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38640" windowHeight="21240" firstSheet="1" activeTab="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externalReferences>
    <externalReference r:id="rId31"/>
  </externalReference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A2'!$F$50</definedName>
    <definedName name="_xlnm.Print_Area" localSheetId="5">'Table A'!$A$1:$T$39</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12" i="1" l="1" a="1"/>
  <c r="AH12" i="1" s="1"/>
  <c r="AF12" i="1" a="1"/>
  <c r="AF12" i="1" s="1"/>
  <c r="AE12" i="1" a="1"/>
  <c r="AE12" i="1" s="1"/>
  <c r="Y12" i="1" a="1"/>
  <c r="Y12" i="1" s="1"/>
  <c r="W12" i="1" a="1"/>
  <c r="W12" i="1" s="1"/>
  <c r="V12" i="1" a="1"/>
  <c r="V12" i="1" s="1"/>
  <c r="P12" i="1" a="1"/>
  <c r="P12" i="1" s="1"/>
  <c r="M12" i="1" a="1"/>
  <c r="M12" i="1" s="1"/>
  <c r="L12" i="1" a="1"/>
  <c r="L12" i="1" s="1"/>
  <c r="K12" i="1" a="1"/>
  <c r="K12" i="1" s="1"/>
  <c r="J12" i="1" a="1"/>
  <c r="J12" i="1" s="1"/>
  <c r="I12" i="1" a="1"/>
  <c r="I12" i="1" s="1"/>
  <c r="H12" i="1" a="1"/>
  <c r="H12" i="1" s="1"/>
  <c r="N12" i="1" a="1"/>
  <c r="N12" i="1" s="1"/>
  <c r="AR12" i="1"/>
  <c r="AQ12" i="1"/>
  <c r="AP12" i="1"/>
  <c r="AJ12" i="1"/>
  <c r="AI12" i="1"/>
  <c r="AD12" i="1"/>
  <c r="AC12" i="1"/>
  <c r="AB12" i="1"/>
  <c r="AA12" i="1"/>
  <c r="Z12" i="1"/>
  <c r="U12" i="1"/>
  <c r="T12" i="1"/>
  <c r="S12" i="1"/>
  <c r="R12" i="1"/>
  <c r="Q12" i="1"/>
  <c r="C2" i="35" l="1"/>
  <c r="B2" i="35"/>
  <c r="B1" i="35"/>
  <c r="P14" i="2" l="1"/>
  <c r="R14" i="2" s="1"/>
  <c r="P15" i="2"/>
  <c r="P17" i="2"/>
  <c r="P18" i="2"/>
  <c r="R18" i="2" s="1"/>
  <c r="P19" i="2"/>
  <c r="P20" i="2"/>
  <c r="R20" i="2" s="1"/>
  <c r="P21" i="2"/>
  <c r="R21" i="2" s="1"/>
  <c r="P22" i="2"/>
  <c r="P23" i="2"/>
  <c r="R23" i="2" s="1"/>
  <c r="P24" i="2"/>
  <c r="R24" i="2" s="1"/>
  <c r="P25" i="2"/>
  <c r="P27" i="2"/>
  <c r="P28" i="2"/>
  <c r="P31" i="2"/>
  <c r="R31" i="2" s="1"/>
  <c r="P32" i="2"/>
  <c r="P34" i="2"/>
  <c r="P36" i="2"/>
  <c r="R36" i="2" s="1"/>
  <c r="P37" i="2"/>
  <c r="R37" i="2" s="1"/>
  <c r="P39" i="2"/>
  <c r="P38" i="2"/>
  <c r="P41" i="2"/>
  <c r="R41" i="2" s="1"/>
  <c r="P42" i="2"/>
  <c r="R42" i="2" s="1"/>
  <c r="P43" i="2"/>
  <c r="R43" i="2" s="1"/>
  <c r="P44" i="2"/>
  <c r="P29" i="2"/>
  <c r="P33" i="2"/>
  <c r="P35" i="2"/>
  <c r="P40" i="2"/>
  <c r="P16" i="2"/>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P1002" i="2"/>
  <c r="R1002" i="2" s="1"/>
  <c r="P1003" i="2"/>
  <c r="R1003" i="2" s="1"/>
  <c r="AH33" i="1"/>
  <c r="AH49" i="1"/>
  <c r="AH53" i="1"/>
  <c r="AH50" i="1"/>
  <c r="AH41" i="1"/>
  <c r="AH42" i="1"/>
  <c r="AH52" i="1"/>
  <c r="AH28" i="1"/>
  <c r="AH32" i="1"/>
  <c r="AH31" i="1"/>
  <c r="AH44" i="1"/>
  <c r="AH46" i="1"/>
  <c r="AH51" i="1"/>
  <c r="AH27" i="1"/>
  <c r="AH34" i="1"/>
  <c r="AH29" i="1"/>
  <c r="AH13" i="1"/>
  <c r="AH26" i="1"/>
  <c r="AH22" i="1"/>
  <c r="AH24" i="1"/>
  <c r="AH25" i="1"/>
  <c r="AH36" i="1"/>
  <c r="AH48" i="1"/>
  <c r="AH47" i="1"/>
  <c r="AH35" i="1"/>
  <c r="AH54" i="1"/>
  <c r="AH37" i="1"/>
  <c r="AH38" i="1"/>
  <c r="AH40" i="1"/>
  <c r="AH39" i="1"/>
  <c r="AH45" i="1"/>
  <c r="AH43" i="1"/>
  <c r="AH23" i="1"/>
  <c r="AH30"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20" i="1"/>
  <c r="AH21" i="1"/>
  <c r="AH15" i="1"/>
  <c r="AH16" i="1"/>
  <c r="AH17" i="1"/>
  <c r="AH18" i="1"/>
  <c r="AH19" i="1"/>
  <c r="Y21" i="1"/>
  <c r="Y33" i="1"/>
  <c r="Y49" i="1"/>
  <c r="Y53" i="1"/>
  <c r="Y50" i="1"/>
  <c r="Y41" i="1"/>
  <c r="Y42" i="1"/>
  <c r="Y52" i="1"/>
  <c r="Y28" i="1"/>
  <c r="Y32" i="1"/>
  <c r="Y31" i="1"/>
  <c r="Y44" i="1"/>
  <c r="Y46" i="1"/>
  <c r="Y51" i="1"/>
  <c r="Y27" i="1"/>
  <c r="Y34" i="1"/>
  <c r="Y29" i="1"/>
  <c r="Y13" i="1"/>
  <c r="Y26" i="1"/>
  <c r="Y22" i="1"/>
  <c r="Y24" i="1"/>
  <c r="Y25" i="1"/>
  <c r="Y36" i="1"/>
  <c r="Y48" i="1"/>
  <c r="Y47" i="1"/>
  <c r="Y35" i="1"/>
  <c r="Y54" i="1"/>
  <c r="Y37" i="1"/>
  <c r="Y38" i="1"/>
  <c r="Y40" i="1"/>
  <c r="Y39" i="1"/>
  <c r="Y45" i="1"/>
  <c r="Y43" i="1"/>
  <c r="Y23" i="1"/>
  <c r="Y30"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20" i="1"/>
  <c r="Y15" i="1"/>
  <c r="Y16" i="1"/>
  <c r="Y17" i="1"/>
  <c r="Y18" i="1"/>
  <c r="Y19" i="1"/>
  <c r="P21" i="1"/>
  <c r="P33" i="1"/>
  <c r="P49" i="1"/>
  <c r="P53" i="1"/>
  <c r="P50" i="1"/>
  <c r="P41" i="1"/>
  <c r="P42" i="1"/>
  <c r="P52" i="1"/>
  <c r="P28" i="1"/>
  <c r="P32" i="1"/>
  <c r="P31" i="1"/>
  <c r="P44" i="1"/>
  <c r="P46" i="1"/>
  <c r="P51" i="1"/>
  <c r="P27" i="1"/>
  <c r="P34" i="1"/>
  <c r="P29" i="1"/>
  <c r="P13" i="1"/>
  <c r="P26" i="1"/>
  <c r="P22" i="1"/>
  <c r="P24" i="1"/>
  <c r="P25" i="1"/>
  <c r="P36" i="1"/>
  <c r="P48" i="1"/>
  <c r="P47" i="1"/>
  <c r="P35" i="1"/>
  <c r="P54" i="1"/>
  <c r="P37" i="1"/>
  <c r="P38" i="1"/>
  <c r="P40" i="1"/>
  <c r="P39" i="1"/>
  <c r="P45" i="1"/>
  <c r="P43" i="1"/>
  <c r="P23" i="1"/>
  <c r="P30"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20" i="1"/>
  <c r="P15" i="1"/>
  <c r="P16" i="1"/>
  <c r="P17" i="1"/>
  <c r="P18" i="1"/>
  <c r="P19" i="1"/>
  <c r="AH14" i="1" l="1"/>
  <c r="Y14" i="1"/>
  <c r="P14" i="1"/>
  <c r="P13" i="2"/>
  <c r="R13" i="2" l="1"/>
  <c r="D22" i="11"/>
  <c r="C41" i="11"/>
  <c r="B41" i="11"/>
  <c r="C40" i="11"/>
  <c r="B40" i="11"/>
  <c r="C39" i="11"/>
  <c r="B39" i="11"/>
  <c r="C38" i="11"/>
  <c r="B38" i="11"/>
  <c r="D31" i="11"/>
  <c r="D30" i="11"/>
  <c r="S12" i="2"/>
  <c r="D29" i="11" s="1"/>
  <c r="H12" i="6"/>
  <c r="G12" i="6"/>
  <c r="F12" i="6"/>
  <c r="E12" i="6"/>
  <c r="F12" i="4"/>
  <c r="G12" i="4"/>
  <c r="H12" i="4"/>
  <c r="I12" i="4"/>
  <c r="P12" i="4"/>
  <c r="D38" i="11" l="1"/>
  <c r="D39" i="11"/>
  <c r="D11" i="11"/>
  <c r="D12" i="11"/>
  <c r="D13" i="11"/>
  <c r="D14" i="11"/>
  <c r="D15" i="11"/>
  <c r="D16" i="11"/>
  <c r="D10" i="11"/>
  <c r="I12" i="2"/>
  <c r="K12" i="2"/>
  <c r="L12" i="2"/>
  <c r="M12" i="2"/>
  <c r="N12" i="2"/>
  <c r="O12" i="2"/>
  <c r="P12" i="2"/>
  <c r="Q12" i="2"/>
  <c r="J12" i="2"/>
  <c r="B1" i="4" l="1"/>
  <c r="B2" i="13"/>
  <c r="B1" i="13"/>
  <c r="B2" i="1" l="1"/>
  <c r="B1" i="1"/>
  <c r="B1" i="2"/>
  <c r="B1" i="7" l="1"/>
  <c r="B3" i="11"/>
  <c r="H259" i="16" l="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7" i="13"/>
  <c r="D13" i="13"/>
  <c r="D19" i="13"/>
  <c r="D18" i="13"/>
  <c r="D15" i="13"/>
  <c r="D14" i="13"/>
  <c r="D16" i="13"/>
  <c r="F11" i="13" l="1"/>
  <c r="D42" i="11"/>
  <c r="D21" i="13"/>
  <c r="E19" i="13"/>
  <c r="F13" i="13"/>
  <c r="E18" i="13"/>
  <c r="E14" i="13"/>
  <c r="E16" i="13"/>
  <c r="E15" i="13"/>
  <c r="E17" i="13"/>
  <c r="G11" i="13" l="1"/>
  <c r="E21" i="13"/>
  <c r="F14" i="13"/>
  <c r="F19" i="13"/>
  <c r="F18" i="13"/>
  <c r="F15" i="13"/>
  <c r="F16" i="13"/>
  <c r="F17" i="13"/>
  <c r="H11" i="13" l="1"/>
  <c r="F21" i="13"/>
  <c r="G16" i="13"/>
  <c r="G19" i="13"/>
  <c r="G18" i="13"/>
  <c r="G14" i="13"/>
  <c r="G15" i="13"/>
  <c r="G13" i="13"/>
  <c r="G17"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<sst xmlns="http://schemas.openxmlformats.org/spreadsheetml/2006/main" count="76156" uniqueCount="2156">
  <si>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</si>
  <si>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</si>
  <si>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</si>
  <si>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</si>
  <si>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</si>
  <si>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</si>
  <si>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</si>
  <si>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</si>
  <si>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</si>
  <si>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</si>
  <si>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</si>
  <si>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</si>
  <si>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</si>
  <si>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</si>
  <si>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</si>
  <si>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</si>
  <si>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</si>
  <si>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</si>
  <si>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</si>
  <si>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</si>
  <si>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</si>
  <si>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</si>
  <si>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</si>
  <si>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</si>
  <si>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</si>
  <si>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</si>
  <si>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</si>
  <si>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</si>
  <si>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</si>
  <si>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</si>
  <si>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</si>
  <si>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</si>
  <si>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</si>
  <si>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</si>
  <si>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</si>
  <si>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</si>
  <si>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</si>
  <si>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</si>
  <si>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</si>
  <si>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</si>
  <si>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</si>
  <si>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</si>
  <si>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</si>
  <si>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</si>
  <si>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</si>
  <si>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</si>
  <si>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</si>
  <si>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</si>
  <si>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</si>
  <si>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</si>
  <si>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</si>
  <si>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</si>
  <si>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</si>
  <si>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</si>
  <si>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</si>
  <si>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</si>
  <si>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</si>
  <si>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</si>
  <si>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</si>
  <si>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</si>
  <si>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</si>
  <si>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</si>
  <si>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</si>
  <si>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</si>
  <si>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</si>
  <si>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</si>
  <si>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</si>
  <si>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</si>
  <si>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</si>
  <si>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</si>
  <si>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</si>
  <si>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</si>
  <si>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</si>
  <si>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</si>
  <si>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</si>
  <si>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</si>
  <si>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</si>
  <si>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</si>
  <si>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</si>
  <si>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</si>
  <si>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</si>
  <si>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</si>
  <si>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</si>
  <si>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</si>
  <si>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</si>
  <si>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</si>
  <si>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</si>
  <si>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</si>
  <si>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</si>
  <si>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</si>
  <si>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</si>
  <si>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</si>
  <si>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</si>
  <si>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</si>
  <si>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</si>
  <si>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</si>
  <si>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</si>
  <si>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</si>
  <si>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</si>
  <si>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</si>
  <si>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</si>
  <si>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</si>
  <si>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</si>
  <si>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</si>
  <si>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</si>
  <si>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</si>
  <si>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</si>
  <si>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</si>
  <si>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</si>
  <si>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</si>
  <si>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</si>
  <si>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</si>
  <si>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</si>
  <si>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</si>
  <si>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</si>
  <si>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</si>
  <si>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</si>
  <si>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</si>
  <si>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</si>
  <si>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</si>
  <si>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</si>
  <si>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</si>
  <si>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</si>
  <si>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</si>
  <si>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</si>
  <si>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</si>
  <si>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</si>
  <si>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</si>
  <si>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</si>
  <si>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</si>
  <si>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</si>
  <si>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</si>
  <si>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</si>
  <si>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</si>
  <si>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</si>
  <si>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</si>
  <si>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</si>
  <si>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</si>
  <si>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</si>
  <si>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</si>
  <si>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</si>
  <si>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</si>
  <si>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</si>
  <si>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</si>
  <si>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</si>
  <si>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</si>
  <si>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</si>
  <si>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</si>
  <si>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</si>
  <si>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</si>
  <si>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</si>
  <si>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</si>
  <si>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</si>
  <si>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</si>
  <si>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</si>
  <si>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</si>
  <si>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</si>
  <si>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</si>
  <si>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</si>
  <si>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</si>
  <si>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</si>
  <si>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</si>
  <si>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</si>
  <si>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</si>
  <si>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</si>
  <si>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</si>
  <si>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</si>
  <si>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</si>
  <si>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</si>
  <si>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</si>
  <si>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</si>
  <si>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</si>
  <si>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</si>
  <si>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</si>
  <si>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</si>
  <si>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</si>
  <si>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</si>
  <si>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</si>
  <si>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</si>
  <si>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</si>
  <si>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</si>
  <si>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</si>
  <si>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</si>
  <si>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</si>
  <si>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</si>
  <si>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</si>
  <si>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</si>
  <si>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</si>
  <si>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</si>
  <si>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</si>
  <si>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</si>
  <si>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</si>
  <si>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</si>
  <si>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</si>
  <si>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</si>
  <si>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</si>
  <si>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</si>
  <si>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</si>
  <si>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</si>
  <si>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</si>
  <si>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</si>
  <si>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</si>
  <si>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</si>
  <si>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</si>
  <si>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</si>
  <si>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</si>
  <si>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</si>
  <si>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</si>
  <si>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</si>
  <si>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</si>
  <si>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</si>
  <si>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</si>
  <si>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</si>
  <si>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</si>
  <si>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</si>
  <si>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</si>
  <si>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</si>
  <si>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</si>
  <si>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</si>
  <si>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</si>
  <si>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</si>
  <si>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</si>
  <si>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</si>
  <si>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</si>
  <si>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</si>
  <si>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</si>
  <si>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</si>
  <si>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</si>
  <si>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</si>
  <si>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</si>
  <si>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</si>
  <si>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</si>
  <si>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</si>
  <si>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</si>
  <si>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</si>
  <si>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</si>
  <si>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</si>
  <si>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</si>
  <si>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</si>
  <si>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</si>
  <si>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</si>
  <si>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</si>
  <si>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</si>
  <si>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</si>
  <si>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</si>
  <si>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</si>
  <si>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</si>
  <si>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</si>
  <si>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</si>
  <si>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</si>
  <si>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</si>
  <si>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</si>
  <si>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</si>
  <si>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</si>
  <si>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</si>
  <si>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</si>
  <si>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</si>
  <si>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</si>
  <si>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</si>
  <si>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</si>
  <si>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</si>
  <si>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</si>
  <si>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</si>
  <si>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</si>
  <si>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</si>
  <si>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</si>
  <si>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</si>
  <si>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</si>
  <si>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</si>
  <si>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</si>
  <si>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</si>
  <si>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</si>
  <si>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</si>
  <si>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</si>
  <si>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</si>
  <si>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</si>
  <si>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</si>
  <si>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</si>
  <si>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</si>
  <si>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</si>
  <si>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</si>
  <si>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</si>
  <si>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</si>
  <si>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</si>
  <si>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</si>
  <si>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</si>
  <si>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</si>
  <si>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</si>
  <si>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</si>
  <si>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</si>
  <si>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</si>
  <si>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</si>
  <si>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</si>
  <si>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</si>
  <si>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</si>
  <si>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</si>
  <si>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</si>
  <si>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</si>
  <si>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</si>
  <si>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</si>
  <si>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</si>
  <si>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</si>
  <si>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</si>
  <si>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</si>
  <si>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</si>
  <si>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</si>
  <si>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</si>
  <si>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</si>
  <si>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</si>
  <si>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</si>
  <si>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</si>
  <si>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</si>
  <si>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</si>
  <si>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</si>
  <si>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</si>
  <si>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</si>
  <si>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</si>
  <si>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</si>
  <si>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</si>
  <si>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</si>
  <si>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</si>
  <si>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</si>
  <si>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</si>
  <si>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</si>
  <si>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</si>
  <si>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</si>
  <si>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</si>
  <si>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</si>
  <si>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</si>
  <si>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</si>
  <si>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</si>
  <si>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</si>
  <si>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</si>
  <si>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</si>
  <si>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</si>
  <si>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</si>
  <si>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</si>
  <si>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</si>
  <si>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</si>
  <si>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</si>
  <si>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</si>
  <si>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</si>
  <si>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</si>
  <si>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</si>
  <si>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</si>
  <si>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</si>
  <si>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</si>
  <si>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</si>
  <si>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</si>
  <si>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</si>
  <si>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</si>
  <si>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</si>
  <si>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</si>
  <si>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</si>
  <si>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</si>
  <si>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</si>
  <si>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</si>
  <si>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</si>
  <si>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</si>
  <si>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</si>
  <si>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</si>
  <si>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</si>
  <si>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</si>
  <si>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</si>
  <si>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</si>
  <si>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</si>
  <si>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</si>
  <si>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</si>
  <si>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</si>
  <si>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</si>
  <si>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</si>
  <si>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</si>
  <si>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</si>
  <si>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</si>
  <si>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</si>
  <si>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</si>
  <si>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</si>
  <si>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</si>
  <si>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</si>
  <si>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</si>
  <si>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</si>
  <si>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</si>
  <si>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</si>
  <si>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</si>
  <si>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</si>
  <si>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</si>
  <si>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</si>
  <si>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</si>
  <si>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</si>
  <si>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</si>
  <si>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</si>
  <si>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</si>
  <si>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</si>
  <si>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</si>
  <si>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</si>
  <si>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</si>
  <si>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</si>
  <si>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</si>
  <si>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</si>
  <si>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</si>
  <si>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</si>
  <si>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</si>
  <si>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</si>
  <si>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</si>
  <si>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</si>
  <si>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</si>
  <si>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</si>
  <si>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</si>
  <si>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</si>
  <si>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</si>
  <si>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</si>
  <si>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</si>
  <si>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</si>
  <si>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</si>
  <si>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</si>
  <si>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</si>
  <si>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</si>
  <si>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</si>
  <si>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</si>
  <si>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</si>
  <si>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</si>
  <si>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</si>
  <si>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</si>
  <si>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</si>
  <si>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</si>
  <si>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</si>
  <si>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</si>
  <si>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</si>
  <si>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</si>
  <si>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</si>
  <si>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</si>
  <si>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</si>
  <si>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</si>
  <si>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</si>
  <si>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</si>
  <si>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</si>
  <si>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</si>
  <si>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</si>
  <si>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</si>
  <si>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</si>
  <si>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</si>
  <si>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</si>
  <si>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</si>
  <si>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</si>
  <si>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</si>
  <si>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</si>
  <si>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</si>
  <si>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</si>
  <si>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</si>
  <si>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</si>
  <si>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</si>
  <si>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</si>
  <si>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</si>
  <si>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</si>
  <si>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</si>
  <si>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</si>
  <si>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</si>
  <si>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</si>
  <si>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</si>
  <si>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</si>
  <si>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</si>
  <si>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</si>
  <si>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</si>
  <si>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</si>
  <si>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</si>
  <si>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</si>
  <si>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</si>
  <si>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</si>
  <si>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</si>
  <si>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</si>
  <si>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</si>
  <si>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</si>
  <si>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</si>
  <si>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</si>
  <si>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</si>
  <si>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</si>
  <si>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</si>
  <si>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</si>
  <si>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</si>
  <si>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</si>
  <si>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</si>
  <si>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</si>
  <si>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</si>
  <si>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</si>
  <si>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</si>
  <si>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</si>
  <si>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</si>
  <si>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</si>
  <si>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</si>
  <si>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</si>
  <si>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</si>
  <si>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</si>
  <si>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</si>
  <si>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</si>
  <si>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</si>
  <si>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</si>
  <si>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</si>
  <si>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</si>
  <si>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</si>
  <si>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</si>
  <si>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</si>
  <si>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</si>
  <si>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</si>
  <si>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</si>
  <si>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</si>
  <si>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</si>
  <si>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</si>
  <si>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</si>
  <si>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</si>
  <si>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</si>
  <si>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</si>
  <si>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</si>
  <si>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</si>
  <si>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</si>
  <si>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</si>
  <si>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</si>
  <si>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</si>
  <si>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</si>
  <si>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</si>
  <si>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</si>
  <si>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</si>
  <si>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</si>
  <si>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</si>
  <si>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</si>
  <si>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</si>
  <si>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</si>
  <si>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</si>
  <si>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</si>
  <si>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</si>
  <si>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</si>
  <si>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</si>
  <si>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</si>
  <si>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</si>
  <si>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</si>
  <si>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</si>
  <si>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</si>
  <si>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</si>
  <si>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</si>
  <si>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</si>
  <si>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</si>
  <si>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</si>
  <si>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</si>
  <si>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</si>
  <si>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</si>
  <si>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</si>
  <si>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</si>
  <si>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</si>
  <si>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</si>
  <si>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</si>
  <si>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</si>
  <si>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</si>
  <si>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</si>
  <si>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</si>
  <si>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</si>
  <si>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</si>
  <si>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</si>
  <si>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</si>
  <si>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</si>
  <si>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</si>
  <si>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</si>
  <si>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</si>
  <si>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</si>
  <si>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</si>
  <si>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</si>
  <si>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</si>
  <si>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</si>
  <si>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</si>
  <si>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</si>
  <si>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</si>
  <si>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</si>
  <si>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</si>
  <si>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</si>
  <si>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</si>
  <si>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</si>
  <si>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</si>
  <si>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</si>
  <si>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</si>
  <si>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</si>
  <si>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</si>
  <si>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</si>
  <si>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</si>
  <si>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</si>
  <si>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</si>
  <si>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</si>
  <si>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</si>
  <si>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</si>
  <si>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</si>
  <si>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</si>
  <si>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</si>
  <si>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</si>
  <si>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</si>
  <si>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</si>
  <si>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</si>
  <si>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</si>
  <si>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</si>
  <si>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</si>
  <si>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</si>
  <si>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</si>
  <si>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</si>
  <si>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</si>
  <si>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</si>
  <si>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</si>
  <si>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</si>
  <si>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</si>
  <si>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</si>
  <si>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</si>
  <si>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</si>
  <si>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</si>
  <si>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</si>
  <si>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</si>
  <si>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</si>
  <si>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</si>
  <si>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</si>
  <si>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</si>
  <si>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</si>
  <si>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</si>
  <si>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</si>
  <si>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</si>
  <si>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</si>
  <si>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</si>
  <si>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</si>
  <si>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</si>
  <si>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</si>
  <si>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</si>
  <si>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</si>
  <si>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</si>
  <si>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</si>
  <si>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</si>
  <si>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</si>
  <si>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</si>
  <si>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</si>
  <si>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</si>
  <si>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</si>
  <si>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</si>
  <si>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</si>
  <si>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</si>
  <si>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</si>
  <si>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</si>
  <si>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</si>
  <si>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</si>
  <si>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</si>
  <si>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</si>
  <si>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</si>
  <si>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</si>
  <si>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</si>
  <si>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</si>
  <si>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</si>
  <si>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</si>
  <si>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</si>
  <si>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</si>
  <si>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</si>
  <si>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</si>
  <si>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</si>
  <si>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</si>
  <si>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</si>
  <si>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</si>
  <si>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</si>
  <si>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</si>
  <si>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</si>
  <si>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</si>
  <si>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</si>
  <si>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</si>
  <si>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</si>
  <si>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</si>
  <si>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</si>
  <si>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</si>
  <si>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</si>
  <si>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</si>
  <si>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</si>
  <si>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</si>
  <si>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</si>
  <si>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</si>
  <si>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</si>
  <si>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</si>
  <si>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</si>
  <si>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</si>
  <si>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</si>
  <si>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</si>
  <si>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</si>
  <si>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</si>
  <si>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</si>
  <si>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</si>
  <si>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</si>
  <si>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</si>
  <si>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</si>
  <si>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</si>
  <si>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</si>
  <si>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</si>
  <si>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</si>
  <si>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</si>
  <si>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</si>
  <si>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</si>
  <si>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</si>
  <si>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</si>
  <si>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</si>
  <si>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</si>
  <si>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</si>
  <si>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</si>
  <si>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</si>
  <si>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</si>
  <si>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</si>
  <si>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</si>
  <si>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</si>
  <si>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</si>
  <si>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</si>
  <si>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</si>
  <si>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</si>
  <si>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</si>
  <si>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</si>
  <si>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</si>
  <si>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</si>
  <si>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</si>
  <si>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</si>
  <si>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</si>
  <si>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</si>
  <si>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</si>
  <si>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</si>
  <si>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</si>
  <si>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</si>
  <si>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</si>
  <si>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</si>
  <si>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</si>
  <si>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</si>
  <si>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</si>
  <si>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</si>
  <si>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</si>
  <si>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</si>
  <si>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</si>
  <si>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</si>
  <si>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</si>
  <si>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</si>
  <si>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</si>
  <si>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</si>
  <si>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</si>
  <si>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</si>
  <si>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</si>
  <si>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</si>
  <si>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</si>
  <si>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</si>
  <si>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</si>
  <si>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</si>
  <si>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</si>
  <si>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</si>
  <si>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</si>
  <si>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</si>
  <si>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</si>
  <si>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</si>
  <si>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</si>
  <si>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</si>
  <si>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</si>
  <si>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</si>
  <si>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</si>
  <si>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</si>
  <si>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</si>
  <si>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</si>
  <si>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</si>
  <si>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</si>
  <si>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</si>
  <si>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</si>
  <si>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</si>
  <si>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</si>
  <si>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</si>
  <si>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</si>
  <si>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</si>
  <si>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</si>
  <si>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</si>
  <si>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</si>
  <si>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</si>
  <si>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</si>
  <si>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</si>
  <si>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</si>
  <si>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</si>
  <si>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</si>
  <si>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</si>
  <si>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</si>
  <si>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</si>
  <si>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</si>
  <si>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</si>
  <si>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</si>
  <si>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</si>
  <si>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</si>
  <si>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</si>
  <si>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</si>
  <si>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</si>
  <si>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</si>
  <si>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</si>
  <si>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</si>
  <si>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</si>
  <si>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</si>
  <si>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</si>
  <si>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</si>
  <si>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</si>
  <si>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</si>
  <si>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</si>
  <si>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</si>
  <si>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</si>
  <si>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</si>
  <si>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</si>
  <si>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</si>
  <si>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</si>
  <si>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</si>
  <si>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</si>
  <si>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</si>
  <si>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</si>
  <si>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</si>
  <si>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</si>
  <si>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</si>
  <si>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</si>
  <si>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</si>
  <si>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</si>
  <si>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</si>
  <si>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</si>
  <si>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</si>
  <si>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</si>
  <si>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</si>
  <si>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</si>
  <si>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</si>
  <si>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</si>
  <si>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</si>
  <si>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</si>
  <si>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</si>
  <si>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</si>
  <si>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</si>
  <si>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</si>
  <si>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</si>
  <si>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</si>
  <si>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</si>
  <si>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</si>
  <si>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</si>
  <si>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</si>
  <si>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</si>
  <si>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</si>
  <si>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</si>
  <si>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</si>
  <si>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</si>
  <si>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</si>
  <si>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</si>
  <si>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</si>
  <si>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</si>
  <si>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</si>
  <si>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</si>
  <si>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</si>
  <si>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</si>
  <si>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</si>
  <si>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</si>
  <si>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</si>
  <si>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</si>
  <si>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</si>
  <si>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</si>
  <si>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</si>
  <si>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</si>
  <si>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</si>
  <si>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</si>
  <si>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</si>
  <si>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</si>
  <si>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</si>
  <si>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</si>
  <si>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</si>
  <si>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</si>
  <si>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</si>
  <si>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</si>
  <si>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</si>
  <si>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</si>
  <si>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</si>
  <si>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</si>
  <si>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</si>
  <si>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</si>
  <si>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</si>
  <si>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</si>
  <si>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</si>
  <si>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</si>
  <si>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</si>
  <si>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</si>
  <si>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</si>
  <si>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</si>
  <si>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</si>
  <si>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</si>
  <si>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</si>
  <si>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</si>
  <si>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</si>
  <si>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</si>
  <si>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</si>
  <si>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</si>
  <si>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</si>
  <si>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</si>
  <si>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</si>
  <si>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</si>
  <si>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</si>
  <si>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</si>
  <si>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</si>
  <si>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</si>
  <si>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</si>
  <si>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</si>
  <si>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</si>
  <si>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</si>
  <si>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</si>
  <si>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</si>
  <si>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</si>
  <si>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</si>
  <si>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</si>
  <si>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</si>
  <si>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</si>
  <si>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</si>
  <si>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</si>
  <si>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</si>
  <si>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</si>
  <si>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</si>
  <si>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</si>
  <si>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</si>
  <si>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</si>
  <si>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</si>
  <si>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</si>
  <si>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</si>
  <si>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</si>
  <si>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</si>
  <si>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</si>
  <si>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</si>
  <si>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</si>
  <si>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</si>
  <si>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</si>
  <si>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</si>
  <si>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</si>
  <si>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</si>
  <si>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</si>
  <si>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</si>
  <si>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</si>
  <si>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</si>
  <si>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</si>
  <si>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</si>
  <si>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</si>
  <si>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</si>
  <si>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</si>
  <si>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</si>
  <si>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</si>
  <si>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</si>
  <si>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</si>
  <si>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</si>
  <si>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</si>
  <si>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</si>
  <si>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</si>
  <si>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</si>
  <si>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</si>
  <si>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</si>
  <si>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</si>
  <si>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</si>
  <si>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</si>
  <si>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</si>
  <si>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</si>
  <si>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</si>
  <si>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</si>
  <si>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</si>
  <si>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</si>
  <si>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</si>
  <si>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</si>
  <si>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</si>
  <si>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</si>
  <si>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</si>
  <si>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</si>
  <si>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</si>
  <si>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</si>
  <si>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</si>
  <si>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</si>
  <si>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</si>
  <si>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</si>
  <si>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</si>
  <si>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</si>
  <si>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</si>
  <si>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</si>
  <si>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</si>
  <si>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</si>
  <si>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</si>
  <si>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</si>
  <si>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</si>
  <si>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</si>
  <si>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</si>
  <si>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</si>
  <si>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</si>
  <si>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</si>
  <si>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</si>
  <si>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</si>
  <si>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</si>
  <si>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</si>
  <si>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</si>
  <si>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</si>
  <si>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</si>
  <si>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</si>
  <si>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</si>
  <si>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</si>
  <si>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</si>
  <si>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</si>
  <si>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</si>
  <si>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</si>
  <si>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</si>
  <si>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</si>
  <si>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</si>
  <si>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</si>
  <si>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</si>
  <si>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</si>
  <si>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</si>
  <si>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</si>
  <si>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</si>
  <si>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</si>
  <si>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</si>
  <si>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</si>
  <si>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</si>
  <si>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</si>
  <si>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</si>
  <si>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</si>
  <si>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</si>
  <si>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</si>
  <si>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</si>
  <si>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</si>
  <si>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</si>
  <si>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</si>
  <si>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</si>
  <si>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</si>
  <si>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</si>
  <si>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</si>
  <si>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</si>
  <si>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</si>
  <si>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</si>
  <si>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</si>
  <si>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</si>
  <si>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</si>
  <si>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</si>
  <si>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</si>
  <si>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</si>
  <si>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</si>
  <si>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</si>
  <si>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</si>
  <si>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</si>
  <si>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</si>
  <si>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</si>
  <si>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</si>
  <si>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</si>
  <si>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</si>
  <si>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</si>
  <si>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</si>
  <si>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</si>
  <si>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</si>
  <si>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</si>
  <si>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</si>
  <si>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</si>
  <si>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</si>
  <si>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</si>
  <si>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</si>
  <si>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</si>
  <si>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</si>
  <si>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</si>
  <si>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</si>
  <si>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</si>
  <si>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</si>
  <si>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</si>
  <si>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</si>
  <si>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</si>
  <si>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</si>
  <si>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</si>
  <si>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</si>
  <si>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</si>
  <si>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</si>
  <si>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</si>
  <si>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</si>
  <si>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</si>
  <si>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</si>
  <si>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</si>
  <si>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</si>
  <si>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</si>
  <si>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</si>
  <si>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</si>
  <si>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</si>
  <si>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</si>
  <si>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</si>
  <si>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</si>
  <si>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</si>
  <si>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</si>
  <si>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</si>
  <si>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</si>
  <si>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</si>
  <si>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</si>
  <si>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</si>
  <si>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</si>
  <si>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</si>
  <si>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</si>
  <si>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</si>
  <si>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</si>
  <si>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</si>
  <si>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</si>
  <si>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</si>
  <si>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</si>
  <si>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</si>
  <si>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</si>
  <si>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</si>
  <si>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</si>
  <si>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</si>
  <si>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</si>
  <si>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</si>
  <si>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</si>
  <si>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</si>
  <si>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</si>
  <si>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</si>
  <si>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</si>
  <si>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</si>
  <si>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</si>
  <si>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</si>
  <si>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</si>
  <si>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</si>
  <si>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</si>
  <si>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</si>
  <si>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</si>
  <si>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</si>
  <si>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</si>
  <si>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</si>
  <si>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</si>
  <si>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</si>
  <si>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</si>
  <si>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</si>
  <si>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</si>
  <si>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</si>
  <si>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</si>
  <si>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</si>
  <si>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</si>
  <si>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</si>
  <si>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</si>
  <si>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</si>
  <si>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</si>
  <si>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</si>
  <si>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</si>
  <si>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</si>
  <si>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</si>
  <si>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</si>
  <si>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</si>
  <si>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</si>
  <si>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</si>
  <si>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</si>
  <si>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</si>
  <si>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</si>
  <si>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</si>
  <si>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</si>
  <si>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</si>
  <si>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</si>
  <si>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</si>
  <si>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</si>
  <si>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</si>
  <si>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</si>
  <si>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</si>
  <si>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</si>
  <si>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</si>
  <si>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</si>
  <si>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</si>
  <si>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</si>
  <si>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</si>
  <si>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</si>
  <si>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</si>
  <si>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</si>
  <si>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</si>
  <si>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</si>
  <si>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</si>
  <si>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</si>
  <si>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</si>
  <si>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</si>
  <si>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</si>
  <si>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</si>
  <si>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</si>
  <si>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</si>
  <si>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</si>
  <si>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</si>
  <si>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</si>
  <si>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</si>
  <si>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</si>
  <si>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</si>
  <si>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</si>
  <si>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</si>
  <si>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</si>
  <si>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</si>
  <si>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</si>
  <si>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</si>
  <si>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</si>
  <si>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</si>
  <si>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</si>
  <si>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</si>
  <si>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</si>
  <si>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</si>
  <si>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</si>
  <si>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</si>
  <si>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</si>
  <si>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</si>
  <si>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</si>
  <si>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</si>
  <si>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</si>
  <si>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</si>
  <si>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</si>
  <si>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</si>
  <si>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</si>
  <si>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</si>
  <si>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</si>
  <si>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</si>
  <si>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</si>
  <si>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</si>
  <si>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</si>
  <si>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</si>
  <si>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</si>
  <si>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</si>
  <si>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</si>
  <si>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</si>
  <si>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</si>
  <si>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</si>
  <si>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</si>
  <si>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</si>
  <si>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</si>
  <si>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</si>
  <si>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</si>
  <si>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</si>
  <si>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</si>
  <si>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</si>
  <si>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</si>
  <si>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</si>
  <si>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</si>
  <si>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</si>
  <si>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</si>
  <si>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</si>
  <si>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</si>
  <si>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</si>
  <si>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</si>
  <si>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</si>
  <si>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</si>
  <si>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</si>
  <si>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</si>
  <si>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</si>
  <si>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</si>
  <si>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</si>
  <si>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</si>
  <si>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</si>
  <si>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</si>
  <si>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</si>
  <si>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</si>
  <si>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</si>
  <si>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</si>
  <si>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</si>
  <si>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</si>
  <si>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</si>
  <si>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</si>
  <si>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</si>
  <si>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</si>
  <si>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</si>
  <si>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</si>
  <si>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</si>
  <si>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</si>
  <si>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</si>
  <si>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</si>
  <si>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</si>
  <si>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</si>
  <si>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</si>
  <si>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</si>
  <si>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</si>
  <si>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</si>
  <si>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</si>
  <si>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</si>
  <si>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</si>
  <si>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</si>
  <si>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</si>
  <si>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</si>
  <si>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</si>
  <si>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</si>
  <si>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</si>
  <si>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</si>
  <si>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</si>
  <si>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</si>
  <si>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</si>
  <si>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</si>
  <si>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</si>
  <si>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</si>
  <si>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</si>
  <si>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</si>
  <si>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</si>
  <si>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</si>
  <si>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</si>
  <si>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</si>
  <si>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</si>
  <si>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</si>
  <si>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</si>
  <si>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</si>
  <si>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</si>
  <si>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</si>
  <si>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</si>
  <si>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</si>
  <si>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</si>
  <si>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</si>
  <si>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</si>
  <si>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</si>
  <si>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</si>
  <si>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</si>
  <si>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</si>
  <si>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</si>
  <si>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</si>
  <si>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</si>
  <si>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</si>
  <si>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</si>
  <si>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</si>
  <si>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</si>
  <si>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</si>
  <si>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</si>
  <si>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</si>
  <si>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</si>
  <si>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</si>
  <si>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</si>
  <si>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</si>
  <si>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</si>
  <si>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</si>
  <si>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</si>
  <si>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</si>
  <si>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</si>
  <si>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</si>
  <si>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</si>
  <si>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</si>
  <si>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</si>
  <si>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</si>
  <si>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</si>
  <si>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</si>
  <si>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</si>
  <si>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</si>
  <si>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</si>
  <si>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</si>
  <si>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</si>
  <si>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</si>
  <si>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</si>
  <si>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</si>
  <si>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</si>
  <si>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</si>
  <si>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</si>
  <si>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</si>
  <si>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</si>
  <si>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</si>
  <si>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</si>
  <si>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</si>
  <si>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</si>
  <si>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</si>
  <si>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</si>
  <si>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</si>
  <si>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</si>
  <si>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</si>
  <si>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</si>
  <si>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</si>
  <si>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</si>
  <si>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</si>
  <si>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</si>
  <si>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</si>
  <si>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</si>
  <si>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</si>
  <si>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</si>
  <si>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</si>
  <si>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</si>
  <si>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</si>
  <si>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</si>
  <si>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</si>
  <si>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</si>
  <si>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</si>
  <si>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</si>
  <si>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</si>
  <si>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</si>
  <si>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</si>
  <si>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</si>
  <si>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</si>
  <si>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</si>
  <si>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</si>
  <si>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</si>
  <si>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</si>
  <si>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</si>
  <si>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</si>
  <si>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</si>
  <si>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</si>
  <si>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</si>
  <si>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</si>
  <si>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</si>
  <si>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</si>
  <si>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</si>
  <si>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</si>
  <si>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</si>
  <si>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</si>
  <si>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</si>
  <si>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</si>
  <si>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</si>
  <si>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</si>
  <si>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</si>
  <si>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</si>
  <si>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</si>
  <si>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</si>
  <si>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</si>
  <si>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</si>
  <si>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</si>
  <si>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</si>
  <si>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</si>
  <si>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</si>
  <si>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</si>
  <si>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</si>
  <si>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</si>
  <si>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</si>
  <si>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</si>
  <si>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</si>
  <si>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</si>
  <si>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</si>
  <si>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</si>
  <si>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</si>
  <si>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</si>
  <si>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</si>
  <si>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</si>
  <si>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</si>
  <si>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</si>
  <si>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</si>
  <si>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</si>
  <si>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</si>
  <si>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</si>
  <si>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</si>
  <si>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</si>
  <si>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</si>
  <si>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</si>
  <si>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</si>
  <si>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</si>
  <si>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</si>
  <si>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</si>
  <si>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</si>
  <si>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</si>
  <si>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</si>
  <si>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</si>
  <si>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</si>
  <si>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</si>
  <si>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</si>
  <si>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</si>
  <si>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</si>
  <si>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</si>
  <si>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</si>
  <si>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</si>
  <si>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</si>
  <si>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</si>
  <si>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</si>
  <si>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</si>
  <si>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</si>
  <si>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</si>
  <si>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</si>
  <si>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</si>
  <si>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</si>
  <si>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</si>
  <si>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</si>
  <si>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</si>
  <si>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</si>
  <si>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</si>
  <si>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</si>
  <si>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</si>
  <si>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</si>
  <si>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</si>
  <si>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</si>
  <si>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</si>
  <si>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</si>
  <si>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</si>
  <si>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</si>
  <si>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</si>
  <si>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</si>
  <si>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</si>
  <si>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</si>
  <si>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</si>
  <si>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</si>
  <si>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</si>
  <si>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</si>
  <si>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</si>
  <si>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</si>
  <si>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</si>
  <si>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</si>
  <si>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</si>
  <si>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</si>
  <si>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</si>
  <si>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</si>
  <si>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</si>
  <si>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</si>
  <si>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</si>
  <si>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</si>
  <si>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</si>
  <si>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</si>
  <si>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</si>
  <si>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</si>
  <si>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</si>
  <si>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</si>
  <si>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</si>
  <si>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</si>
  <si>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</si>
  <si>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</si>
  <si>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</si>
  <si>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</si>
  <si>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</si>
  <si>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</si>
  <si>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</si>
  <si>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</si>
  <si>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</si>
  <si>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</si>
  <si>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</si>
  <si>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</si>
  <si>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</si>
  <si>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</si>
  <si>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</si>
  <si>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</si>
  <si>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</si>
  <si>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</si>
  <si>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</si>
  <si>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</si>
  <si>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</si>
  <si>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</si>
  <si>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</si>
  <si>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</si>
  <si>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</si>
  <si>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</si>
  <si>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</si>
  <si>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</si>
  <si>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</si>
  <si>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</si>
  <si>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</si>
  <si>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</si>
  <si>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</si>
  <si>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</si>
  <si>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</si>
  <si>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</si>
  <si>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</si>
  <si>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</si>
  <si>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</si>
  <si>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</si>
  <si>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</si>
  <si>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</si>
  <si>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</si>
  <si>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</si>
  <si>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</si>
  <si>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</si>
  <si>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</si>
  <si>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</si>
  <si>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</si>
  <si>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</si>
  <si>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</si>
  <si>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</si>
  <si>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</si>
  <si>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</si>
  <si>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</si>
  <si>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</si>
  <si>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</si>
  <si>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</si>
  <si>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</si>
  <si>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</si>
  <si>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</si>
  <si>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</si>
  <si>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</si>
  <si>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</si>
  <si>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</si>
  <si>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</si>
  <si>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</si>
  <si>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</si>
  <si>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</si>
  <si>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</si>
  <si>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</si>
  <si>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</si>
  <si>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</si>
  <si>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</si>
  <si>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</si>
  <si>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</si>
  <si>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</si>
  <si>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</si>
  <si>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</si>
  <si>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</si>
  <si>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</si>
  <si>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</si>
  <si>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</si>
  <si>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</si>
  <si>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</si>
  <si>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</si>
  <si>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</si>
  <si>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</si>
  <si>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</si>
  <si>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</si>
  <si>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</si>
  <si>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</si>
  <si>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</si>
  <si>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</si>
  <si>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</si>
  <si>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</si>
  <si>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</si>
  <si>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</si>
  <si>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</si>
  <si>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</si>
  <si>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</si>
  <si>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</si>
  <si>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</si>
  <si>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</si>
  <si>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</si>
  <si>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</si>
  <si>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</si>
  <si>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</si>
  <si>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</si>
  <si>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</si>
  <si>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</si>
  <si>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</si>
  <si>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</si>
  <si>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</si>
  <si>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</si>
  <si>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</si>
  <si>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</si>
  <si>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</si>
  <si>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</si>
  <si>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</si>
  <si>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</si>
  <si>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</si>
  <si>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</si>
  <si>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</si>
  <si>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</si>
  <si>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</si>
  <si>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</si>
  <si>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</si>
  <si>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</si>
  <si>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</si>
  <si>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</si>
  <si>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</si>
  <si>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</si>
  <si>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</si>
  <si>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</si>
  <si>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</si>
  <si>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</si>
  <si>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</si>
  <si>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</si>
  <si>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</si>
  <si>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</si>
  <si>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</si>
  <si>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</si>
  <si>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</si>
  <si>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</si>
  <si>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</si>
  <si>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</si>
  <si>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</si>
  <si>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</si>
  <si>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</si>
  <si>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</si>
  <si>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</si>
  <si>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</si>
  <si>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</si>
  <si>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</si>
  <si>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</si>
  <si>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</si>
  <si>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</si>
  <si>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</si>
  <si>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</si>
  <si>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</si>
  <si>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</si>
  <si>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</si>
  <si>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</si>
  <si>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</si>
  <si>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</si>
  <si>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</si>
  <si>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</si>
  <si>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</si>
  <si>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</si>
  <si>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</si>
  <si>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</si>
  <si>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</si>
  <si>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</si>
  <si>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</si>
  <si>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</si>
  <si>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</si>
  <si>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</si>
  <si>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</si>
  <si>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</si>
  <si>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</si>
  <si>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</si>
  <si>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</si>
  <si>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</si>
  <si>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</si>
  <si>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</si>
  <si>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</si>
  <si>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</si>
  <si>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</si>
  <si>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</si>
  <si>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</si>
  <si>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</si>
  <si>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</si>
  <si>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</si>
  <si>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</si>
  <si>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</si>
  <si>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</si>
  <si>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</si>
  <si>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</si>
  <si>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</si>
  <si>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</si>
  <si>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</si>
  <si>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</si>
  <si>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</si>
  <si>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</si>
  <si>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</si>
  <si>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</si>
  <si>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</si>
  <si>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</si>
  <si>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</si>
  <si>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</si>
  <si>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</si>
  <si>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</si>
  <si>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</si>
  <si>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</si>
  <si>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</si>
  <si>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</si>
  <si>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</si>
  <si>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</si>
  <si>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</si>
  <si>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</si>
  <si>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</si>
  <si>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</si>
  <si>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</si>
  <si>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</si>
  <si>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</si>
  <si>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</si>
  <si>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</si>
  <si>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</si>
  <si>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</si>
  <si>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</si>
  <si>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</si>
  <si>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</si>
  <si>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</si>
  <si>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</si>
  <si>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</si>
  <si>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</si>
  <si>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</si>
  <si>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</si>
  <si>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</si>
  <si>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</si>
  <si>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</si>
  <si>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</si>
  <si>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</si>
  <si>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</si>
  <si>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</si>
  <si>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</si>
  <si>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</si>
  <si>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</si>
  <si>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</si>
  <si>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</si>
  <si>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</si>
  <si>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</si>
  <si>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</si>
  <si>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</si>
  <si>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</si>
  <si>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</si>
  <si>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</si>
  <si>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</si>
  <si>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</si>
  <si>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</si>
  <si>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</si>
  <si>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</si>
  <si>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</si>
  <si>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</si>
  <si>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</si>
  <si>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</si>
  <si>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</si>
  <si>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</si>
  <si>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</si>
  <si>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</si>
  <si>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</si>
  <si>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</si>
  <si>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</si>
  <si>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</si>
  <si>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</si>
  <si>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</si>
  <si>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</si>
  <si>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</si>
  <si>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</si>
  <si>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</si>
  <si>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</si>
  <si>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</si>
  <si>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</si>
  <si>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</si>
  <si>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</si>
  <si>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</si>
  <si>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</si>
  <si>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</si>
  <si>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</si>
  <si>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</si>
  <si>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</si>
  <si>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</si>
  <si>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</si>
  <si>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</si>
  <si>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</si>
  <si>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</si>
  <si>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</si>
  <si>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</si>
  <si>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</si>
  <si>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</si>
  <si>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</si>
  <si>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</si>
  <si>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</si>
  <si>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</si>
  <si>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</si>
  <si>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</si>
  <si>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</si>
  <si>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</si>
  <si>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</si>
  <si>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</si>
  <si>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</si>
  <si>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</si>
  <si>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</si>
  <si>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</si>
  <si>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</si>
  <si>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</si>
  <si>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</si>
  <si>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</si>
  <si>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</si>
  <si>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</si>
  <si>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</si>
  <si>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</si>
  <si>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</si>
  <si>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</si>
  <si>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</si>
  <si>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</si>
  <si>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</si>
  <si>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</si>
  <si>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</si>
  <si>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</si>
  <si>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</si>
  <si>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</si>
  <si>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</si>
  <si>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</si>
  <si>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</si>
  <si>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</si>
  <si>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</si>
  <si>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</si>
  <si>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</si>
  <si>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</si>
  <si>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</si>
  <si>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</si>
  <si>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</si>
  <si>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</si>
  <si>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</si>
  <si>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</si>
  <si>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</si>
  <si>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</si>
  <si>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</si>
  <si>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</si>
  <si>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</si>
  <si>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</si>
  <si>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</si>
  <si>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</si>
  <si>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</si>
  <si>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</si>
  <si>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</si>
  <si>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</si>
  <si>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</si>
  <si>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</si>
  <si>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</si>
  <si>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</si>
  <si>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</si>
  <si>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</si>
  <si>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</si>
  <si>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</si>
  <si>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</si>
  <si>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</si>
  <si>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</si>
  <si>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</si>
  <si>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</si>
  <si>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</si>
  <si>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</si>
  <si>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</si>
  <si>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</si>
  <si>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</si>
  <si>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</si>
  <si>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</si>
  <si>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</si>
  <si>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</si>
  <si>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</si>
  <si>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</si>
  <si>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</si>
  <si>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</si>
  <si>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</si>
  <si>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</si>
  <si>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Scott</t>
  </si>
  <si>
    <t>Phillips</t>
  </si>
  <si>
    <t>Associate Planner</t>
  </si>
  <si>
    <t>sphillips@hmbcity.com</t>
  </si>
  <si>
    <t>501 Main Street</t>
  </si>
  <si>
    <t>064-062-630</t>
  </si>
  <si>
    <t>048-133-010</t>
  </si>
  <si>
    <t>064-112-240</t>
  </si>
  <si>
    <t>064-104-310</t>
  </si>
  <si>
    <t>056-182-030</t>
  </si>
  <si>
    <t>056-914-080</t>
  </si>
  <si>
    <t>056-191-020</t>
  </si>
  <si>
    <t>064-104-240</t>
  </si>
  <si>
    <t>064-103-230</t>
  </si>
  <si>
    <t>056-141-330</t>
  </si>
  <si>
    <t>056-055-040</t>
  </si>
  <si>
    <t>064-141-290</t>
  </si>
  <si>
    <t>390 Myrtle Street</t>
  </si>
  <si>
    <t>2801 Champs Elysee Blvd.</t>
  </si>
  <si>
    <t>456 Spruce Street</t>
  </si>
  <si>
    <t>575 Filbert Street</t>
  </si>
  <si>
    <t>520 Kelly Avenue</t>
  </si>
  <si>
    <t>332 Valdez Avenue</t>
  </si>
  <si>
    <t>700 Main Street</t>
  </si>
  <si>
    <t>543 Filbert Street</t>
  </si>
  <si>
    <t>567 Myrtle Street</t>
  </si>
  <si>
    <t>219 Pilarcitos Avenue</t>
  </si>
  <si>
    <t>415 Chesterfield Avenue</t>
  </si>
  <si>
    <t>604 Filbert Street</t>
  </si>
  <si>
    <t>Carnoustie Phase 4</t>
  </si>
  <si>
    <t>PDP 2018-001</t>
  </si>
  <si>
    <t>PDP 2018-004</t>
  </si>
  <si>
    <t>PDP 2018-008</t>
  </si>
  <si>
    <t>PDP 2018-011</t>
  </si>
  <si>
    <t>PDP 2018-017</t>
  </si>
  <si>
    <t>PDP 2018-039</t>
  </si>
  <si>
    <t>PDP 2018-042</t>
  </si>
  <si>
    <t>PDP 2018-057</t>
  </si>
  <si>
    <t>PDP 2018-070</t>
  </si>
  <si>
    <t>PDP 2018-074</t>
  </si>
  <si>
    <t>PDP 2018-076</t>
  </si>
  <si>
    <t>PDP 2018-081</t>
  </si>
  <si>
    <t>PDP 2018-088</t>
  </si>
  <si>
    <t>SFD</t>
  </si>
  <si>
    <t>ADU</t>
  </si>
  <si>
    <t>2 to 4</t>
  </si>
  <si>
    <t>O</t>
  </si>
  <si>
    <t>R</t>
  </si>
  <si>
    <t>No</t>
  </si>
  <si>
    <t>048-121-100</t>
  </si>
  <si>
    <t>056-108-020</t>
  </si>
  <si>
    <t>056-115-330</t>
  </si>
  <si>
    <t>056-105-020</t>
  </si>
  <si>
    <t>056-133-350</t>
  </si>
  <si>
    <t>056-133-360</t>
  </si>
  <si>
    <t>056-141-340</t>
  </si>
  <si>
    <t>056-179-010</t>
  </si>
  <si>
    <t>056-055-085</t>
  </si>
  <si>
    <t>2782 Pullman Avenue</t>
  </si>
  <si>
    <t>312 Valdez Avenue</t>
  </si>
  <si>
    <t>412 Kelly Avenue</t>
  </si>
  <si>
    <t>312 Kelly Avenue</t>
  </si>
  <si>
    <t>525 Railroad Avenue</t>
  </si>
  <si>
    <t>565 Railroad Avenue</t>
  </si>
  <si>
    <t>225 Pilarcitos Avenue</t>
  </si>
  <si>
    <t>814 Miramontes Street</t>
  </si>
  <si>
    <t>417 Chesterfield Avenue</t>
  </si>
  <si>
    <t>PDP 2015-096</t>
  </si>
  <si>
    <t>PDP 2016-041</t>
  </si>
  <si>
    <t>PDP 2016-083</t>
  </si>
  <si>
    <t>PDP 2017-001</t>
  </si>
  <si>
    <t>PDP 2017-040</t>
  </si>
  <si>
    <t>PDP 2017-041</t>
  </si>
  <si>
    <t>PDP 2017-050</t>
  </si>
  <si>
    <t>PDP 2017-069</t>
  </si>
  <si>
    <t>PDP 2017-085</t>
  </si>
  <si>
    <t>5+</t>
  </si>
  <si>
    <t>N</t>
  </si>
  <si>
    <t>Y</t>
  </si>
  <si>
    <t>1-1 Housing Rehabilitation</t>
  </si>
  <si>
    <t>1-2 Condominium &amp; Mobile Home Conversions</t>
  </si>
  <si>
    <t>1-3 Conversion of At-Risk Units</t>
  </si>
  <si>
    <t>2-1 Below Market Rate Program</t>
  </si>
  <si>
    <t>2-2 Density Bonus</t>
  </si>
  <si>
    <t>2-3 Second Units</t>
  </si>
  <si>
    <t>2-4 Small Lot Development</t>
  </si>
  <si>
    <t>2-5 Adequate Sites</t>
  </si>
  <si>
    <t>2-6 Consistency in Planning Documents</t>
  </si>
  <si>
    <t>2-7 Utilization of Affordable Housing Fund</t>
  </si>
  <si>
    <t>2-8 Affordable Housing Resources</t>
  </si>
  <si>
    <t>2-9 Housing Element Annual Report</t>
  </si>
  <si>
    <t>2-10 Annual review of Residential Dwelling Unit Allocation System</t>
  </si>
  <si>
    <t>2-11 Mixed Use Development and Housing Stock Diversity</t>
  </si>
  <si>
    <t>3-1 Removal of Constraints</t>
  </si>
  <si>
    <t>3-2 Senior and Disabled Housing</t>
  </si>
  <si>
    <t>3-3 Special Needs Housing Coordination</t>
  </si>
  <si>
    <t>3-4 Home Sharing</t>
  </si>
  <si>
    <t>3-5 Large Households</t>
  </si>
  <si>
    <t>3-6 Emergency Shelters and Transitional/Supportive Housing</t>
  </si>
  <si>
    <t>3-7 Maintain Ongoing Estimates of the Demand for Emergency Housing</t>
  </si>
  <si>
    <t>3-8 Revise Development Standards</t>
  </si>
  <si>
    <t>3-9 Regulations Addressing Design Review</t>
  </si>
  <si>
    <t>4-1 Equal Housing Opportunity</t>
  </si>
  <si>
    <t>4-2 Nondiscrimination Clauses</t>
  </si>
  <si>
    <t>5-1 Energy Conservation and Efficiency</t>
  </si>
  <si>
    <t>1-2 housing rehabilitation loans/year and home repairs to six senior, disabled, or special needs homes each year, subject to County program funding availability.</t>
  </si>
  <si>
    <t>Revise Chapter 17.62 of the Municipal Code to address both condominium and mobile home park conversion.</t>
  </si>
  <si>
    <t>Zoning Amendment to require enhanced notification and other protections for at-risk units.</t>
  </si>
  <si>
    <t>Implement the Below Market Rate (BMR) program by improving administration, establishing agreements for affordability in perpetuity, encouraging provision of units on-site as part of market-rate development, provide density bonuses or other incentives.</t>
  </si>
  <si>
    <t>Determine financial feasibility of fee waivers as an incentive for affordable housing.</t>
  </si>
  <si>
    <t>Encourage development of accessory dwelling units.</t>
  </si>
  <si>
    <t>Encourage development of substandard or severely substandard lots for two such lots developed per year.</t>
  </si>
  <si>
    <t>Provide adequate sites as part of the Local Coastal Program and General Plan Update.</t>
  </si>
  <si>
    <t>Ensure consistency with existing conditions, policy, and regulations in planning documents.</t>
  </si>
  <si>
    <t>Establish an allocation method for the City's affordable housing fund including an RFP process to solicit proposals for affordable housing developments.</t>
  </si>
  <si>
    <t>Identify funding sources and notify developers of these options.</t>
  </si>
  <si>
    <t>Prepare and submit Annual Housing Element Report to HCD by April 1st following an update to the Planning Commission and City Council</t>
  </si>
  <si>
    <t>Conduct annual evaluation of Measure D implementation in December each year</t>
  </si>
  <si>
    <t xml:space="preserve">Identify and plan for diverse housing types. </t>
  </si>
  <si>
    <t>Continue to assess and update the zoning ordinance to address constraints</t>
  </si>
  <si>
    <t>Encourage development of housing for seniors and the disabled, including persons with development disabilities</t>
  </si>
  <si>
    <t>Support agencies serving the City to address special needs housing.</t>
  </si>
  <si>
    <t>Facilitate home sharing and cooperatives</t>
  </si>
  <si>
    <t>Provide incentives for large BMR units</t>
  </si>
  <si>
    <t xml:space="preserve">Define and identify transition and supportive housing as permitted uses subject to the same standards as other residential dwellings </t>
  </si>
  <si>
    <t>Consult with the Police Department, churches and other agencies to maintain ongoing estimates of the demand for emergency housing.</t>
  </si>
  <si>
    <t>Update the parking standards in the zoning ordinance for the R-3 Zoning District</t>
  </si>
  <si>
    <t>Update design guidelines and design review process</t>
  </si>
  <si>
    <t>Facilitate equal opportunity housing</t>
  </si>
  <si>
    <t>Require nondiscrimination clauses in affordable housing agreements and deed restrictions</t>
  </si>
  <si>
    <t>Promote conservation and housing affordability with energy and water efficiency.</t>
  </si>
  <si>
    <t>On-going</t>
  </si>
  <si>
    <t>Mid 2016</t>
  </si>
  <si>
    <t>Mid-2016</t>
  </si>
  <si>
    <t>On-going annually</t>
  </si>
  <si>
    <t>Completed 2016</t>
  </si>
  <si>
    <t>Pending</t>
  </si>
  <si>
    <t>Complete</t>
  </si>
  <si>
    <t>Meeting and/or exceeding goal of two substandard or severely substandard lots developed per year and on track to meet the objective of 16 units during the housing element cycle; all applications for development of substandard or severely substandard lots have been approved by the applicable hearing body (Community Development Director or Planning Commission) when the applications are bought forward to hearing.</t>
  </si>
  <si>
    <t>Continued annual compliance with this program.</t>
  </si>
  <si>
    <t>The LCP/General Plan update process is on-going; two "Community Conversations about Housing" in 2018 confirmed a range of diverse housing types to be included in the updated plan; in December 2018 a public draft of the Development Chapter of the Local Coastal Land Use Plan was brought to the Planning Commission; the draft plan maintains adequate sites and includes numerous new sites including several within the City's defined "Town Center" area.</t>
  </si>
  <si>
    <t xml:space="preserve">In 2016 the Zoning Code was updated to implement this program with respect to transitional and supportive housing. </t>
  </si>
  <si>
    <t>The City's affordable housing agreement template includes nondiscrimination clauses; the affordable housing agreement approved in 2018 also includes nondiscrimination clauses.</t>
  </si>
  <si>
    <t>Detached ADU</t>
  </si>
  <si>
    <t>Attached ADU</t>
  </si>
  <si>
    <t>048-126-130</t>
  </si>
  <si>
    <t>537 Roosevelt Blvd</t>
  </si>
  <si>
    <t>PDP-19-009</t>
  </si>
  <si>
    <t>048-114-120</t>
  </si>
  <si>
    <t>309 Washington Blvd</t>
  </si>
  <si>
    <t>PDP-19-015</t>
  </si>
  <si>
    <t>064-342-220</t>
  </si>
  <si>
    <t>PDP-19-017</t>
  </si>
  <si>
    <t>564 Magnolia Street</t>
  </si>
  <si>
    <t>064-321-010</t>
  </si>
  <si>
    <t>307 Magnolia  Street</t>
  </si>
  <si>
    <t>PDP-19-018</t>
  </si>
  <si>
    <t>048-206-160</t>
  </si>
  <si>
    <t>401 Beach Avenue</t>
  </si>
  <si>
    <t>PDP-19-019</t>
  </si>
  <si>
    <t>056-117-110</t>
  </si>
  <si>
    <t>444 Correas Ave</t>
  </si>
  <si>
    <t>PDP-19-020</t>
  </si>
  <si>
    <t>064-082-130</t>
  </si>
  <si>
    <t>332 Spruce Street</t>
  </si>
  <si>
    <t>PDP-19-027</t>
  </si>
  <si>
    <t>048-371-010</t>
  </si>
  <si>
    <t>1575 Mizzen Lane</t>
  </si>
  <si>
    <t>PDP-19-028</t>
  </si>
  <si>
    <t>056-116-320</t>
  </si>
  <si>
    <t>439 Correas Street</t>
  </si>
  <si>
    <t>PDP-19-031</t>
  </si>
  <si>
    <t>064-342-120</t>
  </si>
  <si>
    <t>555 Seymour Street</t>
  </si>
  <si>
    <t>PDP-19-037</t>
  </si>
  <si>
    <t>Conversion of a church to SFD</t>
  </si>
  <si>
    <t>048-264-250</t>
  </si>
  <si>
    <t>909 Grand View Blvd</t>
  </si>
  <si>
    <t>PDP-19-045</t>
  </si>
  <si>
    <t>SFD with attached ADU</t>
  </si>
  <si>
    <t>048-091-420</t>
  </si>
  <si>
    <t xml:space="preserve">41 Alameda Ave </t>
  </si>
  <si>
    <t>PDP-19-054</t>
  </si>
  <si>
    <t>ADU within existing detached garage</t>
  </si>
  <si>
    <t>064-103-220</t>
  </si>
  <si>
    <t>563 Myrtle Street</t>
  </si>
  <si>
    <t>PDP-19-068</t>
  </si>
  <si>
    <t>056-141-430</t>
  </si>
  <si>
    <t>493 Kelly Avenue</t>
  </si>
  <si>
    <t>PDP-19-072</t>
  </si>
  <si>
    <t>056-103-080</t>
  </si>
  <si>
    <t>234 Correas Street</t>
  </si>
  <si>
    <t>PDP-19-086</t>
  </si>
  <si>
    <t>056-200-410</t>
  </si>
  <si>
    <t>747 Vasquez Ave</t>
  </si>
  <si>
    <t>PDP-19-091</t>
  </si>
  <si>
    <t>064-062-570</t>
  </si>
  <si>
    <t>336 Myrtle Street</t>
  </si>
  <si>
    <t>PDP-19-095</t>
  </si>
  <si>
    <t>064-061-280</t>
  </si>
  <si>
    <t>341 Myrtle Street</t>
  </si>
  <si>
    <t>PDP-19-096</t>
  </si>
  <si>
    <t>064-061-210</t>
  </si>
  <si>
    <t>301 Myrtle Street</t>
  </si>
  <si>
    <t>PDP-19-098</t>
  </si>
  <si>
    <t>048-094-180</t>
  </si>
  <si>
    <t>41 Valencia Street</t>
  </si>
  <si>
    <t>PDP-19-104</t>
  </si>
  <si>
    <t>064-092-530</t>
  </si>
  <si>
    <t>472 Myrtle Street</t>
  </si>
  <si>
    <t>PDP-19-107</t>
  </si>
  <si>
    <t>066-092-800</t>
  </si>
  <si>
    <t>2450 Cabrillo Highway South</t>
  </si>
  <si>
    <t>PDP-19-109</t>
  </si>
  <si>
    <t>Conversion of the second story of an existing office building to 7 residential units</t>
  </si>
  <si>
    <t>Certificate of Occupancy issued 01/10/20 and will be included in the 2020 report next year.</t>
  </si>
  <si>
    <t>Building permit submitted on 12/19/19, wiating for resubmittal.</t>
  </si>
  <si>
    <t>Building permit submitted on 12/10/19, waiting for a resubmittal.</t>
  </si>
  <si>
    <t>Building permit submitted on 12/16/19, waiting for a resubmittal.</t>
  </si>
  <si>
    <t>066-092-830</t>
  </si>
  <si>
    <t>Carnoustie Court Lot 1</t>
  </si>
  <si>
    <t>Carnoustie Court Lot 2</t>
  </si>
  <si>
    <t>Carnoustie Court Lot 3</t>
  </si>
  <si>
    <t>Carnoustie Court Lot 4</t>
  </si>
  <si>
    <t>Carnoustie Court Lot 5</t>
  </si>
  <si>
    <t>Carnoustie Court Lot 6</t>
  </si>
  <si>
    <t>Carnoustie Court Lot 7</t>
  </si>
  <si>
    <t>Carnoustie Court Lot 8</t>
  </si>
  <si>
    <t>Building permit issued 01/21/20</t>
  </si>
  <si>
    <t>Final inspection in 2020</t>
  </si>
  <si>
    <t xml:space="preserve">719 Main Street </t>
  </si>
  <si>
    <t>056-192-230</t>
  </si>
  <si>
    <t>Mixed use project on Main Street with 2 market rate units on the second story.</t>
  </si>
  <si>
    <t>056-055-220</t>
  </si>
  <si>
    <t>306 Ralston Street</t>
  </si>
  <si>
    <t>Convert existing space to an ADU, no discretionary permit required.</t>
  </si>
  <si>
    <t>555 Poplar Street</t>
  </si>
  <si>
    <t>064-243-060</t>
  </si>
  <si>
    <t>PDP-17-080</t>
  </si>
  <si>
    <t>Duplex under construction</t>
  </si>
  <si>
    <t>pending</t>
  </si>
  <si>
    <t>Substandard site, pre-fab construction type</t>
  </si>
  <si>
    <t>PDP 2016-055</t>
  </si>
  <si>
    <t>41 Alameda Avenue</t>
  </si>
  <si>
    <t>064-062-540</t>
  </si>
  <si>
    <t>328 Myrtle Street</t>
  </si>
  <si>
    <t>B32202</t>
  </si>
  <si>
    <t>Legalize an ADU</t>
  </si>
  <si>
    <t>574, 576, 578, 580 Kelly Avenue</t>
  </si>
  <si>
    <t>056-171-150, -160, -170, -180</t>
  </si>
  <si>
    <t>B29348</t>
  </si>
  <si>
    <t>056-560-080</t>
  </si>
  <si>
    <t>109 Pumpkin Hollow Court</t>
  </si>
  <si>
    <t>B30233</t>
  </si>
  <si>
    <t>PDP-19-054 / B32271</t>
  </si>
  <si>
    <t>New ADU in existing building.</t>
  </si>
  <si>
    <t>Legalize existing ADU in existing living space. No entitlement required.</t>
  </si>
  <si>
    <t>600 Highland Ave</t>
  </si>
  <si>
    <t>056-085-530</t>
  </si>
  <si>
    <t>PDP-19-002</t>
  </si>
  <si>
    <t>PDP-2018-057</t>
  </si>
  <si>
    <t>PDP-19-002 / B30990</t>
  </si>
  <si>
    <t>Triplex</t>
  </si>
  <si>
    <t>Duplex</t>
  </si>
  <si>
    <t>Ownership, live-work units</t>
  </si>
  <si>
    <t>Project was complete in 2019, but applicant never called for final inspection. Will conform for 2020.</t>
  </si>
  <si>
    <t>Mixed-use, multi-family</t>
  </si>
  <si>
    <t>A portion of the code revisions were implemented in 2015.</t>
  </si>
  <si>
    <t>Anticipated completion in 2021 with additional associated code amendments.</t>
  </si>
  <si>
    <t>Following 2018 ADU ordinance update; draft ADU ordinance in compliance with 2019 State ADU law presented to Planning Commission. Anticipated completion 2020.</t>
  </si>
  <si>
    <t xml:space="preserve">This City did not receive any applications for large BMR units in 2019. The triplex project at 219 Pilarcitos Avenue includes large family-sized units, which is a local rarity for rental housing. </t>
  </si>
  <si>
    <t>The 2019 rental security measures ordinance outreach will include support agencies. In 2018, the City prepared and continues to broadly distribute a Housing Resources Guide in English and Spanish specifically pertinent to the San Mateo County coastside with numerous contacts for local resources for those with special needs and/or housing insecurity.</t>
  </si>
  <si>
    <t>City staff routinely meets with developers and encourages development of housing for seniors and the disabled as well as use of the density bonus incentives.</t>
  </si>
  <si>
    <t xml:space="preserve">Initiated commercial linkage fee study with San Mateo County 21 Elements. Anticipated completion 2020.  </t>
  </si>
  <si>
    <t>The LCP/General Plan update process is on-going and continued through multiple Planning Commissions study sessions. In October 2019, the City Council and Planning Commission held a joint study session and directed staff to prepare a final draft of the plan, anticipated in 2020.</t>
  </si>
  <si>
    <t>To be considered as a future action.</t>
  </si>
  <si>
    <t>In 2018, updated the City's affordable housing agreement template to improve administration of the BMR ordinance; City Council approved an affordable housing agreement for subdivision of 940 Main Street requiring that units be built on-site; anticipated update to BMR ordinance to include rental units in 2020.</t>
  </si>
  <si>
    <t>The City provides grant funding to Senior Coastsiders and other nonprofits to support housing needs.</t>
  </si>
  <si>
    <t xml:space="preserve">In 2019, the City adopted renter security measures (e.g. tenant protection measures) to coordinate with AB 1482. Measures include minimum lease terms and City-funded mediation. Implementation will begin in 2020. The City posts and provides information regarding equal housing opportunity; the new Housing Resources Guide provides additional information and support. </t>
  </si>
  <si>
    <t>The LCP/General Plan update process is on-going and continued through multiple Planning Commissions study sessions. In October 2019, the City Council and Planning Commission held a joint study session and directed staff to prepare a final draft of the plan, anticipated in 2020. The draft plan maintains adequate sites and includes numerous new sites, including a new "Workforce Housing Overlay" designation. The existing LCP and General Plan provide adequate sites and ensure consistency.</t>
  </si>
  <si>
    <t xml:space="preserve">Adopted affordable Housing Fund Allocation Guidelines; City Council approved first funding allocation for homelessness prevention workforce development center. The $300,000 from the affordable housing fund will support a new workforce development center run by nonprofit Abundant Grace. The center provides job training, employment, and support services. Participants have found regular employment and have found housing. </t>
  </si>
  <si>
    <t xml:space="preserve">The ADU ordinance update adopted by the City and certified by the California Coastal Commission in December 2018 reduced constraints for the development of ADUs. Further updates to the ADU ordinance were prepared in 2019 and anticipated for completion in 2020. The Mixed-Use Districts and Parking Standards Ordinance discussed in 3-8 below, was initiated in 2019 and is anticipated to be certified by the California Coastal Commission in 2020. </t>
  </si>
  <si>
    <t>The City continues to support HIP Housing and has made significant progress with ADU production since adoption of the ADU ordinance in December 2018. This is expected to continue with pending ADU ordinance update.</t>
  </si>
  <si>
    <t xml:space="preserve">Community services and Community Development Department staff maintain relationships with the Sheriff and the Homeless Outreach Team (HOT) and also keep track of encampments to make sure needed services are made available to the local homeless population. </t>
  </si>
  <si>
    <t xml:space="preserve">Although the program focuses on the R-3 Zoning District, parking standards in the mixed-use districts were determined to be more important to address. Planning Commission reviewed comprehensive ordinance update ("Mixed-Use Districts and Parking Standards Ordinance") to mixed-use development standards for four zoning districts including progressive parking code; anticipated to be complete in 2020. </t>
  </si>
  <si>
    <t>The City applied for HCD's SB 2 Planning Grant to support Town Center planning. This work will include CEQA coverage and objective design standards, including components of form based code. The residential design guidelines were updated in 2015 concurrent with adoption of the 2015-2023 Housing Element; the 2018 update of the Accessory Dwelling Unit ordinance includes only objective criteria and provides significant flexibility with respect to detached accessory dwelling units. The draft update to the ADU ordinance also includes objective design standards.</t>
  </si>
  <si>
    <t>Development review addresses sustainability; City has funded Senior Coastsiders for energy conservation and weatherization upgrades in senior housing; adopted 2019 CBSC; researching reach 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</si>
</sst>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8"/>
      <name val="Calibri"/>
      <family val="2"/>
      <scheme val="minor"/>
    </font>
  </fonts>
  <fills count="2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
      <patternFill patternType="solid">
        <fgColor rgb="FF00B0F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36">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13" fillId="0" borderId="1" xfId="0" applyFont="1" applyBorder="1" applyAlignment="1" applyProtection="1">
      <alignment wrapText="1"/>
      <protection locked="0"/>
    </xf>
    <xf numFmtId="14" fontId="3" fillId="0" borderId="1" xfId="0" applyNumberFormat="1" applyFont="1" applyBorder="1" applyAlignment="1" applyProtection="1">
      <alignment horizontal="right" vertical="top" wrapText="1"/>
      <protection locked="0"/>
    </xf>
    <xf numFmtId="0" fontId="4" fillId="20" borderId="1" xfId="0" applyFont="1" applyFill="1" applyBorder="1" applyAlignment="1" applyProtection="1">
      <alignment horizontal="right" vertical="top" wrapText="1"/>
      <protection locked="0"/>
    </xf>
    <xf numFmtId="0" fontId="3" fillId="20" borderId="1" xfId="0" applyFont="1" applyFill="1" applyBorder="1" applyAlignment="1" applyProtection="1">
      <alignment horizontal="right" vertical="top" wrapText="1"/>
      <protection locked="0"/>
    </xf>
    <xf numFmtId="0" fontId="13" fillId="20" borderId="1" xfId="0" applyFont="1" applyFill="1" applyBorder="1" applyAlignment="1" applyProtection="1">
      <alignment horizontal="right" vertical="top" wrapText="1"/>
      <protection locked="0"/>
    </xf>
    <xf numFmtId="0" fontId="13" fillId="20" borderId="1" xfId="0" applyFont="1" applyFill="1" applyBorder="1" applyAlignment="1" applyProtection="1">
      <alignment horizontal="right" vertical="top" wrapText="1"/>
    </xf>
    <xf numFmtId="0" fontId="13" fillId="20" borderId="0" xfId="0" applyFont="1" applyFill="1" applyBorder="1" applyProtection="1">
      <protection locked="0"/>
    </xf>
    <xf numFmtId="0" fontId="13" fillId="0" borderId="1" xfId="0" applyFont="1" applyFill="1" applyBorder="1" applyAlignment="1" applyProtection="1">
      <alignment wrapText="1"/>
      <protection locked="0"/>
    </xf>
    <xf numFmtId="14" fontId="4" fillId="0" borderId="1" xfId="0" applyNumberFormat="1" applyFont="1" applyFill="1" applyBorder="1" applyAlignment="1" applyProtection="1">
      <alignment horizontal="right" vertical="top" wrapText="1"/>
      <protection locked="0"/>
    </xf>
    <xf numFmtId="0" fontId="4" fillId="0" borderId="1" xfId="0" applyFont="1" applyFill="1" applyBorder="1" applyAlignment="1" applyProtection="1">
      <alignment horizontal="right" vertical="top" wrapText="1"/>
      <protection locked="0"/>
    </xf>
    <xf numFmtId="0" fontId="3" fillId="0" borderId="1" xfId="0" applyFont="1" applyFill="1" applyBorder="1" applyAlignment="1" applyProtection="1">
      <alignment horizontal="center" vertical="center" wrapText="1"/>
      <protection locked="0"/>
    </xf>
    <xf numFmtId="14" fontId="3" fillId="0" borderId="1" xfId="0" applyNumberFormat="1" applyFont="1" applyFill="1" applyBorder="1" applyAlignment="1" applyProtection="1">
      <alignment horizontal="center" vertical="center" wrapText="1"/>
      <protection locked="0"/>
    </xf>
    <xf numFmtId="0" fontId="3" fillId="20" borderId="1" xfId="0" applyFont="1" applyFill="1" applyBorder="1" applyAlignment="1" applyProtection="1">
      <alignment horizontal="center" vertical="center" wrapText="1"/>
      <protection locked="0"/>
    </xf>
    <xf numFmtId="14" fontId="3" fillId="20" borderId="0" xfId="0" applyNumberFormat="1" applyFont="1" applyFill="1" applyProtection="1">
      <protection locked="0"/>
    </xf>
    <xf numFmtId="14" fontId="4" fillId="20" borderId="1" xfId="0" applyNumberFormat="1" applyFont="1" applyFill="1" applyBorder="1" applyAlignment="1" applyProtection="1">
      <alignment horizontal="right" vertical="top" wrapText="1"/>
      <protection locked="0"/>
    </xf>
    <xf numFmtId="0" fontId="3" fillId="4" borderId="1" xfId="0" applyFont="1" applyFill="1" applyBorder="1" applyAlignment="1" applyProtection="1">
      <alignment horizontal="center" vertical="center" wrapText="1"/>
      <protection locked="0"/>
    </xf>
    <xf numFmtId="14" fontId="3" fillId="4" borderId="1" xfId="0" applyNumberFormat="1" applyFont="1" applyFill="1" applyBorder="1" applyAlignment="1" applyProtection="1">
      <alignment horizontal="center" vertical="center" wrapText="1"/>
      <protection locked="0"/>
    </xf>
    <xf numFmtId="0" fontId="13" fillId="4" borderId="1" xfId="0" applyFont="1" applyFill="1" applyBorder="1"/>
    <xf numFmtId="0" fontId="3" fillId="21"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wrapText="1"/>
      <protection locked="0"/>
    </xf>
    <xf numFmtId="0" fontId="3" fillId="0" borderId="1" xfId="0" applyFont="1" applyFill="1" applyBorder="1" applyAlignment="1" applyProtection="1">
      <alignment horizontal="left" vertical="top" wrapText="1"/>
      <protection locked="0"/>
    </xf>
    <xf numFmtId="0" fontId="3" fillId="0" borderId="1" xfId="0" applyFont="1" applyFill="1" applyBorder="1" applyAlignment="1" applyProtection="1">
      <alignment horizontal="left" vertical="center" wrapText="1"/>
      <protection locked="0"/>
    </xf>
    <xf numFmtId="0" fontId="3" fillId="4" borderId="1" xfId="0"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18" fillId="0" borderId="15" xfId="0" applyFont="1" applyBorder="1" applyAlignment="1" applyProtection="1">
      <alignment horizontal="center" wrapText="1"/>
    </xf>
    <xf numFmtId="0" fontId="2" fillId="0" borderId="1" xfId="0" applyFont="1" applyBorder="1" applyAlignment="1" applyProtection="1">
      <alignment horizontal="center" vertical="center" wrapText="1"/>
    </xf>
    <xf numFmtId="0" fontId="39" fillId="0" borderId="0" xfId="0" applyFont="1" applyAlignment="1" applyProtection="1">
      <alignment wrapText="1"/>
    </xf>
    <xf numFmtId="0" fontId="18" fillId="0" borderId="15" xfId="0" applyFont="1" applyBorder="1" applyAlignment="1" applyProtection="1">
      <alignment wrapText="1"/>
    </xf>
    <xf numFmtId="0" fontId="5" fillId="0" borderId="5" xfId="0" applyFont="1" applyBorder="1" applyAlignment="1" applyProtection="1">
      <alignment vertical="center" wrapText="1"/>
    </xf>
    <xf numFmtId="0" fontId="2" fillId="2" borderId="3" xfId="0" applyFont="1" applyFill="1" applyBorder="1" applyAlignment="1" applyProtection="1">
      <alignment vertical="center" wrapText="1"/>
    </xf>
    <xf numFmtId="0" fontId="3" fillId="0" borderId="1" xfId="0" applyFont="1" applyFill="1" applyBorder="1" applyAlignment="1" applyProtection="1">
      <alignment vertical="center" wrapText="1"/>
      <protection locked="0"/>
    </xf>
    <xf numFmtId="0" fontId="3" fillId="4" borderId="1" xfId="0" applyFont="1" applyFill="1" applyBorder="1" applyAlignment="1" applyProtection="1">
      <alignment vertical="center" wrapText="1"/>
      <protection locked="0"/>
    </xf>
    <xf numFmtId="0" fontId="3" fillId="0" borderId="0" xfId="0" applyFont="1" applyBorder="1" applyAlignment="1" applyProtection="1">
      <alignment horizontal="center" wrapText="1"/>
    </xf>
    <xf numFmtId="0" fontId="13" fillId="3" borderId="5" xfId="0" applyFont="1" applyFill="1" applyBorder="1" applyAlignment="1" applyProtection="1">
      <alignment horizontal="center" wrapText="1"/>
    </xf>
    <xf numFmtId="0" fontId="3" fillId="0" borderId="1" xfId="0" applyFont="1" applyBorder="1" applyAlignment="1" applyProtection="1">
      <alignment horizontal="center" vertical="top" wrapText="1"/>
      <protection locked="0"/>
    </xf>
    <xf numFmtId="0" fontId="3" fillId="0" borderId="1" xfId="0" applyFont="1" applyFill="1" applyBorder="1" applyAlignment="1" applyProtection="1">
      <alignment horizontal="center" vertical="top" wrapText="1"/>
      <protection locked="0"/>
    </xf>
    <xf numFmtId="0" fontId="13" fillId="0" borderId="1" xfId="0" applyFont="1" applyBorder="1" applyAlignment="1" applyProtection="1">
      <alignment horizontal="center" vertical="top" wrapText="1"/>
      <protection locked="0"/>
    </xf>
    <xf numFmtId="0" fontId="30" fillId="0" borderId="0" xfId="0" applyFont="1" applyAlignment="1" applyProtection="1">
      <alignment horizontal="left"/>
    </xf>
    <xf numFmtId="0" fontId="39" fillId="0" borderId="0" xfId="0" applyFont="1" applyAlignment="1" applyProtection="1">
      <alignment horizontal="left" wrapText="1"/>
    </xf>
    <xf numFmtId="0" fontId="5" fillId="0" borderId="5" xfId="0" applyFont="1" applyBorder="1" applyAlignment="1" applyProtection="1">
      <alignment horizontal="left" vertical="center" wrapText="1"/>
    </xf>
    <xf numFmtId="0" fontId="2" fillId="2" borderId="3" xfId="0" applyFont="1" applyFill="1" applyBorder="1" applyAlignment="1" applyProtection="1">
      <alignment horizontal="left" vertical="center" wrapText="1"/>
    </xf>
    <xf numFmtId="0" fontId="13" fillId="3" borderId="9" xfId="0" applyFont="1" applyFill="1" applyBorder="1" applyAlignment="1" applyProtection="1">
      <alignment horizontal="left" wrapText="1"/>
    </xf>
    <xf numFmtId="0" fontId="13" fillId="0" borderId="0" xfId="0" applyFont="1" applyAlignment="1">
      <alignment horizontal="left" wrapText="1"/>
    </xf>
    <xf numFmtId="0" fontId="3" fillId="0" borderId="1" xfId="0" applyFont="1" applyFill="1" applyBorder="1" applyAlignment="1" applyProtection="1">
      <alignment wrapText="1"/>
      <protection locked="0"/>
    </xf>
    <xf numFmtId="0" fontId="3" fillId="3" borderId="2" xfId="0" applyFont="1" applyFill="1" applyBorder="1" applyAlignment="1" applyProtection="1">
      <alignment wrapText="1"/>
    </xf>
    <xf numFmtId="1" fontId="3" fillId="3" borderId="15" xfId="0" applyNumberFormat="1" applyFont="1" applyFill="1" applyBorder="1" applyAlignment="1" applyProtection="1">
      <alignment wrapText="1"/>
    </xf>
    <xf numFmtId="0" fontId="3" fillId="0" borderId="1" xfId="0" applyFont="1" applyFill="1" applyBorder="1" applyAlignment="1" applyProtection="1">
      <alignment vertical="top" wrapText="1"/>
      <protection locked="0"/>
    </xf>
    <xf numFmtId="0" fontId="3" fillId="0" borderId="54" xfId="0" applyFont="1" applyBorder="1" applyAlignment="1" applyProtection="1">
      <alignment vertical="center" wrapText="1"/>
      <protection locked="0"/>
    </xf>
    <xf numFmtId="0" fontId="3" fillId="0" borderId="4" xfId="0" applyFont="1" applyBorder="1" applyAlignment="1" applyProtection="1">
      <alignment vertical="center" wrapText="1"/>
      <protection locked="0"/>
    </xf>
    <xf numFmtId="0" fontId="3" fillId="4" borderId="4" xfId="0" applyFont="1" applyFill="1" applyBorder="1" applyAlignment="1" applyProtection="1">
      <alignment vertical="center" wrapText="1"/>
      <protection locked="0"/>
    </xf>
    <xf numFmtId="0" fontId="3" fillId="0" borderId="4" xfId="0" applyFont="1" applyBorder="1" applyAlignment="1" applyProtection="1">
      <alignment horizontal="center" vertical="center" wrapText="1"/>
      <protection locked="0"/>
    </xf>
    <xf numFmtId="0" fontId="3" fillId="4" borderId="4" xfId="0" applyFont="1" applyFill="1" applyBorder="1" applyAlignment="1" applyProtection="1">
      <alignment horizontal="center" vertical="center" wrapText="1"/>
      <protection locked="0"/>
    </xf>
    <xf numFmtId="0" fontId="3" fillId="0" borderId="4" xfId="0" applyFont="1" applyBorder="1" applyAlignment="1" applyProtection="1">
      <alignment horizontal="left" vertical="center" wrapText="1"/>
      <protection locked="0"/>
    </xf>
    <xf numFmtId="0" fontId="3" fillId="4" borderId="4" xfId="0" applyFont="1" applyFill="1" applyBorder="1" applyAlignment="1" applyProtection="1">
      <alignment horizontal="left" vertical="center" wrapText="1"/>
      <protection locked="0"/>
    </xf>
    <xf numFmtId="14" fontId="3" fillId="0" borderId="1" xfId="0" applyNumberFormat="1" applyFont="1" applyFill="1" applyBorder="1" applyAlignment="1" applyProtection="1">
      <alignment horizontal="right" vertical="top" wrapText="1"/>
      <protection locked="0"/>
    </xf>
    <xf numFmtId="0" fontId="3" fillId="0" borderId="54" xfId="0" applyFont="1" applyBorder="1" applyAlignment="1" applyProtection="1">
      <alignment horizontal="center" vertical="center" wrapText="1"/>
      <protection locked="0"/>
    </xf>
    <xf numFmtId="14" fontId="3" fillId="0" borderId="0" xfId="0" applyNumberFormat="1" applyFont="1" applyBorder="1" applyAlignment="1" applyProtection="1">
      <alignment horizontal="center" vertical="center" wrapText="1"/>
      <protection locked="0"/>
    </xf>
    <xf numFmtId="14" fontId="3" fillId="0" borderId="1" xfId="0" applyNumberFormat="1" applyFont="1" applyBorder="1" applyProtection="1">
      <protection locked="0"/>
    </xf>
    <xf numFmtId="14" fontId="3" fillId="0" borderId="0" xfId="0" applyNumberFormat="1" applyFont="1" applyFill="1" applyBorder="1" applyAlignment="1" applyProtection="1">
      <alignment horizontal="center" vertical="center" wrapText="1"/>
      <protection locked="0"/>
    </xf>
    <xf numFmtId="0" fontId="3" fillId="0" borderId="1" xfId="0" applyFont="1" applyBorder="1" applyProtection="1">
      <protection locked="0"/>
    </xf>
    <xf numFmtId="14" fontId="4" fillId="0" borderId="0" xfId="0" applyNumberFormat="1" applyFont="1" applyBorder="1" applyAlignment="1" applyProtection="1">
      <alignment horizontal="righ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85">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X:\Planning\HOUSING\Housing%20Elements\Annual%20Reports\2019%20Annual%20Reports\Housing-Element-Annual-Progress-Report-2019%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min"/>
      <sheetName val="Instructions"/>
      <sheetName val="FAQs"/>
      <sheetName val="Start Here"/>
      <sheetName val="Finish Here"/>
      <sheetName val="Table A"/>
      <sheetName val="Table A2"/>
      <sheetName val="Deed Rest And Asst Pgm Data"/>
      <sheetName val="Table B"/>
      <sheetName val="Planning Periods"/>
      <sheetName val="RHNA 2013"/>
      <sheetName val="RHNA 2014"/>
      <sheetName val="RHNA 2015"/>
      <sheetName val="RHNA 2016"/>
      <sheetName val="RHNA 2017"/>
      <sheetName val="RHNA 2018"/>
      <sheetName val="RHNA 2019"/>
      <sheetName val="RHNA 2020"/>
      <sheetName val="RHNA 2021"/>
      <sheetName val="RHNA 2022"/>
      <sheetName val="RHNA 2023"/>
      <sheetName val="RHNA 2024"/>
      <sheetName val="RHNA past year values"/>
      <sheetName val="RHNA Allocations"/>
      <sheetName val="Table C"/>
      <sheetName val="Table D"/>
      <sheetName val="Table E"/>
      <sheetName val="Table F"/>
      <sheetName val="Table G"/>
      <sheetName val="Summary"/>
    </sheetNames>
    <sheetDataSet>
      <sheetData sheetId="0"/>
      <sheetData sheetId="1"/>
      <sheetData sheetId="2"/>
      <sheetData sheetId="3">
        <row r="5">
          <cell r="B5">
            <v>2019</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6"/>
  </cols>
  <sheetData>
    <row r="2" spans="4:8" x14ac:dyDescent="0.25">
      <c r="D2" s="316" t="s">
        <v>1546</v>
      </c>
    </row>
    <row r="7" spans="4:8" x14ac:dyDescent="0.25">
      <c r="H7" s="316" t="s">
        <v>1547</v>
      </c>
    </row>
    <row r="8" spans="4:8" x14ac:dyDescent="0.25">
      <c r="H8" s="316" t="s">
        <v>1548</v>
      </c>
    </row>
    <row r="9" spans="4:8" x14ac:dyDescent="0.25">
      <c r="H9" s="316" t="s">
        <v>1549</v>
      </c>
    </row>
    <row r="10" spans="4:8" x14ac:dyDescent="0.25">
      <c r="H10" s="316"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F11" sqref="F11"/>
    </sheetView>
  </sheetViews>
  <sheetFormatPr defaultRowHeight="15" x14ac:dyDescent="0.25"/>
  <cols>
    <col min="1" max="1" width="106.28515625" style="12" customWidth="1"/>
  </cols>
  <sheetData>
    <row r="1" spans="1:1" ht="18" x14ac:dyDescent="0.25">
      <c r="A1" s="416" t="s">
        <v>1554</v>
      </c>
    </row>
    <row r="3" spans="1:1" ht="18" x14ac:dyDescent="0.25">
      <c r="A3" s="413" t="s">
        <v>1555</v>
      </c>
    </row>
    <row r="4" spans="1:1" ht="18" x14ac:dyDescent="0.25">
      <c r="A4" s="413" t="s">
        <v>1556</v>
      </c>
    </row>
    <row r="5" spans="1:1" ht="18.75" x14ac:dyDescent="0.25">
      <c r="A5" s="372" t="s">
        <v>1557</v>
      </c>
    </row>
    <row r="6" spans="1:1" x14ac:dyDescent="0.25">
      <c r="A6" s="382" t="s">
        <v>1761</v>
      </c>
    </row>
    <row r="7" spans="1:1" ht="75" x14ac:dyDescent="0.25">
      <c r="A7" s="369" t="s">
        <v>1781</v>
      </c>
    </row>
    <row r="8" spans="1:1" ht="45" x14ac:dyDescent="0.25">
      <c r="A8" s="369" t="s">
        <v>1782</v>
      </c>
    </row>
    <row r="9" spans="1:1" x14ac:dyDescent="0.25">
      <c r="A9" s="370" t="s">
        <v>1558</v>
      </c>
    </row>
    <row r="10" spans="1:1" ht="60" x14ac:dyDescent="0.25">
      <c r="A10" s="369" t="s">
        <v>1559</v>
      </c>
    </row>
    <row r="11" spans="1:1" ht="60.75" x14ac:dyDescent="0.25">
      <c r="A11" s="369" t="s">
        <v>1598</v>
      </c>
    </row>
    <row r="12" spans="1:1" ht="75.75" x14ac:dyDescent="0.25">
      <c r="A12" s="369" t="s">
        <v>1783</v>
      </c>
    </row>
    <row r="13" spans="1:1" ht="60" x14ac:dyDescent="0.25">
      <c r="A13" s="371" t="s">
        <v>1560</v>
      </c>
    </row>
    <row r="14" spans="1:1" ht="18.75" x14ac:dyDescent="0.25">
      <c r="A14" s="417"/>
    </row>
    <row r="15" spans="1:1" ht="18.75" x14ac:dyDescent="0.25">
      <c r="A15" s="414" t="s">
        <v>1561</v>
      </c>
    </row>
    <row r="16" spans="1:1" x14ac:dyDescent="0.25">
      <c r="A16" s="418" t="s">
        <v>1557</v>
      </c>
    </row>
    <row r="17" spans="1:1" x14ac:dyDescent="0.25">
      <c r="A17" s="418" t="s">
        <v>1562</v>
      </c>
    </row>
    <row r="18" spans="1:1" x14ac:dyDescent="0.25">
      <c r="A18" s="418" t="s">
        <v>1563</v>
      </c>
    </row>
    <row r="19" spans="1:1" x14ac:dyDescent="0.25">
      <c r="A19" s="418" t="s">
        <v>1564</v>
      </c>
    </row>
    <row r="20" spans="1:1" x14ac:dyDescent="0.25">
      <c r="A20" s="418" t="s">
        <v>1565</v>
      </c>
    </row>
    <row r="21" spans="1:1" x14ac:dyDescent="0.25">
      <c r="A21" s="418" t="s">
        <v>1566</v>
      </c>
    </row>
    <row r="22" spans="1:1" x14ac:dyDescent="0.25">
      <c r="A22" s="418" t="s">
        <v>1567</v>
      </c>
    </row>
    <row r="23" spans="1:1" x14ac:dyDescent="0.25">
      <c r="A23" s="418" t="s">
        <v>1568</v>
      </c>
    </row>
    <row r="24" spans="1:1" x14ac:dyDescent="0.25">
      <c r="A24" s="418" t="s">
        <v>1569</v>
      </c>
    </row>
    <row r="25" spans="1:1" x14ac:dyDescent="0.25">
      <c r="A25" s="418" t="s">
        <v>1570</v>
      </c>
    </row>
    <row r="26" spans="1:1" x14ac:dyDescent="0.25">
      <c r="A26" s="418" t="s">
        <v>1571</v>
      </c>
    </row>
    <row r="27" spans="1:1" ht="30" x14ac:dyDescent="0.25">
      <c r="A27" s="419" t="s">
        <v>1572</v>
      </c>
    </row>
    <row r="28" spans="1:1" ht="30" x14ac:dyDescent="0.25">
      <c r="A28" s="419" t="s">
        <v>1850</v>
      </c>
    </row>
    <row r="29" spans="1:1" ht="18.75" x14ac:dyDescent="0.25">
      <c r="A29" s="417"/>
    </row>
    <row r="30" spans="1:1" ht="18.75" x14ac:dyDescent="0.25">
      <c r="A30" s="372" t="s">
        <v>1562</v>
      </c>
    </row>
    <row r="31" spans="1:1" ht="15.75" x14ac:dyDescent="0.25">
      <c r="A31" s="373" t="s">
        <v>1599</v>
      </c>
    </row>
    <row r="32" spans="1:1" ht="45.75" x14ac:dyDescent="0.25">
      <c r="A32" s="373" t="s">
        <v>1600</v>
      </c>
    </row>
    <row r="33" spans="1:1" ht="30.75" x14ac:dyDescent="0.25">
      <c r="A33" s="373" t="s">
        <v>1601</v>
      </c>
    </row>
    <row r="34" spans="1:1" ht="45.75" x14ac:dyDescent="0.25">
      <c r="A34" s="373" t="s">
        <v>1784</v>
      </c>
    </row>
    <row r="35" spans="1:1" ht="30.75" x14ac:dyDescent="0.25">
      <c r="A35" s="373" t="s">
        <v>1602</v>
      </c>
    </row>
    <row r="36" spans="1:1" ht="15.75" customHeight="1" x14ac:dyDescent="0.25">
      <c r="A36" s="373" t="s">
        <v>1603</v>
      </c>
    </row>
    <row r="37" spans="1:1" ht="30" customHeight="1" x14ac:dyDescent="0.25">
      <c r="A37" s="373" t="s">
        <v>1604</v>
      </c>
    </row>
    <row r="38" spans="1:1" ht="45" customHeight="1" x14ac:dyDescent="0.25">
      <c r="A38" s="373" t="s">
        <v>1605</v>
      </c>
    </row>
    <row r="39" spans="1:1" ht="30" customHeight="1" x14ac:dyDescent="0.25">
      <c r="A39" s="373" t="s">
        <v>1606</v>
      </c>
    </row>
    <row r="40" spans="1:1" ht="60.75" x14ac:dyDescent="0.25">
      <c r="A40" s="373" t="s">
        <v>1607</v>
      </c>
    </row>
    <row r="41" spans="1:1" ht="30.75" x14ac:dyDescent="0.25">
      <c r="A41" s="373" t="s">
        <v>1608</v>
      </c>
    </row>
    <row r="42" spans="1:1" ht="45" customHeight="1" x14ac:dyDescent="0.25">
      <c r="A42" s="373" t="s">
        <v>1609</v>
      </c>
    </row>
    <row r="43" spans="1:1" ht="30.75" x14ac:dyDescent="0.25">
      <c r="A43" s="373" t="s">
        <v>1610</v>
      </c>
    </row>
    <row r="44" spans="1:1" ht="60.75" x14ac:dyDescent="0.25">
      <c r="A44" s="373" t="s">
        <v>1611</v>
      </c>
    </row>
    <row r="45" spans="1:1" ht="30" x14ac:dyDescent="0.25">
      <c r="A45" s="374" t="s">
        <v>1573</v>
      </c>
    </row>
    <row r="46" spans="1:1" ht="30.75" x14ac:dyDescent="0.25">
      <c r="A46" s="373" t="s">
        <v>1612</v>
      </c>
    </row>
    <row r="47" spans="1:1" ht="75.75" x14ac:dyDescent="0.25">
      <c r="A47" s="373" t="s">
        <v>1613</v>
      </c>
    </row>
    <row r="48" spans="1:1" ht="45.75" x14ac:dyDescent="0.25">
      <c r="A48" s="373" t="s">
        <v>1614</v>
      </c>
    </row>
    <row r="49" spans="1:1" ht="45.75" x14ac:dyDescent="0.25">
      <c r="A49" s="373" t="s">
        <v>1615</v>
      </c>
    </row>
    <row r="50" spans="1:1" ht="30.75" x14ac:dyDescent="0.25">
      <c r="A50" s="373" t="s">
        <v>1616</v>
      </c>
    </row>
    <row r="51" spans="1:1" ht="15.75" x14ac:dyDescent="0.25">
      <c r="A51" s="373" t="s">
        <v>1617</v>
      </c>
    </row>
    <row r="52" spans="1:1" ht="30" x14ac:dyDescent="0.25">
      <c r="A52" s="375" t="s">
        <v>1785</v>
      </c>
    </row>
    <row r="53" spans="1:1" ht="45" x14ac:dyDescent="0.25">
      <c r="A53" s="375" t="s">
        <v>1786</v>
      </c>
    </row>
    <row r="54" spans="1:1" ht="30" x14ac:dyDescent="0.25">
      <c r="A54" s="375" t="s">
        <v>1787</v>
      </c>
    </row>
    <row r="55" spans="1:1" x14ac:dyDescent="0.25">
      <c r="A55" s="375" t="s">
        <v>1788</v>
      </c>
    </row>
    <row r="56" spans="1:1" ht="90" x14ac:dyDescent="0.25">
      <c r="A56" s="375" t="s">
        <v>1618</v>
      </c>
    </row>
    <row r="57" spans="1:1" ht="45" x14ac:dyDescent="0.25">
      <c r="A57" s="375" t="s">
        <v>1619</v>
      </c>
    </row>
    <row r="58" spans="1:1" ht="30.75" x14ac:dyDescent="0.25">
      <c r="A58" s="373" t="s">
        <v>1620</v>
      </c>
    </row>
    <row r="59" spans="1:1" x14ac:dyDescent="0.25">
      <c r="A59" s="369" t="s">
        <v>1789</v>
      </c>
    </row>
    <row r="60" spans="1:1" ht="18.75" x14ac:dyDescent="0.25">
      <c r="A60" s="417"/>
    </row>
    <row r="61" spans="1:1" ht="18.75" x14ac:dyDescent="0.25">
      <c r="A61" s="372" t="s">
        <v>1563</v>
      </c>
    </row>
    <row r="62" spans="1:1" ht="18.75" x14ac:dyDescent="0.25">
      <c r="A62" s="372" t="s">
        <v>1564</v>
      </c>
    </row>
    <row r="63" spans="1:1" x14ac:dyDescent="0.25">
      <c r="A63" s="369" t="s">
        <v>1574</v>
      </c>
    </row>
    <row r="64" spans="1:1" x14ac:dyDescent="0.25">
      <c r="A64" s="369" t="s">
        <v>1575</v>
      </c>
    </row>
    <row r="65" spans="1:1" x14ac:dyDescent="0.25">
      <c r="A65" s="369" t="s">
        <v>1576</v>
      </c>
    </row>
    <row r="66" spans="1:1" x14ac:dyDescent="0.25">
      <c r="A66" s="369" t="s">
        <v>1790</v>
      </c>
    </row>
    <row r="67" spans="1:1" x14ac:dyDescent="0.25">
      <c r="A67" s="369" t="s">
        <v>1791</v>
      </c>
    </row>
    <row r="68" spans="1:1" x14ac:dyDescent="0.25">
      <c r="A68" s="369" t="s">
        <v>1792</v>
      </c>
    </row>
    <row r="69" spans="1:1" ht="30" x14ac:dyDescent="0.25">
      <c r="A69" s="369" t="s">
        <v>1793</v>
      </c>
    </row>
    <row r="70" spans="1:1" s="336" customFormat="1" x14ac:dyDescent="0.25">
      <c r="A70" s="420"/>
    </row>
    <row r="71" spans="1:1" ht="18.75" x14ac:dyDescent="0.25">
      <c r="A71" s="372" t="s">
        <v>1565</v>
      </c>
    </row>
    <row r="72" spans="1:1" x14ac:dyDescent="0.25">
      <c r="A72" s="369" t="s">
        <v>1577</v>
      </c>
    </row>
    <row r="73" spans="1:1" ht="30" x14ac:dyDescent="0.25">
      <c r="A73" s="369" t="s">
        <v>1578</v>
      </c>
    </row>
    <row r="74" spans="1:1" x14ac:dyDescent="0.25">
      <c r="A74" s="369" t="s">
        <v>1579</v>
      </c>
    </row>
    <row r="75" spans="1:1" x14ac:dyDescent="0.25">
      <c r="A75" s="375" t="s">
        <v>1621</v>
      </c>
    </row>
    <row r="76" spans="1:1" ht="30" x14ac:dyDescent="0.25">
      <c r="A76" s="375" t="s">
        <v>1794</v>
      </c>
    </row>
    <row r="77" spans="1:1" x14ac:dyDescent="0.25">
      <c r="A77" s="375" t="s">
        <v>1622</v>
      </c>
    </row>
    <row r="78" spans="1:1" x14ac:dyDescent="0.25">
      <c r="A78" s="375" t="s">
        <v>1623</v>
      </c>
    </row>
    <row r="79" spans="1:1" x14ac:dyDescent="0.25">
      <c r="A79" s="375" t="s">
        <v>1624</v>
      </c>
    </row>
    <row r="80" spans="1:1" x14ac:dyDescent="0.25">
      <c r="A80" s="375" t="s">
        <v>1625</v>
      </c>
    </row>
    <row r="81" spans="1:1" x14ac:dyDescent="0.25">
      <c r="A81" s="375" t="s">
        <v>1626</v>
      </c>
    </row>
    <row r="82" spans="1:1" x14ac:dyDescent="0.25">
      <c r="A82" s="369" t="s">
        <v>1795</v>
      </c>
    </row>
    <row r="83" spans="1:1" ht="18.75" x14ac:dyDescent="0.25">
      <c r="A83" s="421" t="s">
        <v>1851</v>
      </c>
    </row>
    <row r="84" spans="1:1" ht="37.5" x14ac:dyDescent="0.3">
      <c r="A84" s="422" t="s">
        <v>1852</v>
      </c>
    </row>
    <row r="85" spans="1:1" ht="77.25" x14ac:dyDescent="0.25">
      <c r="A85" s="369" t="s">
        <v>1796</v>
      </c>
    </row>
    <row r="86" spans="1:1" ht="30" x14ac:dyDescent="0.25">
      <c r="A86" s="376" t="s">
        <v>1627</v>
      </c>
    </row>
    <row r="87" spans="1:1" x14ac:dyDescent="0.25">
      <c r="A87" s="375" t="s">
        <v>1797</v>
      </c>
    </row>
    <row r="88" spans="1:1" ht="30" x14ac:dyDescent="0.25">
      <c r="A88" s="375" t="s">
        <v>1798</v>
      </c>
    </row>
    <row r="89" spans="1:1" x14ac:dyDescent="0.25">
      <c r="A89" s="375" t="s">
        <v>1628</v>
      </c>
    </row>
    <row r="90" spans="1:1" x14ac:dyDescent="0.25">
      <c r="A90" s="375" t="s">
        <v>1629</v>
      </c>
    </row>
    <row r="91" spans="1:1" x14ac:dyDescent="0.25">
      <c r="A91" s="375" t="s">
        <v>1630</v>
      </c>
    </row>
    <row r="92" spans="1:1" ht="30" x14ac:dyDescent="0.25">
      <c r="A92" s="376" t="s">
        <v>1631</v>
      </c>
    </row>
    <row r="94" spans="1:1" x14ac:dyDescent="0.25">
      <c r="A94" s="375" t="s">
        <v>1853</v>
      </c>
    </row>
    <row r="96" spans="1:1" x14ac:dyDescent="0.25">
      <c r="A96" s="375" t="s">
        <v>1854</v>
      </c>
    </row>
    <row r="98" spans="1:1" x14ac:dyDescent="0.25">
      <c r="A98" s="375" t="s">
        <v>1855</v>
      </c>
    </row>
    <row r="100" spans="1:1" x14ac:dyDescent="0.25">
      <c r="A100" s="375" t="s">
        <v>1856</v>
      </c>
    </row>
    <row r="102" spans="1:1" x14ac:dyDescent="0.25">
      <c r="A102" s="375" t="s">
        <v>1857</v>
      </c>
    </row>
    <row r="104" spans="1:1" x14ac:dyDescent="0.25">
      <c r="A104" s="375" t="s">
        <v>1858</v>
      </c>
    </row>
    <row r="106" spans="1:1" ht="30" x14ac:dyDescent="0.25">
      <c r="A106" s="376" t="s">
        <v>1638</v>
      </c>
    </row>
    <row r="108" spans="1:1" x14ac:dyDescent="0.25">
      <c r="A108" s="375" t="s">
        <v>1639</v>
      </c>
    </row>
    <row r="110" spans="1:1" x14ac:dyDescent="0.25">
      <c r="A110" s="375" t="s">
        <v>1640</v>
      </c>
    </row>
    <row r="112" spans="1:1" ht="45" x14ac:dyDescent="0.25">
      <c r="A112" s="376" t="s">
        <v>1736</v>
      </c>
    </row>
    <row r="113" spans="1:1" ht="45" x14ac:dyDescent="0.25">
      <c r="A113" s="376" t="s">
        <v>1641</v>
      </c>
    </row>
    <row r="114" spans="1:1" x14ac:dyDescent="0.25">
      <c r="A114" s="374" t="s">
        <v>1799</v>
      </c>
    </row>
    <row r="115" spans="1:1" x14ac:dyDescent="0.25">
      <c r="A115" s="374" t="s">
        <v>1800</v>
      </c>
    </row>
    <row r="116" spans="1:1" x14ac:dyDescent="0.25">
      <c r="A116" s="374" t="s">
        <v>1801</v>
      </c>
    </row>
    <row r="117" spans="1:1" x14ac:dyDescent="0.25">
      <c r="A117" s="374" t="s">
        <v>1802</v>
      </c>
    </row>
    <row r="118" spans="1:1" ht="30" x14ac:dyDescent="0.25">
      <c r="A118" s="371" t="s">
        <v>1580</v>
      </c>
    </row>
    <row r="119" spans="1:1" ht="45" x14ac:dyDescent="0.25">
      <c r="A119" s="376" t="s">
        <v>1642</v>
      </c>
    </row>
    <row r="120" spans="1:1" ht="30" x14ac:dyDescent="0.25">
      <c r="A120" s="376" t="s">
        <v>1643</v>
      </c>
    </row>
    <row r="121" spans="1:1" ht="30" x14ac:dyDescent="0.25">
      <c r="A121" s="376" t="s">
        <v>1803</v>
      </c>
    </row>
    <row r="122" spans="1:1" ht="45" x14ac:dyDescent="0.25">
      <c r="A122" s="376" t="s">
        <v>1644</v>
      </c>
    </row>
    <row r="123" spans="1:1" x14ac:dyDescent="0.25">
      <c r="A123" s="375" t="s">
        <v>1645</v>
      </c>
    </row>
    <row r="124" spans="1:1" x14ac:dyDescent="0.25">
      <c r="A124" s="375" t="s">
        <v>1646</v>
      </c>
    </row>
    <row r="125" spans="1:1" x14ac:dyDescent="0.25">
      <c r="A125" s="375" t="s">
        <v>1647</v>
      </c>
    </row>
    <row r="126" spans="1:1" x14ac:dyDescent="0.25">
      <c r="A126" s="375" t="s">
        <v>1648</v>
      </c>
    </row>
    <row r="127" spans="1:1" ht="30" x14ac:dyDescent="0.25">
      <c r="A127" s="376" t="s">
        <v>1649</v>
      </c>
    </row>
    <row r="128" spans="1:1" x14ac:dyDescent="0.25">
      <c r="A128" s="423"/>
    </row>
    <row r="129" spans="1:1" ht="56.25" x14ac:dyDescent="0.25">
      <c r="A129" s="372" t="s">
        <v>1859</v>
      </c>
    </row>
    <row r="130" spans="1:1" x14ac:dyDescent="0.25">
      <c r="A130" s="377" t="s">
        <v>1581</v>
      </c>
    </row>
    <row r="131" spans="1:1" ht="45" x14ac:dyDescent="0.25">
      <c r="A131" s="369" t="s">
        <v>1804</v>
      </c>
    </row>
    <row r="132" spans="1:1" x14ac:dyDescent="0.25">
      <c r="A132" s="375" t="s">
        <v>1805</v>
      </c>
    </row>
    <row r="133" spans="1:1" x14ac:dyDescent="0.25">
      <c r="A133" s="375" t="s">
        <v>1806</v>
      </c>
    </row>
    <row r="134" spans="1:1" x14ac:dyDescent="0.25">
      <c r="A134" s="375" t="s">
        <v>1807</v>
      </c>
    </row>
    <row r="135" spans="1:1" ht="30" x14ac:dyDescent="0.25">
      <c r="A135" s="378" t="s">
        <v>1808</v>
      </c>
    </row>
    <row r="136" spans="1:1" ht="45" x14ac:dyDescent="0.25">
      <c r="A136" s="378" t="s">
        <v>1650</v>
      </c>
    </row>
    <row r="137" spans="1:1" ht="45" x14ac:dyDescent="0.25">
      <c r="A137" s="378" t="s">
        <v>1651</v>
      </c>
    </row>
    <row r="138" spans="1:1" ht="60" x14ac:dyDescent="0.25">
      <c r="A138" s="369" t="s">
        <v>1652</v>
      </c>
    </row>
    <row r="139" spans="1:1" ht="75" x14ac:dyDescent="0.25">
      <c r="A139" s="378" t="s">
        <v>1653</v>
      </c>
    </row>
    <row r="140" spans="1:1" ht="45" x14ac:dyDescent="0.25">
      <c r="A140" s="378" t="s">
        <v>1582</v>
      </c>
    </row>
    <row r="141" spans="1:1" ht="75" x14ac:dyDescent="0.25">
      <c r="A141" s="378" t="s">
        <v>1654</v>
      </c>
    </row>
    <row r="142" spans="1:1" x14ac:dyDescent="0.25">
      <c r="A142" s="369" t="s">
        <v>1809</v>
      </c>
    </row>
    <row r="143" spans="1:1" x14ac:dyDescent="0.25">
      <c r="A143" s="376" t="s">
        <v>1655</v>
      </c>
    </row>
    <row r="144" spans="1:1" x14ac:dyDescent="0.25">
      <c r="A144" s="370" t="s">
        <v>1583</v>
      </c>
    </row>
    <row r="145" spans="1:1" ht="30" x14ac:dyDescent="0.25">
      <c r="A145" s="376" t="s">
        <v>1656</v>
      </c>
    </row>
    <row r="146" spans="1:1" x14ac:dyDescent="0.25">
      <c r="A146" s="375" t="s">
        <v>1797</v>
      </c>
    </row>
    <row r="147" spans="1:1" ht="30" x14ac:dyDescent="0.25">
      <c r="A147" s="375" t="s">
        <v>1810</v>
      </c>
    </row>
    <row r="148" spans="1:1" x14ac:dyDescent="0.25">
      <c r="A148" s="375" t="s">
        <v>1628</v>
      </c>
    </row>
    <row r="149" spans="1:1" x14ac:dyDescent="0.25">
      <c r="A149" s="375" t="s">
        <v>1629</v>
      </c>
    </row>
    <row r="150" spans="1:1" x14ac:dyDescent="0.25">
      <c r="A150" s="375" t="s">
        <v>1630</v>
      </c>
    </row>
    <row r="151" spans="1:1" ht="45" x14ac:dyDescent="0.25">
      <c r="A151" s="376" t="s">
        <v>1657</v>
      </c>
    </row>
    <row r="152" spans="1:1" x14ac:dyDescent="0.25">
      <c r="A152" s="375" t="s">
        <v>1632</v>
      </c>
    </row>
    <row r="153" spans="1:1" x14ac:dyDescent="0.25">
      <c r="A153" s="375" t="s">
        <v>1633</v>
      </c>
    </row>
    <row r="154" spans="1:1" x14ac:dyDescent="0.25">
      <c r="A154" s="375" t="s">
        <v>1634</v>
      </c>
    </row>
    <row r="155" spans="1:1" x14ac:dyDescent="0.25">
      <c r="A155" s="375" t="s">
        <v>1635</v>
      </c>
    </row>
    <row r="156" spans="1:1" x14ac:dyDescent="0.25">
      <c r="A156" s="375" t="s">
        <v>1636</v>
      </c>
    </row>
    <row r="157" spans="1:1" x14ac:dyDescent="0.25">
      <c r="A157" s="375" t="s">
        <v>1637</v>
      </c>
    </row>
    <row r="158" spans="1:1" ht="30" x14ac:dyDescent="0.25">
      <c r="A158" s="376" t="s">
        <v>1658</v>
      </c>
    </row>
    <row r="159" spans="1:1" x14ac:dyDescent="0.25">
      <c r="A159" s="375" t="s">
        <v>1639</v>
      </c>
    </row>
    <row r="160" spans="1:1" x14ac:dyDescent="0.25">
      <c r="A160" s="375" t="s">
        <v>1640</v>
      </c>
    </row>
    <row r="161" spans="1:1" x14ac:dyDescent="0.25">
      <c r="A161" s="370" t="s">
        <v>1584</v>
      </c>
    </row>
    <row r="162" spans="1:1" ht="45" x14ac:dyDescent="0.25">
      <c r="A162" s="376" t="s">
        <v>1659</v>
      </c>
    </row>
    <row r="163" spans="1:1" x14ac:dyDescent="0.25">
      <c r="A163" s="375" t="s">
        <v>1811</v>
      </c>
    </row>
    <row r="164" spans="1:1" x14ac:dyDescent="0.25">
      <c r="A164" s="375" t="s">
        <v>1812</v>
      </c>
    </row>
    <row r="165" spans="1:1" x14ac:dyDescent="0.25">
      <c r="A165" s="375" t="s">
        <v>1813</v>
      </c>
    </row>
    <row r="166" spans="1:1" x14ac:dyDescent="0.25">
      <c r="A166" s="375" t="s">
        <v>1814</v>
      </c>
    </row>
    <row r="167" spans="1:1" ht="30" x14ac:dyDescent="0.25">
      <c r="A167" s="371" t="s">
        <v>1815</v>
      </c>
    </row>
    <row r="168" spans="1:1" ht="45" x14ac:dyDescent="0.25">
      <c r="A168" s="376" t="s">
        <v>1816</v>
      </c>
    </row>
    <row r="169" spans="1:1" ht="30" x14ac:dyDescent="0.25">
      <c r="A169" s="376" t="s">
        <v>1660</v>
      </c>
    </row>
    <row r="170" spans="1:1" x14ac:dyDescent="0.25">
      <c r="A170" s="370" t="s">
        <v>1585</v>
      </c>
    </row>
    <row r="171" spans="1:1" ht="45" x14ac:dyDescent="0.25">
      <c r="A171" s="376" t="s">
        <v>1661</v>
      </c>
    </row>
    <row r="172" spans="1:1" x14ac:dyDescent="0.25">
      <c r="A172" s="375" t="s">
        <v>1811</v>
      </c>
    </row>
    <row r="173" spans="1:1" x14ac:dyDescent="0.25">
      <c r="A173" s="375" t="s">
        <v>1812</v>
      </c>
    </row>
    <row r="174" spans="1:1" x14ac:dyDescent="0.25">
      <c r="A174" s="375" t="s">
        <v>1813</v>
      </c>
    </row>
    <row r="175" spans="1:1" x14ac:dyDescent="0.25">
      <c r="A175" s="375" t="s">
        <v>1814</v>
      </c>
    </row>
    <row r="176" spans="1:1" ht="30" x14ac:dyDescent="0.25">
      <c r="A176" s="371" t="s">
        <v>1815</v>
      </c>
    </row>
    <row r="177" spans="1:1" ht="45" x14ac:dyDescent="0.25">
      <c r="A177" s="376" t="s">
        <v>1817</v>
      </c>
    </row>
    <row r="178" spans="1:1" ht="30" x14ac:dyDescent="0.25">
      <c r="A178" s="376" t="s">
        <v>1662</v>
      </c>
    </row>
    <row r="179" spans="1:1" x14ac:dyDescent="0.25">
      <c r="A179" s="370" t="s">
        <v>1586</v>
      </c>
    </row>
    <row r="180" spans="1:1" ht="60" x14ac:dyDescent="0.25">
      <c r="A180" s="376" t="s">
        <v>1663</v>
      </c>
    </row>
    <row r="181" spans="1:1" x14ac:dyDescent="0.25">
      <c r="A181" s="375" t="s">
        <v>1811</v>
      </c>
    </row>
    <row r="182" spans="1:1" x14ac:dyDescent="0.25">
      <c r="A182" s="375" t="s">
        <v>1812</v>
      </c>
    </row>
    <row r="183" spans="1:1" x14ac:dyDescent="0.25">
      <c r="A183" s="375" t="s">
        <v>1813</v>
      </c>
    </row>
    <row r="184" spans="1:1" x14ac:dyDescent="0.25">
      <c r="A184" s="375" t="s">
        <v>1814</v>
      </c>
    </row>
    <row r="185" spans="1:1" ht="30" x14ac:dyDescent="0.25">
      <c r="A185" s="371" t="s">
        <v>1815</v>
      </c>
    </row>
    <row r="186" spans="1:1" ht="60" x14ac:dyDescent="0.25">
      <c r="A186" s="376" t="s">
        <v>1818</v>
      </c>
    </row>
    <row r="187" spans="1:1" ht="45" x14ac:dyDescent="0.25">
      <c r="A187" s="376" t="s">
        <v>1664</v>
      </c>
    </row>
    <row r="188" spans="1:1" ht="90" x14ac:dyDescent="0.25">
      <c r="A188" s="376" t="s">
        <v>1665</v>
      </c>
    </row>
    <row r="189" spans="1:1" ht="30" x14ac:dyDescent="0.25">
      <c r="A189" s="376" t="s">
        <v>1666</v>
      </c>
    </row>
    <row r="190" spans="1:1" ht="30" x14ac:dyDescent="0.25">
      <c r="A190" s="375" t="s">
        <v>1667</v>
      </c>
    </row>
    <row r="191" spans="1:1" x14ac:dyDescent="0.25">
      <c r="A191" s="375" t="s">
        <v>1668</v>
      </c>
    </row>
    <row r="192" spans="1:1" ht="45" x14ac:dyDescent="0.25">
      <c r="A192" s="376" t="s">
        <v>1819</v>
      </c>
    </row>
    <row r="193" spans="1:1" ht="60" x14ac:dyDescent="0.25">
      <c r="A193" s="377" t="s">
        <v>1820</v>
      </c>
    </row>
    <row r="194" spans="1:1" x14ac:dyDescent="0.25">
      <c r="A194" s="377" t="s">
        <v>1587</v>
      </c>
    </row>
    <row r="195" spans="1:1" ht="30" x14ac:dyDescent="0.25">
      <c r="A195" s="369" t="s">
        <v>1821</v>
      </c>
    </row>
    <row r="196" spans="1:1" ht="45" x14ac:dyDescent="0.25">
      <c r="A196" s="376" t="s">
        <v>1822</v>
      </c>
    </row>
    <row r="197" spans="1:1" ht="30" x14ac:dyDescent="0.25">
      <c r="A197" s="369" t="s">
        <v>1823</v>
      </c>
    </row>
    <row r="198" spans="1:1" x14ac:dyDescent="0.25">
      <c r="A198" s="375" t="s">
        <v>1669</v>
      </c>
    </row>
    <row r="199" spans="1:1" x14ac:dyDescent="0.25">
      <c r="A199" s="375" t="s">
        <v>1670</v>
      </c>
    </row>
    <row r="200" spans="1:1" x14ac:dyDescent="0.25">
      <c r="A200" s="375" t="s">
        <v>1671</v>
      </c>
    </row>
    <row r="201" spans="1:1" x14ac:dyDescent="0.25">
      <c r="A201" s="375" t="s">
        <v>1672</v>
      </c>
    </row>
    <row r="202" spans="1:1" x14ac:dyDescent="0.25">
      <c r="A202" s="375" t="s">
        <v>1673</v>
      </c>
    </row>
    <row r="203" spans="1:1" x14ac:dyDescent="0.25">
      <c r="A203" s="375" t="s">
        <v>1674</v>
      </c>
    </row>
    <row r="204" spans="1:1" x14ac:dyDescent="0.25">
      <c r="A204" s="375" t="s">
        <v>1675</v>
      </c>
    </row>
    <row r="205" spans="1:1" x14ac:dyDescent="0.25">
      <c r="A205" s="375" t="s">
        <v>1676</v>
      </c>
    </row>
    <row r="206" spans="1:1" x14ac:dyDescent="0.25">
      <c r="A206" s="375" t="s">
        <v>1677</v>
      </c>
    </row>
    <row r="207" spans="1:1" x14ac:dyDescent="0.25">
      <c r="A207" s="375" t="s">
        <v>1678</v>
      </c>
    </row>
    <row r="208" spans="1:1" x14ac:dyDescent="0.25">
      <c r="A208" s="375" t="s">
        <v>1679</v>
      </c>
    </row>
    <row r="209" spans="1:1" x14ac:dyDescent="0.25">
      <c r="A209" s="375" t="s">
        <v>1680</v>
      </c>
    </row>
    <row r="210" spans="1:1" x14ac:dyDescent="0.25">
      <c r="A210" s="375" t="s">
        <v>1681</v>
      </c>
    </row>
    <row r="211" spans="1:1" x14ac:dyDescent="0.25">
      <c r="A211" s="375" t="s">
        <v>1824</v>
      </c>
    </row>
    <row r="212" spans="1:1" x14ac:dyDescent="0.25">
      <c r="A212" s="375" t="s">
        <v>1682</v>
      </c>
    </row>
    <row r="213" spans="1:1" x14ac:dyDescent="0.25">
      <c r="A213" s="375" t="s">
        <v>1825</v>
      </c>
    </row>
    <row r="214" spans="1:1" x14ac:dyDescent="0.25">
      <c r="A214" s="375" t="s">
        <v>1683</v>
      </c>
    </row>
    <row r="215" spans="1:1" x14ac:dyDescent="0.25">
      <c r="A215" s="375" t="s">
        <v>1684</v>
      </c>
    </row>
    <row r="216" spans="1:1" x14ac:dyDescent="0.25">
      <c r="A216" s="375" t="s">
        <v>1685</v>
      </c>
    </row>
    <row r="217" spans="1:1" x14ac:dyDescent="0.25">
      <c r="A217" s="375" t="s">
        <v>1686</v>
      </c>
    </row>
    <row r="218" spans="1:1" x14ac:dyDescent="0.25">
      <c r="A218" s="375" t="s">
        <v>1687</v>
      </c>
    </row>
    <row r="219" spans="1:1" x14ac:dyDescent="0.25">
      <c r="A219" s="375" t="s">
        <v>1688</v>
      </c>
    </row>
    <row r="220" spans="1:1" x14ac:dyDescent="0.25">
      <c r="A220" s="375" t="s">
        <v>1689</v>
      </c>
    </row>
    <row r="221" spans="1:1" x14ac:dyDescent="0.25">
      <c r="A221" s="375" t="s">
        <v>1690</v>
      </c>
    </row>
    <row r="222" spans="1:1" x14ac:dyDescent="0.25">
      <c r="A222" s="375" t="s">
        <v>1691</v>
      </c>
    </row>
    <row r="223" spans="1:1" x14ac:dyDescent="0.25">
      <c r="A223" s="375" t="s">
        <v>1826</v>
      </c>
    </row>
    <row r="224" spans="1:1" x14ac:dyDescent="0.25">
      <c r="A224" s="375" t="s">
        <v>1692</v>
      </c>
    </row>
    <row r="225" spans="1:1" x14ac:dyDescent="0.25">
      <c r="A225" s="375" t="s">
        <v>1693</v>
      </c>
    </row>
    <row r="226" spans="1:1" x14ac:dyDescent="0.25">
      <c r="A226" s="375" t="s">
        <v>1694</v>
      </c>
    </row>
    <row r="227" spans="1:1" x14ac:dyDescent="0.25">
      <c r="A227" s="375" t="s">
        <v>1827</v>
      </c>
    </row>
    <row r="228" spans="1:1" x14ac:dyDescent="0.25">
      <c r="A228" s="375" t="s">
        <v>1695</v>
      </c>
    </row>
    <row r="229" spans="1:1" x14ac:dyDescent="0.25">
      <c r="A229" s="375" t="s">
        <v>1696</v>
      </c>
    </row>
    <row r="230" spans="1:1" x14ac:dyDescent="0.25">
      <c r="A230" s="375" t="s">
        <v>1697</v>
      </c>
    </row>
    <row r="231" spans="1:1" x14ac:dyDescent="0.25">
      <c r="A231" s="375" t="s">
        <v>1698</v>
      </c>
    </row>
    <row r="232" spans="1:1" ht="75" x14ac:dyDescent="0.25">
      <c r="A232" s="376" t="s">
        <v>1699</v>
      </c>
    </row>
    <row r="233" spans="1:1" x14ac:dyDescent="0.25">
      <c r="A233" s="375" t="s">
        <v>1700</v>
      </c>
    </row>
    <row r="234" spans="1:1" x14ac:dyDescent="0.25">
      <c r="A234" s="375" t="s">
        <v>1701</v>
      </c>
    </row>
    <row r="235" spans="1:1" x14ac:dyDescent="0.25">
      <c r="A235" s="375" t="s">
        <v>1702</v>
      </c>
    </row>
    <row r="236" spans="1:1" ht="45" x14ac:dyDescent="0.25">
      <c r="A236" s="376" t="s">
        <v>1703</v>
      </c>
    </row>
    <row r="237" spans="1:1" ht="30" x14ac:dyDescent="0.25">
      <c r="A237" s="375" t="s">
        <v>1828</v>
      </c>
    </row>
    <row r="238" spans="1:1" ht="75" x14ac:dyDescent="0.25">
      <c r="A238" s="375" t="s">
        <v>1704</v>
      </c>
    </row>
    <row r="239" spans="1:1" ht="45" x14ac:dyDescent="0.25">
      <c r="A239" s="379" t="s">
        <v>1705</v>
      </c>
    </row>
    <row r="240" spans="1:1" ht="30" x14ac:dyDescent="0.25">
      <c r="A240" s="375" t="s">
        <v>1706</v>
      </c>
    </row>
    <row r="241" spans="1:1" ht="75" x14ac:dyDescent="0.25">
      <c r="A241" s="376" t="s">
        <v>1707</v>
      </c>
    </row>
    <row r="242" spans="1:1" ht="45" x14ac:dyDescent="0.25">
      <c r="A242" s="376" t="s">
        <v>1708</v>
      </c>
    </row>
    <row r="243" spans="1:1" x14ac:dyDescent="0.25">
      <c r="A243" s="375" t="s">
        <v>1709</v>
      </c>
    </row>
    <row r="244" spans="1:1" ht="30" x14ac:dyDescent="0.25">
      <c r="A244" s="375" t="s">
        <v>1710</v>
      </c>
    </row>
    <row r="245" spans="1:1" ht="30" x14ac:dyDescent="0.25">
      <c r="A245" s="375" t="s">
        <v>1711</v>
      </c>
    </row>
    <row r="246" spans="1:1" x14ac:dyDescent="0.25">
      <c r="A246" s="376" t="s">
        <v>1712</v>
      </c>
    </row>
    <row r="247" spans="1:1" x14ac:dyDescent="0.25">
      <c r="A247" s="423"/>
    </row>
    <row r="248" spans="1:1" ht="37.5" x14ac:dyDescent="0.25">
      <c r="A248" s="372" t="s">
        <v>1860</v>
      </c>
    </row>
    <row r="249" spans="1:1" ht="90" x14ac:dyDescent="0.25">
      <c r="A249" s="369" t="s">
        <v>1588</v>
      </c>
    </row>
    <row r="250" spans="1:1" ht="45" x14ac:dyDescent="0.25">
      <c r="A250" s="371" t="s">
        <v>1829</v>
      </c>
    </row>
    <row r="251" spans="1:1" ht="30" x14ac:dyDescent="0.25">
      <c r="A251" s="369" t="s">
        <v>1589</v>
      </c>
    </row>
    <row r="252" spans="1:1" ht="30" x14ac:dyDescent="0.25">
      <c r="A252" s="376" t="s">
        <v>1713</v>
      </c>
    </row>
    <row r="253" spans="1:1" ht="30" x14ac:dyDescent="0.25">
      <c r="A253" s="376" t="s">
        <v>1714</v>
      </c>
    </row>
    <row r="254" spans="1:1" x14ac:dyDescent="0.25">
      <c r="A254" s="376" t="s">
        <v>1715</v>
      </c>
    </row>
    <row r="255" spans="1:1" ht="45" x14ac:dyDescent="0.25">
      <c r="A255" s="376" t="s">
        <v>1716</v>
      </c>
    </row>
    <row r="256" spans="1:1" x14ac:dyDescent="0.25">
      <c r="A256" s="423"/>
    </row>
    <row r="257" spans="1:1" ht="37.5" x14ac:dyDescent="0.25">
      <c r="A257" s="372" t="s">
        <v>1861</v>
      </c>
    </row>
    <row r="258" spans="1:1" x14ac:dyDescent="0.25">
      <c r="A258" s="369"/>
    </row>
    <row r="259" spans="1:1" ht="75" x14ac:dyDescent="0.25">
      <c r="A259" s="378" t="s">
        <v>1830</v>
      </c>
    </row>
    <row r="260" spans="1:1" ht="30" x14ac:dyDescent="0.25">
      <c r="A260" s="376" t="s">
        <v>1717</v>
      </c>
    </row>
    <row r="261" spans="1:1" ht="30" x14ac:dyDescent="0.25">
      <c r="A261" s="376" t="s">
        <v>1831</v>
      </c>
    </row>
    <row r="262" spans="1:1" ht="30" x14ac:dyDescent="0.25">
      <c r="A262" s="376" t="s">
        <v>1832</v>
      </c>
    </row>
    <row r="263" spans="1:1" x14ac:dyDescent="0.25">
      <c r="A263" s="375" t="s">
        <v>1811</v>
      </c>
    </row>
    <row r="264" spans="1:1" x14ac:dyDescent="0.25">
      <c r="A264" s="375" t="s">
        <v>1812</v>
      </c>
    </row>
    <row r="265" spans="1:1" x14ac:dyDescent="0.25">
      <c r="A265" s="378" t="s">
        <v>1833</v>
      </c>
    </row>
    <row r="266" spans="1:1" x14ac:dyDescent="0.25">
      <c r="A266" s="376" t="s">
        <v>1718</v>
      </c>
    </row>
    <row r="267" spans="1:1" ht="60" x14ac:dyDescent="0.25">
      <c r="A267" s="375" t="s">
        <v>1834</v>
      </c>
    </row>
    <row r="268" spans="1:1" ht="75" x14ac:dyDescent="0.25">
      <c r="A268" s="375" t="s">
        <v>1835</v>
      </c>
    </row>
    <row r="269" spans="1:1" ht="75" x14ac:dyDescent="0.25">
      <c r="A269" s="375" t="s">
        <v>1836</v>
      </c>
    </row>
    <row r="270" spans="1:1" x14ac:dyDescent="0.25">
      <c r="A270" s="376" t="s">
        <v>1719</v>
      </c>
    </row>
    <row r="271" spans="1:1" x14ac:dyDescent="0.25">
      <c r="A271" s="369"/>
    </row>
    <row r="272" spans="1:1" ht="30" x14ac:dyDescent="0.25">
      <c r="A272" s="376" t="s">
        <v>1720</v>
      </c>
    </row>
    <row r="273" spans="1:1" ht="30" x14ac:dyDescent="0.25">
      <c r="A273" s="376" t="s">
        <v>1721</v>
      </c>
    </row>
    <row r="274" spans="1:1" ht="30" x14ac:dyDescent="0.25">
      <c r="A274" s="376" t="s">
        <v>1722</v>
      </c>
    </row>
    <row r="275" spans="1:1" ht="30" x14ac:dyDescent="0.25">
      <c r="A275" s="376" t="s">
        <v>1723</v>
      </c>
    </row>
    <row r="276" spans="1:1" ht="30" x14ac:dyDescent="0.25">
      <c r="A276" s="376" t="s">
        <v>1837</v>
      </c>
    </row>
    <row r="277" spans="1:1" ht="45" x14ac:dyDescent="0.25">
      <c r="A277" s="376" t="s">
        <v>1724</v>
      </c>
    </row>
    <row r="278" spans="1:1" x14ac:dyDescent="0.25">
      <c r="A278" s="423"/>
    </row>
    <row r="279" spans="1:1" ht="37.5" x14ac:dyDescent="0.25">
      <c r="A279" s="372" t="s">
        <v>1862</v>
      </c>
    </row>
    <row r="280" spans="1:1" ht="30" x14ac:dyDescent="0.25">
      <c r="A280" s="369" t="s">
        <v>1725</v>
      </c>
    </row>
    <row r="281" spans="1:1" x14ac:dyDescent="0.25">
      <c r="A281" s="380" t="s">
        <v>1726</v>
      </c>
    </row>
    <row r="282" spans="1:1" x14ac:dyDescent="0.25">
      <c r="A282" s="380" t="s">
        <v>1727</v>
      </c>
    </row>
    <row r="283" spans="1:1" x14ac:dyDescent="0.25">
      <c r="A283" s="380" t="s">
        <v>1728</v>
      </c>
    </row>
    <row r="284" spans="1:1" x14ac:dyDescent="0.25">
      <c r="A284" s="380" t="s">
        <v>1729</v>
      </c>
    </row>
    <row r="285" spans="1:1" x14ac:dyDescent="0.25">
      <c r="A285" s="369" t="s">
        <v>1590</v>
      </c>
    </row>
    <row r="286" spans="1:1" x14ac:dyDescent="0.25">
      <c r="A286" s="369"/>
    </row>
    <row r="287" spans="1:1" ht="75" x14ac:dyDescent="0.25">
      <c r="A287" s="375" t="s">
        <v>1838</v>
      </c>
    </row>
    <row r="288" spans="1:1" x14ac:dyDescent="0.25">
      <c r="A288" s="375" t="s">
        <v>1839</v>
      </c>
    </row>
    <row r="289" spans="1:1" x14ac:dyDescent="0.25">
      <c r="A289" s="375" t="s">
        <v>1840</v>
      </c>
    </row>
    <row r="290" spans="1:1" x14ac:dyDescent="0.25">
      <c r="A290" s="375" t="s">
        <v>1841</v>
      </c>
    </row>
    <row r="291" spans="1:1" x14ac:dyDescent="0.25">
      <c r="A291" s="374" t="s">
        <v>1842</v>
      </c>
    </row>
    <row r="292" spans="1:1" x14ac:dyDescent="0.25">
      <c r="A292" s="375" t="s">
        <v>1843</v>
      </c>
    </row>
    <row r="293" spans="1:1" ht="30" x14ac:dyDescent="0.25">
      <c r="A293" s="378" t="s">
        <v>1591</v>
      </c>
    </row>
    <row r="294" spans="1:1" x14ac:dyDescent="0.25">
      <c r="A294" s="424"/>
    </row>
    <row r="295" spans="1:1" ht="56.25" x14ac:dyDescent="0.25">
      <c r="A295" s="372" t="s">
        <v>1863</v>
      </c>
    </row>
    <row r="296" spans="1:1" x14ac:dyDescent="0.25">
      <c r="A296" s="376" t="s">
        <v>1592</v>
      </c>
    </row>
    <row r="297" spans="1:1" ht="75" x14ac:dyDescent="0.25">
      <c r="A297" s="381" t="s">
        <v>1730</v>
      </c>
    </row>
    <row r="298" spans="1:1" ht="30" x14ac:dyDescent="0.25">
      <c r="A298" s="369" t="s">
        <v>1593</v>
      </c>
    </row>
    <row r="299" spans="1:1" ht="30" x14ac:dyDescent="0.25">
      <c r="A299" s="376" t="s">
        <v>1731</v>
      </c>
    </row>
    <row r="300" spans="1:1" ht="30" x14ac:dyDescent="0.25">
      <c r="A300" s="376" t="s">
        <v>1732</v>
      </c>
    </row>
    <row r="301" spans="1:1" x14ac:dyDescent="0.25">
      <c r="A301" s="375" t="s">
        <v>1811</v>
      </c>
    </row>
    <row r="302" spans="1:1" x14ac:dyDescent="0.25">
      <c r="A302" s="375" t="s">
        <v>1812</v>
      </c>
    </row>
    <row r="303" spans="1:1" x14ac:dyDescent="0.25">
      <c r="A303" s="375" t="s">
        <v>1813</v>
      </c>
    </row>
    <row r="304" spans="1:1" x14ac:dyDescent="0.25">
      <c r="A304" s="375" t="s">
        <v>1814</v>
      </c>
    </row>
    <row r="305" spans="1:1" ht="30" x14ac:dyDescent="0.25">
      <c r="A305" s="376" t="s">
        <v>1844</v>
      </c>
    </row>
    <row r="306" spans="1:1" ht="30" x14ac:dyDescent="0.25">
      <c r="A306" s="376" t="s">
        <v>1845</v>
      </c>
    </row>
    <row r="307" spans="1:1" x14ac:dyDescent="0.25">
      <c r="A307" s="423"/>
    </row>
    <row r="308" spans="1:1" ht="56.25" x14ac:dyDescent="0.25">
      <c r="A308" s="372" t="s">
        <v>1864</v>
      </c>
    </row>
    <row r="309" spans="1:1" ht="45" x14ac:dyDescent="0.25">
      <c r="A309" s="377" t="s">
        <v>1733</v>
      </c>
    </row>
    <row r="310" spans="1:1" ht="30" x14ac:dyDescent="0.25">
      <c r="A310" s="376" t="s">
        <v>1734</v>
      </c>
    </row>
    <row r="311" spans="1:1" ht="30" x14ac:dyDescent="0.25">
      <c r="A311" s="371" t="s">
        <v>1594</v>
      </c>
    </row>
    <row r="312" spans="1:1" ht="45" x14ac:dyDescent="0.25">
      <c r="A312" s="369" t="s">
        <v>1595</v>
      </c>
    </row>
    <row r="313" spans="1:1" ht="30" x14ac:dyDescent="0.25">
      <c r="A313" s="369" t="s">
        <v>1596</v>
      </c>
    </row>
    <row r="314" spans="1:1" ht="30" x14ac:dyDescent="0.25">
      <c r="A314" s="369" t="s">
        <v>1735</v>
      </c>
    </row>
    <row r="315" spans="1:1" ht="60" x14ac:dyDescent="0.25">
      <c r="A315" s="371" t="s">
        <v>1597</v>
      </c>
    </row>
    <row r="316" spans="1:1" x14ac:dyDescent="0.25">
      <c r="A316" s="425"/>
    </row>
    <row r="317" spans="1:1" ht="18.75" x14ac:dyDescent="0.25">
      <c r="A317" s="372" t="s">
        <v>1774</v>
      </c>
    </row>
    <row r="318" spans="1:1" ht="37.5" x14ac:dyDescent="0.25">
      <c r="A318" s="372" t="s">
        <v>1846</v>
      </c>
    </row>
    <row r="319" spans="1:1" ht="45" x14ac:dyDescent="0.25">
      <c r="A319" s="369" t="s">
        <v>1847</v>
      </c>
    </row>
    <row r="320" spans="1:1" ht="30" x14ac:dyDescent="0.25">
      <c r="A320" s="12" t="s">
        <v>1868</v>
      </c>
    </row>
    <row r="321" spans="1:1" x14ac:dyDescent="0.25">
      <c r="A321" s="415"/>
    </row>
    <row r="322" spans="1:1" x14ac:dyDescent="0.25">
      <c r="A322" s="415"/>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F6" sqref="F6"/>
    </sheetView>
  </sheetViews>
  <sheetFormatPr defaultRowHeight="15" x14ac:dyDescent="0.25"/>
  <cols>
    <col min="1" max="1" width="82.5703125" customWidth="1"/>
    <col min="2" max="2" width="131.140625" customWidth="1"/>
  </cols>
  <sheetData>
    <row r="1" spans="1:2" ht="28.5" x14ac:dyDescent="0.45">
      <c r="A1" s="368" t="s">
        <v>1552</v>
      </c>
    </row>
    <row r="2" spans="1:2" ht="45" x14ac:dyDescent="0.25">
      <c r="A2" s="387" t="s">
        <v>1743</v>
      </c>
      <c r="B2" s="388" t="s">
        <v>1747</v>
      </c>
    </row>
    <row r="3" spans="1:2" ht="60" x14ac:dyDescent="0.25">
      <c r="A3" s="387" t="s">
        <v>1553</v>
      </c>
      <c r="B3" s="389" t="s">
        <v>1748</v>
      </c>
    </row>
    <row r="4" spans="1:2" ht="51" customHeight="1" x14ac:dyDescent="0.25">
      <c r="A4" s="387" t="s">
        <v>1551</v>
      </c>
      <c r="B4" s="389" t="s">
        <v>1767</v>
      </c>
    </row>
    <row r="5" spans="1:2" ht="162.75" customHeight="1" x14ac:dyDescent="0.25">
      <c r="A5" s="387" t="s">
        <v>1744</v>
      </c>
      <c r="B5" s="389" t="s">
        <v>1745</v>
      </c>
    </row>
    <row r="6" spans="1:2" ht="162.75" customHeight="1" x14ac:dyDescent="0.25">
      <c r="A6" s="387" t="s">
        <v>1737</v>
      </c>
      <c r="B6" s="389" t="s">
        <v>1848</v>
      </c>
    </row>
    <row r="7" spans="1:2" ht="95.25" customHeight="1" x14ac:dyDescent="0.25">
      <c r="A7" s="387" t="s">
        <v>1739</v>
      </c>
      <c r="B7" s="388" t="s">
        <v>1758</v>
      </c>
    </row>
    <row r="8" spans="1:2" ht="60" x14ac:dyDescent="0.25">
      <c r="A8" s="387" t="s">
        <v>1740</v>
      </c>
      <c r="B8" s="388" t="s">
        <v>1750</v>
      </c>
    </row>
    <row r="9" spans="1:2" ht="60" x14ac:dyDescent="0.25">
      <c r="A9" s="387" t="s">
        <v>1746</v>
      </c>
      <c r="B9" s="388" t="s">
        <v>1751</v>
      </c>
    </row>
    <row r="10" spans="1:2" ht="57" customHeight="1" x14ac:dyDescent="0.25">
      <c r="A10" s="387" t="s">
        <v>1754</v>
      </c>
      <c r="B10" s="389" t="s">
        <v>1752</v>
      </c>
    </row>
    <row r="11" spans="1:2" ht="75" x14ac:dyDescent="0.25">
      <c r="A11" s="387" t="s">
        <v>1755</v>
      </c>
      <c r="B11" s="388" t="s">
        <v>1756</v>
      </c>
    </row>
    <row r="12" spans="1:2" ht="75" x14ac:dyDescent="0.25">
      <c r="A12" s="387" t="s">
        <v>1757</v>
      </c>
      <c r="B12" s="388" t="s">
        <v>1865</v>
      </c>
    </row>
    <row r="13" spans="1:2" ht="60" customHeight="1" x14ac:dyDescent="0.25">
      <c r="A13" s="426" t="s">
        <v>1867</v>
      </c>
      <c r="B13" s="427"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5" sqref="B5:C5"/>
    </sheetView>
  </sheetViews>
  <sheetFormatPr defaultColWidth="0" defaultRowHeight="14.25" zeroHeight="1" x14ac:dyDescent="0.2"/>
  <cols>
    <col min="1" max="1" width="30.42578125" style="208" customWidth="1"/>
    <col min="2" max="2" width="45.7109375" style="208" customWidth="1"/>
    <col min="3" max="4" width="16" style="208" customWidth="1"/>
    <col min="5" max="5" width="9.7109375" style="208" hidden="1" customWidth="1"/>
    <col min="6" max="6" width="53.42578125" style="208" customWidth="1"/>
    <col min="7" max="7" width="19.7109375" style="208" customWidth="1"/>
    <col min="8" max="8" width="15.42578125" style="208" hidden="1" customWidth="1"/>
    <col min="9" max="9" width="13.42578125" style="208" hidden="1" customWidth="1"/>
    <col min="10" max="10" width="24" style="208" hidden="1" customWidth="1"/>
    <col min="11" max="11" width="8.85546875" style="208" hidden="1" customWidth="1"/>
    <col min="12" max="12" width="19.42578125" style="208" hidden="1" customWidth="1"/>
    <col min="13" max="13" width="28" style="208" hidden="1" customWidth="1"/>
    <col min="14" max="14" width="8.85546875" style="208" hidden="1" customWidth="1"/>
    <col min="15" max="15" width="19.42578125" style="208" hidden="1" customWidth="1"/>
    <col min="16" max="16" width="28" style="208" hidden="1" customWidth="1"/>
    <col min="17" max="16384" width="8.85546875" style="208" hidden="1"/>
  </cols>
  <sheetData>
    <row r="1" spans="1:13" ht="21.6" customHeight="1" thickBot="1" x14ac:dyDescent="0.25">
      <c r="A1" s="493" t="s">
        <v>125</v>
      </c>
      <c r="B1" s="494"/>
      <c r="C1" s="494"/>
      <c r="D1" s="494"/>
      <c r="E1" s="494"/>
      <c r="F1" s="494"/>
      <c r="G1" s="495"/>
      <c r="H1" s="296"/>
      <c r="I1" s="296"/>
      <c r="J1" s="296"/>
      <c r="K1" s="296"/>
      <c r="L1" s="296"/>
      <c r="M1" s="296"/>
    </row>
    <row r="2" spans="1:13" ht="21.6" customHeight="1" thickBot="1" x14ac:dyDescent="0.25">
      <c r="A2" s="296"/>
      <c r="B2" s="296"/>
      <c r="C2" s="296"/>
      <c r="D2" s="296"/>
      <c r="E2" s="292"/>
      <c r="F2" s="296"/>
      <c r="G2" s="296"/>
      <c r="H2" s="296"/>
      <c r="I2" s="296"/>
      <c r="J2" s="296"/>
      <c r="K2" s="296"/>
      <c r="L2" s="296"/>
      <c r="M2" s="296"/>
    </row>
    <row r="3" spans="1:13" ht="22.35" customHeight="1" x14ac:dyDescent="0.25">
      <c r="A3" s="496" t="s">
        <v>46</v>
      </c>
      <c r="B3" s="497"/>
      <c r="C3" s="498"/>
      <c r="D3" s="324"/>
      <c r="F3" s="75"/>
    </row>
    <row r="4" spans="1:13" ht="21.6" customHeight="1" x14ac:dyDescent="0.25">
      <c r="A4" s="297" t="s">
        <v>120</v>
      </c>
      <c r="B4" s="491" t="s">
        <v>858</v>
      </c>
      <c r="C4" s="492"/>
      <c r="D4" s="325"/>
      <c r="E4" s="292" t="s">
        <v>1369</v>
      </c>
      <c r="F4" s="490" t="s">
        <v>1764</v>
      </c>
      <c r="H4" s="75"/>
      <c r="I4" s="75"/>
      <c r="J4" s="75"/>
      <c r="K4" s="75"/>
      <c r="L4" s="75"/>
      <c r="M4" s="298"/>
    </row>
    <row r="5" spans="1:13" ht="21.6" customHeight="1" thickBot="1" x14ac:dyDescent="0.3">
      <c r="A5" s="299" t="s">
        <v>121</v>
      </c>
      <c r="B5" s="491">
        <v>2019</v>
      </c>
      <c r="C5" s="492"/>
      <c r="D5" s="326"/>
      <c r="E5" s="292" t="s">
        <v>1370</v>
      </c>
      <c r="F5" s="490"/>
      <c r="H5" s="300"/>
      <c r="I5" s="300"/>
      <c r="J5" s="300"/>
      <c r="K5" s="300"/>
      <c r="L5" s="300"/>
      <c r="M5" s="298"/>
    </row>
    <row r="6" spans="1:13" ht="21.6" customHeight="1" x14ac:dyDescent="0.25">
      <c r="A6" s="499" t="s">
        <v>119</v>
      </c>
      <c r="B6" s="500"/>
      <c r="C6" s="501"/>
      <c r="D6" s="324"/>
      <c r="E6" s="292"/>
      <c r="F6" s="490"/>
      <c r="H6" s="300"/>
      <c r="I6" s="300"/>
      <c r="J6" s="300"/>
      <c r="K6" s="300"/>
      <c r="L6" s="300"/>
      <c r="M6" s="298"/>
    </row>
    <row r="7" spans="1:13" ht="21.6" customHeight="1" x14ac:dyDescent="0.25">
      <c r="A7" s="301" t="s">
        <v>116</v>
      </c>
      <c r="B7" s="491" t="s">
        <v>1869</v>
      </c>
      <c r="C7" s="492"/>
      <c r="D7" s="326"/>
      <c r="E7" s="292" t="s">
        <v>1371</v>
      </c>
      <c r="F7" s="490"/>
      <c r="H7" s="300"/>
      <c r="I7" s="300"/>
      <c r="J7" s="300"/>
      <c r="K7" s="300"/>
      <c r="L7" s="300"/>
      <c r="M7" s="298"/>
    </row>
    <row r="8" spans="1:13" ht="21.6" customHeight="1" x14ac:dyDescent="0.25">
      <c r="A8" s="297" t="s">
        <v>117</v>
      </c>
      <c r="B8" s="491" t="s">
        <v>1870</v>
      </c>
      <c r="C8" s="492"/>
      <c r="D8" s="326"/>
      <c r="E8" s="292" t="s">
        <v>1372</v>
      </c>
      <c r="H8" s="300"/>
      <c r="I8" s="300"/>
      <c r="J8" s="300"/>
      <c r="K8" s="300"/>
      <c r="L8" s="300"/>
      <c r="M8" s="298"/>
    </row>
    <row r="9" spans="1:13" ht="21.6" customHeight="1" x14ac:dyDescent="0.25">
      <c r="A9" s="297" t="s">
        <v>122</v>
      </c>
      <c r="B9" s="491" t="s">
        <v>1871</v>
      </c>
      <c r="C9" s="492"/>
      <c r="D9" s="326"/>
      <c r="E9" s="292" t="s">
        <v>1373</v>
      </c>
      <c r="H9" s="300"/>
      <c r="I9" s="300"/>
      <c r="J9" s="300"/>
      <c r="K9" s="300"/>
      <c r="L9" s="300"/>
      <c r="M9" s="298"/>
    </row>
    <row r="10" spans="1:13" ht="21.6" customHeight="1" x14ac:dyDescent="0.25">
      <c r="A10" s="297" t="s">
        <v>123</v>
      </c>
      <c r="B10" s="491" t="s">
        <v>1872</v>
      </c>
      <c r="C10" s="492"/>
      <c r="D10" s="326"/>
      <c r="E10" s="292" t="s">
        <v>1374</v>
      </c>
      <c r="H10" s="300"/>
      <c r="I10" s="300"/>
      <c r="J10" s="300"/>
      <c r="K10" s="300"/>
      <c r="L10" s="300"/>
      <c r="M10" s="298"/>
    </row>
    <row r="11" spans="1:13" ht="21.6" customHeight="1" thickBot="1" x14ac:dyDescent="0.3">
      <c r="A11" s="302" t="s">
        <v>124</v>
      </c>
      <c r="B11" s="491">
        <v>6507268299</v>
      </c>
      <c r="C11" s="492"/>
      <c r="D11" s="327"/>
      <c r="E11" s="292" t="s">
        <v>1375</v>
      </c>
      <c r="H11" s="300"/>
      <c r="I11" s="300"/>
      <c r="J11" s="300"/>
      <c r="K11" s="300"/>
      <c r="L11" s="300"/>
      <c r="M11" s="298"/>
    </row>
    <row r="12" spans="1:13" ht="21.6" customHeight="1" x14ac:dyDescent="0.25">
      <c r="A12" s="502" t="s">
        <v>118</v>
      </c>
      <c r="B12" s="503"/>
      <c r="C12" s="504"/>
      <c r="D12" s="328"/>
      <c r="E12" s="292"/>
      <c r="F12" s="363"/>
      <c r="H12" s="300"/>
      <c r="I12" s="300"/>
      <c r="J12" s="300"/>
      <c r="K12" s="300"/>
      <c r="L12" s="300"/>
      <c r="M12" s="298"/>
    </row>
    <row r="13" spans="1:13" ht="21.6" customHeight="1" x14ac:dyDescent="0.25">
      <c r="A13" s="303" t="s">
        <v>2</v>
      </c>
      <c r="B13" s="491" t="s">
        <v>1873</v>
      </c>
      <c r="C13" s="492"/>
      <c r="D13" s="321"/>
      <c r="E13" s="292" t="s">
        <v>1376</v>
      </c>
      <c r="H13" s="304"/>
      <c r="I13" s="304"/>
      <c r="J13" s="304"/>
      <c r="K13" s="304"/>
      <c r="L13" s="304"/>
      <c r="M13" s="298"/>
    </row>
    <row r="14" spans="1:13" ht="21.6" customHeight="1" x14ac:dyDescent="0.25">
      <c r="A14" s="305" t="s">
        <v>114</v>
      </c>
      <c r="B14" s="491" t="s">
        <v>858</v>
      </c>
      <c r="C14" s="492"/>
      <c r="D14" s="322"/>
      <c r="E14" s="292" t="s">
        <v>1377</v>
      </c>
      <c r="H14" s="300"/>
      <c r="I14" s="300"/>
      <c r="J14" s="300"/>
      <c r="K14" s="300"/>
      <c r="L14" s="300"/>
      <c r="M14" s="298"/>
    </row>
    <row r="15" spans="1:13" ht="21.6" customHeight="1" x14ac:dyDescent="0.25">
      <c r="A15" s="305" t="s">
        <v>115</v>
      </c>
      <c r="B15" s="491">
        <v>94019</v>
      </c>
      <c r="C15" s="492"/>
      <c r="D15" s="323"/>
      <c r="E15" s="292" t="s">
        <v>1378</v>
      </c>
      <c r="H15" s="75"/>
      <c r="I15" s="306"/>
      <c r="J15" s="306"/>
      <c r="K15" s="306"/>
      <c r="L15" s="306"/>
      <c r="M15" s="298"/>
    </row>
    <row r="16" spans="1:13" ht="14.45" customHeight="1" x14ac:dyDescent="0.2">
      <c r="E16" s="307"/>
      <c r="F16" s="308" t="s">
        <v>1778</v>
      </c>
      <c r="G16" s="307"/>
      <c r="H16" s="307"/>
      <c r="I16" s="307"/>
      <c r="J16" s="307"/>
      <c r="K16" s="307"/>
      <c r="L16" s="307"/>
      <c r="M16" s="307"/>
    </row>
    <row r="17" spans="1:13" ht="18" hidden="1" x14ac:dyDescent="0.25">
      <c r="A17" s="309"/>
      <c r="B17" s="309"/>
      <c r="C17" s="309"/>
      <c r="D17" s="309"/>
      <c r="E17" s="310"/>
      <c r="F17" s="310"/>
      <c r="G17" s="310"/>
      <c r="H17" s="310"/>
      <c r="I17" s="310"/>
      <c r="J17" s="310"/>
      <c r="K17" s="310"/>
      <c r="L17" s="310"/>
      <c r="M17" s="310"/>
    </row>
    <row r="18" spans="1:13" ht="46.5" hidden="1" customHeight="1" x14ac:dyDescent="0.25">
      <c r="A18" s="300"/>
      <c r="B18" s="300"/>
      <c r="C18" s="300"/>
      <c r="D18" s="300"/>
      <c r="E18" s="311"/>
      <c r="F18" s="311"/>
      <c r="G18" s="311"/>
      <c r="H18" s="311"/>
      <c r="I18" s="311"/>
      <c r="J18" s="311"/>
      <c r="K18" s="311"/>
      <c r="L18" s="311"/>
      <c r="M18" s="311"/>
    </row>
    <row r="19" spans="1:13" ht="18" hidden="1" x14ac:dyDescent="0.25">
      <c r="A19" s="300"/>
      <c r="B19" s="300"/>
      <c r="C19" s="300"/>
      <c r="D19" s="300"/>
      <c r="E19" s="310"/>
      <c r="F19" s="310"/>
      <c r="G19" s="310"/>
      <c r="H19" s="310"/>
      <c r="I19" s="310"/>
      <c r="J19" s="310"/>
      <c r="K19" s="310"/>
      <c r="L19" s="310"/>
      <c r="M19" s="310"/>
    </row>
    <row r="20" spans="1:13" ht="32.25" hidden="1" customHeight="1" x14ac:dyDescent="0.45">
      <c r="A20" s="300"/>
      <c r="B20" s="312"/>
      <c r="C20" s="300"/>
      <c r="D20" s="300"/>
      <c r="E20" s="59"/>
      <c r="F20" s="59"/>
      <c r="G20" s="59"/>
      <c r="H20" s="59"/>
      <c r="I20" s="59"/>
      <c r="J20" s="59"/>
      <c r="K20" s="59"/>
      <c r="L20" s="59"/>
      <c r="M20" s="59"/>
    </row>
    <row r="21" spans="1:13" ht="18" hidden="1" x14ac:dyDescent="0.25">
      <c r="A21" s="300"/>
      <c r="B21" s="300"/>
      <c r="C21" s="300"/>
      <c r="D21" s="300"/>
      <c r="E21" s="310"/>
      <c r="F21" s="310"/>
      <c r="G21" s="310"/>
      <c r="H21" s="310"/>
      <c r="I21" s="310"/>
      <c r="J21" s="310"/>
      <c r="K21" s="310"/>
      <c r="L21" s="310"/>
      <c r="M21" s="310"/>
    </row>
    <row r="22" spans="1:13" ht="18" hidden="1" x14ac:dyDescent="0.25">
      <c r="A22" s="300"/>
      <c r="B22" s="300"/>
      <c r="C22" s="300"/>
      <c r="D22" s="300"/>
      <c r="E22" s="311"/>
      <c r="F22" s="311"/>
      <c r="G22" s="311"/>
      <c r="H22" s="311"/>
      <c r="I22" s="311"/>
      <c r="J22" s="311"/>
      <c r="K22" s="311"/>
      <c r="L22" s="311"/>
      <c r="M22" s="311"/>
    </row>
    <row r="23" spans="1:13" ht="15" hidden="1" x14ac:dyDescent="0.2">
      <c r="A23" s="313"/>
      <c r="B23" s="313"/>
      <c r="C23" s="314"/>
      <c r="D23" s="314"/>
      <c r="E23" s="310"/>
      <c r="F23" s="310"/>
      <c r="G23" s="310"/>
      <c r="H23" s="310"/>
      <c r="I23" s="310"/>
      <c r="J23" s="310"/>
      <c r="K23" s="310"/>
      <c r="L23" s="310"/>
      <c r="M23" s="310"/>
    </row>
    <row r="24" spans="1:13" ht="15" hidden="1" x14ac:dyDescent="0.2">
      <c r="A24" s="310"/>
      <c r="B24" s="310"/>
      <c r="C24" s="310"/>
      <c r="D24" s="310"/>
      <c r="E24" s="310"/>
      <c r="F24" s="310"/>
      <c r="G24" s="310"/>
      <c r="H24" s="310"/>
      <c r="I24" s="310"/>
      <c r="J24" s="310"/>
      <c r="K24" s="310"/>
      <c r="L24" s="310"/>
      <c r="M24" s="310"/>
    </row>
    <row r="25" spans="1:13" ht="15" hidden="1" customHeight="1" x14ac:dyDescent="0.2">
      <c r="A25" s="315"/>
      <c r="B25" s="59"/>
      <c r="C25" s="59"/>
      <c r="D25" s="59"/>
      <c r="E25" s="59"/>
      <c r="F25" s="59"/>
      <c r="G25" s="59"/>
      <c r="H25" s="59"/>
      <c r="I25" s="310"/>
      <c r="J25" s="310"/>
      <c r="K25" s="310"/>
      <c r="L25" s="310"/>
      <c r="M25" s="310"/>
    </row>
    <row r="26" spans="1:13" ht="15" hidden="1" customHeight="1" x14ac:dyDescent="0.2">
      <c r="A26" s="315"/>
      <c r="B26" s="59"/>
      <c r="C26" s="59"/>
      <c r="D26" s="59"/>
      <c r="E26" s="59"/>
      <c r="F26" s="59"/>
      <c r="G26" s="59"/>
      <c r="H26" s="59"/>
      <c r="I26" s="310"/>
      <c r="J26" s="310"/>
      <c r="K26" s="310"/>
      <c r="L26" s="310"/>
      <c r="M26" s="310"/>
    </row>
    <row r="27" spans="1:13" ht="15" hidden="1" x14ac:dyDescent="0.2">
      <c r="A27" s="307"/>
      <c r="B27" s="59"/>
      <c r="C27" s="59"/>
      <c r="D27" s="59"/>
      <c r="E27" s="59"/>
      <c r="F27" s="59"/>
      <c r="G27" s="59"/>
      <c r="H27" s="59"/>
      <c r="I27" s="310"/>
      <c r="J27" s="310"/>
      <c r="K27" s="310"/>
      <c r="L27" s="310"/>
      <c r="M27" s="310"/>
    </row>
    <row r="28" spans="1:13" ht="15" hidden="1" customHeight="1" x14ac:dyDescent="0.2">
      <c r="A28" s="307"/>
      <c r="B28" s="59"/>
      <c r="C28" s="59"/>
      <c r="D28" s="59"/>
      <c r="E28" s="59"/>
      <c r="F28" s="59"/>
      <c r="G28" s="59"/>
      <c r="H28" s="59"/>
      <c r="I28" s="310"/>
      <c r="J28" s="310"/>
      <c r="K28" s="310"/>
      <c r="L28" s="310"/>
      <c r="M28" s="310"/>
    </row>
    <row r="29" spans="1:13" ht="15" hidden="1" x14ac:dyDescent="0.2">
      <c r="A29" s="310"/>
      <c r="B29" s="310"/>
      <c r="C29" s="310"/>
      <c r="D29" s="310"/>
      <c r="E29" s="310"/>
      <c r="F29" s="310"/>
      <c r="G29" s="310"/>
      <c r="H29" s="310"/>
      <c r="I29" s="310"/>
      <c r="J29" s="310"/>
      <c r="K29" s="310"/>
      <c r="L29" s="310"/>
      <c r="M29" s="310"/>
    </row>
    <row r="30" spans="1:13" ht="15" hidden="1" x14ac:dyDescent="0.2">
      <c r="A30" s="307"/>
      <c r="B30" s="59"/>
      <c r="C30" s="59"/>
      <c r="D30" s="59"/>
      <c r="E30" s="59"/>
      <c r="F30" s="59"/>
      <c r="G30" s="59"/>
      <c r="H30" s="59"/>
      <c r="I30" s="310"/>
      <c r="J30" s="310"/>
      <c r="K30" s="310"/>
      <c r="L30" s="310"/>
      <c r="M30" s="310"/>
    </row>
    <row r="31" spans="1:13" ht="15" hidden="1" x14ac:dyDescent="0.2">
      <c r="A31" s="310"/>
      <c r="B31" s="310"/>
      <c r="C31" s="310"/>
      <c r="D31" s="310"/>
      <c r="E31" s="310"/>
      <c r="F31" s="310"/>
      <c r="G31" s="310"/>
      <c r="H31" s="310"/>
      <c r="I31" s="310"/>
      <c r="J31" s="310"/>
      <c r="K31" s="310"/>
      <c r="L31" s="310"/>
      <c r="M31" s="310"/>
    </row>
    <row r="32" spans="1:13" ht="15" hidden="1" customHeight="1" x14ac:dyDescent="0.2">
      <c r="A32" s="315"/>
      <c r="B32" s="59"/>
      <c r="C32" s="59"/>
      <c r="D32" s="59"/>
      <c r="E32" s="59"/>
      <c r="F32" s="59"/>
      <c r="G32" s="59"/>
      <c r="H32" s="59"/>
      <c r="I32" s="310"/>
      <c r="J32" s="310"/>
      <c r="K32" s="310"/>
      <c r="L32" s="310"/>
      <c r="M32" s="310"/>
    </row>
    <row r="33" spans="1:13" ht="15" hidden="1" x14ac:dyDescent="0.2">
      <c r="A33" s="307"/>
      <c r="B33" s="59"/>
      <c r="C33" s="59"/>
      <c r="D33" s="59"/>
      <c r="E33" s="59"/>
      <c r="F33" s="59"/>
      <c r="G33" s="59"/>
      <c r="H33" s="59"/>
      <c r="I33" s="310"/>
      <c r="J33" s="310"/>
      <c r="K33" s="310"/>
      <c r="L33" s="310"/>
      <c r="M33" s="310"/>
    </row>
    <row r="34" spans="1:13" ht="15" hidden="1" customHeight="1" x14ac:dyDescent="0.2">
      <c r="A34" s="307"/>
      <c r="B34" s="59"/>
      <c r="C34" s="59"/>
      <c r="D34" s="59"/>
      <c r="E34" s="59"/>
      <c r="F34" s="59"/>
      <c r="G34" s="59"/>
      <c r="H34" s="59"/>
      <c r="I34" s="310"/>
      <c r="J34" s="310"/>
      <c r="K34" s="310"/>
      <c r="L34" s="310"/>
      <c r="M34" s="310"/>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84" priority="4">
      <formula>ISBLANK(B4)</formula>
    </cfRule>
  </conditionalFormatting>
  <conditionalFormatting sqref="B7:C11">
    <cfRule type="expression" dxfId="83" priority="3">
      <formula>ISBLANK(B7)</formula>
    </cfRule>
  </conditionalFormatting>
  <conditionalFormatting sqref="B13:C15">
    <cfRule type="expression" dxfId="82" priority="2">
      <formula>ISBLANK(B13)</formula>
    </cfRule>
  </conditionalFormatting>
  <conditionalFormatting sqref="B5:C5">
    <cfRule type="expression" dxfId="81"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6"/>
    <col min="2" max="2" width="26.140625" style="316" customWidth="1"/>
    <col min="3" max="3" width="83.28515625" style="316" customWidth="1"/>
    <col min="4" max="5" width="8.85546875" style="316"/>
    <col min="6" max="6" width="22.85546875" style="316" customWidth="1"/>
    <col min="7" max="7" width="51.28515625" style="316" customWidth="1"/>
    <col min="8" max="16384" width="8.85546875" style="316"/>
  </cols>
  <sheetData>
    <row r="1" spans="2:7" ht="54.75" customHeight="1" thickBot="1" x14ac:dyDescent="0.45">
      <c r="C1" s="384" t="s">
        <v>1753</v>
      </c>
      <c r="F1" s="390"/>
      <c r="G1" s="383"/>
    </row>
    <row r="2" spans="2:7" ht="21.6" customHeight="1" x14ac:dyDescent="0.3">
      <c r="F2" s="505" t="s">
        <v>126</v>
      </c>
      <c r="G2" s="506"/>
    </row>
    <row r="3" spans="2:7" ht="52.5" customHeight="1" x14ac:dyDescent="0.25">
      <c r="C3" s="386" t="s">
        <v>1771</v>
      </c>
      <c r="F3" s="507" t="s">
        <v>1766</v>
      </c>
      <c r="G3" s="508"/>
    </row>
    <row r="4" spans="2:7" x14ac:dyDescent="0.25">
      <c r="F4" s="507"/>
      <c r="G4" s="508"/>
    </row>
    <row r="5" spans="2:7" x14ac:dyDescent="0.25">
      <c r="F5" s="507"/>
      <c r="G5" s="508"/>
    </row>
    <row r="6" spans="2:7" ht="26.25" customHeight="1" x14ac:dyDescent="0.25">
      <c r="C6" s="386" t="s">
        <v>1770</v>
      </c>
      <c r="F6" s="507"/>
      <c r="G6" s="508"/>
    </row>
    <row r="7" spans="2:7" x14ac:dyDescent="0.25">
      <c r="F7" s="507"/>
      <c r="G7" s="508"/>
    </row>
    <row r="8" spans="2:7" x14ac:dyDescent="0.25">
      <c r="F8" s="507"/>
      <c r="G8" s="508"/>
    </row>
    <row r="9" spans="2:7" x14ac:dyDescent="0.25">
      <c r="F9" s="507"/>
      <c r="G9" s="508"/>
    </row>
    <row r="10" spans="2:7" ht="26.25" x14ac:dyDescent="0.4">
      <c r="B10" s="390" t="s">
        <v>1741</v>
      </c>
      <c r="C10" s="383" t="s">
        <v>1742</v>
      </c>
      <c r="F10" s="507"/>
      <c r="G10" s="508"/>
    </row>
    <row r="11" spans="2:7" x14ac:dyDescent="0.25">
      <c r="F11" s="507"/>
      <c r="G11" s="508"/>
    </row>
    <row r="12" spans="2:7" x14ac:dyDescent="0.25">
      <c r="F12" s="507"/>
      <c r="G12" s="508"/>
    </row>
    <row r="13" spans="2:7" x14ac:dyDescent="0.25">
      <c r="F13" s="507"/>
      <c r="G13" s="508"/>
    </row>
    <row r="14" spans="2:7" ht="124.5" customHeight="1" thickBot="1" x14ac:dyDescent="0.3">
      <c r="F14" s="509"/>
      <c r="G14" s="510"/>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4"/>
  <sheetViews>
    <sheetView tabSelected="1" zoomScale="70" zoomScaleNormal="70" zoomScaleSheetLayoutView="50" zoomScalePageLayoutView="80" workbookViewId="0">
      <pane ySplit="12" topLeftCell="A28" activePane="bottomLeft" state="frozen"/>
      <selection pane="bottomLeft" activeCell="A35" sqref="A35"/>
    </sheetView>
  </sheetViews>
  <sheetFormatPr defaultColWidth="0" defaultRowHeight="14.25" x14ac:dyDescent="0.2"/>
  <cols>
    <col min="1" max="3" width="16.7109375" style="226" customWidth="1"/>
    <col min="4" max="4" width="20.85546875" style="226" customWidth="1"/>
    <col min="5" max="6" width="16.7109375" style="226" customWidth="1"/>
    <col min="7" max="7" width="12.28515625" style="226" customWidth="1"/>
    <col min="8" max="8" width="14.140625" style="227" customWidth="1"/>
    <col min="9" max="9" width="12" style="226" customWidth="1"/>
    <col min="10" max="10" width="12.42578125" style="226" customWidth="1"/>
    <col min="11" max="11" width="11.28515625" style="226" bestFit="1" customWidth="1"/>
    <col min="12" max="12" width="12.28515625" style="226" customWidth="1"/>
    <col min="13" max="13" width="11.85546875" style="226" customWidth="1"/>
    <col min="14" max="14" width="11.42578125" style="226" customWidth="1"/>
    <col min="15" max="15" width="10.7109375" style="226" customWidth="1"/>
    <col min="16" max="16" width="16.7109375" style="208" customWidth="1"/>
    <col min="17" max="17" width="14.42578125" style="226" customWidth="1"/>
    <col min="18" max="18" width="15.42578125" style="226" customWidth="1"/>
    <col min="19" max="19" width="17.42578125" style="226" customWidth="1"/>
    <col min="20" max="20" width="25.28515625" style="226" customWidth="1"/>
    <col min="21" max="21" width="3" style="226" hidden="1" customWidth="1"/>
    <col min="22" max="16383" width="8.85546875" style="226" hidden="1"/>
    <col min="16384" max="16384" width="5" style="226" hidden="1"/>
  </cols>
  <sheetData>
    <row r="1" spans="1:16383" s="218" customFormat="1" ht="22.9" customHeight="1" x14ac:dyDescent="0.35">
      <c r="A1" s="276" t="s">
        <v>10</v>
      </c>
      <c r="B1" s="203" t="str">
        <f>'Start Here'!B4</f>
        <v>Half Moon Bay</v>
      </c>
      <c r="C1" s="277"/>
      <c r="D1" s="347"/>
      <c r="E1" s="347"/>
      <c r="F1" s="347"/>
      <c r="G1" s="352" t="s">
        <v>8</v>
      </c>
      <c r="H1" s="347"/>
      <c r="I1" s="347"/>
      <c r="J1" s="347"/>
      <c r="K1" s="347"/>
      <c r="L1" s="354" t="s">
        <v>1765</v>
      </c>
      <c r="M1" s="355"/>
      <c r="N1" s="355"/>
      <c r="O1" s="356"/>
      <c r="P1" s="347"/>
      <c r="Q1" s="347"/>
      <c r="R1" s="347"/>
      <c r="S1" s="347"/>
      <c r="T1" s="347"/>
      <c r="U1" s="57"/>
      <c r="V1" s="57"/>
      <c r="W1" s="57"/>
    </row>
    <row r="2" spans="1:16383" s="218" customFormat="1" ht="22.9" customHeight="1" x14ac:dyDescent="0.35">
      <c r="A2" s="278" t="s">
        <v>36</v>
      </c>
      <c r="B2" s="204">
        <f>'Start Here'!B5</f>
        <v>2019</v>
      </c>
      <c r="C2" s="280" t="str">
        <f>'Table A2'!C2</f>
        <v>(Jan. 1 - Dec. 31)</v>
      </c>
      <c r="D2" s="347"/>
      <c r="E2" s="347"/>
      <c r="F2" s="347"/>
      <c r="G2" s="352" t="s">
        <v>9</v>
      </c>
      <c r="H2" s="347"/>
      <c r="I2" s="347"/>
      <c r="J2" s="347"/>
      <c r="K2" s="347"/>
      <c r="L2" s="517" t="s">
        <v>101</v>
      </c>
      <c r="M2" s="518"/>
      <c r="N2" s="518"/>
      <c r="O2" s="519"/>
      <c r="P2" s="367"/>
      <c r="Q2" s="347"/>
      <c r="R2" s="347"/>
      <c r="S2" s="347"/>
      <c r="T2" s="347"/>
      <c r="U2" s="58"/>
      <c r="V2" s="58"/>
      <c r="W2" s="58"/>
    </row>
    <row r="3" spans="1:16383" s="218" customFormat="1" ht="15" x14ac:dyDescent="0.2">
      <c r="A3" s="520" t="s">
        <v>1368</v>
      </c>
      <c r="B3" s="520"/>
      <c r="C3" s="520"/>
      <c r="D3" s="520"/>
      <c r="E3" s="520"/>
      <c r="F3" s="520"/>
      <c r="G3" s="520"/>
      <c r="H3" s="520"/>
      <c r="I3" s="520"/>
      <c r="J3" s="520"/>
      <c r="K3" s="520"/>
      <c r="L3" s="520"/>
      <c r="M3" s="520"/>
      <c r="N3" s="520"/>
      <c r="O3" s="520"/>
      <c r="P3" s="520"/>
      <c r="Q3" s="520"/>
      <c r="R3" s="520"/>
      <c r="S3" s="520"/>
      <c r="T3" s="520"/>
      <c r="U3" s="59"/>
      <c r="V3" s="59"/>
      <c r="W3" s="59"/>
    </row>
    <row r="4" spans="1:16383" s="61" customFormat="1" ht="3.6" customHeight="1" x14ac:dyDescent="0.2">
      <c r="D4" s="60"/>
      <c r="E4" s="60"/>
      <c r="F4" s="60"/>
      <c r="G4" s="60"/>
      <c r="H4" s="60"/>
      <c r="I4" s="60"/>
      <c r="L4" s="353"/>
      <c r="M4" s="353"/>
      <c r="N4" s="353"/>
      <c r="O4" s="353"/>
    </row>
    <row r="5" spans="1:16383" s="61" customFormat="1" ht="2.4500000000000002" customHeight="1" x14ac:dyDescent="0.2">
      <c r="D5" s="5"/>
      <c r="E5" s="60"/>
      <c r="F5" s="60"/>
    </row>
    <row r="6" spans="1:16383" s="291" customFormat="1" ht="22.5" hidden="1" x14ac:dyDescent="0.2">
      <c r="A6" s="291" t="s">
        <v>1379</v>
      </c>
      <c r="B6" s="291" t="s">
        <v>1380</v>
      </c>
      <c r="C6" s="291" t="s">
        <v>1381</v>
      </c>
      <c r="D6" s="291" t="s">
        <v>1382</v>
      </c>
      <c r="E6" s="291" t="s">
        <v>1383</v>
      </c>
      <c r="F6" s="291" t="s">
        <v>1384</v>
      </c>
      <c r="G6" s="291" t="s">
        <v>1385</v>
      </c>
      <c r="H6" s="291" t="s">
        <v>1386</v>
      </c>
      <c r="I6" s="291" t="s">
        <v>1387</v>
      </c>
      <c r="J6" s="291" t="s">
        <v>1388</v>
      </c>
      <c r="K6" s="291" t="s">
        <v>1389</v>
      </c>
      <c r="L6" s="291" t="s">
        <v>1390</v>
      </c>
      <c r="M6" s="291" t="s">
        <v>1391</v>
      </c>
      <c r="N6" s="291" t="s">
        <v>1392</v>
      </c>
      <c r="O6" s="291" t="s">
        <v>1393</v>
      </c>
      <c r="P6" s="291" t="s">
        <v>1394</v>
      </c>
      <c r="Q6" s="291" t="s">
        <v>1395</v>
      </c>
      <c r="R6" s="291" t="s">
        <v>1396</v>
      </c>
      <c r="S6" s="291" t="s">
        <v>1397</v>
      </c>
      <c r="T6" s="291" t="s">
        <v>1398</v>
      </c>
    </row>
    <row r="7" spans="1:16383" s="208" customFormat="1" ht="18" x14ac:dyDescent="0.25">
      <c r="A7" s="514" t="s">
        <v>0</v>
      </c>
      <c r="B7" s="515"/>
      <c r="C7" s="515"/>
      <c r="D7" s="515"/>
      <c r="E7" s="515"/>
      <c r="F7" s="515"/>
      <c r="G7" s="515"/>
      <c r="H7" s="515"/>
      <c r="I7" s="515"/>
      <c r="J7" s="515"/>
      <c r="K7" s="515"/>
      <c r="L7" s="515"/>
      <c r="M7" s="515"/>
      <c r="N7" s="515"/>
      <c r="O7" s="515"/>
      <c r="P7" s="515"/>
      <c r="Q7" s="515"/>
      <c r="R7" s="515"/>
      <c r="S7" s="515"/>
      <c r="T7" s="516"/>
    </row>
    <row r="8" spans="1:16383" s="208" customFormat="1" ht="24" customHeight="1" x14ac:dyDescent="0.2">
      <c r="A8" s="511" t="s">
        <v>59</v>
      </c>
      <c r="B8" s="512"/>
      <c r="C8" s="512"/>
      <c r="D8" s="512"/>
      <c r="E8" s="512"/>
      <c r="F8" s="512"/>
      <c r="G8" s="512"/>
      <c r="H8" s="512"/>
      <c r="I8" s="512"/>
      <c r="J8" s="512"/>
      <c r="K8" s="512"/>
      <c r="L8" s="512"/>
      <c r="M8" s="512"/>
      <c r="N8" s="512"/>
      <c r="O8" s="512"/>
      <c r="P8" s="512"/>
      <c r="Q8" s="512"/>
      <c r="R8" s="512"/>
      <c r="S8" s="512"/>
      <c r="T8" s="513"/>
    </row>
    <row r="9" spans="1:16383" s="208" customFormat="1" ht="63" customHeight="1" x14ac:dyDescent="0.2">
      <c r="A9" s="526" t="s">
        <v>42</v>
      </c>
      <c r="B9" s="527"/>
      <c r="C9" s="527"/>
      <c r="D9" s="527"/>
      <c r="E9" s="528"/>
      <c r="F9" s="526" t="s">
        <v>107</v>
      </c>
      <c r="G9" s="528"/>
      <c r="H9" s="192" t="s">
        <v>58</v>
      </c>
      <c r="I9" s="526" t="s">
        <v>1357</v>
      </c>
      <c r="J9" s="529"/>
      <c r="K9" s="529"/>
      <c r="L9" s="529"/>
      <c r="M9" s="529"/>
      <c r="N9" s="529"/>
      <c r="O9" s="529"/>
      <c r="P9" s="530"/>
      <c r="Q9" s="192" t="s">
        <v>1358</v>
      </c>
      <c r="R9" s="192" t="s">
        <v>1359</v>
      </c>
      <c r="S9" s="192" t="s">
        <v>108</v>
      </c>
      <c r="T9" s="192" t="s">
        <v>53</v>
      </c>
    </row>
    <row r="10" spans="1:16383" s="77" customFormat="1" x14ac:dyDescent="0.2">
      <c r="A10" s="522">
        <v>1</v>
      </c>
      <c r="B10" s="523"/>
      <c r="C10" s="523"/>
      <c r="D10" s="524"/>
      <c r="E10" s="525"/>
      <c r="F10" s="190">
        <v>2</v>
      </c>
      <c r="G10" s="187">
        <v>3</v>
      </c>
      <c r="H10" s="191">
        <v>4</v>
      </c>
      <c r="I10" s="521">
        <v>5</v>
      </c>
      <c r="J10" s="521"/>
      <c r="K10" s="521"/>
      <c r="L10" s="521"/>
      <c r="M10" s="521"/>
      <c r="N10" s="521"/>
      <c r="O10" s="521"/>
      <c r="P10" s="187">
        <v>6</v>
      </c>
      <c r="Q10" s="187">
        <v>7</v>
      </c>
      <c r="R10" s="187">
        <v>8</v>
      </c>
      <c r="S10" s="187">
        <v>9</v>
      </c>
      <c r="T10" s="187">
        <v>10</v>
      </c>
    </row>
    <row r="11" spans="1:1638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16383" s="208" customFormat="1" ht="16.5" customHeight="1" thickTop="1" x14ac:dyDescent="0.2">
      <c r="A12" s="264" t="s">
        <v>131</v>
      </c>
      <c r="B12" s="219"/>
      <c r="C12" s="219"/>
      <c r="D12" s="220"/>
      <c r="E12" s="221"/>
      <c r="F12" s="219"/>
      <c r="G12" s="219"/>
      <c r="H12" s="220"/>
      <c r="I12" s="158">
        <f>SUMPRODUCT((YEAR($H13:$H1003)='Start Here'!$B$5)*I13:I1003)</f>
        <v>0</v>
      </c>
      <c r="J12" s="158">
        <f>SUMPRODUCT((YEAR($H13:$H1003)='Start Here'!$B$5)*J13:J1003)</f>
        <v>0</v>
      </c>
      <c r="K12" s="158">
        <f>SUMPRODUCT((YEAR($H13:$H1003)='Start Here'!$B$5)*K13:K1003)</f>
        <v>0</v>
      </c>
      <c r="L12" s="158">
        <f>SUMPRODUCT((YEAR($H13:$H1003)='Start Here'!$B$5)*L13:L1003)</f>
        <v>0</v>
      </c>
      <c r="M12" s="158">
        <f>SUMPRODUCT((YEAR($H13:$H1003)='Start Here'!$B$5)*M13:M1003)</f>
        <v>0</v>
      </c>
      <c r="N12" s="158">
        <f>SUMPRODUCT((YEAR($H13:$H1003)='Start Here'!$B$5)*N13:N1003)</f>
        <v>16</v>
      </c>
      <c r="O12" s="158">
        <f>SUMPRODUCT((YEAR($H13:$H1003)='Start Here'!$B$5)*O13:O1003)</f>
        <v>17</v>
      </c>
      <c r="P12" s="158">
        <f>SUMPRODUCT((YEAR($H13:$H1003)='Start Here'!$B$5)*P13:P1003)</f>
        <v>33</v>
      </c>
      <c r="Q12" s="158">
        <f>SUMPRODUCT((YEAR($H13:$H1003)='Start Here'!$B$5)*Q13:Q1003)</f>
        <v>11</v>
      </c>
      <c r="R12" s="158">
        <f>SUMPRODUCT((YEAR($H13:$H1003)='Start Here'!$B$5)*R13:R1003)</f>
        <v>0</v>
      </c>
      <c r="S12" s="159">
        <f>SUMPRODUCT((YEAR($H13:$H1003)='Start Here'!$B$5)*(($S13:$S1003)="Yes-But no action taken"))+SUMPRODUCT((YEAR($H13:$H1003)='Start Here'!$B$5)*(($S13:$S1003)="Yes-Approved"))+SUMPRODUCT((YEAR($H13:$H1003)='Start Here'!$B$5)*(($S13:$S1003)="Yes-Denied"))</f>
        <v>0</v>
      </c>
      <c r="T12" s="222"/>
    </row>
    <row r="13" spans="1:16383" hidden="1" x14ac:dyDescent="0.2">
      <c r="A13" s="431"/>
      <c r="B13" s="431"/>
      <c r="C13" s="431"/>
      <c r="D13" s="431"/>
      <c r="E13" s="431"/>
      <c r="F13" s="432"/>
      <c r="G13" s="433"/>
      <c r="H13" s="442"/>
      <c r="I13" s="432"/>
      <c r="J13" s="432"/>
      <c r="K13" s="432"/>
      <c r="L13" s="432"/>
      <c r="M13" s="432"/>
      <c r="N13" s="432"/>
      <c r="O13" s="432"/>
      <c r="P13" s="224">
        <f>SUM($I13:$O13)</f>
        <v>0</v>
      </c>
      <c r="Q13" s="223"/>
      <c r="R13" s="223">
        <f>P13-Q13</f>
        <v>0</v>
      </c>
      <c r="S13" s="223"/>
      <c r="T13" s="429"/>
    </row>
    <row r="14" spans="1:16383" hidden="1" x14ac:dyDescent="0.2">
      <c r="A14" s="431"/>
      <c r="B14" s="431"/>
      <c r="C14" s="431"/>
      <c r="D14" s="431"/>
      <c r="E14" s="431"/>
      <c r="F14" s="432"/>
      <c r="G14" s="433"/>
      <c r="H14" s="443"/>
      <c r="I14" s="432"/>
      <c r="J14" s="432"/>
      <c r="K14" s="432"/>
      <c r="L14" s="432"/>
      <c r="M14" s="432"/>
      <c r="N14" s="432"/>
      <c r="O14" s="432"/>
      <c r="P14" s="224">
        <f t="shared" ref="P14:P79" si="0">SUM($I14:$O14)</f>
        <v>0</v>
      </c>
      <c r="Q14" s="223"/>
      <c r="R14" s="223">
        <f t="shared" ref="R14:R79" si="1">P14-Q14</f>
        <v>0</v>
      </c>
      <c r="S14" s="223"/>
      <c r="T14" s="429"/>
    </row>
    <row r="15" spans="1:16383" hidden="1" x14ac:dyDescent="0.2">
      <c r="A15" s="431"/>
      <c r="B15" s="431"/>
      <c r="C15" s="431"/>
      <c r="D15" s="431"/>
      <c r="E15" s="431"/>
      <c r="F15" s="432"/>
      <c r="G15" s="433"/>
      <c r="H15" s="443"/>
      <c r="I15" s="432"/>
      <c r="J15" s="432"/>
      <c r="K15" s="432"/>
      <c r="L15" s="432"/>
      <c r="M15" s="432"/>
      <c r="N15" s="432"/>
      <c r="O15" s="432"/>
      <c r="P15" s="224">
        <f t="shared" si="0"/>
        <v>0</v>
      </c>
      <c r="Q15" s="223"/>
      <c r="R15" s="223"/>
      <c r="S15" s="223"/>
      <c r="T15" s="429"/>
    </row>
    <row r="16" spans="1:16383" x14ac:dyDescent="0.2">
      <c r="A16" s="131"/>
      <c r="B16" s="131" t="s">
        <v>2127</v>
      </c>
      <c r="C16" s="131" t="s">
        <v>2126</v>
      </c>
      <c r="D16" s="131"/>
      <c r="E16" s="131" t="s">
        <v>2128</v>
      </c>
      <c r="F16" s="134" t="s">
        <v>1913</v>
      </c>
      <c r="G16" s="223" t="s">
        <v>1916</v>
      </c>
      <c r="H16" s="132">
        <v>43508</v>
      </c>
      <c r="I16" s="134"/>
      <c r="J16" s="134"/>
      <c r="K16" s="134"/>
      <c r="L16" s="134"/>
      <c r="M16" s="134"/>
      <c r="N16" s="134">
        <v>1</v>
      </c>
      <c r="O16" s="134"/>
      <c r="P16" s="224">
        <f t="shared" ref="P16:P25" si="2">SUM($I16:$O16)</f>
        <v>1</v>
      </c>
      <c r="Q16" s="223"/>
      <c r="R16" s="223">
        <v>0</v>
      </c>
      <c r="S16" s="223" t="s">
        <v>1917</v>
      </c>
      <c r="T16" s="225" t="s">
        <v>2012</v>
      </c>
      <c r="U16" s="228"/>
      <c r="V16" s="228"/>
      <c r="W16" s="228"/>
      <c r="X16" s="228"/>
      <c r="Y16" s="228"/>
      <c r="Z16" s="228"/>
      <c r="AA16" s="228"/>
      <c r="AB16" s="228"/>
      <c r="AC16" s="228"/>
      <c r="AD16" s="228"/>
      <c r="AE16" s="228"/>
      <c r="AF16" s="228"/>
      <c r="AG16" s="228"/>
      <c r="AH16" s="228"/>
      <c r="AI16" s="228"/>
      <c r="AJ16" s="228"/>
      <c r="AK16" s="228"/>
      <c r="AL16" s="228"/>
      <c r="AM16" s="228"/>
      <c r="AN16" s="228"/>
      <c r="AO16" s="228"/>
      <c r="AP16" s="228"/>
      <c r="AQ16" s="228"/>
      <c r="AR16" s="228"/>
      <c r="AS16" s="228"/>
      <c r="AT16" s="228"/>
      <c r="AU16" s="228"/>
      <c r="AV16" s="228"/>
      <c r="AW16" s="228"/>
      <c r="AX16" s="228"/>
      <c r="AY16" s="228"/>
      <c r="AZ16" s="228"/>
      <c r="BA16" s="228"/>
      <c r="BB16" s="228"/>
      <c r="BC16" s="228"/>
      <c r="BD16" s="228"/>
      <c r="BE16" s="228"/>
      <c r="BF16" s="228"/>
      <c r="BG16" s="228"/>
      <c r="BH16" s="228"/>
      <c r="BI16" s="228"/>
      <c r="BJ16" s="228"/>
      <c r="BK16" s="228"/>
      <c r="BL16" s="228"/>
      <c r="BM16" s="228"/>
      <c r="BN16" s="228"/>
      <c r="BO16" s="228"/>
      <c r="BP16" s="228"/>
      <c r="BQ16" s="228"/>
      <c r="BR16" s="228"/>
      <c r="BS16" s="228"/>
      <c r="BT16" s="228"/>
      <c r="BU16" s="228"/>
      <c r="BV16" s="228"/>
      <c r="BW16" s="228"/>
      <c r="BX16" s="228"/>
      <c r="BY16" s="228"/>
      <c r="BZ16" s="228"/>
      <c r="CA16" s="228"/>
      <c r="CB16" s="228"/>
      <c r="CC16" s="228"/>
      <c r="CD16" s="228"/>
      <c r="CE16" s="228"/>
      <c r="CF16" s="228"/>
      <c r="CG16" s="228"/>
      <c r="CH16" s="228"/>
      <c r="CI16" s="228"/>
      <c r="CJ16" s="228"/>
      <c r="CK16" s="228"/>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c r="DR16" s="228"/>
      <c r="DS16" s="228"/>
      <c r="DT16" s="228"/>
      <c r="DU16" s="228"/>
      <c r="DV16" s="228"/>
      <c r="DW16" s="228"/>
      <c r="DX16" s="228"/>
      <c r="DY16" s="228"/>
      <c r="DZ16" s="228"/>
      <c r="EA16" s="228"/>
      <c r="EB16" s="228"/>
      <c r="EC16" s="228"/>
      <c r="ED16" s="228"/>
      <c r="EE16" s="228"/>
      <c r="EF16" s="228"/>
      <c r="EG16" s="228"/>
      <c r="EH16" s="228"/>
      <c r="EI16" s="228"/>
      <c r="EJ16" s="228"/>
      <c r="EK16" s="228"/>
      <c r="EL16" s="228"/>
      <c r="EM16" s="228"/>
      <c r="EN16" s="228"/>
      <c r="EO16" s="228"/>
      <c r="EP16" s="228"/>
      <c r="EQ16" s="228"/>
      <c r="ER16" s="228"/>
      <c r="ES16" s="228"/>
      <c r="ET16" s="228"/>
      <c r="EU16" s="228"/>
      <c r="EV16" s="228"/>
      <c r="EW16" s="228"/>
      <c r="EX16" s="228"/>
      <c r="EY16" s="228"/>
      <c r="EZ16" s="228"/>
      <c r="FA16" s="228"/>
      <c r="FB16" s="228"/>
      <c r="FC16" s="228"/>
      <c r="FD16" s="228"/>
      <c r="FE16" s="228"/>
      <c r="FF16" s="228"/>
      <c r="FG16" s="228"/>
      <c r="FH16" s="228"/>
      <c r="FI16" s="228"/>
      <c r="FJ16" s="228"/>
      <c r="FK16" s="228"/>
      <c r="FL16" s="228"/>
      <c r="FM16" s="228"/>
      <c r="FN16" s="228"/>
      <c r="FO16" s="228"/>
      <c r="FP16" s="228"/>
      <c r="FQ16" s="228"/>
      <c r="FR16" s="228"/>
      <c r="FS16" s="228"/>
      <c r="FT16" s="228"/>
      <c r="FU16" s="228"/>
      <c r="FV16" s="228"/>
      <c r="FW16" s="228"/>
      <c r="FX16" s="228"/>
      <c r="FY16" s="228"/>
      <c r="FZ16" s="228"/>
      <c r="GA16" s="228"/>
      <c r="GB16" s="228"/>
      <c r="GC16" s="228"/>
      <c r="GD16" s="228"/>
      <c r="GE16" s="228"/>
      <c r="GF16" s="228"/>
      <c r="GG16" s="228"/>
      <c r="GH16" s="228"/>
      <c r="GI16" s="228"/>
      <c r="GJ16" s="228"/>
      <c r="GK16" s="228"/>
      <c r="GL16" s="228"/>
      <c r="GM16" s="228"/>
      <c r="GN16" s="228"/>
      <c r="GO16" s="228"/>
      <c r="GP16" s="228"/>
      <c r="GQ16" s="228"/>
      <c r="GR16" s="228"/>
      <c r="GS16" s="228"/>
      <c r="GT16" s="228"/>
      <c r="GU16" s="228"/>
      <c r="GV16" s="228"/>
      <c r="GW16" s="228"/>
      <c r="GX16" s="228"/>
      <c r="GY16" s="228"/>
      <c r="GZ16" s="228"/>
      <c r="HA16" s="228"/>
      <c r="HB16" s="228"/>
      <c r="HC16" s="228"/>
      <c r="HD16" s="228"/>
      <c r="HE16" s="228"/>
      <c r="HF16" s="228"/>
      <c r="HG16" s="228"/>
      <c r="HH16" s="228"/>
      <c r="HI16" s="228"/>
      <c r="HJ16" s="228"/>
      <c r="HK16" s="228"/>
      <c r="HL16" s="228"/>
      <c r="HM16" s="228"/>
      <c r="HN16" s="228"/>
      <c r="HO16" s="228"/>
      <c r="HP16" s="228"/>
      <c r="HQ16" s="228"/>
      <c r="HR16" s="228"/>
      <c r="HS16" s="228"/>
      <c r="HT16" s="228"/>
      <c r="HU16" s="228"/>
      <c r="HV16" s="228"/>
      <c r="HW16" s="228"/>
      <c r="HX16" s="228"/>
      <c r="HY16" s="228"/>
      <c r="HZ16" s="228"/>
      <c r="IA16" s="228"/>
      <c r="IB16" s="228"/>
      <c r="IC16" s="228"/>
      <c r="ID16" s="228"/>
      <c r="IE16" s="228"/>
      <c r="IF16" s="228"/>
      <c r="IG16" s="228"/>
      <c r="IH16" s="228"/>
      <c r="II16" s="228"/>
      <c r="IJ16" s="228"/>
      <c r="IK16" s="228"/>
      <c r="IL16" s="228"/>
      <c r="IM16" s="228"/>
      <c r="IN16" s="228"/>
      <c r="IO16" s="228"/>
      <c r="IP16" s="228"/>
      <c r="IQ16" s="228"/>
      <c r="IR16" s="228"/>
      <c r="IS16" s="228"/>
      <c r="IT16" s="228"/>
      <c r="IU16" s="228"/>
      <c r="IV16" s="228"/>
      <c r="IW16" s="228"/>
      <c r="IX16" s="228"/>
      <c r="IY16" s="228"/>
      <c r="IZ16" s="228"/>
      <c r="JA16" s="228"/>
      <c r="JB16" s="228"/>
      <c r="JC16" s="228"/>
      <c r="JD16" s="228"/>
      <c r="JE16" s="228"/>
      <c r="JF16" s="228"/>
      <c r="JG16" s="228"/>
      <c r="JH16" s="228"/>
      <c r="JI16" s="228"/>
      <c r="JJ16" s="228"/>
      <c r="JK16" s="228"/>
      <c r="JL16" s="228"/>
      <c r="JM16" s="228"/>
      <c r="JN16" s="228"/>
      <c r="JO16" s="228"/>
      <c r="JP16" s="228"/>
      <c r="JQ16" s="228"/>
      <c r="JR16" s="228"/>
      <c r="JS16" s="228"/>
      <c r="JT16" s="228"/>
      <c r="JU16" s="228"/>
      <c r="JV16" s="228"/>
      <c r="JW16" s="228"/>
      <c r="JX16" s="228"/>
      <c r="JY16" s="228"/>
      <c r="JZ16" s="228"/>
      <c r="KA16" s="228"/>
      <c r="KB16" s="228"/>
      <c r="KC16" s="228"/>
      <c r="KD16" s="228"/>
      <c r="KE16" s="228"/>
      <c r="KF16" s="228"/>
      <c r="KG16" s="228"/>
      <c r="KH16" s="228"/>
      <c r="KI16" s="228"/>
      <c r="KJ16" s="228"/>
      <c r="KK16" s="228"/>
      <c r="KL16" s="228"/>
      <c r="KM16" s="228"/>
      <c r="KN16" s="228"/>
      <c r="KO16" s="228"/>
      <c r="KP16" s="228"/>
      <c r="KQ16" s="228"/>
      <c r="KR16" s="228"/>
      <c r="KS16" s="228"/>
      <c r="KT16" s="228"/>
      <c r="KU16" s="228"/>
      <c r="KV16" s="228"/>
      <c r="KW16" s="228"/>
      <c r="KX16" s="228"/>
      <c r="KY16" s="228"/>
      <c r="KZ16" s="228"/>
      <c r="LA16" s="228"/>
      <c r="LB16" s="228"/>
      <c r="LC16" s="228"/>
      <c r="LD16" s="228"/>
      <c r="LE16" s="228"/>
      <c r="LF16" s="228"/>
      <c r="LG16" s="228"/>
      <c r="LH16" s="228"/>
      <c r="LI16" s="228"/>
      <c r="LJ16" s="228"/>
      <c r="LK16" s="228"/>
      <c r="LL16" s="228"/>
      <c r="LM16" s="228"/>
      <c r="LN16" s="228"/>
      <c r="LO16" s="228"/>
      <c r="LP16" s="228"/>
      <c r="LQ16" s="228"/>
      <c r="LR16" s="228"/>
      <c r="LS16" s="228"/>
      <c r="LT16" s="228"/>
      <c r="LU16" s="228"/>
      <c r="LV16" s="228"/>
      <c r="LW16" s="228"/>
      <c r="LX16" s="228"/>
      <c r="LY16" s="228"/>
      <c r="LZ16" s="228"/>
      <c r="MA16" s="228"/>
      <c r="MB16" s="228"/>
      <c r="MC16" s="228"/>
      <c r="MD16" s="228"/>
      <c r="ME16" s="228"/>
      <c r="MF16" s="228"/>
      <c r="MG16" s="228"/>
      <c r="MH16" s="228"/>
      <c r="MI16" s="228"/>
      <c r="MJ16" s="228"/>
      <c r="MK16" s="228"/>
      <c r="ML16" s="228"/>
      <c r="MM16" s="228"/>
      <c r="MN16" s="228"/>
      <c r="MO16" s="228"/>
      <c r="MP16" s="228"/>
      <c r="MQ16" s="228"/>
      <c r="MR16" s="228"/>
      <c r="MS16" s="228"/>
      <c r="MT16" s="228"/>
      <c r="MU16" s="228"/>
      <c r="MV16" s="228"/>
      <c r="MW16" s="228"/>
      <c r="MX16" s="228"/>
      <c r="MY16" s="228"/>
      <c r="MZ16" s="228"/>
      <c r="NA16" s="228"/>
      <c r="NB16" s="228"/>
      <c r="NC16" s="228"/>
      <c r="ND16" s="228"/>
      <c r="NE16" s="228"/>
      <c r="NF16" s="228"/>
      <c r="NG16" s="228"/>
      <c r="NH16" s="228"/>
      <c r="NI16" s="228"/>
      <c r="NJ16" s="228"/>
      <c r="NK16" s="228"/>
      <c r="NL16" s="228"/>
      <c r="NM16" s="228"/>
      <c r="NN16" s="228"/>
      <c r="NO16" s="228"/>
      <c r="NP16" s="228"/>
      <c r="NQ16" s="228"/>
      <c r="NR16" s="228"/>
      <c r="NS16" s="228"/>
      <c r="NT16" s="228"/>
      <c r="NU16" s="228"/>
      <c r="NV16" s="228"/>
      <c r="NW16" s="228"/>
      <c r="NX16" s="228"/>
      <c r="NY16" s="228"/>
      <c r="NZ16" s="228"/>
      <c r="OA16" s="228"/>
      <c r="OB16" s="228"/>
      <c r="OC16" s="228"/>
      <c r="OD16" s="228"/>
      <c r="OE16" s="228"/>
      <c r="OF16" s="228"/>
      <c r="OG16" s="228"/>
      <c r="OH16" s="228"/>
      <c r="OI16" s="228"/>
      <c r="OJ16" s="228"/>
      <c r="OK16" s="228"/>
      <c r="OL16" s="228"/>
      <c r="OM16" s="228"/>
      <c r="ON16" s="228"/>
      <c r="OO16" s="228"/>
      <c r="OP16" s="228"/>
      <c r="OQ16" s="228"/>
      <c r="OR16" s="228"/>
      <c r="OS16" s="228"/>
      <c r="OT16" s="228"/>
      <c r="OU16" s="228"/>
      <c r="OV16" s="228"/>
      <c r="OW16" s="228"/>
      <c r="OX16" s="228"/>
      <c r="OY16" s="228"/>
      <c r="OZ16" s="228"/>
      <c r="PA16" s="228"/>
      <c r="PB16" s="228"/>
      <c r="PC16" s="228"/>
      <c r="PD16" s="228"/>
      <c r="PE16" s="228"/>
      <c r="PF16" s="228"/>
      <c r="PG16" s="228"/>
      <c r="PH16" s="228"/>
      <c r="PI16" s="228"/>
      <c r="PJ16" s="228"/>
      <c r="PK16" s="228"/>
      <c r="PL16" s="228"/>
      <c r="PM16" s="228"/>
      <c r="PN16" s="228"/>
      <c r="PO16" s="228"/>
      <c r="PP16" s="228"/>
      <c r="PQ16" s="228"/>
      <c r="PR16" s="228"/>
      <c r="PS16" s="228"/>
      <c r="PT16" s="228"/>
      <c r="PU16" s="228"/>
      <c r="PV16" s="228"/>
      <c r="PW16" s="228"/>
      <c r="PX16" s="228"/>
      <c r="PY16" s="228"/>
      <c r="PZ16" s="228"/>
      <c r="QA16" s="228"/>
      <c r="QB16" s="228"/>
      <c r="QC16" s="228"/>
      <c r="QD16" s="228"/>
      <c r="QE16" s="228"/>
      <c r="QF16" s="228"/>
      <c r="QG16" s="228"/>
      <c r="QH16" s="228"/>
      <c r="QI16" s="228"/>
      <c r="QJ16" s="228"/>
      <c r="QK16" s="228"/>
      <c r="QL16" s="228"/>
      <c r="QM16" s="228"/>
      <c r="QN16" s="228"/>
      <c r="QO16" s="228"/>
      <c r="QP16" s="228"/>
      <c r="QQ16" s="228"/>
      <c r="QR16" s="228"/>
      <c r="QS16" s="228"/>
      <c r="QT16" s="228"/>
      <c r="QU16" s="228"/>
      <c r="QV16" s="228"/>
      <c r="QW16" s="228"/>
      <c r="QX16" s="228"/>
      <c r="QY16" s="228"/>
      <c r="QZ16" s="228"/>
      <c r="RA16" s="228"/>
      <c r="RB16" s="228"/>
      <c r="RC16" s="228"/>
      <c r="RD16" s="228"/>
      <c r="RE16" s="228"/>
      <c r="RF16" s="228"/>
      <c r="RG16" s="228"/>
      <c r="RH16" s="228"/>
      <c r="RI16" s="228"/>
      <c r="RJ16" s="228"/>
      <c r="RK16" s="228"/>
      <c r="RL16" s="228"/>
      <c r="RM16" s="228"/>
      <c r="RN16" s="228"/>
      <c r="RO16" s="228"/>
      <c r="RP16" s="228"/>
      <c r="RQ16" s="228"/>
      <c r="RR16" s="228"/>
      <c r="RS16" s="228"/>
      <c r="RT16" s="228"/>
      <c r="RU16" s="228"/>
      <c r="RV16" s="228"/>
      <c r="RW16" s="228"/>
      <c r="RX16" s="228"/>
      <c r="RY16" s="228"/>
      <c r="RZ16" s="228"/>
      <c r="SA16" s="228"/>
      <c r="SB16" s="228"/>
      <c r="SC16" s="228"/>
      <c r="SD16" s="228"/>
      <c r="SE16" s="228"/>
      <c r="SF16" s="228"/>
      <c r="SG16" s="228"/>
      <c r="SH16" s="228"/>
      <c r="SI16" s="228"/>
      <c r="SJ16" s="228"/>
      <c r="SK16" s="228"/>
      <c r="SL16" s="228"/>
      <c r="SM16" s="228"/>
      <c r="SN16" s="228"/>
      <c r="SO16" s="228"/>
      <c r="SP16" s="228"/>
      <c r="SQ16" s="228"/>
      <c r="SR16" s="228"/>
      <c r="SS16" s="228"/>
      <c r="ST16" s="228"/>
      <c r="SU16" s="228"/>
      <c r="SV16" s="228"/>
      <c r="SW16" s="228"/>
      <c r="SX16" s="228"/>
      <c r="SY16" s="228"/>
      <c r="SZ16" s="228"/>
      <c r="TA16" s="228"/>
      <c r="TB16" s="228"/>
      <c r="TC16" s="228"/>
      <c r="TD16" s="228"/>
      <c r="TE16" s="228"/>
      <c r="TF16" s="228"/>
      <c r="TG16" s="228"/>
      <c r="TH16" s="228"/>
      <c r="TI16" s="228"/>
      <c r="TJ16" s="228"/>
      <c r="TK16" s="228"/>
      <c r="TL16" s="228"/>
      <c r="TM16" s="228"/>
      <c r="TN16" s="228"/>
      <c r="TO16" s="228"/>
      <c r="TP16" s="228"/>
      <c r="TQ16" s="228"/>
      <c r="TR16" s="228"/>
      <c r="TS16" s="228"/>
      <c r="TT16" s="228"/>
      <c r="TU16" s="228"/>
      <c r="TV16" s="228"/>
      <c r="TW16" s="228"/>
      <c r="TX16" s="228"/>
      <c r="TY16" s="228"/>
      <c r="TZ16" s="228"/>
      <c r="UA16" s="228"/>
      <c r="UB16" s="228"/>
      <c r="UC16" s="228"/>
      <c r="UD16" s="228"/>
      <c r="UE16" s="228"/>
      <c r="UF16" s="228"/>
      <c r="UG16" s="228"/>
      <c r="UH16" s="228"/>
      <c r="UI16" s="228"/>
      <c r="UJ16" s="228"/>
      <c r="UK16" s="228"/>
      <c r="UL16" s="228"/>
      <c r="UM16" s="228"/>
      <c r="UN16" s="228"/>
      <c r="UO16" s="228"/>
      <c r="UP16" s="228"/>
      <c r="UQ16" s="228"/>
      <c r="UR16" s="228"/>
      <c r="US16" s="228"/>
      <c r="UT16" s="228"/>
      <c r="UU16" s="228"/>
      <c r="UV16" s="228"/>
      <c r="UW16" s="228"/>
      <c r="UX16" s="228"/>
      <c r="UY16" s="228"/>
      <c r="UZ16" s="228"/>
      <c r="VA16" s="228"/>
      <c r="VB16" s="228"/>
      <c r="VC16" s="228"/>
      <c r="VD16" s="228"/>
      <c r="VE16" s="228"/>
      <c r="VF16" s="228"/>
      <c r="VG16" s="228"/>
      <c r="VH16" s="228"/>
      <c r="VI16" s="228"/>
      <c r="VJ16" s="228"/>
      <c r="VK16" s="228"/>
      <c r="VL16" s="228"/>
      <c r="VM16" s="228"/>
      <c r="VN16" s="228"/>
      <c r="VO16" s="228"/>
      <c r="VP16" s="228"/>
      <c r="VQ16" s="228"/>
      <c r="VR16" s="228"/>
      <c r="VS16" s="228"/>
      <c r="VT16" s="228"/>
      <c r="VU16" s="228"/>
      <c r="VV16" s="228"/>
      <c r="VW16" s="228"/>
      <c r="VX16" s="228"/>
      <c r="VY16" s="228"/>
      <c r="VZ16" s="228"/>
      <c r="WA16" s="228"/>
      <c r="WB16" s="228"/>
      <c r="WC16" s="228"/>
      <c r="WD16" s="228"/>
      <c r="WE16" s="228"/>
      <c r="WF16" s="228"/>
      <c r="WG16" s="228"/>
      <c r="WH16" s="228"/>
      <c r="WI16" s="228"/>
      <c r="WJ16" s="228"/>
      <c r="WK16" s="228"/>
      <c r="WL16" s="228"/>
      <c r="WM16" s="228"/>
      <c r="WN16" s="228"/>
      <c r="WO16" s="228"/>
      <c r="WP16" s="228"/>
      <c r="WQ16" s="228"/>
      <c r="WR16" s="228"/>
      <c r="WS16" s="228"/>
      <c r="WT16" s="228"/>
      <c r="WU16" s="228"/>
      <c r="WV16" s="228"/>
      <c r="WW16" s="228"/>
      <c r="WX16" s="228"/>
      <c r="WY16" s="228"/>
      <c r="WZ16" s="228"/>
      <c r="XA16" s="228"/>
      <c r="XB16" s="228"/>
      <c r="XC16" s="228"/>
      <c r="XD16" s="228"/>
      <c r="XE16" s="228"/>
      <c r="XF16" s="228"/>
      <c r="XG16" s="228"/>
      <c r="XH16" s="228"/>
      <c r="XI16" s="228"/>
      <c r="XJ16" s="228"/>
      <c r="XK16" s="228"/>
      <c r="XL16" s="228"/>
      <c r="XM16" s="228"/>
      <c r="XN16" s="228"/>
      <c r="XO16" s="228"/>
      <c r="XP16" s="228"/>
      <c r="XQ16" s="228"/>
      <c r="XR16" s="228"/>
      <c r="XS16" s="228"/>
      <c r="XT16" s="228"/>
      <c r="XU16" s="228"/>
      <c r="XV16" s="228"/>
      <c r="XW16" s="228"/>
      <c r="XX16" s="228"/>
      <c r="XY16" s="228"/>
      <c r="XZ16" s="228"/>
      <c r="YA16" s="228"/>
      <c r="YB16" s="228"/>
      <c r="YC16" s="228"/>
      <c r="YD16" s="228"/>
      <c r="YE16" s="228"/>
      <c r="YF16" s="228"/>
      <c r="YG16" s="228"/>
      <c r="YH16" s="228"/>
      <c r="YI16" s="228"/>
      <c r="YJ16" s="228"/>
      <c r="YK16" s="228"/>
      <c r="YL16" s="228"/>
      <c r="YM16" s="228"/>
      <c r="YN16" s="228"/>
      <c r="YO16" s="228"/>
      <c r="YP16" s="228"/>
      <c r="YQ16" s="228"/>
      <c r="YR16" s="228"/>
      <c r="YS16" s="228"/>
      <c r="YT16" s="228"/>
      <c r="YU16" s="228"/>
      <c r="YV16" s="228"/>
      <c r="YW16" s="228"/>
      <c r="YX16" s="228"/>
      <c r="YY16" s="228"/>
      <c r="YZ16" s="228"/>
      <c r="ZA16" s="228"/>
      <c r="ZB16" s="228"/>
      <c r="ZC16" s="228"/>
      <c r="ZD16" s="228"/>
      <c r="ZE16" s="228"/>
      <c r="ZF16" s="228"/>
      <c r="ZG16" s="228"/>
      <c r="ZH16" s="228"/>
      <c r="ZI16" s="228"/>
      <c r="ZJ16" s="228"/>
      <c r="ZK16" s="228"/>
      <c r="ZL16" s="228"/>
      <c r="ZM16" s="228"/>
      <c r="ZN16" s="228"/>
      <c r="ZO16" s="228"/>
      <c r="ZP16" s="228"/>
      <c r="ZQ16" s="228"/>
      <c r="ZR16" s="228"/>
      <c r="ZS16" s="228"/>
      <c r="ZT16" s="228"/>
      <c r="ZU16" s="228"/>
      <c r="ZV16" s="228"/>
      <c r="ZW16" s="228"/>
      <c r="ZX16" s="228"/>
      <c r="ZY16" s="228"/>
      <c r="ZZ16" s="228"/>
      <c r="AAA16" s="228"/>
      <c r="AAB16" s="228"/>
      <c r="AAC16" s="228"/>
      <c r="AAD16" s="228"/>
      <c r="AAE16" s="228"/>
      <c r="AAF16" s="228"/>
      <c r="AAG16" s="228"/>
      <c r="AAH16" s="228"/>
      <c r="AAI16" s="228"/>
      <c r="AAJ16" s="228"/>
      <c r="AAK16" s="228"/>
      <c r="AAL16" s="228"/>
      <c r="AAM16" s="228"/>
      <c r="AAN16" s="228"/>
      <c r="AAO16" s="228"/>
      <c r="AAP16" s="228"/>
      <c r="AAQ16" s="228"/>
      <c r="AAR16" s="228"/>
      <c r="AAS16" s="228"/>
      <c r="AAT16" s="228"/>
      <c r="AAU16" s="228"/>
      <c r="AAV16" s="228"/>
      <c r="AAW16" s="228"/>
      <c r="AAX16" s="228"/>
      <c r="AAY16" s="228"/>
      <c r="AAZ16" s="228"/>
      <c r="ABA16" s="228"/>
      <c r="ABB16" s="228"/>
      <c r="ABC16" s="228"/>
      <c r="ABD16" s="228"/>
      <c r="ABE16" s="228"/>
      <c r="ABF16" s="228"/>
      <c r="ABG16" s="228"/>
      <c r="ABH16" s="228"/>
      <c r="ABI16" s="228"/>
      <c r="ABJ16" s="228"/>
      <c r="ABK16" s="228"/>
      <c r="ABL16" s="228"/>
      <c r="ABM16" s="228"/>
      <c r="ABN16" s="228"/>
      <c r="ABO16" s="228"/>
      <c r="ABP16" s="228"/>
      <c r="ABQ16" s="228"/>
      <c r="ABR16" s="228"/>
      <c r="ABS16" s="228"/>
      <c r="ABT16" s="228"/>
      <c r="ABU16" s="228"/>
      <c r="ABV16" s="228"/>
      <c r="ABW16" s="228"/>
      <c r="ABX16" s="228"/>
      <c r="ABY16" s="228"/>
      <c r="ABZ16" s="228"/>
      <c r="ACA16" s="228"/>
      <c r="ACB16" s="228"/>
      <c r="ACC16" s="228"/>
      <c r="ACD16" s="228"/>
      <c r="ACE16" s="228"/>
      <c r="ACF16" s="228"/>
      <c r="ACG16" s="228"/>
      <c r="ACH16" s="228"/>
      <c r="ACI16" s="228"/>
      <c r="ACJ16" s="228"/>
      <c r="ACK16" s="228"/>
      <c r="ACL16" s="228"/>
      <c r="ACM16" s="228"/>
      <c r="ACN16" s="228"/>
      <c r="ACO16" s="228"/>
      <c r="ACP16" s="228"/>
      <c r="ACQ16" s="228"/>
      <c r="ACR16" s="228"/>
      <c r="ACS16" s="228"/>
      <c r="ACT16" s="228"/>
      <c r="ACU16" s="228"/>
      <c r="ACV16" s="228"/>
      <c r="ACW16" s="228"/>
      <c r="ACX16" s="228"/>
      <c r="ACY16" s="228"/>
      <c r="ACZ16" s="228"/>
      <c r="ADA16" s="228"/>
      <c r="ADB16" s="228"/>
      <c r="ADC16" s="228"/>
      <c r="ADD16" s="228"/>
      <c r="ADE16" s="228"/>
      <c r="ADF16" s="228"/>
      <c r="ADG16" s="228"/>
      <c r="ADH16" s="228"/>
      <c r="ADI16" s="228"/>
      <c r="ADJ16" s="228"/>
      <c r="ADK16" s="228"/>
      <c r="ADL16" s="228"/>
      <c r="ADM16" s="228"/>
      <c r="ADN16" s="228"/>
      <c r="ADO16" s="228"/>
      <c r="ADP16" s="228"/>
      <c r="ADQ16" s="228"/>
      <c r="ADR16" s="228"/>
      <c r="ADS16" s="228"/>
      <c r="ADT16" s="228"/>
      <c r="ADU16" s="228"/>
      <c r="ADV16" s="228"/>
      <c r="ADW16" s="228"/>
      <c r="ADX16" s="228"/>
      <c r="ADY16" s="228"/>
      <c r="ADZ16" s="228"/>
      <c r="AEA16" s="228"/>
      <c r="AEB16" s="228"/>
      <c r="AEC16" s="228"/>
      <c r="AED16" s="228"/>
      <c r="AEE16" s="228"/>
      <c r="AEF16" s="228"/>
      <c r="AEG16" s="228"/>
      <c r="AEH16" s="228"/>
      <c r="AEI16" s="228"/>
      <c r="AEJ16" s="228"/>
      <c r="AEK16" s="228"/>
      <c r="AEL16" s="228"/>
      <c r="AEM16" s="228"/>
      <c r="AEN16" s="228"/>
      <c r="AEO16" s="228"/>
      <c r="AEP16" s="228"/>
      <c r="AEQ16" s="228"/>
      <c r="AER16" s="228"/>
      <c r="AES16" s="228"/>
      <c r="AET16" s="228"/>
      <c r="AEU16" s="228"/>
      <c r="AEV16" s="228"/>
      <c r="AEW16" s="228"/>
      <c r="AEX16" s="228"/>
      <c r="AEY16" s="228"/>
      <c r="AEZ16" s="228"/>
      <c r="AFA16" s="228"/>
      <c r="AFB16" s="228"/>
      <c r="AFC16" s="228"/>
      <c r="AFD16" s="228"/>
      <c r="AFE16" s="228"/>
      <c r="AFF16" s="228"/>
      <c r="AFG16" s="228"/>
      <c r="AFH16" s="228"/>
      <c r="AFI16" s="228"/>
      <c r="AFJ16" s="228"/>
      <c r="AFK16" s="228"/>
      <c r="AFL16" s="228"/>
      <c r="AFM16" s="228"/>
      <c r="AFN16" s="228"/>
      <c r="AFO16" s="228"/>
      <c r="AFP16" s="228"/>
      <c r="AFQ16" s="228"/>
      <c r="AFR16" s="228"/>
      <c r="AFS16" s="228"/>
      <c r="AFT16" s="228"/>
      <c r="AFU16" s="228"/>
      <c r="AFV16" s="228"/>
      <c r="AFW16" s="228"/>
      <c r="AFX16" s="228"/>
      <c r="AFY16" s="228"/>
      <c r="AFZ16" s="228"/>
      <c r="AGA16" s="228"/>
      <c r="AGB16" s="228"/>
      <c r="AGC16" s="228"/>
      <c r="AGD16" s="228"/>
      <c r="AGE16" s="228"/>
      <c r="AGF16" s="228"/>
      <c r="AGG16" s="228"/>
      <c r="AGH16" s="228"/>
      <c r="AGI16" s="228"/>
      <c r="AGJ16" s="228"/>
      <c r="AGK16" s="228"/>
      <c r="AGL16" s="228"/>
      <c r="AGM16" s="228"/>
      <c r="AGN16" s="228"/>
      <c r="AGO16" s="228"/>
      <c r="AGP16" s="228"/>
      <c r="AGQ16" s="228"/>
      <c r="AGR16" s="228"/>
      <c r="AGS16" s="228"/>
      <c r="AGT16" s="228"/>
      <c r="AGU16" s="228"/>
      <c r="AGV16" s="228"/>
      <c r="AGW16" s="228"/>
      <c r="AGX16" s="228"/>
      <c r="AGY16" s="228"/>
      <c r="AGZ16" s="228"/>
      <c r="AHA16" s="228"/>
      <c r="AHB16" s="228"/>
      <c r="AHC16" s="228"/>
      <c r="AHD16" s="228"/>
      <c r="AHE16" s="228"/>
      <c r="AHF16" s="228"/>
      <c r="AHG16" s="228"/>
      <c r="AHH16" s="228"/>
      <c r="AHI16" s="228"/>
      <c r="AHJ16" s="228"/>
      <c r="AHK16" s="228"/>
      <c r="AHL16" s="228"/>
      <c r="AHM16" s="228"/>
      <c r="AHN16" s="228"/>
      <c r="AHO16" s="228"/>
      <c r="AHP16" s="228"/>
      <c r="AHQ16" s="228"/>
      <c r="AHR16" s="228"/>
      <c r="AHS16" s="228"/>
      <c r="AHT16" s="228"/>
      <c r="AHU16" s="228"/>
      <c r="AHV16" s="228"/>
      <c r="AHW16" s="228"/>
      <c r="AHX16" s="228"/>
      <c r="AHY16" s="228"/>
      <c r="AHZ16" s="228"/>
      <c r="AIA16" s="228"/>
      <c r="AIB16" s="228"/>
      <c r="AIC16" s="228"/>
      <c r="AID16" s="228"/>
      <c r="AIE16" s="228"/>
      <c r="AIF16" s="228"/>
      <c r="AIG16" s="228"/>
      <c r="AIH16" s="228"/>
      <c r="AII16" s="228"/>
      <c r="AIJ16" s="228"/>
      <c r="AIK16" s="228"/>
      <c r="AIL16" s="228"/>
      <c r="AIM16" s="228"/>
      <c r="AIN16" s="228"/>
      <c r="AIO16" s="228"/>
      <c r="AIP16" s="228"/>
      <c r="AIQ16" s="228"/>
      <c r="AIR16" s="228"/>
      <c r="AIS16" s="228"/>
      <c r="AIT16" s="228"/>
      <c r="AIU16" s="228"/>
      <c r="AIV16" s="228"/>
      <c r="AIW16" s="228"/>
      <c r="AIX16" s="228"/>
      <c r="AIY16" s="228"/>
      <c r="AIZ16" s="228"/>
      <c r="AJA16" s="228"/>
      <c r="AJB16" s="228"/>
      <c r="AJC16" s="228"/>
      <c r="AJD16" s="228"/>
      <c r="AJE16" s="228"/>
      <c r="AJF16" s="228"/>
      <c r="AJG16" s="228"/>
      <c r="AJH16" s="228"/>
      <c r="AJI16" s="228"/>
      <c r="AJJ16" s="228"/>
      <c r="AJK16" s="228"/>
      <c r="AJL16" s="228"/>
      <c r="AJM16" s="228"/>
      <c r="AJN16" s="228"/>
      <c r="AJO16" s="228"/>
      <c r="AJP16" s="228"/>
      <c r="AJQ16" s="228"/>
      <c r="AJR16" s="228"/>
      <c r="AJS16" s="228"/>
      <c r="AJT16" s="228"/>
      <c r="AJU16" s="228"/>
      <c r="AJV16" s="228"/>
      <c r="AJW16" s="228"/>
      <c r="AJX16" s="228"/>
      <c r="AJY16" s="228"/>
      <c r="AJZ16" s="228"/>
      <c r="AKA16" s="228"/>
      <c r="AKB16" s="228"/>
      <c r="AKC16" s="228"/>
      <c r="AKD16" s="228"/>
      <c r="AKE16" s="228"/>
      <c r="AKF16" s="228"/>
      <c r="AKG16" s="228"/>
      <c r="AKH16" s="228"/>
      <c r="AKI16" s="228"/>
      <c r="AKJ16" s="228"/>
      <c r="AKK16" s="228"/>
      <c r="AKL16" s="228"/>
      <c r="AKM16" s="228"/>
      <c r="AKN16" s="228"/>
      <c r="AKO16" s="228"/>
      <c r="AKP16" s="228"/>
      <c r="AKQ16" s="228"/>
      <c r="AKR16" s="228"/>
      <c r="AKS16" s="228"/>
      <c r="AKT16" s="228"/>
      <c r="AKU16" s="228"/>
      <c r="AKV16" s="228"/>
      <c r="AKW16" s="228"/>
      <c r="AKX16" s="228"/>
      <c r="AKY16" s="228"/>
      <c r="AKZ16" s="228"/>
      <c r="ALA16" s="228"/>
      <c r="ALB16" s="228"/>
      <c r="ALC16" s="228"/>
      <c r="ALD16" s="228"/>
      <c r="ALE16" s="228"/>
      <c r="ALF16" s="228"/>
      <c r="ALG16" s="228"/>
      <c r="ALH16" s="228"/>
      <c r="ALI16" s="228"/>
      <c r="ALJ16" s="228"/>
      <c r="ALK16" s="228"/>
      <c r="ALL16" s="228"/>
      <c r="ALM16" s="228"/>
      <c r="ALN16" s="228"/>
      <c r="ALO16" s="228"/>
      <c r="ALP16" s="228"/>
      <c r="ALQ16" s="228"/>
      <c r="ALR16" s="228"/>
      <c r="ALS16" s="228"/>
      <c r="ALT16" s="228"/>
      <c r="ALU16" s="228"/>
      <c r="ALV16" s="228"/>
      <c r="ALW16" s="228"/>
      <c r="ALX16" s="228"/>
      <c r="ALY16" s="228"/>
      <c r="ALZ16" s="228"/>
      <c r="AMA16" s="228"/>
      <c r="AMB16" s="228"/>
      <c r="AMC16" s="228"/>
      <c r="AMD16" s="228"/>
      <c r="AME16" s="228"/>
      <c r="AMF16" s="228"/>
      <c r="AMG16" s="228"/>
      <c r="AMH16" s="228"/>
      <c r="AMI16" s="228"/>
      <c r="AMJ16" s="228"/>
      <c r="AMK16" s="228"/>
      <c r="AML16" s="228"/>
      <c r="AMM16" s="228"/>
      <c r="AMN16" s="228"/>
      <c r="AMO16" s="228"/>
      <c r="AMP16" s="228"/>
      <c r="AMQ16" s="228"/>
      <c r="AMR16" s="228"/>
      <c r="AMS16" s="228"/>
      <c r="AMT16" s="228"/>
      <c r="AMU16" s="228"/>
      <c r="AMV16" s="228"/>
      <c r="AMW16" s="228"/>
      <c r="AMX16" s="228"/>
      <c r="AMY16" s="228"/>
      <c r="AMZ16" s="228"/>
      <c r="ANA16" s="228"/>
      <c r="ANB16" s="228"/>
      <c r="ANC16" s="228"/>
      <c r="AND16" s="228"/>
      <c r="ANE16" s="228"/>
      <c r="ANF16" s="228"/>
      <c r="ANG16" s="228"/>
      <c r="ANH16" s="228"/>
      <c r="ANI16" s="228"/>
      <c r="ANJ16" s="228"/>
      <c r="ANK16" s="228"/>
      <c r="ANL16" s="228"/>
      <c r="ANM16" s="228"/>
      <c r="ANN16" s="228"/>
      <c r="ANO16" s="228"/>
      <c r="ANP16" s="228"/>
      <c r="ANQ16" s="228"/>
      <c r="ANR16" s="228"/>
      <c r="ANS16" s="228"/>
      <c r="ANT16" s="228"/>
      <c r="ANU16" s="228"/>
      <c r="ANV16" s="228"/>
      <c r="ANW16" s="228"/>
      <c r="ANX16" s="228"/>
      <c r="ANY16" s="228"/>
      <c r="ANZ16" s="228"/>
      <c r="AOA16" s="228"/>
      <c r="AOB16" s="228"/>
      <c r="AOC16" s="228"/>
      <c r="AOD16" s="228"/>
      <c r="AOE16" s="228"/>
      <c r="AOF16" s="228"/>
      <c r="AOG16" s="228"/>
      <c r="AOH16" s="228"/>
      <c r="AOI16" s="228"/>
      <c r="AOJ16" s="228"/>
      <c r="AOK16" s="228"/>
      <c r="AOL16" s="228"/>
      <c r="AOM16" s="228"/>
      <c r="AON16" s="228"/>
      <c r="AOO16" s="228"/>
      <c r="AOP16" s="228"/>
      <c r="AOQ16" s="228"/>
      <c r="AOR16" s="228"/>
      <c r="AOS16" s="228"/>
      <c r="AOT16" s="228"/>
      <c r="AOU16" s="228"/>
      <c r="AOV16" s="228"/>
      <c r="AOW16" s="228"/>
      <c r="AOX16" s="228"/>
      <c r="AOY16" s="228"/>
      <c r="AOZ16" s="228"/>
      <c r="APA16" s="228"/>
      <c r="APB16" s="228"/>
      <c r="APC16" s="228"/>
      <c r="APD16" s="228"/>
      <c r="APE16" s="228"/>
      <c r="APF16" s="228"/>
      <c r="APG16" s="228"/>
      <c r="APH16" s="228"/>
      <c r="API16" s="228"/>
      <c r="APJ16" s="228"/>
      <c r="APK16" s="228"/>
      <c r="APL16" s="228"/>
      <c r="APM16" s="228"/>
      <c r="APN16" s="228"/>
      <c r="APO16" s="228"/>
      <c r="APP16" s="228"/>
      <c r="APQ16" s="228"/>
      <c r="APR16" s="228"/>
      <c r="APS16" s="228"/>
      <c r="APT16" s="228"/>
      <c r="APU16" s="228"/>
      <c r="APV16" s="228"/>
      <c r="APW16" s="228"/>
      <c r="APX16" s="228"/>
      <c r="APY16" s="228"/>
      <c r="APZ16" s="228"/>
      <c r="AQA16" s="228"/>
      <c r="AQB16" s="228"/>
      <c r="AQC16" s="228"/>
      <c r="AQD16" s="228"/>
      <c r="AQE16" s="228"/>
      <c r="AQF16" s="228"/>
      <c r="AQG16" s="228"/>
      <c r="AQH16" s="228"/>
      <c r="AQI16" s="228"/>
      <c r="AQJ16" s="228"/>
      <c r="AQK16" s="228"/>
      <c r="AQL16" s="228"/>
      <c r="AQM16" s="228"/>
      <c r="AQN16" s="228"/>
      <c r="AQO16" s="228"/>
      <c r="AQP16" s="228"/>
      <c r="AQQ16" s="228"/>
      <c r="AQR16" s="228"/>
      <c r="AQS16" s="228"/>
      <c r="AQT16" s="228"/>
      <c r="AQU16" s="228"/>
      <c r="AQV16" s="228"/>
      <c r="AQW16" s="228"/>
      <c r="AQX16" s="228"/>
      <c r="AQY16" s="228"/>
      <c r="AQZ16" s="228"/>
      <c r="ARA16" s="228"/>
      <c r="ARB16" s="228"/>
      <c r="ARC16" s="228"/>
      <c r="ARD16" s="228"/>
      <c r="ARE16" s="228"/>
      <c r="ARF16" s="228"/>
      <c r="ARG16" s="228"/>
      <c r="ARH16" s="228"/>
      <c r="ARI16" s="228"/>
      <c r="ARJ16" s="228"/>
      <c r="ARK16" s="228"/>
      <c r="ARL16" s="228"/>
      <c r="ARM16" s="228"/>
      <c r="ARN16" s="228"/>
      <c r="ARO16" s="228"/>
      <c r="ARP16" s="228"/>
      <c r="ARQ16" s="228"/>
      <c r="ARR16" s="228"/>
      <c r="ARS16" s="228"/>
      <c r="ART16" s="228"/>
      <c r="ARU16" s="228"/>
      <c r="ARV16" s="228"/>
      <c r="ARW16" s="228"/>
      <c r="ARX16" s="228"/>
      <c r="ARY16" s="228"/>
      <c r="ARZ16" s="228"/>
      <c r="ASA16" s="228"/>
      <c r="ASB16" s="228"/>
      <c r="ASC16" s="228"/>
      <c r="ASD16" s="228"/>
      <c r="ASE16" s="228"/>
      <c r="ASF16" s="228"/>
      <c r="ASG16" s="228"/>
      <c r="ASH16" s="228"/>
      <c r="ASI16" s="228"/>
      <c r="ASJ16" s="228"/>
      <c r="ASK16" s="228"/>
      <c r="ASL16" s="228"/>
      <c r="ASM16" s="228"/>
      <c r="ASN16" s="228"/>
      <c r="ASO16" s="228"/>
      <c r="ASP16" s="228"/>
      <c r="ASQ16" s="228"/>
      <c r="ASR16" s="228"/>
      <c r="ASS16" s="228"/>
      <c r="AST16" s="228"/>
      <c r="ASU16" s="228"/>
      <c r="ASV16" s="228"/>
      <c r="ASW16" s="228"/>
      <c r="ASX16" s="228"/>
      <c r="ASY16" s="228"/>
      <c r="ASZ16" s="228"/>
      <c r="ATA16" s="228"/>
      <c r="ATB16" s="228"/>
      <c r="ATC16" s="228"/>
      <c r="ATD16" s="228"/>
      <c r="ATE16" s="228"/>
      <c r="ATF16" s="228"/>
      <c r="ATG16" s="228"/>
      <c r="ATH16" s="228"/>
      <c r="ATI16" s="228"/>
      <c r="ATJ16" s="228"/>
      <c r="ATK16" s="228"/>
      <c r="ATL16" s="228"/>
      <c r="ATM16" s="228"/>
      <c r="ATN16" s="228"/>
      <c r="ATO16" s="228"/>
      <c r="ATP16" s="228"/>
      <c r="ATQ16" s="228"/>
      <c r="ATR16" s="228"/>
      <c r="ATS16" s="228"/>
      <c r="ATT16" s="228"/>
      <c r="ATU16" s="228"/>
      <c r="ATV16" s="228"/>
      <c r="ATW16" s="228"/>
      <c r="ATX16" s="228"/>
      <c r="ATY16" s="228"/>
      <c r="ATZ16" s="228"/>
      <c r="AUA16" s="228"/>
      <c r="AUB16" s="228"/>
      <c r="AUC16" s="228"/>
      <c r="AUD16" s="228"/>
      <c r="AUE16" s="228"/>
      <c r="AUF16" s="228"/>
      <c r="AUG16" s="228"/>
      <c r="AUH16" s="228"/>
      <c r="AUI16" s="228"/>
      <c r="AUJ16" s="228"/>
      <c r="AUK16" s="228"/>
      <c r="AUL16" s="228"/>
      <c r="AUM16" s="228"/>
      <c r="AUN16" s="228"/>
      <c r="AUO16" s="228"/>
      <c r="AUP16" s="228"/>
      <c r="AUQ16" s="228"/>
      <c r="AUR16" s="228"/>
      <c r="AUS16" s="228"/>
      <c r="AUT16" s="228"/>
      <c r="AUU16" s="228"/>
      <c r="AUV16" s="228"/>
      <c r="AUW16" s="228"/>
      <c r="AUX16" s="228"/>
      <c r="AUY16" s="228"/>
      <c r="AUZ16" s="228"/>
      <c r="AVA16" s="228"/>
      <c r="AVB16" s="228"/>
      <c r="AVC16" s="228"/>
      <c r="AVD16" s="228"/>
      <c r="AVE16" s="228"/>
      <c r="AVF16" s="228"/>
      <c r="AVG16" s="228"/>
      <c r="AVH16" s="228"/>
      <c r="AVI16" s="228"/>
      <c r="AVJ16" s="228"/>
      <c r="AVK16" s="228"/>
      <c r="AVL16" s="228"/>
      <c r="AVM16" s="228"/>
      <c r="AVN16" s="228"/>
      <c r="AVO16" s="228"/>
      <c r="AVP16" s="228"/>
      <c r="AVQ16" s="228"/>
      <c r="AVR16" s="228"/>
      <c r="AVS16" s="228"/>
      <c r="AVT16" s="228"/>
      <c r="AVU16" s="228"/>
      <c r="AVV16" s="228"/>
      <c r="AVW16" s="228"/>
      <c r="AVX16" s="228"/>
      <c r="AVY16" s="228"/>
      <c r="AVZ16" s="228"/>
      <c r="AWA16" s="228"/>
      <c r="AWB16" s="228"/>
      <c r="AWC16" s="228"/>
      <c r="AWD16" s="228"/>
      <c r="AWE16" s="228"/>
      <c r="AWF16" s="228"/>
      <c r="AWG16" s="228"/>
      <c r="AWH16" s="228"/>
      <c r="AWI16" s="228"/>
      <c r="AWJ16" s="228"/>
      <c r="AWK16" s="228"/>
      <c r="AWL16" s="228"/>
      <c r="AWM16" s="228"/>
      <c r="AWN16" s="228"/>
      <c r="AWO16" s="228"/>
      <c r="AWP16" s="228"/>
      <c r="AWQ16" s="228"/>
      <c r="AWR16" s="228"/>
      <c r="AWS16" s="228"/>
      <c r="AWT16" s="228"/>
      <c r="AWU16" s="228"/>
      <c r="AWV16" s="228"/>
      <c r="AWW16" s="228"/>
      <c r="AWX16" s="228"/>
      <c r="AWY16" s="228"/>
      <c r="AWZ16" s="228"/>
      <c r="AXA16" s="228"/>
      <c r="AXB16" s="228"/>
      <c r="AXC16" s="228"/>
      <c r="AXD16" s="228"/>
      <c r="AXE16" s="228"/>
      <c r="AXF16" s="228"/>
      <c r="AXG16" s="228"/>
      <c r="AXH16" s="228"/>
      <c r="AXI16" s="228"/>
      <c r="AXJ16" s="228"/>
      <c r="AXK16" s="228"/>
      <c r="AXL16" s="228"/>
      <c r="AXM16" s="228"/>
      <c r="AXN16" s="228"/>
      <c r="AXO16" s="228"/>
      <c r="AXP16" s="228"/>
      <c r="AXQ16" s="228"/>
      <c r="AXR16" s="228"/>
      <c r="AXS16" s="228"/>
      <c r="AXT16" s="228"/>
      <c r="AXU16" s="228"/>
      <c r="AXV16" s="228"/>
      <c r="AXW16" s="228"/>
      <c r="AXX16" s="228"/>
      <c r="AXY16" s="228"/>
      <c r="AXZ16" s="228"/>
      <c r="AYA16" s="228"/>
      <c r="AYB16" s="228"/>
      <c r="AYC16" s="228"/>
      <c r="AYD16" s="228"/>
      <c r="AYE16" s="228"/>
      <c r="AYF16" s="228"/>
      <c r="AYG16" s="228"/>
      <c r="AYH16" s="228"/>
      <c r="AYI16" s="228"/>
      <c r="AYJ16" s="228"/>
      <c r="AYK16" s="228"/>
      <c r="AYL16" s="228"/>
      <c r="AYM16" s="228"/>
      <c r="AYN16" s="228"/>
      <c r="AYO16" s="228"/>
      <c r="AYP16" s="228"/>
      <c r="AYQ16" s="228"/>
      <c r="AYR16" s="228"/>
      <c r="AYS16" s="228"/>
      <c r="AYT16" s="228"/>
      <c r="AYU16" s="228"/>
      <c r="AYV16" s="228"/>
      <c r="AYW16" s="228"/>
      <c r="AYX16" s="228"/>
      <c r="AYY16" s="228"/>
      <c r="AYZ16" s="228"/>
      <c r="AZA16" s="228"/>
      <c r="AZB16" s="228"/>
      <c r="AZC16" s="228"/>
      <c r="AZD16" s="228"/>
      <c r="AZE16" s="228"/>
      <c r="AZF16" s="228"/>
      <c r="AZG16" s="228"/>
      <c r="AZH16" s="228"/>
      <c r="AZI16" s="228"/>
      <c r="AZJ16" s="228"/>
      <c r="AZK16" s="228"/>
      <c r="AZL16" s="228"/>
      <c r="AZM16" s="228"/>
      <c r="AZN16" s="228"/>
      <c r="AZO16" s="228"/>
      <c r="AZP16" s="228"/>
      <c r="AZQ16" s="228"/>
      <c r="AZR16" s="228"/>
      <c r="AZS16" s="228"/>
      <c r="AZT16" s="228"/>
      <c r="AZU16" s="228"/>
      <c r="AZV16" s="228"/>
      <c r="AZW16" s="228"/>
      <c r="AZX16" s="228"/>
      <c r="AZY16" s="228"/>
      <c r="AZZ16" s="228"/>
      <c r="BAA16" s="228"/>
      <c r="BAB16" s="228"/>
      <c r="BAC16" s="228"/>
      <c r="BAD16" s="228"/>
      <c r="BAE16" s="228"/>
      <c r="BAF16" s="228"/>
      <c r="BAG16" s="228"/>
      <c r="BAH16" s="228"/>
      <c r="BAI16" s="228"/>
      <c r="BAJ16" s="228"/>
      <c r="BAK16" s="228"/>
      <c r="BAL16" s="228"/>
      <c r="BAM16" s="228"/>
      <c r="BAN16" s="228"/>
      <c r="BAO16" s="228"/>
      <c r="BAP16" s="228"/>
      <c r="BAQ16" s="228"/>
      <c r="BAR16" s="228"/>
      <c r="BAS16" s="228"/>
      <c r="BAT16" s="228"/>
      <c r="BAU16" s="228"/>
      <c r="BAV16" s="228"/>
      <c r="BAW16" s="228"/>
      <c r="BAX16" s="228"/>
      <c r="BAY16" s="228"/>
      <c r="BAZ16" s="228"/>
      <c r="BBA16" s="228"/>
      <c r="BBB16" s="228"/>
      <c r="BBC16" s="228"/>
      <c r="BBD16" s="228"/>
      <c r="BBE16" s="228"/>
      <c r="BBF16" s="228"/>
      <c r="BBG16" s="228"/>
      <c r="BBH16" s="228"/>
      <c r="BBI16" s="228"/>
      <c r="BBJ16" s="228"/>
      <c r="BBK16" s="228"/>
      <c r="BBL16" s="228"/>
      <c r="BBM16" s="228"/>
      <c r="BBN16" s="228"/>
      <c r="BBO16" s="228"/>
      <c r="BBP16" s="228"/>
      <c r="BBQ16" s="228"/>
      <c r="BBR16" s="228"/>
      <c r="BBS16" s="228"/>
      <c r="BBT16" s="228"/>
      <c r="BBU16" s="228"/>
      <c r="BBV16" s="228"/>
      <c r="BBW16" s="228"/>
      <c r="BBX16" s="228"/>
      <c r="BBY16" s="228"/>
      <c r="BBZ16" s="228"/>
      <c r="BCA16" s="228"/>
      <c r="BCB16" s="228"/>
      <c r="BCC16" s="228"/>
      <c r="BCD16" s="228"/>
      <c r="BCE16" s="228"/>
      <c r="BCF16" s="228"/>
      <c r="BCG16" s="228"/>
      <c r="BCH16" s="228"/>
      <c r="BCI16" s="228"/>
      <c r="BCJ16" s="228"/>
      <c r="BCK16" s="228"/>
      <c r="BCL16" s="228"/>
      <c r="BCM16" s="228"/>
      <c r="BCN16" s="228"/>
      <c r="BCO16" s="228"/>
      <c r="BCP16" s="228"/>
      <c r="BCQ16" s="228"/>
      <c r="BCR16" s="228"/>
      <c r="BCS16" s="228"/>
      <c r="BCT16" s="228"/>
      <c r="BCU16" s="228"/>
      <c r="BCV16" s="228"/>
      <c r="BCW16" s="228"/>
      <c r="BCX16" s="228"/>
      <c r="BCY16" s="228"/>
      <c r="BCZ16" s="228"/>
      <c r="BDA16" s="228"/>
      <c r="BDB16" s="228"/>
      <c r="BDC16" s="228"/>
      <c r="BDD16" s="228"/>
      <c r="BDE16" s="228"/>
      <c r="BDF16" s="228"/>
      <c r="BDG16" s="228"/>
      <c r="BDH16" s="228"/>
      <c r="BDI16" s="228"/>
      <c r="BDJ16" s="228"/>
      <c r="BDK16" s="228"/>
      <c r="BDL16" s="228"/>
      <c r="BDM16" s="228"/>
      <c r="BDN16" s="228"/>
      <c r="BDO16" s="228"/>
      <c r="BDP16" s="228"/>
      <c r="BDQ16" s="228"/>
      <c r="BDR16" s="228"/>
      <c r="BDS16" s="228"/>
      <c r="BDT16" s="228"/>
      <c r="BDU16" s="228"/>
      <c r="BDV16" s="228"/>
      <c r="BDW16" s="228"/>
      <c r="BDX16" s="228"/>
      <c r="BDY16" s="228"/>
      <c r="BDZ16" s="228"/>
      <c r="BEA16" s="228"/>
      <c r="BEB16" s="228"/>
      <c r="BEC16" s="228"/>
      <c r="BED16" s="228"/>
      <c r="BEE16" s="228"/>
      <c r="BEF16" s="228"/>
      <c r="BEG16" s="228"/>
      <c r="BEH16" s="228"/>
      <c r="BEI16" s="228"/>
      <c r="BEJ16" s="228"/>
      <c r="BEK16" s="228"/>
      <c r="BEL16" s="228"/>
      <c r="BEM16" s="228"/>
      <c r="BEN16" s="228"/>
      <c r="BEO16" s="228"/>
      <c r="BEP16" s="228"/>
      <c r="BEQ16" s="228"/>
      <c r="BER16" s="228"/>
      <c r="BES16" s="228"/>
      <c r="BET16" s="228"/>
      <c r="BEU16" s="228"/>
      <c r="BEV16" s="228"/>
      <c r="BEW16" s="228"/>
      <c r="BEX16" s="228"/>
      <c r="BEY16" s="228"/>
      <c r="BEZ16" s="228"/>
      <c r="BFA16" s="228"/>
      <c r="BFB16" s="228"/>
      <c r="BFC16" s="228"/>
      <c r="BFD16" s="228"/>
      <c r="BFE16" s="228"/>
      <c r="BFF16" s="228"/>
      <c r="BFG16" s="228"/>
      <c r="BFH16" s="228"/>
      <c r="BFI16" s="228"/>
      <c r="BFJ16" s="228"/>
      <c r="BFK16" s="228"/>
      <c r="BFL16" s="228"/>
      <c r="BFM16" s="228"/>
      <c r="BFN16" s="228"/>
      <c r="BFO16" s="228"/>
      <c r="BFP16" s="228"/>
      <c r="BFQ16" s="228"/>
      <c r="BFR16" s="228"/>
      <c r="BFS16" s="228"/>
      <c r="BFT16" s="228"/>
      <c r="BFU16" s="228"/>
      <c r="BFV16" s="228"/>
      <c r="BFW16" s="228"/>
      <c r="BFX16" s="228"/>
      <c r="BFY16" s="228"/>
      <c r="BFZ16" s="228"/>
      <c r="BGA16" s="228"/>
      <c r="BGB16" s="228"/>
      <c r="BGC16" s="228"/>
      <c r="BGD16" s="228"/>
      <c r="BGE16" s="228"/>
      <c r="BGF16" s="228"/>
      <c r="BGG16" s="228"/>
      <c r="BGH16" s="228"/>
      <c r="BGI16" s="228"/>
      <c r="BGJ16" s="228"/>
      <c r="BGK16" s="228"/>
      <c r="BGL16" s="228"/>
      <c r="BGM16" s="228"/>
      <c r="BGN16" s="228"/>
      <c r="BGO16" s="228"/>
      <c r="BGP16" s="228"/>
      <c r="BGQ16" s="228"/>
      <c r="BGR16" s="228"/>
      <c r="BGS16" s="228"/>
      <c r="BGT16" s="228"/>
      <c r="BGU16" s="228"/>
      <c r="BGV16" s="228"/>
      <c r="BGW16" s="228"/>
      <c r="BGX16" s="228"/>
      <c r="BGY16" s="228"/>
      <c r="BGZ16" s="228"/>
      <c r="BHA16" s="228"/>
      <c r="BHB16" s="228"/>
      <c r="BHC16" s="228"/>
      <c r="BHD16" s="228"/>
      <c r="BHE16" s="228"/>
      <c r="BHF16" s="228"/>
      <c r="BHG16" s="228"/>
      <c r="BHH16" s="228"/>
      <c r="BHI16" s="228"/>
      <c r="BHJ16" s="228"/>
      <c r="BHK16" s="228"/>
      <c r="BHL16" s="228"/>
      <c r="BHM16" s="228"/>
      <c r="BHN16" s="228"/>
      <c r="BHO16" s="228"/>
      <c r="BHP16" s="228"/>
      <c r="BHQ16" s="228"/>
      <c r="BHR16" s="228"/>
      <c r="BHS16" s="228"/>
      <c r="BHT16" s="228"/>
      <c r="BHU16" s="228"/>
      <c r="BHV16" s="228"/>
      <c r="BHW16" s="228"/>
      <c r="BHX16" s="228"/>
      <c r="BHY16" s="228"/>
      <c r="BHZ16" s="228"/>
      <c r="BIA16" s="228"/>
      <c r="BIB16" s="228"/>
      <c r="BIC16" s="228"/>
      <c r="BID16" s="228"/>
      <c r="BIE16" s="228"/>
      <c r="BIF16" s="228"/>
      <c r="BIG16" s="228"/>
      <c r="BIH16" s="228"/>
      <c r="BII16" s="228"/>
      <c r="BIJ16" s="228"/>
      <c r="BIK16" s="228"/>
      <c r="BIL16" s="228"/>
      <c r="BIM16" s="228"/>
      <c r="BIN16" s="228"/>
      <c r="BIO16" s="228"/>
      <c r="BIP16" s="228"/>
      <c r="BIQ16" s="228"/>
      <c r="BIR16" s="228"/>
      <c r="BIS16" s="228"/>
      <c r="BIT16" s="228"/>
      <c r="BIU16" s="228"/>
      <c r="BIV16" s="228"/>
      <c r="BIW16" s="228"/>
      <c r="BIX16" s="228"/>
      <c r="BIY16" s="228"/>
      <c r="BIZ16" s="228"/>
      <c r="BJA16" s="228"/>
      <c r="BJB16" s="228"/>
      <c r="BJC16" s="228"/>
      <c r="BJD16" s="228"/>
      <c r="BJE16" s="228"/>
      <c r="BJF16" s="228"/>
      <c r="BJG16" s="228"/>
      <c r="BJH16" s="228"/>
      <c r="BJI16" s="228"/>
      <c r="BJJ16" s="228"/>
      <c r="BJK16" s="228"/>
      <c r="BJL16" s="228"/>
      <c r="BJM16" s="228"/>
      <c r="BJN16" s="228"/>
      <c r="BJO16" s="228"/>
      <c r="BJP16" s="228"/>
      <c r="BJQ16" s="228"/>
      <c r="BJR16" s="228"/>
      <c r="BJS16" s="228"/>
      <c r="BJT16" s="228"/>
      <c r="BJU16" s="228"/>
      <c r="BJV16" s="228"/>
      <c r="BJW16" s="228"/>
      <c r="BJX16" s="228"/>
      <c r="BJY16" s="228"/>
      <c r="BJZ16" s="228"/>
      <c r="BKA16" s="228"/>
      <c r="BKB16" s="228"/>
      <c r="BKC16" s="228"/>
      <c r="BKD16" s="228"/>
      <c r="BKE16" s="228"/>
      <c r="BKF16" s="228"/>
      <c r="BKG16" s="228"/>
      <c r="BKH16" s="228"/>
      <c r="BKI16" s="228"/>
      <c r="BKJ16" s="228"/>
      <c r="BKK16" s="228"/>
      <c r="BKL16" s="228"/>
      <c r="BKM16" s="228"/>
      <c r="BKN16" s="228"/>
      <c r="BKO16" s="228"/>
      <c r="BKP16" s="228"/>
      <c r="BKQ16" s="228"/>
      <c r="BKR16" s="228"/>
      <c r="BKS16" s="228"/>
      <c r="BKT16" s="228"/>
      <c r="BKU16" s="228"/>
      <c r="BKV16" s="228"/>
      <c r="BKW16" s="228"/>
      <c r="BKX16" s="228"/>
      <c r="BKY16" s="228"/>
      <c r="BKZ16" s="228"/>
      <c r="BLA16" s="228"/>
      <c r="BLB16" s="228"/>
      <c r="BLC16" s="228"/>
      <c r="BLD16" s="228"/>
      <c r="BLE16" s="228"/>
      <c r="BLF16" s="228"/>
      <c r="BLG16" s="228"/>
      <c r="BLH16" s="228"/>
      <c r="BLI16" s="228"/>
      <c r="BLJ16" s="228"/>
      <c r="BLK16" s="228"/>
      <c r="BLL16" s="228"/>
      <c r="BLM16" s="228"/>
      <c r="BLN16" s="228"/>
      <c r="BLO16" s="228"/>
      <c r="BLP16" s="228"/>
      <c r="BLQ16" s="228"/>
      <c r="BLR16" s="228"/>
      <c r="BLS16" s="228"/>
      <c r="BLT16" s="228"/>
      <c r="BLU16" s="228"/>
      <c r="BLV16" s="228"/>
      <c r="BLW16" s="228"/>
      <c r="BLX16" s="228"/>
      <c r="BLY16" s="228"/>
      <c r="BLZ16" s="228"/>
      <c r="BMA16" s="228"/>
      <c r="BMB16" s="228"/>
      <c r="BMC16" s="228"/>
      <c r="BMD16" s="228"/>
      <c r="BME16" s="228"/>
      <c r="BMF16" s="228"/>
      <c r="BMG16" s="228"/>
      <c r="BMH16" s="228"/>
      <c r="BMI16" s="228"/>
      <c r="BMJ16" s="228"/>
      <c r="BMK16" s="228"/>
      <c r="BML16" s="228"/>
      <c r="BMM16" s="228"/>
      <c r="BMN16" s="228"/>
      <c r="BMO16" s="228"/>
      <c r="BMP16" s="228"/>
      <c r="BMQ16" s="228"/>
      <c r="BMR16" s="228"/>
      <c r="BMS16" s="228"/>
      <c r="BMT16" s="228"/>
      <c r="BMU16" s="228"/>
      <c r="BMV16" s="228"/>
      <c r="BMW16" s="228"/>
      <c r="BMX16" s="228"/>
      <c r="BMY16" s="228"/>
      <c r="BMZ16" s="228"/>
      <c r="BNA16" s="228"/>
      <c r="BNB16" s="228"/>
      <c r="BNC16" s="228"/>
      <c r="BND16" s="228"/>
      <c r="BNE16" s="228"/>
      <c r="BNF16" s="228"/>
      <c r="BNG16" s="228"/>
      <c r="BNH16" s="228"/>
      <c r="BNI16" s="228"/>
      <c r="BNJ16" s="228"/>
      <c r="BNK16" s="228"/>
      <c r="BNL16" s="228"/>
      <c r="BNM16" s="228"/>
      <c r="BNN16" s="228"/>
      <c r="BNO16" s="228"/>
      <c r="BNP16" s="228"/>
      <c r="BNQ16" s="228"/>
      <c r="BNR16" s="228"/>
      <c r="BNS16" s="228"/>
      <c r="BNT16" s="228"/>
      <c r="BNU16" s="228"/>
      <c r="BNV16" s="228"/>
      <c r="BNW16" s="228"/>
      <c r="BNX16" s="228"/>
      <c r="BNY16" s="228"/>
      <c r="BNZ16" s="228"/>
      <c r="BOA16" s="228"/>
      <c r="BOB16" s="228"/>
      <c r="BOC16" s="228"/>
      <c r="BOD16" s="228"/>
      <c r="BOE16" s="228"/>
      <c r="BOF16" s="228"/>
      <c r="BOG16" s="228"/>
      <c r="BOH16" s="228"/>
      <c r="BOI16" s="228"/>
      <c r="BOJ16" s="228"/>
      <c r="BOK16" s="228"/>
      <c r="BOL16" s="228"/>
      <c r="BOM16" s="228"/>
      <c r="BON16" s="228"/>
      <c r="BOO16" s="228"/>
      <c r="BOP16" s="228"/>
      <c r="BOQ16" s="228"/>
      <c r="BOR16" s="228"/>
      <c r="BOS16" s="228"/>
      <c r="BOT16" s="228"/>
      <c r="BOU16" s="228"/>
      <c r="BOV16" s="228"/>
      <c r="BOW16" s="228"/>
      <c r="BOX16" s="228"/>
      <c r="BOY16" s="228"/>
      <c r="BOZ16" s="228"/>
      <c r="BPA16" s="228"/>
      <c r="BPB16" s="228"/>
      <c r="BPC16" s="228"/>
      <c r="BPD16" s="228"/>
      <c r="BPE16" s="228"/>
      <c r="BPF16" s="228"/>
      <c r="BPG16" s="228"/>
      <c r="BPH16" s="228"/>
      <c r="BPI16" s="228"/>
      <c r="BPJ16" s="228"/>
      <c r="BPK16" s="228"/>
      <c r="BPL16" s="228"/>
      <c r="BPM16" s="228"/>
      <c r="BPN16" s="228"/>
      <c r="BPO16" s="228"/>
      <c r="BPP16" s="228"/>
      <c r="BPQ16" s="228"/>
      <c r="BPR16" s="228"/>
      <c r="BPS16" s="228"/>
      <c r="BPT16" s="228"/>
      <c r="BPU16" s="228"/>
      <c r="BPV16" s="228"/>
      <c r="BPW16" s="228"/>
      <c r="BPX16" s="228"/>
      <c r="BPY16" s="228"/>
      <c r="BPZ16" s="228"/>
      <c r="BQA16" s="228"/>
      <c r="BQB16" s="228"/>
      <c r="BQC16" s="228"/>
      <c r="BQD16" s="228"/>
      <c r="BQE16" s="228"/>
      <c r="BQF16" s="228"/>
      <c r="BQG16" s="228"/>
      <c r="BQH16" s="228"/>
      <c r="BQI16" s="228"/>
      <c r="BQJ16" s="228"/>
      <c r="BQK16" s="228"/>
      <c r="BQL16" s="228"/>
      <c r="BQM16" s="228"/>
      <c r="BQN16" s="228"/>
      <c r="BQO16" s="228"/>
      <c r="BQP16" s="228"/>
      <c r="BQQ16" s="228"/>
      <c r="BQR16" s="228"/>
      <c r="BQS16" s="228"/>
      <c r="BQT16" s="228"/>
      <c r="BQU16" s="228"/>
      <c r="BQV16" s="228"/>
      <c r="BQW16" s="228"/>
      <c r="BQX16" s="228"/>
      <c r="BQY16" s="228"/>
      <c r="BQZ16" s="228"/>
      <c r="BRA16" s="228"/>
      <c r="BRB16" s="228"/>
      <c r="BRC16" s="228"/>
      <c r="BRD16" s="228"/>
      <c r="BRE16" s="228"/>
      <c r="BRF16" s="228"/>
      <c r="BRG16" s="228"/>
      <c r="BRH16" s="228"/>
      <c r="BRI16" s="228"/>
      <c r="BRJ16" s="228"/>
      <c r="BRK16" s="228"/>
      <c r="BRL16" s="228"/>
      <c r="BRM16" s="228"/>
      <c r="BRN16" s="228"/>
      <c r="BRO16" s="228"/>
      <c r="BRP16" s="228"/>
      <c r="BRQ16" s="228"/>
      <c r="BRR16" s="228"/>
      <c r="BRS16" s="228"/>
      <c r="BRT16" s="228"/>
      <c r="BRU16" s="228"/>
      <c r="BRV16" s="228"/>
      <c r="BRW16" s="228"/>
      <c r="BRX16" s="228"/>
      <c r="BRY16" s="228"/>
      <c r="BRZ16" s="228"/>
      <c r="BSA16" s="228"/>
      <c r="BSB16" s="228"/>
      <c r="BSC16" s="228"/>
      <c r="BSD16" s="228"/>
      <c r="BSE16" s="228"/>
      <c r="BSF16" s="228"/>
      <c r="BSG16" s="228"/>
      <c r="BSH16" s="228"/>
      <c r="BSI16" s="228"/>
      <c r="BSJ16" s="228"/>
      <c r="BSK16" s="228"/>
      <c r="BSL16" s="228"/>
      <c r="BSM16" s="228"/>
      <c r="BSN16" s="228"/>
      <c r="BSO16" s="228"/>
      <c r="BSP16" s="228"/>
      <c r="BSQ16" s="228"/>
      <c r="BSR16" s="228"/>
      <c r="BSS16" s="228"/>
      <c r="BST16" s="228"/>
      <c r="BSU16" s="228"/>
      <c r="BSV16" s="228"/>
      <c r="BSW16" s="228"/>
      <c r="BSX16" s="228"/>
      <c r="BSY16" s="228"/>
      <c r="BSZ16" s="228"/>
      <c r="BTA16" s="228"/>
      <c r="BTB16" s="228"/>
      <c r="BTC16" s="228"/>
      <c r="BTD16" s="228"/>
      <c r="BTE16" s="228"/>
      <c r="BTF16" s="228"/>
      <c r="BTG16" s="228"/>
      <c r="BTH16" s="228"/>
      <c r="BTI16" s="228"/>
      <c r="BTJ16" s="228"/>
      <c r="BTK16" s="228"/>
      <c r="BTL16" s="228"/>
      <c r="BTM16" s="228"/>
      <c r="BTN16" s="228"/>
      <c r="BTO16" s="228"/>
      <c r="BTP16" s="228"/>
      <c r="BTQ16" s="228"/>
      <c r="BTR16" s="228"/>
      <c r="BTS16" s="228"/>
      <c r="BTT16" s="228"/>
      <c r="BTU16" s="228"/>
      <c r="BTV16" s="228"/>
      <c r="BTW16" s="228"/>
      <c r="BTX16" s="228"/>
      <c r="BTY16" s="228"/>
      <c r="BTZ16" s="228"/>
      <c r="BUA16" s="228"/>
      <c r="BUB16" s="228"/>
      <c r="BUC16" s="228"/>
      <c r="BUD16" s="228"/>
      <c r="BUE16" s="228"/>
      <c r="BUF16" s="228"/>
      <c r="BUG16" s="228"/>
      <c r="BUH16" s="228"/>
      <c r="BUI16" s="228"/>
      <c r="BUJ16" s="228"/>
      <c r="BUK16" s="228"/>
      <c r="BUL16" s="228"/>
      <c r="BUM16" s="228"/>
      <c r="BUN16" s="228"/>
      <c r="BUO16" s="228"/>
      <c r="BUP16" s="228"/>
      <c r="BUQ16" s="228"/>
      <c r="BUR16" s="228"/>
      <c r="BUS16" s="228"/>
      <c r="BUT16" s="228"/>
      <c r="BUU16" s="228"/>
      <c r="BUV16" s="228"/>
      <c r="BUW16" s="228"/>
      <c r="BUX16" s="228"/>
      <c r="BUY16" s="228"/>
      <c r="BUZ16" s="228"/>
      <c r="BVA16" s="228"/>
      <c r="BVB16" s="228"/>
      <c r="BVC16" s="228"/>
      <c r="BVD16" s="228"/>
      <c r="BVE16" s="228"/>
      <c r="BVF16" s="228"/>
      <c r="BVG16" s="228"/>
      <c r="BVH16" s="228"/>
      <c r="BVI16" s="228"/>
      <c r="BVJ16" s="228"/>
      <c r="BVK16" s="228"/>
      <c r="BVL16" s="228"/>
      <c r="BVM16" s="228"/>
      <c r="BVN16" s="228"/>
      <c r="BVO16" s="228"/>
      <c r="BVP16" s="228"/>
      <c r="BVQ16" s="228"/>
      <c r="BVR16" s="228"/>
      <c r="BVS16" s="228"/>
      <c r="BVT16" s="228"/>
      <c r="BVU16" s="228"/>
      <c r="BVV16" s="228"/>
      <c r="BVW16" s="228"/>
      <c r="BVX16" s="228"/>
      <c r="BVY16" s="228"/>
      <c r="BVZ16" s="228"/>
      <c r="BWA16" s="228"/>
      <c r="BWB16" s="228"/>
      <c r="BWC16" s="228"/>
      <c r="BWD16" s="228"/>
      <c r="BWE16" s="228"/>
      <c r="BWF16" s="228"/>
      <c r="BWG16" s="228"/>
      <c r="BWH16" s="228"/>
      <c r="BWI16" s="228"/>
      <c r="BWJ16" s="228"/>
      <c r="BWK16" s="228"/>
      <c r="BWL16" s="228"/>
      <c r="BWM16" s="228"/>
      <c r="BWN16" s="228"/>
      <c r="BWO16" s="228"/>
      <c r="BWP16" s="228"/>
      <c r="BWQ16" s="228"/>
      <c r="BWR16" s="228"/>
      <c r="BWS16" s="228"/>
      <c r="BWT16" s="228"/>
      <c r="BWU16" s="228"/>
      <c r="BWV16" s="228"/>
      <c r="BWW16" s="228"/>
      <c r="BWX16" s="228"/>
      <c r="BWY16" s="228"/>
      <c r="BWZ16" s="228"/>
      <c r="BXA16" s="228"/>
      <c r="BXB16" s="228"/>
      <c r="BXC16" s="228"/>
      <c r="BXD16" s="228"/>
      <c r="BXE16" s="228"/>
      <c r="BXF16" s="228"/>
      <c r="BXG16" s="228"/>
      <c r="BXH16" s="228"/>
      <c r="BXI16" s="228"/>
      <c r="BXJ16" s="228"/>
      <c r="BXK16" s="228"/>
      <c r="BXL16" s="228"/>
      <c r="BXM16" s="228"/>
      <c r="BXN16" s="228"/>
      <c r="BXO16" s="228"/>
      <c r="BXP16" s="228"/>
      <c r="BXQ16" s="228"/>
      <c r="BXR16" s="228"/>
      <c r="BXS16" s="228"/>
      <c r="BXT16" s="228"/>
      <c r="BXU16" s="228"/>
      <c r="BXV16" s="228"/>
      <c r="BXW16" s="228"/>
      <c r="BXX16" s="228"/>
      <c r="BXY16" s="228"/>
      <c r="BXZ16" s="228"/>
      <c r="BYA16" s="228"/>
      <c r="BYB16" s="228"/>
      <c r="BYC16" s="228"/>
      <c r="BYD16" s="228"/>
      <c r="BYE16" s="228"/>
      <c r="BYF16" s="228"/>
      <c r="BYG16" s="228"/>
      <c r="BYH16" s="228"/>
      <c r="BYI16" s="228"/>
      <c r="BYJ16" s="228"/>
      <c r="BYK16" s="228"/>
      <c r="BYL16" s="228"/>
      <c r="BYM16" s="228"/>
      <c r="BYN16" s="228"/>
      <c r="BYO16" s="228"/>
      <c r="BYP16" s="228"/>
      <c r="BYQ16" s="228"/>
      <c r="BYR16" s="228"/>
      <c r="BYS16" s="228"/>
      <c r="BYT16" s="228"/>
      <c r="BYU16" s="228"/>
      <c r="BYV16" s="228"/>
      <c r="BYW16" s="228"/>
      <c r="BYX16" s="228"/>
      <c r="BYY16" s="228"/>
      <c r="BYZ16" s="228"/>
      <c r="BZA16" s="228"/>
      <c r="BZB16" s="228"/>
      <c r="BZC16" s="228"/>
      <c r="BZD16" s="228"/>
      <c r="BZE16" s="228"/>
      <c r="BZF16" s="228"/>
      <c r="BZG16" s="228"/>
      <c r="BZH16" s="228"/>
      <c r="BZI16" s="228"/>
      <c r="BZJ16" s="228"/>
      <c r="BZK16" s="228"/>
      <c r="BZL16" s="228"/>
      <c r="BZM16" s="228"/>
      <c r="BZN16" s="228"/>
      <c r="BZO16" s="228"/>
      <c r="BZP16" s="228"/>
      <c r="BZQ16" s="228"/>
      <c r="BZR16" s="228"/>
      <c r="BZS16" s="228"/>
      <c r="BZT16" s="228"/>
      <c r="BZU16" s="228"/>
      <c r="BZV16" s="228"/>
      <c r="BZW16" s="228"/>
      <c r="BZX16" s="228"/>
      <c r="BZY16" s="228"/>
      <c r="BZZ16" s="228"/>
      <c r="CAA16" s="228"/>
      <c r="CAB16" s="228"/>
      <c r="CAC16" s="228"/>
      <c r="CAD16" s="228"/>
      <c r="CAE16" s="228"/>
      <c r="CAF16" s="228"/>
      <c r="CAG16" s="228"/>
      <c r="CAH16" s="228"/>
      <c r="CAI16" s="228"/>
      <c r="CAJ16" s="228"/>
      <c r="CAK16" s="228"/>
      <c r="CAL16" s="228"/>
      <c r="CAM16" s="228"/>
      <c r="CAN16" s="228"/>
      <c r="CAO16" s="228"/>
      <c r="CAP16" s="228"/>
      <c r="CAQ16" s="228"/>
      <c r="CAR16" s="228"/>
      <c r="CAS16" s="228"/>
      <c r="CAT16" s="228"/>
      <c r="CAU16" s="228"/>
      <c r="CAV16" s="228"/>
      <c r="CAW16" s="228"/>
      <c r="CAX16" s="228"/>
      <c r="CAY16" s="228"/>
      <c r="CAZ16" s="228"/>
      <c r="CBA16" s="228"/>
      <c r="CBB16" s="228"/>
      <c r="CBC16" s="228"/>
      <c r="CBD16" s="228"/>
      <c r="CBE16" s="228"/>
      <c r="CBF16" s="228"/>
      <c r="CBG16" s="228"/>
      <c r="CBH16" s="228"/>
      <c r="CBI16" s="228"/>
      <c r="CBJ16" s="228"/>
      <c r="CBK16" s="228"/>
      <c r="CBL16" s="228"/>
      <c r="CBM16" s="228"/>
      <c r="CBN16" s="228"/>
      <c r="CBO16" s="228"/>
      <c r="CBP16" s="228"/>
      <c r="CBQ16" s="228"/>
      <c r="CBR16" s="228"/>
      <c r="CBS16" s="228"/>
      <c r="CBT16" s="228"/>
      <c r="CBU16" s="228"/>
      <c r="CBV16" s="228"/>
      <c r="CBW16" s="228"/>
      <c r="CBX16" s="228"/>
      <c r="CBY16" s="228"/>
      <c r="CBZ16" s="228"/>
      <c r="CCA16" s="228"/>
      <c r="CCB16" s="228"/>
      <c r="CCC16" s="228"/>
      <c r="CCD16" s="228"/>
      <c r="CCE16" s="228"/>
      <c r="CCF16" s="228"/>
      <c r="CCG16" s="228"/>
      <c r="CCH16" s="228"/>
      <c r="CCI16" s="228"/>
      <c r="CCJ16" s="228"/>
      <c r="CCK16" s="228"/>
      <c r="CCL16" s="228"/>
      <c r="CCM16" s="228"/>
      <c r="CCN16" s="228"/>
      <c r="CCO16" s="228"/>
      <c r="CCP16" s="228"/>
      <c r="CCQ16" s="228"/>
      <c r="CCR16" s="228"/>
      <c r="CCS16" s="228"/>
      <c r="CCT16" s="228"/>
      <c r="CCU16" s="228"/>
      <c r="CCV16" s="228"/>
      <c r="CCW16" s="228"/>
      <c r="CCX16" s="228"/>
      <c r="CCY16" s="228"/>
      <c r="CCZ16" s="228"/>
      <c r="CDA16" s="228"/>
      <c r="CDB16" s="228"/>
      <c r="CDC16" s="228"/>
      <c r="CDD16" s="228"/>
      <c r="CDE16" s="228"/>
      <c r="CDF16" s="228"/>
      <c r="CDG16" s="228"/>
      <c r="CDH16" s="228"/>
      <c r="CDI16" s="228"/>
      <c r="CDJ16" s="228"/>
      <c r="CDK16" s="228"/>
      <c r="CDL16" s="228"/>
      <c r="CDM16" s="228"/>
      <c r="CDN16" s="228"/>
      <c r="CDO16" s="228"/>
      <c r="CDP16" s="228"/>
      <c r="CDQ16" s="228"/>
      <c r="CDR16" s="228"/>
      <c r="CDS16" s="228"/>
      <c r="CDT16" s="228"/>
      <c r="CDU16" s="228"/>
      <c r="CDV16" s="228"/>
      <c r="CDW16" s="228"/>
      <c r="CDX16" s="228"/>
      <c r="CDY16" s="228"/>
      <c r="CDZ16" s="228"/>
      <c r="CEA16" s="228"/>
      <c r="CEB16" s="228"/>
      <c r="CEC16" s="228"/>
      <c r="CED16" s="228"/>
      <c r="CEE16" s="228"/>
      <c r="CEF16" s="228"/>
      <c r="CEG16" s="228"/>
      <c r="CEH16" s="228"/>
      <c r="CEI16" s="228"/>
      <c r="CEJ16" s="228"/>
      <c r="CEK16" s="228"/>
      <c r="CEL16" s="228"/>
      <c r="CEM16" s="228"/>
      <c r="CEN16" s="228"/>
      <c r="CEO16" s="228"/>
      <c r="CEP16" s="228"/>
      <c r="CEQ16" s="228"/>
      <c r="CER16" s="228"/>
      <c r="CES16" s="228"/>
      <c r="CET16" s="228"/>
      <c r="CEU16" s="228"/>
      <c r="CEV16" s="228"/>
      <c r="CEW16" s="228"/>
      <c r="CEX16" s="228"/>
      <c r="CEY16" s="228"/>
      <c r="CEZ16" s="228"/>
      <c r="CFA16" s="228"/>
      <c r="CFB16" s="228"/>
      <c r="CFC16" s="228"/>
      <c r="CFD16" s="228"/>
      <c r="CFE16" s="228"/>
      <c r="CFF16" s="228"/>
      <c r="CFG16" s="228"/>
      <c r="CFH16" s="228"/>
      <c r="CFI16" s="228"/>
      <c r="CFJ16" s="228"/>
      <c r="CFK16" s="228"/>
      <c r="CFL16" s="228"/>
      <c r="CFM16" s="228"/>
      <c r="CFN16" s="228"/>
      <c r="CFO16" s="228"/>
      <c r="CFP16" s="228"/>
      <c r="CFQ16" s="228"/>
      <c r="CFR16" s="228"/>
      <c r="CFS16" s="228"/>
      <c r="CFT16" s="228"/>
      <c r="CFU16" s="228"/>
      <c r="CFV16" s="228"/>
      <c r="CFW16" s="228"/>
      <c r="CFX16" s="228"/>
      <c r="CFY16" s="228"/>
      <c r="CFZ16" s="228"/>
      <c r="CGA16" s="228"/>
      <c r="CGB16" s="228"/>
      <c r="CGC16" s="228"/>
      <c r="CGD16" s="228"/>
      <c r="CGE16" s="228"/>
      <c r="CGF16" s="228"/>
      <c r="CGG16" s="228"/>
      <c r="CGH16" s="228"/>
      <c r="CGI16" s="228"/>
      <c r="CGJ16" s="228"/>
      <c r="CGK16" s="228"/>
      <c r="CGL16" s="228"/>
      <c r="CGM16" s="228"/>
      <c r="CGN16" s="228"/>
      <c r="CGO16" s="228"/>
      <c r="CGP16" s="228"/>
      <c r="CGQ16" s="228"/>
      <c r="CGR16" s="228"/>
      <c r="CGS16" s="228"/>
      <c r="CGT16" s="228"/>
      <c r="CGU16" s="228"/>
      <c r="CGV16" s="228"/>
      <c r="CGW16" s="228"/>
      <c r="CGX16" s="228"/>
      <c r="CGY16" s="228"/>
      <c r="CGZ16" s="228"/>
      <c r="CHA16" s="228"/>
      <c r="CHB16" s="228"/>
      <c r="CHC16" s="228"/>
      <c r="CHD16" s="228"/>
      <c r="CHE16" s="228"/>
      <c r="CHF16" s="228"/>
      <c r="CHG16" s="228"/>
      <c r="CHH16" s="228"/>
      <c r="CHI16" s="228"/>
      <c r="CHJ16" s="228"/>
      <c r="CHK16" s="228"/>
      <c r="CHL16" s="228"/>
      <c r="CHM16" s="228"/>
      <c r="CHN16" s="228"/>
      <c r="CHO16" s="228"/>
      <c r="CHP16" s="228"/>
      <c r="CHQ16" s="228"/>
      <c r="CHR16" s="228"/>
      <c r="CHS16" s="228"/>
      <c r="CHT16" s="228"/>
      <c r="CHU16" s="228"/>
      <c r="CHV16" s="228"/>
      <c r="CHW16" s="228"/>
      <c r="CHX16" s="228"/>
      <c r="CHY16" s="228"/>
      <c r="CHZ16" s="228"/>
      <c r="CIA16" s="228"/>
      <c r="CIB16" s="228"/>
      <c r="CIC16" s="228"/>
      <c r="CID16" s="228"/>
      <c r="CIE16" s="228"/>
      <c r="CIF16" s="228"/>
      <c r="CIG16" s="228"/>
      <c r="CIH16" s="228"/>
      <c r="CII16" s="228"/>
      <c r="CIJ16" s="228"/>
      <c r="CIK16" s="228"/>
      <c r="CIL16" s="228"/>
      <c r="CIM16" s="228"/>
      <c r="CIN16" s="228"/>
      <c r="CIO16" s="228"/>
      <c r="CIP16" s="228"/>
      <c r="CIQ16" s="228"/>
      <c r="CIR16" s="228"/>
      <c r="CIS16" s="228"/>
      <c r="CIT16" s="228"/>
      <c r="CIU16" s="228"/>
      <c r="CIV16" s="228"/>
      <c r="CIW16" s="228"/>
      <c r="CIX16" s="228"/>
      <c r="CIY16" s="228"/>
      <c r="CIZ16" s="228"/>
      <c r="CJA16" s="228"/>
      <c r="CJB16" s="228"/>
      <c r="CJC16" s="228"/>
      <c r="CJD16" s="228"/>
      <c r="CJE16" s="228"/>
      <c r="CJF16" s="228"/>
      <c r="CJG16" s="228"/>
      <c r="CJH16" s="228"/>
      <c r="CJI16" s="228"/>
      <c r="CJJ16" s="228"/>
      <c r="CJK16" s="228"/>
      <c r="CJL16" s="228"/>
      <c r="CJM16" s="228"/>
      <c r="CJN16" s="228"/>
      <c r="CJO16" s="228"/>
      <c r="CJP16" s="228"/>
      <c r="CJQ16" s="228"/>
      <c r="CJR16" s="228"/>
      <c r="CJS16" s="228"/>
      <c r="CJT16" s="228"/>
      <c r="CJU16" s="228"/>
      <c r="CJV16" s="228"/>
      <c r="CJW16" s="228"/>
      <c r="CJX16" s="228"/>
      <c r="CJY16" s="228"/>
      <c r="CJZ16" s="228"/>
      <c r="CKA16" s="228"/>
      <c r="CKB16" s="228"/>
      <c r="CKC16" s="228"/>
      <c r="CKD16" s="228"/>
      <c r="CKE16" s="228"/>
      <c r="CKF16" s="228"/>
      <c r="CKG16" s="228"/>
      <c r="CKH16" s="228"/>
      <c r="CKI16" s="228"/>
      <c r="CKJ16" s="228"/>
      <c r="CKK16" s="228"/>
      <c r="CKL16" s="228"/>
      <c r="CKM16" s="228"/>
      <c r="CKN16" s="228"/>
      <c r="CKO16" s="228"/>
      <c r="CKP16" s="228"/>
      <c r="CKQ16" s="228"/>
      <c r="CKR16" s="228"/>
      <c r="CKS16" s="228"/>
      <c r="CKT16" s="228"/>
      <c r="CKU16" s="228"/>
      <c r="CKV16" s="228"/>
      <c r="CKW16" s="228"/>
      <c r="CKX16" s="228"/>
      <c r="CKY16" s="228"/>
      <c r="CKZ16" s="228"/>
      <c r="CLA16" s="228"/>
      <c r="CLB16" s="228"/>
      <c r="CLC16" s="228"/>
      <c r="CLD16" s="228"/>
      <c r="CLE16" s="228"/>
      <c r="CLF16" s="228"/>
      <c r="CLG16" s="228"/>
      <c r="CLH16" s="228"/>
      <c r="CLI16" s="228"/>
      <c r="CLJ16" s="228"/>
      <c r="CLK16" s="228"/>
      <c r="CLL16" s="228"/>
      <c r="CLM16" s="228"/>
      <c r="CLN16" s="228"/>
      <c r="CLO16" s="228"/>
      <c r="CLP16" s="228"/>
      <c r="CLQ16" s="228"/>
      <c r="CLR16" s="228"/>
      <c r="CLS16" s="228"/>
      <c r="CLT16" s="228"/>
      <c r="CLU16" s="228"/>
      <c r="CLV16" s="228"/>
      <c r="CLW16" s="228"/>
      <c r="CLX16" s="228"/>
      <c r="CLY16" s="228"/>
      <c r="CLZ16" s="228"/>
      <c r="CMA16" s="228"/>
      <c r="CMB16" s="228"/>
      <c r="CMC16" s="228"/>
      <c r="CMD16" s="228"/>
      <c r="CME16" s="228"/>
      <c r="CMF16" s="228"/>
      <c r="CMG16" s="228"/>
      <c r="CMH16" s="228"/>
      <c r="CMI16" s="228"/>
      <c r="CMJ16" s="228"/>
      <c r="CMK16" s="228"/>
      <c r="CML16" s="228"/>
      <c r="CMM16" s="228"/>
      <c r="CMN16" s="228"/>
      <c r="CMO16" s="228"/>
      <c r="CMP16" s="228"/>
      <c r="CMQ16" s="228"/>
      <c r="CMR16" s="228"/>
      <c r="CMS16" s="228"/>
      <c r="CMT16" s="228"/>
      <c r="CMU16" s="228"/>
      <c r="CMV16" s="228"/>
      <c r="CMW16" s="228"/>
      <c r="CMX16" s="228"/>
      <c r="CMY16" s="228"/>
      <c r="CMZ16" s="228"/>
      <c r="CNA16" s="228"/>
      <c r="CNB16" s="228"/>
      <c r="CNC16" s="228"/>
      <c r="CND16" s="228"/>
      <c r="CNE16" s="228"/>
      <c r="CNF16" s="228"/>
      <c r="CNG16" s="228"/>
      <c r="CNH16" s="228"/>
      <c r="CNI16" s="228"/>
      <c r="CNJ16" s="228"/>
      <c r="CNK16" s="228"/>
      <c r="CNL16" s="228"/>
      <c r="CNM16" s="228"/>
      <c r="CNN16" s="228"/>
      <c r="CNO16" s="228"/>
      <c r="CNP16" s="228"/>
      <c r="CNQ16" s="228"/>
      <c r="CNR16" s="228"/>
      <c r="CNS16" s="228"/>
      <c r="CNT16" s="228"/>
      <c r="CNU16" s="228"/>
      <c r="CNV16" s="228"/>
      <c r="CNW16" s="228"/>
      <c r="CNX16" s="228"/>
      <c r="CNY16" s="228"/>
      <c r="CNZ16" s="228"/>
      <c r="COA16" s="228"/>
      <c r="COB16" s="228"/>
      <c r="COC16" s="228"/>
      <c r="COD16" s="228"/>
      <c r="COE16" s="228"/>
      <c r="COF16" s="228"/>
      <c r="COG16" s="228"/>
      <c r="COH16" s="228"/>
      <c r="COI16" s="228"/>
      <c r="COJ16" s="228"/>
      <c r="COK16" s="228"/>
      <c r="COL16" s="228"/>
      <c r="COM16" s="228"/>
      <c r="CON16" s="228"/>
      <c r="COO16" s="228"/>
      <c r="COP16" s="228"/>
      <c r="COQ16" s="228"/>
      <c r="COR16" s="228"/>
      <c r="COS16" s="228"/>
      <c r="COT16" s="228"/>
      <c r="COU16" s="228"/>
      <c r="COV16" s="228"/>
      <c r="COW16" s="228"/>
      <c r="COX16" s="228"/>
      <c r="COY16" s="228"/>
      <c r="COZ16" s="228"/>
      <c r="CPA16" s="228"/>
      <c r="CPB16" s="228"/>
      <c r="CPC16" s="228"/>
      <c r="CPD16" s="228"/>
      <c r="CPE16" s="228"/>
      <c r="CPF16" s="228"/>
      <c r="CPG16" s="228"/>
      <c r="CPH16" s="228"/>
      <c r="CPI16" s="228"/>
      <c r="CPJ16" s="228"/>
      <c r="CPK16" s="228"/>
      <c r="CPL16" s="228"/>
      <c r="CPM16" s="228"/>
      <c r="CPN16" s="228"/>
      <c r="CPO16" s="228"/>
      <c r="CPP16" s="228"/>
      <c r="CPQ16" s="228"/>
      <c r="CPR16" s="228"/>
      <c r="CPS16" s="228"/>
      <c r="CPT16" s="228"/>
      <c r="CPU16" s="228"/>
      <c r="CPV16" s="228"/>
      <c r="CPW16" s="228"/>
      <c r="CPX16" s="228"/>
      <c r="CPY16" s="228"/>
      <c r="CPZ16" s="228"/>
      <c r="CQA16" s="228"/>
      <c r="CQB16" s="228"/>
      <c r="CQC16" s="228"/>
      <c r="CQD16" s="228"/>
      <c r="CQE16" s="228"/>
      <c r="CQF16" s="228"/>
      <c r="CQG16" s="228"/>
      <c r="CQH16" s="228"/>
      <c r="CQI16" s="228"/>
      <c r="CQJ16" s="228"/>
      <c r="CQK16" s="228"/>
      <c r="CQL16" s="228"/>
      <c r="CQM16" s="228"/>
      <c r="CQN16" s="228"/>
      <c r="CQO16" s="228"/>
      <c r="CQP16" s="228"/>
      <c r="CQQ16" s="228"/>
      <c r="CQR16" s="228"/>
      <c r="CQS16" s="228"/>
      <c r="CQT16" s="228"/>
      <c r="CQU16" s="228"/>
      <c r="CQV16" s="228"/>
      <c r="CQW16" s="228"/>
      <c r="CQX16" s="228"/>
      <c r="CQY16" s="228"/>
      <c r="CQZ16" s="228"/>
      <c r="CRA16" s="228"/>
      <c r="CRB16" s="228"/>
      <c r="CRC16" s="228"/>
      <c r="CRD16" s="228"/>
      <c r="CRE16" s="228"/>
      <c r="CRF16" s="228"/>
      <c r="CRG16" s="228"/>
      <c r="CRH16" s="228"/>
      <c r="CRI16" s="228"/>
      <c r="CRJ16" s="228"/>
      <c r="CRK16" s="228"/>
      <c r="CRL16" s="228"/>
      <c r="CRM16" s="228"/>
      <c r="CRN16" s="228"/>
      <c r="CRO16" s="228"/>
      <c r="CRP16" s="228"/>
      <c r="CRQ16" s="228"/>
      <c r="CRR16" s="228"/>
      <c r="CRS16" s="228"/>
      <c r="CRT16" s="228"/>
      <c r="CRU16" s="228"/>
      <c r="CRV16" s="228"/>
      <c r="CRW16" s="228"/>
      <c r="CRX16" s="228"/>
      <c r="CRY16" s="228"/>
      <c r="CRZ16" s="228"/>
      <c r="CSA16" s="228"/>
      <c r="CSB16" s="228"/>
      <c r="CSC16" s="228"/>
      <c r="CSD16" s="228"/>
      <c r="CSE16" s="228"/>
      <c r="CSF16" s="228"/>
      <c r="CSG16" s="228"/>
      <c r="CSH16" s="228"/>
      <c r="CSI16" s="228"/>
      <c r="CSJ16" s="228"/>
      <c r="CSK16" s="228"/>
      <c r="CSL16" s="228"/>
      <c r="CSM16" s="228"/>
      <c r="CSN16" s="228"/>
      <c r="CSO16" s="228"/>
      <c r="CSP16" s="228"/>
      <c r="CSQ16" s="228"/>
      <c r="CSR16" s="228"/>
      <c r="CSS16" s="228"/>
      <c r="CST16" s="228"/>
      <c r="CSU16" s="228"/>
      <c r="CSV16" s="228"/>
      <c r="CSW16" s="228"/>
      <c r="CSX16" s="228"/>
      <c r="CSY16" s="228"/>
      <c r="CSZ16" s="228"/>
      <c r="CTA16" s="228"/>
      <c r="CTB16" s="228"/>
      <c r="CTC16" s="228"/>
      <c r="CTD16" s="228"/>
      <c r="CTE16" s="228"/>
      <c r="CTF16" s="228"/>
      <c r="CTG16" s="228"/>
      <c r="CTH16" s="228"/>
      <c r="CTI16" s="228"/>
      <c r="CTJ16" s="228"/>
      <c r="CTK16" s="228"/>
      <c r="CTL16" s="228"/>
      <c r="CTM16" s="228"/>
      <c r="CTN16" s="228"/>
      <c r="CTO16" s="228"/>
      <c r="CTP16" s="228"/>
      <c r="CTQ16" s="228"/>
      <c r="CTR16" s="228"/>
      <c r="CTS16" s="228"/>
      <c r="CTT16" s="228"/>
      <c r="CTU16" s="228"/>
      <c r="CTV16" s="228"/>
      <c r="CTW16" s="228"/>
      <c r="CTX16" s="228"/>
      <c r="CTY16" s="228"/>
      <c r="CTZ16" s="228"/>
      <c r="CUA16" s="228"/>
      <c r="CUB16" s="228"/>
      <c r="CUC16" s="228"/>
      <c r="CUD16" s="228"/>
      <c r="CUE16" s="228"/>
      <c r="CUF16" s="228"/>
      <c r="CUG16" s="228"/>
      <c r="CUH16" s="228"/>
      <c r="CUI16" s="228"/>
      <c r="CUJ16" s="228"/>
      <c r="CUK16" s="228"/>
      <c r="CUL16" s="228"/>
      <c r="CUM16" s="228"/>
      <c r="CUN16" s="228"/>
      <c r="CUO16" s="228"/>
      <c r="CUP16" s="228"/>
      <c r="CUQ16" s="228"/>
      <c r="CUR16" s="228"/>
      <c r="CUS16" s="228"/>
      <c r="CUT16" s="228"/>
      <c r="CUU16" s="228"/>
      <c r="CUV16" s="228"/>
      <c r="CUW16" s="228"/>
      <c r="CUX16" s="228"/>
      <c r="CUY16" s="228"/>
      <c r="CUZ16" s="228"/>
      <c r="CVA16" s="228"/>
      <c r="CVB16" s="228"/>
      <c r="CVC16" s="228"/>
      <c r="CVD16" s="228"/>
      <c r="CVE16" s="228"/>
      <c r="CVF16" s="228"/>
      <c r="CVG16" s="228"/>
      <c r="CVH16" s="228"/>
      <c r="CVI16" s="228"/>
      <c r="CVJ16" s="228"/>
      <c r="CVK16" s="228"/>
      <c r="CVL16" s="228"/>
      <c r="CVM16" s="228"/>
      <c r="CVN16" s="228"/>
      <c r="CVO16" s="228"/>
      <c r="CVP16" s="228"/>
      <c r="CVQ16" s="228"/>
      <c r="CVR16" s="228"/>
      <c r="CVS16" s="228"/>
      <c r="CVT16" s="228"/>
      <c r="CVU16" s="228"/>
      <c r="CVV16" s="228"/>
      <c r="CVW16" s="228"/>
      <c r="CVX16" s="228"/>
      <c r="CVY16" s="228"/>
      <c r="CVZ16" s="228"/>
      <c r="CWA16" s="228"/>
      <c r="CWB16" s="228"/>
      <c r="CWC16" s="228"/>
      <c r="CWD16" s="228"/>
      <c r="CWE16" s="228"/>
      <c r="CWF16" s="228"/>
      <c r="CWG16" s="228"/>
      <c r="CWH16" s="228"/>
      <c r="CWI16" s="228"/>
      <c r="CWJ16" s="228"/>
      <c r="CWK16" s="228"/>
      <c r="CWL16" s="228"/>
      <c r="CWM16" s="228"/>
      <c r="CWN16" s="228"/>
      <c r="CWO16" s="228"/>
      <c r="CWP16" s="228"/>
      <c r="CWQ16" s="228"/>
      <c r="CWR16" s="228"/>
      <c r="CWS16" s="228"/>
      <c r="CWT16" s="228"/>
      <c r="CWU16" s="228"/>
      <c r="CWV16" s="228"/>
      <c r="CWW16" s="228"/>
      <c r="CWX16" s="228"/>
      <c r="CWY16" s="228"/>
      <c r="CWZ16" s="228"/>
      <c r="CXA16" s="228"/>
      <c r="CXB16" s="228"/>
      <c r="CXC16" s="228"/>
      <c r="CXD16" s="228"/>
      <c r="CXE16" s="228"/>
      <c r="CXF16" s="228"/>
      <c r="CXG16" s="228"/>
      <c r="CXH16" s="228"/>
      <c r="CXI16" s="228"/>
      <c r="CXJ16" s="228"/>
      <c r="CXK16" s="228"/>
      <c r="CXL16" s="228"/>
      <c r="CXM16" s="228"/>
      <c r="CXN16" s="228"/>
      <c r="CXO16" s="228"/>
      <c r="CXP16" s="228"/>
      <c r="CXQ16" s="228"/>
      <c r="CXR16" s="228"/>
      <c r="CXS16" s="228"/>
      <c r="CXT16" s="228"/>
      <c r="CXU16" s="228"/>
      <c r="CXV16" s="228"/>
      <c r="CXW16" s="228"/>
      <c r="CXX16" s="228"/>
      <c r="CXY16" s="228"/>
      <c r="CXZ16" s="228"/>
      <c r="CYA16" s="228"/>
      <c r="CYB16" s="228"/>
      <c r="CYC16" s="228"/>
      <c r="CYD16" s="228"/>
      <c r="CYE16" s="228"/>
      <c r="CYF16" s="228"/>
      <c r="CYG16" s="228"/>
      <c r="CYH16" s="228"/>
      <c r="CYI16" s="228"/>
      <c r="CYJ16" s="228"/>
      <c r="CYK16" s="228"/>
      <c r="CYL16" s="228"/>
      <c r="CYM16" s="228"/>
      <c r="CYN16" s="228"/>
      <c r="CYO16" s="228"/>
      <c r="CYP16" s="228"/>
      <c r="CYQ16" s="228"/>
      <c r="CYR16" s="228"/>
      <c r="CYS16" s="228"/>
      <c r="CYT16" s="228"/>
      <c r="CYU16" s="228"/>
      <c r="CYV16" s="228"/>
      <c r="CYW16" s="228"/>
      <c r="CYX16" s="228"/>
      <c r="CYY16" s="228"/>
      <c r="CYZ16" s="228"/>
      <c r="CZA16" s="228"/>
      <c r="CZB16" s="228"/>
      <c r="CZC16" s="228"/>
      <c r="CZD16" s="228"/>
      <c r="CZE16" s="228"/>
      <c r="CZF16" s="228"/>
      <c r="CZG16" s="228"/>
      <c r="CZH16" s="228"/>
      <c r="CZI16" s="228"/>
      <c r="CZJ16" s="228"/>
      <c r="CZK16" s="228"/>
      <c r="CZL16" s="228"/>
      <c r="CZM16" s="228"/>
      <c r="CZN16" s="228"/>
      <c r="CZO16" s="228"/>
      <c r="CZP16" s="228"/>
      <c r="CZQ16" s="228"/>
      <c r="CZR16" s="228"/>
      <c r="CZS16" s="228"/>
      <c r="CZT16" s="228"/>
      <c r="CZU16" s="228"/>
      <c r="CZV16" s="228"/>
      <c r="CZW16" s="228"/>
      <c r="CZX16" s="228"/>
      <c r="CZY16" s="228"/>
      <c r="CZZ16" s="228"/>
      <c r="DAA16" s="228"/>
      <c r="DAB16" s="228"/>
      <c r="DAC16" s="228"/>
      <c r="DAD16" s="228"/>
      <c r="DAE16" s="228"/>
      <c r="DAF16" s="228"/>
      <c r="DAG16" s="228"/>
      <c r="DAH16" s="228"/>
      <c r="DAI16" s="228"/>
      <c r="DAJ16" s="228"/>
      <c r="DAK16" s="228"/>
      <c r="DAL16" s="228"/>
      <c r="DAM16" s="228"/>
      <c r="DAN16" s="228"/>
      <c r="DAO16" s="228"/>
      <c r="DAP16" s="228"/>
      <c r="DAQ16" s="228"/>
      <c r="DAR16" s="228"/>
      <c r="DAS16" s="228"/>
      <c r="DAT16" s="228"/>
      <c r="DAU16" s="228"/>
      <c r="DAV16" s="228"/>
      <c r="DAW16" s="228"/>
      <c r="DAX16" s="228"/>
      <c r="DAY16" s="228"/>
      <c r="DAZ16" s="228"/>
      <c r="DBA16" s="228"/>
      <c r="DBB16" s="228"/>
      <c r="DBC16" s="228"/>
      <c r="DBD16" s="228"/>
      <c r="DBE16" s="228"/>
      <c r="DBF16" s="228"/>
      <c r="DBG16" s="228"/>
      <c r="DBH16" s="228"/>
      <c r="DBI16" s="228"/>
      <c r="DBJ16" s="228"/>
      <c r="DBK16" s="228"/>
      <c r="DBL16" s="228"/>
      <c r="DBM16" s="228"/>
      <c r="DBN16" s="228"/>
      <c r="DBO16" s="228"/>
      <c r="DBP16" s="228"/>
      <c r="DBQ16" s="228"/>
      <c r="DBR16" s="228"/>
      <c r="DBS16" s="228"/>
      <c r="DBT16" s="228"/>
      <c r="DBU16" s="228"/>
      <c r="DBV16" s="228"/>
      <c r="DBW16" s="228"/>
      <c r="DBX16" s="228"/>
      <c r="DBY16" s="228"/>
      <c r="DBZ16" s="228"/>
      <c r="DCA16" s="228"/>
      <c r="DCB16" s="228"/>
      <c r="DCC16" s="228"/>
      <c r="DCD16" s="228"/>
      <c r="DCE16" s="228"/>
      <c r="DCF16" s="228"/>
      <c r="DCG16" s="228"/>
      <c r="DCH16" s="228"/>
      <c r="DCI16" s="228"/>
      <c r="DCJ16" s="228"/>
      <c r="DCK16" s="228"/>
      <c r="DCL16" s="228"/>
      <c r="DCM16" s="228"/>
      <c r="DCN16" s="228"/>
      <c r="DCO16" s="228"/>
      <c r="DCP16" s="228"/>
      <c r="DCQ16" s="228"/>
      <c r="DCR16" s="228"/>
      <c r="DCS16" s="228"/>
      <c r="DCT16" s="228"/>
      <c r="DCU16" s="228"/>
      <c r="DCV16" s="228"/>
      <c r="DCW16" s="228"/>
      <c r="DCX16" s="228"/>
      <c r="DCY16" s="228"/>
      <c r="DCZ16" s="228"/>
      <c r="DDA16" s="228"/>
      <c r="DDB16" s="228"/>
      <c r="DDC16" s="228"/>
      <c r="DDD16" s="228"/>
      <c r="DDE16" s="228"/>
      <c r="DDF16" s="228"/>
      <c r="DDG16" s="228"/>
      <c r="DDH16" s="228"/>
      <c r="DDI16" s="228"/>
      <c r="DDJ16" s="228"/>
      <c r="DDK16" s="228"/>
      <c r="DDL16" s="228"/>
      <c r="DDM16" s="228"/>
      <c r="DDN16" s="228"/>
      <c r="DDO16" s="228"/>
      <c r="DDP16" s="228"/>
      <c r="DDQ16" s="228"/>
      <c r="DDR16" s="228"/>
      <c r="DDS16" s="228"/>
      <c r="DDT16" s="228"/>
      <c r="DDU16" s="228"/>
      <c r="DDV16" s="228"/>
      <c r="DDW16" s="228"/>
      <c r="DDX16" s="228"/>
      <c r="DDY16" s="228"/>
      <c r="DDZ16" s="228"/>
      <c r="DEA16" s="228"/>
      <c r="DEB16" s="228"/>
      <c r="DEC16" s="228"/>
      <c r="DED16" s="228"/>
      <c r="DEE16" s="228"/>
      <c r="DEF16" s="228"/>
      <c r="DEG16" s="228"/>
      <c r="DEH16" s="228"/>
      <c r="DEI16" s="228"/>
      <c r="DEJ16" s="228"/>
      <c r="DEK16" s="228"/>
      <c r="DEL16" s="228"/>
      <c r="DEM16" s="228"/>
      <c r="DEN16" s="228"/>
      <c r="DEO16" s="228"/>
      <c r="DEP16" s="228"/>
      <c r="DEQ16" s="228"/>
      <c r="DER16" s="228"/>
      <c r="DES16" s="228"/>
      <c r="DET16" s="228"/>
      <c r="DEU16" s="228"/>
      <c r="DEV16" s="228"/>
      <c r="DEW16" s="228"/>
      <c r="DEX16" s="228"/>
      <c r="DEY16" s="228"/>
      <c r="DEZ16" s="228"/>
      <c r="DFA16" s="228"/>
      <c r="DFB16" s="228"/>
      <c r="DFC16" s="228"/>
      <c r="DFD16" s="228"/>
      <c r="DFE16" s="228"/>
      <c r="DFF16" s="228"/>
      <c r="DFG16" s="228"/>
      <c r="DFH16" s="228"/>
      <c r="DFI16" s="228"/>
      <c r="DFJ16" s="228"/>
      <c r="DFK16" s="228"/>
      <c r="DFL16" s="228"/>
      <c r="DFM16" s="228"/>
      <c r="DFN16" s="228"/>
      <c r="DFO16" s="228"/>
      <c r="DFP16" s="228"/>
      <c r="DFQ16" s="228"/>
      <c r="DFR16" s="228"/>
      <c r="DFS16" s="228"/>
      <c r="DFT16" s="228"/>
      <c r="DFU16" s="228"/>
      <c r="DFV16" s="228"/>
      <c r="DFW16" s="228"/>
      <c r="DFX16" s="228"/>
      <c r="DFY16" s="228"/>
      <c r="DFZ16" s="228"/>
      <c r="DGA16" s="228"/>
      <c r="DGB16" s="228"/>
      <c r="DGC16" s="228"/>
      <c r="DGD16" s="228"/>
      <c r="DGE16" s="228"/>
      <c r="DGF16" s="228"/>
      <c r="DGG16" s="228"/>
      <c r="DGH16" s="228"/>
      <c r="DGI16" s="228"/>
      <c r="DGJ16" s="228"/>
      <c r="DGK16" s="228"/>
      <c r="DGL16" s="228"/>
      <c r="DGM16" s="228"/>
      <c r="DGN16" s="228"/>
      <c r="DGO16" s="228"/>
      <c r="DGP16" s="228"/>
      <c r="DGQ16" s="228"/>
      <c r="DGR16" s="228"/>
      <c r="DGS16" s="228"/>
      <c r="DGT16" s="228"/>
      <c r="DGU16" s="228"/>
      <c r="DGV16" s="228"/>
      <c r="DGW16" s="228"/>
      <c r="DGX16" s="228"/>
      <c r="DGY16" s="228"/>
      <c r="DGZ16" s="228"/>
      <c r="DHA16" s="228"/>
      <c r="DHB16" s="228"/>
      <c r="DHC16" s="228"/>
      <c r="DHD16" s="228"/>
      <c r="DHE16" s="228"/>
      <c r="DHF16" s="228"/>
      <c r="DHG16" s="228"/>
      <c r="DHH16" s="228"/>
      <c r="DHI16" s="228"/>
      <c r="DHJ16" s="228"/>
      <c r="DHK16" s="228"/>
      <c r="DHL16" s="228"/>
      <c r="DHM16" s="228"/>
      <c r="DHN16" s="228"/>
      <c r="DHO16" s="228"/>
      <c r="DHP16" s="228"/>
      <c r="DHQ16" s="228"/>
      <c r="DHR16" s="228"/>
      <c r="DHS16" s="228"/>
      <c r="DHT16" s="228"/>
      <c r="DHU16" s="228"/>
      <c r="DHV16" s="228"/>
      <c r="DHW16" s="228"/>
      <c r="DHX16" s="228"/>
      <c r="DHY16" s="228"/>
      <c r="DHZ16" s="228"/>
      <c r="DIA16" s="228"/>
      <c r="DIB16" s="228"/>
      <c r="DIC16" s="228"/>
      <c r="DID16" s="228"/>
      <c r="DIE16" s="228"/>
      <c r="DIF16" s="228"/>
      <c r="DIG16" s="228"/>
      <c r="DIH16" s="228"/>
      <c r="DII16" s="228"/>
      <c r="DIJ16" s="228"/>
      <c r="DIK16" s="228"/>
      <c r="DIL16" s="228"/>
      <c r="DIM16" s="228"/>
      <c r="DIN16" s="228"/>
      <c r="DIO16" s="228"/>
      <c r="DIP16" s="228"/>
      <c r="DIQ16" s="228"/>
      <c r="DIR16" s="228"/>
      <c r="DIS16" s="228"/>
      <c r="DIT16" s="228"/>
      <c r="DIU16" s="228"/>
      <c r="DIV16" s="228"/>
      <c r="DIW16" s="228"/>
      <c r="DIX16" s="228"/>
      <c r="DIY16" s="228"/>
      <c r="DIZ16" s="228"/>
      <c r="DJA16" s="228"/>
      <c r="DJB16" s="228"/>
      <c r="DJC16" s="228"/>
      <c r="DJD16" s="228"/>
      <c r="DJE16" s="228"/>
      <c r="DJF16" s="228"/>
      <c r="DJG16" s="228"/>
      <c r="DJH16" s="228"/>
      <c r="DJI16" s="228"/>
      <c r="DJJ16" s="228"/>
      <c r="DJK16" s="228"/>
      <c r="DJL16" s="228"/>
      <c r="DJM16" s="228"/>
      <c r="DJN16" s="228"/>
      <c r="DJO16" s="228"/>
      <c r="DJP16" s="228"/>
      <c r="DJQ16" s="228"/>
      <c r="DJR16" s="228"/>
      <c r="DJS16" s="228"/>
      <c r="DJT16" s="228"/>
      <c r="DJU16" s="228"/>
      <c r="DJV16" s="228"/>
      <c r="DJW16" s="228"/>
      <c r="DJX16" s="228"/>
      <c r="DJY16" s="228"/>
      <c r="DJZ16" s="228"/>
      <c r="DKA16" s="228"/>
      <c r="DKB16" s="228"/>
      <c r="DKC16" s="228"/>
      <c r="DKD16" s="228"/>
      <c r="DKE16" s="228"/>
      <c r="DKF16" s="228"/>
      <c r="DKG16" s="228"/>
      <c r="DKH16" s="228"/>
      <c r="DKI16" s="228"/>
      <c r="DKJ16" s="228"/>
      <c r="DKK16" s="228"/>
      <c r="DKL16" s="228"/>
      <c r="DKM16" s="228"/>
      <c r="DKN16" s="228"/>
      <c r="DKO16" s="228"/>
      <c r="DKP16" s="228"/>
      <c r="DKQ16" s="228"/>
      <c r="DKR16" s="228"/>
      <c r="DKS16" s="228"/>
      <c r="DKT16" s="228"/>
      <c r="DKU16" s="228"/>
      <c r="DKV16" s="228"/>
      <c r="DKW16" s="228"/>
      <c r="DKX16" s="228"/>
      <c r="DKY16" s="228"/>
      <c r="DKZ16" s="228"/>
      <c r="DLA16" s="228"/>
      <c r="DLB16" s="228"/>
      <c r="DLC16" s="228"/>
      <c r="DLD16" s="228"/>
      <c r="DLE16" s="228"/>
      <c r="DLF16" s="228"/>
      <c r="DLG16" s="228"/>
      <c r="DLH16" s="228"/>
      <c r="DLI16" s="228"/>
      <c r="DLJ16" s="228"/>
      <c r="DLK16" s="228"/>
      <c r="DLL16" s="228"/>
      <c r="DLM16" s="228"/>
      <c r="DLN16" s="228"/>
      <c r="DLO16" s="228"/>
      <c r="DLP16" s="228"/>
      <c r="DLQ16" s="228"/>
      <c r="DLR16" s="228"/>
      <c r="DLS16" s="228"/>
      <c r="DLT16" s="228"/>
      <c r="DLU16" s="228"/>
      <c r="DLV16" s="228"/>
      <c r="DLW16" s="228"/>
      <c r="DLX16" s="228"/>
      <c r="DLY16" s="228"/>
      <c r="DLZ16" s="228"/>
      <c r="DMA16" s="228"/>
      <c r="DMB16" s="228"/>
      <c r="DMC16" s="228"/>
      <c r="DMD16" s="228"/>
      <c r="DME16" s="228"/>
      <c r="DMF16" s="228"/>
      <c r="DMG16" s="228"/>
      <c r="DMH16" s="228"/>
      <c r="DMI16" s="228"/>
      <c r="DMJ16" s="228"/>
      <c r="DMK16" s="228"/>
      <c r="DML16" s="228"/>
      <c r="DMM16" s="228"/>
      <c r="DMN16" s="228"/>
      <c r="DMO16" s="228"/>
      <c r="DMP16" s="228"/>
      <c r="DMQ16" s="228"/>
      <c r="DMR16" s="228"/>
      <c r="DMS16" s="228"/>
      <c r="DMT16" s="228"/>
      <c r="DMU16" s="228"/>
      <c r="DMV16" s="228"/>
      <c r="DMW16" s="228"/>
      <c r="DMX16" s="228"/>
      <c r="DMY16" s="228"/>
      <c r="DMZ16" s="228"/>
      <c r="DNA16" s="228"/>
      <c r="DNB16" s="228"/>
      <c r="DNC16" s="228"/>
      <c r="DND16" s="228"/>
      <c r="DNE16" s="228"/>
      <c r="DNF16" s="228"/>
      <c r="DNG16" s="228"/>
      <c r="DNH16" s="228"/>
      <c r="DNI16" s="228"/>
      <c r="DNJ16" s="228"/>
      <c r="DNK16" s="228"/>
      <c r="DNL16" s="228"/>
      <c r="DNM16" s="228"/>
      <c r="DNN16" s="228"/>
      <c r="DNO16" s="228"/>
      <c r="DNP16" s="228"/>
      <c r="DNQ16" s="228"/>
      <c r="DNR16" s="228"/>
      <c r="DNS16" s="228"/>
      <c r="DNT16" s="228"/>
      <c r="DNU16" s="228"/>
      <c r="DNV16" s="228"/>
      <c r="DNW16" s="228"/>
      <c r="DNX16" s="228"/>
      <c r="DNY16" s="228"/>
      <c r="DNZ16" s="228"/>
      <c r="DOA16" s="228"/>
      <c r="DOB16" s="228"/>
      <c r="DOC16" s="228"/>
      <c r="DOD16" s="228"/>
      <c r="DOE16" s="228"/>
      <c r="DOF16" s="228"/>
      <c r="DOG16" s="228"/>
      <c r="DOH16" s="228"/>
      <c r="DOI16" s="228"/>
      <c r="DOJ16" s="228"/>
      <c r="DOK16" s="228"/>
      <c r="DOL16" s="228"/>
      <c r="DOM16" s="228"/>
      <c r="DON16" s="228"/>
      <c r="DOO16" s="228"/>
      <c r="DOP16" s="228"/>
      <c r="DOQ16" s="228"/>
      <c r="DOR16" s="228"/>
      <c r="DOS16" s="228"/>
      <c r="DOT16" s="228"/>
      <c r="DOU16" s="228"/>
      <c r="DOV16" s="228"/>
      <c r="DOW16" s="228"/>
      <c r="DOX16" s="228"/>
      <c r="DOY16" s="228"/>
      <c r="DOZ16" s="228"/>
      <c r="DPA16" s="228"/>
      <c r="DPB16" s="228"/>
      <c r="DPC16" s="228"/>
      <c r="DPD16" s="228"/>
      <c r="DPE16" s="228"/>
      <c r="DPF16" s="228"/>
      <c r="DPG16" s="228"/>
      <c r="DPH16" s="228"/>
      <c r="DPI16" s="228"/>
      <c r="DPJ16" s="228"/>
      <c r="DPK16" s="228"/>
      <c r="DPL16" s="228"/>
      <c r="DPM16" s="228"/>
      <c r="DPN16" s="228"/>
      <c r="DPO16" s="228"/>
      <c r="DPP16" s="228"/>
      <c r="DPQ16" s="228"/>
      <c r="DPR16" s="228"/>
      <c r="DPS16" s="228"/>
      <c r="DPT16" s="228"/>
      <c r="DPU16" s="228"/>
      <c r="DPV16" s="228"/>
      <c r="DPW16" s="228"/>
      <c r="DPX16" s="228"/>
      <c r="DPY16" s="228"/>
      <c r="DPZ16" s="228"/>
      <c r="DQA16" s="228"/>
      <c r="DQB16" s="228"/>
      <c r="DQC16" s="228"/>
      <c r="DQD16" s="228"/>
      <c r="DQE16" s="228"/>
      <c r="DQF16" s="228"/>
      <c r="DQG16" s="228"/>
      <c r="DQH16" s="228"/>
      <c r="DQI16" s="228"/>
      <c r="DQJ16" s="228"/>
      <c r="DQK16" s="228"/>
      <c r="DQL16" s="228"/>
      <c r="DQM16" s="228"/>
      <c r="DQN16" s="228"/>
      <c r="DQO16" s="228"/>
      <c r="DQP16" s="228"/>
      <c r="DQQ16" s="228"/>
      <c r="DQR16" s="228"/>
      <c r="DQS16" s="228"/>
      <c r="DQT16" s="228"/>
      <c r="DQU16" s="228"/>
      <c r="DQV16" s="228"/>
      <c r="DQW16" s="228"/>
      <c r="DQX16" s="228"/>
      <c r="DQY16" s="228"/>
      <c r="DQZ16" s="228"/>
      <c r="DRA16" s="228"/>
      <c r="DRB16" s="228"/>
      <c r="DRC16" s="228"/>
      <c r="DRD16" s="228"/>
      <c r="DRE16" s="228"/>
      <c r="DRF16" s="228"/>
      <c r="DRG16" s="228"/>
      <c r="DRH16" s="228"/>
      <c r="DRI16" s="228"/>
      <c r="DRJ16" s="228"/>
      <c r="DRK16" s="228"/>
      <c r="DRL16" s="228"/>
      <c r="DRM16" s="228"/>
      <c r="DRN16" s="228"/>
      <c r="DRO16" s="228"/>
      <c r="DRP16" s="228"/>
      <c r="DRQ16" s="228"/>
      <c r="DRR16" s="228"/>
      <c r="DRS16" s="228"/>
      <c r="DRT16" s="228"/>
      <c r="DRU16" s="228"/>
      <c r="DRV16" s="228"/>
      <c r="DRW16" s="228"/>
      <c r="DRX16" s="228"/>
      <c r="DRY16" s="228"/>
      <c r="DRZ16" s="228"/>
      <c r="DSA16" s="228"/>
      <c r="DSB16" s="228"/>
      <c r="DSC16" s="228"/>
      <c r="DSD16" s="228"/>
      <c r="DSE16" s="228"/>
      <c r="DSF16" s="228"/>
      <c r="DSG16" s="228"/>
      <c r="DSH16" s="228"/>
      <c r="DSI16" s="228"/>
      <c r="DSJ16" s="228"/>
      <c r="DSK16" s="228"/>
      <c r="DSL16" s="228"/>
      <c r="DSM16" s="228"/>
      <c r="DSN16" s="228"/>
      <c r="DSO16" s="228"/>
      <c r="DSP16" s="228"/>
      <c r="DSQ16" s="228"/>
      <c r="DSR16" s="228"/>
      <c r="DSS16" s="228"/>
      <c r="DST16" s="228"/>
      <c r="DSU16" s="228"/>
      <c r="DSV16" s="228"/>
      <c r="DSW16" s="228"/>
      <c r="DSX16" s="228"/>
      <c r="DSY16" s="228"/>
      <c r="DSZ16" s="228"/>
      <c r="DTA16" s="228"/>
      <c r="DTB16" s="228"/>
      <c r="DTC16" s="228"/>
      <c r="DTD16" s="228"/>
      <c r="DTE16" s="228"/>
      <c r="DTF16" s="228"/>
      <c r="DTG16" s="228"/>
      <c r="DTH16" s="228"/>
      <c r="DTI16" s="228"/>
      <c r="DTJ16" s="228"/>
      <c r="DTK16" s="228"/>
      <c r="DTL16" s="228"/>
      <c r="DTM16" s="228"/>
      <c r="DTN16" s="228"/>
      <c r="DTO16" s="228"/>
      <c r="DTP16" s="228"/>
      <c r="DTQ16" s="228"/>
      <c r="DTR16" s="228"/>
      <c r="DTS16" s="228"/>
      <c r="DTT16" s="228"/>
      <c r="DTU16" s="228"/>
      <c r="DTV16" s="228"/>
      <c r="DTW16" s="228"/>
      <c r="DTX16" s="228"/>
      <c r="DTY16" s="228"/>
      <c r="DTZ16" s="228"/>
      <c r="DUA16" s="228"/>
      <c r="DUB16" s="228"/>
      <c r="DUC16" s="228"/>
      <c r="DUD16" s="228"/>
      <c r="DUE16" s="228"/>
      <c r="DUF16" s="228"/>
      <c r="DUG16" s="228"/>
      <c r="DUH16" s="228"/>
      <c r="DUI16" s="228"/>
      <c r="DUJ16" s="228"/>
      <c r="DUK16" s="228"/>
      <c r="DUL16" s="228"/>
      <c r="DUM16" s="228"/>
      <c r="DUN16" s="228"/>
      <c r="DUO16" s="228"/>
      <c r="DUP16" s="228"/>
      <c r="DUQ16" s="228"/>
      <c r="DUR16" s="228"/>
      <c r="DUS16" s="228"/>
      <c r="DUT16" s="228"/>
      <c r="DUU16" s="228"/>
      <c r="DUV16" s="228"/>
      <c r="DUW16" s="228"/>
      <c r="DUX16" s="228"/>
      <c r="DUY16" s="228"/>
      <c r="DUZ16" s="228"/>
      <c r="DVA16" s="228"/>
      <c r="DVB16" s="228"/>
      <c r="DVC16" s="228"/>
      <c r="DVD16" s="228"/>
      <c r="DVE16" s="228"/>
      <c r="DVF16" s="228"/>
      <c r="DVG16" s="228"/>
      <c r="DVH16" s="228"/>
      <c r="DVI16" s="228"/>
      <c r="DVJ16" s="228"/>
      <c r="DVK16" s="228"/>
      <c r="DVL16" s="228"/>
      <c r="DVM16" s="228"/>
      <c r="DVN16" s="228"/>
      <c r="DVO16" s="228"/>
      <c r="DVP16" s="228"/>
      <c r="DVQ16" s="228"/>
      <c r="DVR16" s="228"/>
      <c r="DVS16" s="228"/>
      <c r="DVT16" s="228"/>
      <c r="DVU16" s="228"/>
      <c r="DVV16" s="228"/>
      <c r="DVW16" s="228"/>
      <c r="DVX16" s="228"/>
      <c r="DVY16" s="228"/>
      <c r="DVZ16" s="228"/>
      <c r="DWA16" s="228"/>
      <c r="DWB16" s="228"/>
      <c r="DWC16" s="228"/>
      <c r="DWD16" s="228"/>
      <c r="DWE16" s="228"/>
      <c r="DWF16" s="228"/>
      <c r="DWG16" s="228"/>
      <c r="DWH16" s="228"/>
      <c r="DWI16" s="228"/>
      <c r="DWJ16" s="228"/>
      <c r="DWK16" s="228"/>
      <c r="DWL16" s="228"/>
      <c r="DWM16" s="228"/>
      <c r="DWN16" s="228"/>
      <c r="DWO16" s="228"/>
      <c r="DWP16" s="228"/>
      <c r="DWQ16" s="228"/>
      <c r="DWR16" s="228"/>
      <c r="DWS16" s="228"/>
      <c r="DWT16" s="228"/>
      <c r="DWU16" s="228"/>
      <c r="DWV16" s="228"/>
      <c r="DWW16" s="228"/>
      <c r="DWX16" s="228"/>
      <c r="DWY16" s="228"/>
      <c r="DWZ16" s="228"/>
      <c r="DXA16" s="228"/>
      <c r="DXB16" s="228"/>
      <c r="DXC16" s="228"/>
      <c r="DXD16" s="228"/>
      <c r="DXE16" s="228"/>
      <c r="DXF16" s="228"/>
      <c r="DXG16" s="228"/>
      <c r="DXH16" s="228"/>
      <c r="DXI16" s="228"/>
      <c r="DXJ16" s="228"/>
      <c r="DXK16" s="228"/>
      <c r="DXL16" s="228"/>
      <c r="DXM16" s="228"/>
      <c r="DXN16" s="228"/>
      <c r="DXO16" s="228"/>
      <c r="DXP16" s="228"/>
      <c r="DXQ16" s="228"/>
      <c r="DXR16" s="228"/>
      <c r="DXS16" s="228"/>
      <c r="DXT16" s="228"/>
      <c r="DXU16" s="228"/>
      <c r="DXV16" s="228"/>
      <c r="DXW16" s="228"/>
      <c r="DXX16" s="228"/>
      <c r="DXY16" s="228"/>
      <c r="DXZ16" s="228"/>
      <c r="DYA16" s="228"/>
      <c r="DYB16" s="228"/>
      <c r="DYC16" s="228"/>
      <c r="DYD16" s="228"/>
      <c r="DYE16" s="228"/>
      <c r="DYF16" s="228"/>
      <c r="DYG16" s="228"/>
      <c r="DYH16" s="228"/>
      <c r="DYI16" s="228"/>
      <c r="DYJ16" s="228"/>
      <c r="DYK16" s="228"/>
      <c r="DYL16" s="228"/>
      <c r="DYM16" s="228"/>
      <c r="DYN16" s="228"/>
      <c r="DYO16" s="228"/>
      <c r="DYP16" s="228"/>
      <c r="DYQ16" s="228"/>
      <c r="DYR16" s="228"/>
      <c r="DYS16" s="228"/>
      <c r="DYT16" s="228"/>
      <c r="DYU16" s="228"/>
      <c r="DYV16" s="228"/>
      <c r="DYW16" s="228"/>
      <c r="DYX16" s="228"/>
      <c r="DYY16" s="228"/>
      <c r="DYZ16" s="228"/>
      <c r="DZA16" s="228"/>
      <c r="DZB16" s="228"/>
      <c r="DZC16" s="228"/>
      <c r="DZD16" s="228"/>
      <c r="DZE16" s="228"/>
      <c r="DZF16" s="228"/>
      <c r="DZG16" s="228"/>
      <c r="DZH16" s="228"/>
      <c r="DZI16" s="228"/>
      <c r="DZJ16" s="228"/>
      <c r="DZK16" s="228"/>
      <c r="DZL16" s="228"/>
      <c r="DZM16" s="228"/>
      <c r="DZN16" s="228"/>
      <c r="DZO16" s="228"/>
      <c r="DZP16" s="228"/>
      <c r="DZQ16" s="228"/>
      <c r="DZR16" s="228"/>
      <c r="DZS16" s="228"/>
      <c r="DZT16" s="228"/>
      <c r="DZU16" s="228"/>
      <c r="DZV16" s="228"/>
      <c r="DZW16" s="228"/>
      <c r="DZX16" s="228"/>
      <c r="DZY16" s="228"/>
      <c r="DZZ16" s="228"/>
      <c r="EAA16" s="228"/>
      <c r="EAB16" s="228"/>
      <c r="EAC16" s="228"/>
      <c r="EAD16" s="228"/>
      <c r="EAE16" s="228"/>
      <c r="EAF16" s="228"/>
      <c r="EAG16" s="228"/>
      <c r="EAH16" s="228"/>
      <c r="EAI16" s="228"/>
      <c r="EAJ16" s="228"/>
      <c r="EAK16" s="228"/>
      <c r="EAL16" s="228"/>
      <c r="EAM16" s="228"/>
      <c r="EAN16" s="228"/>
      <c r="EAO16" s="228"/>
      <c r="EAP16" s="228"/>
      <c r="EAQ16" s="228"/>
      <c r="EAR16" s="228"/>
      <c r="EAS16" s="228"/>
      <c r="EAT16" s="228"/>
      <c r="EAU16" s="228"/>
      <c r="EAV16" s="228"/>
      <c r="EAW16" s="228"/>
      <c r="EAX16" s="228"/>
      <c r="EAY16" s="228"/>
      <c r="EAZ16" s="228"/>
      <c r="EBA16" s="228"/>
      <c r="EBB16" s="228"/>
      <c r="EBC16" s="228"/>
      <c r="EBD16" s="228"/>
      <c r="EBE16" s="228"/>
      <c r="EBF16" s="228"/>
      <c r="EBG16" s="228"/>
      <c r="EBH16" s="228"/>
      <c r="EBI16" s="228"/>
      <c r="EBJ16" s="228"/>
      <c r="EBK16" s="228"/>
      <c r="EBL16" s="228"/>
      <c r="EBM16" s="228"/>
      <c r="EBN16" s="228"/>
      <c r="EBO16" s="228"/>
      <c r="EBP16" s="228"/>
      <c r="EBQ16" s="228"/>
      <c r="EBR16" s="228"/>
      <c r="EBS16" s="228"/>
      <c r="EBT16" s="228"/>
      <c r="EBU16" s="228"/>
      <c r="EBV16" s="228"/>
      <c r="EBW16" s="228"/>
      <c r="EBX16" s="228"/>
      <c r="EBY16" s="228"/>
      <c r="EBZ16" s="228"/>
      <c r="ECA16" s="228"/>
      <c r="ECB16" s="228"/>
      <c r="ECC16" s="228"/>
      <c r="ECD16" s="228"/>
      <c r="ECE16" s="228"/>
      <c r="ECF16" s="228"/>
      <c r="ECG16" s="228"/>
      <c r="ECH16" s="228"/>
      <c r="ECI16" s="228"/>
      <c r="ECJ16" s="228"/>
      <c r="ECK16" s="228"/>
      <c r="ECL16" s="228"/>
      <c r="ECM16" s="228"/>
      <c r="ECN16" s="228"/>
      <c r="ECO16" s="228"/>
      <c r="ECP16" s="228"/>
      <c r="ECQ16" s="228"/>
      <c r="ECR16" s="228"/>
      <c r="ECS16" s="228"/>
      <c r="ECT16" s="228"/>
      <c r="ECU16" s="228"/>
      <c r="ECV16" s="228"/>
      <c r="ECW16" s="228"/>
      <c r="ECX16" s="228"/>
      <c r="ECY16" s="228"/>
      <c r="ECZ16" s="228"/>
      <c r="EDA16" s="228"/>
      <c r="EDB16" s="228"/>
      <c r="EDC16" s="228"/>
      <c r="EDD16" s="228"/>
      <c r="EDE16" s="228"/>
      <c r="EDF16" s="228"/>
      <c r="EDG16" s="228"/>
      <c r="EDH16" s="228"/>
      <c r="EDI16" s="228"/>
      <c r="EDJ16" s="228"/>
      <c r="EDK16" s="228"/>
      <c r="EDL16" s="228"/>
      <c r="EDM16" s="228"/>
      <c r="EDN16" s="228"/>
      <c r="EDO16" s="228"/>
      <c r="EDP16" s="228"/>
      <c r="EDQ16" s="228"/>
      <c r="EDR16" s="228"/>
      <c r="EDS16" s="228"/>
      <c r="EDT16" s="228"/>
      <c r="EDU16" s="228"/>
      <c r="EDV16" s="228"/>
      <c r="EDW16" s="228"/>
      <c r="EDX16" s="228"/>
      <c r="EDY16" s="228"/>
      <c r="EDZ16" s="228"/>
      <c r="EEA16" s="228"/>
      <c r="EEB16" s="228"/>
      <c r="EEC16" s="228"/>
      <c r="EED16" s="228"/>
      <c r="EEE16" s="228"/>
      <c r="EEF16" s="228"/>
      <c r="EEG16" s="228"/>
      <c r="EEH16" s="228"/>
      <c r="EEI16" s="228"/>
      <c r="EEJ16" s="228"/>
      <c r="EEK16" s="228"/>
      <c r="EEL16" s="228"/>
      <c r="EEM16" s="228"/>
      <c r="EEN16" s="228"/>
      <c r="EEO16" s="228"/>
      <c r="EEP16" s="228"/>
      <c r="EEQ16" s="228"/>
      <c r="EER16" s="228"/>
      <c r="EES16" s="228"/>
      <c r="EET16" s="228"/>
      <c r="EEU16" s="228"/>
      <c r="EEV16" s="228"/>
      <c r="EEW16" s="228"/>
      <c r="EEX16" s="228"/>
      <c r="EEY16" s="228"/>
      <c r="EEZ16" s="228"/>
      <c r="EFA16" s="228"/>
      <c r="EFB16" s="228"/>
      <c r="EFC16" s="228"/>
      <c r="EFD16" s="228"/>
      <c r="EFE16" s="228"/>
      <c r="EFF16" s="228"/>
      <c r="EFG16" s="228"/>
      <c r="EFH16" s="228"/>
      <c r="EFI16" s="228"/>
      <c r="EFJ16" s="228"/>
      <c r="EFK16" s="228"/>
      <c r="EFL16" s="228"/>
      <c r="EFM16" s="228"/>
      <c r="EFN16" s="228"/>
      <c r="EFO16" s="228"/>
      <c r="EFP16" s="228"/>
      <c r="EFQ16" s="228"/>
      <c r="EFR16" s="228"/>
      <c r="EFS16" s="228"/>
      <c r="EFT16" s="228"/>
      <c r="EFU16" s="228"/>
      <c r="EFV16" s="228"/>
      <c r="EFW16" s="228"/>
      <c r="EFX16" s="228"/>
      <c r="EFY16" s="228"/>
      <c r="EFZ16" s="228"/>
      <c r="EGA16" s="228"/>
      <c r="EGB16" s="228"/>
      <c r="EGC16" s="228"/>
      <c r="EGD16" s="228"/>
      <c r="EGE16" s="228"/>
      <c r="EGF16" s="228"/>
      <c r="EGG16" s="228"/>
      <c r="EGH16" s="228"/>
      <c r="EGI16" s="228"/>
      <c r="EGJ16" s="228"/>
      <c r="EGK16" s="228"/>
      <c r="EGL16" s="228"/>
      <c r="EGM16" s="228"/>
      <c r="EGN16" s="228"/>
      <c r="EGO16" s="228"/>
      <c r="EGP16" s="228"/>
      <c r="EGQ16" s="228"/>
      <c r="EGR16" s="228"/>
      <c r="EGS16" s="228"/>
      <c r="EGT16" s="228"/>
      <c r="EGU16" s="228"/>
      <c r="EGV16" s="228"/>
      <c r="EGW16" s="228"/>
      <c r="EGX16" s="228"/>
      <c r="EGY16" s="228"/>
      <c r="EGZ16" s="228"/>
      <c r="EHA16" s="228"/>
      <c r="EHB16" s="228"/>
      <c r="EHC16" s="228"/>
      <c r="EHD16" s="228"/>
      <c r="EHE16" s="228"/>
      <c r="EHF16" s="228"/>
      <c r="EHG16" s="228"/>
      <c r="EHH16" s="228"/>
      <c r="EHI16" s="228"/>
      <c r="EHJ16" s="228"/>
      <c r="EHK16" s="228"/>
      <c r="EHL16" s="228"/>
      <c r="EHM16" s="228"/>
      <c r="EHN16" s="228"/>
      <c r="EHO16" s="228"/>
      <c r="EHP16" s="228"/>
      <c r="EHQ16" s="228"/>
      <c r="EHR16" s="228"/>
      <c r="EHS16" s="228"/>
      <c r="EHT16" s="228"/>
      <c r="EHU16" s="228"/>
      <c r="EHV16" s="228"/>
      <c r="EHW16" s="228"/>
      <c r="EHX16" s="228"/>
      <c r="EHY16" s="228"/>
      <c r="EHZ16" s="228"/>
      <c r="EIA16" s="228"/>
      <c r="EIB16" s="228"/>
      <c r="EIC16" s="228"/>
      <c r="EID16" s="228"/>
      <c r="EIE16" s="228"/>
      <c r="EIF16" s="228"/>
      <c r="EIG16" s="228"/>
      <c r="EIH16" s="228"/>
      <c r="EII16" s="228"/>
      <c r="EIJ16" s="228"/>
      <c r="EIK16" s="228"/>
      <c r="EIL16" s="228"/>
      <c r="EIM16" s="228"/>
      <c r="EIN16" s="228"/>
      <c r="EIO16" s="228"/>
      <c r="EIP16" s="228"/>
      <c r="EIQ16" s="228"/>
      <c r="EIR16" s="228"/>
      <c r="EIS16" s="228"/>
      <c r="EIT16" s="228"/>
      <c r="EIU16" s="228"/>
      <c r="EIV16" s="228"/>
      <c r="EIW16" s="228"/>
      <c r="EIX16" s="228"/>
      <c r="EIY16" s="228"/>
      <c r="EIZ16" s="228"/>
      <c r="EJA16" s="228"/>
      <c r="EJB16" s="228"/>
      <c r="EJC16" s="228"/>
      <c r="EJD16" s="228"/>
      <c r="EJE16" s="228"/>
      <c r="EJF16" s="228"/>
      <c r="EJG16" s="228"/>
      <c r="EJH16" s="228"/>
      <c r="EJI16" s="228"/>
      <c r="EJJ16" s="228"/>
      <c r="EJK16" s="228"/>
      <c r="EJL16" s="228"/>
      <c r="EJM16" s="228"/>
      <c r="EJN16" s="228"/>
      <c r="EJO16" s="228"/>
      <c r="EJP16" s="228"/>
      <c r="EJQ16" s="228"/>
      <c r="EJR16" s="228"/>
      <c r="EJS16" s="228"/>
      <c r="EJT16" s="228"/>
      <c r="EJU16" s="228"/>
      <c r="EJV16" s="228"/>
      <c r="EJW16" s="228"/>
      <c r="EJX16" s="228"/>
      <c r="EJY16" s="228"/>
      <c r="EJZ16" s="228"/>
      <c r="EKA16" s="228"/>
      <c r="EKB16" s="228"/>
      <c r="EKC16" s="228"/>
      <c r="EKD16" s="228"/>
      <c r="EKE16" s="228"/>
      <c r="EKF16" s="228"/>
      <c r="EKG16" s="228"/>
      <c r="EKH16" s="228"/>
      <c r="EKI16" s="228"/>
      <c r="EKJ16" s="228"/>
      <c r="EKK16" s="228"/>
      <c r="EKL16" s="228"/>
      <c r="EKM16" s="228"/>
      <c r="EKN16" s="228"/>
      <c r="EKO16" s="228"/>
      <c r="EKP16" s="228"/>
      <c r="EKQ16" s="228"/>
      <c r="EKR16" s="228"/>
      <c r="EKS16" s="228"/>
      <c r="EKT16" s="228"/>
      <c r="EKU16" s="228"/>
      <c r="EKV16" s="228"/>
      <c r="EKW16" s="228"/>
      <c r="EKX16" s="228"/>
      <c r="EKY16" s="228"/>
      <c r="EKZ16" s="228"/>
      <c r="ELA16" s="228"/>
      <c r="ELB16" s="228"/>
      <c r="ELC16" s="228"/>
      <c r="ELD16" s="228"/>
      <c r="ELE16" s="228"/>
      <c r="ELF16" s="228"/>
      <c r="ELG16" s="228"/>
      <c r="ELH16" s="228"/>
      <c r="ELI16" s="228"/>
      <c r="ELJ16" s="228"/>
      <c r="ELK16" s="228"/>
      <c r="ELL16" s="228"/>
      <c r="ELM16" s="228"/>
      <c r="ELN16" s="228"/>
      <c r="ELO16" s="228"/>
      <c r="ELP16" s="228"/>
      <c r="ELQ16" s="228"/>
      <c r="ELR16" s="228"/>
      <c r="ELS16" s="228"/>
      <c r="ELT16" s="228"/>
      <c r="ELU16" s="228"/>
      <c r="ELV16" s="228"/>
      <c r="ELW16" s="228"/>
      <c r="ELX16" s="228"/>
      <c r="ELY16" s="228"/>
      <c r="ELZ16" s="228"/>
      <c r="EMA16" s="228"/>
      <c r="EMB16" s="228"/>
      <c r="EMC16" s="228"/>
      <c r="EMD16" s="228"/>
      <c r="EME16" s="228"/>
      <c r="EMF16" s="228"/>
      <c r="EMG16" s="228"/>
      <c r="EMH16" s="228"/>
      <c r="EMI16" s="228"/>
      <c r="EMJ16" s="228"/>
      <c r="EMK16" s="228"/>
      <c r="EML16" s="228"/>
      <c r="EMM16" s="228"/>
      <c r="EMN16" s="228"/>
      <c r="EMO16" s="228"/>
      <c r="EMP16" s="228"/>
      <c r="EMQ16" s="228"/>
      <c r="EMR16" s="228"/>
      <c r="EMS16" s="228"/>
      <c r="EMT16" s="228"/>
      <c r="EMU16" s="228"/>
      <c r="EMV16" s="228"/>
      <c r="EMW16" s="228"/>
      <c r="EMX16" s="228"/>
      <c r="EMY16" s="228"/>
      <c r="EMZ16" s="228"/>
      <c r="ENA16" s="228"/>
      <c r="ENB16" s="228"/>
      <c r="ENC16" s="228"/>
      <c r="END16" s="228"/>
      <c r="ENE16" s="228"/>
      <c r="ENF16" s="228"/>
      <c r="ENG16" s="228"/>
      <c r="ENH16" s="228"/>
      <c r="ENI16" s="228"/>
      <c r="ENJ16" s="228"/>
      <c r="ENK16" s="228"/>
      <c r="ENL16" s="228"/>
      <c r="ENM16" s="228"/>
      <c r="ENN16" s="228"/>
      <c r="ENO16" s="228"/>
      <c r="ENP16" s="228"/>
      <c r="ENQ16" s="228"/>
      <c r="ENR16" s="228"/>
      <c r="ENS16" s="228"/>
      <c r="ENT16" s="228"/>
      <c r="ENU16" s="228"/>
      <c r="ENV16" s="228"/>
      <c r="ENW16" s="228"/>
      <c r="ENX16" s="228"/>
      <c r="ENY16" s="228"/>
      <c r="ENZ16" s="228"/>
      <c r="EOA16" s="228"/>
      <c r="EOB16" s="228"/>
      <c r="EOC16" s="228"/>
      <c r="EOD16" s="228"/>
      <c r="EOE16" s="228"/>
      <c r="EOF16" s="228"/>
      <c r="EOG16" s="228"/>
      <c r="EOH16" s="228"/>
      <c r="EOI16" s="228"/>
      <c r="EOJ16" s="228"/>
      <c r="EOK16" s="228"/>
      <c r="EOL16" s="228"/>
      <c r="EOM16" s="228"/>
      <c r="EON16" s="228"/>
      <c r="EOO16" s="228"/>
      <c r="EOP16" s="228"/>
      <c r="EOQ16" s="228"/>
      <c r="EOR16" s="228"/>
      <c r="EOS16" s="228"/>
      <c r="EOT16" s="228"/>
      <c r="EOU16" s="228"/>
      <c r="EOV16" s="228"/>
      <c r="EOW16" s="228"/>
      <c r="EOX16" s="228"/>
      <c r="EOY16" s="228"/>
      <c r="EOZ16" s="228"/>
      <c r="EPA16" s="228"/>
      <c r="EPB16" s="228"/>
      <c r="EPC16" s="228"/>
      <c r="EPD16" s="228"/>
      <c r="EPE16" s="228"/>
      <c r="EPF16" s="228"/>
      <c r="EPG16" s="228"/>
      <c r="EPH16" s="228"/>
      <c r="EPI16" s="228"/>
      <c r="EPJ16" s="228"/>
      <c r="EPK16" s="228"/>
      <c r="EPL16" s="228"/>
      <c r="EPM16" s="228"/>
      <c r="EPN16" s="228"/>
      <c r="EPO16" s="228"/>
      <c r="EPP16" s="228"/>
      <c r="EPQ16" s="228"/>
      <c r="EPR16" s="228"/>
      <c r="EPS16" s="228"/>
      <c r="EPT16" s="228"/>
      <c r="EPU16" s="228"/>
      <c r="EPV16" s="228"/>
      <c r="EPW16" s="228"/>
      <c r="EPX16" s="228"/>
      <c r="EPY16" s="228"/>
      <c r="EPZ16" s="228"/>
      <c r="EQA16" s="228"/>
      <c r="EQB16" s="228"/>
      <c r="EQC16" s="228"/>
      <c r="EQD16" s="228"/>
      <c r="EQE16" s="228"/>
      <c r="EQF16" s="228"/>
      <c r="EQG16" s="228"/>
      <c r="EQH16" s="228"/>
      <c r="EQI16" s="228"/>
      <c r="EQJ16" s="228"/>
      <c r="EQK16" s="228"/>
      <c r="EQL16" s="228"/>
      <c r="EQM16" s="228"/>
      <c r="EQN16" s="228"/>
      <c r="EQO16" s="228"/>
      <c r="EQP16" s="228"/>
      <c r="EQQ16" s="228"/>
      <c r="EQR16" s="228"/>
      <c r="EQS16" s="228"/>
      <c r="EQT16" s="228"/>
      <c r="EQU16" s="228"/>
      <c r="EQV16" s="228"/>
      <c r="EQW16" s="228"/>
      <c r="EQX16" s="228"/>
      <c r="EQY16" s="228"/>
      <c r="EQZ16" s="228"/>
      <c r="ERA16" s="228"/>
      <c r="ERB16" s="228"/>
      <c r="ERC16" s="228"/>
      <c r="ERD16" s="228"/>
      <c r="ERE16" s="228"/>
      <c r="ERF16" s="228"/>
      <c r="ERG16" s="228"/>
      <c r="ERH16" s="228"/>
      <c r="ERI16" s="228"/>
      <c r="ERJ16" s="228"/>
      <c r="ERK16" s="228"/>
      <c r="ERL16" s="228"/>
      <c r="ERM16" s="228"/>
      <c r="ERN16" s="228"/>
      <c r="ERO16" s="228"/>
      <c r="ERP16" s="228"/>
      <c r="ERQ16" s="228"/>
      <c r="ERR16" s="228"/>
      <c r="ERS16" s="228"/>
      <c r="ERT16" s="228"/>
      <c r="ERU16" s="228"/>
      <c r="ERV16" s="228"/>
      <c r="ERW16" s="228"/>
      <c r="ERX16" s="228"/>
      <c r="ERY16" s="228"/>
      <c r="ERZ16" s="228"/>
      <c r="ESA16" s="228"/>
      <c r="ESB16" s="228"/>
      <c r="ESC16" s="228"/>
      <c r="ESD16" s="228"/>
      <c r="ESE16" s="228"/>
      <c r="ESF16" s="228"/>
      <c r="ESG16" s="228"/>
      <c r="ESH16" s="228"/>
      <c r="ESI16" s="228"/>
      <c r="ESJ16" s="228"/>
      <c r="ESK16" s="228"/>
      <c r="ESL16" s="228"/>
      <c r="ESM16" s="228"/>
      <c r="ESN16" s="228"/>
      <c r="ESO16" s="228"/>
      <c r="ESP16" s="228"/>
      <c r="ESQ16" s="228"/>
      <c r="ESR16" s="228"/>
      <c r="ESS16" s="228"/>
      <c r="EST16" s="228"/>
      <c r="ESU16" s="228"/>
      <c r="ESV16" s="228"/>
      <c r="ESW16" s="228"/>
      <c r="ESX16" s="228"/>
      <c r="ESY16" s="228"/>
      <c r="ESZ16" s="228"/>
      <c r="ETA16" s="228"/>
      <c r="ETB16" s="228"/>
      <c r="ETC16" s="228"/>
      <c r="ETD16" s="228"/>
      <c r="ETE16" s="228"/>
      <c r="ETF16" s="228"/>
      <c r="ETG16" s="228"/>
      <c r="ETH16" s="228"/>
      <c r="ETI16" s="228"/>
      <c r="ETJ16" s="228"/>
      <c r="ETK16" s="228"/>
      <c r="ETL16" s="228"/>
      <c r="ETM16" s="228"/>
      <c r="ETN16" s="228"/>
      <c r="ETO16" s="228"/>
      <c r="ETP16" s="228"/>
      <c r="ETQ16" s="228"/>
      <c r="ETR16" s="228"/>
      <c r="ETS16" s="228"/>
      <c r="ETT16" s="228"/>
      <c r="ETU16" s="228"/>
      <c r="ETV16" s="228"/>
      <c r="ETW16" s="228"/>
      <c r="ETX16" s="228"/>
      <c r="ETY16" s="228"/>
      <c r="ETZ16" s="228"/>
      <c r="EUA16" s="228"/>
      <c r="EUB16" s="228"/>
      <c r="EUC16" s="228"/>
      <c r="EUD16" s="228"/>
      <c r="EUE16" s="228"/>
      <c r="EUF16" s="228"/>
      <c r="EUG16" s="228"/>
      <c r="EUH16" s="228"/>
      <c r="EUI16" s="228"/>
      <c r="EUJ16" s="228"/>
      <c r="EUK16" s="228"/>
      <c r="EUL16" s="228"/>
      <c r="EUM16" s="228"/>
      <c r="EUN16" s="228"/>
      <c r="EUO16" s="228"/>
      <c r="EUP16" s="228"/>
      <c r="EUQ16" s="228"/>
      <c r="EUR16" s="228"/>
      <c r="EUS16" s="228"/>
      <c r="EUT16" s="228"/>
      <c r="EUU16" s="228"/>
      <c r="EUV16" s="228"/>
      <c r="EUW16" s="228"/>
      <c r="EUX16" s="228"/>
      <c r="EUY16" s="228"/>
      <c r="EUZ16" s="228"/>
      <c r="EVA16" s="228"/>
      <c r="EVB16" s="228"/>
      <c r="EVC16" s="228"/>
      <c r="EVD16" s="228"/>
      <c r="EVE16" s="228"/>
      <c r="EVF16" s="228"/>
      <c r="EVG16" s="228"/>
      <c r="EVH16" s="228"/>
      <c r="EVI16" s="228"/>
      <c r="EVJ16" s="228"/>
      <c r="EVK16" s="228"/>
      <c r="EVL16" s="228"/>
      <c r="EVM16" s="228"/>
      <c r="EVN16" s="228"/>
      <c r="EVO16" s="228"/>
      <c r="EVP16" s="228"/>
      <c r="EVQ16" s="228"/>
      <c r="EVR16" s="228"/>
      <c r="EVS16" s="228"/>
      <c r="EVT16" s="228"/>
      <c r="EVU16" s="228"/>
      <c r="EVV16" s="228"/>
      <c r="EVW16" s="228"/>
      <c r="EVX16" s="228"/>
      <c r="EVY16" s="228"/>
      <c r="EVZ16" s="228"/>
      <c r="EWA16" s="228"/>
      <c r="EWB16" s="228"/>
      <c r="EWC16" s="228"/>
      <c r="EWD16" s="228"/>
      <c r="EWE16" s="228"/>
      <c r="EWF16" s="228"/>
      <c r="EWG16" s="228"/>
      <c r="EWH16" s="228"/>
      <c r="EWI16" s="228"/>
      <c r="EWJ16" s="228"/>
      <c r="EWK16" s="228"/>
      <c r="EWL16" s="228"/>
      <c r="EWM16" s="228"/>
      <c r="EWN16" s="228"/>
      <c r="EWO16" s="228"/>
      <c r="EWP16" s="228"/>
      <c r="EWQ16" s="228"/>
      <c r="EWR16" s="228"/>
      <c r="EWS16" s="228"/>
      <c r="EWT16" s="228"/>
      <c r="EWU16" s="228"/>
      <c r="EWV16" s="228"/>
      <c r="EWW16" s="228"/>
      <c r="EWX16" s="228"/>
      <c r="EWY16" s="228"/>
      <c r="EWZ16" s="228"/>
      <c r="EXA16" s="228"/>
      <c r="EXB16" s="228"/>
      <c r="EXC16" s="228"/>
      <c r="EXD16" s="228"/>
      <c r="EXE16" s="228"/>
      <c r="EXF16" s="228"/>
      <c r="EXG16" s="228"/>
      <c r="EXH16" s="228"/>
      <c r="EXI16" s="228"/>
      <c r="EXJ16" s="228"/>
      <c r="EXK16" s="228"/>
      <c r="EXL16" s="228"/>
      <c r="EXM16" s="228"/>
      <c r="EXN16" s="228"/>
      <c r="EXO16" s="228"/>
      <c r="EXP16" s="228"/>
      <c r="EXQ16" s="228"/>
      <c r="EXR16" s="228"/>
      <c r="EXS16" s="228"/>
      <c r="EXT16" s="228"/>
      <c r="EXU16" s="228"/>
      <c r="EXV16" s="228"/>
      <c r="EXW16" s="228"/>
      <c r="EXX16" s="228"/>
      <c r="EXY16" s="228"/>
      <c r="EXZ16" s="228"/>
      <c r="EYA16" s="228"/>
      <c r="EYB16" s="228"/>
      <c r="EYC16" s="228"/>
      <c r="EYD16" s="228"/>
      <c r="EYE16" s="228"/>
      <c r="EYF16" s="228"/>
      <c r="EYG16" s="228"/>
      <c r="EYH16" s="228"/>
      <c r="EYI16" s="228"/>
      <c r="EYJ16" s="228"/>
      <c r="EYK16" s="228"/>
      <c r="EYL16" s="228"/>
      <c r="EYM16" s="228"/>
      <c r="EYN16" s="228"/>
      <c r="EYO16" s="228"/>
      <c r="EYP16" s="228"/>
      <c r="EYQ16" s="228"/>
      <c r="EYR16" s="228"/>
      <c r="EYS16" s="228"/>
      <c r="EYT16" s="228"/>
      <c r="EYU16" s="228"/>
      <c r="EYV16" s="228"/>
      <c r="EYW16" s="228"/>
      <c r="EYX16" s="228"/>
      <c r="EYY16" s="228"/>
      <c r="EYZ16" s="228"/>
      <c r="EZA16" s="228"/>
      <c r="EZB16" s="228"/>
      <c r="EZC16" s="228"/>
      <c r="EZD16" s="228"/>
      <c r="EZE16" s="228"/>
      <c r="EZF16" s="228"/>
      <c r="EZG16" s="228"/>
      <c r="EZH16" s="228"/>
      <c r="EZI16" s="228"/>
      <c r="EZJ16" s="228"/>
      <c r="EZK16" s="228"/>
      <c r="EZL16" s="228"/>
      <c r="EZM16" s="228"/>
      <c r="EZN16" s="228"/>
      <c r="EZO16" s="228"/>
      <c r="EZP16" s="228"/>
      <c r="EZQ16" s="228"/>
      <c r="EZR16" s="228"/>
      <c r="EZS16" s="228"/>
      <c r="EZT16" s="228"/>
      <c r="EZU16" s="228"/>
      <c r="EZV16" s="228"/>
      <c r="EZW16" s="228"/>
      <c r="EZX16" s="228"/>
      <c r="EZY16" s="228"/>
      <c r="EZZ16" s="228"/>
      <c r="FAA16" s="228"/>
      <c r="FAB16" s="228"/>
      <c r="FAC16" s="228"/>
      <c r="FAD16" s="228"/>
      <c r="FAE16" s="228"/>
      <c r="FAF16" s="228"/>
      <c r="FAG16" s="228"/>
      <c r="FAH16" s="228"/>
      <c r="FAI16" s="228"/>
      <c r="FAJ16" s="228"/>
      <c r="FAK16" s="228"/>
      <c r="FAL16" s="228"/>
      <c r="FAM16" s="228"/>
      <c r="FAN16" s="228"/>
      <c r="FAO16" s="228"/>
      <c r="FAP16" s="228"/>
      <c r="FAQ16" s="228"/>
      <c r="FAR16" s="228"/>
      <c r="FAS16" s="228"/>
      <c r="FAT16" s="228"/>
      <c r="FAU16" s="228"/>
      <c r="FAV16" s="228"/>
      <c r="FAW16" s="228"/>
      <c r="FAX16" s="228"/>
      <c r="FAY16" s="228"/>
      <c r="FAZ16" s="228"/>
      <c r="FBA16" s="228"/>
      <c r="FBB16" s="228"/>
      <c r="FBC16" s="228"/>
      <c r="FBD16" s="228"/>
      <c r="FBE16" s="228"/>
      <c r="FBF16" s="228"/>
      <c r="FBG16" s="228"/>
      <c r="FBH16" s="228"/>
      <c r="FBI16" s="228"/>
      <c r="FBJ16" s="228"/>
      <c r="FBK16" s="228"/>
      <c r="FBL16" s="228"/>
      <c r="FBM16" s="228"/>
      <c r="FBN16" s="228"/>
      <c r="FBO16" s="228"/>
      <c r="FBP16" s="228"/>
      <c r="FBQ16" s="228"/>
      <c r="FBR16" s="228"/>
      <c r="FBS16" s="228"/>
      <c r="FBT16" s="228"/>
      <c r="FBU16" s="228"/>
      <c r="FBV16" s="228"/>
      <c r="FBW16" s="228"/>
      <c r="FBX16" s="228"/>
      <c r="FBY16" s="228"/>
      <c r="FBZ16" s="228"/>
      <c r="FCA16" s="228"/>
      <c r="FCB16" s="228"/>
      <c r="FCC16" s="228"/>
      <c r="FCD16" s="228"/>
      <c r="FCE16" s="228"/>
      <c r="FCF16" s="228"/>
      <c r="FCG16" s="228"/>
      <c r="FCH16" s="228"/>
      <c r="FCI16" s="228"/>
      <c r="FCJ16" s="228"/>
      <c r="FCK16" s="228"/>
      <c r="FCL16" s="228"/>
      <c r="FCM16" s="228"/>
      <c r="FCN16" s="228"/>
      <c r="FCO16" s="228"/>
      <c r="FCP16" s="228"/>
      <c r="FCQ16" s="228"/>
      <c r="FCR16" s="228"/>
      <c r="FCS16" s="228"/>
      <c r="FCT16" s="228"/>
      <c r="FCU16" s="228"/>
      <c r="FCV16" s="228"/>
      <c r="FCW16" s="228"/>
      <c r="FCX16" s="228"/>
      <c r="FCY16" s="228"/>
      <c r="FCZ16" s="228"/>
      <c r="FDA16" s="228"/>
      <c r="FDB16" s="228"/>
      <c r="FDC16" s="228"/>
      <c r="FDD16" s="228"/>
      <c r="FDE16" s="228"/>
      <c r="FDF16" s="228"/>
      <c r="FDG16" s="228"/>
      <c r="FDH16" s="228"/>
      <c r="FDI16" s="228"/>
      <c r="FDJ16" s="228"/>
      <c r="FDK16" s="228"/>
      <c r="FDL16" s="228"/>
      <c r="FDM16" s="228"/>
      <c r="FDN16" s="228"/>
      <c r="FDO16" s="228"/>
      <c r="FDP16" s="228"/>
      <c r="FDQ16" s="228"/>
      <c r="FDR16" s="228"/>
      <c r="FDS16" s="228"/>
      <c r="FDT16" s="228"/>
      <c r="FDU16" s="228"/>
      <c r="FDV16" s="228"/>
      <c r="FDW16" s="228"/>
      <c r="FDX16" s="228"/>
      <c r="FDY16" s="228"/>
      <c r="FDZ16" s="228"/>
      <c r="FEA16" s="228"/>
      <c r="FEB16" s="228"/>
      <c r="FEC16" s="228"/>
      <c r="FED16" s="228"/>
      <c r="FEE16" s="228"/>
      <c r="FEF16" s="228"/>
      <c r="FEG16" s="228"/>
      <c r="FEH16" s="228"/>
      <c r="FEI16" s="228"/>
      <c r="FEJ16" s="228"/>
      <c r="FEK16" s="228"/>
      <c r="FEL16" s="228"/>
      <c r="FEM16" s="228"/>
      <c r="FEN16" s="228"/>
      <c r="FEO16" s="228"/>
      <c r="FEP16" s="228"/>
      <c r="FEQ16" s="228"/>
      <c r="FER16" s="228"/>
      <c r="FES16" s="228"/>
      <c r="FET16" s="228"/>
      <c r="FEU16" s="228"/>
      <c r="FEV16" s="228"/>
      <c r="FEW16" s="228"/>
      <c r="FEX16" s="228"/>
      <c r="FEY16" s="228"/>
      <c r="FEZ16" s="228"/>
      <c r="FFA16" s="228"/>
      <c r="FFB16" s="228"/>
      <c r="FFC16" s="228"/>
      <c r="FFD16" s="228"/>
      <c r="FFE16" s="228"/>
      <c r="FFF16" s="228"/>
      <c r="FFG16" s="228"/>
      <c r="FFH16" s="228"/>
      <c r="FFI16" s="228"/>
      <c r="FFJ16" s="228"/>
      <c r="FFK16" s="228"/>
      <c r="FFL16" s="228"/>
      <c r="FFM16" s="228"/>
      <c r="FFN16" s="228"/>
      <c r="FFO16" s="228"/>
      <c r="FFP16" s="228"/>
      <c r="FFQ16" s="228"/>
      <c r="FFR16" s="228"/>
      <c r="FFS16" s="228"/>
      <c r="FFT16" s="228"/>
      <c r="FFU16" s="228"/>
      <c r="FFV16" s="228"/>
      <c r="FFW16" s="228"/>
      <c r="FFX16" s="228"/>
      <c r="FFY16" s="228"/>
      <c r="FFZ16" s="228"/>
      <c r="FGA16" s="228"/>
      <c r="FGB16" s="228"/>
      <c r="FGC16" s="228"/>
      <c r="FGD16" s="228"/>
      <c r="FGE16" s="228"/>
      <c r="FGF16" s="228"/>
      <c r="FGG16" s="228"/>
      <c r="FGH16" s="228"/>
      <c r="FGI16" s="228"/>
      <c r="FGJ16" s="228"/>
      <c r="FGK16" s="228"/>
      <c r="FGL16" s="228"/>
      <c r="FGM16" s="228"/>
      <c r="FGN16" s="228"/>
      <c r="FGO16" s="228"/>
      <c r="FGP16" s="228"/>
      <c r="FGQ16" s="228"/>
      <c r="FGR16" s="228"/>
      <c r="FGS16" s="228"/>
      <c r="FGT16" s="228"/>
      <c r="FGU16" s="228"/>
      <c r="FGV16" s="228"/>
      <c r="FGW16" s="228"/>
      <c r="FGX16" s="228"/>
      <c r="FGY16" s="228"/>
      <c r="FGZ16" s="228"/>
      <c r="FHA16" s="228"/>
      <c r="FHB16" s="228"/>
      <c r="FHC16" s="228"/>
      <c r="FHD16" s="228"/>
      <c r="FHE16" s="228"/>
      <c r="FHF16" s="228"/>
      <c r="FHG16" s="228"/>
      <c r="FHH16" s="228"/>
      <c r="FHI16" s="228"/>
      <c r="FHJ16" s="228"/>
      <c r="FHK16" s="228"/>
      <c r="FHL16" s="228"/>
      <c r="FHM16" s="228"/>
      <c r="FHN16" s="228"/>
      <c r="FHO16" s="228"/>
      <c r="FHP16" s="228"/>
      <c r="FHQ16" s="228"/>
      <c r="FHR16" s="228"/>
      <c r="FHS16" s="228"/>
      <c r="FHT16" s="228"/>
      <c r="FHU16" s="228"/>
      <c r="FHV16" s="228"/>
      <c r="FHW16" s="228"/>
      <c r="FHX16" s="228"/>
      <c r="FHY16" s="228"/>
      <c r="FHZ16" s="228"/>
      <c r="FIA16" s="228"/>
      <c r="FIB16" s="228"/>
      <c r="FIC16" s="228"/>
      <c r="FID16" s="228"/>
      <c r="FIE16" s="228"/>
      <c r="FIF16" s="228"/>
      <c r="FIG16" s="228"/>
      <c r="FIH16" s="228"/>
      <c r="FII16" s="228"/>
      <c r="FIJ16" s="228"/>
      <c r="FIK16" s="228"/>
      <c r="FIL16" s="228"/>
      <c r="FIM16" s="228"/>
      <c r="FIN16" s="228"/>
      <c r="FIO16" s="228"/>
      <c r="FIP16" s="228"/>
      <c r="FIQ16" s="228"/>
      <c r="FIR16" s="228"/>
      <c r="FIS16" s="228"/>
      <c r="FIT16" s="228"/>
      <c r="FIU16" s="228"/>
      <c r="FIV16" s="228"/>
      <c r="FIW16" s="228"/>
      <c r="FIX16" s="228"/>
      <c r="FIY16" s="228"/>
      <c r="FIZ16" s="228"/>
      <c r="FJA16" s="228"/>
      <c r="FJB16" s="228"/>
      <c r="FJC16" s="228"/>
      <c r="FJD16" s="228"/>
      <c r="FJE16" s="228"/>
      <c r="FJF16" s="228"/>
      <c r="FJG16" s="228"/>
      <c r="FJH16" s="228"/>
      <c r="FJI16" s="228"/>
      <c r="FJJ16" s="228"/>
      <c r="FJK16" s="228"/>
      <c r="FJL16" s="228"/>
      <c r="FJM16" s="228"/>
      <c r="FJN16" s="228"/>
      <c r="FJO16" s="228"/>
      <c r="FJP16" s="228"/>
      <c r="FJQ16" s="228"/>
      <c r="FJR16" s="228"/>
      <c r="FJS16" s="228"/>
      <c r="FJT16" s="228"/>
      <c r="FJU16" s="228"/>
      <c r="FJV16" s="228"/>
      <c r="FJW16" s="228"/>
      <c r="FJX16" s="228"/>
      <c r="FJY16" s="228"/>
      <c r="FJZ16" s="228"/>
      <c r="FKA16" s="228"/>
      <c r="FKB16" s="228"/>
      <c r="FKC16" s="228"/>
      <c r="FKD16" s="228"/>
      <c r="FKE16" s="228"/>
      <c r="FKF16" s="228"/>
      <c r="FKG16" s="228"/>
      <c r="FKH16" s="228"/>
      <c r="FKI16" s="228"/>
      <c r="FKJ16" s="228"/>
      <c r="FKK16" s="228"/>
      <c r="FKL16" s="228"/>
      <c r="FKM16" s="228"/>
      <c r="FKN16" s="228"/>
      <c r="FKO16" s="228"/>
      <c r="FKP16" s="228"/>
      <c r="FKQ16" s="228"/>
      <c r="FKR16" s="228"/>
      <c r="FKS16" s="228"/>
      <c r="FKT16" s="228"/>
      <c r="FKU16" s="228"/>
      <c r="FKV16" s="228"/>
      <c r="FKW16" s="228"/>
      <c r="FKX16" s="228"/>
      <c r="FKY16" s="228"/>
      <c r="FKZ16" s="228"/>
      <c r="FLA16" s="228"/>
      <c r="FLB16" s="228"/>
      <c r="FLC16" s="228"/>
      <c r="FLD16" s="228"/>
      <c r="FLE16" s="228"/>
      <c r="FLF16" s="228"/>
      <c r="FLG16" s="228"/>
      <c r="FLH16" s="228"/>
      <c r="FLI16" s="228"/>
      <c r="FLJ16" s="228"/>
      <c r="FLK16" s="228"/>
      <c r="FLL16" s="228"/>
      <c r="FLM16" s="228"/>
      <c r="FLN16" s="228"/>
      <c r="FLO16" s="228"/>
      <c r="FLP16" s="228"/>
      <c r="FLQ16" s="228"/>
      <c r="FLR16" s="228"/>
      <c r="FLS16" s="228"/>
      <c r="FLT16" s="228"/>
      <c r="FLU16" s="228"/>
      <c r="FLV16" s="228"/>
      <c r="FLW16" s="228"/>
      <c r="FLX16" s="228"/>
      <c r="FLY16" s="228"/>
      <c r="FLZ16" s="228"/>
      <c r="FMA16" s="228"/>
      <c r="FMB16" s="228"/>
      <c r="FMC16" s="228"/>
      <c r="FMD16" s="228"/>
      <c r="FME16" s="228"/>
      <c r="FMF16" s="228"/>
      <c r="FMG16" s="228"/>
      <c r="FMH16" s="228"/>
      <c r="FMI16" s="228"/>
      <c r="FMJ16" s="228"/>
      <c r="FMK16" s="228"/>
      <c r="FML16" s="228"/>
      <c r="FMM16" s="228"/>
      <c r="FMN16" s="228"/>
      <c r="FMO16" s="228"/>
      <c r="FMP16" s="228"/>
      <c r="FMQ16" s="228"/>
      <c r="FMR16" s="228"/>
      <c r="FMS16" s="228"/>
      <c r="FMT16" s="228"/>
      <c r="FMU16" s="228"/>
      <c r="FMV16" s="228"/>
      <c r="FMW16" s="228"/>
      <c r="FMX16" s="228"/>
      <c r="FMY16" s="228"/>
      <c r="FMZ16" s="228"/>
      <c r="FNA16" s="228"/>
      <c r="FNB16" s="228"/>
      <c r="FNC16" s="228"/>
      <c r="FND16" s="228"/>
      <c r="FNE16" s="228"/>
      <c r="FNF16" s="228"/>
      <c r="FNG16" s="228"/>
      <c r="FNH16" s="228"/>
      <c r="FNI16" s="228"/>
      <c r="FNJ16" s="228"/>
      <c r="FNK16" s="228"/>
      <c r="FNL16" s="228"/>
      <c r="FNM16" s="228"/>
      <c r="FNN16" s="228"/>
      <c r="FNO16" s="228"/>
      <c r="FNP16" s="228"/>
      <c r="FNQ16" s="228"/>
      <c r="FNR16" s="228"/>
      <c r="FNS16" s="228"/>
      <c r="FNT16" s="228"/>
      <c r="FNU16" s="228"/>
      <c r="FNV16" s="228"/>
      <c r="FNW16" s="228"/>
      <c r="FNX16" s="228"/>
      <c r="FNY16" s="228"/>
      <c r="FNZ16" s="228"/>
      <c r="FOA16" s="228"/>
      <c r="FOB16" s="228"/>
      <c r="FOC16" s="228"/>
      <c r="FOD16" s="228"/>
      <c r="FOE16" s="228"/>
      <c r="FOF16" s="228"/>
      <c r="FOG16" s="228"/>
      <c r="FOH16" s="228"/>
      <c r="FOI16" s="228"/>
      <c r="FOJ16" s="228"/>
      <c r="FOK16" s="228"/>
      <c r="FOL16" s="228"/>
      <c r="FOM16" s="228"/>
      <c r="FON16" s="228"/>
      <c r="FOO16" s="228"/>
      <c r="FOP16" s="228"/>
      <c r="FOQ16" s="228"/>
      <c r="FOR16" s="228"/>
      <c r="FOS16" s="228"/>
      <c r="FOT16" s="228"/>
      <c r="FOU16" s="228"/>
      <c r="FOV16" s="228"/>
      <c r="FOW16" s="228"/>
      <c r="FOX16" s="228"/>
      <c r="FOY16" s="228"/>
      <c r="FOZ16" s="228"/>
      <c r="FPA16" s="228"/>
      <c r="FPB16" s="228"/>
      <c r="FPC16" s="228"/>
      <c r="FPD16" s="228"/>
      <c r="FPE16" s="228"/>
      <c r="FPF16" s="228"/>
      <c r="FPG16" s="228"/>
      <c r="FPH16" s="228"/>
      <c r="FPI16" s="228"/>
      <c r="FPJ16" s="228"/>
      <c r="FPK16" s="228"/>
      <c r="FPL16" s="228"/>
      <c r="FPM16" s="228"/>
      <c r="FPN16" s="228"/>
      <c r="FPO16" s="228"/>
      <c r="FPP16" s="228"/>
      <c r="FPQ16" s="228"/>
      <c r="FPR16" s="228"/>
      <c r="FPS16" s="228"/>
      <c r="FPT16" s="228"/>
      <c r="FPU16" s="228"/>
      <c r="FPV16" s="228"/>
      <c r="FPW16" s="228"/>
      <c r="FPX16" s="228"/>
      <c r="FPY16" s="228"/>
      <c r="FPZ16" s="228"/>
      <c r="FQA16" s="228"/>
      <c r="FQB16" s="228"/>
      <c r="FQC16" s="228"/>
      <c r="FQD16" s="228"/>
      <c r="FQE16" s="228"/>
      <c r="FQF16" s="228"/>
      <c r="FQG16" s="228"/>
      <c r="FQH16" s="228"/>
      <c r="FQI16" s="228"/>
      <c r="FQJ16" s="228"/>
      <c r="FQK16" s="228"/>
      <c r="FQL16" s="228"/>
      <c r="FQM16" s="228"/>
      <c r="FQN16" s="228"/>
      <c r="FQO16" s="228"/>
      <c r="FQP16" s="228"/>
      <c r="FQQ16" s="228"/>
      <c r="FQR16" s="228"/>
      <c r="FQS16" s="228"/>
      <c r="FQT16" s="228"/>
      <c r="FQU16" s="228"/>
      <c r="FQV16" s="228"/>
      <c r="FQW16" s="228"/>
      <c r="FQX16" s="228"/>
      <c r="FQY16" s="228"/>
      <c r="FQZ16" s="228"/>
      <c r="FRA16" s="228"/>
      <c r="FRB16" s="228"/>
      <c r="FRC16" s="228"/>
      <c r="FRD16" s="228"/>
      <c r="FRE16" s="228"/>
      <c r="FRF16" s="228"/>
      <c r="FRG16" s="228"/>
      <c r="FRH16" s="228"/>
      <c r="FRI16" s="228"/>
      <c r="FRJ16" s="228"/>
      <c r="FRK16" s="228"/>
      <c r="FRL16" s="228"/>
      <c r="FRM16" s="228"/>
      <c r="FRN16" s="228"/>
      <c r="FRO16" s="228"/>
      <c r="FRP16" s="228"/>
      <c r="FRQ16" s="228"/>
      <c r="FRR16" s="228"/>
      <c r="FRS16" s="228"/>
      <c r="FRT16" s="228"/>
      <c r="FRU16" s="228"/>
      <c r="FRV16" s="228"/>
      <c r="FRW16" s="228"/>
      <c r="FRX16" s="228"/>
      <c r="FRY16" s="228"/>
      <c r="FRZ16" s="228"/>
      <c r="FSA16" s="228"/>
      <c r="FSB16" s="228"/>
      <c r="FSC16" s="228"/>
      <c r="FSD16" s="228"/>
      <c r="FSE16" s="228"/>
      <c r="FSF16" s="228"/>
      <c r="FSG16" s="228"/>
      <c r="FSH16" s="228"/>
      <c r="FSI16" s="228"/>
      <c r="FSJ16" s="228"/>
      <c r="FSK16" s="228"/>
      <c r="FSL16" s="228"/>
      <c r="FSM16" s="228"/>
      <c r="FSN16" s="228"/>
      <c r="FSO16" s="228"/>
      <c r="FSP16" s="228"/>
      <c r="FSQ16" s="228"/>
      <c r="FSR16" s="228"/>
      <c r="FSS16" s="228"/>
      <c r="FST16" s="228"/>
      <c r="FSU16" s="228"/>
      <c r="FSV16" s="228"/>
      <c r="FSW16" s="228"/>
      <c r="FSX16" s="228"/>
      <c r="FSY16" s="228"/>
      <c r="FSZ16" s="228"/>
      <c r="FTA16" s="228"/>
      <c r="FTB16" s="228"/>
      <c r="FTC16" s="228"/>
      <c r="FTD16" s="228"/>
      <c r="FTE16" s="228"/>
      <c r="FTF16" s="228"/>
      <c r="FTG16" s="228"/>
      <c r="FTH16" s="228"/>
      <c r="FTI16" s="228"/>
      <c r="FTJ16" s="228"/>
      <c r="FTK16" s="228"/>
      <c r="FTL16" s="228"/>
      <c r="FTM16" s="228"/>
      <c r="FTN16" s="228"/>
      <c r="FTO16" s="228"/>
      <c r="FTP16" s="228"/>
      <c r="FTQ16" s="228"/>
      <c r="FTR16" s="228"/>
      <c r="FTS16" s="228"/>
      <c r="FTT16" s="228"/>
      <c r="FTU16" s="228"/>
      <c r="FTV16" s="228"/>
      <c r="FTW16" s="228"/>
      <c r="FTX16" s="228"/>
      <c r="FTY16" s="228"/>
      <c r="FTZ16" s="228"/>
      <c r="FUA16" s="228"/>
      <c r="FUB16" s="228"/>
      <c r="FUC16" s="228"/>
      <c r="FUD16" s="228"/>
      <c r="FUE16" s="228"/>
      <c r="FUF16" s="228"/>
      <c r="FUG16" s="228"/>
      <c r="FUH16" s="228"/>
      <c r="FUI16" s="228"/>
      <c r="FUJ16" s="228"/>
      <c r="FUK16" s="228"/>
      <c r="FUL16" s="228"/>
      <c r="FUM16" s="228"/>
      <c r="FUN16" s="228"/>
      <c r="FUO16" s="228"/>
      <c r="FUP16" s="228"/>
      <c r="FUQ16" s="228"/>
      <c r="FUR16" s="228"/>
      <c r="FUS16" s="228"/>
      <c r="FUT16" s="228"/>
      <c r="FUU16" s="228"/>
      <c r="FUV16" s="228"/>
      <c r="FUW16" s="228"/>
      <c r="FUX16" s="228"/>
      <c r="FUY16" s="228"/>
      <c r="FUZ16" s="228"/>
      <c r="FVA16" s="228"/>
      <c r="FVB16" s="228"/>
      <c r="FVC16" s="228"/>
      <c r="FVD16" s="228"/>
      <c r="FVE16" s="228"/>
      <c r="FVF16" s="228"/>
      <c r="FVG16" s="228"/>
      <c r="FVH16" s="228"/>
      <c r="FVI16" s="228"/>
      <c r="FVJ16" s="228"/>
      <c r="FVK16" s="228"/>
      <c r="FVL16" s="228"/>
      <c r="FVM16" s="228"/>
      <c r="FVN16" s="228"/>
      <c r="FVO16" s="228"/>
      <c r="FVP16" s="228"/>
      <c r="FVQ16" s="228"/>
      <c r="FVR16" s="228"/>
      <c r="FVS16" s="228"/>
      <c r="FVT16" s="228"/>
      <c r="FVU16" s="228"/>
      <c r="FVV16" s="228"/>
      <c r="FVW16" s="228"/>
      <c r="FVX16" s="228"/>
      <c r="FVY16" s="228"/>
      <c r="FVZ16" s="228"/>
      <c r="FWA16" s="228"/>
      <c r="FWB16" s="228"/>
      <c r="FWC16" s="228"/>
      <c r="FWD16" s="228"/>
      <c r="FWE16" s="228"/>
      <c r="FWF16" s="228"/>
      <c r="FWG16" s="228"/>
      <c r="FWH16" s="228"/>
      <c r="FWI16" s="228"/>
      <c r="FWJ16" s="228"/>
      <c r="FWK16" s="228"/>
      <c r="FWL16" s="228"/>
      <c r="FWM16" s="228"/>
      <c r="FWN16" s="228"/>
      <c r="FWO16" s="228"/>
      <c r="FWP16" s="228"/>
      <c r="FWQ16" s="228"/>
      <c r="FWR16" s="228"/>
      <c r="FWS16" s="228"/>
      <c r="FWT16" s="228"/>
      <c r="FWU16" s="228"/>
      <c r="FWV16" s="228"/>
      <c r="FWW16" s="228"/>
      <c r="FWX16" s="228"/>
      <c r="FWY16" s="228"/>
      <c r="FWZ16" s="228"/>
      <c r="FXA16" s="228"/>
      <c r="FXB16" s="228"/>
      <c r="FXC16" s="228"/>
      <c r="FXD16" s="228"/>
      <c r="FXE16" s="228"/>
      <c r="FXF16" s="228"/>
      <c r="FXG16" s="228"/>
      <c r="FXH16" s="228"/>
      <c r="FXI16" s="228"/>
      <c r="FXJ16" s="228"/>
      <c r="FXK16" s="228"/>
      <c r="FXL16" s="228"/>
      <c r="FXM16" s="228"/>
      <c r="FXN16" s="228"/>
      <c r="FXO16" s="228"/>
      <c r="FXP16" s="228"/>
      <c r="FXQ16" s="228"/>
      <c r="FXR16" s="228"/>
      <c r="FXS16" s="228"/>
      <c r="FXT16" s="228"/>
      <c r="FXU16" s="228"/>
      <c r="FXV16" s="228"/>
      <c r="FXW16" s="228"/>
      <c r="FXX16" s="228"/>
      <c r="FXY16" s="228"/>
      <c r="FXZ16" s="228"/>
      <c r="FYA16" s="228"/>
      <c r="FYB16" s="228"/>
      <c r="FYC16" s="228"/>
      <c r="FYD16" s="228"/>
      <c r="FYE16" s="228"/>
      <c r="FYF16" s="228"/>
      <c r="FYG16" s="228"/>
      <c r="FYH16" s="228"/>
      <c r="FYI16" s="228"/>
      <c r="FYJ16" s="228"/>
      <c r="FYK16" s="228"/>
      <c r="FYL16" s="228"/>
      <c r="FYM16" s="228"/>
      <c r="FYN16" s="228"/>
      <c r="FYO16" s="228"/>
      <c r="FYP16" s="228"/>
      <c r="FYQ16" s="228"/>
      <c r="FYR16" s="228"/>
      <c r="FYS16" s="228"/>
      <c r="FYT16" s="228"/>
      <c r="FYU16" s="228"/>
      <c r="FYV16" s="228"/>
      <c r="FYW16" s="228"/>
      <c r="FYX16" s="228"/>
      <c r="FYY16" s="228"/>
      <c r="FYZ16" s="228"/>
      <c r="FZA16" s="228"/>
      <c r="FZB16" s="228"/>
      <c r="FZC16" s="228"/>
      <c r="FZD16" s="228"/>
      <c r="FZE16" s="228"/>
      <c r="FZF16" s="228"/>
      <c r="FZG16" s="228"/>
      <c r="FZH16" s="228"/>
      <c r="FZI16" s="228"/>
      <c r="FZJ16" s="228"/>
      <c r="FZK16" s="228"/>
      <c r="FZL16" s="228"/>
      <c r="FZM16" s="228"/>
      <c r="FZN16" s="228"/>
      <c r="FZO16" s="228"/>
      <c r="FZP16" s="228"/>
      <c r="FZQ16" s="228"/>
      <c r="FZR16" s="228"/>
      <c r="FZS16" s="228"/>
      <c r="FZT16" s="228"/>
      <c r="FZU16" s="228"/>
      <c r="FZV16" s="228"/>
      <c r="FZW16" s="228"/>
      <c r="FZX16" s="228"/>
      <c r="FZY16" s="228"/>
      <c r="FZZ16" s="228"/>
      <c r="GAA16" s="228"/>
      <c r="GAB16" s="228"/>
      <c r="GAC16" s="228"/>
      <c r="GAD16" s="228"/>
      <c r="GAE16" s="228"/>
      <c r="GAF16" s="228"/>
      <c r="GAG16" s="228"/>
      <c r="GAH16" s="228"/>
      <c r="GAI16" s="228"/>
      <c r="GAJ16" s="228"/>
      <c r="GAK16" s="228"/>
      <c r="GAL16" s="228"/>
      <c r="GAM16" s="228"/>
      <c r="GAN16" s="228"/>
      <c r="GAO16" s="228"/>
      <c r="GAP16" s="228"/>
      <c r="GAQ16" s="228"/>
      <c r="GAR16" s="228"/>
      <c r="GAS16" s="228"/>
      <c r="GAT16" s="228"/>
      <c r="GAU16" s="228"/>
      <c r="GAV16" s="228"/>
      <c r="GAW16" s="228"/>
      <c r="GAX16" s="228"/>
      <c r="GAY16" s="228"/>
      <c r="GAZ16" s="228"/>
      <c r="GBA16" s="228"/>
      <c r="GBB16" s="228"/>
      <c r="GBC16" s="228"/>
      <c r="GBD16" s="228"/>
      <c r="GBE16" s="228"/>
      <c r="GBF16" s="228"/>
      <c r="GBG16" s="228"/>
      <c r="GBH16" s="228"/>
      <c r="GBI16" s="228"/>
      <c r="GBJ16" s="228"/>
      <c r="GBK16" s="228"/>
      <c r="GBL16" s="228"/>
      <c r="GBM16" s="228"/>
      <c r="GBN16" s="228"/>
      <c r="GBO16" s="228"/>
      <c r="GBP16" s="228"/>
      <c r="GBQ16" s="228"/>
      <c r="GBR16" s="228"/>
      <c r="GBS16" s="228"/>
      <c r="GBT16" s="228"/>
      <c r="GBU16" s="228"/>
      <c r="GBV16" s="228"/>
      <c r="GBW16" s="228"/>
      <c r="GBX16" s="228"/>
      <c r="GBY16" s="228"/>
      <c r="GBZ16" s="228"/>
      <c r="GCA16" s="228"/>
      <c r="GCB16" s="228"/>
      <c r="GCC16" s="228"/>
      <c r="GCD16" s="228"/>
      <c r="GCE16" s="228"/>
      <c r="GCF16" s="228"/>
      <c r="GCG16" s="228"/>
      <c r="GCH16" s="228"/>
      <c r="GCI16" s="228"/>
      <c r="GCJ16" s="228"/>
      <c r="GCK16" s="228"/>
      <c r="GCL16" s="228"/>
      <c r="GCM16" s="228"/>
      <c r="GCN16" s="228"/>
      <c r="GCO16" s="228"/>
      <c r="GCP16" s="228"/>
      <c r="GCQ16" s="228"/>
      <c r="GCR16" s="228"/>
      <c r="GCS16" s="228"/>
      <c r="GCT16" s="228"/>
      <c r="GCU16" s="228"/>
      <c r="GCV16" s="228"/>
      <c r="GCW16" s="228"/>
      <c r="GCX16" s="228"/>
      <c r="GCY16" s="228"/>
      <c r="GCZ16" s="228"/>
      <c r="GDA16" s="228"/>
      <c r="GDB16" s="228"/>
      <c r="GDC16" s="228"/>
      <c r="GDD16" s="228"/>
      <c r="GDE16" s="228"/>
      <c r="GDF16" s="228"/>
      <c r="GDG16" s="228"/>
      <c r="GDH16" s="228"/>
      <c r="GDI16" s="228"/>
      <c r="GDJ16" s="228"/>
      <c r="GDK16" s="228"/>
      <c r="GDL16" s="228"/>
      <c r="GDM16" s="228"/>
      <c r="GDN16" s="228"/>
      <c r="GDO16" s="228"/>
      <c r="GDP16" s="228"/>
      <c r="GDQ16" s="228"/>
      <c r="GDR16" s="228"/>
      <c r="GDS16" s="228"/>
      <c r="GDT16" s="228"/>
      <c r="GDU16" s="228"/>
      <c r="GDV16" s="228"/>
      <c r="GDW16" s="228"/>
      <c r="GDX16" s="228"/>
      <c r="GDY16" s="228"/>
      <c r="GDZ16" s="228"/>
      <c r="GEA16" s="228"/>
      <c r="GEB16" s="228"/>
      <c r="GEC16" s="228"/>
      <c r="GED16" s="228"/>
      <c r="GEE16" s="228"/>
      <c r="GEF16" s="228"/>
      <c r="GEG16" s="228"/>
      <c r="GEH16" s="228"/>
      <c r="GEI16" s="228"/>
      <c r="GEJ16" s="228"/>
      <c r="GEK16" s="228"/>
      <c r="GEL16" s="228"/>
      <c r="GEM16" s="228"/>
      <c r="GEN16" s="228"/>
      <c r="GEO16" s="228"/>
      <c r="GEP16" s="228"/>
      <c r="GEQ16" s="228"/>
      <c r="GER16" s="228"/>
      <c r="GES16" s="228"/>
      <c r="GET16" s="228"/>
      <c r="GEU16" s="228"/>
      <c r="GEV16" s="228"/>
      <c r="GEW16" s="228"/>
      <c r="GEX16" s="228"/>
      <c r="GEY16" s="228"/>
      <c r="GEZ16" s="228"/>
      <c r="GFA16" s="228"/>
      <c r="GFB16" s="228"/>
      <c r="GFC16" s="228"/>
      <c r="GFD16" s="228"/>
      <c r="GFE16" s="228"/>
      <c r="GFF16" s="228"/>
      <c r="GFG16" s="228"/>
      <c r="GFH16" s="228"/>
      <c r="GFI16" s="228"/>
      <c r="GFJ16" s="228"/>
      <c r="GFK16" s="228"/>
      <c r="GFL16" s="228"/>
      <c r="GFM16" s="228"/>
      <c r="GFN16" s="228"/>
      <c r="GFO16" s="228"/>
      <c r="GFP16" s="228"/>
      <c r="GFQ16" s="228"/>
      <c r="GFR16" s="228"/>
      <c r="GFS16" s="228"/>
      <c r="GFT16" s="228"/>
      <c r="GFU16" s="228"/>
      <c r="GFV16" s="228"/>
      <c r="GFW16" s="228"/>
      <c r="GFX16" s="228"/>
      <c r="GFY16" s="228"/>
      <c r="GFZ16" s="228"/>
      <c r="GGA16" s="228"/>
      <c r="GGB16" s="228"/>
      <c r="GGC16" s="228"/>
      <c r="GGD16" s="228"/>
      <c r="GGE16" s="228"/>
      <c r="GGF16" s="228"/>
      <c r="GGG16" s="228"/>
      <c r="GGH16" s="228"/>
      <c r="GGI16" s="228"/>
      <c r="GGJ16" s="228"/>
      <c r="GGK16" s="228"/>
      <c r="GGL16" s="228"/>
      <c r="GGM16" s="228"/>
      <c r="GGN16" s="228"/>
      <c r="GGO16" s="228"/>
      <c r="GGP16" s="228"/>
      <c r="GGQ16" s="228"/>
      <c r="GGR16" s="228"/>
      <c r="GGS16" s="228"/>
      <c r="GGT16" s="228"/>
      <c r="GGU16" s="228"/>
      <c r="GGV16" s="228"/>
      <c r="GGW16" s="228"/>
      <c r="GGX16" s="228"/>
      <c r="GGY16" s="228"/>
      <c r="GGZ16" s="228"/>
      <c r="GHA16" s="228"/>
      <c r="GHB16" s="228"/>
      <c r="GHC16" s="228"/>
      <c r="GHD16" s="228"/>
      <c r="GHE16" s="228"/>
      <c r="GHF16" s="228"/>
      <c r="GHG16" s="228"/>
      <c r="GHH16" s="228"/>
      <c r="GHI16" s="228"/>
      <c r="GHJ16" s="228"/>
      <c r="GHK16" s="228"/>
      <c r="GHL16" s="228"/>
      <c r="GHM16" s="228"/>
      <c r="GHN16" s="228"/>
      <c r="GHO16" s="228"/>
      <c r="GHP16" s="228"/>
      <c r="GHQ16" s="228"/>
      <c r="GHR16" s="228"/>
      <c r="GHS16" s="228"/>
      <c r="GHT16" s="228"/>
      <c r="GHU16" s="228"/>
      <c r="GHV16" s="228"/>
      <c r="GHW16" s="228"/>
      <c r="GHX16" s="228"/>
      <c r="GHY16" s="228"/>
      <c r="GHZ16" s="228"/>
      <c r="GIA16" s="228"/>
      <c r="GIB16" s="228"/>
      <c r="GIC16" s="228"/>
      <c r="GID16" s="228"/>
      <c r="GIE16" s="228"/>
      <c r="GIF16" s="228"/>
      <c r="GIG16" s="228"/>
      <c r="GIH16" s="228"/>
      <c r="GII16" s="228"/>
      <c r="GIJ16" s="228"/>
      <c r="GIK16" s="228"/>
      <c r="GIL16" s="228"/>
      <c r="GIM16" s="228"/>
      <c r="GIN16" s="228"/>
      <c r="GIO16" s="228"/>
      <c r="GIP16" s="228"/>
      <c r="GIQ16" s="228"/>
      <c r="GIR16" s="228"/>
      <c r="GIS16" s="228"/>
      <c r="GIT16" s="228"/>
      <c r="GIU16" s="228"/>
      <c r="GIV16" s="228"/>
      <c r="GIW16" s="228"/>
      <c r="GIX16" s="228"/>
      <c r="GIY16" s="228"/>
      <c r="GIZ16" s="228"/>
      <c r="GJA16" s="228"/>
      <c r="GJB16" s="228"/>
      <c r="GJC16" s="228"/>
      <c r="GJD16" s="228"/>
      <c r="GJE16" s="228"/>
      <c r="GJF16" s="228"/>
      <c r="GJG16" s="228"/>
      <c r="GJH16" s="228"/>
      <c r="GJI16" s="228"/>
      <c r="GJJ16" s="228"/>
      <c r="GJK16" s="228"/>
      <c r="GJL16" s="228"/>
      <c r="GJM16" s="228"/>
      <c r="GJN16" s="228"/>
      <c r="GJO16" s="228"/>
      <c r="GJP16" s="228"/>
      <c r="GJQ16" s="228"/>
      <c r="GJR16" s="228"/>
      <c r="GJS16" s="228"/>
      <c r="GJT16" s="228"/>
      <c r="GJU16" s="228"/>
      <c r="GJV16" s="228"/>
      <c r="GJW16" s="228"/>
      <c r="GJX16" s="228"/>
      <c r="GJY16" s="228"/>
      <c r="GJZ16" s="228"/>
      <c r="GKA16" s="228"/>
      <c r="GKB16" s="228"/>
      <c r="GKC16" s="228"/>
      <c r="GKD16" s="228"/>
      <c r="GKE16" s="228"/>
      <c r="GKF16" s="228"/>
      <c r="GKG16" s="228"/>
      <c r="GKH16" s="228"/>
      <c r="GKI16" s="228"/>
      <c r="GKJ16" s="228"/>
      <c r="GKK16" s="228"/>
      <c r="GKL16" s="228"/>
      <c r="GKM16" s="228"/>
      <c r="GKN16" s="228"/>
      <c r="GKO16" s="228"/>
      <c r="GKP16" s="228"/>
      <c r="GKQ16" s="228"/>
      <c r="GKR16" s="228"/>
      <c r="GKS16" s="228"/>
      <c r="GKT16" s="228"/>
      <c r="GKU16" s="228"/>
      <c r="GKV16" s="228"/>
      <c r="GKW16" s="228"/>
      <c r="GKX16" s="228"/>
      <c r="GKY16" s="228"/>
      <c r="GKZ16" s="228"/>
      <c r="GLA16" s="228"/>
      <c r="GLB16" s="228"/>
      <c r="GLC16" s="228"/>
      <c r="GLD16" s="228"/>
      <c r="GLE16" s="228"/>
      <c r="GLF16" s="228"/>
      <c r="GLG16" s="228"/>
      <c r="GLH16" s="228"/>
      <c r="GLI16" s="228"/>
      <c r="GLJ16" s="228"/>
      <c r="GLK16" s="228"/>
      <c r="GLL16" s="228"/>
      <c r="GLM16" s="228"/>
      <c r="GLN16" s="228"/>
      <c r="GLO16" s="228"/>
      <c r="GLP16" s="228"/>
      <c r="GLQ16" s="228"/>
      <c r="GLR16" s="228"/>
      <c r="GLS16" s="228"/>
      <c r="GLT16" s="228"/>
      <c r="GLU16" s="228"/>
      <c r="GLV16" s="228"/>
      <c r="GLW16" s="228"/>
      <c r="GLX16" s="228"/>
      <c r="GLY16" s="228"/>
      <c r="GLZ16" s="228"/>
      <c r="GMA16" s="228"/>
      <c r="GMB16" s="228"/>
      <c r="GMC16" s="228"/>
      <c r="GMD16" s="228"/>
      <c r="GME16" s="228"/>
      <c r="GMF16" s="228"/>
      <c r="GMG16" s="228"/>
      <c r="GMH16" s="228"/>
      <c r="GMI16" s="228"/>
      <c r="GMJ16" s="228"/>
      <c r="GMK16" s="228"/>
      <c r="GML16" s="228"/>
      <c r="GMM16" s="228"/>
      <c r="GMN16" s="228"/>
      <c r="GMO16" s="228"/>
      <c r="GMP16" s="228"/>
      <c r="GMQ16" s="228"/>
      <c r="GMR16" s="228"/>
      <c r="GMS16" s="228"/>
      <c r="GMT16" s="228"/>
      <c r="GMU16" s="228"/>
      <c r="GMV16" s="228"/>
      <c r="GMW16" s="228"/>
      <c r="GMX16" s="228"/>
      <c r="GMY16" s="228"/>
      <c r="GMZ16" s="228"/>
      <c r="GNA16" s="228"/>
      <c r="GNB16" s="228"/>
      <c r="GNC16" s="228"/>
      <c r="GND16" s="228"/>
      <c r="GNE16" s="228"/>
      <c r="GNF16" s="228"/>
      <c r="GNG16" s="228"/>
      <c r="GNH16" s="228"/>
      <c r="GNI16" s="228"/>
      <c r="GNJ16" s="228"/>
      <c r="GNK16" s="228"/>
      <c r="GNL16" s="228"/>
      <c r="GNM16" s="228"/>
      <c r="GNN16" s="228"/>
      <c r="GNO16" s="228"/>
      <c r="GNP16" s="228"/>
      <c r="GNQ16" s="228"/>
      <c r="GNR16" s="228"/>
      <c r="GNS16" s="228"/>
      <c r="GNT16" s="228"/>
      <c r="GNU16" s="228"/>
      <c r="GNV16" s="228"/>
      <c r="GNW16" s="228"/>
      <c r="GNX16" s="228"/>
      <c r="GNY16" s="228"/>
      <c r="GNZ16" s="228"/>
      <c r="GOA16" s="228"/>
      <c r="GOB16" s="228"/>
      <c r="GOC16" s="228"/>
      <c r="GOD16" s="228"/>
      <c r="GOE16" s="228"/>
      <c r="GOF16" s="228"/>
      <c r="GOG16" s="228"/>
      <c r="GOH16" s="228"/>
      <c r="GOI16" s="228"/>
      <c r="GOJ16" s="228"/>
      <c r="GOK16" s="228"/>
      <c r="GOL16" s="228"/>
      <c r="GOM16" s="228"/>
      <c r="GON16" s="228"/>
      <c r="GOO16" s="228"/>
      <c r="GOP16" s="228"/>
      <c r="GOQ16" s="228"/>
      <c r="GOR16" s="228"/>
      <c r="GOS16" s="228"/>
      <c r="GOT16" s="228"/>
      <c r="GOU16" s="228"/>
      <c r="GOV16" s="228"/>
      <c r="GOW16" s="228"/>
      <c r="GOX16" s="228"/>
      <c r="GOY16" s="228"/>
      <c r="GOZ16" s="228"/>
      <c r="GPA16" s="228"/>
      <c r="GPB16" s="228"/>
      <c r="GPC16" s="228"/>
      <c r="GPD16" s="228"/>
      <c r="GPE16" s="228"/>
      <c r="GPF16" s="228"/>
      <c r="GPG16" s="228"/>
      <c r="GPH16" s="228"/>
      <c r="GPI16" s="228"/>
      <c r="GPJ16" s="228"/>
      <c r="GPK16" s="228"/>
      <c r="GPL16" s="228"/>
      <c r="GPM16" s="228"/>
      <c r="GPN16" s="228"/>
      <c r="GPO16" s="228"/>
      <c r="GPP16" s="228"/>
      <c r="GPQ16" s="228"/>
      <c r="GPR16" s="228"/>
      <c r="GPS16" s="228"/>
      <c r="GPT16" s="228"/>
      <c r="GPU16" s="228"/>
      <c r="GPV16" s="228"/>
      <c r="GPW16" s="228"/>
      <c r="GPX16" s="228"/>
      <c r="GPY16" s="228"/>
      <c r="GPZ16" s="228"/>
      <c r="GQA16" s="228"/>
      <c r="GQB16" s="228"/>
      <c r="GQC16" s="228"/>
      <c r="GQD16" s="228"/>
      <c r="GQE16" s="228"/>
      <c r="GQF16" s="228"/>
      <c r="GQG16" s="228"/>
      <c r="GQH16" s="228"/>
      <c r="GQI16" s="228"/>
      <c r="GQJ16" s="228"/>
      <c r="GQK16" s="228"/>
      <c r="GQL16" s="228"/>
      <c r="GQM16" s="228"/>
      <c r="GQN16" s="228"/>
      <c r="GQO16" s="228"/>
      <c r="GQP16" s="228"/>
      <c r="GQQ16" s="228"/>
      <c r="GQR16" s="228"/>
      <c r="GQS16" s="228"/>
      <c r="GQT16" s="228"/>
      <c r="GQU16" s="228"/>
      <c r="GQV16" s="228"/>
      <c r="GQW16" s="228"/>
      <c r="GQX16" s="228"/>
      <c r="GQY16" s="228"/>
      <c r="GQZ16" s="228"/>
      <c r="GRA16" s="228"/>
      <c r="GRB16" s="228"/>
      <c r="GRC16" s="228"/>
      <c r="GRD16" s="228"/>
      <c r="GRE16" s="228"/>
      <c r="GRF16" s="228"/>
      <c r="GRG16" s="228"/>
      <c r="GRH16" s="228"/>
      <c r="GRI16" s="228"/>
      <c r="GRJ16" s="228"/>
      <c r="GRK16" s="228"/>
      <c r="GRL16" s="228"/>
      <c r="GRM16" s="228"/>
      <c r="GRN16" s="228"/>
      <c r="GRO16" s="228"/>
      <c r="GRP16" s="228"/>
      <c r="GRQ16" s="228"/>
      <c r="GRR16" s="228"/>
      <c r="GRS16" s="228"/>
      <c r="GRT16" s="228"/>
      <c r="GRU16" s="228"/>
      <c r="GRV16" s="228"/>
      <c r="GRW16" s="228"/>
      <c r="GRX16" s="228"/>
      <c r="GRY16" s="228"/>
      <c r="GRZ16" s="228"/>
      <c r="GSA16" s="228"/>
      <c r="GSB16" s="228"/>
      <c r="GSC16" s="228"/>
      <c r="GSD16" s="228"/>
      <c r="GSE16" s="228"/>
      <c r="GSF16" s="228"/>
      <c r="GSG16" s="228"/>
      <c r="GSH16" s="228"/>
      <c r="GSI16" s="228"/>
      <c r="GSJ16" s="228"/>
      <c r="GSK16" s="228"/>
      <c r="GSL16" s="228"/>
      <c r="GSM16" s="228"/>
      <c r="GSN16" s="228"/>
      <c r="GSO16" s="228"/>
      <c r="GSP16" s="228"/>
      <c r="GSQ16" s="228"/>
      <c r="GSR16" s="228"/>
      <c r="GSS16" s="228"/>
      <c r="GST16" s="228"/>
      <c r="GSU16" s="228"/>
      <c r="GSV16" s="228"/>
      <c r="GSW16" s="228"/>
      <c r="GSX16" s="228"/>
      <c r="GSY16" s="228"/>
      <c r="GSZ16" s="228"/>
      <c r="GTA16" s="228"/>
      <c r="GTB16" s="228"/>
      <c r="GTC16" s="228"/>
      <c r="GTD16" s="228"/>
      <c r="GTE16" s="228"/>
      <c r="GTF16" s="228"/>
      <c r="GTG16" s="228"/>
      <c r="GTH16" s="228"/>
      <c r="GTI16" s="228"/>
      <c r="GTJ16" s="228"/>
      <c r="GTK16" s="228"/>
      <c r="GTL16" s="228"/>
      <c r="GTM16" s="228"/>
      <c r="GTN16" s="228"/>
      <c r="GTO16" s="228"/>
      <c r="GTP16" s="228"/>
      <c r="GTQ16" s="228"/>
      <c r="GTR16" s="228"/>
      <c r="GTS16" s="228"/>
      <c r="GTT16" s="228"/>
      <c r="GTU16" s="228"/>
      <c r="GTV16" s="228"/>
      <c r="GTW16" s="228"/>
      <c r="GTX16" s="228"/>
      <c r="GTY16" s="228"/>
      <c r="GTZ16" s="228"/>
      <c r="GUA16" s="228"/>
      <c r="GUB16" s="228"/>
      <c r="GUC16" s="228"/>
      <c r="GUD16" s="228"/>
      <c r="GUE16" s="228"/>
      <c r="GUF16" s="228"/>
      <c r="GUG16" s="228"/>
      <c r="GUH16" s="228"/>
      <c r="GUI16" s="228"/>
      <c r="GUJ16" s="228"/>
      <c r="GUK16" s="228"/>
      <c r="GUL16" s="228"/>
      <c r="GUM16" s="228"/>
      <c r="GUN16" s="228"/>
      <c r="GUO16" s="228"/>
      <c r="GUP16" s="228"/>
      <c r="GUQ16" s="228"/>
      <c r="GUR16" s="228"/>
      <c r="GUS16" s="228"/>
      <c r="GUT16" s="228"/>
      <c r="GUU16" s="228"/>
      <c r="GUV16" s="228"/>
      <c r="GUW16" s="228"/>
      <c r="GUX16" s="228"/>
      <c r="GUY16" s="228"/>
      <c r="GUZ16" s="228"/>
      <c r="GVA16" s="228"/>
      <c r="GVB16" s="228"/>
      <c r="GVC16" s="228"/>
      <c r="GVD16" s="228"/>
      <c r="GVE16" s="228"/>
      <c r="GVF16" s="228"/>
      <c r="GVG16" s="228"/>
      <c r="GVH16" s="228"/>
      <c r="GVI16" s="228"/>
      <c r="GVJ16" s="228"/>
      <c r="GVK16" s="228"/>
      <c r="GVL16" s="228"/>
      <c r="GVM16" s="228"/>
      <c r="GVN16" s="228"/>
      <c r="GVO16" s="228"/>
      <c r="GVP16" s="228"/>
      <c r="GVQ16" s="228"/>
      <c r="GVR16" s="228"/>
      <c r="GVS16" s="228"/>
      <c r="GVT16" s="228"/>
      <c r="GVU16" s="228"/>
      <c r="GVV16" s="228"/>
      <c r="GVW16" s="228"/>
      <c r="GVX16" s="228"/>
      <c r="GVY16" s="228"/>
      <c r="GVZ16" s="228"/>
      <c r="GWA16" s="228"/>
      <c r="GWB16" s="228"/>
      <c r="GWC16" s="228"/>
      <c r="GWD16" s="228"/>
      <c r="GWE16" s="228"/>
      <c r="GWF16" s="228"/>
      <c r="GWG16" s="228"/>
      <c r="GWH16" s="228"/>
      <c r="GWI16" s="228"/>
      <c r="GWJ16" s="228"/>
      <c r="GWK16" s="228"/>
      <c r="GWL16" s="228"/>
      <c r="GWM16" s="228"/>
      <c r="GWN16" s="228"/>
      <c r="GWO16" s="228"/>
      <c r="GWP16" s="228"/>
      <c r="GWQ16" s="228"/>
      <c r="GWR16" s="228"/>
      <c r="GWS16" s="228"/>
      <c r="GWT16" s="228"/>
      <c r="GWU16" s="228"/>
      <c r="GWV16" s="228"/>
      <c r="GWW16" s="228"/>
      <c r="GWX16" s="228"/>
      <c r="GWY16" s="228"/>
      <c r="GWZ16" s="228"/>
      <c r="GXA16" s="228"/>
      <c r="GXB16" s="228"/>
      <c r="GXC16" s="228"/>
      <c r="GXD16" s="228"/>
      <c r="GXE16" s="228"/>
      <c r="GXF16" s="228"/>
      <c r="GXG16" s="228"/>
      <c r="GXH16" s="228"/>
      <c r="GXI16" s="228"/>
      <c r="GXJ16" s="228"/>
      <c r="GXK16" s="228"/>
      <c r="GXL16" s="228"/>
      <c r="GXM16" s="228"/>
      <c r="GXN16" s="228"/>
      <c r="GXO16" s="228"/>
      <c r="GXP16" s="228"/>
      <c r="GXQ16" s="228"/>
      <c r="GXR16" s="228"/>
      <c r="GXS16" s="228"/>
      <c r="GXT16" s="228"/>
      <c r="GXU16" s="228"/>
      <c r="GXV16" s="228"/>
      <c r="GXW16" s="228"/>
      <c r="GXX16" s="228"/>
      <c r="GXY16" s="228"/>
      <c r="GXZ16" s="228"/>
      <c r="GYA16" s="228"/>
      <c r="GYB16" s="228"/>
      <c r="GYC16" s="228"/>
      <c r="GYD16" s="228"/>
      <c r="GYE16" s="228"/>
      <c r="GYF16" s="228"/>
      <c r="GYG16" s="228"/>
      <c r="GYH16" s="228"/>
      <c r="GYI16" s="228"/>
      <c r="GYJ16" s="228"/>
      <c r="GYK16" s="228"/>
      <c r="GYL16" s="228"/>
      <c r="GYM16" s="228"/>
      <c r="GYN16" s="228"/>
      <c r="GYO16" s="228"/>
      <c r="GYP16" s="228"/>
      <c r="GYQ16" s="228"/>
      <c r="GYR16" s="228"/>
      <c r="GYS16" s="228"/>
      <c r="GYT16" s="228"/>
      <c r="GYU16" s="228"/>
      <c r="GYV16" s="228"/>
      <c r="GYW16" s="228"/>
      <c r="GYX16" s="228"/>
      <c r="GYY16" s="228"/>
      <c r="GYZ16" s="228"/>
      <c r="GZA16" s="228"/>
      <c r="GZB16" s="228"/>
      <c r="GZC16" s="228"/>
      <c r="GZD16" s="228"/>
      <c r="GZE16" s="228"/>
      <c r="GZF16" s="228"/>
      <c r="GZG16" s="228"/>
      <c r="GZH16" s="228"/>
      <c r="GZI16" s="228"/>
      <c r="GZJ16" s="228"/>
      <c r="GZK16" s="228"/>
      <c r="GZL16" s="228"/>
      <c r="GZM16" s="228"/>
      <c r="GZN16" s="228"/>
      <c r="GZO16" s="228"/>
      <c r="GZP16" s="228"/>
      <c r="GZQ16" s="228"/>
      <c r="GZR16" s="228"/>
      <c r="GZS16" s="228"/>
      <c r="GZT16" s="228"/>
      <c r="GZU16" s="228"/>
      <c r="GZV16" s="228"/>
      <c r="GZW16" s="228"/>
      <c r="GZX16" s="228"/>
      <c r="GZY16" s="228"/>
      <c r="GZZ16" s="228"/>
      <c r="HAA16" s="228"/>
      <c r="HAB16" s="228"/>
      <c r="HAC16" s="228"/>
      <c r="HAD16" s="228"/>
      <c r="HAE16" s="228"/>
      <c r="HAF16" s="228"/>
      <c r="HAG16" s="228"/>
      <c r="HAH16" s="228"/>
      <c r="HAI16" s="228"/>
      <c r="HAJ16" s="228"/>
      <c r="HAK16" s="228"/>
      <c r="HAL16" s="228"/>
      <c r="HAM16" s="228"/>
      <c r="HAN16" s="228"/>
      <c r="HAO16" s="228"/>
      <c r="HAP16" s="228"/>
      <c r="HAQ16" s="228"/>
      <c r="HAR16" s="228"/>
      <c r="HAS16" s="228"/>
      <c r="HAT16" s="228"/>
      <c r="HAU16" s="228"/>
      <c r="HAV16" s="228"/>
      <c r="HAW16" s="228"/>
      <c r="HAX16" s="228"/>
      <c r="HAY16" s="228"/>
      <c r="HAZ16" s="228"/>
      <c r="HBA16" s="228"/>
      <c r="HBB16" s="228"/>
      <c r="HBC16" s="228"/>
      <c r="HBD16" s="228"/>
      <c r="HBE16" s="228"/>
      <c r="HBF16" s="228"/>
      <c r="HBG16" s="228"/>
      <c r="HBH16" s="228"/>
      <c r="HBI16" s="228"/>
      <c r="HBJ16" s="228"/>
      <c r="HBK16" s="228"/>
      <c r="HBL16" s="228"/>
      <c r="HBM16" s="228"/>
      <c r="HBN16" s="228"/>
      <c r="HBO16" s="228"/>
      <c r="HBP16" s="228"/>
      <c r="HBQ16" s="228"/>
      <c r="HBR16" s="228"/>
      <c r="HBS16" s="228"/>
      <c r="HBT16" s="228"/>
      <c r="HBU16" s="228"/>
      <c r="HBV16" s="228"/>
      <c r="HBW16" s="228"/>
      <c r="HBX16" s="228"/>
      <c r="HBY16" s="228"/>
      <c r="HBZ16" s="228"/>
      <c r="HCA16" s="228"/>
      <c r="HCB16" s="228"/>
      <c r="HCC16" s="228"/>
      <c r="HCD16" s="228"/>
      <c r="HCE16" s="228"/>
      <c r="HCF16" s="228"/>
      <c r="HCG16" s="228"/>
      <c r="HCH16" s="228"/>
      <c r="HCI16" s="228"/>
      <c r="HCJ16" s="228"/>
      <c r="HCK16" s="228"/>
      <c r="HCL16" s="228"/>
      <c r="HCM16" s="228"/>
      <c r="HCN16" s="228"/>
      <c r="HCO16" s="228"/>
      <c r="HCP16" s="228"/>
      <c r="HCQ16" s="228"/>
      <c r="HCR16" s="228"/>
      <c r="HCS16" s="228"/>
      <c r="HCT16" s="228"/>
      <c r="HCU16" s="228"/>
      <c r="HCV16" s="228"/>
      <c r="HCW16" s="228"/>
      <c r="HCX16" s="228"/>
      <c r="HCY16" s="228"/>
      <c r="HCZ16" s="228"/>
      <c r="HDA16" s="228"/>
      <c r="HDB16" s="228"/>
      <c r="HDC16" s="228"/>
      <c r="HDD16" s="228"/>
      <c r="HDE16" s="228"/>
      <c r="HDF16" s="228"/>
      <c r="HDG16" s="228"/>
      <c r="HDH16" s="228"/>
      <c r="HDI16" s="228"/>
      <c r="HDJ16" s="228"/>
      <c r="HDK16" s="228"/>
      <c r="HDL16" s="228"/>
      <c r="HDM16" s="228"/>
      <c r="HDN16" s="228"/>
      <c r="HDO16" s="228"/>
      <c r="HDP16" s="228"/>
      <c r="HDQ16" s="228"/>
      <c r="HDR16" s="228"/>
      <c r="HDS16" s="228"/>
      <c r="HDT16" s="228"/>
      <c r="HDU16" s="228"/>
      <c r="HDV16" s="228"/>
      <c r="HDW16" s="228"/>
      <c r="HDX16" s="228"/>
      <c r="HDY16" s="228"/>
      <c r="HDZ16" s="228"/>
      <c r="HEA16" s="228"/>
      <c r="HEB16" s="228"/>
      <c r="HEC16" s="228"/>
      <c r="HED16" s="228"/>
      <c r="HEE16" s="228"/>
      <c r="HEF16" s="228"/>
      <c r="HEG16" s="228"/>
      <c r="HEH16" s="228"/>
      <c r="HEI16" s="228"/>
      <c r="HEJ16" s="228"/>
      <c r="HEK16" s="228"/>
      <c r="HEL16" s="228"/>
      <c r="HEM16" s="228"/>
      <c r="HEN16" s="228"/>
      <c r="HEO16" s="228"/>
      <c r="HEP16" s="228"/>
      <c r="HEQ16" s="228"/>
      <c r="HER16" s="228"/>
      <c r="HES16" s="228"/>
      <c r="HET16" s="228"/>
      <c r="HEU16" s="228"/>
      <c r="HEV16" s="228"/>
      <c r="HEW16" s="228"/>
      <c r="HEX16" s="228"/>
      <c r="HEY16" s="228"/>
      <c r="HEZ16" s="228"/>
      <c r="HFA16" s="228"/>
      <c r="HFB16" s="228"/>
      <c r="HFC16" s="228"/>
      <c r="HFD16" s="228"/>
      <c r="HFE16" s="228"/>
      <c r="HFF16" s="228"/>
      <c r="HFG16" s="228"/>
      <c r="HFH16" s="228"/>
      <c r="HFI16" s="228"/>
      <c r="HFJ16" s="228"/>
      <c r="HFK16" s="228"/>
      <c r="HFL16" s="228"/>
      <c r="HFM16" s="228"/>
      <c r="HFN16" s="228"/>
      <c r="HFO16" s="228"/>
      <c r="HFP16" s="228"/>
      <c r="HFQ16" s="228"/>
      <c r="HFR16" s="228"/>
      <c r="HFS16" s="228"/>
      <c r="HFT16" s="228"/>
      <c r="HFU16" s="228"/>
      <c r="HFV16" s="228"/>
      <c r="HFW16" s="228"/>
      <c r="HFX16" s="228"/>
      <c r="HFY16" s="228"/>
      <c r="HFZ16" s="228"/>
      <c r="HGA16" s="228"/>
      <c r="HGB16" s="228"/>
      <c r="HGC16" s="228"/>
      <c r="HGD16" s="228"/>
      <c r="HGE16" s="228"/>
      <c r="HGF16" s="228"/>
      <c r="HGG16" s="228"/>
      <c r="HGH16" s="228"/>
      <c r="HGI16" s="228"/>
      <c r="HGJ16" s="228"/>
      <c r="HGK16" s="228"/>
      <c r="HGL16" s="228"/>
      <c r="HGM16" s="228"/>
      <c r="HGN16" s="228"/>
      <c r="HGO16" s="228"/>
      <c r="HGP16" s="228"/>
      <c r="HGQ16" s="228"/>
      <c r="HGR16" s="228"/>
      <c r="HGS16" s="228"/>
      <c r="HGT16" s="228"/>
      <c r="HGU16" s="228"/>
      <c r="HGV16" s="228"/>
      <c r="HGW16" s="228"/>
      <c r="HGX16" s="228"/>
      <c r="HGY16" s="228"/>
      <c r="HGZ16" s="228"/>
      <c r="HHA16" s="228"/>
      <c r="HHB16" s="228"/>
      <c r="HHC16" s="228"/>
      <c r="HHD16" s="228"/>
      <c r="HHE16" s="228"/>
      <c r="HHF16" s="228"/>
      <c r="HHG16" s="228"/>
      <c r="HHH16" s="228"/>
      <c r="HHI16" s="228"/>
      <c r="HHJ16" s="228"/>
      <c r="HHK16" s="228"/>
      <c r="HHL16" s="228"/>
      <c r="HHM16" s="228"/>
      <c r="HHN16" s="228"/>
      <c r="HHO16" s="228"/>
      <c r="HHP16" s="228"/>
      <c r="HHQ16" s="228"/>
      <c r="HHR16" s="228"/>
      <c r="HHS16" s="228"/>
      <c r="HHT16" s="228"/>
      <c r="HHU16" s="228"/>
      <c r="HHV16" s="228"/>
      <c r="HHW16" s="228"/>
      <c r="HHX16" s="228"/>
      <c r="HHY16" s="228"/>
      <c r="HHZ16" s="228"/>
      <c r="HIA16" s="228"/>
      <c r="HIB16" s="228"/>
      <c r="HIC16" s="228"/>
      <c r="HID16" s="228"/>
      <c r="HIE16" s="228"/>
      <c r="HIF16" s="228"/>
      <c r="HIG16" s="228"/>
      <c r="HIH16" s="228"/>
      <c r="HII16" s="228"/>
      <c r="HIJ16" s="228"/>
      <c r="HIK16" s="228"/>
      <c r="HIL16" s="228"/>
      <c r="HIM16" s="228"/>
      <c r="HIN16" s="228"/>
      <c r="HIO16" s="228"/>
      <c r="HIP16" s="228"/>
      <c r="HIQ16" s="228"/>
      <c r="HIR16" s="228"/>
      <c r="HIS16" s="228"/>
      <c r="HIT16" s="228"/>
      <c r="HIU16" s="228"/>
      <c r="HIV16" s="228"/>
      <c r="HIW16" s="228"/>
      <c r="HIX16" s="228"/>
      <c r="HIY16" s="228"/>
      <c r="HIZ16" s="228"/>
      <c r="HJA16" s="228"/>
      <c r="HJB16" s="228"/>
      <c r="HJC16" s="228"/>
      <c r="HJD16" s="228"/>
      <c r="HJE16" s="228"/>
      <c r="HJF16" s="228"/>
      <c r="HJG16" s="228"/>
      <c r="HJH16" s="228"/>
      <c r="HJI16" s="228"/>
      <c r="HJJ16" s="228"/>
      <c r="HJK16" s="228"/>
      <c r="HJL16" s="228"/>
      <c r="HJM16" s="228"/>
      <c r="HJN16" s="228"/>
      <c r="HJO16" s="228"/>
      <c r="HJP16" s="228"/>
      <c r="HJQ16" s="228"/>
      <c r="HJR16" s="228"/>
      <c r="HJS16" s="228"/>
      <c r="HJT16" s="228"/>
      <c r="HJU16" s="228"/>
      <c r="HJV16" s="228"/>
      <c r="HJW16" s="228"/>
      <c r="HJX16" s="228"/>
      <c r="HJY16" s="228"/>
      <c r="HJZ16" s="228"/>
      <c r="HKA16" s="228"/>
      <c r="HKB16" s="228"/>
      <c r="HKC16" s="228"/>
      <c r="HKD16" s="228"/>
      <c r="HKE16" s="228"/>
      <c r="HKF16" s="228"/>
      <c r="HKG16" s="228"/>
      <c r="HKH16" s="228"/>
      <c r="HKI16" s="228"/>
      <c r="HKJ16" s="228"/>
      <c r="HKK16" s="228"/>
      <c r="HKL16" s="228"/>
      <c r="HKM16" s="228"/>
      <c r="HKN16" s="228"/>
      <c r="HKO16" s="228"/>
      <c r="HKP16" s="228"/>
      <c r="HKQ16" s="228"/>
      <c r="HKR16" s="228"/>
      <c r="HKS16" s="228"/>
      <c r="HKT16" s="228"/>
      <c r="HKU16" s="228"/>
      <c r="HKV16" s="228"/>
      <c r="HKW16" s="228"/>
      <c r="HKX16" s="228"/>
      <c r="HKY16" s="228"/>
      <c r="HKZ16" s="228"/>
      <c r="HLA16" s="228"/>
      <c r="HLB16" s="228"/>
      <c r="HLC16" s="228"/>
      <c r="HLD16" s="228"/>
      <c r="HLE16" s="228"/>
      <c r="HLF16" s="228"/>
      <c r="HLG16" s="228"/>
      <c r="HLH16" s="228"/>
      <c r="HLI16" s="228"/>
      <c r="HLJ16" s="228"/>
      <c r="HLK16" s="228"/>
      <c r="HLL16" s="228"/>
      <c r="HLM16" s="228"/>
      <c r="HLN16" s="228"/>
      <c r="HLO16" s="228"/>
      <c r="HLP16" s="228"/>
      <c r="HLQ16" s="228"/>
      <c r="HLR16" s="228"/>
      <c r="HLS16" s="228"/>
      <c r="HLT16" s="228"/>
      <c r="HLU16" s="228"/>
      <c r="HLV16" s="228"/>
      <c r="HLW16" s="228"/>
      <c r="HLX16" s="228"/>
      <c r="HLY16" s="228"/>
      <c r="HLZ16" s="228"/>
      <c r="HMA16" s="228"/>
      <c r="HMB16" s="228"/>
      <c r="HMC16" s="228"/>
      <c r="HMD16" s="228"/>
      <c r="HME16" s="228"/>
      <c r="HMF16" s="228"/>
      <c r="HMG16" s="228"/>
      <c r="HMH16" s="228"/>
      <c r="HMI16" s="228"/>
      <c r="HMJ16" s="228"/>
      <c r="HMK16" s="228"/>
      <c r="HML16" s="228"/>
      <c r="HMM16" s="228"/>
      <c r="HMN16" s="228"/>
      <c r="HMO16" s="228"/>
      <c r="HMP16" s="228"/>
      <c r="HMQ16" s="228"/>
      <c r="HMR16" s="228"/>
      <c r="HMS16" s="228"/>
      <c r="HMT16" s="228"/>
      <c r="HMU16" s="228"/>
      <c r="HMV16" s="228"/>
      <c r="HMW16" s="228"/>
      <c r="HMX16" s="228"/>
      <c r="HMY16" s="228"/>
      <c r="HMZ16" s="228"/>
      <c r="HNA16" s="228"/>
      <c r="HNB16" s="228"/>
      <c r="HNC16" s="228"/>
      <c r="HND16" s="228"/>
      <c r="HNE16" s="228"/>
      <c r="HNF16" s="228"/>
      <c r="HNG16" s="228"/>
      <c r="HNH16" s="228"/>
      <c r="HNI16" s="228"/>
      <c r="HNJ16" s="228"/>
      <c r="HNK16" s="228"/>
      <c r="HNL16" s="228"/>
      <c r="HNM16" s="228"/>
      <c r="HNN16" s="228"/>
      <c r="HNO16" s="228"/>
      <c r="HNP16" s="228"/>
      <c r="HNQ16" s="228"/>
      <c r="HNR16" s="228"/>
      <c r="HNS16" s="228"/>
      <c r="HNT16" s="228"/>
      <c r="HNU16" s="228"/>
      <c r="HNV16" s="228"/>
      <c r="HNW16" s="228"/>
      <c r="HNX16" s="228"/>
      <c r="HNY16" s="228"/>
      <c r="HNZ16" s="228"/>
      <c r="HOA16" s="228"/>
      <c r="HOB16" s="228"/>
      <c r="HOC16" s="228"/>
      <c r="HOD16" s="228"/>
      <c r="HOE16" s="228"/>
      <c r="HOF16" s="228"/>
      <c r="HOG16" s="228"/>
      <c r="HOH16" s="228"/>
      <c r="HOI16" s="228"/>
      <c r="HOJ16" s="228"/>
      <c r="HOK16" s="228"/>
      <c r="HOL16" s="228"/>
      <c r="HOM16" s="228"/>
      <c r="HON16" s="228"/>
      <c r="HOO16" s="228"/>
      <c r="HOP16" s="228"/>
      <c r="HOQ16" s="228"/>
      <c r="HOR16" s="228"/>
      <c r="HOS16" s="228"/>
      <c r="HOT16" s="228"/>
      <c r="HOU16" s="228"/>
      <c r="HOV16" s="228"/>
      <c r="HOW16" s="228"/>
      <c r="HOX16" s="228"/>
      <c r="HOY16" s="228"/>
      <c r="HOZ16" s="228"/>
      <c r="HPA16" s="228"/>
      <c r="HPB16" s="228"/>
      <c r="HPC16" s="228"/>
      <c r="HPD16" s="228"/>
      <c r="HPE16" s="228"/>
      <c r="HPF16" s="228"/>
      <c r="HPG16" s="228"/>
      <c r="HPH16" s="228"/>
      <c r="HPI16" s="228"/>
      <c r="HPJ16" s="228"/>
      <c r="HPK16" s="228"/>
      <c r="HPL16" s="228"/>
      <c r="HPM16" s="228"/>
      <c r="HPN16" s="228"/>
      <c r="HPO16" s="228"/>
      <c r="HPP16" s="228"/>
      <c r="HPQ16" s="228"/>
      <c r="HPR16" s="228"/>
      <c r="HPS16" s="228"/>
      <c r="HPT16" s="228"/>
      <c r="HPU16" s="228"/>
      <c r="HPV16" s="228"/>
      <c r="HPW16" s="228"/>
      <c r="HPX16" s="228"/>
      <c r="HPY16" s="228"/>
      <c r="HPZ16" s="228"/>
      <c r="HQA16" s="228"/>
      <c r="HQB16" s="228"/>
      <c r="HQC16" s="228"/>
      <c r="HQD16" s="228"/>
      <c r="HQE16" s="228"/>
      <c r="HQF16" s="228"/>
      <c r="HQG16" s="228"/>
      <c r="HQH16" s="228"/>
      <c r="HQI16" s="228"/>
      <c r="HQJ16" s="228"/>
      <c r="HQK16" s="228"/>
      <c r="HQL16" s="228"/>
      <c r="HQM16" s="228"/>
      <c r="HQN16" s="228"/>
      <c r="HQO16" s="228"/>
      <c r="HQP16" s="228"/>
      <c r="HQQ16" s="228"/>
      <c r="HQR16" s="228"/>
      <c r="HQS16" s="228"/>
      <c r="HQT16" s="228"/>
      <c r="HQU16" s="228"/>
      <c r="HQV16" s="228"/>
      <c r="HQW16" s="228"/>
      <c r="HQX16" s="228"/>
      <c r="HQY16" s="228"/>
      <c r="HQZ16" s="228"/>
      <c r="HRA16" s="228"/>
      <c r="HRB16" s="228"/>
      <c r="HRC16" s="228"/>
      <c r="HRD16" s="228"/>
      <c r="HRE16" s="228"/>
      <c r="HRF16" s="228"/>
      <c r="HRG16" s="228"/>
      <c r="HRH16" s="228"/>
      <c r="HRI16" s="228"/>
      <c r="HRJ16" s="228"/>
      <c r="HRK16" s="228"/>
      <c r="HRL16" s="228"/>
      <c r="HRM16" s="228"/>
      <c r="HRN16" s="228"/>
      <c r="HRO16" s="228"/>
      <c r="HRP16" s="228"/>
      <c r="HRQ16" s="228"/>
      <c r="HRR16" s="228"/>
      <c r="HRS16" s="228"/>
      <c r="HRT16" s="228"/>
      <c r="HRU16" s="228"/>
      <c r="HRV16" s="228"/>
      <c r="HRW16" s="228"/>
      <c r="HRX16" s="228"/>
      <c r="HRY16" s="228"/>
      <c r="HRZ16" s="228"/>
      <c r="HSA16" s="228"/>
      <c r="HSB16" s="228"/>
      <c r="HSC16" s="228"/>
      <c r="HSD16" s="228"/>
      <c r="HSE16" s="228"/>
      <c r="HSF16" s="228"/>
      <c r="HSG16" s="228"/>
      <c r="HSH16" s="228"/>
      <c r="HSI16" s="228"/>
      <c r="HSJ16" s="228"/>
      <c r="HSK16" s="228"/>
      <c r="HSL16" s="228"/>
      <c r="HSM16" s="228"/>
      <c r="HSN16" s="228"/>
      <c r="HSO16" s="228"/>
      <c r="HSP16" s="228"/>
      <c r="HSQ16" s="228"/>
      <c r="HSR16" s="228"/>
      <c r="HSS16" s="228"/>
      <c r="HST16" s="228"/>
      <c r="HSU16" s="228"/>
      <c r="HSV16" s="228"/>
      <c r="HSW16" s="228"/>
      <c r="HSX16" s="228"/>
      <c r="HSY16" s="228"/>
      <c r="HSZ16" s="228"/>
      <c r="HTA16" s="228"/>
      <c r="HTB16" s="228"/>
      <c r="HTC16" s="228"/>
      <c r="HTD16" s="228"/>
      <c r="HTE16" s="228"/>
      <c r="HTF16" s="228"/>
      <c r="HTG16" s="228"/>
      <c r="HTH16" s="228"/>
      <c r="HTI16" s="228"/>
      <c r="HTJ16" s="228"/>
      <c r="HTK16" s="228"/>
      <c r="HTL16" s="228"/>
      <c r="HTM16" s="228"/>
      <c r="HTN16" s="228"/>
      <c r="HTO16" s="228"/>
      <c r="HTP16" s="228"/>
      <c r="HTQ16" s="228"/>
      <c r="HTR16" s="228"/>
      <c r="HTS16" s="228"/>
      <c r="HTT16" s="228"/>
      <c r="HTU16" s="228"/>
      <c r="HTV16" s="228"/>
      <c r="HTW16" s="228"/>
      <c r="HTX16" s="228"/>
      <c r="HTY16" s="228"/>
      <c r="HTZ16" s="228"/>
      <c r="HUA16" s="228"/>
      <c r="HUB16" s="228"/>
      <c r="HUC16" s="228"/>
      <c r="HUD16" s="228"/>
      <c r="HUE16" s="228"/>
      <c r="HUF16" s="228"/>
      <c r="HUG16" s="228"/>
      <c r="HUH16" s="228"/>
      <c r="HUI16" s="228"/>
      <c r="HUJ16" s="228"/>
      <c r="HUK16" s="228"/>
      <c r="HUL16" s="228"/>
      <c r="HUM16" s="228"/>
      <c r="HUN16" s="228"/>
      <c r="HUO16" s="228"/>
      <c r="HUP16" s="228"/>
      <c r="HUQ16" s="228"/>
      <c r="HUR16" s="228"/>
      <c r="HUS16" s="228"/>
      <c r="HUT16" s="228"/>
      <c r="HUU16" s="228"/>
      <c r="HUV16" s="228"/>
      <c r="HUW16" s="228"/>
      <c r="HUX16" s="228"/>
      <c r="HUY16" s="228"/>
      <c r="HUZ16" s="228"/>
      <c r="HVA16" s="228"/>
      <c r="HVB16" s="228"/>
      <c r="HVC16" s="228"/>
      <c r="HVD16" s="228"/>
      <c r="HVE16" s="228"/>
      <c r="HVF16" s="228"/>
      <c r="HVG16" s="228"/>
      <c r="HVH16" s="228"/>
      <c r="HVI16" s="228"/>
      <c r="HVJ16" s="228"/>
      <c r="HVK16" s="228"/>
      <c r="HVL16" s="228"/>
      <c r="HVM16" s="228"/>
      <c r="HVN16" s="228"/>
      <c r="HVO16" s="228"/>
      <c r="HVP16" s="228"/>
      <c r="HVQ16" s="228"/>
      <c r="HVR16" s="228"/>
      <c r="HVS16" s="228"/>
      <c r="HVT16" s="228"/>
      <c r="HVU16" s="228"/>
      <c r="HVV16" s="228"/>
      <c r="HVW16" s="228"/>
      <c r="HVX16" s="228"/>
      <c r="HVY16" s="228"/>
      <c r="HVZ16" s="228"/>
      <c r="HWA16" s="228"/>
      <c r="HWB16" s="228"/>
      <c r="HWC16" s="228"/>
      <c r="HWD16" s="228"/>
      <c r="HWE16" s="228"/>
      <c r="HWF16" s="228"/>
      <c r="HWG16" s="228"/>
      <c r="HWH16" s="228"/>
      <c r="HWI16" s="228"/>
      <c r="HWJ16" s="228"/>
      <c r="HWK16" s="228"/>
      <c r="HWL16" s="228"/>
      <c r="HWM16" s="228"/>
      <c r="HWN16" s="228"/>
      <c r="HWO16" s="228"/>
      <c r="HWP16" s="228"/>
      <c r="HWQ16" s="228"/>
      <c r="HWR16" s="228"/>
      <c r="HWS16" s="228"/>
      <c r="HWT16" s="228"/>
      <c r="HWU16" s="228"/>
      <c r="HWV16" s="228"/>
      <c r="HWW16" s="228"/>
      <c r="HWX16" s="228"/>
      <c r="HWY16" s="228"/>
      <c r="HWZ16" s="228"/>
      <c r="HXA16" s="228"/>
      <c r="HXB16" s="228"/>
      <c r="HXC16" s="228"/>
      <c r="HXD16" s="228"/>
      <c r="HXE16" s="228"/>
      <c r="HXF16" s="228"/>
      <c r="HXG16" s="228"/>
      <c r="HXH16" s="228"/>
      <c r="HXI16" s="228"/>
      <c r="HXJ16" s="228"/>
      <c r="HXK16" s="228"/>
      <c r="HXL16" s="228"/>
      <c r="HXM16" s="228"/>
      <c r="HXN16" s="228"/>
      <c r="HXO16" s="228"/>
      <c r="HXP16" s="228"/>
      <c r="HXQ16" s="228"/>
      <c r="HXR16" s="228"/>
      <c r="HXS16" s="228"/>
      <c r="HXT16" s="228"/>
      <c r="HXU16" s="228"/>
      <c r="HXV16" s="228"/>
      <c r="HXW16" s="228"/>
      <c r="HXX16" s="228"/>
      <c r="HXY16" s="228"/>
      <c r="HXZ16" s="228"/>
      <c r="HYA16" s="228"/>
      <c r="HYB16" s="228"/>
      <c r="HYC16" s="228"/>
      <c r="HYD16" s="228"/>
      <c r="HYE16" s="228"/>
      <c r="HYF16" s="228"/>
      <c r="HYG16" s="228"/>
      <c r="HYH16" s="228"/>
      <c r="HYI16" s="228"/>
      <c r="HYJ16" s="228"/>
      <c r="HYK16" s="228"/>
      <c r="HYL16" s="228"/>
      <c r="HYM16" s="228"/>
      <c r="HYN16" s="228"/>
      <c r="HYO16" s="228"/>
      <c r="HYP16" s="228"/>
      <c r="HYQ16" s="228"/>
      <c r="HYR16" s="228"/>
      <c r="HYS16" s="228"/>
      <c r="HYT16" s="228"/>
      <c r="HYU16" s="228"/>
      <c r="HYV16" s="228"/>
      <c r="HYW16" s="228"/>
      <c r="HYX16" s="228"/>
      <c r="HYY16" s="228"/>
      <c r="HYZ16" s="228"/>
      <c r="HZA16" s="228"/>
      <c r="HZB16" s="228"/>
      <c r="HZC16" s="228"/>
      <c r="HZD16" s="228"/>
      <c r="HZE16" s="228"/>
      <c r="HZF16" s="228"/>
      <c r="HZG16" s="228"/>
      <c r="HZH16" s="228"/>
      <c r="HZI16" s="228"/>
      <c r="HZJ16" s="228"/>
      <c r="HZK16" s="228"/>
      <c r="HZL16" s="228"/>
      <c r="HZM16" s="228"/>
      <c r="HZN16" s="228"/>
      <c r="HZO16" s="228"/>
      <c r="HZP16" s="228"/>
      <c r="HZQ16" s="228"/>
      <c r="HZR16" s="228"/>
      <c r="HZS16" s="228"/>
      <c r="HZT16" s="228"/>
      <c r="HZU16" s="228"/>
      <c r="HZV16" s="228"/>
      <c r="HZW16" s="228"/>
      <c r="HZX16" s="228"/>
      <c r="HZY16" s="228"/>
      <c r="HZZ16" s="228"/>
      <c r="IAA16" s="228"/>
      <c r="IAB16" s="228"/>
      <c r="IAC16" s="228"/>
      <c r="IAD16" s="228"/>
      <c r="IAE16" s="228"/>
      <c r="IAF16" s="228"/>
      <c r="IAG16" s="228"/>
      <c r="IAH16" s="228"/>
      <c r="IAI16" s="228"/>
      <c r="IAJ16" s="228"/>
      <c r="IAK16" s="228"/>
      <c r="IAL16" s="228"/>
      <c r="IAM16" s="228"/>
      <c r="IAN16" s="228"/>
      <c r="IAO16" s="228"/>
      <c r="IAP16" s="228"/>
      <c r="IAQ16" s="228"/>
      <c r="IAR16" s="228"/>
      <c r="IAS16" s="228"/>
      <c r="IAT16" s="228"/>
      <c r="IAU16" s="228"/>
      <c r="IAV16" s="228"/>
      <c r="IAW16" s="228"/>
      <c r="IAX16" s="228"/>
      <c r="IAY16" s="228"/>
      <c r="IAZ16" s="228"/>
      <c r="IBA16" s="228"/>
      <c r="IBB16" s="228"/>
      <c r="IBC16" s="228"/>
      <c r="IBD16" s="228"/>
      <c r="IBE16" s="228"/>
      <c r="IBF16" s="228"/>
      <c r="IBG16" s="228"/>
      <c r="IBH16" s="228"/>
      <c r="IBI16" s="228"/>
      <c r="IBJ16" s="228"/>
      <c r="IBK16" s="228"/>
      <c r="IBL16" s="228"/>
      <c r="IBM16" s="228"/>
      <c r="IBN16" s="228"/>
      <c r="IBO16" s="228"/>
      <c r="IBP16" s="228"/>
      <c r="IBQ16" s="228"/>
      <c r="IBR16" s="228"/>
      <c r="IBS16" s="228"/>
      <c r="IBT16" s="228"/>
      <c r="IBU16" s="228"/>
      <c r="IBV16" s="228"/>
      <c r="IBW16" s="228"/>
      <c r="IBX16" s="228"/>
      <c r="IBY16" s="228"/>
      <c r="IBZ16" s="228"/>
      <c r="ICA16" s="228"/>
      <c r="ICB16" s="228"/>
      <c r="ICC16" s="228"/>
      <c r="ICD16" s="228"/>
      <c r="ICE16" s="228"/>
      <c r="ICF16" s="228"/>
      <c r="ICG16" s="228"/>
      <c r="ICH16" s="228"/>
      <c r="ICI16" s="228"/>
      <c r="ICJ16" s="228"/>
      <c r="ICK16" s="228"/>
      <c r="ICL16" s="228"/>
      <c r="ICM16" s="228"/>
      <c r="ICN16" s="228"/>
      <c r="ICO16" s="228"/>
      <c r="ICP16" s="228"/>
      <c r="ICQ16" s="228"/>
      <c r="ICR16" s="228"/>
      <c r="ICS16" s="228"/>
      <c r="ICT16" s="228"/>
      <c r="ICU16" s="228"/>
      <c r="ICV16" s="228"/>
      <c r="ICW16" s="228"/>
      <c r="ICX16" s="228"/>
      <c r="ICY16" s="228"/>
      <c r="ICZ16" s="228"/>
      <c r="IDA16" s="228"/>
      <c r="IDB16" s="228"/>
      <c r="IDC16" s="228"/>
      <c r="IDD16" s="228"/>
      <c r="IDE16" s="228"/>
      <c r="IDF16" s="228"/>
      <c r="IDG16" s="228"/>
      <c r="IDH16" s="228"/>
      <c r="IDI16" s="228"/>
      <c r="IDJ16" s="228"/>
      <c r="IDK16" s="228"/>
      <c r="IDL16" s="228"/>
      <c r="IDM16" s="228"/>
      <c r="IDN16" s="228"/>
      <c r="IDO16" s="228"/>
      <c r="IDP16" s="228"/>
      <c r="IDQ16" s="228"/>
      <c r="IDR16" s="228"/>
      <c r="IDS16" s="228"/>
      <c r="IDT16" s="228"/>
      <c r="IDU16" s="228"/>
      <c r="IDV16" s="228"/>
      <c r="IDW16" s="228"/>
      <c r="IDX16" s="228"/>
      <c r="IDY16" s="228"/>
      <c r="IDZ16" s="228"/>
      <c r="IEA16" s="228"/>
      <c r="IEB16" s="228"/>
      <c r="IEC16" s="228"/>
      <c r="IED16" s="228"/>
      <c r="IEE16" s="228"/>
      <c r="IEF16" s="228"/>
      <c r="IEG16" s="228"/>
      <c r="IEH16" s="228"/>
      <c r="IEI16" s="228"/>
      <c r="IEJ16" s="228"/>
      <c r="IEK16" s="228"/>
      <c r="IEL16" s="228"/>
      <c r="IEM16" s="228"/>
      <c r="IEN16" s="228"/>
      <c r="IEO16" s="228"/>
      <c r="IEP16" s="228"/>
      <c r="IEQ16" s="228"/>
      <c r="IER16" s="228"/>
      <c r="IES16" s="228"/>
      <c r="IET16" s="228"/>
      <c r="IEU16" s="228"/>
      <c r="IEV16" s="228"/>
      <c r="IEW16" s="228"/>
      <c r="IEX16" s="228"/>
      <c r="IEY16" s="228"/>
      <c r="IEZ16" s="228"/>
      <c r="IFA16" s="228"/>
      <c r="IFB16" s="228"/>
      <c r="IFC16" s="228"/>
      <c r="IFD16" s="228"/>
      <c r="IFE16" s="228"/>
      <c r="IFF16" s="228"/>
      <c r="IFG16" s="228"/>
      <c r="IFH16" s="228"/>
      <c r="IFI16" s="228"/>
      <c r="IFJ16" s="228"/>
      <c r="IFK16" s="228"/>
      <c r="IFL16" s="228"/>
      <c r="IFM16" s="228"/>
      <c r="IFN16" s="228"/>
      <c r="IFO16" s="228"/>
      <c r="IFP16" s="228"/>
      <c r="IFQ16" s="228"/>
      <c r="IFR16" s="228"/>
      <c r="IFS16" s="228"/>
      <c r="IFT16" s="228"/>
      <c r="IFU16" s="228"/>
      <c r="IFV16" s="228"/>
      <c r="IFW16" s="228"/>
      <c r="IFX16" s="228"/>
      <c r="IFY16" s="228"/>
      <c r="IFZ16" s="228"/>
      <c r="IGA16" s="228"/>
      <c r="IGB16" s="228"/>
      <c r="IGC16" s="228"/>
      <c r="IGD16" s="228"/>
      <c r="IGE16" s="228"/>
      <c r="IGF16" s="228"/>
      <c r="IGG16" s="228"/>
      <c r="IGH16" s="228"/>
      <c r="IGI16" s="228"/>
      <c r="IGJ16" s="228"/>
      <c r="IGK16" s="228"/>
      <c r="IGL16" s="228"/>
      <c r="IGM16" s="228"/>
      <c r="IGN16" s="228"/>
      <c r="IGO16" s="228"/>
      <c r="IGP16" s="228"/>
      <c r="IGQ16" s="228"/>
      <c r="IGR16" s="228"/>
      <c r="IGS16" s="228"/>
      <c r="IGT16" s="228"/>
      <c r="IGU16" s="228"/>
      <c r="IGV16" s="228"/>
      <c r="IGW16" s="228"/>
      <c r="IGX16" s="228"/>
      <c r="IGY16" s="228"/>
      <c r="IGZ16" s="228"/>
      <c r="IHA16" s="228"/>
      <c r="IHB16" s="228"/>
      <c r="IHC16" s="228"/>
      <c r="IHD16" s="228"/>
      <c r="IHE16" s="228"/>
      <c r="IHF16" s="228"/>
      <c r="IHG16" s="228"/>
      <c r="IHH16" s="228"/>
      <c r="IHI16" s="228"/>
      <c r="IHJ16" s="228"/>
      <c r="IHK16" s="228"/>
      <c r="IHL16" s="228"/>
      <c r="IHM16" s="228"/>
      <c r="IHN16" s="228"/>
      <c r="IHO16" s="228"/>
      <c r="IHP16" s="228"/>
      <c r="IHQ16" s="228"/>
      <c r="IHR16" s="228"/>
      <c r="IHS16" s="228"/>
      <c r="IHT16" s="228"/>
      <c r="IHU16" s="228"/>
      <c r="IHV16" s="228"/>
      <c r="IHW16" s="228"/>
      <c r="IHX16" s="228"/>
      <c r="IHY16" s="228"/>
      <c r="IHZ16" s="228"/>
      <c r="IIA16" s="228"/>
      <c r="IIB16" s="228"/>
      <c r="IIC16" s="228"/>
      <c r="IID16" s="228"/>
      <c r="IIE16" s="228"/>
      <c r="IIF16" s="228"/>
      <c r="IIG16" s="228"/>
      <c r="IIH16" s="228"/>
      <c r="III16" s="228"/>
      <c r="IIJ16" s="228"/>
      <c r="IIK16" s="228"/>
      <c r="IIL16" s="228"/>
      <c r="IIM16" s="228"/>
      <c r="IIN16" s="228"/>
      <c r="IIO16" s="228"/>
      <c r="IIP16" s="228"/>
      <c r="IIQ16" s="228"/>
      <c r="IIR16" s="228"/>
      <c r="IIS16" s="228"/>
      <c r="IIT16" s="228"/>
      <c r="IIU16" s="228"/>
      <c r="IIV16" s="228"/>
      <c r="IIW16" s="228"/>
      <c r="IIX16" s="228"/>
      <c r="IIY16" s="228"/>
      <c r="IIZ16" s="228"/>
      <c r="IJA16" s="228"/>
      <c r="IJB16" s="228"/>
      <c r="IJC16" s="228"/>
      <c r="IJD16" s="228"/>
      <c r="IJE16" s="228"/>
      <c r="IJF16" s="228"/>
      <c r="IJG16" s="228"/>
      <c r="IJH16" s="228"/>
      <c r="IJI16" s="228"/>
      <c r="IJJ16" s="228"/>
      <c r="IJK16" s="228"/>
      <c r="IJL16" s="228"/>
      <c r="IJM16" s="228"/>
      <c r="IJN16" s="228"/>
      <c r="IJO16" s="228"/>
      <c r="IJP16" s="228"/>
      <c r="IJQ16" s="228"/>
      <c r="IJR16" s="228"/>
      <c r="IJS16" s="228"/>
      <c r="IJT16" s="228"/>
      <c r="IJU16" s="228"/>
      <c r="IJV16" s="228"/>
      <c r="IJW16" s="228"/>
      <c r="IJX16" s="228"/>
      <c r="IJY16" s="228"/>
      <c r="IJZ16" s="228"/>
      <c r="IKA16" s="228"/>
      <c r="IKB16" s="228"/>
      <c r="IKC16" s="228"/>
      <c r="IKD16" s="228"/>
      <c r="IKE16" s="228"/>
      <c r="IKF16" s="228"/>
      <c r="IKG16" s="228"/>
      <c r="IKH16" s="228"/>
      <c r="IKI16" s="228"/>
      <c r="IKJ16" s="228"/>
      <c r="IKK16" s="228"/>
      <c r="IKL16" s="228"/>
      <c r="IKM16" s="228"/>
      <c r="IKN16" s="228"/>
      <c r="IKO16" s="228"/>
      <c r="IKP16" s="228"/>
      <c r="IKQ16" s="228"/>
      <c r="IKR16" s="228"/>
      <c r="IKS16" s="228"/>
      <c r="IKT16" s="228"/>
      <c r="IKU16" s="228"/>
      <c r="IKV16" s="228"/>
      <c r="IKW16" s="228"/>
      <c r="IKX16" s="228"/>
      <c r="IKY16" s="228"/>
      <c r="IKZ16" s="228"/>
      <c r="ILA16" s="228"/>
      <c r="ILB16" s="228"/>
      <c r="ILC16" s="228"/>
      <c r="ILD16" s="228"/>
      <c r="ILE16" s="228"/>
      <c r="ILF16" s="228"/>
      <c r="ILG16" s="228"/>
      <c r="ILH16" s="228"/>
      <c r="ILI16" s="228"/>
      <c r="ILJ16" s="228"/>
      <c r="ILK16" s="228"/>
      <c r="ILL16" s="228"/>
      <c r="ILM16" s="228"/>
      <c r="ILN16" s="228"/>
      <c r="ILO16" s="228"/>
      <c r="ILP16" s="228"/>
      <c r="ILQ16" s="228"/>
      <c r="ILR16" s="228"/>
      <c r="ILS16" s="228"/>
      <c r="ILT16" s="228"/>
      <c r="ILU16" s="228"/>
      <c r="ILV16" s="228"/>
      <c r="ILW16" s="228"/>
      <c r="ILX16" s="228"/>
      <c r="ILY16" s="228"/>
      <c r="ILZ16" s="228"/>
      <c r="IMA16" s="228"/>
      <c r="IMB16" s="228"/>
      <c r="IMC16" s="228"/>
      <c r="IMD16" s="228"/>
      <c r="IME16" s="228"/>
      <c r="IMF16" s="228"/>
      <c r="IMG16" s="228"/>
      <c r="IMH16" s="228"/>
      <c r="IMI16" s="228"/>
      <c r="IMJ16" s="228"/>
      <c r="IMK16" s="228"/>
      <c r="IML16" s="228"/>
      <c r="IMM16" s="228"/>
      <c r="IMN16" s="228"/>
      <c r="IMO16" s="228"/>
      <c r="IMP16" s="228"/>
      <c r="IMQ16" s="228"/>
      <c r="IMR16" s="228"/>
      <c r="IMS16" s="228"/>
      <c r="IMT16" s="228"/>
      <c r="IMU16" s="228"/>
      <c r="IMV16" s="228"/>
      <c r="IMW16" s="228"/>
      <c r="IMX16" s="228"/>
      <c r="IMY16" s="228"/>
      <c r="IMZ16" s="228"/>
      <c r="INA16" s="228"/>
      <c r="INB16" s="228"/>
      <c r="INC16" s="228"/>
      <c r="IND16" s="228"/>
      <c r="INE16" s="228"/>
      <c r="INF16" s="228"/>
      <c r="ING16" s="228"/>
      <c r="INH16" s="228"/>
      <c r="INI16" s="228"/>
      <c r="INJ16" s="228"/>
      <c r="INK16" s="228"/>
      <c r="INL16" s="228"/>
      <c r="INM16" s="228"/>
      <c r="INN16" s="228"/>
      <c r="INO16" s="228"/>
      <c r="INP16" s="228"/>
      <c r="INQ16" s="228"/>
      <c r="INR16" s="228"/>
      <c r="INS16" s="228"/>
      <c r="INT16" s="228"/>
      <c r="INU16" s="228"/>
      <c r="INV16" s="228"/>
      <c r="INW16" s="228"/>
      <c r="INX16" s="228"/>
      <c r="INY16" s="228"/>
      <c r="INZ16" s="228"/>
      <c r="IOA16" s="228"/>
      <c r="IOB16" s="228"/>
      <c r="IOC16" s="228"/>
      <c r="IOD16" s="228"/>
      <c r="IOE16" s="228"/>
      <c r="IOF16" s="228"/>
      <c r="IOG16" s="228"/>
      <c r="IOH16" s="228"/>
      <c r="IOI16" s="228"/>
      <c r="IOJ16" s="228"/>
      <c r="IOK16" s="228"/>
      <c r="IOL16" s="228"/>
      <c r="IOM16" s="228"/>
      <c r="ION16" s="228"/>
      <c r="IOO16" s="228"/>
      <c r="IOP16" s="228"/>
      <c r="IOQ16" s="228"/>
      <c r="IOR16" s="228"/>
      <c r="IOS16" s="228"/>
      <c r="IOT16" s="228"/>
      <c r="IOU16" s="228"/>
      <c r="IOV16" s="228"/>
      <c r="IOW16" s="228"/>
      <c r="IOX16" s="228"/>
      <c r="IOY16" s="228"/>
      <c r="IOZ16" s="228"/>
      <c r="IPA16" s="228"/>
      <c r="IPB16" s="228"/>
      <c r="IPC16" s="228"/>
      <c r="IPD16" s="228"/>
      <c r="IPE16" s="228"/>
      <c r="IPF16" s="228"/>
      <c r="IPG16" s="228"/>
      <c r="IPH16" s="228"/>
      <c r="IPI16" s="228"/>
      <c r="IPJ16" s="228"/>
      <c r="IPK16" s="228"/>
      <c r="IPL16" s="228"/>
      <c r="IPM16" s="228"/>
      <c r="IPN16" s="228"/>
      <c r="IPO16" s="228"/>
      <c r="IPP16" s="228"/>
      <c r="IPQ16" s="228"/>
      <c r="IPR16" s="228"/>
      <c r="IPS16" s="228"/>
      <c r="IPT16" s="228"/>
      <c r="IPU16" s="228"/>
      <c r="IPV16" s="228"/>
      <c r="IPW16" s="228"/>
      <c r="IPX16" s="228"/>
      <c r="IPY16" s="228"/>
      <c r="IPZ16" s="228"/>
      <c r="IQA16" s="228"/>
      <c r="IQB16" s="228"/>
      <c r="IQC16" s="228"/>
      <c r="IQD16" s="228"/>
      <c r="IQE16" s="228"/>
      <c r="IQF16" s="228"/>
      <c r="IQG16" s="228"/>
      <c r="IQH16" s="228"/>
      <c r="IQI16" s="228"/>
      <c r="IQJ16" s="228"/>
      <c r="IQK16" s="228"/>
      <c r="IQL16" s="228"/>
      <c r="IQM16" s="228"/>
      <c r="IQN16" s="228"/>
      <c r="IQO16" s="228"/>
      <c r="IQP16" s="228"/>
      <c r="IQQ16" s="228"/>
      <c r="IQR16" s="228"/>
      <c r="IQS16" s="228"/>
      <c r="IQT16" s="228"/>
      <c r="IQU16" s="228"/>
      <c r="IQV16" s="228"/>
      <c r="IQW16" s="228"/>
      <c r="IQX16" s="228"/>
      <c r="IQY16" s="228"/>
      <c r="IQZ16" s="228"/>
      <c r="IRA16" s="228"/>
      <c r="IRB16" s="228"/>
      <c r="IRC16" s="228"/>
      <c r="IRD16" s="228"/>
      <c r="IRE16" s="228"/>
      <c r="IRF16" s="228"/>
      <c r="IRG16" s="228"/>
      <c r="IRH16" s="228"/>
      <c r="IRI16" s="228"/>
      <c r="IRJ16" s="228"/>
      <c r="IRK16" s="228"/>
      <c r="IRL16" s="228"/>
      <c r="IRM16" s="228"/>
      <c r="IRN16" s="228"/>
      <c r="IRO16" s="228"/>
      <c r="IRP16" s="228"/>
      <c r="IRQ16" s="228"/>
      <c r="IRR16" s="228"/>
      <c r="IRS16" s="228"/>
      <c r="IRT16" s="228"/>
      <c r="IRU16" s="228"/>
      <c r="IRV16" s="228"/>
      <c r="IRW16" s="228"/>
      <c r="IRX16" s="228"/>
      <c r="IRY16" s="228"/>
      <c r="IRZ16" s="228"/>
      <c r="ISA16" s="228"/>
      <c r="ISB16" s="228"/>
      <c r="ISC16" s="228"/>
      <c r="ISD16" s="228"/>
      <c r="ISE16" s="228"/>
      <c r="ISF16" s="228"/>
      <c r="ISG16" s="228"/>
      <c r="ISH16" s="228"/>
      <c r="ISI16" s="228"/>
      <c r="ISJ16" s="228"/>
      <c r="ISK16" s="228"/>
      <c r="ISL16" s="228"/>
      <c r="ISM16" s="228"/>
      <c r="ISN16" s="228"/>
      <c r="ISO16" s="228"/>
      <c r="ISP16" s="228"/>
      <c r="ISQ16" s="228"/>
      <c r="ISR16" s="228"/>
      <c r="ISS16" s="228"/>
      <c r="IST16" s="228"/>
      <c r="ISU16" s="228"/>
      <c r="ISV16" s="228"/>
      <c r="ISW16" s="228"/>
      <c r="ISX16" s="228"/>
      <c r="ISY16" s="228"/>
      <c r="ISZ16" s="228"/>
      <c r="ITA16" s="228"/>
      <c r="ITB16" s="228"/>
      <c r="ITC16" s="228"/>
      <c r="ITD16" s="228"/>
      <c r="ITE16" s="228"/>
      <c r="ITF16" s="228"/>
      <c r="ITG16" s="228"/>
      <c r="ITH16" s="228"/>
      <c r="ITI16" s="228"/>
      <c r="ITJ16" s="228"/>
      <c r="ITK16" s="228"/>
      <c r="ITL16" s="228"/>
      <c r="ITM16" s="228"/>
      <c r="ITN16" s="228"/>
      <c r="ITO16" s="228"/>
      <c r="ITP16" s="228"/>
      <c r="ITQ16" s="228"/>
      <c r="ITR16" s="228"/>
      <c r="ITS16" s="228"/>
      <c r="ITT16" s="228"/>
      <c r="ITU16" s="228"/>
      <c r="ITV16" s="228"/>
      <c r="ITW16" s="228"/>
      <c r="ITX16" s="228"/>
      <c r="ITY16" s="228"/>
      <c r="ITZ16" s="228"/>
      <c r="IUA16" s="228"/>
      <c r="IUB16" s="228"/>
      <c r="IUC16" s="228"/>
      <c r="IUD16" s="228"/>
      <c r="IUE16" s="228"/>
      <c r="IUF16" s="228"/>
      <c r="IUG16" s="228"/>
      <c r="IUH16" s="228"/>
      <c r="IUI16" s="228"/>
      <c r="IUJ16" s="228"/>
      <c r="IUK16" s="228"/>
      <c r="IUL16" s="228"/>
      <c r="IUM16" s="228"/>
      <c r="IUN16" s="228"/>
      <c r="IUO16" s="228"/>
      <c r="IUP16" s="228"/>
      <c r="IUQ16" s="228"/>
      <c r="IUR16" s="228"/>
      <c r="IUS16" s="228"/>
      <c r="IUT16" s="228"/>
      <c r="IUU16" s="228"/>
      <c r="IUV16" s="228"/>
      <c r="IUW16" s="228"/>
      <c r="IUX16" s="228"/>
      <c r="IUY16" s="228"/>
      <c r="IUZ16" s="228"/>
      <c r="IVA16" s="228"/>
      <c r="IVB16" s="228"/>
      <c r="IVC16" s="228"/>
      <c r="IVD16" s="228"/>
      <c r="IVE16" s="228"/>
      <c r="IVF16" s="228"/>
      <c r="IVG16" s="228"/>
      <c r="IVH16" s="228"/>
      <c r="IVI16" s="228"/>
      <c r="IVJ16" s="228"/>
      <c r="IVK16" s="228"/>
      <c r="IVL16" s="228"/>
      <c r="IVM16" s="228"/>
      <c r="IVN16" s="228"/>
      <c r="IVO16" s="228"/>
      <c r="IVP16" s="228"/>
      <c r="IVQ16" s="228"/>
      <c r="IVR16" s="228"/>
      <c r="IVS16" s="228"/>
      <c r="IVT16" s="228"/>
      <c r="IVU16" s="228"/>
      <c r="IVV16" s="228"/>
      <c r="IVW16" s="228"/>
      <c r="IVX16" s="228"/>
      <c r="IVY16" s="228"/>
      <c r="IVZ16" s="228"/>
      <c r="IWA16" s="228"/>
      <c r="IWB16" s="228"/>
      <c r="IWC16" s="228"/>
      <c r="IWD16" s="228"/>
      <c r="IWE16" s="228"/>
      <c r="IWF16" s="228"/>
      <c r="IWG16" s="228"/>
      <c r="IWH16" s="228"/>
      <c r="IWI16" s="228"/>
      <c r="IWJ16" s="228"/>
      <c r="IWK16" s="228"/>
      <c r="IWL16" s="228"/>
      <c r="IWM16" s="228"/>
      <c r="IWN16" s="228"/>
      <c r="IWO16" s="228"/>
      <c r="IWP16" s="228"/>
      <c r="IWQ16" s="228"/>
      <c r="IWR16" s="228"/>
      <c r="IWS16" s="228"/>
      <c r="IWT16" s="228"/>
      <c r="IWU16" s="228"/>
      <c r="IWV16" s="228"/>
      <c r="IWW16" s="228"/>
      <c r="IWX16" s="228"/>
      <c r="IWY16" s="228"/>
      <c r="IWZ16" s="228"/>
      <c r="IXA16" s="228"/>
      <c r="IXB16" s="228"/>
      <c r="IXC16" s="228"/>
      <c r="IXD16" s="228"/>
      <c r="IXE16" s="228"/>
      <c r="IXF16" s="228"/>
      <c r="IXG16" s="228"/>
      <c r="IXH16" s="228"/>
      <c r="IXI16" s="228"/>
      <c r="IXJ16" s="228"/>
      <c r="IXK16" s="228"/>
      <c r="IXL16" s="228"/>
      <c r="IXM16" s="228"/>
      <c r="IXN16" s="228"/>
      <c r="IXO16" s="228"/>
      <c r="IXP16" s="228"/>
      <c r="IXQ16" s="228"/>
      <c r="IXR16" s="228"/>
      <c r="IXS16" s="228"/>
      <c r="IXT16" s="228"/>
      <c r="IXU16" s="228"/>
      <c r="IXV16" s="228"/>
      <c r="IXW16" s="228"/>
      <c r="IXX16" s="228"/>
      <c r="IXY16" s="228"/>
      <c r="IXZ16" s="228"/>
      <c r="IYA16" s="228"/>
      <c r="IYB16" s="228"/>
      <c r="IYC16" s="228"/>
      <c r="IYD16" s="228"/>
      <c r="IYE16" s="228"/>
      <c r="IYF16" s="228"/>
      <c r="IYG16" s="228"/>
      <c r="IYH16" s="228"/>
      <c r="IYI16" s="228"/>
      <c r="IYJ16" s="228"/>
      <c r="IYK16" s="228"/>
      <c r="IYL16" s="228"/>
      <c r="IYM16" s="228"/>
      <c r="IYN16" s="228"/>
      <c r="IYO16" s="228"/>
      <c r="IYP16" s="228"/>
      <c r="IYQ16" s="228"/>
      <c r="IYR16" s="228"/>
      <c r="IYS16" s="228"/>
      <c r="IYT16" s="228"/>
      <c r="IYU16" s="228"/>
      <c r="IYV16" s="228"/>
      <c r="IYW16" s="228"/>
      <c r="IYX16" s="228"/>
      <c r="IYY16" s="228"/>
      <c r="IYZ16" s="228"/>
      <c r="IZA16" s="228"/>
      <c r="IZB16" s="228"/>
      <c r="IZC16" s="228"/>
      <c r="IZD16" s="228"/>
      <c r="IZE16" s="228"/>
      <c r="IZF16" s="228"/>
      <c r="IZG16" s="228"/>
      <c r="IZH16" s="228"/>
      <c r="IZI16" s="228"/>
      <c r="IZJ16" s="228"/>
      <c r="IZK16" s="228"/>
      <c r="IZL16" s="228"/>
      <c r="IZM16" s="228"/>
      <c r="IZN16" s="228"/>
      <c r="IZO16" s="228"/>
      <c r="IZP16" s="228"/>
      <c r="IZQ16" s="228"/>
      <c r="IZR16" s="228"/>
      <c r="IZS16" s="228"/>
      <c r="IZT16" s="228"/>
      <c r="IZU16" s="228"/>
      <c r="IZV16" s="228"/>
      <c r="IZW16" s="228"/>
      <c r="IZX16" s="228"/>
      <c r="IZY16" s="228"/>
      <c r="IZZ16" s="228"/>
      <c r="JAA16" s="228"/>
      <c r="JAB16" s="228"/>
      <c r="JAC16" s="228"/>
      <c r="JAD16" s="228"/>
      <c r="JAE16" s="228"/>
      <c r="JAF16" s="228"/>
      <c r="JAG16" s="228"/>
      <c r="JAH16" s="228"/>
      <c r="JAI16" s="228"/>
      <c r="JAJ16" s="228"/>
      <c r="JAK16" s="228"/>
      <c r="JAL16" s="228"/>
      <c r="JAM16" s="228"/>
      <c r="JAN16" s="228"/>
      <c r="JAO16" s="228"/>
      <c r="JAP16" s="228"/>
      <c r="JAQ16" s="228"/>
      <c r="JAR16" s="228"/>
      <c r="JAS16" s="228"/>
      <c r="JAT16" s="228"/>
      <c r="JAU16" s="228"/>
      <c r="JAV16" s="228"/>
      <c r="JAW16" s="228"/>
      <c r="JAX16" s="228"/>
      <c r="JAY16" s="228"/>
      <c r="JAZ16" s="228"/>
      <c r="JBA16" s="228"/>
      <c r="JBB16" s="228"/>
      <c r="JBC16" s="228"/>
      <c r="JBD16" s="228"/>
      <c r="JBE16" s="228"/>
      <c r="JBF16" s="228"/>
      <c r="JBG16" s="228"/>
      <c r="JBH16" s="228"/>
      <c r="JBI16" s="228"/>
      <c r="JBJ16" s="228"/>
      <c r="JBK16" s="228"/>
      <c r="JBL16" s="228"/>
      <c r="JBM16" s="228"/>
      <c r="JBN16" s="228"/>
      <c r="JBO16" s="228"/>
      <c r="JBP16" s="228"/>
      <c r="JBQ16" s="228"/>
      <c r="JBR16" s="228"/>
      <c r="JBS16" s="228"/>
      <c r="JBT16" s="228"/>
      <c r="JBU16" s="228"/>
      <c r="JBV16" s="228"/>
      <c r="JBW16" s="228"/>
      <c r="JBX16" s="228"/>
      <c r="JBY16" s="228"/>
      <c r="JBZ16" s="228"/>
      <c r="JCA16" s="228"/>
      <c r="JCB16" s="228"/>
      <c r="JCC16" s="228"/>
      <c r="JCD16" s="228"/>
      <c r="JCE16" s="228"/>
      <c r="JCF16" s="228"/>
      <c r="JCG16" s="228"/>
      <c r="JCH16" s="228"/>
      <c r="JCI16" s="228"/>
      <c r="JCJ16" s="228"/>
      <c r="JCK16" s="228"/>
      <c r="JCL16" s="228"/>
      <c r="JCM16" s="228"/>
      <c r="JCN16" s="228"/>
      <c r="JCO16" s="228"/>
      <c r="JCP16" s="228"/>
      <c r="JCQ16" s="228"/>
      <c r="JCR16" s="228"/>
      <c r="JCS16" s="228"/>
      <c r="JCT16" s="228"/>
      <c r="JCU16" s="228"/>
      <c r="JCV16" s="228"/>
      <c r="JCW16" s="228"/>
      <c r="JCX16" s="228"/>
      <c r="JCY16" s="228"/>
      <c r="JCZ16" s="228"/>
      <c r="JDA16" s="228"/>
      <c r="JDB16" s="228"/>
      <c r="JDC16" s="228"/>
      <c r="JDD16" s="228"/>
      <c r="JDE16" s="228"/>
      <c r="JDF16" s="228"/>
      <c r="JDG16" s="228"/>
      <c r="JDH16" s="228"/>
      <c r="JDI16" s="228"/>
      <c r="JDJ16" s="228"/>
      <c r="JDK16" s="228"/>
      <c r="JDL16" s="228"/>
      <c r="JDM16" s="228"/>
      <c r="JDN16" s="228"/>
      <c r="JDO16" s="228"/>
      <c r="JDP16" s="228"/>
      <c r="JDQ16" s="228"/>
      <c r="JDR16" s="228"/>
      <c r="JDS16" s="228"/>
      <c r="JDT16" s="228"/>
      <c r="JDU16" s="228"/>
      <c r="JDV16" s="228"/>
      <c r="JDW16" s="228"/>
      <c r="JDX16" s="228"/>
      <c r="JDY16" s="228"/>
      <c r="JDZ16" s="228"/>
      <c r="JEA16" s="228"/>
      <c r="JEB16" s="228"/>
      <c r="JEC16" s="228"/>
      <c r="JED16" s="228"/>
      <c r="JEE16" s="228"/>
      <c r="JEF16" s="228"/>
      <c r="JEG16" s="228"/>
      <c r="JEH16" s="228"/>
      <c r="JEI16" s="228"/>
      <c r="JEJ16" s="228"/>
      <c r="JEK16" s="228"/>
      <c r="JEL16" s="228"/>
      <c r="JEM16" s="228"/>
      <c r="JEN16" s="228"/>
      <c r="JEO16" s="228"/>
      <c r="JEP16" s="228"/>
      <c r="JEQ16" s="228"/>
      <c r="JER16" s="228"/>
      <c r="JES16" s="228"/>
      <c r="JET16" s="228"/>
      <c r="JEU16" s="228"/>
      <c r="JEV16" s="228"/>
      <c r="JEW16" s="228"/>
      <c r="JEX16" s="228"/>
      <c r="JEY16" s="228"/>
      <c r="JEZ16" s="228"/>
      <c r="JFA16" s="228"/>
      <c r="JFB16" s="228"/>
      <c r="JFC16" s="228"/>
      <c r="JFD16" s="228"/>
      <c r="JFE16" s="228"/>
      <c r="JFF16" s="228"/>
      <c r="JFG16" s="228"/>
      <c r="JFH16" s="228"/>
      <c r="JFI16" s="228"/>
      <c r="JFJ16" s="228"/>
      <c r="JFK16" s="228"/>
      <c r="JFL16" s="228"/>
      <c r="JFM16" s="228"/>
      <c r="JFN16" s="228"/>
      <c r="JFO16" s="228"/>
      <c r="JFP16" s="228"/>
      <c r="JFQ16" s="228"/>
      <c r="JFR16" s="228"/>
      <c r="JFS16" s="228"/>
      <c r="JFT16" s="228"/>
      <c r="JFU16" s="228"/>
      <c r="JFV16" s="228"/>
      <c r="JFW16" s="228"/>
      <c r="JFX16" s="228"/>
      <c r="JFY16" s="228"/>
      <c r="JFZ16" s="228"/>
      <c r="JGA16" s="228"/>
      <c r="JGB16" s="228"/>
      <c r="JGC16" s="228"/>
      <c r="JGD16" s="228"/>
      <c r="JGE16" s="228"/>
      <c r="JGF16" s="228"/>
      <c r="JGG16" s="228"/>
      <c r="JGH16" s="228"/>
      <c r="JGI16" s="228"/>
      <c r="JGJ16" s="228"/>
      <c r="JGK16" s="228"/>
      <c r="JGL16" s="228"/>
      <c r="JGM16" s="228"/>
      <c r="JGN16" s="228"/>
      <c r="JGO16" s="228"/>
      <c r="JGP16" s="228"/>
      <c r="JGQ16" s="228"/>
      <c r="JGR16" s="228"/>
      <c r="JGS16" s="228"/>
      <c r="JGT16" s="228"/>
      <c r="JGU16" s="228"/>
      <c r="JGV16" s="228"/>
      <c r="JGW16" s="228"/>
      <c r="JGX16" s="228"/>
      <c r="JGY16" s="228"/>
      <c r="JGZ16" s="228"/>
      <c r="JHA16" s="228"/>
      <c r="JHB16" s="228"/>
      <c r="JHC16" s="228"/>
      <c r="JHD16" s="228"/>
      <c r="JHE16" s="228"/>
      <c r="JHF16" s="228"/>
      <c r="JHG16" s="228"/>
      <c r="JHH16" s="228"/>
      <c r="JHI16" s="228"/>
      <c r="JHJ16" s="228"/>
      <c r="JHK16" s="228"/>
      <c r="JHL16" s="228"/>
      <c r="JHM16" s="228"/>
      <c r="JHN16" s="228"/>
      <c r="JHO16" s="228"/>
      <c r="JHP16" s="228"/>
      <c r="JHQ16" s="228"/>
      <c r="JHR16" s="228"/>
      <c r="JHS16" s="228"/>
      <c r="JHT16" s="228"/>
      <c r="JHU16" s="228"/>
      <c r="JHV16" s="228"/>
      <c r="JHW16" s="228"/>
      <c r="JHX16" s="228"/>
      <c r="JHY16" s="228"/>
      <c r="JHZ16" s="228"/>
      <c r="JIA16" s="228"/>
      <c r="JIB16" s="228"/>
      <c r="JIC16" s="228"/>
      <c r="JID16" s="228"/>
      <c r="JIE16" s="228"/>
      <c r="JIF16" s="228"/>
      <c r="JIG16" s="228"/>
      <c r="JIH16" s="228"/>
      <c r="JII16" s="228"/>
      <c r="JIJ16" s="228"/>
      <c r="JIK16" s="228"/>
      <c r="JIL16" s="228"/>
      <c r="JIM16" s="228"/>
      <c r="JIN16" s="228"/>
      <c r="JIO16" s="228"/>
      <c r="JIP16" s="228"/>
      <c r="JIQ16" s="228"/>
      <c r="JIR16" s="228"/>
      <c r="JIS16" s="228"/>
      <c r="JIT16" s="228"/>
      <c r="JIU16" s="228"/>
      <c r="JIV16" s="228"/>
      <c r="JIW16" s="228"/>
      <c r="JIX16" s="228"/>
      <c r="JIY16" s="228"/>
      <c r="JIZ16" s="228"/>
      <c r="JJA16" s="228"/>
      <c r="JJB16" s="228"/>
      <c r="JJC16" s="228"/>
      <c r="JJD16" s="228"/>
      <c r="JJE16" s="228"/>
      <c r="JJF16" s="228"/>
      <c r="JJG16" s="228"/>
      <c r="JJH16" s="228"/>
      <c r="JJI16" s="228"/>
      <c r="JJJ16" s="228"/>
      <c r="JJK16" s="228"/>
      <c r="JJL16" s="228"/>
      <c r="JJM16" s="228"/>
      <c r="JJN16" s="228"/>
      <c r="JJO16" s="228"/>
      <c r="JJP16" s="228"/>
      <c r="JJQ16" s="228"/>
      <c r="JJR16" s="228"/>
      <c r="JJS16" s="228"/>
      <c r="JJT16" s="228"/>
      <c r="JJU16" s="228"/>
      <c r="JJV16" s="228"/>
      <c r="JJW16" s="228"/>
      <c r="JJX16" s="228"/>
      <c r="JJY16" s="228"/>
      <c r="JJZ16" s="228"/>
      <c r="JKA16" s="228"/>
      <c r="JKB16" s="228"/>
      <c r="JKC16" s="228"/>
      <c r="JKD16" s="228"/>
      <c r="JKE16" s="228"/>
      <c r="JKF16" s="228"/>
      <c r="JKG16" s="228"/>
      <c r="JKH16" s="228"/>
      <c r="JKI16" s="228"/>
      <c r="JKJ16" s="228"/>
      <c r="JKK16" s="228"/>
      <c r="JKL16" s="228"/>
      <c r="JKM16" s="228"/>
      <c r="JKN16" s="228"/>
      <c r="JKO16" s="228"/>
      <c r="JKP16" s="228"/>
      <c r="JKQ16" s="228"/>
      <c r="JKR16" s="228"/>
      <c r="JKS16" s="228"/>
      <c r="JKT16" s="228"/>
      <c r="JKU16" s="228"/>
      <c r="JKV16" s="228"/>
      <c r="JKW16" s="228"/>
      <c r="JKX16" s="228"/>
      <c r="JKY16" s="228"/>
      <c r="JKZ16" s="228"/>
      <c r="JLA16" s="228"/>
      <c r="JLB16" s="228"/>
      <c r="JLC16" s="228"/>
      <c r="JLD16" s="228"/>
      <c r="JLE16" s="228"/>
      <c r="JLF16" s="228"/>
      <c r="JLG16" s="228"/>
      <c r="JLH16" s="228"/>
      <c r="JLI16" s="228"/>
      <c r="JLJ16" s="228"/>
      <c r="JLK16" s="228"/>
      <c r="JLL16" s="228"/>
      <c r="JLM16" s="228"/>
      <c r="JLN16" s="228"/>
      <c r="JLO16" s="228"/>
      <c r="JLP16" s="228"/>
      <c r="JLQ16" s="228"/>
      <c r="JLR16" s="228"/>
      <c r="JLS16" s="228"/>
      <c r="JLT16" s="228"/>
      <c r="JLU16" s="228"/>
      <c r="JLV16" s="228"/>
      <c r="JLW16" s="228"/>
      <c r="JLX16" s="228"/>
      <c r="JLY16" s="228"/>
      <c r="JLZ16" s="228"/>
      <c r="JMA16" s="228"/>
      <c r="JMB16" s="228"/>
      <c r="JMC16" s="228"/>
      <c r="JMD16" s="228"/>
      <c r="JME16" s="228"/>
      <c r="JMF16" s="228"/>
      <c r="JMG16" s="228"/>
      <c r="JMH16" s="228"/>
      <c r="JMI16" s="228"/>
      <c r="JMJ16" s="228"/>
      <c r="JMK16" s="228"/>
      <c r="JML16" s="228"/>
      <c r="JMM16" s="228"/>
      <c r="JMN16" s="228"/>
      <c r="JMO16" s="228"/>
      <c r="JMP16" s="228"/>
      <c r="JMQ16" s="228"/>
      <c r="JMR16" s="228"/>
      <c r="JMS16" s="228"/>
      <c r="JMT16" s="228"/>
      <c r="JMU16" s="228"/>
      <c r="JMV16" s="228"/>
      <c r="JMW16" s="228"/>
      <c r="JMX16" s="228"/>
      <c r="JMY16" s="228"/>
      <c r="JMZ16" s="228"/>
      <c r="JNA16" s="228"/>
      <c r="JNB16" s="228"/>
      <c r="JNC16" s="228"/>
      <c r="JND16" s="228"/>
      <c r="JNE16" s="228"/>
      <c r="JNF16" s="228"/>
      <c r="JNG16" s="228"/>
      <c r="JNH16" s="228"/>
      <c r="JNI16" s="228"/>
      <c r="JNJ16" s="228"/>
      <c r="JNK16" s="228"/>
      <c r="JNL16" s="228"/>
      <c r="JNM16" s="228"/>
      <c r="JNN16" s="228"/>
      <c r="JNO16" s="228"/>
      <c r="JNP16" s="228"/>
      <c r="JNQ16" s="228"/>
      <c r="JNR16" s="228"/>
      <c r="JNS16" s="228"/>
      <c r="JNT16" s="228"/>
      <c r="JNU16" s="228"/>
      <c r="JNV16" s="228"/>
      <c r="JNW16" s="228"/>
      <c r="JNX16" s="228"/>
      <c r="JNY16" s="228"/>
      <c r="JNZ16" s="228"/>
      <c r="JOA16" s="228"/>
      <c r="JOB16" s="228"/>
      <c r="JOC16" s="228"/>
      <c r="JOD16" s="228"/>
      <c r="JOE16" s="228"/>
      <c r="JOF16" s="228"/>
      <c r="JOG16" s="228"/>
      <c r="JOH16" s="228"/>
      <c r="JOI16" s="228"/>
      <c r="JOJ16" s="228"/>
      <c r="JOK16" s="228"/>
      <c r="JOL16" s="228"/>
      <c r="JOM16" s="228"/>
      <c r="JON16" s="228"/>
      <c r="JOO16" s="228"/>
      <c r="JOP16" s="228"/>
      <c r="JOQ16" s="228"/>
      <c r="JOR16" s="228"/>
      <c r="JOS16" s="228"/>
      <c r="JOT16" s="228"/>
      <c r="JOU16" s="228"/>
      <c r="JOV16" s="228"/>
      <c r="JOW16" s="228"/>
      <c r="JOX16" s="228"/>
      <c r="JOY16" s="228"/>
      <c r="JOZ16" s="228"/>
      <c r="JPA16" s="228"/>
      <c r="JPB16" s="228"/>
      <c r="JPC16" s="228"/>
      <c r="JPD16" s="228"/>
      <c r="JPE16" s="228"/>
      <c r="JPF16" s="228"/>
      <c r="JPG16" s="228"/>
      <c r="JPH16" s="228"/>
      <c r="JPI16" s="228"/>
      <c r="JPJ16" s="228"/>
      <c r="JPK16" s="228"/>
      <c r="JPL16" s="228"/>
      <c r="JPM16" s="228"/>
      <c r="JPN16" s="228"/>
      <c r="JPO16" s="228"/>
      <c r="JPP16" s="228"/>
      <c r="JPQ16" s="228"/>
      <c r="JPR16" s="228"/>
      <c r="JPS16" s="228"/>
      <c r="JPT16" s="228"/>
      <c r="JPU16" s="228"/>
      <c r="JPV16" s="228"/>
      <c r="JPW16" s="228"/>
      <c r="JPX16" s="228"/>
      <c r="JPY16" s="228"/>
      <c r="JPZ16" s="228"/>
      <c r="JQA16" s="228"/>
      <c r="JQB16" s="228"/>
      <c r="JQC16" s="228"/>
      <c r="JQD16" s="228"/>
      <c r="JQE16" s="228"/>
      <c r="JQF16" s="228"/>
      <c r="JQG16" s="228"/>
      <c r="JQH16" s="228"/>
      <c r="JQI16" s="228"/>
      <c r="JQJ16" s="228"/>
      <c r="JQK16" s="228"/>
      <c r="JQL16" s="228"/>
      <c r="JQM16" s="228"/>
      <c r="JQN16" s="228"/>
      <c r="JQO16" s="228"/>
      <c r="JQP16" s="228"/>
      <c r="JQQ16" s="228"/>
      <c r="JQR16" s="228"/>
      <c r="JQS16" s="228"/>
      <c r="JQT16" s="228"/>
      <c r="JQU16" s="228"/>
      <c r="JQV16" s="228"/>
      <c r="JQW16" s="228"/>
      <c r="JQX16" s="228"/>
      <c r="JQY16" s="228"/>
      <c r="JQZ16" s="228"/>
      <c r="JRA16" s="228"/>
      <c r="JRB16" s="228"/>
      <c r="JRC16" s="228"/>
      <c r="JRD16" s="228"/>
      <c r="JRE16" s="228"/>
      <c r="JRF16" s="228"/>
      <c r="JRG16" s="228"/>
      <c r="JRH16" s="228"/>
      <c r="JRI16" s="228"/>
      <c r="JRJ16" s="228"/>
      <c r="JRK16" s="228"/>
      <c r="JRL16" s="228"/>
      <c r="JRM16" s="228"/>
      <c r="JRN16" s="228"/>
      <c r="JRO16" s="228"/>
      <c r="JRP16" s="228"/>
      <c r="JRQ16" s="228"/>
      <c r="JRR16" s="228"/>
      <c r="JRS16" s="228"/>
      <c r="JRT16" s="228"/>
      <c r="JRU16" s="228"/>
      <c r="JRV16" s="228"/>
      <c r="JRW16" s="228"/>
      <c r="JRX16" s="228"/>
      <c r="JRY16" s="228"/>
      <c r="JRZ16" s="228"/>
      <c r="JSA16" s="228"/>
      <c r="JSB16" s="228"/>
      <c r="JSC16" s="228"/>
      <c r="JSD16" s="228"/>
      <c r="JSE16" s="228"/>
      <c r="JSF16" s="228"/>
      <c r="JSG16" s="228"/>
      <c r="JSH16" s="228"/>
      <c r="JSI16" s="228"/>
      <c r="JSJ16" s="228"/>
      <c r="JSK16" s="228"/>
      <c r="JSL16" s="228"/>
      <c r="JSM16" s="228"/>
      <c r="JSN16" s="228"/>
      <c r="JSO16" s="228"/>
      <c r="JSP16" s="228"/>
      <c r="JSQ16" s="228"/>
      <c r="JSR16" s="228"/>
      <c r="JSS16" s="228"/>
      <c r="JST16" s="228"/>
      <c r="JSU16" s="228"/>
      <c r="JSV16" s="228"/>
      <c r="JSW16" s="228"/>
      <c r="JSX16" s="228"/>
      <c r="JSY16" s="228"/>
      <c r="JSZ16" s="228"/>
      <c r="JTA16" s="228"/>
      <c r="JTB16" s="228"/>
      <c r="JTC16" s="228"/>
      <c r="JTD16" s="228"/>
      <c r="JTE16" s="228"/>
      <c r="JTF16" s="228"/>
      <c r="JTG16" s="228"/>
      <c r="JTH16" s="228"/>
      <c r="JTI16" s="228"/>
      <c r="JTJ16" s="228"/>
      <c r="JTK16" s="228"/>
      <c r="JTL16" s="228"/>
      <c r="JTM16" s="228"/>
      <c r="JTN16" s="228"/>
      <c r="JTO16" s="228"/>
      <c r="JTP16" s="228"/>
      <c r="JTQ16" s="228"/>
      <c r="JTR16" s="228"/>
      <c r="JTS16" s="228"/>
      <c r="JTT16" s="228"/>
      <c r="JTU16" s="228"/>
      <c r="JTV16" s="228"/>
      <c r="JTW16" s="228"/>
      <c r="JTX16" s="228"/>
      <c r="JTY16" s="228"/>
      <c r="JTZ16" s="228"/>
      <c r="JUA16" s="228"/>
      <c r="JUB16" s="228"/>
      <c r="JUC16" s="228"/>
      <c r="JUD16" s="228"/>
      <c r="JUE16" s="228"/>
      <c r="JUF16" s="228"/>
      <c r="JUG16" s="228"/>
      <c r="JUH16" s="228"/>
      <c r="JUI16" s="228"/>
      <c r="JUJ16" s="228"/>
      <c r="JUK16" s="228"/>
      <c r="JUL16" s="228"/>
      <c r="JUM16" s="228"/>
      <c r="JUN16" s="228"/>
      <c r="JUO16" s="228"/>
      <c r="JUP16" s="228"/>
      <c r="JUQ16" s="228"/>
      <c r="JUR16" s="228"/>
      <c r="JUS16" s="228"/>
      <c r="JUT16" s="228"/>
      <c r="JUU16" s="228"/>
      <c r="JUV16" s="228"/>
      <c r="JUW16" s="228"/>
      <c r="JUX16" s="228"/>
      <c r="JUY16" s="228"/>
      <c r="JUZ16" s="228"/>
      <c r="JVA16" s="228"/>
      <c r="JVB16" s="228"/>
      <c r="JVC16" s="228"/>
      <c r="JVD16" s="228"/>
      <c r="JVE16" s="228"/>
      <c r="JVF16" s="228"/>
      <c r="JVG16" s="228"/>
      <c r="JVH16" s="228"/>
      <c r="JVI16" s="228"/>
      <c r="JVJ16" s="228"/>
      <c r="JVK16" s="228"/>
      <c r="JVL16" s="228"/>
      <c r="JVM16" s="228"/>
      <c r="JVN16" s="228"/>
      <c r="JVO16" s="228"/>
      <c r="JVP16" s="228"/>
      <c r="JVQ16" s="228"/>
      <c r="JVR16" s="228"/>
      <c r="JVS16" s="228"/>
      <c r="JVT16" s="228"/>
      <c r="JVU16" s="228"/>
      <c r="JVV16" s="228"/>
      <c r="JVW16" s="228"/>
      <c r="JVX16" s="228"/>
      <c r="JVY16" s="228"/>
      <c r="JVZ16" s="228"/>
      <c r="JWA16" s="228"/>
      <c r="JWB16" s="228"/>
      <c r="JWC16" s="228"/>
      <c r="JWD16" s="228"/>
      <c r="JWE16" s="228"/>
      <c r="JWF16" s="228"/>
      <c r="JWG16" s="228"/>
      <c r="JWH16" s="228"/>
      <c r="JWI16" s="228"/>
      <c r="JWJ16" s="228"/>
      <c r="JWK16" s="228"/>
      <c r="JWL16" s="228"/>
      <c r="JWM16" s="228"/>
      <c r="JWN16" s="228"/>
      <c r="JWO16" s="228"/>
      <c r="JWP16" s="228"/>
      <c r="JWQ16" s="228"/>
      <c r="JWR16" s="228"/>
      <c r="JWS16" s="228"/>
      <c r="JWT16" s="228"/>
      <c r="JWU16" s="228"/>
      <c r="JWV16" s="228"/>
      <c r="JWW16" s="228"/>
      <c r="JWX16" s="228"/>
      <c r="JWY16" s="228"/>
      <c r="JWZ16" s="228"/>
      <c r="JXA16" s="228"/>
      <c r="JXB16" s="228"/>
      <c r="JXC16" s="228"/>
      <c r="JXD16" s="228"/>
      <c r="JXE16" s="228"/>
      <c r="JXF16" s="228"/>
      <c r="JXG16" s="228"/>
      <c r="JXH16" s="228"/>
      <c r="JXI16" s="228"/>
      <c r="JXJ16" s="228"/>
      <c r="JXK16" s="228"/>
      <c r="JXL16" s="228"/>
      <c r="JXM16" s="228"/>
      <c r="JXN16" s="228"/>
      <c r="JXO16" s="228"/>
      <c r="JXP16" s="228"/>
      <c r="JXQ16" s="228"/>
      <c r="JXR16" s="228"/>
      <c r="JXS16" s="228"/>
      <c r="JXT16" s="228"/>
      <c r="JXU16" s="228"/>
      <c r="JXV16" s="228"/>
      <c r="JXW16" s="228"/>
      <c r="JXX16" s="228"/>
      <c r="JXY16" s="228"/>
      <c r="JXZ16" s="228"/>
      <c r="JYA16" s="228"/>
      <c r="JYB16" s="228"/>
      <c r="JYC16" s="228"/>
      <c r="JYD16" s="228"/>
      <c r="JYE16" s="228"/>
      <c r="JYF16" s="228"/>
      <c r="JYG16" s="228"/>
      <c r="JYH16" s="228"/>
      <c r="JYI16" s="228"/>
      <c r="JYJ16" s="228"/>
      <c r="JYK16" s="228"/>
      <c r="JYL16" s="228"/>
      <c r="JYM16" s="228"/>
      <c r="JYN16" s="228"/>
      <c r="JYO16" s="228"/>
      <c r="JYP16" s="228"/>
      <c r="JYQ16" s="228"/>
      <c r="JYR16" s="228"/>
      <c r="JYS16" s="228"/>
      <c r="JYT16" s="228"/>
      <c r="JYU16" s="228"/>
      <c r="JYV16" s="228"/>
      <c r="JYW16" s="228"/>
      <c r="JYX16" s="228"/>
      <c r="JYY16" s="228"/>
      <c r="JYZ16" s="228"/>
      <c r="JZA16" s="228"/>
      <c r="JZB16" s="228"/>
      <c r="JZC16" s="228"/>
      <c r="JZD16" s="228"/>
      <c r="JZE16" s="228"/>
      <c r="JZF16" s="228"/>
      <c r="JZG16" s="228"/>
      <c r="JZH16" s="228"/>
      <c r="JZI16" s="228"/>
      <c r="JZJ16" s="228"/>
      <c r="JZK16" s="228"/>
      <c r="JZL16" s="228"/>
      <c r="JZM16" s="228"/>
      <c r="JZN16" s="228"/>
      <c r="JZO16" s="228"/>
      <c r="JZP16" s="228"/>
      <c r="JZQ16" s="228"/>
      <c r="JZR16" s="228"/>
      <c r="JZS16" s="228"/>
      <c r="JZT16" s="228"/>
      <c r="JZU16" s="228"/>
      <c r="JZV16" s="228"/>
      <c r="JZW16" s="228"/>
      <c r="JZX16" s="228"/>
      <c r="JZY16" s="228"/>
      <c r="JZZ16" s="228"/>
      <c r="KAA16" s="228"/>
      <c r="KAB16" s="228"/>
      <c r="KAC16" s="228"/>
      <c r="KAD16" s="228"/>
      <c r="KAE16" s="228"/>
      <c r="KAF16" s="228"/>
      <c r="KAG16" s="228"/>
      <c r="KAH16" s="228"/>
      <c r="KAI16" s="228"/>
      <c r="KAJ16" s="228"/>
      <c r="KAK16" s="228"/>
      <c r="KAL16" s="228"/>
      <c r="KAM16" s="228"/>
      <c r="KAN16" s="228"/>
      <c r="KAO16" s="228"/>
      <c r="KAP16" s="228"/>
      <c r="KAQ16" s="228"/>
      <c r="KAR16" s="228"/>
      <c r="KAS16" s="228"/>
      <c r="KAT16" s="228"/>
      <c r="KAU16" s="228"/>
      <c r="KAV16" s="228"/>
      <c r="KAW16" s="228"/>
      <c r="KAX16" s="228"/>
      <c r="KAY16" s="228"/>
      <c r="KAZ16" s="228"/>
      <c r="KBA16" s="228"/>
      <c r="KBB16" s="228"/>
      <c r="KBC16" s="228"/>
      <c r="KBD16" s="228"/>
      <c r="KBE16" s="228"/>
      <c r="KBF16" s="228"/>
      <c r="KBG16" s="228"/>
      <c r="KBH16" s="228"/>
      <c r="KBI16" s="228"/>
      <c r="KBJ16" s="228"/>
      <c r="KBK16" s="228"/>
      <c r="KBL16" s="228"/>
      <c r="KBM16" s="228"/>
      <c r="KBN16" s="228"/>
      <c r="KBO16" s="228"/>
      <c r="KBP16" s="228"/>
      <c r="KBQ16" s="228"/>
      <c r="KBR16" s="228"/>
      <c r="KBS16" s="228"/>
      <c r="KBT16" s="228"/>
      <c r="KBU16" s="228"/>
      <c r="KBV16" s="228"/>
      <c r="KBW16" s="228"/>
      <c r="KBX16" s="228"/>
      <c r="KBY16" s="228"/>
      <c r="KBZ16" s="228"/>
      <c r="KCA16" s="228"/>
      <c r="KCB16" s="228"/>
      <c r="KCC16" s="228"/>
      <c r="KCD16" s="228"/>
      <c r="KCE16" s="228"/>
      <c r="KCF16" s="228"/>
      <c r="KCG16" s="228"/>
      <c r="KCH16" s="228"/>
      <c r="KCI16" s="228"/>
      <c r="KCJ16" s="228"/>
      <c r="KCK16" s="228"/>
      <c r="KCL16" s="228"/>
      <c r="KCM16" s="228"/>
      <c r="KCN16" s="228"/>
      <c r="KCO16" s="228"/>
      <c r="KCP16" s="228"/>
      <c r="KCQ16" s="228"/>
      <c r="KCR16" s="228"/>
      <c r="KCS16" s="228"/>
      <c r="KCT16" s="228"/>
      <c r="KCU16" s="228"/>
      <c r="KCV16" s="228"/>
      <c r="KCW16" s="228"/>
      <c r="KCX16" s="228"/>
      <c r="KCY16" s="228"/>
      <c r="KCZ16" s="228"/>
      <c r="KDA16" s="228"/>
      <c r="KDB16" s="228"/>
      <c r="KDC16" s="228"/>
      <c r="KDD16" s="228"/>
      <c r="KDE16" s="228"/>
      <c r="KDF16" s="228"/>
      <c r="KDG16" s="228"/>
      <c r="KDH16" s="228"/>
      <c r="KDI16" s="228"/>
      <c r="KDJ16" s="228"/>
      <c r="KDK16" s="228"/>
      <c r="KDL16" s="228"/>
      <c r="KDM16" s="228"/>
      <c r="KDN16" s="228"/>
      <c r="KDO16" s="228"/>
      <c r="KDP16" s="228"/>
      <c r="KDQ16" s="228"/>
      <c r="KDR16" s="228"/>
      <c r="KDS16" s="228"/>
      <c r="KDT16" s="228"/>
      <c r="KDU16" s="228"/>
      <c r="KDV16" s="228"/>
      <c r="KDW16" s="228"/>
      <c r="KDX16" s="228"/>
      <c r="KDY16" s="228"/>
      <c r="KDZ16" s="228"/>
      <c r="KEA16" s="228"/>
      <c r="KEB16" s="228"/>
      <c r="KEC16" s="228"/>
      <c r="KED16" s="228"/>
      <c r="KEE16" s="228"/>
      <c r="KEF16" s="228"/>
      <c r="KEG16" s="228"/>
      <c r="KEH16" s="228"/>
      <c r="KEI16" s="228"/>
      <c r="KEJ16" s="228"/>
      <c r="KEK16" s="228"/>
      <c r="KEL16" s="228"/>
      <c r="KEM16" s="228"/>
      <c r="KEN16" s="228"/>
      <c r="KEO16" s="228"/>
      <c r="KEP16" s="228"/>
      <c r="KEQ16" s="228"/>
      <c r="KER16" s="228"/>
      <c r="KES16" s="228"/>
      <c r="KET16" s="228"/>
      <c r="KEU16" s="228"/>
      <c r="KEV16" s="228"/>
      <c r="KEW16" s="228"/>
      <c r="KEX16" s="228"/>
      <c r="KEY16" s="228"/>
      <c r="KEZ16" s="228"/>
      <c r="KFA16" s="228"/>
      <c r="KFB16" s="228"/>
      <c r="KFC16" s="228"/>
      <c r="KFD16" s="228"/>
      <c r="KFE16" s="228"/>
      <c r="KFF16" s="228"/>
      <c r="KFG16" s="228"/>
      <c r="KFH16" s="228"/>
      <c r="KFI16" s="228"/>
      <c r="KFJ16" s="228"/>
      <c r="KFK16" s="228"/>
      <c r="KFL16" s="228"/>
      <c r="KFM16" s="228"/>
      <c r="KFN16" s="228"/>
      <c r="KFO16" s="228"/>
      <c r="KFP16" s="228"/>
      <c r="KFQ16" s="228"/>
      <c r="KFR16" s="228"/>
      <c r="KFS16" s="228"/>
      <c r="KFT16" s="228"/>
      <c r="KFU16" s="228"/>
      <c r="KFV16" s="228"/>
      <c r="KFW16" s="228"/>
      <c r="KFX16" s="228"/>
      <c r="KFY16" s="228"/>
      <c r="KFZ16" s="228"/>
      <c r="KGA16" s="228"/>
      <c r="KGB16" s="228"/>
      <c r="KGC16" s="228"/>
      <c r="KGD16" s="228"/>
      <c r="KGE16" s="228"/>
      <c r="KGF16" s="228"/>
      <c r="KGG16" s="228"/>
      <c r="KGH16" s="228"/>
      <c r="KGI16" s="228"/>
      <c r="KGJ16" s="228"/>
      <c r="KGK16" s="228"/>
      <c r="KGL16" s="228"/>
      <c r="KGM16" s="228"/>
      <c r="KGN16" s="228"/>
      <c r="KGO16" s="228"/>
      <c r="KGP16" s="228"/>
      <c r="KGQ16" s="228"/>
      <c r="KGR16" s="228"/>
      <c r="KGS16" s="228"/>
      <c r="KGT16" s="228"/>
      <c r="KGU16" s="228"/>
      <c r="KGV16" s="228"/>
      <c r="KGW16" s="228"/>
      <c r="KGX16" s="228"/>
      <c r="KGY16" s="228"/>
      <c r="KGZ16" s="228"/>
      <c r="KHA16" s="228"/>
      <c r="KHB16" s="228"/>
      <c r="KHC16" s="228"/>
      <c r="KHD16" s="228"/>
      <c r="KHE16" s="228"/>
      <c r="KHF16" s="228"/>
      <c r="KHG16" s="228"/>
      <c r="KHH16" s="228"/>
      <c r="KHI16" s="228"/>
      <c r="KHJ16" s="228"/>
      <c r="KHK16" s="228"/>
      <c r="KHL16" s="228"/>
      <c r="KHM16" s="228"/>
      <c r="KHN16" s="228"/>
      <c r="KHO16" s="228"/>
      <c r="KHP16" s="228"/>
      <c r="KHQ16" s="228"/>
      <c r="KHR16" s="228"/>
      <c r="KHS16" s="228"/>
      <c r="KHT16" s="228"/>
      <c r="KHU16" s="228"/>
      <c r="KHV16" s="228"/>
      <c r="KHW16" s="228"/>
      <c r="KHX16" s="228"/>
      <c r="KHY16" s="228"/>
      <c r="KHZ16" s="228"/>
      <c r="KIA16" s="228"/>
      <c r="KIB16" s="228"/>
      <c r="KIC16" s="228"/>
      <c r="KID16" s="228"/>
      <c r="KIE16" s="228"/>
      <c r="KIF16" s="228"/>
      <c r="KIG16" s="228"/>
      <c r="KIH16" s="228"/>
      <c r="KII16" s="228"/>
      <c r="KIJ16" s="228"/>
      <c r="KIK16" s="228"/>
      <c r="KIL16" s="228"/>
      <c r="KIM16" s="228"/>
      <c r="KIN16" s="228"/>
      <c r="KIO16" s="228"/>
      <c r="KIP16" s="228"/>
      <c r="KIQ16" s="228"/>
      <c r="KIR16" s="228"/>
      <c r="KIS16" s="228"/>
      <c r="KIT16" s="228"/>
      <c r="KIU16" s="228"/>
      <c r="KIV16" s="228"/>
      <c r="KIW16" s="228"/>
      <c r="KIX16" s="228"/>
      <c r="KIY16" s="228"/>
      <c r="KIZ16" s="228"/>
      <c r="KJA16" s="228"/>
      <c r="KJB16" s="228"/>
      <c r="KJC16" s="228"/>
      <c r="KJD16" s="228"/>
      <c r="KJE16" s="228"/>
      <c r="KJF16" s="228"/>
      <c r="KJG16" s="228"/>
      <c r="KJH16" s="228"/>
      <c r="KJI16" s="228"/>
      <c r="KJJ16" s="228"/>
      <c r="KJK16" s="228"/>
      <c r="KJL16" s="228"/>
      <c r="KJM16" s="228"/>
      <c r="KJN16" s="228"/>
      <c r="KJO16" s="228"/>
      <c r="KJP16" s="228"/>
      <c r="KJQ16" s="228"/>
      <c r="KJR16" s="228"/>
      <c r="KJS16" s="228"/>
      <c r="KJT16" s="228"/>
      <c r="KJU16" s="228"/>
      <c r="KJV16" s="228"/>
      <c r="KJW16" s="228"/>
      <c r="KJX16" s="228"/>
      <c r="KJY16" s="228"/>
      <c r="KJZ16" s="228"/>
      <c r="KKA16" s="228"/>
      <c r="KKB16" s="228"/>
      <c r="KKC16" s="228"/>
      <c r="KKD16" s="228"/>
      <c r="KKE16" s="228"/>
      <c r="KKF16" s="228"/>
      <c r="KKG16" s="228"/>
      <c r="KKH16" s="228"/>
      <c r="KKI16" s="228"/>
      <c r="KKJ16" s="228"/>
      <c r="KKK16" s="228"/>
      <c r="KKL16" s="228"/>
      <c r="KKM16" s="228"/>
      <c r="KKN16" s="228"/>
      <c r="KKO16" s="228"/>
      <c r="KKP16" s="228"/>
      <c r="KKQ16" s="228"/>
      <c r="KKR16" s="228"/>
      <c r="KKS16" s="228"/>
      <c r="KKT16" s="228"/>
      <c r="KKU16" s="228"/>
      <c r="KKV16" s="228"/>
      <c r="KKW16" s="228"/>
      <c r="KKX16" s="228"/>
      <c r="KKY16" s="228"/>
      <c r="KKZ16" s="228"/>
      <c r="KLA16" s="228"/>
      <c r="KLB16" s="228"/>
      <c r="KLC16" s="228"/>
      <c r="KLD16" s="228"/>
      <c r="KLE16" s="228"/>
      <c r="KLF16" s="228"/>
      <c r="KLG16" s="228"/>
      <c r="KLH16" s="228"/>
      <c r="KLI16" s="228"/>
      <c r="KLJ16" s="228"/>
      <c r="KLK16" s="228"/>
      <c r="KLL16" s="228"/>
      <c r="KLM16" s="228"/>
      <c r="KLN16" s="228"/>
      <c r="KLO16" s="228"/>
      <c r="KLP16" s="228"/>
      <c r="KLQ16" s="228"/>
      <c r="KLR16" s="228"/>
      <c r="KLS16" s="228"/>
      <c r="KLT16" s="228"/>
      <c r="KLU16" s="228"/>
      <c r="KLV16" s="228"/>
      <c r="KLW16" s="228"/>
      <c r="KLX16" s="228"/>
      <c r="KLY16" s="228"/>
      <c r="KLZ16" s="228"/>
      <c r="KMA16" s="228"/>
      <c r="KMB16" s="228"/>
      <c r="KMC16" s="228"/>
      <c r="KMD16" s="228"/>
      <c r="KME16" s="228"/>
      <c r="KMF16" s="228"/>
      <c r="KMG16" s="228"/>
      <c r="KMH16" s="228"/>
      <c r="KMI16" s="228"/>
      <c r="KMJ16" s="228"/>
      <c r="KMK16" s="228"/>
      <c r="KML16" s="228"/>
      <c r="KMM16" s="228"/>
      <c r="KMN16" s="228"/>
      <c r="KMO16" s="228"/>
      <c r="KMP16" s="228"/>
      <c r="KMQ16" s="228"/>
      <c r="KMR16" s="228"/>
      <c r="KMS16" s="228"/>
      <c r="KMT16" s="228"/>
      <c r="KMU16" s="228"/>
      <c r="KMV16" s="228"/>
      <c r="KMW16" s="228"/>
      <c r="KMX16" s="228"/>
      <c r="KMY16" s="228"/>
      <c r="KMZ16" s="228"/>
      <c r="KNA16" s="228"/>
      <c r="KNB16" s="228"/>
      <c r="KNC16" s="228"/>
      <c r="KND16" s="228"/>
      <c r="KNE16" s="228"/>
      <c r="KNF16" s="228"/>
      <c r="KNG16" s="228"/>
      <c r="KNH16" s="228"/>
      <c r="KNI16" s="228"/>
      <c r="KNJ16" s="228"/>
      <c r="KNK16" s="228"/>
      <c r="KNL16" s="228"/>
      <c r="KNM16" s="228"/>
      <c r="KNN16" s="228"/>
      <c r="KNO16" s="228"/>
      <c r="KNP16" s="228"/>
      <c r="KNQ16" s="228"/>
      <c r="KNR16" s="228"/>
      <c r="KNS16" s="228"/>
      <c r="KNT16" s="228"/>
      <c r="KNU16" s="228"/>
      <c r="KNV16" s="228"/>
      <c r="KNW16" s="228"/>
      <c r="KNX16" s="228"/>
      <c r="KNY16" s="228"/>
      <c r="KNZ16" s="228"/>
      <c r="KOA16" s="228"/>
      <c r="KOB16" s="228"/>
      <c r="KOC16" s="228"/>
      <c r="KOD16" s="228"/>
      <c r="KOE16" s="228"/>
      <c r="KOF16" s="228"/>
      <c r="KOG16" s="228"/>
      <c r="KOH16" s="228"/>
      <c r="KOI16" s="228"/>
      <c r="KOJ16" s="228"/>
      <c r="KOK16" s="228"/>
      <c r="KOL16" s="228"/>
      <c r="KOM16" s="228"/>
      <c r="KON16" s="228"/>
      <c r="KOO16" s="228"/>
      <c r="KOP16" s="228"/>
      <c r="KOQ16" s="228"/>
      <c r="KOR16" s="228"/>
      <c r="KOS16" s="228"/>
      <c r="KOT16" s="228"/>
      <c r="KOU16" s="228"/>
      <c r="KOV16" s="228"/>
      <c r="KOW16" s="228"/>
      <c r="KOX16" s="228"/>
      <c r="KOY16" s="228"/>
      <c r="KOZ16" s="228"/>
      <c r="KPA16" s="228"/>
      <c r="KPB16" s="228"/>
      <c r="KPC16" s="228"/>
      <c r="KPD16" s="228"/>
      <c r="KPE16" s="228"/>
      <c r="KPF16" s="228"/>
      <c r="KPG16" s="228"/>
      <c r="KPH16" s="228"/>
      <c r="KPI16" s="228"/>
      <c r="KPJ16" s="228"/>
      <c r="KPK16" s="228"/>
      <c r="KPL16" s="228"/>
      <c r="KPM16" s="228"/>
      <c r="KPN16" s="228"/>
      <c r="KPO16" s="228"/>
      <c r="KPP16" s="228"/>
      <c r="KPQ16" s="228"/>
      <c r="KPR16" s="228"/>
      <c r="KPS16" s="228"/>
      <c r="KPT16" s="228"/>
      <c r="KPU16" s="228"/>
      <c r="KPV16" s="228"/>
      <c r="KPW16" s="228"/>
      <c r="KPX16" s="228"/>
      <c r="KPY16" s="228"/>
      <c r="KPZ16" s="228"/>
      <c r="KQA16" s="228"/>
      <c r="KQB16" s="228"/>
      <c r="KQC16" s="228"/>
      <c r="KQD16" s="228"/>
      <c r="KQE16" s="228"/>
      <c r="KQF16" s="228"/>
      <c r="KQG16" s="228"/>
      <c r="KQH16" s="228"/>
      <c r="KQI16" s="228"/>
      <c r="KQJ16" s="228"/>
      <c r="KQK16" s="228"/>
      <c r="KQL16" s="228"/>
      <c r="KQM16" s="228"/>
      <c r="KQN16" s="228"/>
      <c r="KQO16" s="228"/>
      <c r="KQP16" s="228"/>
      <c r="KQQ16" s="228"/>
      <c r="KQR16" s="228"/>
      <c r="KQS16" s="228"/>
      <c r="KQT16" s="228"/>
      <c r="KQU16" s="228"/>
      <c r="KQV16" s="228"/>
      <c r="KQW16" s="228"/>
      <c r="KQX16" s="228"/>
      <c r="KQY16" s="228"/>
      <c r="KQZ16" s="228"/>
      <c r="KRA16" s="228"/>
      <c r="KRB16" s="228"/>
      <c r="KRC16" s="228"/>
      <c r="KRD16" s="228"/>
      <c r="KRE16" s="228"/>
      <c r="KRF16" s="228"/>
      <c r="KRG16" s="228"/>
      <c r="KRH16" s="228"/>
      <c r="KRI16" s="228"/>
      <c r="KRJ16" s="228"/>
      <c r="KRK16" s="228"/>
      <c r="KRL16" s="228"/>
      <c r="KRM16" s="228"/>
      <c r="KRN16" s="228"/>
      <c r="KRO16" s="228"/>
      <c r="KRP16" s="228"/>
      <c r="KRQ16" s="228"/>
      <c r="KRR16" s="228"/>
      <c r="KRS16" s="228"/>
      <c r="KRT16" s="228"/>
      <c r="KRU16" s="228"/>
      <c r="KRV16" s="228"/>
      <c r="KRW16" s="228"/>
      <c r="KRX16" s="228"/>
      <c r="KRY16" s="228"/>
      <c r="KRZ16" s="228"/>
      <c r="KSA16" s="228"/>
      <c r="KSB16" s="228"/>
      <c r="KSC16" s="228"/>
      <c r="KSD16" s="228"/>
      <c r="KSE16" s="228"/>
      <c r="KSF16" s="228"/>
      <c r="KSG16" s="228"/>
      <c r="KSH16" s="228"/>
      <c r="KSI16" s="228"/>
      <c r="KSJ16" s="228"/>
      <c r="KSK16" s="228"/>
      <c r="KSL16" s="228"/>
      <c r="KSM16" s="228"/>
      <c r="KSN16" s="228"/>
      <c r="KSO16" s="228"/>
      <c r="KSP16" s="228"/>
      <c r="KSQ16" s="228"/>
      <c r="KSR16" s="228"/>
      <c r="KSS16" s="228"/>
      <c r="KST16" s="228"/>
      <c r="KSU16" s="228"/>
      <c r="KSV16" s="228"/>
      <c r="KSW16" s="228"/>
      <c r="KSX16" s="228"/>
      <c r="KSY16" s="228"/>
      <c r="KSZ16" s="228"/>
      <c r="KTA16" s="228"/>
      <c r="KTB16" s="228"/>
      <c r="KTC16" s="228"/>
      <c r="KTD16" s="228"/>
      <c r="KTE16" s="228"/>
      <c r="KTF16" s="228"/>
      <c r="KTG16" s="228"/>
      <c r="KTH16" s="228"/>
      <c r="KTI16" s="228"/>
      <c r="KTJ16" s="228"/>
      <c r="KTK16" s="228"/>
      <c r="KTL16" s="228"/>
      <c r="KTM16" s="228"/>
      <c r="KTN16" s="228"/>
      <c r="KTO16" s="228"/>
      <c r="KTP16" s="228"/>
      <c r="KTQ16" s="228"/>
      <c r="KTR16" s="228"/>
      <c r="KTS16" s="228"/>
      <c r="KTT16" s="228"/>
      <c r="KTU16" s="228"/>
      <c r="KTV16" s="228"/>
      <c r="KTW16" s="228"/>
      <c r="KTX16" s="228"/>
      <c r="KTY16" s="228"/>
      <c r="KTZ16" s="228"/>
      <c r="KUA16" s="228"/>
      <c r="KUB16" s="228"/>
      <c r="KUC16" s="228"/>
      <c r="KUD16" s="228"/>
      <c r="KUE16" s="228"/>
      <c r="KUF16" s="228"/>
      <c r="KUG16" s="228"/>
      <c r="KUH16" s="228"/>
      <c r="KUI16" s="228"/>
      <c r="KUJ16" s="228"/>
      <c r="KUK16" s="228"/>
      <c r="KUL16" s="228"/>
      <c r="KUM16" s="228"/>
      <c r="KUN16" s="228"/>
      <c r="KUO16" s="228"/>
      <c r="KUP16" s="228"/>
      <c r="KUQ16" s="228"/>
      <c r="KUR16" s="228"/>
      <c r="KUS16" s="228"/>
      <c r="KUT16" s="228"/>
      <c r="KUU16" s="228"/>
      <c r="KUV16" s="228"/>
      <c r="KUW16" s="228"/>
      <c r="KUX16" s="228"/>
      <c r="KUY16" s="228"/>
      <c r="KUZ16" s="228"/>
      <c r="KVA16" s="228"/>
      <c r="KVB16" s="228"/>
      <c r="KVC16" s="228"/>
      <c r="KVD16" s="228"/>
      <c r="KVE16" s="228"/>
      <c r="KVF16" s="228"/>
      <c r="KVG16" s="228"/>
      <c r="KVH16" s="228"/>
      <c r="KVI16" s="228"/>
      <c r="KVJ16" s="228"/>
      <c r="KVK16" s="228"/>
      <c r="KVL16" s="228"/>
      <c r="KVM16" s="228"/>
      <c r="KVN16" s="228"/>
      <c r="KVO16" s="228"/>
      <c r="KVP16" s="228"/>
      <c r="KVQ16" s="228"/>
      <c r="KVR16" s="228"/>
      <c r="KVS16" s="228"/>
      <c r="KVT16" s="228"/>
      <c r="KVU16" s="228"/>
      <c r="KVV16" s="228"/>
      <c r="KVW16" s="228"/>
      <c r="KVX16" s="228"/>
      <c r="KVY16" s="228"/>
      <c r="KVZ16" s="228"/>
      <c r="KWA16" s="228"/>
      <c r="KWB16" s="228"/>
      <c r="KWC16" s="228"/>
      <c r="KWD16" s="228"/>
      <c r="KWE16" s="228"/>
      <c r="KWF16" s="228"/>
      <c r="KWG16" s="228"/>
      <c r="KWH16" s="228"/>
      <c r="KWI16" s="228"/>
      <c r="KWJ16" s="228"/>
      <c r="KWK16" s="228"/>
      <c r="KWL16" s="228"/>
      <c r="KWM16" s="228"/>
      <c r="KWN16" s="228"/>
      <c r="KWO16" s="228"/>
      <c r="KWP16" s="228"/>
      <c r="KWQ16" s="228"/>
      <c r="KWR16" s="228"/>
      <c r="KWS16" s="228"/>
      <c r="KWT16" s="228"/>
      <c r="KWU16" s="228"/>
      <c r="KWV16" s="228"/>
      <c r="KWW16" s="228"/>
      <c r="KWX16" s="228"/>
      <c r="KWY16" s="228"/>
      <c r="KWZ16" s="228"/>
      <c r="KXA16" s="228"/>
      <c r="KXB16" s="228"/>
      <c r="KXC16" s="228"/>
      <c r="KXD16" s="228"/>
      <c r="KXE16" s="228"/>
      <c r="KXF16" s="228"/>
      <c r="KXG16" s="228"/>
      <c r="KXH16" s="228"/>
      <c r="KXI16" s="228"/>
      <c r="KXJ16" s="228"/>
      <c r="KXK16" s="228"/>
      <c r="KXL16" s="228"/>
      <c r="KXM16" s="228"/>
      <c r="KXN16" s="228"/>
      <c r="KXO16" s="228"/>
      <c r="KXP16" s="228"/>
      <c r="KXQ16" s="228"/>
      <c r="KXR16" s="228"/>
      <c r="KXS16" s="228"/>
      <c r="KXT16" s="228"/>
      <c r="KXU16" s="228"/>
      <c r="KXV16" s="228"/>
      <c r="KXW16" s="228"/>
      <c r="KXX16" s="228"/>
      <c r="KXY16" s="228"/>
      <c r="KXZ16" s="228"/>
      <c r="KYA16" s="228"/>
      <c r="KYB16" s="228"/>
      <c r="KYC16" s="228"/>
      <c r="KYD16" s="228"/>
      <c r="KYE16" s="228"/>
      <c r="KYF16" s="228"/>
      <c r="KYG16" s="228"/>
      <c r="KYH16" s="228"/>
      <c r="KYI16" s="228"/>
      <c r="KYJ16" s="228"/>
      <c r="KYK16" s="228"/>
      <c r="KYL16" s="228"/>
      <c r="KYM16" s="228"/>
      <c r="KYN16" s="228"/>
      <c r="KYO16" s="228"/>
      <c r="KYP16" s="228"/>
      <c r="KYQ16" s="228"/>
      <c r="KYR16" s="228"/>
      <c r="KYS16" s="228"/>
      <c r="KYT16" s="228"/>
      <c r="KYU16" s="228"/>
      <c r="KYV16" s="228"/>
      <c r="KYW16" s="228"/>
      <c r="KYX16" s="228"/>
      <c r="KYY16" s="228"/>
      <c r="KYZ16" s="228"/>
      <c r="KZA16" s="228"/>
      <c r="KZB16" s="228"/>
      <c r="KZC16" s="228"/>
      <c r="KZD16" s="228"/>
      <c r="KZE16" s="228"/>
      <c r="KZF16" s="228"/>
      <c r="KZG16" s="228"/>
      <c r="KZH16" s="228"/>
      <c r="KZI16" s="228"/>
      <c r="KZJ16" s="228"/>
      <c r="KZK16" s="228"/>
      <c r="KZL16" s="228"/>
      <c r="KZM16" s="228"/>
      <c r="KZN16" s="228"/>
      <c r="KZO16" s="228"/>
      <c r="KZP16" s="228"/>
      <c r="KZQ16" s="228"/>
      <c r="KZR16" s="228"/>
      <c r="KZS16" s="228"/>
      <c r="KZT16" s="228"/>
      <c r="KZU16" s="228"/>
      <c r="KZV16" s="228"/>
      <c r="KZW16" s="228"/>
      <c r="KZX16" s="228"/>
      <c r="KZY16" s="228"/>
      <c r="KZZ16" s="228"/>
      <c r="LAA16" s="228"/>
      <c r="LAB16" s="228"/>
      <c r="LAC16" s="228"/>
      <c r="LAD16" s="228"/>
      <c r="LAE16" s="228"/>
      <c r="LAF16" s="228"/>
      <c r="LAG16" s="228"/>
      <c r="LAH16" s="228"/>
      <c r="LAI16" s="228"/>
      <c r="LAJ16" s="228"/>
      <c r="LAK16" s="228"/>
      <c r="LAL16" s="228"/>
      <c r="LAM16" s="228"/>
      <c r="LAN16" s="228"/>
      <c r="LAO16" s="228"/>
      <c r="LAP16" s="228"/>
      <c r="LAQ16" s="228"/>
      <c r="LAR16" s="228"/>
      <c r="LAS16" s="228"/>
      <c r="LAT16" s="228"/>
      <c r="LAU16" s="228"/>
      <c r="LAV16" s="228"/>
      <c r="LAW16" s="228"/>
      <c r="LAX16" s="228"/>
      <c r="LAY16" s="228"/>
      <c r="LAZ16" s="228"/>
      <c r="LBA16" s="228"/>
      <c r="LBB16" s="228"/>
      <c r="LBC16" s="228"/>
      <c r="LBD16" s="228"/>
      <c r="LBE16" s="228"/>
      <c r="LBF16" s="228"/>
      <c r="LBG16" s="228"/>
      <c r="LBH16" s="228"/>
      <c r="LBI16" s="228"/>
      <c r="LBJ16" s="228"/>
      <c r="LBK16" s="228"/>
      <c r="LBL16" s="228"/>
      <c r="LBM16" s="228"/>
      <c r="LBN16" s="228"/>
      <c r="LBO16" s="228"/>
      <c r="LBP16" s="228"/>
      <c r="LBQ16" s="228"/>
      <c r="LBR16" s="228"/>
      <c r="LBS16" s="228"/>
      <c r="LBT16" s="228"/>
      <c r="LBU16" s="228"/>
      <c r="LBV16" s="228"/>
      <c r="LBW16" s="228"/>
      <c r="LBX16" s="228"/>
      <c r="LBY16" s="228"/>
      <c r="LBZ16" s="228"/>
      <c r="LCA16" s="228"/>
      <c r="LCB16" s="228"/>
      <c r="LCC16" s="228"/>
      <c r="LCD16" s="228"/>
      <c r="LCE16" s="228"/>
      <c r="LCF16" s="228"/>
      <c r="LCG16" s="228"/>
      <c r="LCH16" s="228"/>
      <c r="LCI16" s="228"/>
      <c r="LCJ16" s="228"/>
      <c r="LCK16" s="228"/>
      <c r="LCL16" s="228"/>
      <c r="LCM16" s="228"/>
      <c r="LCN16" s="228"/>
      <c r="LCO16" s="228"/>
      <c r="LCP16" s="228"/>
      <c r="LCQ16" s="228"/>
      <c r="LCR16" s="228"/>
      <c r="LCS16" s="228"/>
      <c r="LCT16" s="228"/>
      <c r="LCU16" s="228"/>
      <c r="LCV16" s="228"/>
      <c r="LCW16" s="228"/>
      <c r="LCX16" s="228"/>
      <c r="LCY16" s="228"/>
      <c r="LCZ16" s="228"/>
      <c r="LDA16" s="228"/>
      <c r="LDB16" s="228"/>
      <c r="LDC16" s="228"/>
      <c r="LDD16" s="228"/>
      <c r="LDE16" s="228"/>
      <c r="LDF16" s="228"/>
      <c r="LDG16" s="228"/>
      <c r="LDH16" s="228"/>
      <c r="LDI16" s="228"/>
      <c r="LDJ16" s="228"/>
      <c r="LDK16" s="228"/>
      <c r="LDL16" s="228"/>
      <c r="LDM16" s="228"/>
      <c r="LDN16" s="228"/>
      <c r="LDO16" s="228"/>
      <c r="LDP16" s="228"/>
      <c r="LDQ16" s="228"/>
      <c r="LDR16" s="228"/>
      <c r="LDS16" s="228"/>
      <c r="LDT16" s="228"/>
      <c r="LDU16" s="228"/>
      <c r="LDV16" s="228"/>
      <c r="LDW16" s="228"/>
      <c r="LDX16" s="228"/>
      <c r="LDY16" s="228"/>
      <c r="LDZ16" s="228"/>
      <c r="LEA16" s="228"/>
      <c r="LEB16" s="228"/>
      <c r="LEC16" s="228"/>
      <c r="LED16" s="228"/>
      <c r="LEE16" s="228"/>
      <c r="LEF16" s="228"/>
      <c r="LEG16" s="228"/>
      <c r="LEH16" s="228"/>
      <c r="LEI16" s="228"/>
      <c r="LEJ16" s="228"/>
      <c r="LEK16" s="228"/>
      <c r="LEL16" s="228"/>
      <c r="LEM16" s="228"/>
      <c r="LEN16" s="228"/>
      <c r="LEO16" s="228"/>
      <c r="LEP16" s="228"/>
      <c r="LEQ16" s="228"/>
      <c r="LER16" s="228"/>
      <c r="LES16" s="228"/>
      <c r="LET16" s="228"/>
      <c r="LEU16" s="228"/>
      <c r="LEV16" s="228"/>
      <c r="LEW16" s="228"/>
      <c r="LEX16" s="228"/>
      <c r="LEY16" s="228"/>
      <c r="LEZ16" s="228"/>
      <c r="LFA16" s="228"/>
      <c r="LFB16" s="228"/>
      <c r="LFC16" s="228"/>
      <c r="LFD16" s="228"/>
      <c r="LFE16" s="228"/>
      <c r="LFF16" s="228"/>
      <c r="LFG16" s="228"/>
      <c r="LFH16" s="228"/>
      <c r="LFI16" s="228"/>
      <c r="LFJ16" s="228"/>
      <c r="LFK16" s="228"/>
      <c r="LFL16" s="228"/>
      <c r="LFM16" s="228"/>
      <c r="LFN16" s="228"/>
      <c r="LFO16" s="228"/>
      <c r="LFP16" s="228"/>
      <c r="LFQ16" s="228"/>
      <c r="LFR16" s="228"/>
      <c r="LFS16" s="228"/>
      <c r="LFT16" s="228"/>
      <c r="LFU16" s="228"/>
      <c r="LFV16" s="228"/>
      <c r="LFW16" s="228"/>
      <c r="LFX16" s="228"/>
      <c r="LFY16" s="228"/>
      <c r="LFZ16" s="228"/>
      <c r="LGA16" s="228"/>
      <c r="LGB16" s="228"/>
      <c r="LGC16" s="228"/>
      <c r="LGD16" s="228"/>
      <c r="LGE16" s="228"/>
      <c r="LGF16" s="228"/>
      <c r="LGG16" s="228"/>
      <c r="LGH16" s="228"/>
      <c r="LGI16" s="228"/>
      <c r="LGJ16" s="228"/>
      <c r="LGK16" s="228"/>
      <c r="LGL16" s="228"/>
      <c r="LGM16" s="228"/>
      <c r="LGN16" s="228"/>
      <c r="LGO16" s="228"/>
      <c r="LGP16" s="228"/>
      <c r="LGQ16" s="228"/>
      <c r="LGR16" s="228"/>
      <c r="LGS16" s="228"/>
      <c r="LGT16" s="228"/>
      <c r="LGU16" s="228"/>
      <c r="LGV16" s="228"/>
      <c r="LGW16" s="228"/>
      <c r="LGX16" s="228"/>
      <c r="LGY16" s="228"/>
      <c r="LGZ16" s="228"/>
      <c r="LHA16" s="228"/>
      <c r="LHB16" s="228"/>
      <c r="LHC16" s="228"/>
      <c r="LHD16" s="228"/>
      <c r="LHE16" s="228"/>
      <c r="LHF16" s="228"/>
      <c r="LHG16" s="228"/>
      <c r="LHH16" s="228"/>
      <c r="LHI16" s="228"/>
      <c r="LHJ16" s="228"/>
      <c r="LHK16" s="228"/>
      <c r="LHL16" s="228"/>
      <c r="LHM16" s="228"/>
      <c r="LHN16" s="228"/>
      <c r="LHO16" s="228"/>
      <c r="LHP16" s="228"/>
      <c r="LHQ16" s="228"/>
      <c r="LHR16" s="228"/>
      <c r="LHS16" s="228"/>
      <c r="LHT16" s="228"/>
      <c r="LHU16" s="228"/>
      <c r="LHV16" s="228"/>
      <c r="LHW16" s="228"/>
      <c r="LHX16" s="228"/>
      <c r="LHY16" s="228"/>
      <c r="LHZ16" s="228"/>
      <c r="LIA16" s="228"/>
      <c r="LIB16" s="228"/>
      <c r="LIC16" s="228"/>
      <c r="LID16" s="228"/>
      <c r="LIE16" s="228"/>
      <c r="LIF16" s="228"/>
      <c r="LIG16" s="228"/>
      <c r="LIH16" s="228"/>
      <c r="LII16" s="228"/>
      <c r="LIJ16" s="228"/>
      <c r="LIK16" s="228"/>
      <c r="LIL16" s="228"/>
      <c r="LIM16" s="228"/>
      <c r="LIN16" s="228"/>
      <c r="LIO16" s="228"/>
      <c r="LIP16" s="228"/>
      <c r="LIQ16" s="228"/>
      <c r="LIR16" s="228"/>
      <c r="LIS16" s="228"/>
      <c r="LIT16" s="228"/>
      <c r="LIU16" s="228"/>
      <c r="LIV16" s="228"/>
      <c r="LIW16" s="228"/>
      <c r="LIX16" s="228"/>
      <c r="LIY16" s="228"/>
      <c r="LIZ16" s="228"/>
      <c r="LJA16" s="228"/>
      <c r="LJB16" s="228"/>
      <c r="LJC16" s="228"/>
      <c r="LJD16" s="228"/>
      <c r="LJE16" s="228"/>
      <c r="LJF16" s="228"/>
      <c r="LJG16" s="228"/>
      <c r="LJH16" s="228"/>
      <c r="LJI16" s="228"/>
      <c r="LJJ16" s="228"/>
      <c r="LJK16" s="228"/>
      <c r="LJL16" s="228"/>
      <c r="LJM16" s="228"/>
      <c r="LJN16" s="228"/>
      <c r="LJO16" s="228"/>
      <c r="LJP16" s="228"/>
      <c r="LJQ16" s="228"/>
      <c r="LJR16" s="228"/>
      <c r="LJS16" s="228"/>
      <c r="LJT16" s="228"/>
      <c r="LJU16" s="228"/>
      <c r="LJV16" s="228"/>
      <c r="LJW16" s="228"/>
      <c r="LJX16" s="228"/>
      <c r="LJY16" s="228"/>
      <c r="LJZ16" s="228"/>
      <c r="LKA16" s="228"/>
      <c r="LKB16" s="228"/>
      <c r="LKC16" s="228"/>
      <c r="LKD16" s="228"/>
      <c r="LKE16" s="228"/>
      <c r="LKF16" s="228"/>
      <c r="LKG16" s="228"/>
      <c r="LKH16" s="228"/>
      <c r="LKI16" s="228"/>
      <c r="LKJ16" s="228"/>
      <c r="LKK16" s="228"/>
      <c r="LKL16" s="228"/>
      <c r="LKM16" s="228"/>
      <c r="LKN16" s="228"/>
      <c r="LKO16" s="228"/>
      <c r="LKP16" s="228"/>
      <c r="LKQ16" s="228"/>
      <c r="LKR16" s="228"/>
      <c r="LKS16" s="228"/>
      <c r="LKT16" s="228"/>
      <c r="LKU16" s="228"/>
      <c r="LKV16" s="228"/>
      <c r="LKW16" s="228"/>
      <c r="LKX16" s="228"/>
      <c r="LKY16" s="228"/>
      <c r="LKZ16" s="228"/>
      <c r="LLA16" s="228"/>
      <c r="LLB16" s="228"/>
      <c r="LLC16" s="228"/>
      <c r="LLD16" s="228"/>
      <c r="LLE16" s="228"/>
      <c r="LLF16" s="228"/>
      <c r="LLG16" s="228"/>
      <c r="LLH16" s="228"/>
      <c r="LLI16" s="228"/>
      <c r="LLJ16" s="228"/>
      <c r="LLK16" s="228"/>
      <c r="LLL16" s="228"/>
      <c r="LLM16" s="228"/>
      <c r="LLN16" s="228"/>
      <c r="LLO16" s="228"/>
      <c r="LLP16" s="228"/>
      <c r="LLQ16" s="228"/>
      <c r="LLR16" s="228"/>
      <c r="LLS16" s="228"/>
      <c r="LLT16" s="228"/>
      <c r="LLU16" s="228"/>
      <c r="LLV16" s="228"/>
      <c r="LLW16" s="228"/>
      <c r="LLX16" s="228"/>
      <c r="LLY16" s="228"/>
      <c r="LLZ16" s="228"/>
      <c r="LMA16" s="228"/>
      <c r="LMB16" s="228"/>
      <c r="LMC16" s="228"/>
      <c r="LMD16" s="228"/>
      <c r="LME16" s="228"/>
      <c r="LMF16" s="228"/>
      <c r="LMG16" s="228"/>
      <c r="LMH16" s="228"/>
      <c r="LMI16" s="228"/>
      <c r="LMJ16" s="228"/>
      <c r="LMK16" s="228"/>
      <c r="LML16" s="228"/>
      <c r="LMM16" s="228"/>
      <c r="LMN16" s="228"/>
      <c r="LMO16" s="228"/>
      <c r="LMP16" s="228"/>
      <c r="LMQ16" s="228"/>
      <c r="LMR16" s="228"/>
      <c r="LMS16" s="228"/>
      <c r="LMT16" s="228"/>
      <c r="LMU16" s="228"/>
      <c r="LMV16" s="228"/>
      <c r="LMW16" s="228"/>
      <c r="LMX16" s="228"/>
      <c r="LMY16" s="228"/>
      <c r="LMZ16" s="228"/>
      <c r="LNA16" s="228"/>
      <c r="LNB16" s="228"/>
      <c r="LNC16" s="228"/>
      <c r="LND16" s="228"/>
      <c r="LNE16" s="228"/>
      <c r="LNF16" s="228"/>
      <c r="LNG16" s="228"/>
      <c r="LNH16" s="228"/>
      <c r="LNI16" s="228"/>
      <c r="LNJ16" s="228"/>
      <c r="LNK16" s="228"/>
      <c r="LNL16" s="228"/>
      <c r="LNM16" s="228"/>
      <c r="LNN16" s="228"/>
      <c r="LNO16" s="228"/>
      <c r="LNP16" s="228"/>
      <c r="LNQ16" s="228"/>
      <c r="LNR16" s="228"/>
      <c r="LNS16" s="228"/>
      <c r="LNT16" s="228"/>
      <c r="LNU16" s="228"/>
      <c r="LNV16" s="228"/>
      <c r="LNW16" s="228"/>
      <c r="LNX16" s="228"/>
      <c r="LNY16" s="228"/>
      <c r="LNZ16" s="228"/>
      <c r="LOA16" s="228"/>
      <c r="LOB16" s="228"/>
      <c r="LOC16" s="228"/>
      <c r="LOD16" s="228"/>
      <c r="LOE16" s="228"/>
      <c r="LOF16" s="228"/>
      <c r="LOG16" s="228"/>
      <c r="LOH16" s="228"/>
      <c r="LOI16" s="228"/>
      <c r="LOJ16" s="228"/>
      <c r="LOK16" s="228"/>
      <c r="LOL16" s="228"/>
      <c r="LOM16" s="228"/>
      <c r="LON16" s="228"/>
      <c r="LOO16" s="228"/>
      <c r="LOP16" s="228"/>
      <c r="LOQ16" s="228"/>
      <c r="LOR16" s="228"/>
      <c r="LOS16" s="228"/>
      <c r="LOT16" s="228"/>
      <c r="LOU16" s="228"/>
      <c r="LOV16" s="228"/>
      <c r="LOW16" s="228"/>
      <c r="LOX16" s="228"/>
      <c r="LOY16" s="228"/>
      <c r="LOZ16" s="228"/>
      <c r="LPA16" s="228"/>
      <c r="LPB16" s="228"/>
      <c r="LPC16" s="228"/>
      <c r="LPD16" s="228"/>
      <c r="LPE16" s="228"/>
      <c r="LPF16" s="228"/>
      <c r="LPG16" s="228"/>
      <c r="LPH16" s="228"/>
      <c r="LPI16" s="228"/>
      <c r="LPJ16" s="228"/>
      <c r="LPK16" s="228"/>
      <c r="LPL16" s="228"/>
      <c r="LPM16" s="228"/>
      <c r="LPN16" s="228"/>
      <c r="LPO16" s="228"/>
      <c r="LPP16" s="228"/>
      <c r="LPQ16" s="228"/>
      <c r="LPR16" s="228"/>
      <c r="LPS16" s="228"/>
      <c r="LPT16" s="228"/>
      <c r="LPU16" s="228"/>
      <c r="LPV16" s="228"/>
      <c r="LPW16" s="228"/>
      <c r="LPX16" s="228"/>
      <c r="LPY16" s="228"/>
      <c r="LPZ16" s="228"/>
      <c r="LQA16" s="228"/>
      <c r="LQB16" s="228"/>
      <c r="LQC16" s="228"/>
      <c r="LQD16" s="228"/>
      <c r="LQE16" s="228"/>
      <c r="LQF16" s="228"/>
      <c r="LQG16" s="228"/>
      <c r="LQH16" s="228"/>
      <c r="LQI16" s="228"/>
      <c r="LQJ16" s="228"/>
      <c r="LQK16" s="228"/>
      <c r="LQL16" s="228"/>
      <c r="LQM16" s="228"/>
      <c r="LQN16" s="228"/>
      <c r="LQO16" s="228"/>
      <c r="LQP16" s="228"/>
      <c r="LQQ16" s="228"/>
      <c r="LQR16" s="228"/>
      <c r="LQS16" s="228"/>
      <c r="LQT16" s="228"/>
      <c r="LQU16" s="228"/>
      <c r="LQV16" s="228"/>
      <c r="LQW16" s="228"/>
      <c r="LQX16" s="228"/>
      <c r="LQY16" s="228"/>
      <c r="LQZ16" s="228"/>
      <c r="LRA16" s="228"/>
      <c r="LRB16" s="228"/>
      <c r="LRC16" s="228"/>
      <c r="LRD16" s="228"/>
      <c r="LRE16" s="228"/>
      <c r="LRF16" s="228"/>
      <c r="LRG16" s="228"/>
      <c r="LRH16" s="228"/>
      <c r="LRI16" s="228"/>
      <c r="LRJ16" s="228"/>
      <c r="LRK16" s="228"/>
      <c r="LRL16" s="228"/>
      <c r="LRM16" s="228"/>
      <c r="LRN16" s="228"/>
      <c r="LRO16" s="228"/>
      <c r="LRP16" s="228"/>
      <c r="LRQ16" s="228"/>
      <c r="LRR16" s="228"/>
      <c r="LRS16" s="228"/>
      <c r="LRT16" s="228"/>
      <c r="LRU16" s="228"/>
      <c r="LRV16" s="228"/>
      <c r="LRW16" s="228"/>
      <c r="LRX16" s="228"/>
      <c r="LRY16" s="228"/>
      <c r="LRZ16" s="228"/>
      <c r="LSA16" s="228"/>
      <c r="LSB16" s="228"/>
      <c r="LSC16" s="228"/>
      <c r="LSD16" s="228"/>
      <c r="LSE16" s="228"/>
      <c r="LSF16" s="228"/>
      <c r="LSG16" s="228"/>
      <c r="LSH16" s="228"/>
      <c r="LSI16" s="228"/>
      <c r="LSJ16" s="228"/>
      <c r="LSK16" s="228"/>
      <c r="LSL16" s="228"/>
      <c r="LSM16" s="228"/>
      <c r="LSN16" s="228"/>
      <c r="LSO16" s="228"/>
      <c r="LSP16" s="228"/>
      <c r="LSQ16" s="228"/>
      <c r="LSR16" s="228"/>
      <c r="LSS16" s="228"/>
      <c r="LST16" s="228"/>
      <c r="LSU16" s="228"/>
      <c r="LSV16" s="228"/>
      <c r="LSW16" s="228"/>
      <c r="LSX16" s="228"/>
      <c r="LSY16" s="228"/>
      <c r="LSZ16" s="228"/>
      <c r="LTA16" s="228"/>
      <c r="LTB16" s="228"/>
      <c r="LTC16" s="228"/>
      <c r="LTD16" s="228"/>
      <c r="LTE16" s="228"/>
      <c r="LTF16" s="228"/>
      <c r="LTG16" s="228"/>
      <c r="LTH16" s="228"/>
      <c r="LTI16" s="228"/>
      <c r="LTJ16" s="228"/>
      <c r="LTK16" s="228"/>
      <c r="LTL16" s="228"/>
      <c r="LTM16" s="228"/>
      <c r="LTN16" s="228"/>
      <c r="LTO16" s="228"/>
      <c r="LTP16" s="228"/>
      <c r="LTQ16" s="228"/>
      <c r="LTR16" s="228"/>
      <c r="LTS16" s="228"/>
      <c r="LTT16" s="228"/>
      <c r="LTU16" s="228"/>
      <c r="LTV16" s="228"/>
      <c r="LTW16" s="228"/>
      <c r="LTX16" s="228"/>
      <c r="LTY16" s="228"/>
      <c r="LTZ16" s="228"/>
      <c r="LUA16" s="228"/>
      <c r="LUB16" s="228"/>
      <c r="LUC16" s="228"/>
      <c r="LUD16" s="228"/>
      <c r="LUE16" s="228"/>
      <c r="LUF16" s="228"/>
      <c r="LUG16" s="228"/>
      <c r="LUH16" s="228"/>
      <c r="LUI16" s="228"/>
      <c r="LUJ16" s="228"/>
      <c r="LUK16" s="228"/>
      <c r="LUL16" s="228"/>
      <c r="LUM16" s="228"/>
      <c r="LUN16" s="228"/>
      <c r="LUO16" s="228"/>
      <c r="LUP16" s="228"/>
      <c r="LUQ16" s="228"/>
      <c r="LUR16" s="228"/>
      <c r="LUS16" s="228"/>
      <c r="LUT16" s="228"/>
      <c r="LUU16" s="228"/>
      <c r="LUV16" s="228"/>
      <c r="LUW16" s="228"/>
      <c r="LUX16" s="228"/>
      <c r="LUY16" s="228"/>
      <c r="LUZ16" s="228"/>
      <c r="LVA16" s="228"/>
      <c r="LVB16" s="228"/>
      <c r="LVC16" s="228"/>
      <c r="LVD16" s="228"/>
      <c r="LVE16" s="228"/>
      <c r="LVF16" s="228"/>
      <c r="LVG16" s="228"/>
      <c r="LVH16" s="228"/>
      <c r="LVI16" s="228"/>
      <c r="LVJ16" s="228"/>
      <c r="LVK16" s="228"/>
      <c r="LVL16" s="228"/>
      <c r="LVM16" s="228"/>
      <c r="LVN16" s="228"/>
      <c r="LVO16" s="228"/>
      <c r="LVP16" s="228"/>
      <c r="LVQ16" s="228"/>
      <c r="LVR16" s="228"/>
      <c r="LVS16" s="228"/>
      <c r="LVT16" s="228"/>
      <c r="LVU16" s="228"/>
      <c r="LVV16" s="228"/>
      <c r="LVW16" s="228"/>
      <c r="LVX16" s="228"/>
      <c r="LVY16" s="228"/>
      <c r="LVZ16" s="228"/>
      <c r="LWA16" s="228"/>
      <c r="LWB16" s="228"/>
      <c r="LWC16" s="228"/>
      <c r="LWD16" s="228"/>
      <c r="LWE16" s="228"/>
      <c r="LWF16" s="228"/>
      <c r="LWG16" s="228"/>
      <c r="LWH16" s="228"/>
      <c r="LWI16" s="228"/>
      <c r="LWJ16" s="228"/>
      <c r="LWK16" s="228"/>
      <c r="LWL16" s="228"/>
      <c r="LWM16" s="228"/>
      <c r="LWN16" s="228"/>
      <c r="LWO16" s="228"/>
      <c r="LWP16" s="228"/>
      <c r="LWQ16" s="228"/>
      <c r="LWR16" s="228"/>
      <c r="LWS16" s="228"/>
      <c r="LWT16" s="228"/>
      <c r="LWU16" s="228"/>
      <c r="LWV16" s="228"/>
      <c r="LWW16" s="228"/>
      <c r="LWX16" s="228"/>
      <c r="LWY16" s="228"/>
      <c r="LWZ16" s="228"/>
      <c r="LXA16" s="228"/>
      <c r="LXB16" s="228"/>
      <c r="LXC16" s="228"/>
      <c r="LXD16" s="228"/>
      <c r="LXE16" s="228"/>
      <c r="LXF16" s="228"/>
      <c r="LXG16" s="228"/>
      <c r="LXH16" s="228"/>
      <c r="LXI16" s="228"/>
      <c r="LXJ16" s="228"/>
      <c r="LXK16" s="228"/>
      <c r="LXL16" s="228"/>
      <c r="LXM16" s="228"/>
      <c r="LXN16" s="228"/>
      <c r="LXO16" s="228"/>
      <c r="LXP16" s="228"/>
      <c r="LXQ16" s="228"/>
      <c r="LXR16" s="228"/>
      <c r="LXS16" s="228"/>
      <c r="LXT16" s="228"/>
      <c r="LXU16" s="228"/>
      <c r="LXV16" s="228"/>
      <c r="LXW16" s="228"/>
      <c r="LXX16" s="228"/>
      <c r="LXY16" s="228"/>
      <c r="LXZ16" s="228"/>
      <c r="LYA16" s="228"/>
      <c r="LYB16" s="228"/>
      <c r="LYC16" s="228"/>
      <c r="LYD16" s="228"/>
      <c r="LYE16" s="228"/>
      <c r="LYF16" s="228"/>
      <c r="LYG16" s="228"/>
      <c r="LYH16" s="228"/>
      <c r="LYI16" s="228"/>
      <c r="LYJ16" s="228"/>
      <c r="LYK16" s="228"/>
      <c r="LYL16" s="228"/>
      <c r="LYM16" s="228"/>
      <c r="LYN16" s="228"/>
      <c r="LYO16" s="228"/>
      <c r="LYP16" s="228"/>
      <c r="LYQ16" s="228"/>
      <c r="LYR16" s="228"/>
      <c r="LYS16" s="228"/>
      <c r="LYT16" s="228"/>
      <c r="LYU16" s="228"/>
      <c r="LYV16" s="228"/>
      <c r="LYW16" s="228"/>
      <c r="LYX16" s="228"/>
      <c r="LYY16" s="228"/>
      <c r="LYZ16" s="228"/>
      <c r="LZA16" s="228"/>
      <c r="LZB16" s="228"/>
      <c r="LZC16" s="228"/>
      <c r="LZD16" s="228"/>
      <c r="LZE16" s="228"/>
      <c r="LZF16" s="228"/>
      <c r="LZG16" s="228"/>
      <c r="LZH16" s="228"/>
      <c r="LZI16" s="228"/>
      <c r="LZJ16" s="228"/>
      <c r="LZK16" s="228"/>
      <c r="LZL16" s="228"/>
      <c r="LZM16" s="228"/>
      <c r="LZN16" s="228"/>
      <c r="LZO16" s="228"/>
      <c r="LZP16" s="228"/>
      <c r="LZQ16" s="228"/>
      <c r="LZR16" s="228"/>
      <c r="LZS16" s="228"/>
      <c r="LZT16" s="228"/>
      <c r="LZU16" s="228"/>
      <c r="LZV16" s="228"/>
      <c r="LZW16" s="228"/>
      <c r="LZX16" s="228"/>
      <c r="LZY16" s="228"/>
      <c r="LZZ16" s="228"/>
      <c r="MAA16" s="228"/>
      <c r="MAB16" s="228"/>
      <c r="MAC16" s="228"/>
      <c r="MAD16" s="228"/>
      <c r="MAE16" s="228"/>
      <c r="MAF16" s="228"/>
      <c r="MAG16" s="228"/>
      <c r="MAH16" s="228"/>
      <c r="MAI16" s="228"/>
      <c r="MAJ16" s="228"/>
      <c r="MAK16" s="228"/>
      <c r="MAL16" s="228"/>
      <c r="MAM16" s="228"/>
      <c r="MAN16" s="228"/>
      <c r="MAO16" s="228"/>
      <c r="MAP16" s="228"/>
      <c r="MAQ16" s="228"/>
      <c r="MAR16" s="228"/>
      <c r="MAS16" s="228"/>
      <c r="MAT16" s="228"/>
      <c r="MAU16" s="228"/>
      <c r="MAV16" s="228"/>
      <c r="MAW16" s="228"/>
      <c r="MAX16" s="228"/>
      <c r="MAY16" s="228"/>
      <c r="MAZ16" s="228"/>
      <c r="MBA16" s="228"/>
      <c r="MBB16" s="228"/>
      <c r="MBC16" s="228"/>
      <c r="MBD16" s="228"/>
      <c r="MBE16" s="228"/>
      <c r="MBF16" s="228"/>
      <c r="MBG16" s="228"/>
      <c r="MBH16" s="228"/>
      <c r="MBI16" s="228"/>
      <c r="MBJ16" s="228"/>
      <c r="MBK16" s="228"/>
      <c r="MBL16" s="228"/>
      <c r="MBM16" s="228"/>
      <c r="MBN16" s="228"/>
      <c r="MBO16" s="228"/>
      <c r="MBP16" s="228"/>
      <c r="MBQ16" s="228"/>
      <c r="MBR16" s="228"/>
      <c r="MBS16" s="228"/>
      <c r="MBT16" s="228"/>
      <c r="MBU16" s="228"/>
      <c r="MBV16" s="228"/>
      <c r="MBW16" s="228"/>
      <c r="MBX16" s="228"/>
      <c r="MBY16" s="228"/>
      <c r="MBZ16" s="228"/>
      <c r="MCA16" s="228"/>
      <c r="MCB16" s="228"/>
      <c r="MCC16" s="228"/>
      <c r="MCD16" s="228"/>
      <c r="MCE16" s="228"/>
      <c r="MCF16" s="228"/>
      <c r="MCG16" s="228"/>
      <c r="MCH16" s="228"/>
      <c r="MCI16" s="228"/>
      <c r="MCJ16" s="228"/>
      <c r="MCK16" s="228"/>
      <c r="MCL16" s="228"/>
      <c r="MCM16" s="228"/>
      <c r="MCN16" s="228"/>
      <c r="MCO16" s="228"/>
      <c r="MCP16" s="228"/>
      <c r="MCQ16" s="228"/>
      <c r="MCR16" s="228"/>
      <c r="MCS16" s="228"/>
      <c r="MCT16" s="228"/>
      <c r="MCU16" s="228"/>
      <c r="MCV16" s="228"/>
      <c r="MCW16" s="228"/>
      <c r="MCX16" s="228"/>
      <c r="MCY16" s="228"/>
      <c r="MCZ16" s="228"/>
      <c r="MDA16" s="228"/>
      <c r="MDB16" s="228"/>
      <c r="MDC16" s="228"/>
      <c r="MDD16" s="228"/>
      <c r="MDE16" s="228"/>
      <c r="MDF16" s="228"/>
      <c r="MDG16" s="228"/>
      <c r="MDH16" s="228"/>
      <c r="MDI16" s="228"/>
      <c r="MDJ16" s="228"/>
      <c r="MDK16" s="228"/>
      <c r="MDL16" s="228"/>
      <c r="MDM16" s="228"/>
      <c r="MDN16" s="228"/>
      <c r="MDO16" s="228"/>
      <c r="MDP16" s="228"/>
      <c r="MDQ16" s="228"/>
      <c r="MDR16" s="228"/>
      <c r="MDS16" s="228"/>
      <c r="MDT16" s="228"/>
      <c r="MDU16" s="228"/>
      <c r="MDV16" s="228"/>
      <c r="MDW16" s="228"/>
      <c r="MDX16" s="228"/>
      <c r="MDY16" s="228"/>
      <c r="MDZ16" s="228"/>
      <c r="MEA16" s="228"/>
      <c r="MEB16" s="228"/>
      <c r="MEC16" s="228"/>
      <c r="MED16" s="228"/>
      <c r="MEE16" s="228"/>
      <c r="MEF16" s="228"/>
      <c r="MEG16" s="228"/>
      <c r="MEH16" s="228"/>
      <c r="MEI16" s="228"/>
      <c r="MEJ16" s="228"/>
      <c r="MEK16" s="228"/>
      <c r="MEL16" s="228"/>
      <c r="MEM16" s="228"/>
      <c r="MEN16" s="228"/>
      <c r="MEO16" s="228"/>
      <c r="MEP16" s="228"/>
      <c r="MEQ16" s="228"/>
      <c r="MER16" s="228"/>
      <c r="MES16" s="228"/>
      <c r="MET16" s="228"/>
      <c r="MEU16" s="228"/>
      <c r="MEV16" s="228"/>
      <c r="MEW16" s="228"/>
      <c r="MEX16" s="228"/>
      <c r="MEY16" s="228"/>
      <c r="MEZ16" s="228"/>
      <c r="MFA16" s="228"/>
      <c r="MFB16" s="228"/>
      <c r="MFC16" s="228"/>
      <c r="MFD16" s="228"/>
      <c r="MFE16" s="228"/>
      <c r="MFF16" s="228"/>
      <c r="MFG16" s="228"/>
      <c r="MFH16" s="228"/>
      <c r="MFI16" s="228"/>
      <c r="MFJ16" s="228"/>
      <c r="MFK16" s="228"/>
      <c r="MFL16" s="228"/>
      <c r="MFM16" s="228"/>
      <c r="MFN16" s="228"/>
      <c r="MFO16" s="228"/>
      <c r="MFP16" s="228"/>
      <c r="MFQ16" s="228"/>
      <c r="MFR16" s="228"/>
      <c r="MFS16" s="228"/>
      <c r="MFT16" s="228"/>
      <c r="MFU16" s="228"/>
      <c r="MFV16" s="228"/>
      <c r="MFW16" s="228"/>
      <c r="MFX16" s="228"/>
      <c r="MFY16" s="228"/>
      <c r="MFZ16" s="228"/>
      <c r="MGA16" s="228"/>
      <c r="MGB16" s="228"/>
      <c r="MGC16" s="228"/>
      <c r="MGD16" s="228"/>
      <c r="MGE16" s="228"/>
      <c r="MGF16" s="228"/>
      <c r="MGG16" s="228"/>
      <c r="MGH16" s="228"/>
      <c r="MGI16" s="228"/>
      <c r="MGJ16" s="228"/>
      <c r="MGK16" s="228"/>
      <c r="MGL16" s="228"/>
      <c r="MGM16" s="228"/>
      <c r="MGN16" s="228"/>
      <c r="MGO16" s="228"/>
      <c r="MGP16" s="228"/>
      <c r="MGQ16" s="228"/>
      <c r="MGR16" s="228"/>
      <c r="MGS16" s="228"/>
      <c r="MGT16" s="228"/>
      <c r="MGU16" s="228"/>
      <c r="MGV16" s="228"/>
      <c r="MGW16" s="228"/>
      <c r="MGX16" s="228"/>
      <c r="MGY16" s="228"/>
      <c r="MGZ16" s="228"/>
      <c r="MHA16" s="228"/>
      <c r="MHB16" s="228"/>
      <c r="MHC16" s="228"/>
      <c r="MHD16" s="228"/>
      <c r="MHE16" s="228"/>
      <c r="MHF16" s="228"/>
      <c r="MHG16" s="228"/>
      <c r="MHH16" s="228"/>
      <c r="MHI16" s="228"/>
      <c r="MHJ16" s="228"/>
      <c r="MHK16" s="228"/>
      <c r="MHL16" s="228"/>
      <c r="MHM16" s="228"/>
      <c r="MHN16" s="228"/>
      <c r="MHO16" s="228"/>
      <c r="MHP16" s="228"/>
      <c r="MHQ16" s="228"/>
      <c r="MHR16" s="228"/>
      <c r="MHS16" s="228"/>
      <c r="MHT16" s="228"/>
      <c r="MHU16" s="228"/>
      <c r="MHV16" s="228"/>
      <c r="MHW16" s="228"/>
      <c r="MHX16" s="228"/>
      <c r="MHY16" s="228"/>
      <c r="MHZ16" s="228"/>
      <c r="MIA16" s="228"/>
      <c r="MIB16" s="228"/>
      <c r="MIC16" s="228"/>
      <c r="MID16" s="228"/>
      <c r="MIE16" s="228"/>
      <c r="MIF16" s="228"/>
      <c r="MIG16" s="228"/>
      <c r="MIH16" s="228"/>
      <c r="MII16" s="228"/>
      <c r="MIJ16" s="228"/>
      <c r="MIK16" s="228"/>
      <c r="MIL16" s="228"/>
      <c r="MIM16" s="228"/>
      <c r="MIN16" s="228"/>
      <c r="MIO16" s="228"/>
      <c r="MIP16" s="228"/>
      <c r="MIQ16" s="228"/>
      <c r="MIR16" s="228"/>
      <c r="MIS16" s="228"/>
      <c r="MIT16" s="228"/>
      <c r="MIU16" s="228"/>
      <c r="MIV16" s="228"/>
      <c r="MIW16" s="228"/>
      <c r="MIX16" s="228"/>
      <c r="MIY16" s="228"/>
      <c r="MIZ16" s="228"/>
      <c r="MJA16" s="228"/>
      <c r="MJB16" s="228"/>
      <c r="MJC16" s="228"/>
      <c r="MJD16" s="228"/>
      <c r="MJE16" s="228"/>
      <c r="MJF16" s="228"/>
      <c r="MJG16" s="228"/>
      <c r="MJH16" s="228"/>
      <c r="MJI16" s="228"/>
      <c r="MJJ16" s="228"/>
      <c r="MJK16" s="228"/>
      <c r="MJL16" s="228"/>
      <c r="MJM16" s="228"/>
      <c r="MJN16" s="228"/>
      <c r="MJO16" s="228"/>
      <c r="MJP16" s="228"/>
      <c r="MJQ16" s="228"/>
      <c r="MJR16" s="228"/>
      <c r="MJS16" s="228"/>
      <c r="MJT16" s="228"/>
      <c r="MJU16" s="228"/>
      <c r="MJV16" s="228"/>
      <c r="MJW16" s="228"/>
      <c r="MJX16" s="228"/>
      <c r="MJY16" s="228"/>
      <c r="MJZ16" s="228"/>
      <c r="MKA16" s="228"/>
      <c r="MKB16" s="228"/>
      <c r="MKC16" s="228"/>
      <c r="MKD16" s="228"/>
      <c r="MKE16" s="228"/>
      <c r="MKF16" s="228"/>
      <c r="MKG16" s="228"/>
      <c r="MKH16" s="228"/>
      <c r="MKI16" s="228"/>
      <c r="MKJ16" s="228"/>
      <c r="MKK16" s="228"/>
      <c r="MKL16" s="228"/>
      <c r="MKM16" s="228"/>
      <c r="MKN16" s="228"/>
      <c r="MKO16" s="228"/>
      <c r="MKP16" s="228"/>
      <c r="MKQ16" s="228"/>
      <c r="MKR16" s="228"/>
      <c r="MKS16" s="228"/>
      <c r="MKT16" s="228"/>
      <c r="MKU16" s="228"/>
      <c r="MKV16" s="228"/>
      <c r="MKW16" s="228"/>
      <c r="MKX16" s="228"/>
      <c r="MKY16" s="228"/>
      <c r="MKZ16" s="228"/>
      <c r="MLA16" s="228"/>
      <c r="MLB16" s="228"/>
      <c r="MLC16" s="228"/>
      <c r="MLD16" s="228"/>
      <c r="MLE16" s="228"/>
      <c r="MLF16" s="228"/>
      <c r="MLG16" s="228"/>
      <c r="MLH16" s="228"/>
      <c r="MLI16" s="228"/>
      <c r="MLJ16" s="228"/>
      <c r="MLK16" s="228"/>
      <c r="MLL16" s="228"/>
      <c r="MLM16" s="228"/>
      <c r="MLN16" s="228"/>
      <c r="MLO16" s="228"/>
      <c r="MLP16" s="228"/>
      <c r="MLQ16" s="228"/>
      <c r="MLR16" s="228"/>
      <c r="MLS16" s="228"/>
      <c r="MLT16" s="228"/>
      <c r="MLU16" s="228"/>
      <c r="MLV16" s="228"/>
      <c r="MLW16" s="228"/>
      <c r="MLX16" s="228"/>
      <c r="MLY16" s="228"/>
      <c r="MLZ16" s="228"/>
      <c r="MMA16" s="228"/>
      <c r="MMB16" s="228"/>
      <c r="MMC16" s="228"/>
      <c r="MMD16" s="228"/>
      <c r="MME16" s="228"/>
      <c r="MMF16" s="228"/>
      <c r="MMG16" s="228"/>
      <c r="MMH16" s="228"/>
      <c r="MMI16" s="228"/>
      <c r="MMJ16" s="228"/>
      <c r="MMK16" s="228"/>
      <c r="MML16" s="228"/>
      <c r="MMM16" s="228"/>
      <c r="MMN16" s="228"/>
      <c r="MMO16" s="228"/>
      <c r="MMP16" s="228"/>
      <c r="MMQ16" s="228"/>
      <c r="MMR16" s="228"/>
      <c r="MMS16" s="228"/>
      <c r="MMT16" s="228"/>
      <c r="MMU16" s="228"/>
      <c r="MMV16" s="228"/>
      <c r="MMW16" s="228"/>
      <c r="MMX16" s="228"/>
      <c r="MMY16" s="228"/>
      <c r="MMZ16" s="228"/>
      <c r="MNA16" s="228"/>
      <c r="MNB16" s="228"/>
      <c r="MNC16" s="228"/>
      <c r="MND16" s="228"/>
      <c r="MNE16" s="228"/>
      <c r="MNF16" s="228"/>
      <c r="MNG16" s="228"/>
      <c r="MNH16" s="228"/>
      <c r="MNI16" s="228"/>
      <c r="MNJ16" s="228"/>
      <c r="MNK16" s="228"/>
      <c r="MNL16" s="228"/>
      <c r="MNM16" s="228"/>
      <c r="MNN16" s="228"/>
      <c r="MNO16" s="228"/>
      <c r="MNP16" s="228"/>
      <c r="MNQ16" s="228"/>
      <c r="MNR16" s="228"/>
      <c r="MNS16" s="228"/>
      <c r="MNT16" s="228"/>
      <c r="MNU16" s="228"/>
      <c r="MNV16" s="228"/>
      <c r="MNW16" s="228"/>
      <c r="MNX16" s="228"/>
      <c r="MNY16" s="228"/>
      <c r="MNZ16" s="228"/>
      <c r="MOA16" s="228"/>
      <c r="MOB16" s="228"/>
      <c r="MOC16" s="228"/>
      <c r="MOD16" s="228"/>
      <c r="MOE16" s="228"/>
      <c r="MOF16" s="228"/>
      <c r="MOG16" s="228"/>
      <c r="MOH16" s="228"/>
      <c r="MOI16" s="228"/>
      <c r="MOJ16" s="228"/>
      <c r="MOK16" s="228"/>
      <c r="MOL16" s="228"/>
      <c r="MOM16" s="228"/>
      <c r="MON16" s="228"/>
      <c r="MOO16" s="228"/>
      <c r="MOP16" s="228"/>
      <c r="MOQ16" s="228"/>
      <c r="MOR16" s="228"/>
      <c r="MOS16" s="228"/>
      <c r="MOT16" s="228"/>
      <c r="MOU16" s="228"/>
      <c r="MOV16" s="228"/>
      <c r="MOW16" s="228"/>
      <c r="MOX16" s="228"/>
      <c r="MOY16" s="228"/>
      <c r="MOZ16" s="228"/>
      <c r="MPA16" s="228"/>
      <c r="MPB16" s="228"/>
      <c r="MPC16" s="228"/>
      <c r="MPD16" s="228"/>
      <c r="MPE16" s="228"/>
      <c r="MPF16" s="228"/>
      <c r="MPG16" s="228"/>
      <c r="MPH16" s="228"/>
      <c r="MPI16" s="228"/>
      <c r="MPJ16" s="228"/>
      <c r="MPK16" s="228"/>
      <c r="MPL16" s="228"/>
      <c r="MPM16" s="228"/>
      <c r="MPN16" s="228"/>
      <c r="MPO16" s="228"/>
      <c r="MPP16" s="228"/>
      <c r="MPQ16" s="228"/>
      <c r="MPR16" s="228"/>
      <c r="MPS16" s="228"/>
      <c r="MPT16" s="228"/>
      <c r="MPU16" s="228"/>
      <c r="MPV16" s="228"/>
      <c r="MPW16" s="228"/>
      <c r="MPX16" s="228"/>
      <c r="MPY16" s="228"/>
      <c r="MPZ16" s="228"/>
      <c r="MQA16" s="228"/>
      <c r="MQB16" s="228"/>
      <c r="MQC16" s="228"/>
      <c r="MQD16" s="228"/>
      <c r="MQE16" s="228"/>
      <c r="MQF16" s="228"/>
      <c r="MQG16" s="228"/>
      <c r="MQH16" s="228"/>
      <c r="MQI16" s="228"/>
      <c r="MQJ16" s="228"/>
      <c r="MQK16" s="228"/>
      <c r="MQL16" s="228"/>
      <c r="MQM16" s="228"/>
      <c r="MQN16" s="228"/>
      <c r="MQO16" s="228"/>
      <c r="MQP16" s="228"/>
      <c r="MQQ16" s="228"/>
      <c r="MQR16" s="228"/>
      <c r="MQS16" s="228"/>
      <c r="MQT16" s="228"/>
      <c r="MQU16" s="228"/>
      <c r="MQV16" s="228"/>
      <c r="MQW16" s="228"/>
      <c r="MQX16" s="228"/>
      <c r="MQY16" s="228"/>
      <c r="MQZ16" s="228"/>
      <c r="MRA16" s="228"/>
      <c r="MRB16" s="228"/>
      <c r="MRC16" s="228"/>
      <c r="MRD16" s="228"/>
      <c r="MRE16" s="228"/>
      <c r="MRF16" s="228"/>
      <c r="MRG16" s="228"/>
      <c r="MRH16" s="228"/>
      <c r="MRI16" s="228"/>
      <c r="MRJ16" s="228"/>
      <c r="MRK16" s="228"/>
      <c r="MRL16" s="228"/>
      <c r="MRM16" s="228"/>
      <c r="MRN16" s="228"/>
      <c r="MRO16" s="228"/>
      <c r="MRP16" s="228"/>
      <c r="MRQ16" s="228"/>
      <c r="MRR16" s="228"/>
      <c r="MRS16" s="228"/>
      <c r="MRT16" s="228"/>
      <c r="MRU16" s="228"/>
      <c r="MRV16" s="228"/>
      <c r="MRW16" s="228"/>
      <c r="MRX16" s="228"/>
      <c r="MRY16" s="228"/>
      <c r="MRZ16" s="228"/>
      <c r="MSA16" s="228"/>
      <c r="MSB16" s="228"/>
      <c r="MSC16" s="228"/>
      <c r="MSD16" s="228"/>
      <c r="MSE16" s="228"/>
      <c r="MSF16" s="228"/>
      <c r="MSG16" s="228"/>
      <c r="MSH16" s="228"/>
      <c r="MSI16" s="228"/>
      <c r="MSJ16" s="228"/>
      <c r="MSK16" s="228"/>
      <c r="MSL16" s="228"/>
      <c r="MSM16" s="228"/>
      <c r="MSN16" s="228"/>
      <c r="MSO16" s="228"/>
      <c r="MSP16" s="228"/>
      <c r="MSQ16" s="228"/>
      <c r="MSR16" s="228"/>
      <c r="MSS16" s="228"/>
      <c r="MST16" s="228"/>
      <c r="MSU16" s="228"/>
      <c r="MSV16" s="228"/>
      <c r="MSW16" s="228"/>
      <c r="MSX16" s="228"/>
      <c r="MSY16" s="228"/>
      <c r="MSZ16" s="228"/>
      <c r="MTA16" s="228"/>
      <c r="MTB16" s="228"/>
      <c r="MTC16" s="228"/>
      <c r="MTD16" s="228"/>
      <c r="MTE16" s="228"/>
      <c r="MTF16" s="228"/>
      <c r="MTG16" s="228"/>
      <c r="MTH16" s="228"/>
      <c r="MTI16" s="228"/>
      <c r="MTJ16" s="228"/>
      <c r="MTK16" s="228"/>
      <c r="MTL16" s="228"/>
      <c r="MTM16" s="228"/>
      <c r="MTN16" s="228"/>
      <c r="MTO16" s="228"/>
      <c r="MTP16" s="228"/>
      <c r="MTQ16" s="228"/>
      <c r="MTR16" s="228"/>
      <c r="MTS16" s="228"/>
      <c r="MTT16" s="228"/>
      <c r="MTU16" s="228"/>
      <c r="MTV16" s="228"/>
      <c r="MTW16" s="228"/>
      <c r="MTX16" s="228"/>
      <c r="MTY16" s="228"/>
      <c r="MTZ16" s="228"/>
      <c r="MUA16" s="228"/>
      <c r="MUB16" s="228"/>
      <c r="MUC16" s="228"/>
      <c r="MUD16" s="228"/>
      <c r="MUE16" s="228"/>
      <c r="MUF16" s="228"/>
      <c r="MUG16" s="228"/>
      <c r="MUH16" s="228"/>
      <c r="MUI16" s="228"/>
      <c r="MUJ16" s="228"/>
      <c r="MUK16" s="228"/>
      <c r="MUL16" s="228"/>
      <c r="MUM16" s="228"/>
      <c r="MUN16" s="228"/>
      <c r="MUO16" s="228"/>
      <c r="MUP16" s="228"/>
      <c r="MUQ16" s="228"/>
      <c r="MUR16" s="228"/>
      <c r="MUS16" s="228"/>
      <c r="MUT16" s="228"/>
      <c r="MUU16" s="228"/>
      <c r="MUV16" s="228"/>
      <c r="MUW16" s="228"/>
      <c r="MUX16" s="228"/>
      <c r="MUY16" s="228"/>
      <c r="MUZ16" s="228"/>
      <c r="MVA16" s="228"/>
      <c r="MVB16" s="228"/>
      <c r="MVC16" s="228"/>
      <c r="MVD16" s="228"/>
      <c r="MVE16" s="228"/>
      <c r="MVF16" s="228"/>
      <c r="MVG16" s="228"/>
      <c r="MVH16" s="228"/>
      <c r="MVI16" s="228"/>
      <c r="MVJ16" s="228"/>
      <c r="MVK16" s="228"/>
      <c r="MVL16" s="228"/>
      <c r="MVM16" s="228"/>
      <c r="MVN16" s="228"/>
      <c r="MVO16" s="228"/>
      <c r="MVP16" s="228"/>
      <c r="MVQ16" s="228"/>
      <c r="MVR16" s="228"/>
      <c r="MVS16" s="228"/>
      <c r="MVT16" s="228"/>
      <c r="MVU16" s="228"/>
      <c r="MVV16" s="228"/>
      <c r="MVW16" s="228"/>
      <c r="MVX16" s="228"/>
      <c r="MVY16" s="228"/>
      <c r="MVZ16" s="228"/>
      <c r="MWA16" s="228"/>
      <c r="MWB16" s="228"/>
      <c r="MWC16" s="228"/>
      <c r="MWD16" s="228"/>
      <c r="MWE16" s="228"/>
      <c r="MWF16" s="228"/>
      <c r="MWG16" s="228"/>
      <c r="MWH16" s="228"/>
      <c r="MWI16" s="228"/>
      <c r="MWJ16" s="228"/>
      <c r="MWK16" s="228"/>
      <c r="MWL16" s="228"/>
      <c r="MWM16" s="228"/>
      <c r="MWN16" s="228"/>
      <c r="MWO16" s="228"/>
      <c r="MWP16" s="228"/>
      <c r="MWQ16" s="228"/>
      <c r="MWR16" s="228"/>
      <c r="MWS16" s="228"/>
      <c r="MWT16" s="228"/>
      <c r="MWU16" s="228"/>
      <c r="MWV16" s="228"/>
      <c r="MWW16" s="228"/>
      <c r="MWX16" s="228"/>
      <c r="MWY16" s="228"/>
      <c r="MWZ16" s="228"/>
      <c r="MXA16" s="228"/>
      <c r="MXB16" s="228"/>
      <c r="MXC16" s="228"/>
      <c r="MXD16" s="228"/>
      <c r="MXE16" s="228"/>
      <c r="MXF16" s="228"/>
      <c r="MXG16" s="228"/>
      <c r="MXH16" s="228"/>
      <c r="MXI16" s="228"/>
      <c r="MXJ16" s="228"/>
      <c r="MXK16" s="228"/>
      <c r="MXL16" s="228"/>
      <c r="MXM16" s="228"/>
      <c r="MXN16" s="228"/>
      <c r="MXO16" s="228"/>
      <c r="MXP16" s="228"/>
      <c r="MXQ16" s="228"/>
      <c r="MXR16" s="228"/>
      <c r="MXS16" s="228"/>
      <c r="MXT16" s="228"/>
      <c r="MXU16" s="228"/>
      <c r="MXV16" s="228"/>
      <c r="MXW16" s="228"/>
      <c r="MXX16" s="228"/>
      <c r="MXY16" s="228"/>
      <c r="MXZ16" s="228"/>
      <c r="MYA16" s="228"/>
      <c r="MYB16" s="228"/>
      <c r="MYC16" s="228"/>
      <c r="MYD16" s="228"/>
      <c r="MYE16" s="228"/>
      <c r="MYF16" s="228"/>
      <c r="MYG16" s="228"/>
      <c r="MYH16" s="228"/>
      <c r="MYI16" s="228"/>
      <c r="MYJ16" s="228"/>
      <c r="MYK16" s="228"/>
      <c r="MYL16" s="228"/>
      <c r="MYM16" s="228"/>
      <c r="MYN16" s="228"/>
      <c r="MYO16" s="228"/>
      <c r="MYP16" s="228"/>
      <c r="MYQ16" s="228"/>
      <c r="MYR16" s="228"/>
      <c r="MYS16" s="228"/>
      <c r="MYT16" s="228"/>
      <c r="MYU16" s="228"/>
      <c r="MYV16" s="228"/>
      <c r="MYW16" s="228"/>
      <c r="MYX16" s="228"/>
      <c r="MYY16" s="228"/>
      <c r="MYZ16" s="228"/>
      <c r="MZA16" s="228"/>
      <c r="MZB16" s="228"/>
      <c r="MZC16" s="228"/>
      <c r="MZD16" s="228"/>
      <c r="MZE16" s="228"/>
      <c r="MZF16" s="228"/>
      <c r="MZG16" s="228"/>
      <c r="MZH16" s="228"/>
      <c r="MZI16" s="228"/>
      <c r="MZJ16" s="228"/>
      <c r="MZK16" s="228"/>
      <c r="MZL16" s="228"/>
      <c r="MZM16" s="228"/>
      <c r="MZN16" s="228"/>
      <c r="MZO16" s="228"/>
      <c r="MZP16" s="228"/>
      <c r="MZQ16" s="228"/>
      <c r="MZR16" s="228"/>
      <c r="MZS16" s="228"/>
      <c r="MZT16" s="228"/>
      <c r="MZU16" s="228"/>
      <c r="MZV16" s="228"/>
      <c r="MZW16" s="228"/>
      <c r="MZX16" s="228"/>
      <c r="MZY16" s="228"/>
      <c r="MZZ16" s="228"/>
      <c r="NAA16" s="228"/>
      <c r="NAB16" s="228"/>
      <c r="NAC16" s="228"/>
      <c r="NAD16" s="228"/>
      <c r="NAE16" s="228"/>
      <c r="NAF16" s="228"/>
      <c r="NAG16" s="228"/>
      <c r="NAH16" s="228"/>
      <c r="NAI16" s="228"/>
      <c r="NAJ16" s="228"/>
      <c r="NAK16" s="228"/>
      <c r="NAL16" s="228"/>
      <c r="NAM16" s="228"/>
      <c r="NAN16" s="228"/>
      <c r="NAO16" s="228"/>
      <c r="NAP16" s="228"/>
      <c r="NAQ16" s="228"/>
      <c r="NAR16" s="228"/>
      <c r="NAS16" s="228"/>
      <c r="NAT16" s="228"/>
      <c r="NAU16" s="228"/>
      <c r="NAV16" s="228"/>
      <c r="NAW16" s="228"/>
      <c r="NAX16" s="228"/>
      <c r="NAY16" s="228"/>
      <c r="NAZ16" s="228"/>
      <c r="NBA16" s="228"/>
      <c r="NBB16" s="228"/>
      <c r="NBC16" s="228"/>
      <c r="NBD16" s="228"/>
      <c r="NBE16" s="228"/>
      <c r="NBF16" s="228"/>
      <c r="NBG16" s="228"/>
      <c r="NBH16" s="228"/>
      <c r="NBI16" s="228"/>
      <c r="NBJ16" s="228"/>
      <c r="NBK16" s="228"/>
      <c r="NBL16" s="228"/>
      <c r="NBM16" s="228"/>
      <c r="NBN16" s="228"/>
      <c r="NBO16" s="228"/>
      <c r="NBP16" s="228"/>
      <c r="NBQ16" s="228"/>
      <c r="NBR16" s="228"/>
      <c r="NBS16" s="228"/>
      <c r="NBT16" s="228"/>
      <c r="NBU16" s="228"/>
      <c r="NBV16" s="228"/>
      <c r="NBW16" s="228"/>
      <c r="NBX16" s="228"/>
      <c r="NBY16" s="228"/>
      <c r="NBZ16" s="228"/>
      <c r="NCA16" s="228"/>
      <c r="NCB16" s="228"/>
      <c r="NCC16" s="228"/>
      <c r="NCD16" s="228"/>
      <c r="NCE16" s="228"/>
      <c r="NCF16" s="228"/>
      <c r="NCG16" s="228"/>
      <c r="NCH16" s="228"/>
      <c r="NCI16" s="228"/>
      <c r="NCJ16" s="228"/>
      <c r="NCK16" s="228"/>
      <c r="NCL16" s="228"/>
      <c r="NCM16" s="228"/>
      <c r="NCN16" s="228"/>
      <c r="NCO16" s="228"/>
      <c r="NCP16" s="228"/>
      <c r="NCQ16" s="228"/>
      <c r="NCR16" s="228"/>
      <c r="NCS16" s="228"/>
      <c r="NCT16" s="228"/>
      <c r="NCU16" s="228"/>
      <c r="NCV16" s="228"/>
      <c r="NCW16" s="228"/>
      <c r="NCX16" s="228"/>
      <c r="NCY16" s="228"/>
      <c r="NCZ16" s="228"/>
      <c r="NDA16" s="228"/>
      <c r="NDB16" s="228"/>
      <c r="NDC16" s="228"/>
      <c r="NDD16" s="228"/>
      <c r="NDE16" s="228"/>
      <c r="NDF16" s="228"/>
      <c r="NDG16" s="228"/>
      <c r="NDH16" s="228"/>
      <c r="NDI16" s="228"/>
      <c r="NDJ16" s="228"/>
      <c r="NDK16" s="228"/>
      <c r="NDL16" s="228"/>
      <c r="NDM16" s="228"/>
      <c r="NDN16" s="228"/>
      <c r="NDO16" s="228"/>
      <c r="NDP16" s="228"/>
      <c r="NDQ16" s="228"/>
      <c r="NDR16" s="228"/>
      <c r="NDS16" s="228"/>
      <c r="NDT16" s="228"/>
      <c r="NDU16" s="228"/>
      <c r="NDV16" s="228"/>
      <c r="NDW16" s="228"/>
      <c r="NDX16" s="228"/>
      <c r="NDY16" s="228"/>
      <c r="NDZ16" s="228"/>
      <c r="NEA16" s="228"/>
      <c r="NEB16" s="228"/>
      <c r="NEC16" s="228"/>
      <c r="NED16" s="228"/>
      <c r="NEE16" s="228"/>
      <c r="NEF16" s="228"/>
      <c r="NEG16" s="228"/>
      <c r="NEH16" s="228"/>
      <c r="NEI16" s="228"/>
      <c r="NEJ16" s="228"/>
      <c r="NEK16" s="228"/>
      <c r="NEL16" s="228"/>
      <c r="NEM16" s="228"/>
      <c r="NEN16" s="228"/>
      <c r="NEO16" s="228"/>
      <c r="NEP16" s="228"/>
      <c r="NEQ16" s="228"/>
      <c r="NER16" s="228"/>
      <c r="NES16" s="228"/>
      <c r="NET16" s="228"/>
      <c r="NEU16" s="228"/>
      <c r="NEV16" s="228"/>
      <c r="NEW16" s="228"/>
      <c r="NEX16" s="228"/>
      <c r="NEY16" s="228"/>
      <c r="NEZ16" s="228"/>
      <c r="NFA16" s="228"/>
      <c r="NFB16" s="228"/>
      <c r="NFC16" s="228"/>
      <c r="NFD16" s="228"/>
      <c r="NFE16" s="228"/>
      <c r="NFF16" s="228"/>
      <c r="NFG16" s="228"/>
      <c r="NFH16" s="228"/>
      <c r="NFI16" s="228"/>
      <c r="NFJ16" s="228"/>
      <c r="NFK16" s="228"/>
      <c r="NFL16" s="228"/>
      <c r="NFM16" s="228"/>
      <c r="NFN16" s="228"/>
      <c r="NFO16" s="228"/>
      <c r="NFP16" s="228"/>
      <c r="NFQ16" s="228"/>
      <c r="NFR16" s="228"/>
      <c r="NFS16" s="228"/>
      <c r="NFT16" s="228"/>
      <c r="NFU16" s="228"/>
      <c r="NFV16" s="228"/>
      <c r="NFW16" s="228"/>
      <c r="NFX16" s="228"/>
      <c r="NFY16" s="228"/>
      <c r="NFZ16" s="228"/>
      <c r="NGA16" s="228"/>
      <c r="NGB16" s="228"/>
      <c r="NGC16" s="228"/>
      <c r="NGD16" s="228"/>
      <c r="NGE16" s="228"/>
      <c r="NGF16" s="228"/>
      <c r="NGG16" s="228"/>
      <c r="NGH16" s="228"/>
      <c r="NGI16" s="228"/>
      <c r="NGJ16" s="228"/>
      <c r="NGK16" s="228"/>
      <c r="NGL16" s="228"/>
      <c r="NGM16" s="228"/>
      <c r="NGN16" s="228"/>
      <c r="NGO16" s="228"/>
      <c r="NGP16" s="228"/>
      <c r="NGQ16" s="228"/>
      <c r="NGR16" s="228"/>
      <c r="NGS16" s="228"/>
      <c r="NGT16" s="228"/>
      <c r="NGU16" s="228"/>
      <c r="NGV16" s="228"/>
      <c r="NGW16" s="228"/>
      <c r="NGX16" s="228"/>
      <c r="NGY16" s="228"/>
      <c r="NGZ16" s="228"/>
      <c r="NHA16" s="228"/>
      <c r="NHB16" s="228"/>
      <c r="NHC16" s="228"/>
      <c r="NHD16" s="228"/>
      <c r="NHE16" s="228"/>
      <c r="NHF16" s="228"/>
      <c r="NHG16" s="228"/>
      <c r="NHH16" s="228"/>
      <c r="NHI16" s="228"/>
      <c r="NHJ16" s="228"/>
      <c r="NHK16" s="228"/>
      <c r="NHL16" s="228"/>
      <c r="NHM16" s="228"/>
      <c r="NHN16" s="228"/>
      <c r="NHO16" s="228"/>
      <c r="NHP16" s="228"/>
      <c r="NHQ16" s="228"/>
      <c r="NHR16" s="228"/>
      <c r="NHS16" s="228"/>
      <c r="NHT16" s="228"/>
      <c r="NHU16" s="228"/>
      <c r="NHV16" s="228"/>
      <c r="NHW16" s="228"/>
      <c r="NHX16" s="228"/>
      <c r="NHY16" s="228"/>
      <c r="NHZ16" s="228"/>
      <c r="NIA16" s="228"/>
      <c r="NIB16" s="228"/>
      <c r="NIC16" s="228"/>
      <c r="NID16" s="228"/>
      <c r="NIE16" s="228"/>
      <c r="NIF16" s="228"/>
      <c r="NIG16" s="228"/>
      <c r="NIH16" s="228"/>
      <c r="NII16" s="228"/>
      <c r="NIJ16" s="228"/>
      <c r="NIK16" s="228"/>
      <c r="NIL16" s="228"/>
      <c r="NIM16" s="228"/>
      <c r="NIN16" s="228"/>
      <c r="NIO16" s="228"/>
      <c r="NIP16" s="228"/>
      <c r="NIQ16" s="228"/>
      <c r="NIR16" s="228"/>
      <c r="NIS16" s="228"/>
      <c r="NIT16" s="228"/>
      <c r="NIU16" s="228"/>
      <c r="NIV16" s="228"/>
      <c r="NIW16" s="228"/>
      <c r="NIX16" s="228"/>
      <c r="NIY16" s="228"/>
      <c r="NIZ16" s="228"/>
      <c r="NJA16" s="228"/>
      <c r="NJB16" s="228"/>
      <c r="NJC16" s="228"/>
      <c r="NJD16" s="228"/>
      <c r="NJE16" s="228"/>
      <c r="NJF16" s="228"/>
      <c r="NJG16" s="228"/>
      <c r="NJH16" s="228"/>
      <c r="NJI16" s="228"/>
      <c r="NJJ16" s="228"/>
      <c r="NJK16" s="228"/>
      <c r="NJL16" s="228"/>
      <c r="NJM16" s="228"/>
      <c r="NJN16" s="228"/>
      <c r="NJO16" s="228"/>
      <c r="NJP16" s="228"/>
      <c r="NJQ16" s="228"/>
      <c r="NJR16" s="228"/>
      <c r="NJS16" s="228"/>
      <c r="NJT16" s="228"/>
      <c r="NJU16" s="228"/>
      <c r="NJV16" s="228"/>
      <c r="NJW16" s="228"/>
      <c r="NJX16" s="228"/>
      <c r="NJY16" s="228"/>
      <c r="NJZ16" s="228"/>
      <c r="NKA16" s="228"/>
      <c r="NKB16" s="228"/>
      <c r="NKC16" s="228"/>
      <c r="NKD16" s="228"/>
      <c r="NKE16" s="228"/>
      <c r="NKF16" s="228"/>
      <c r="NKG16" s="228"/>
      <c r="NKH16" s="228"/>
      <c r="NKI16" s="228"/>
      <c r="NKJ16" s="228"/>
      <c r="NKK16" s="228"/>
      <c r="NKL16" s="228"/>
      <c r="NKM16" s="228"/>
      <c r="NKN16" s="228"/>
      <c r="NKO16" s="228"/>
      <c r="NKP16" s="228"/>
      <c r="NKQ16" s="228"/>
      <c r="NKR16" s="228"/>
      <c r="NKS16" s="228"/>
      <c r="NKT16" s="228"/>
      <c r="NKU16" s="228"/>
      <c r="NKV16" s="228"/>
      <c r="NKW16" s="228"/>
      <c r="NKX16" s="228"/>
      <c r="NKY16" s="228"/>
      <c r="NKZ16" s="228"/>
      <c r="NLA16" s="228"/>
      <c r="NLB16" s="228"/>
      <c r="NLC16" s="228"/>
      <c r="NLD16" s="228"/>
      <c r="NLE16" s="228"/>
      <c r="NLF16" s="228"/>
      <c r="NLG16" s="228"/>
      <c r="NLH16" s="228"/>
      <c r="NLI16" s="228"/>
      <c r="NLJ16" s="228"/>
      <c r="NLK16" s="228"/>
      <c r="NLL16" s="228"/>
      <c r="NLM16" s="228"/>
      <c r="NLN16" s="228"/>
      <c r="NLO16" s="228"/>
      <c r="NLP16" s="228"/>
      <c r="NLQ16" s="228"/>
      <c r="NLR16" s="228"/>
      <c r="NLS16" s="228"/>
      <c r="NLT16" s="228"/>
      <c r="NLU16" s="228"/>
      <c r="NLV16" s="228"/>
      <c r="NLW16" s="228"/>
      <c r="NLX16" s="228"/>
      <c r="NLY16" s="228"/>
      <c r="NLZ16" s="228"/>
      <c r="NMA16" s="228"/>
      <c r="NMB16" s="228"/>
      <c r="NMC16" s="228"/>
      <c r="NMD16" s="228"/>
      <c r="NME16" s="228"/>
      <c r="NMF16" s="228"/>
      <c r="NMG16" s="228"/>
      <c r="NMH16" s="228"/>
      <c r="NMI16" s="228"/>
      <c r="NMJ16" s="228"/>
      <c r="NMK16" s="228"/>
      <c r="NML16" s="228"/>
      <c r="NMM16" s="228"/>
      <c r="NMN16" s="228"/>
      <c r="NMO16" s="228"/>
      <c r="NMP16" s="228"/>
      <c r="NMQ16" s="228"/>
      <c r="NMR16" s="228"/>
      <c r="NMS16" s="228"/>
      <c r="NMT16" s="228"/>
      <c r="NMU16" s="228"/>
      <c r="NMV16" s="228"/>
      <c r="NMW16" s="228"/>
      <c r="NMX16" s="228"/>
      <c r="NMY16" s="228"/>
      <c r="NMZ16" s="228"/>
      <c r="NNA16" s="228"/>
      <c r="NNB16" s="228"/>
      <c r="NNC16" s="228"/>
      <c r="NND16" s="228"/>
      <c r="NNE16" s="228"/>
      <c r="NNF16" s="228"/>
      <c r="NNG16" s="228"/>
      <c r="NNH16" s="228"/>
      <c r="NNI16" s="228"/>
      <c r="NNJ16" s="228"/>
      <c r="NNK16" s="228"/>
      <c r="NNL16" s="228"/>
      <c r="NNM16" s="228"/>
      <c r="NNN16" s="228"/>
      <c r="NNO16" s="228"/>
      <c r="NNP16" s="228"/>
      <c r="NNQ16" s="228"/>
      <c r="NNR16" s="228"/>
      <c r="NNS16" s="228"/>
      <c r="NNT16" s="228"/>
      <c r="NNU16" s="228"/>
      <c r="NNV16" s="228"/>
      <c r="NNW16" s="228"/>
      <c r="NNX16" s="228"/>
      <c r="NNY16" s="228"/>
      <c r="NNZ16" s="228"/>
      <c r="NOA16" s="228"/>
      <c r="NOB16" s="228"/>
      <c r="NOC16" s="228"/>
      <c r="NOD16" s="228"/>
      <c r="NOE16" s="228"/>
      <c r="NOF16" s="228"/>
      <c r="NOG16" s="228"/>
      <c r="NOH16" s="228"/>
      <c r="NOI16" s="228"/>
      <c r="NOJ16" s="228"/>
      <c r="NOK16" s="228"/>
      <c r="NOL16" s="228"/>
      <c r="NOM16" s="228"/>
      <c r="NON16" s="228"/>
      <c r="NOO16" s="228"/>
      <c r="NOP16" s="228"/>
      <c r="NOQ16" s="228"/>
      <c r="NOR16" s="228"/>
      <c r="NOS16" s="228"/>
      <c r="NOT16" s="228"/>
      <c r="NOU16" s="228"/>
      <c r="NOV16" s="228"/>
      <c r="NOW16" s="228"/>
      <c r="NOX16" s="228"/>
      <c r="NOY16" s="228"/>
      <c r="NOZ16" s="228"/>
      <c r="NPA16" s="228"/>
      <c r="NPB16" s="228"/>
      <c r="NPC16" s="228"/>
      <c r="NPD16" s="228"/>
      <c r="NPE16" s="228"/>
      <c r="NPF16" s="228"/>
      <c r="NPG16" s="228"/>
      <c r="NPH16" s="228"/>
      <c r="NPI16" s="228"/>
      <c r="NPJ16" s="228"/>
      <c r="NPK16" s="228"/>
      <c r="NPL16" s="228"/>
      <c r="NPM16" s="228"/>
      <c r="NPN16" s="228"/>
      <c r="NPO16" s="228"/>
      <c r="NPP16" s="228"/>
      <c r="NPQ16" s="228"/>
      <c r="NPR16" s="228"/>
      <c r="NPS16" s="228"/>
      <c r="NPT16" s="228"/>
      <c r="NPU16" s="228"/>
      <c r="NPV16" s="228"/>
      <c r="NPW16" s="228"/>
      <c r="NPX16" s="228"/>
      <c r="NPY16" s="228"/>
      <c r="NPZ16" s="228"/>
      <c r="NQA16" s="228"/>
      <c r="NQB16" s="228"/>
      <c r="NQC16" s="228"/>
      <c r="NQD16" s="228"/>
      <c r="NQE16" s="228"/>
      <c r="NQF16" s="228"/>
      <c r="NQG16" s="228"/>
      <c r="NQH16" s="228"/>
      <c r="NQI16" s="228"/>
      <c r="NQJ16" s="228"/>
      <c r="NQK16" s="228"/>
      <c r="NQL16" s="228"/>
      <c r="NQM16" s="228"/>
      <c r="NQN16" s="228"/>
      <c r="NQO16" s="228"/>
      <c r="NQP16" s="228"/>
      <c r="NQQ16" s="228"/>
      <c r="NQR16" s="228"/>
      <c r="NQS16" s="228"/>
      <c r="NQT16" s="228"/>
      <c r="NQU16" s="228"/>
      <c r="NQV16" s="228"/>
      <c r="NQW16" s="228"/>
      <c r="NQX16" s="228"/>
      <c r="NQY16" s="228"/>
      <c r="NQZ16" s="228"/>
      <c r="NRA16" s="228"/>
      <c r="NRB16" s="228"/>
      <c r="NRC16" s="228"/>
      <c r="NRD16" s="228"/>
      <c r="NRE16" s="228"/>
      <c r="NRF16" s="228"/>
      <c r="NRG16" s="228"/>
      <c r="NRH16" s="228"/>
      <c r="NRI16" s="228"/>
      <c r="NRJ16" s="228"/>
      <c r="NRK16" s="228"/>
      <c r="NRL16" s="228"/>
      <c r="NRM16" s="228"/>
      <c r="NRN16" s="228"/>
      <c r="NRO16" s="228"/>
      <c r="NRP16" s="228"/>
      <c r="NRQ16" s="228"/>
      <c r="NRR16" s="228"/>
      <c r="NRS16" s="228"/>
      <c r="NRT16" s="228"/>
      <c r="NRU16" s="228"/>
      <c r="NRV16" s="228"/>
      <c r="NRW16" s="228"/>
      <c r="NRX16" s="228"/>
      <c r="NRY16" s="228"/>
      <c r="NRZ16" s="228"/>
      <c r="NSA16" s="228"/>
      <c r="NSB16" s="228"/>
      <c r="NSC16" s="228"/>
      <c r="NSD16" s="228"/>
      <c r="NSE16" s="228"/>
      <c r="NSF16" s="228"/>
      <c r="NSG16" s="228"/>
      <c r="NSH16" s="228"/>
      <c r="NSI16" s="228"/>
      <c r="NSJ16" s="228"/>
      <c r="NSK16" s="228"/>
      <c r="NSL16" s="228"/>
      <c r="NSM16" s="228"/>
      <c r="NSN16" s="228"/>
      <c r="NSO16" s="228"/>
      <c r="NSP16" s="228"/>
      <c r="NSQ16" s="228"/>
      <c r="NSR16" s="228"/>
      <c r="NSS16" s="228"/>
      <c r="NST16" s="228"/>
      <c r="NSU16" s="228"/>
      <c r="NSV16" s="228"/>
      <c r="NSW16" s="228"/>
      <c r="NSX16" s="228"/>
      <c r="NSY16" s="228"/>
      <c r="NSZ16" s="228"/>
      <c r="NTA16" s="228"/>
      <c r="NTB16" s="228"/>
      <c r="NTC16" s="228"/>
      <c r="NTD16" s="228"/>
      <c r="NTE16" s="228"/>
      <c r="NTF16" s="228"/>
      <c r="NTG16" s="228"/>
      <c r="NTH16" s="228"/>
      <c r="NTI16" s="228"/>
      <c r="NTJ16" s="228"/>
      <c r="NTK16" s="228"/>
      <c r="NTL16" s="228"/>
      <c r="NTM16" s="228"/>
      <c r="NTN16" s="228"/>
      <c r="NTO16" s="228"/>
      <c r="NTP16" s="228"/>
      <c r="NTQ16" s="228"/>
      <c r="NTR16" s="228"/>
      <c r="NTS16" s="228"/>
      <c r="NTT16" s="228"/>
      <c r="NTU16" s="228"/>
      <c r="NTV16" s="228"/>
      <c r="NTW16" s="228"/>
      <c r="NTX16" s="228"/>
      <c r="NTY16" s="228"/>
      <c r="NTZ16" s="228"/>
      <c r="NUA16" s="228"/>
      <c r="NUB16" s="228"/>
      <c r="NUC16" s="228"/>
      <c r="NUD16" s="228"/>
      <c r="NUE16" s="228"/>
      <c r="NUF16" s="228"/>
      <c r="NUG16" s="228"/>
      <c r="NUH16" s="228"/>
      <c r="NUI16" s="228"/>
      <c r="NUJ16" s="228"/>
      <c r="NUK16" s="228"/>
      <c r="NUL16" s="228"/>
      <c r="NUM16" s="228"/>
      <c r="NUN16" s="228"/>
      <c r="NUO16" s="228"/>
      <c r="NUP16" s="228"/>
      <c r="NUQ16" s="228"/>
      <c r="NUR16" s="228"/>
      <c r="NUS16" s="228"/>
      <c r="NUT16" s="228"/>
      <c r="NUU16" s="228"/>
      <c r="NUV16" s="228"/>
      <c r="NUW16" s="228"/>
      <c r="NUX16" s="228"/>
      <c r="NUY16" s="228"/>
      <c r="NUZ16" s="228"/>
      <c r="NVA16" s="228"/>
      <c r="NVB16" s="228"/>
      <c r="NVC16" s="228"/>
      <c r="NVD16" s="228"/>
      <c r="NVE16" s="228"/>
      <c r="NVF16" s="228"/>
      <c r="NVG16" s="228"/>
      <c r="NVH16" s="228"/>
      <c r="NVI16" s="228"/>
      <c r="NVJ16" s="228"/>
      <c r="NVK16" s="228"/>
      <c r="NVL16" s="228"/>
      <c r="NVM16" s="228"/>
      <c r="NVN16" s="228"/>
      <c r="NVO16" s="228"/>
      <c r="NVP16" s="228"/>
      <c r="NVQ16" s="228"/>
      <c r="NVR16" s="228"/>
      <c r="NVS16" s="228"/>
      <c r="NVT16" s="228"/>
      <c r="NVU16" s="228"/>
      <c r="NVV16" s="228"/>
      <c r="NVW16" s="228"/>
      <c r="NVX16" s="228"/>
      <c r="NVY16" s="228"/>
      <c r="NVZ16" s="228"/>
      <c r="NWA16" s="228"/>
      <c r="NWB16" s="228"/>
      <c r="NWC16" s="228"/>
      <c r="NWD16" s="228"/>
      <c r="NWE16" s="228"/>
      <c r="NWF16" s="228"/>
      <c r="NWG16" s="228"/>
      <c r="NWH16" s="228"/>
      <c r="NWI16" s="228"/>
      <c r="NWJ16" s="228"/>
      <c r="NWK16" s="228"/>
      <c r="NWL16" s="228"/>
      <c r="NWM16" s="228"/>
      <c r="NWN16" s="228"/>
      <c r="NWO16" s="228"/>
      <c r="NWP16" s="228"/>
      <c r="NWQ16" s="228"/>
      <c r="NWR16" s="228"/>
      <c r="NWS16" s="228"/>
      <c r="NWT16" s="228"/>
      <c r="NWU16" s="228"/>
      <c r="NWV16" s="228"/>
      <c r="NWW16" s="228"/>
      <c r="NWX16" s="228"/>
      <c r="NWY16" s="228"/>
      <c r="NWZ16" s="228"/>
      <c r="NXA16" s="228"/>
      <c r="NXB16" s="228"/>
      <c r="NXC16" s="228"/>
      <c r="NXD16" s="228"/>
      <c r="NXE16" s="228"/>
      <c r="NXF16" s="228"/>
      <c r="NXG16" s="228"/>
      <c r="NXH16" s="228"/>
      <c r="NXI16" s="228"/>
      <c r="NXJ16" s="228"/>
      <c r="NXK16" s="228"/>
      <c r="NXL16" s="228"/>
      <c r="NXM16" s="228"/>
      <c r="NXN16" s="228"/>
      <c r="NXO16" s="228"/>
      <c r="NXP16" s="228"/>
      <c r="NXQ16" s="228"/>
      <c r="NXR16" s="228"/>
      <c r="NXS16" s="228"/>
      <c r="NXT16" s="228"/>
      <c r="NXU16" s="228"/>
      <c r="NXV16" s="228"/>
      <c r="NXW16" s="228"/>
      <c r="NXX16" s="228"/>
      <c r="NXY16" s="228"/>
      <c r="NXZ16" s="228"/>
      <c r="NYA16" s="228"/>
      <c r="NYB16" s="228"/>
      <c r="NYC16" s="228"/>
      <c r="NYD16" s="228"/>
      <c r="NYE16" s="228"/>
      <c r="NYF16" s="228"/>
      <c r="NYG16" s="228"/>
      <c r="NYH16" s="228"/>
      <c r="NYI16" s="228"/>
      <c r="NYJ16" s="228"/>
      <c r="NYK16" s="228"/>
      <c r="NYL16" s="228"/>
      <c r="NYM16" s="228"/>
      <c r="NYN16" s="228"/>
      <c r="NYO16" s="228"/>
      <c r="NYP16" s="228"/>
      <c r="NYQ16" s="228"/>
      <c r="NYR16" s="228"/>
      <c r="NYS16" s="228"/>
      <c r="NYT16" s="228"/>
      <c r="NYU16" s="228"/>
      <c r="NYV16" s="228"/>
      <c r="NYW16" s="228"/>
      <c r="NYX16" s="228"/>
      <c r="NYY16" s="228"/>
      <c r="NYZ16" s="228"/>
      <c r="NZA16" s="228"/>
      <c r="NZB16" s="228"/>
      <c r="NZC16" s="228"/>
      <c r="NZD16" s="228"/>
      <c r="NZE16" s="228"/>
      <c r="NZF16" s="228"/>
      <c r="NZG16" s="228"/>
      <c r="NZH16" s="228"/>
      <c r="NZI16" s="228"/>
      <c r="NZJ16" s="228"/>
      <c r="NZK16" s="228"/>
      <c r="NZL16" s="228"/>
      <c r="NZM16" s="228"/>
      <c r="NZN16" s="228"/>
      <c r="NZO16" s="228"/>
      <c r="NZP16" s="228"/>
      <c r="NZQ16" s="228"/>
      <c r="NZR16" s="228"/>
      <c r="NZS16" s="228"/>
      <c r="NZT16" s="228"/>
      <c r="NZU16" s="228"/>
      <c r="NZV16" s="228"/>
      <c r="NZW16" s="228"/>
      <c r="NZX16" s="228"/>
      <c r="NZY16" s="228"/>
      <c r="NZZ16" s="228"/>
      <c r="OAA16" s="228"/>
      <c r="OAB16" s="228"/>
      <c r="OAC16" s="228"/>
      <c r="OAD16" s="228"/>
      <c r="OAE16" s="228"/>
      <c r="OAF16" s="228"/>
      <c r="OAG16" s="228"/>
      <c r="OAH16" s="228"/>
      <c r="OAI16" s="228"/>
      <c r="OAJ16" s="228"/>
      <c r="OAK16" s="228"/>
      <c r="OAL16" s="228"/>
      <c r="OAM16" s="228"/>
      <c r="OAN16" s="228"/>
      <c r="OAO16" s="228"/>
      <c r="OAP16" s="228"/>
      <c r="OAQ16" s="228"/>
      <c r="OAR16" s="228"/>
      <c r="OAS16" s="228"/>
      <c r="OAT16" s="228"/>
      <c r="OAU16" s="228"/>
      <c r="OAV16" s="228"/>
      <c r="OAW16" s="228"/>
      <c r="OAX16" s="228"/>
      <c r="OAY16" s="228"/>
      <c r="OAZ16" s="228"/>
      <c r="OBA16" s="228"/>
      <c r="OBB16" s="228"/>
      <c r="OBC16" s="228"/>
      <c r="OBD16" s="228"/>
      <c r="OBE16" s="228"/>
      <c r="OBF16" s="228"/>
      <c r="OBG16" s="228"/>
      <c r="OBH16" s="228"/>
      <c r="OBI16" s="228"/>
      <c r="OBJ16" s="228"/>
      <c r="OBK16" s="228"/>
      <c r="OBL16" s="228"/>
      <c r="OBM16" s="228"/>
      <c r="OBN16" s="228"/>
      <c r="OBO16" s="228"/>
      <c r="OBP16" s="228"/>
      <c r="OBQ16" s="228"/>
      <c r="OBR16" s="228"/>
      <c r="OBS16" s="228"/>
      <c r="OBT16" s="228"/>
      <c r="OBU16" s="228"/>
      <c r="OBV16" s="228"/>
      <c r="OBW16" s="228"/>
      <c r="OBX16" s="228"/>
      <c r="OBY16" s="228"/>
      <c r="OBZ16" s="228"/>
      <c r="OCA16" s="228"/>
      <c r="OCB16" s="228"/>
      <c r="OCC16" s="228"/>
      <c r="OCD16" s="228"/>
      <c r="OCE16" s="228"/>
      <c r="OCF16" s="228"/>
      <c r="OCG16" s="228"/>
      <c r="OCH16" s="228"/>
      <c r="OCI16" s="228"/>
      <c r="OCJ16" s="228"/>
      <c r="OCK16" s="228"/>
      <c r="OCL16" s="228"/>
      <c r="OCM16" s="228"/>
      <c r="OCN16" s="228"/>
      <c r="OCO16" s="228"/>
      <c r="OCP16" s="228"/>
      <c r="OCQ16" s="228"/>
      <c r="OCR16" s="228"/>
      <c r="OCS16" s="228"/>
      <c r="OCT16" s="228"/>
      <c r="OCU16" s="228"/>
      <c r="OCV16" s="228"/>
      <c r="OCW16" s="228"/>
      <c r="OCX16" s="228"/>
      <c r="OCY16" s="228"/>
      <c r="OCZ16" s="228"/>
      <c r="ODA16" s="228"/>
      <c r="ODB16" s="228"/>
      <c r="ODC16" s="228"/>
      <c r="ODD16" s="228"/>
      <c r="ODE16" s="228"/>
      <c r="ODF16" s="228"/>
      <c r="ODG16" s="228"/>
      <c r="ODH16" s="228"/>
      <c r="ODI16" s="228"/>
      <c r="ODJ16" s="228"/>
      <c r="ODK16" s="228"/>
      <c r="ODL16" s="228"/>
      <c r="ODM16" s="228"/>
      <c r="ODN16" s="228"/>
      <c r="ODO16" s="228"/>
      <c r="ODP16" s="228"/>
      <c r="ODQ16" s="228"/>
      <c r="ODR16" s="228"/>
      <c r="ODS16" s="228"/>
      <c r="ODT16" s="228"/>
      <c r="ODU16" s="228"/>
      <c r="ODV16" s="228"/>
      <c r="ODW16" s="228"/>
      <c r="ODX16" s="228"/>
      <c r="ODY16" s="228"/>
      <c r="ODZ16" s="228"/>
      <c r="OEA16" s="228"/>
      <c r="OEB16" s="228"/>
      <c r="OEC16" s="228"/>
      <c r="OED16" s="228"/>
      <c r="OEE16" s="228"/>
      <c r="OEF16" s="228"/>
      <c r="OEG16" s="228"/>
      <c r="OEH16" s="228"/>
      <c r="OEI16" s="228"/>
      <c r="OEJ16" s="228"/>
      <c r="OEK16" s="228"/>
      <c r="OEL16" s="228"/>
      <c r="OEM16" s="228"/>
      <c r="OEN16" s="228"/>
      <c r="OEO16" s="228"/>
      <c r="OEP16" s="228"/>
      <c r="OEQ16" s="228"/>
      <c r="OER16" s="228"/>
      <c r="OES16" s="228"/>
      <c r="OET16" s="228"/>
      <c r="OEU16" s="228"/>
      <c r="OEV16" s="228"/>
      <c r="OEW16" s="228"/>
      <c r="OEX16" s="228"/>
      <c r="OEY16" s="228"/>
      <c r="OEZ16" s="228"/>
      <c r="OFA16" s="228"/>
      <c r="OFB16" s="228"/>
      <c r="OFC16" s="228"/>
      <c r="OFD16" s="228"/>
      <c r="OFE16" s="228"/>
      <c r="OFF16" s="228"/>
      <c r="OFG16" s="228"/>
      <c r="OFH16" s="228"/>
      <c r="OFI16" s="228"/>
      <c r="OFJ16" s="228"/>
      <c r="OFK16" s="228"/>
      <c r="OFL16" s="228"/>
      <c r="OFM16" s="228"/>
      <c r="OFN16" s="228"/>
      <c r="OFO16" s="228"/>
      <c r="OFP16" s="228"/>
      <c r="OFQ16" s="228"/>
      <c r="OFR16" s="228"/>
      <c r="OFS16" s="228"/>
      <c r="OFT16" s="228"/>
      <c r="OFU16" s="228"/>
      <c r="OFV16" s="228"/>
      <c r="OFW16" s="228"/>
      <c r="OFX16" s="228"/>
      <c r="OFY16" s="228"/>
      <c r="OFZ16" s="228"/>
      <c r="OGA16" s="228"/>
      <c r="OGB16" s="228"/>
      <c r="OGC16" s="228"/>
      <c r="OGD16" s="228"/>
      <c r="OGE16" s="228"/>
      <c r="OGF16" s="228"/>
      <c r="OGG16" s="228"/>
      <c r="OGH16" s="228"/>
      <c r="OGI16" s="228"/>
      <c r="OGJ16" s="228"/>
      <c r="OGK16" s="228"/>
      <c r="OGL16" s="228"/>
      <c r="OGM16" s="228"/>
      <c r="OGN16" s="228"/>
      <c r="OGO16" s="228"/>
      <c r="OGP16" s="228"/>
      <c r="OGQ16" s="228"/>
      <c r="OGR16" s="228"/>
      <c r="OGS16" s="228"/>
      <c r="OGT16" s="228"/>
      <c r="OGU16" s="228"/>
      <c r="OGV16" s="228"/>
      <c r="OGW16" s="228"/>
      <c r="OGX16" s="228"/>
      <c r="OGY16" s="228"/>
      <c r="OGZ16" s="228"/>
      <c r="OHA16" s="228"/>
      <c r="OHB16" s="228"/>
      <c r="OHC16" s="228"/>
      <c r="OHD16" s="228"/>
      <c r="OHE16" s="228"/>
      <c r="OHF16" s="228"/>
      <c r="OHG16" s="228"/>
      <c r="OHH16" s="228"/>
      <c r="OHI16" s="228"/>
      <c r="OHJ16" s="228"/>
      <c r="OHK16" s="228"/>
      <c r="OHL16" s="228"/>
      <c r="OHM16" s="228"/>
      <c r="OHN16" s="228"/>
      <c r="OHO16" s="228"/>
      <c r="OHP16" s="228"/>
      <c r="OHQ16" s="228"/>
      <c r="OHR16" s="228"/>
      <c r="OHS16" s="228"/>
      <c r="OHT16" s="228"/>
      <c r="OHU16" s="228"/>
      <c r="OHV16" s="228"/>
      <c r="OHW16" s="228"/>
      <c r="OHX16" s="228"/>
      <c r="OHY16" s="228"/>
      <c r="OHZ16" s="228"/>
      <c r="OIA16" s="228"/>
      <c r="OIB16" s="228"/>
      <c r="OIC16" s="228"/>
      <c r="OID16" s="228"/>
      <c r="OIE16" s="228"/>
      <c r="OIF16" s="228"/>
      <c r="OIG16" s="228"/>
      <c r="OIH16" s="228"/>
      <c r="OII16" s="228"/>
      <c r="OIJ16" s="228"/>
      <c r="OIK16" s="228"/>
      <c r="OIL16" s="228"/>
      <c r="OIM16" s="228"/>
      <c r="OIN16" s="228"/>
      <c r="OIO16" s="228"/>
      <c r="OIP16" s="228"/>
      <c r="OIQ16" s="228"/>
      <c r="OIR16" s="228"/>
      <c r="OIS16" s="228"/>
      <c r="OIT16" s="228"/>
      <c r="OIU16" s="228"/>
      <c r="OIV16" s="228"/>
      <c r="OIW16" s="228"/>
      <c r="OIX16" s="228"/>
      <c r="OIY16" s="228"/>
      <c r="OIZ16" s="228"/>
      <c r="OJA16" s="228"/>
      <c r="OJB16" s="228"/>
      <c r="OJC16" s="228"/>
      <c r="OJD16" s="228"/>
      <c r="OJE16" s="228"/>
      <c r="OJF16" s="228"/>
      <c r="OJG16" s="228"/>
      <c r="OJH16" s="228"/>
      <c r="OJI16" s="228"/>
      <c r="OJJ16" s="228"/>
      <c r="OJK16" s="228"/>
      <c r="OJL16" s="228"/>
      <c r="OJM16" s="228"/>
      <c r="OJN16" s="228"/>
      <c r="OJO16" s="228"/>
      <c r="OJP16" s="228"/>
      <c r="OJQ16" s="228"/>
      <c r="OJR16" s="228"/>
      <c r="OJS16" s="228"/>
      <c r="OJT16" s="228"/>
      <c r="OJU16" s="228"/>
      <c r="OJV16" s="228"/>
      <c r="OJW16" s="228"/>
      <c r="OJX16" s="228"/>
      <c r="OJY16" s="228"/>
      <c r="OJZ16" s="228"/>
      <c r="OKA16" s="228"/>
      <c r="OKB16" s="228"/>
      <c r="OKC16" s="228"/>
      <c r="OKD16" s="228"/>
      <c r="OKE16" s="228"/>
      <c r="OKF16" s="228"/>
      <c r="OKG16" s="228"/>
      <c r="OKH16" s="228"/>
      <c r="OKI16" s="228"/>
      <c r="OKJ16" s="228"/>
      <c r="OKK16" s="228"/>
      <c r="OKL16" s="228"/>
      <c r="OKM16" s="228"/>
      <c r="OKN16" s="228"/>
      <c r="OKO16" s="228"/>
      <c r="OKP16" s="228"/>
      <c r="OKQ16" s="228"/>
      <c r="OKR16" s="228"/>
      <c r="OKS16" s="228"/>
      <c r="OKT16" s="228"/>
      <c r="OKU16" s="228"/>
      <c r="OKV16" s="228"/>
      <c r="OKW16" s="228"/>
      <c r="OKX16" s="228"/>
      <c r="OKY16" s="228"/>
      <c r="OKZ16" s="228"/>
      <c r="OLA16" s="228"/>
      <c r="OLB16" s="228"/>
      <c r="OLC16" s="228"/>
      <c r="OLD16" s="228"/>
      <c r="OLE16" s="228"/>
      <c r="OLF16" s="228"/>
      <c r="OLG16" s="228"/>
      <c r="OLH16" s="228"/>
      <c r="OLI16" s="228"/>
      <c r="OLJ16" s="228"/>
      <c r="OLK16" s="228"/>
      <c r="OLL16" s="228"/>
      <c r="OLM16" s="228"/>
      <c r="OLN16" s="228"/>
      <c r="OLO16" s="228"/>
      <c r="OLP16" s="228"/>
      <c r="OLQ16" s="228"/>
      <c r="OLR16" s="228"/>
      <c r="OLS16" s="228"/>
      <c r="OLT16" s="228"/>
      <c r="OLU16" s="228"/>
      <c r="OLV16" s="228"/>
      <c r="OLW16" s="228"/>
      <c r="OLX16" s="228"/>
      <c r="OLY16" s="228"/>
      <c r="OLZ16" s="228"/>
      <c r="OMA16" s="228"/>
      <c r="OMB16" s="228"/>
      <c r="OMC16" s="228"/>
      <c r="OMD16" s="228"/>
      <c r="OME16" s="228"/>
      <c r="OMF16" s="228"/>
      <c r="OMG16" s="228"/>
      <c r="OMH16" s="228"/>
      <c r="OMI16" s="228"/>
      <c r="OMJ16" s="228"/>
      <c r="OMK16" s="228"/>
      <c r="OML16" s="228"/>
      <c r="OMM16" s="228"/>
      <c r="OMN16" s="228"/>
      <c r="OMO16" s="228"/>
      <c r="OMP16" s="228"/>
      <c r="OMQ16" s="228"/>
      <c r="OMR16" s="228"/>
      <c r="OMS16" s="228"/>
      <c r="OMT16" s="228"/>
      <c r="OMU16" s="228"/>
      <c r="OMV16" s="228"/>
      <c r="OMW16" s="228"/>
      <c r="OMX16" s="228"/>
      <c r="OMY16" s="228"/>
      <c r="OMZ16" s="228"/>
      <c r="ONA16" s="228"/>
      <c r="ONB16" s="228"/>
      <c r="ONC16" s="228"/>
      <c r="OND16" s="228"/>
      <c r="ONE16" s="228"/>
      <c r="ONF16" s="228"/>
      <c r="ONG16" s="228"/>
      <c r="ONH16" s="228"/>
      <c r="ONI16" s="228"/>
      <c r="ONJ16" s="228"/>
      <c r="ONK16" s="228"/>
      <c r="ONL16" s="228"/>
      <c r="ONM16" s="228"/>
      <c r="ONN16" s="228"/>
      <c r="ONO16" s="228"/>
      <c r="ONP16" s="228"/>
      <c r="ONQ16" s="228"/>
      <c r="ONR16" s="228"/>
      <c r="ONS16" s="228"/>
      <c r="ONT16" s="228"/>
      <c r="ONU16" s="228"/>
      <c r="ONV16" s="228"/>
      <c r="ONW16" s="228"/>
      <c r="ONX16" s="228"/>
      <c r="ONY16" s="228"/>
      <c r="ONZ16" s="228"/>
      <c r="OOA16" s="228"/>
      <c r="OOB16" s="228"/>
      <c r="OOC16" s="228"/>
      <c r="OOD16" s="228"/>
      <c r="OOE16" s="228"/>
      <c r="OOF16" s="228"/>
      <c r="OOG16" s="228"/>
      <c r="OOH16" s="228"/>
      <c r="OOI16" s="228"/>
      <c r="OOJ16" s="228"/>
      <c r="OOK16" s="228"/>
      <c r="OOL16" s="228"/>
      <c r="OOM16" s="228"/>
      <c r="OON16" s="228"/>
      <c r="OOO16" s="228"/>
      <c r="OOP16" s="228"/>
      <c r="OOQ16" s="228"/>
      <c r="OOR16" s="228"/>
      <c r="OOS16" s="228"/>
      <c r="OOT16" s="228"/>
      <c r="OOU16" s="228"/>
      <c r="OOV16" s="228"/>
      <c r="OOW16" s="228"/>
      <c r="OOX16" s="228"/>
      <c r="OOY16" s="228"/>
      <c r="OOZ16" s="228"/>
      <c r="OPA16" s="228"/>
      <c r="OPB16" s="228"/>
      <c r="OPC16" s="228"/>
      <c r="OPD16" s="228"/>
      <c r="OPE16" s="228"/>
      <c r="OPF16" s="228"/>
      <c r="OPG16" s="228"/>
      <c r="OPH16" s="228"/>
      <c r="OPI16" s="228"/>
      <c r="OPJ16" s="228"/>
      <c r="OPK16" s="228"/>
      <c r="OPL16" s="228"/>
      <c r="OPM16" s="228"/>
      <c r="OPN16" s="228"/>
      <c r="OPO16" s="228"/>
      <c r="OPP16" s="228"/>
      <c r="OPQ16" s="228"/>
      <c r="OPR16" s="228"/>
      <c r="OPS16" s="228"/>
      <c r="OPT16" s="228"/>
      <c r="OPU16" s="228"/>
      <c r="OPV16" s="228"/>
      <c r="OPW16" s="228"/>
      <c r="OPX16" s="228"/>
      <c r="OPY16" s="228"/>
      <c r="OPZ16" s="228"/>
      <c r="OQA16" s="228"/>
      <c r="OQB16" s="228"/>
      <c r="OQC16" s="228"/>
      <c r="OQD16" s="228"/>
      <c r="OQE16" s="228"/>
      <c r="OQF16" s="228"/>
      <c r="OQG16" s="228"/>
      <c r="OQH16" s="228"/>
      <c r="OQI16" s="228"/>
      <c r="OQJ16" s="228"/>
      <c r="OQK16" s="228"/>
      <c r="OQL16" s="228"/>
      <c r="OQM16" s="228"/>
      <c r="OQN16" s="228"/>
      <c r="OQO16" s="228"/>
      <c r="OQP16" s="228"/>
      <c r="OQQ16" s="228"/>
      <c r="OQR16" s="228"/>
      <c r="OQS16" s="228"/>
      <c r="OQT16" s="228"/>
      <c r="OQU16" s="228"/>
      <c r="OQV16" s="228"/>
      <c r="OQW16" s="228"/>
      <c r="OQX16" s="228"/>
      <c r="OQY16" s="228"/>
      <c r="OQZ16" s="228"/>
      <c r="ORA16" s="228"/>
      <c r="ORB16" s="228"/>
      <c r="ORC16" s="228"/>
      <c r="ORD16" s="228"/>
      <c r="ORE16" s="228"/>
      <c r="ORF16" s="228"/>
      <c r="ORG16" s="228"/>
      <c r="ORH16" s="228"/>
      <c r="ORI16" s="228"/>
      <c r="ORJ16" s="228"/>
      <c r="ORK16" s="228"/>
      <c r="ORL16" s="228"/>
      <c r="ORM16" s="228"/>
      <c r="ORN16" s="228"/>
      <c r="ORO16" s="228"/>
      <c r="ORP16" s="228"/>
      <c r="ORQ16" s="228"/>
      <c r="ORR16" s="228"/>
      <c r="ORS16" s="228"/>
      <c r="ORT16" s="228"/>
      <c r="ORU16" s="228"/>
      <c r="ORV16" s="228"/>
      <c r="ORW16" s="228"/>
      <c r="ORX16" s="228"/>
      <c r="ORY16" s="228"/>
      <c r="ORZ16" s="228"/>
      <c r="OSA16" s="228"/>
      <c r="OSB16" s="228"/>
      <c r="OSC16" s="228"/>
      <c r="OSD16" s="228"/>
      <c r="OSE16" s="228"/>
      <c r="OSF16" s="228"/>
      <c r="OSG16" s="228"/>
      <c r="OSH16" s="228"/>
      <c r="OSI16" s="228"/>
      <c r="OSJ16" s="228"/>
      <c r="OSK16" s="228"/>
      <c r="OSL16" s="228"/>
      <c r="OSM16" s="228"/>
      <c r="OSN16" s="228"/>
      <c r="OSO16" s="228"/>
      <c r="OSP16" s="228"/>
      <c r="OSQ16" s="228"/>
      <c r="OSR16" s="228"/>
      <c r="OSS16" s="228"/>
      <c r="OST16" s="228"/>
      <c r="OSU16" s="228"/>
      <c r="OSV16" s="228"/>
      <c r="OSW16" s="228"/>
      <c r="OSX16" s="228"/>
      <c r="OSY16" s="228"/>
      <c r="OSZ16" s="228"/>
      <c r="OTA16" s="228"/>
      <c r="OTB16" s="228"/>
      <c r="OTC16" s="228"/>
      <c r="OTD16" s="228"/>
      <c r="OTE16" s="228"/>
      <c r="OTF16" s="228"/>
      <c r="OTG16" s="228"/>
      <c r="OTH16" s="228"/>
      <c r="OTI16" s="228"/>
      <c r="OTJ16" s="228"/>
      <c r="OTK16" s="228"/>
      <c r="OTL16" s="228"/>
      <c r="OTM16" s="228"/>
      <c r="OTN16" s="228"/>
      <c r="OTO16" s="228"/>
      <c r="OTP16" s="228"/>
      <c r="OTQ16" s="228"/>
      <c r="OTR16" s="228"/>
      <c r="OTS16" s="228"/>
      <c r="OTT16" s="228"/>
      <c r="OTU16" s="228"/>
      <c r="OTV16" s="228"/>
      <c r="OTW16" s="228"/>
      <c r="OTX16" s="228"/>
      <c r="OTY16" s="228"/>
      <c r="OTZ16" s="228"/>
      <c r="OUA16" s="228"/>
      <c r="OUB16" s="228"/>
      <c r="OUC16" s="228"/>
      <c r="OUD16" s="228"/>
      <c r="OUE16" s="228"/>
      <c r="OUF16" s="228"/>
      <c r="OUG16" s="228"/>
      <c r="OUH16" s="228"/>
      <c r="OUI16" s="228"/>
      <c r="OUJ16" s="228"/>
      <c r="OUK16" s="228"/>
      <c r="OUL16" s="228"/>
      <c r="OUM16" s="228"/>
      <c r="OUN16" s="228"/>
      <c r="OUO16" s="228"/>
      <c r="OUP16" s="228"/>
      <c r="OUQ16" s="228"/>
      <c r="OUR16" s="228"/>
      <c r="OUS16" s="228"/>
      <c r="OUT16" s="228"/>
      <c r="OUU16" s="228"/>
      <c r="OUV16" s="228"/>
      <c r="OUW16" s="228"/>
      <c r="OUX16" s="228"/>
      <c r="OUY16" s="228"/>
      <c r="OUZ16" s="228"/>
      <c r="OVA16" s="228"/>
      <c r="OVB16" s="228"/>
      <c r="OVC16" s="228"/>
      <c r="OVD16" s="228"/>
      <c r="OVE16" s="228"/>
      <c r="OVF16" s="228"/>
      <c r="OVG16" s="228"/>
      <c r="OVH16" s="228"/>
      <c r="OVI16" s="228"/>
      <c r="OVJ16" s="228"/>
      <c r="OVK16" s="228"/>
      <c r="OVL16" s="228"/>
      <c r="OVM16" s="228"/>
      <c r="OVN16" s="228"/>
      <c r="OVO16" s="228"/>
      <c r="OVP16" s="228"/>
      <c r="OVQ16" s="228"/>
      <c r="OVR16" s="228"/>
      <c r="OVS16" s="228"/>
      <c r="OVT16" s="228"/>
      <c r="OVU16" s="228"/>
      <c r="OVV16" s="228"/>
      <c r="OVW16" s="228"/>
      <c r="OVX16" s="228"/>
      <c r="OVY16" s="228"/>
      <c r="OVZ16" s="228"/>
      <c r="OWA16" s="228"/>
      <c r="OWB16" s="228"/>
      <c r="OWC16" s="228"/>
      <c r="OWD16" s="228"/>
      <c r="OWE16" s="228"/>
      <c r="OWF16" s="228"/>
      <c r="OWG16" s="228"/>
      <c r="OWH16" s="228"/>
      <c r="OWI16" s="228"/>
      <c r="OWJ16" s="228"/>
      <c r="OWK16" s="228"/>
      <c r="OWL16" s="228"/>
      <c r="OWM16" s="228"/>
      <c r="OWN16" s="228"/>
      <c r="OWO16" s="228"/>
      <c r="OWP16" s="228"/>
      <c r="OWQ16" s="228"/>
      <c r="OWR16" s="228"/>
      <c r="OWS16" s="228"/>
      <c r="OWT16" s="228"/>
      <c r="OWU16" s="228"/>
      <c r="OWV16" s="228"/>
      <c r="OWW16" s="228"/>
      <c r="OWX16" s="228"/>
      <c r="OWY16" s="228"/>
      <c r="OWZ16" s="228"/>
      <c r="OXA16" s="228"/>
      <c r="OXB16" s="228"/>
      <c r="OXC16" s="228"/>
      <c r="OXD16" s="228"/>
      <c r="OXE16" s="228"/>
      <c r="OXF16" s="228"/>
      <c r="OXG16" s="228"/>
      <c r="OXH16" s="228"/>
      <c r="OXI16" s="228"/>
      <c r="OXJ16" s="228"/>
      <c r="OXK16" s="228"/>
      <c r="OXL16" s="228"/>
      <c r="OXM16" s="228"/>
      <c r="OXN16" s="228"/>
      <c r="OXO16" s="228"/>
      <c r="OXP16" s="228"/>
      <c r="OXQ16" s="228"/>
      <c r="OXR16" s="228"/>
      <c r="OXS16" s="228"/>
      <c r="OXT16" s="228"/>
      <c r="OXU16" s="228"/>
      <c r="OXV16" s="228"/>
      <c r="OXW16" s="228"/>
      <c r="OXX16" s="228"/>
      <c r="OXY16" s="228"/>
      <c r="OXZ16" s="228"/>
      <c r="OYA16" s="228"/>
      <c r="OYB16" s="228"/>
      <c r="OYC16" s="228"/>
      <c r="OYD16" s="228"/>
      <c r="OYE16" s="228"/>
      <c r="OYF16" s="228"/>
      <c r="OYG16" s="228"/>
      <c r="OYH16" s="228"/>
      <c r="OYI16" s="228"/>
      <c r="OYJ16" s="228"/>
      <c r="OYK16" s="228"/>
      <c r="OYL16" s="228"/>
      <c r="OYM16" s="228"/>
      <c r="OYN16" s="228"/>
      <c r="OYO16" s="228"/>
      <c r="OYP16" s="228"/>
      <c r="OYQ16" s="228"/>
      <c r="OYR16" s="228"/>
      <c r="OYS16" s="228"/>
      <c r="OYT16" s="228"/>
      <c r="OYU16" s="228"/>
      <c r="OYV16" s="228"/>
      <c r="OYW16" s="228"/>
      <c r="OYX16" s="228"/>
      <c r="OYY16" s="228"/>
      <c r="OYZ16" s="228"/>
      <c r="OZA16" s="228"/>
      <c r="OZB16" s="228"/>
      <c r="OZC16" s="228"/>
      <c r="OZD16" s="228"/>
      <c r="OZE16" s="228"/>
      <c r="OZF16" s="228"/>
      <c r="OZG16" s="228"/>
      <c r="OZH16" s="228"/>
      <c r="OZI16" s="228"/>
      <c r="OZJ16" s="228"/>
      <c r="OZK16" s="228"/>
      <c r="OZL16" s="228"/>
      <c r="OZM16" s="228"/>
      <c r="OZN16" s="228"/>
      <c r="OZO16" s="228"/>
      <c r="OZP16" s="228"/>
      <c r="OZQ16" s="228"/>
      <c r="OZR16" s="228"/>
      <c r="OZS16" s="228"/>
      <c r="OZT16" s="228"/>
      <c r="OZU16" s="228"/>
      <c r="OZV16" s="228"/>
      <c r="OZW16" s="228"/>
      <c r="OZX16" s="228"/>
      <c r="OZY16" s="228"/>
      <c r="OZZ16" s="228"/>
      <c r="PAA16" s="228"/>
      <c r="PAB16" s="228"/>
      <c r="PAC16" s="228"/>
      <c r="PAD16" s="228"/>
      <c r="PAE16" s="228"/>
      <c r="PAF16" s="228"/>
      <c r="PAG16" s="228"/>
      <c r="PAH16" s="228"/>
      <c r="PAI16" s="228"/>
      <c r="PAJ16" s="228"/>
      <c r="PAK16" s="228"/>
      <c r="PAL16" s="228"/>
      <c r="PAM16" s="228"/>
      <c r="PAN16" s="228"/>
      <c r="PAO16" s="228"/>
      <c r="PAP16" s="228"/>
      <c r="PAQ16" s="228"/>
      <c r="PAR16" s="228"/>
      <c r="PAS16" s="228"/>
      <c r="PAT16" s="228"/>
      <c r="PAU16" s="228"/>
      <c r="PAV16" s="228"/>
      <c r="PAW16" s="228"/>
      <c r="PAX16" s="228"/>
      <c r="PAY16" s="228"/>
      <c r="PAZ16" s="228"/>
      <c r="PBA16" s="228"/>
      <c r="PBB16" s="228"/>
      <c r="PBC16" s="228"/>
      <c r="PBD16" s="228"/>
      <c r="PBE16" s="228"/>
      <c r="PBF16" s="228"/>
      <c r="PBG16" s="228"/>
      <c r="PBH16" s="228"/>
      <c r="PBI16" s="228"/>
      <c r="PBJ16" s="228"/>
      <c r="PBK16" s="228"/>
      <c r="PBL16" s="228"/>
      <c r="PBM16" s="228"/>
      <c r="PBN16" s="228"/>
      <c r="PBO16" s="228"/>
      <c r="PBP16" s="228"/>
      <c r="PBQ16" s="228"/>
      <c r="PBR16" s="228"/>
      <c r="PBS16" s="228"/>
      <c r="PBT16" s="228"/>
      <c r="PBU16" s="228"/>
      <c r="PBV16" s="228"/>
      <c r="PBW16" s="228"/>
      <c r="PBX16" s="228"/>
      <c r="PBY16" s="228"/>
      <c r="PBZ16" s="228"/>
      <c r="PCA16" s="228"/>
      <c r="PCB16" s="228"/>
      <c r="PCC16" s="228"/>
      <c r="PCD16" s="228"/>
      <c r="PCE16" s="228"/>
      <c r="PCF16" s="228"/>
      <c r="PCG16" s="228"/>
      <c r="PCH16" s="228"/>
      <c r="PCI16" s="228"/>
      <c r="PCJ16" s="228"/>
      <c r="PCK16" s="228"/>
      <c r="PCL16" s="228"/>
      <c r="PCM16" s="228"/>
      <c r="PCN16" s="228"/>
      <c r="PCO16" s="228"/>
      <c r="PCP16" s="228"/>
      <c r="PCQ16" s="228"/>
      <c r="PCR16" s="228"/>
      <c r="PCS16" s="228"/>
      <c r="PCT16" s="228"/>
      <c r="PCU16" s="228"/>
      <c r="PCV16" s="228"/>
      <c r="PCW16" s="228"/>
      <c r="PCX16" s="228"/>
      <c r="PCY16" s="228"/>
      <c r="PCZ16" s="228"/>
      <c r="PDA16" s="228"/>
      <c r="PDB16" s="228"/>
      <c r="PDC16" s="228"/>
      <c r="PDD16" s="228"/>
      <c r="PDE16" s="228"/>
      <c r="PDF16" s="228"/>
      <c r="PDG16" s="228"/>
      <c r="PDH16" s="228"/>
      <c r="PDI16" s="228"/>
      <c r="PDJ16" s="228"/>
      <c r="PDK16" s="228"/>
      <c r="PDL16" s="228"/>
      <c r="PDM16" s="228"/>
      <c r="PDN16" s="228"/>
      <c r="PDO16" s="228"/>
      <c r="PDP16" s="228"/>
      <c r="PDQ16" s="228"/>
      <c r="PDR16" s="228"/>
      <c r="PDS16" s="228"/>
      <c r="PDT16" s="228"/>
      <c r="PDU16" s="228"/>
      <c r="PDV16" s="228"/>
      <c r="PDW16" s="228"/>
      <c r="PDX16" s="228"/>
      <c r="PDY16" s="228"/>
      <c r="PDZ16" s="228"/>
      <c r="PEA16" s="228"/>
      <c r="PEB16" s="228"/>
      <c r="PEC16" s="228"/>
      <c r="PED16" s="228"/>
      <c r="PEE16" s="228"/>
      <c r="PEF16" s="228"/>
      <c r="PEG16" s="228"/>
      <c r="PEH16" s="228"/>
      <c r="PEI16" s="228"/>
      <c r="PEJ16" s="228"/>
      <c r="PEK16" s="228"/>
      <c r="PEL16" s="228"/>
      <c r="PEM16" s="228"/>
      <c r="PEN16" s="228"/>
      <c r="PEO16" s="228"/>
      <c r="PEP16" s="228"/>
      <c r="PEQ16" s="228"/>
      <c r="PER16" s="228"/>
      <c r="PES16" s="228"/>
      <c r="PET16" s="228"/>
      <c r="PEU16" s="228"/>
      <c r="PEV16" s="228"/>
      <c r="PEW16" s="228"/>
      <c r="PEX16" s="228"/>
      <c r="PEY16" s="228"/>
      <c r="PEZ16" s="228"/>
      <c r="PFA16" s="228"/>
      <c r="PFB16" s="228"/>
      <c r="PFC16" s="228"/>
      <c r="PFD16" s="228"/>
      <c r="PFE16" s="228"/>
      <c r="PFF16" s="228"/>
      <c r="PFG16" s="228"/>
      <c r="PFH16" s="228"/>
      <c r="PFI16" s="228"/>
      <c r="PFJ16" s="228"/>
      <c r="PFK16" s="228"/>
      <c r="PFL16" s="228"/>
      <c r="PFM16" s="228"/>
      <c r="PFN16" s="228"/>
      <c r="PFO16" s="228"/>
      <c r="PFP16" s="228"/>
      <c r="PFQ16" s="228"/>
      <c r="PFR16" s="228"/>
      <c r="PFS16" s="228"/>
      <c r="PFT16" s="228"/>
      <c r="PFU16" s="228"/>
      <c r="PFV16" s="228"/>
      <c r="PFW16" s="228"/>
      <c r="PFX16" s="228"/>
      <c r="PFY16" s="228"/>
      <c r="PFZ16" s="228"/>
      <c r="PGA16" s="228"/>
      <c r="PGB16" s="228"/>
      <c r="PGC16" s="228"/>
      <c r="PGD16" s="228"/>
      <c r="PGE16" s="228"/>
      <c r="PGF16" s="228"/>
      <c r="PGG16" s="228"/>
      <c r="PGH16" s="228"/>
      <c r="PGI16" s="228"/>
      <c r="PGJ16" s="228"/>
      <c r="PGK16" s="228"/>
      <c r="PGL16" s="228"/>
      <c r="PGM16" s="228"/>
      <c r="PGN16" s="228"/>
      <c r="PGO16" s="228"/>
      <c r="PGP16" s="228"/>
      <c r="PGQ16" s="228"/>
      <c r="PGR16" s="228"/>
      <c r="PGS16" s="228"/>
      <c r="PGT16" s="228"/>
      <c r="PGU16" s="228"/>
      <c r="PGV16" s="228"/>
      <c r="PGW16" s="228"/>
      <c r="PGX16" s="228"/>
      <c r="PGY16" s="228"/>
      <c r="PGZ16" s="228"/>
      <c r="PHA16" s="228"/>
      <c r="PHB16" s="228"/>
      <c r="PHC16" s="228"/>
      <c r="PHD16" s="228"/>
      <c r="PHE16" s="228"/>
      <c r="PHF16" s="228"/>
      <c r="PHG16" s="228"/>
      <c r="PHH16" s="228"/>
      <c r="PHI16" s="228"/>
      <c r="PHJ16" s="228"/>
      <c r="PHK16" s="228"/>
      <c r="PHL16" s="228"/>
      <c r="PHM16" s="228"/>
      <c r="PHN16" s="228"/>
      <c r="PHO16" s="228"/>
      <c r="PHP16" s="228"/>
      <c r="PHQ16" s="228"/>
      <c r="PHR16" s="228"/>
      <c r="PHS16" s="228"/>
      <c r="PHT16" s="228"/>
      <c r="PHU16" s="228"/>
      <c r="PHV16" s="228"/>
      <c r="PHW16" s="228"/>
      <c r="PHX16" s="228"/>
      <c r="PHY16" s="228"/>
      <c r="PHZ16" s="228"/>
      <c r="PIA16" s="228"/>
      <c r="PIB16" s="228"/>
      <c r="PIC16" s="228"/>
      <c r="PID16" s="228"/>
      <c r="PIE16" s="228"/>
      <c r="PIF16" s="228"/>
      <c r="PIG16" s="228"/>
      <c r="PIH16" s="228"/>
      <c r="PII16" s="228"/>
      <c r="PIJ16" s="228"/>
      <c r="PIK16" s="228"/>
      <c r="PIL16" s="228"/>
      <c r="PIM16" s="228"/>
      <c r="PIN16" s="228"/>
      <c r="PIO16" s="228"/>
      <c r="PIP16" s="228"/>
      <c r="PIQ16" s="228"/>
      <c r="PIR16" s="228"/>
      <c r="PIS16" s="228"/>
      <c r="PIT16" s="228"/>
      <c r="PIU16" s="228"/>
      <c r="PIV16" s="228"/>
      <c r="PIW16" s="228"/>
      <c r="PIX16" s="228"/>
      <c r="PIY16" s="228"/>
      <c r="PIZ16" s="228"/>
      <c r="PJA16" s="228"/>
      <c r="PJB16" s="228"/>
      <c r="PJC16" s="228"/>
      <c r="PJD16" s="228"/>
      <c r="PJE16" s="228"/>
      <c r="PJF16" s="228"/>
      <c r="PJG16" s="228"/>
      <c r="PJH16" s="228"/>
      <c r="PJI16" s="228"/>
      <c r="PJJ16" s="228"/>
      <c r="PJK16" s="228"/>
      <c r="PJL16" s="228"/>
      <c r="PJM16" s="228"/>
      <c r="PJN16" s="228"/>
      <c r="PJO16" s="228"/>
      <c r="PJP16" s="228"/>
      <c r="PJQ16" s="228"/>
      <c r="PJR16" s="228"/>
      <c r="PJS16" s="228"/>
      <c r="PJT16" s="228"/>
      <c r="PJU16" s="228"/>
      <c r="PJV16" s="228"/>
      <c r="PJW16" s="228"/>
      <c r="PJX16" s="228"/>
      <c r="PJY16" s="228"/>
      <c r="PJZ16" s="228"/>
      <c r="PKA16" s="228"/>
      <c r="PKB16" s="228"/>
      <c r="PKC16" s="228"/>
      <c r="PKD16" s="228"/>
      <c r="PKE16" s="228"/>
      <c r="PKF16" s="228"/>
      <c r="PKG16" s="228"/>
      <c r="PKH16" s="228"/>
      <c r="PKI16" s="228"/>
      <c r="PKJ16" s="228"/>
      <c r="PKK16" s="228"/>
      <c r="PKL16" s="228"/>
      <c r="PKM16" s="228"/>
      <c r="PKN16" s="228"/>
      <c r="PKO16" s="228"/>
      <c r="PKP16" s="228"/>
      <c r="PKQ16" s="228"/>
      <c r="PKR16" s="228"/>
      <c r="PKS16" s="228"/>
      <c r="PKT16" s="228"/>
      <c r="PKU16" s="228"/>
      <c r="PKV16" s="228"/>
      <c r="PKW16" s="228"/>
      <c r="PKX16" s="228"/>
      <c r="PKY16" s="228"/>
      <c r="PKZ16" s="228"/>
      <c r="PLA16" s="228"/>
      <c r="PLB16" s="228"/>
      <c r="PLC16" s="228"/>
      <c r="PLD16" s="228"/>
      <c r="PLE16" s="228"/>
      <c r="PLF16" s="228"/>
      <c r="PLG16" s="228"/>
      <c r="PLH16" s="228"/>
      <c r="PLI16" s="228"/>
      <c r="PLJ16" s="228"/>
      <c r="PLK16" s="228"/>
      <c r="PLL16" s="228"/>
      <c r="PLM16" s="228"/>
      <c r="PLN16" s="228"/>
      <c r="PLO16" s="228"/>
      <c r="PLP16" s="228"/>
      <c r="PLQ16" s="228"/>
      <c r="PLR16" s="228"/>
      <c r="PLS16" s="228"/>
      <c r="PLT16" s="228"/>
      <c r="PLU16" s="228"/>
      <c r="PLV16" s="228"/>
      <c r="PLW16" s="228"/>
      <c r="PLX16" s="228"/>
      <c r="PLY16" s="228"/>
      <c r="PLZ16" s="228"/>
      <c r="PMA16" s="228"/>
      <c r="PMB16" s="228"/>
      <c r="PMC16" s="228"/>
      <c r="PMD16" s="228"/>
      <c r="PME16" s="228"/>
      <c r="PMF16" s="228"/>
      <c r="PMG16" s="228"/>
      <c r="PMH16" s="228"/>
      <c r="PMI16" s="228"/>
      <c r="PMJ16" s="228"/>
      <c r="PMK16" s="228"/>
      <c r="PML16" s="228"/>
      <c r="PMM16" s="228"/>
      <c r="PMN16" s="228"/>
      <c r="PMO16" s="228"/>
      <c r="PMP16" s="228"/>
      <c r="PMQ16" s="228"/>
      <c r="PMR16" s="228"/>
      <c r="PMS16" s="228"/>
      <c r="PMT16" s="228"/>
      <c r="PMU16" s="228"/>
      <c r="PMV16" s="228"/>
      <c r="PMW16" s="228"/>
      <c r="PMX16" s="228"/>
      <c r="PMY16" s="228"/>
      <c r="PMZ16" s="228"/>
      <c r="PNA16" s="228"/>
      <c r="PNB16" s="228"/>
      <c r="PNC16" s="228"/>
      <c r="PND16" s="228"/>
      <c r="PNE16" s="228"/>
      <c r="PNF16" s="228"/>
      <c r="PNG16" s="228"/>
      <c r="PNH16" s="228"/>
      <c r="PNI16" s="228"/>
      <c r="PNJ16" s="228"/>
      <c r="PNK16" s="228"/>
      <c r="PNL16" s="228"/>
      <c r="PNM16" s="228"/>
      <c r="PNN16" s="228"/>
      <c r="PNO16" s="228"/>
      <c r="PNP16" s="228"/>
      <c r="PNQ16" s="228"/>
      <c r="PNR16" s="228"/>
      <c r="PNS16" s="228"/>
      <c r="PNT16" s="228"/>
      <c r="PNU16" s="228"/>
      <c r="PNV16" s="228"/>
      <c r="PNW16" s="228"/>
      <c r="PNX16" s="228"/>
      <c r="PNY16" s="228"/>
      <c r="PNZ16" s="228"/>
      <c r="POA16" s="228"/>
      <c r="POB16" s="228"/>
      <c r="POC16" s="228"/>
      <c r="POD16" s="228"/>
      <c r="POE16" s="228"/>
      <c r="POF16" s="228"/>
      <c r="POG16" s="228"/>
      <c r="POH16" s="228"/>
      <c r="POI16" s="228"/>
      <c r="POJ16" s="228"/>
      <c r="POK16" s="228"/>
      <c r="POL16" s="228"/>
      <c r="POM16" s="228"/>
      <c r="PON16" s="228"/>
      <c r="POO16" s="228"/>
      <c r="POP16" s="228"/>
      <c r="POQ16" s="228"/>
      <c r="POR16" s="228"/>
      <c r="POS16" s="228"/>
      <c r="POT16" s="228"/>
      <c r="POU16" s="228"/>
      <c r="POV16" s="228"/>
      <c r="POW16" s="228"/>
      <c r="POX16" s="228"/>
      <c r="POY16" s="228"/>
      <c r="POZ16" s="228"/>
      <c r="PPA16" s="228"/>
      <c r="PPB16" s="228"/>
      <c r="PPC16" s="228"/>
      <c r="PPD16" s="228"/>
      <c r="PPE16" s="228"/>
      <c r="PPF16" s="228"/>
      <c r="PPG16" s="228"/>
      <c r="PPH16" s="228"/>
      <c r="PPI16" s="228"/>
      <c r="PPJ16" s="228"/>
      <c r="PPK16" s="228"/>
      <c r="PPL16" s="228"/>
      <c r="PPM16" s="228"/>
      <c r="PPN16" s="228"/>
      <c r="PPO16" s="228"/>
      <c r="PPP16" s="228"/>
      <c r="PPQ16" s="228"/>
      <c r="PPR16" s="228"/>
      <c r="PPS16" s="228"/>
      <c r="PPT16" s="228"/>
      <c r="PPU16" s="228"/>
      <c r="PPV16" s="228"/>
      <c r="PPW16" s="228"/>
      <c r="PPX16" s="228"/>
      <c r="PPY16" s="228"/>
      <c r="PPZ16" s="228"/>
      <c r="PQA16" s="228"/>
      <c r="PQB16" s="228"/>
      <c r="PQC16" s="228"/>
      <c r="PQD16" s="228"/>
      <c r="PQE16" s="228"/>
      <c r="PQF16" s="228"/>
      <c r="PQG16" s="228"/>
      <c r="PQH16" s="228"/>
      <c r="PQI16" s="228"/>
      <c r="PQJ16" s="228"/>
      <c r="PQK16" s="228"/>
      <c r="PQL16" s="228"/>
      <c r="PQM16" s="228"/>
      <c r="PQN16" s="228"/>
      <c r="PQO16" s="228"/>
      <c r="PQP16" s="228"/>
      <c r="PQQ16" s="228"/>
      <c r="PQR16" s="228"/>
      <c r="PQS16" s="228"/>
      <c r="PQT16" s="228"/>
      <c r="PQU16" s="228"/>
      <c r="PQV16" s="228"/>
      <c r="PQW16" s="228"/>
      <c r="PQX16" s="228"/>
      <c r="PQY16" s="228"/>
      <c r="PQZ16" s="228"/>
      <c r="PRA16" s="228"/>
      <c r="PRB16" s="228"/>
      <c r="PRC16" s="228"/>
      <c r="PRD16" s="228"/>
      <c r="PRE16" s="228"/>
      <c r="PRF16" s="228"/>
      <c r="PRG16" s="228"/>
      <c r="PRH16" s="228"/>
      <c r="PRI16" s="228"/>
      <c r="PRJ16" s="228"/>
      <c r="PRK16" s="228"/>
      <c r="PRL16" s="228"/>
      <c r="PRM16" s="228"/>
      <c r="PRN16" s="228"/>
      <c r="PRO16" s="228"/>
      <c r="PRP16" s="228"/>
      <c r="PRQ16" s="228"/>
      <c r="PRR16" s="228"/>
      <c r="PRS16" s="228"/>
      <c r="PRT16" s="228"/>
      <c r="PRU16" s="228"/>
      <c r="PRV16" s="228"/>
      <c r="PRW16" s="228"/>
      <c r="PRX16" s="228"/>
      <c r="PRY16" s="228"/>
      <c r="PRZ16" s="228"/>
      <c r="PSA16" s="228"/>
      <c r="PSB16" s="228"/>
      <c r="PSC16" s="228"/>
      <c r="PSD16" s="228"/>
      <c r="PSE16" s="228"/>
      <c r="PSF16" s="228"/>
      <c r="PSG16" s="228"/>
      <c r="PSH16" s="228"/>
      <c r="PSI16" s="228"/>
      <c r="PSJ16" s="228"/>
      <c r="PSK16" s="228"/>
      <c r="PSL16" s="228"/>
      <c r="PSM16" s="228"/>
      <c r="PSN16" s="228"/>
      <c r="PSO16" s="228"/>
      <c r="PSP16" s="228"/>
      <c r="PSQ16" s="228"/>
      <c r="PSR16" s="228"/>
      <c r="PSS16" s="228"/>
      <c r="PST16" s="228"/>
      <c r="PSU16" s="228"/>
      <c r="PSV16" s="228"/>
      <c r="PSW16" s="228"/>
      <c r="PSX16" s="228"/>
      <c r="PSY16" s="228"/>
      <c r="PSZ16" s="228"/>
      <c r="PTA16" s="228"/>
      <c r="PTB16" s="228"/>
      <c r="PTC16" s="228"/>
      <c r="PTD16" s="228"/>
      <c r="PTE16" s="228"/>
      <c r="PTF16" s="228"/>
      <c r="PTG16" s="228"/>
      <c r="PTH16" s="228"/>
      <c r="PTI16" s="228"/>
      <c r="PTJ16" s="228"/>
      <c r="PTK16" s="228"/>
      <c r="PTL16" s="228"/>
      <c r="PTM16" s="228"/>
      <c r="PTN16" s="228"/>
      <c r="PTO16" s="228"/>
      <c r="PTP16" s="228"/>
      <c r="PTQ16" s="228"/>
      <c r="PTR16" s="228"/>
      <c r="PTS16" s="228"/>
      <c r="PTT16" s="228"/>
      <c r="PTU16" s="228"/>
      <c r="PTV16" s="228"/>
      <c r="PTW16" s="228"/>
      <c r="PTX16" s="228"/>
      <c r="PTY16" s="228"/>
      <c r="PTZ16" s="228"/>
      <c r="PUA16" s="228"/>
      <c r="PUB16" s="228"/>
      <c r="PUC16" s="228"/>
      <c r="PUD16" s="228"/>
      <c r="PUE16" s="228"/>
      <c r="PUF16" s="228"/>
      <c r="PUG16" s="228"/>
      <c r="PUH16" s="228"/>
      <c r="PUI16" s="228"/>
      <c r="PUJ16" s="228"/>
      <c r="PUK16" s="228"/>
      <c r="PUL16" s="228"/>
      <c r="PUM16" s="228"/>
      <c r="PUN16" s="228"/>
      <c r="PUO16" s="228"/>
      <c r="PUP16" s="228"/>
      <c r="PUQ16" s="228"/>
      <c r="PUR16" s="228"/>
      <c r="PUS16" s="228"/>
      <c r="PUT16" s="228"/>
      <c r="PUU16" s="228"/>
      <c r="PUV16" s="228"/>
      <c r="PUW16" s="228"/>
      <c r="PUX16" s="228"/>
      <c r="PUY16" s="228"/>
      <c r="PUZ16" s="228"/>
      <c r="PVA16" s="228"/>
      <c r="PVB16" s="228"/>
      <c r="PVC16" s="228"/>
      <c r="PVD16" s="228"/>
      <c r="PVE16" s="228"/>
      <c r="PVF16" s="228"/>
      <c r="PVG16" s="228"/>
      <c r="PVH16" s="228"/>
      <c r="PVI16" s="228"/>
      <c r="PVJ16" s="228"/>
      <c r="PVK16" s="228"/>
      <c r="PVL16" s="228"/>
      <c r="PVM16" s="228"/>
      <c r="PVN16" s="228"/>
      <c r="PVO16" s="228"/>
      <c r="PVP16" s="228"/>
      <c r="PVQ16" s="228"/>
      <c r="PVR16" s="228"/>
      <c r="PVS16" s="228"/>
      <c r="PVT16" s="228"/>
      <c r="PVU16" s="228"/>
      <c r="PVV16" s="228"/>
      <c r="PVW16" s="228"/>
      <c r="PVX16" s="228"/>
      <c r="PVY16" s="228"/>
      <c r="PVZ16" s="228"/>
      <c r="PWA16" s="228"/>
      <c r="PWB16" s="228"/>
      <c r="PWC16" s="228"/>
      <c r="PWD16" s="228"/>
      <c r="PWE16" s="228"/>
      <c r="PWF16" s="228"/>
      <c r="PWG16" s="228"/>
      <c r="PWH16" s="228"/>
      <c r="PWI16" s="228"/>
      <c r="PWJ16" s="228"/>
      <c r="PWK16" s="228"/>
      <c r="PWL16" s="228"/>
      <c r="PWM16" s="228"/>
      <c r="PWN16" s="228"/>
      <c r="PWO16" s="228"/>
      <c r="PWP16" s="228"/>
      <c r="PWQ16" s="228"/>
      <c r="PWR16" s="228"/>
      <c r="PWS16" s="228"/>
      <c r="PWT16" s="228"/>
      <c r="PWU16" s="228"/>
      <c r="PWV16" s="228"/>
      <c r="PWW16" s="228"/>
      <c r="PWX16" s="228"/>
      <c r="PWY16" s="228"/>
      <c r="PWZ16" s="228"/>
      <c r="PXA16" s="228"/>
      <c r="PXB16" s="228"/>
      <c r="PXC16" s="228"/>
      <c r="PXD16" s="228"/>
      <c r="PXE16" s="228"/>
      <c r="PXF16" s="228"/>
      <c r="PXG16" s="228"/>
      <c r="PXH16" s="228"/>
      <c r="PXI16" s="228"/>
      <c r="PXJ16" s="228"/>
      <c r="PXK16" s="228"/>
      <c r="PXL16" s="228"/>
      <c r="PXM16" s="228"/>
      <c r="PXN16" s="228"/>
      <c r="PXO16" s="228"/>
      <c r="PXP16" s="228"/>
      <c r="PXQ16" s="228"/>
      <c r="PXR16" s="228"/>
      <c r="PXS16" s="228"/>
      <c r="PXT16" s="228"/>
      <c r="PXU16" s="228"/>
      <c r="PXV16" s="228"/>
      <c r="PXW16" s="228"/>
      <c r="PXX16" s="228"/>
      <c r="PXY16" s="228"/>
      <c r="PXZ16" s="228"/>
      <c r="PYA16" s="228"/>
      <c r="PYB16" s="228"/>
      <c r="PYC16" s="228"/>
      <c r="PYD16" s="228"/>
      <c r="PYE16" s="228"/>
      <c r="PYF16" s="228"/>
      <c r="PYG16" s="228"/>
      <c r="PYH16" s="228"/>
      <c r="PYI16" s="228"/>
      <c r="PYJ16" s="228"/>
      <c r="PYK16" s="228"/>
      <c r="PYL16" s="228"/>
      <c r="PYM16" s="228"/>
      <c r="PYN16" s="228"/>
      <c r="PYO16" s="228"/>
      <c r="PYP16" s="228"/>
      <c r="PYQ16" s="228"/>
      <c r="PYR16" s="228"/>
      <c r="PYS16" s="228"/>
      <c r="PYT16" s="228"/>
      <c r="PYU16" s="228"/>
      <c r="PYV16" s="228"/>
      <c r="PYW16" s="228"/>
      <c r="PYX16" s="228"/>
      <c r="PYY16" s="228"/>
      <c r="PYZ16" s="228"/>
      <c r="PZA16" s="228"/>
      <c r="PZB16" s="228"/>
      <c r="PZC16" s="228"/>
      <c r="PZD16" s="228"/>
      <c r="PZE16" s="228"/>
      <c r="PZF16" s="228"/>
      <c r="PZG16" s="228"/>
      <c r="PZH16" s="228"/>
      <c r="PZI16" s="228"/>
      <c r="PZJ16" s="228"/>
      <c r="PZK16" s="228"/>
      <c r="PZL16" s="228"/>
      <c r="PZM16" s="228"/>
      <c r="PZN16" s="228"/>
      <c r="PZO16" s="228"/>
      <c r="PZP16" s="228"/>
      <c r="PZQ16" s="228"/>
      <c r="PZR16" s="228"/>
      <c r="PZS16" s="228"/>
      <c r="PZT16" s="228"/>
      <c r="PZU16" s="228"/>
      <c r="PZV16" s="228"/>
      <c r="PZW16" s="228"/>
      <c r="PZX16" s="228"/>
      <c r="PZY16" s="228"/>
      <c r="PZZ16" s="228"/>
      <c r="QAA16" s="228"/>
      <c r="QAB16" s="228"/>
      <c r="QAC16" s="228"/>
      <c r="QAD16" s="228"/>
      <c r="QAE16" s="228"/>
      <c r="QAF16" s="228"/>
      <c r="QAG16" s="228"/>
      <c r="QAH16" s="228"/>
      <c r="QAI16" s="228"/>
      <c r="QAJ16" s="228"/>
      <c r="QAK16" s="228"/>
      <c r="QAL16" s="228"/>
      <c r="QAM16" s="228"/>
      <c r="QAN16" s="228"/>
      <c r="QAO16" s="228"/>
      <c r="QAP16" s="228"/>
      <c r="QAQ16" s="228"/>
      <c r="QAR16" s="228"/>
      <c r="QAS16" s="228"/>
      <c r="QAT16" s="228"/>
      <c r="QAU16" s="228"/>
      <c r="QAV16" s="228"/>
      <c r="QAW16" s="228"/>
      <c r="QAX16" s="228"/>
      <c r="QAY16" s="228"/>
      <c r="QAZ16" s="228"/>
      <c r="QBA16" s="228"/>
      <c r="QBB16" s="228"/>
      <c r="QBC16" s="228"/>
      <c r="QBD16" s="228"/>
      <c r="QBE16" s="228"/>
      <c r="QBF16" s="228"/>
      <c r="QBG16" s="228"/>
      <c r="QBH16" s="228"/>
      <c r="QBI16" s="228"/>
      <c r="QBJ16" s="228"/>
      <c r="QBK16" s="228"/>
      <c r="QBL16" s="228"/>
      <c r="QBM16" s="228"/>
      <c r="QBN16" s="228"/>
      <c r="QBO16" s="228"/>
      <c r="QBP16" s="228"/>
      <c r="QBQ16" s="228"/>
      <c r="QBR16" s="228"/>
      <c r="QBS16" s="228"/>
      <c r="QBT16" s="228"/>
      <c r="QBU16" s="228"/>
      <c r="QBV16" s="228"/>
      <c r="QBW16" s="228"/>
      <c r="QBX16" s="228"/>
      <c r="QBY16" s="228"/>
      <c r="QBZ16" s="228"/>
      <c r="QCA16" s="228"/>
      <c r="QCB16" s="228"/>
      <c r="QCC16" s="228"/>
      <c r="QCD16" s="228"/>
      <c r="QCE16" s="228"/>
      <c r="QCF16" s="228"/>
      <c r="QCG16" s="228"/>
      <c r="QCH16" s="228"/>
      <c r="QCI16" s="228"/>
      <c r="QCJ16" s="228"/>
      <c r="QCK16" s="228"/>
      <c r="QCL16" s="228"/>
      <c r="QCM16" s="228"/>
      <c r="QCN16" s="228"/>
      <c r="QCO16" s="228"/>
      <c r="QCP16" s="228"/>
      <c r="QCQ16" s="228"/>
      <c r="QCR16" s="228"/>
      <c r="QCS16" s="228"/>
      <c r="QCT16" s="228"/>
      <c r="QCU16" s="228"/>
      <c r="QCV16" s="228"/>
      <c r="QCW16" s="228"/>
      <c r="QCX16" s="228"/>
      <c r="QCY16" s="228"/>
      <c r="QCZ16" s="228"/>
      <c r="QDA16" s="228"/>
      <c r="QDB16" s="228"/>
      <c r="QDC16" s="228"/>
      <c r="QDD16" s="228"/>
      <c r="QDE16" s="228"/>
      <c r="QDF16" s="228"/>
      <c r="QDG16" s="228"/>
      <c r="QDH16" s="228"/>
      <c r="QDI16" s="228"/>
      <c r="QDJ16" s="228"/>
      <c r="QDK16" s="228"/>
      <c r="QDL16" s="228"/>
      <c r="QDM16" s="228"/>
      <c r="QDN16" s="228"/>
      <c r="QDO16" s="228"/>
      <c r="QDP16" s="228"/>
      <c r="QDQ16" s="228"/>
      <c r="QDR16" s="228"/>
      <c r="QDS16" s="228"/>
      <c r="QDT16" s="228"/>
      <c r="QDU16" s="228"/>
      <c r="QDV16" s="228"/>
      <c r="QDW16" s="228"/>
      <c r="QDX16" s="228"/>
      <c r="QDY16" s="228"/>
      <c r="QDZ16" s="228"/>
      <c r="QEA16" s="228"/>
      <c r="QEB16" s="228"/>
      <c r="QEC16" s="228"/>
      <c r="QED16" s="228"/>
      <c r="QEE16" s="228"/>
      <c r="QEF16" s="228"/>
      <c r="QEG16" s="228"/>
      <c r="QEH16" s="228"/>
      <c r="QEI16" s="228"/>
      <c r="QEJ16" s="228"/>
      <c r="QEK16" s="228"/>
      <c r="QEL16" s="228"/>
      <c r="QEM16" s="228"/>
      <c r="QEN16" s="228"/>
      <c r="QEO16" s="228"/>
      <c r="QEP16" s="228"/>
      <c r="QEQ16" s="228"/>
      <c r="QER16" s="228"/>
      <c r="QES16" s="228"/>
      <c r="QET16" s="228"/>
      <c r="QEU16" s="228"/>
      <c r="QEV16" s="228"/>
      <c r="QEW16" s="228"/>
      <c r="QEX16" s="228"/>
      <c r="QEY16" s="228"/>
      <c r="QEZ16" s="228"/>
      <c r="QFA16" s="228"/>
      <c r="QFB16" s="228"/>
      <c r="QFC16" s="228"/>
      <c r="QFD16" s="228"/>
      <c r="QFE16" s="228"/>
      <c r="QFF16" s="228"/>
      <c r="QFG16" s="228"/>
      <c r="QFH16" s="228"/>
      <c r="QFI16" s="228"/>
      <c r="QFJ16" s="228"/>
      <c r="QFK16" s="228"/>
      <c r="QFL16" s="228"/>
      <c r="QFM16" s="228"/>
      <c r="QFN16" s="228"/>
      <c r="QFO16" s="228"/>
      <c r="QFP16" s="228"/>
      <c r="QFQ16" s="228"/>
      <c r="QFR16" s="228"/>
      <c r="QFS16" s="228"/>
      <c r="QFT16" s="228"/>
      <c r="QFU16" s="228"/>
      <c r="QFV16" s="228"/>
      <c r="QFW16" s="228"/>
      <c r="QFX16" s="228"/>
      <c r="QFY16" s="228"/>
      <c r="QFZ16" s="228"/>
      <c r="QGA16" s="228"/>
      <c r="QGB16" s="228"/>
      <c r="QGC16" s="228"/>
      <c r="QGD16" s="228"/>
      <c r="QGE16" s="228"/>
      <c r="QGF16" s="228"/>
      <c r="QGG16" s="228"/>
      <c r="QGH16" s="228"/>
      <c r="QGI16" s="228"/>
      <c r="QGJ16" s="228"/>
      <c r="QGK16" s="228"/>
      <c r="QGL16" s="228"/>
      <c r="QGM16" s="228"/>
      <c r="QGN16" s="228"/>
      <c r="QGO16" s="228"/>
      <c r="QGP16" s="228"/>
      <c r="QGQ16" s="228"/>
      <c r="QGR16" s="228"/>
      <c r="QGS16" s="228"/>
      <c r="QGT16" s="228"/>
      <c r="QGU16" s="228"/>
      <c r="QGV16" s="228"/>
      <c r="QGW16" s="228"/>
      <c r="QGX16" s="228"/>
      <c r="QGY16" s="228"/>
      <c r="QGZ16" s="228"/>
      <c r="QHA16" s="228"/>
      <c r="QHB16" s="228"/>
      <c r="QHC16" s="228"/>
      <c r="QHD16" s="228"/>
      <c r="QHE16" s="228"/>
      <c r="QHF16" s="228"/>
      <c r="QHG16" s="228"/>
      <c r="QHH16" s="228"/>
      <c r="QHI16" s="228"/>
      <c r="QHJ16" s="228"/>
      <c r="QHK16" s="228"/>
      <c r="QHL16" s="228"/>
      <c r="QHM16" s="228"/>
      <c r="QHN16" s="228"/>
      <c r="QHO16" s="228"/>
      <c r="QHP16" s="228"/>
      <c r="QHQ16" s="228"/>
      <c r="QHR16" s="228"/>
      <c r="QHS16" s="228"/>
      <c r="QHT16" s="228"/>
      <c r="QHU16" s="228"/>
      <c r="QHV16" s="228"/>
      <c r="QHW16" s="228"/>
      <c r="QHX16" s="228"/>
      <c r="QHY16" s="228"/>
      <c r="QHZ16" s="228"/>
      <c r="QIA16" s="228"/>
      <c r="QIB16" s="228"/>
      <c r="QIC16" s="228"/>
      <c r="QID16" s="228"/>
      <c r="QIE16" s="228"/>
      <c r="QIF16" s="228"/>
      <c r="QIG16" s="228"/>
      <c r="QIH16" s="228"/>
      <c r="QII16" s="228"/>
      <c r="QIJ16" s="228"/>
      <c r="QIK16" s="228"/>
      <c r="QIL16" s="228"/>
      <c r="QIM16" s="228"/>
      <c r="QIN16" s="228"/>
      <c r="QIO16" s="228"/>
      <c r="QIP16" s="228"/>
      <c r="QIQ16" s="228"/>
      <c r="QIR16" s="228"/>
      <c r="QIS16" s="228"/>
      <c r="QIT16" s="228"/>
      <c r="QIU16" s="228"/>
      <c r="QIV16" s="228"/>
      <c r="QIW16" s="228"/>
      <c r="QIX16" s="228"/>
      <c r="QIY16" s="228"/>
      <c r="QIZ16" s="228"/>
      <c r="QJA16" s="228"/>
      <c r="QJB16" s="228"/>
      <c r="QJC16" s="228"/>
      <c r="QJD16" s="228"/>
      <c r="QJE16" s="228"/>
      <c r="QJF16" s="228"/>
      <c r="QJG16" s="228"/>
      <c r="QJH16" s="228"/>
      <c r="QJI16" s="228"/>
      <c r="QJJ16" s="228"/>
      <c r="QJK16" s="228"/>
      <c r="QJL16" s="228"/>
      <c r="QJM16" s="228"/>
      <c r="QJN16" s="228"/>
      <c r="QJO16" s="228"/>
      <c r="QJP16" s="228"/>
      <c r="QJQ16" s="228"/>
      <c r="QJR16" s="228"/>
      <c r="QJS16" s="228"/>
      <c r="QJT16" s="228"/>
      <c r="QJU16" s="228"/>
      <c r="QJV16" s="228"/>
      <c r="QJW16" s="228"/>
      <c r="QJX16" s="228"/>
      <c r="QJY16" s="228"/>
      <c r="QJZ16" s="228"/>
      <c r="QKA16" s="228"/>
      <c r="QKB16" s="228"/>
      <c r="QKC16" s="228"/>
      <c r="QKD16" s="228"/>
      <c r="QKE16" s="228"/>
      <c r="QKF16" s="228"/>
      <c r="QKG16" s="228"/>
      <c r="QKH16" s="228"/>
      <c r="QKI16" s="228"/>
      <c r="QKJ16" s="228"/>
      <c r="QKK16" s="228"/>
      <c r="QKL16" s="228"/>
      <c r="QKM16" s="228"/>
      <c r="QKN16" s="228"/>
      <c r="QKO16" s="228"/>
      <c r="QKP16" s="228"/>
      <c r="QKQ16" s="228"/>
      <c r="QKR16" s="228"/>
      <c r="QKS16" s="228"/>
      <c r="QKT16" s="228"/>
      <c r="QKU16" s="228"/>
      <c r="QKV16" s="228"/>
      <c r="QKW16" s="228"/>
      <c r="QKX16" s="228"/>
      <c r="QKY16" s="228"/>
      <c r="QKZ16" s="228"/>
      <c r="QLA16" s="228"/>
      <c r="QLB16" s="228"/>
      <c r="QLC16" s="228"/>
      <c r="QLD16" s="228"/>
      <c r="QLE16" s="228"/>
      <c r="QLF16" s="228"/>
      <c r="QLG16" s="228"/>
      <c r="QLH16" s="228"/>
      <c r="QLI16" s="228"/>
      <c r="QLJ16" s="228"/>
      <c r="QLK16" s="228"/>
      <c r="QLL16" s="228"/>
      <c r="QLM16" s="228"/>
      <c r="QLN16" s="228"/>
      <c r="QLO16" s="228"/>
      <c r="QLP16" s="228"/>
      <c r="QLQ16" s="228"/>
      <c r="QLR16" s="228"/>
      <c r="QLS16" s="228"/>
      <c r="QLT16" s="228"/>
      <c r="QLU16" s="228"/>
      <c r="QLV16" s="228"/>
      <c r="QLW16" s="228"/>
      <c r="QLX16" s="228"/>
      <c r="QLY16" s="228"/>
      <c r="QLZ16" s="228"/>
      <c r="QMA16" s="228"/>
      <c r="QMB16" s="228"/>
      <c r="QMC16" s="228"/>
      <c r="QMD16" s="228"/>
      <c r="QME16" s="228"/>
      <c r="QMF16" s="228"/>
      <c r="QMG16" s="228"/>
      <c r="QMH16" s="228"/>
      <c r="QMI16" s="228"/>
      <c r="QMJ16" s="228"/>
      <c r="QMK16" s="228"/>
      <c r="QML16" s="228"/>
      <c r="QMM16" s="228"/>
      <c r="QMN16" s="228"/>
      <c r="QMO16" s="228"/>
      <c r="QMP16" s="228"/>
      <c r="QMQ16" s="228"/>
      <c r="QMR16" s="228"/>
      <c r="QMS16" s="228"/>
      <c r="QMT16" s="228"/>
      <c r="QMU16" s="228"/>
      <c r="QMV16" s="228"/>
      <c r="QMW16" s="228"/>
      <c r="QMX16" s="228"/>
      <c r="QMY16" s="228"/>
      <c r="QMZ16" s="228"/>
      <c r="QNA16" s="228"/>
      <c r="QNB16" s="228"/>
      <c r="QNC16" s="228"/>
      <c r="QND16" s="228"/>
      <c r="QNE16" s="228"/>
      <c r="QNF16" s="228"/>
      <c r="QNG16" s="228"/>
      <c r="QNH16" s="228"/>
      <c r="QNI16" s="228"/>
      <c r="QNJ16" s="228"/>
      <c r="QNK16" s="228"/>
      <c r="QNL16" s="228"/>
      <c r="QNM16" s="228"/>
      <c r="QNN16" s="228"/>
      <c r="QNO16" s="228"/>
      <c r="QNP16" s="228"/>
      <c r="QNQ16" s="228"/>
      <c r="QNR16" s="228"/>
      <c r="QNS16" s="228"/>
      <c r="QNT16" s="228"/>
      <c r="QNU16" s="228"/>
      <c r="QNV16" s="228"/>
      <c r="QNW16" s="228"/>
      <c r="QNX16" s="228"/>
      <c r="QNY16" s="228"/>
      <c r="QNZ16" s="228"/>
      <c r="QOA16" s="228"/>
      <c r="QOB16" s="228"/>
      <c r="QOC16" s="228"/>
      <c r="QOD16" s="228"/>
      <c r="QOE16" s="228"/>
      <c r="QOF16" s="228"/>
      <c r="QOG16" s="228"/>
      <c r="QOH16" s="228"/>
      <c r="QOI16" s="228"/>
      <c r="QOJ16" s="228"/>
      <c r="QOK16" s="228"/>
      <c r="QOL16" s="228"/>
      <c r="QOM16" s="228"/>
      <c r="QON16" s="228"/>
      <c r="QOO16" s="228"/>
      <c r="QOP16" s="228"/>
      <c r="QOQ16" s="228"/>
      <c r="QOR16" s="228"/>
      <c r="QOS16" s="228"/>
      <c r="QOT16" s="228"/>
      <c r="QOU16" s="228"/>
      <c r="QOV16" s="228"/>
      <c r="QOW16" s="228"/>
      <c r="QOX16" s="228"/>
      <c r="QOY16" s="228"/>
      <c r="QOZ16" s="228"/>
      <c r="QPA16" s="228"/>
      <c r="QPB16" s="228"/>
      <c r="QPC16" s="228"/>
      <c r="QPD16" s="228"/>
      <c r="QPE16" s="228"/>
      <c r="QPF16" s="228"/>
      <c r="QPG16" s="228"/>
      <c r="QPH16" s="228"/>
      <c r="QPI16" s="228"/>
      <c r="QPJ16" s="228"/>
      <c r="QPK16" s="228"/>
      <c r="QPL16" s="228"/>
      <c r="QPM16" s="228"/>
      <c r="QPN16" s="228"/>
      <c r="QPO16" s="228"/>
      <c r="QPP16" s="228"/>
      <c r="QPQ16" s="228"/>
      <c r="QPR16" s="228"/>
      <c r="QPS16" s="228"/>
      <c r="QPT16" s="228"/>
      <c r="QPU16" s="228"/>
      <c r="QPV16" s="228"/>
      <c r="QPW16" s="228"/>
      <c r="QPX16" s="228"/>
      <c r="QPY16" s="228"/>
      <c r="QPZ16" s="228"/>
      <c r="QQA16" s="228"/>
      <c r="QQB16" s="228"/>
      <c r="QQC16" s="228"/>
      <c r="QQD16" s="228"/>
      <c r="QQE16" s="228"/>
      <c r="QQF16" s="228"/>
      <c r="QQG16" s="228"/>
      <c r="QQH16" s="228"/>
      <c r="QQI16" s="228"/>
      <c r="QQJ16" s="228"/>
      <c r="QQK16" s="228"/>
      <c r="QQL16" s="228"/>
      <c r="QQM16" s="228"/>
      <c r="QQN16" s="228"/>
      <c r="QQO16" s="228"/>
      <c r="QQP16" s="228"/>
      <c r="QQQ16" s="228"/>
      <c r="QQR16" s="228"/>
      <c r="QQS16" s="228"/>
      <c r="QQT16" s="228"/>
      <c r="QQU16" s="228"/>
      <c r="QQV16" s="228"/>
      <c r="QQW16" s="228"/>
      <c r="QQX16" s="228"/>
      <c r="QQY16" s="228"/>
      <c r="QQZ16" s="228"/>
      <c r="QRA16" s="228"/>
      <c r="QRB16" s="228"/>
      <c r="QRC16" s="228"/>
      <c r="QRD16" s="228"/>
      <c r="QRE16" s="228"/>
      <c r="QRF16" s="228"/>
      <c r="QRG16" s="228"/>
      <c r="QRH16" s="228"/>
      <c r="QRI16" s="228"/>
      <c r="QRJ16" s="228"/>
      <c r="QRK16" s="228"/>
      <c r="QRL16" s="228"/>
      <c r="QRM16" s="228"/>
      <c r="QRN16" s="228"/>
      <c r="QRO16" s="228"/>
      <c r="QRP16" s="228"/>
      <c r="QRQ16" s="228"/>
      <c r="QRR16" s="228"/>
      <c r="QRS16" s="228"/>
      <c r="QRT16" s="228"/>
      <c r="QRU16" s="228"/>
      <c r="QRV16" s="228"/>
      <c r="QRW16" s="228"/>
      <c r="QRX16" s="228"/>
      <c r="QRY16" s="228"/>
      <c r="QRZ16" s="228"/>
      <c r="QSA16" s="228"/>
      <c r="QSB16" s="228"/>
      <c r="QSC16" s="228"/>
      <c r="QSD16" s="228"/>
      <c r="QSE16" s="228"/>
      <c r="QSF16" s="228"/>
      <c r="QSG16" s="228"/>
      <c r="QSH16" s="228"/>
      <c r="QSI16" s="228"/>
      <c r="QSJ16" s="228"/>
      <c r="QSK16" s="228"/>
      <c r="QSL16" s="228"/>
      <c r="QSM16" s="228"/>
      <c r="QSN16" s="228"/>
      <c r="QSO16" s="228"/>
      <c r="QSP16" s="228"/>
      <c r="QSQ16" s="228"/>
      <c r="QSR16" s="228"/>
      <c r="QSS16" s="228"/>
      <c r="QST16" s="228"/>
      <c r="QSU16" s="228"/>
      <c r="QSV16" s="228"/>
      <c r="QSW16" s="228"/>
      <c r="QSX16" s="228"/>
      <c r="QSY16" s="228"/>
      <c r="QSZ16" s="228"/>
      <c r="QTA16" s="228"/>
      <c r="QTB16" s="228"/>
      <c r="QTC16" s="228"/>
      <c r="QTD16" s="228"/>
      <c r="QTE16" s="228"/>
      <c r="QTF16" s="228"/>
      <c r="QTG16" s="228"/>
      <c r="QTH16" s="228"/>
      <c r="QTI16" s="228"/>
      <c r="QTJ16" s="228"/>
      <c r="QTK16" s="228"/>
      <c r="QTL16" s="228"/>
      <c r="QTM16" s="228"/>
      <c r="QTN16" s="228"/>
      <c r="QTO16" s="228"/>
      <c r="QTP16" s="228"/>
      <c r="QTQ16" s="228"/>
      <c r="QTR16" s="228"/>
      <c r="QTS16" s="228"/>
      <c r="QTT16" s="228"/>
      <c r="QTU16" s="228"/>
      <c r="QTV16" s="228"/>
      <c r="QTW16" s="228"/>
      <c r="QTX16" s="228"/>
      <c r="QTY16" s="228"/>
      <c r="QTZ16" s="228"/>
      <c r="QUA16" s="228"/>
      <c r="QUB16" s="228"/>
      <c r="QUC16" s="228"/>
      <c r="QUD16" s="228"/>
      <c r="QUE16" s="228"/>
      <c r="QUF16" s="228"/>
      <c r="QUG16" s="228"/>
      <c r="QUH16" s="228"/>
      <c r="QUI16" s="228"/>
      <c r="QUJ16" s="228"/>
      <c r="QUK16" s="228"/>
      <c r="QUL16" s="228"/>
      <c r="QUM16" s="228"/>
      <c r="QUN16" s="228"/>
      <c r="QUO16" s="228"/>
      <c r="QUP16" s="228"/>
      <c r="QUQ16" s="228"/>
      <c r="QUR16" s="228"/>
      <c r="QUS16" s="228"/>
      <c r="QUT16" s="228"/>
      <c r="QUU16" s="228"/>
      <c r="QUV16" s="228"/>
      <c r="QUW16" s="228"/>
      <c r="QUX16" s="228"/>
      <c r="QUY16" s="228"/>
      <c r="QUZ16" s="228"/>
      <c r="QVA16" s="228"/>
      <c r="QVB16" s="228"/>
      <c r="QVC16" s="228"/>
      <c r="QVD16" s="228"/>
      <c r="QVE16" s="228"/>
      <c r="QVF16" s="228"/>
      <c r="QVG16" s="228"/>
      <c r="QVH16" s="228"/>
      <c r="QVI16" s="228"/>
      <c r="QVJ16" s="228"/>
      <c r="QVK16" s="228"/>
      <c r="QVL16" s="228"/>
      <c r="QVM16" s="228"/>
      <c r="QVN16" s="228"/>
      <c r="QVO16" s="228"/>
      <c r="QVP16" s="228"/>
      <c r="QVQ16" s="228"/>
      <c r="QVR16" s="228"/>
      <c r="QVS16" s="228"/>
      <c r="QVT16" s="228"/>
      <c r="QVU16" s="228"/>
      <c r="QVV16" s="228"/>
      <c r="QVW16" s="228"/>
      <c r="QVX16" s="228"/>
      <c r="QVY16" s="228"/>
      <c r="QVZ16" s="228"/>
      <c r="QWA16" s="228"/>
      <c r="QWB16" s="228"/>
      <c r="QWC16" s="228"/>
      <c r="QWD16" s="228"/>
      <c r="QWE16" s="228"/>
      <c r="QWF16" s="228"/>
      <c r="QWG16" s="228"/>
      <c r="QWH16" s="228"/>
      <c r="QWI16" s="228"/>
      <c r="QWJ16" s="228"/>
      <c r="QWK16" s="228"/>
      <c r="QWL16" s="228"/>
      <c r="QWM16" s="228"/>
      <c r="QWN16" s="228"/>
      <c r="QWO16" s="228"/>
      <c r="QWP16" s="228"/>
      <c r="QWQ16" s="228"/>
      <c r="QWR16" s="228"/>
      <c r="QWS16" s="228"/>
      <c r="QWT16" s="228"/>
      <c r="QWU16" s="228"/>
      <c r="QWV16" s="228"/>
      <c r="QWW16" s="228"/>
      <c r="QWX16" s="228"/>
      <c r="QWY16" s="228"/>
      <c r="QWZ16" s="228"/>
      <c r="QXA16" s="228"/>
      <c r="QXB16" s="228"/>
      <c r="QXC16" s="228"/>
      <c r="QXD16" s="228"/>
      <c r="QXE16" s="228"/>
      <c r="QXF16" s="228"/>
      <c r="QXG16" s="228"/>
      <c r="QXH16" s="228"/>
      <c r="QXI16" s="228"/>
      <c r="QXJ16" s="228"/>
      <c r="QXK16" s="228"/>
      <c r="QXL16" s="228"/>
      <c r="QXM16" s="228"/>
      <c r="QXN16" s="228"/>
      <c r="QXO16" s="228"/>
      <c r="QXP16" s="228"/>
      <c r="QXQ16" s="228"/>
      <c r="QXR16" s="228"/>
      <c r="QXS16" s="228"/>
      <c r="QXT16" s="228"/>
      <c r="QXU16" s="228"/>
      <c r="QXV16" s="228"/>
      <c r="QXW16" s="228"/>
      <c r="QXX16" s="228"/>
      <c r="QXY16" s="228"/>
      <c r="QXZ16" s="228"/>
      <c r="QYA16" s="228"/>
      <c r="QYB16" s="228"/>
      <c r="QYC16" s="228"/>
      <c r="QYD16" s="228"/>
      <c r="QYE16" s="228"/>
      <c r="QYF16" s="228"/>
      <c r="QYG16" s="228"/>
      <c r="QYH16" s="228"/>
      <c r="QYI16" s="228"/>
      <c r="QYJ16" s="228"/>
      <c r="QYK16" s="228"/>
      <c r="QYL16" s="228"/>
      <c r="QYM16" s="228"/>
      <c r="QYN16" s="228"/>
      <c r="QYO16" s="228"/>
      <c r="QYP16" s="228"/>
      <c r="QYQ16" s="228"/>
      <c r="QYR16" s="228"/>
      <c r="QYS16" s="228"/>
      <c r="QYT16" s="228"/>
      <c r="QYU16" s="228"/>
      <c r="QYV16" s="228"/>
      <c r="QYW16" s="228"/>
      <c r="QYX16" s="228"/>
      <c r="QYY16" s="228"/>
      <c r="QYZ16" s="228"/>
      <c r="QZA16" s="228"/>
      <c r="QZB16" s="228"/>
      <c r="QZC16" s="228"/>
      <c r="QZD16" s="228"/>
      <c r="QZE16" s="228"/>
      <c r="QZF16" s="228"/>
      <c r="QZG16" s="228"/>
      <c r="QZH16" s="228"/>
      <c r="QZI16" s="228"/>
      <c r="QZJ16" s="228"/>
      <c r="QZK16" s="228"/>
      <c r="QZL16" s="228"/>
      <c r="QZM16" s="228"/>
      <c r="QZN16" s="228"/>
      <c r="QZO16" s="228"/>
      <c r="QZP16" s="228"/>
      <c r="QZQ16" s="228"/>
      <c r="QZR16" s="228"/>
      <c r="QZS16" s="228"/>
      <c r="QZT16" s="228"/>
      <c r="QZU16" s="228"/>
      <c r="QZV16" s="228"/>
      <c r="QZW16" s="228"/>
      <c r="QZX16" s="228"/>
      <c r="QZY16" s="228"/>
      <c r="QZZ16" s="228"/>
      <c r="RAA16" s="228"/>
      <c r="RAB16" s="228"/>
      <c r="RAC16" s="228"/>
      <c r="RAD16" s="228"/>
      <c r="RAE16" s="228"/>
      <c r="RAF16" s="228"/>
      <c r="RAG16" s="228"/>
      <c r="RAH16" s="228"/>
      <c r="RAI16" s="228"/>
      <c r="RAJ16" s="228"/>
      <c r="RAK16" s="228"/>
      <c r="RAL16" s="228"/>
      <c r="RAM16" s="228"/>
      <c r="RAN16" s="228"/>
      <c r="RAO16" s="228"/>
      <c r="RAP16" s="228"/>
      <c r="RAQ16" s="228"/>
      <c r="RAR16" s="228"/>
      <c r="RAS16" s="228"/>
      <c r="RAT16" s="228"/>
      <c r="RAU16" s="228"/>
      <c r="RAV16" s="228"/>
      <c r="RAW16" s="228"/>
      <c r="RAX16" s="228"/>
      <c r="RAY16" s="228"/>
      <c r="RAZ16" s="228"/>
      <c r="RBA16" s="228"/>
      <c r="RBB16" s="228"/>
      <c r="RBC16" s="228"/>
      <c r="RBD16" s="228"/>
      <c r="RBE16" s="228"/>
      <c r="RBF16" s="228"/>
      <c r="RBG16" s="228"/>
      <c r="RBH16" s="228"/>
      <c r="RBI16" s="228"/>
      <c r="RBJ16" s="228"/>
      <c r="RBK16" s="228"/>
      <c r="RBL16" s="228"/>
      <c r="RBM16" s="228"/>
      <c r="RBN16" s="228"/>
      <c r="RBO16" s="228"/>
      <c r="RBP16" s="228"/>
      <c r="RBQ16" s="228"/>
      <c r="RBR16" s="228"/>
      <c r="RBS16" s="228"/>
      <c r="RBT16" s="228"/>
      <c r="RBU16" s="228"/>
      <c r="RBV16" s="228"/>
      <c r="RBW16" s="228"/>
      <c r="RBX16" s="228"/>
      <c r="RBY16" s="228"/>
      <c r="RBZ16" s="228"/>
      <c r="RCA16" s="228"/>
      <c r="RCB16" s="228"/>
      <c r="RCC16" s="228"/>
      <c r="RCD16" s="228"/>
      <c r="RCE16" s="228"/>
      <c r="RCF16" s="228"/>
      <c r="RCG16" s="228"/>
      <c r="RCH16" s="228"/>
      <c r="RCI16" s="228"/>
      <c r="RCJ16" s="228"/>
      <c r="RCK16" s="228"/>
      <c r="RCL16" s="228"/>
      <c r="RCM16" s="228"/>
      <c r="RCN16" s="228"/>
      <c r="RCO16" s="228"/>
      <c r="RCP16" s="228"/>
      <c r="RCQ16" s="228"/>
      <c r="RCR16" s="228"/>
      <c r="RCS16" s="228"/>
      <c r="RCT16" s="228"/>
      <c r="RCU16" s="228"/>
      <c r="RCV16" s="228"/>
      <c r="RCW16" s="228"/>
      <c r="RCX16" s="228"/>
      <c r="RCY16" s="228"/>
      <c r="RCZ16" s="228"/>
      <c r="RDA16" s="228"/>
      <c r="RDB16" s="228"/>
      <c r="RDC16" s="228"/>
      <c r="RDD16" s="228"/>
      <c r="RDE16" s="228"/>
      <c r="RDF16" s="228"/>
      <c r="RDG16" s="228"/>
      <c r="RDH16" s="228"/>
      <c r="RDI16" s="228"/>
      <c r="RDJ16" s="228"/>
      <c r="RDK16" s="228"/>
      <c r="RDL16" s="228"/>
      <c r="RDM16" s="228"/>
      <c r="RDN16" s="228"/>
      <c r="RDO16" s="228"/>
      <c r="RDP16" s="228"/>
      <c r="RDQ16" s="228"/>
      <c r="RDR16" s="228"/>
      <c r="RDS16" s="228"/>
      <c r="RDT16" s="228"/>
      <c r="RDU16" s="228"/>
      <c r="RDV16" s="228"/>
      <c r="RDW16" s="228"/>
      <c r="RDX16" s="228"/>
      <c r="RDY16" s="228"/>
      <c r="RDZ16" s="228"/>
      <c r="REA16" s="228"/>
      <c r="REB16" s="228"/>
      <c r="REC16" s="228"/>
      <c r="RED16" s="228"/>
      <c r="REE16" s="228"/>
      <c r="REF16" s="228"/>
      <c r="REG16" s="228"/>
      <c r="REH16" s="228"/>
      <c r="REI16" s="228"/>
      <c r="REJ16" s="228"/>
      <c r="REK16" s="228"/>
      <c r="REL16" s="228"/>
      <c r="REM16" s="228"/>
      <c r="REN16" s="228"/>
      <c r="REO16" s="228"/>
      <c r="REP16" s="228"/>
      <c r="REQ16" s="228"/>
      <c r="RER16" s="228"/>
      <c r="RES16" s="228"/>
      <c r="RET16" s="228"/>
      <c r="REU16" s="228"/>
      <c r="REV16" s="228"/>
      <c r="REW16" s="228"/>
      <c r="REX16" s="228"/>
      <c r="REY16" s="228"/>
      <c r="REZ16" s="228"/>
      <c r="RFA16" s="228"/>
      <c r="RFB16" s="228"/>
      <c r="RFC16" s="228"/>
      <c r="RFD16" s="228"/>
      <c r="RFE16" s="228"/>
      <c r="RFF16" s="228"/>
      <c r="RFG16" s="228"/>
      <c r="RFH16" s="228"/>
      <c r="RFI16" s="228"/>
      <c r="RFJ16" s="228"/>
      <c r="RFK16" s="228"/>
      <c r="RFL16" s="228"/>
      <c r="RFM16" s="228"/>
      <c r="RFN16" s="228"/>
      <c r="RFO16" s="228"/>
      <c r="RFP16" s="228"/>
      <c r="RFQ16" s="228"/>
      <c r="RFR16" s="228"/>
      <c r="RFS16" s="228"/>
      <c r="RFT16" s="228"/>
      <c r="RFU16" s="228"/>
      <c r="RFV16" s="228"/>
      <c r="RFW16" s="228"/>
      <c r="RFX16" s="228"/>
      <c r="RFY16" s="228"/>
      <c r="RFZ16" s="228"/>
      <c r="RGA16" s="228"/>
      <c r="RGB16" s="228"/>
      <c r="RGC16" s="228"/>
      <c r="RGD16" s="228"/>
      <c r="RGE16" s="228"/>
      <c r="RGF16" s="228"/>
      <c r="RGG16" s="228"/>
      <c r="RGH16" s="228"/>
      <c r="RGI16" s="228"/>
      <c r="RGJ16" s="228"/>
      <c r="RGK16" s="228"/>
      <c r="RGL16" s="228"/>
      <c r="RGM16" s="228"/>
      <c r="RGN16" s="228"/>
      <c r="RGO16" s="228"/>
      <c r="RGP16" s="228"/>
      <c r="RGQ16" s="228"/>
      <c r="RGR16" s="228"/>
      <c r="RGS16" s="228"/>
      <c r="RGT16" s="228"/>
      <c r="RGU16" s="228"/>
      <c r="RGV16" s="228"/>
      <c r="RGW16" s="228"/>
      <c r="RGX16" s="228"/>
      <c r="RGY16" s="228"/>
      <c r="RGZ16" s="228"/>
      <c r="RHA16" s="228"/>
      <c r="RHB16" s="228"/>
      <c r="RHC16" s="228"/>
      <c r="RHD16" s="228"/>
      <c r="RHE16" s="228"/>
      <c r="RHF16" s="228"/>
      <c r="RHG16" s="228"/>
      <c r="RHH16" s="228"/>
      <c r="RHI16" s="228"/>
      <c r="RHJ16" s="228"/>
      <c r="RHK16" s="228"/>
      <c r="RHL16" s="228"/>
      <c r="RHM16" s="228"/>
      <c r="RHN16" s="228"/>
      <c r="RHO16" s="228"/>
      <c r="RHP16" s="228"/>
      <c r="RHQ16" s="228"/>
      <c r="RHR16" s="228"/>
      <c r="RHS16" s="228"/>
      <c r="RHT16" s="228"/>
      <c r="RHU16" s="228"/>
      <c r="RHV16" s="228"/>
      <c r="RHW16" s="228"/>
      <c r="RHX16" s="228"/>
      <c r="RHY16" s="228"/>
      <c r="RHZ16" s="228"/>
      <c r="RIA16" s="228"/>
      <c r="RIB16" s="228"/>
      <c r="RIC16" s="228"/>
      <c r="RID16" s="228"/>
      <c r="RIE16" s="228"/>
      <c r="RIF16" s="228"/>
      <c r="RIG16" s="228"/>
      <c r="RIH16" s="228"/>
      <c r="RII16" s="228"/>
      <c r="RIJ16" s="228"/>
      <c r="RIK16" s="228"/>
      <c r="RIL16" s="228"/>
      <c r="RIM16" s="228"/>
      <c r="RIN16" s="228"/>
      <c r="RIO16" s="228"/>
      <c r="RIP16" s="228"/>
      <c r="RIQ16" s="228"/>
      <c r="RIR16" s="228"/>
      <c r="RIS16" s="228"/>
      <c r="RIT16" s="228"/>
      <c r="RIU16" s="228"/>
      <c r="RIV16" s="228"/>
      <c r="RIW16" s="228"/>
      <c r="RIX16" s="228"/>
      <c r="RIY16" s="228"/>
      <c r="RIZ16" s="228"/>
      <c r="RJA16" s="228"/>
      <c r="RJB16" s="228"/>
      <c r="RJC16" s="228"/>
      <c r="RJD16" s="228"/>
      <c r="RJE16" s="228"/>
      <c r="RJF16" s="228"/>
      <c r="RJG16" s="228"/>
      <c r="RJH16" s="228"/>
      <c r="RJI16" s="228"/>
      <c r="RJJ16" s="228"/>
      <c r="RJK16" s="228"/>
      <c r="RJL16" s="228"/>
      <c r="RJM16" s="228"/>
      <c r="RJN16" s="228"/>
      <c r="RJO16" s="228"/>
      <c r="RJP16" s="228"/>
      <c r="RJQ16" s="228"/>
      <c r="RJR16" s="228"/>
      <c r="RJS16" s="228"/>
      <c r="RJT16" s="228"/>
      <c r="RJU16" s="228"/>
      <c r="RJV16" s="228"/>
      <c r="RJW16" s="228"/>
      <c r="RJX16" s="228"/>
      <c r="RJY16" s="228"/>
      <c r="RJZ16" s="228"/>
      <c r="RKA16" s="228"/>
      <c r="RKB16" s="228"/>
      <c r="RKC16" s="228"/>
      <c r="RKD16" s="228"/>
      <c r="RKE16" s="228"/>
      <c r="RKF16" s="228"/>
      <c r="RKG16" s="228"/>
      <c r="RKH16" s="228"/>
      <c r="RKI16" s="228"/>
      <c r="RKJ16" s="228"/>
      <c r="RKK16" s="228"/>
      <c r="RKL16" s="228"/>
      <c r="RKM16" s="228"/>
      <c r="RKN16" s="228"/>
      <c r="RKO16" s="228"/>
      <c r="RKP16" s="228"/>
      <c r="RKQ16" s="228"/>
      <c r="RKR16" s="228"/>
      <c r="RKS16" s="228"/>
      <c r="RKT16" s="228"/>
      <c r="RKU16" s="228"/>
      <c r="RKV16" s="228"/>
      <c r="RKW16" s="228"/>
      <c r="RKX16" s="228"/>
      <c r="RKY16" s="228"/>
      <c r="RKZ16" s="228"/>
      <c r="RLA16" s="228"/>
      <c r="RLB16" s="228"/>
      <c r="RLC16" s="228"/>
      <c r="RLD16" s="228"/>
      <c r="RLE16" s="228"/>
      <c r="RLF16" s="228"/>
      <c r="RLG16" s="228"/>
      <c r="RLH16" s="228"/>
      <c r="RLI16" s="228"/>
      <c r="RLJ16" s="228"/>
      <c r="RLK16" s="228"/>
      <c r="RLL16" s="228"/>
      <c r="RLM16" s="228"/>
      <c r="RLN16" s="228"/>
      <c r="RLO16" s="228"/>
      <c r="RLP16" s="228"/>
      <c r="RLQ16" s="228"/>
      <c r="RLR16" s="228"/>
      <c r="RLS16" s="228"/>
      <c r="RLT16" s="228"/>
      <c r="RLU16" s="228"/>
      <c r="RLV16" s="228"/>
      <c r="RLW16" s="228"/>
      <c r="RLX16" s="228"/>
      <c r="RLY16" s="228"/>
      <c r="RLZ16" s="228"/>
      <c r="RMA16" s="228"/>
      <c r="RMB16" s="228"/>
      <c r="RMC16" s="228"/>
      <c r="RMD16" s="228"/>
      <c r="RME16" s="228"/>
      <c r="RMF16" s="228"/>
      <c r="RMG16" s="228"/>
      <c r="RMH16" s="228"/>
      <c r="RMI16" s="228"/>
      <c r="RMJ16" s="228"/>
      <c r="RMK16" s="228"/>
      <c r="RML16" s="228"/>
      <c r="RMM16" s="228"/>
      <c r="RMN16" s="228"/>
      <c r="RMO16" s="228"/>
      <c r="RMP16" s="228"/>
      <c r="RMQ16" s="228"/>
      <c r="RMR16" s="228"/>
      <c r="RMS16" s="228"/>
      <c r="RMT16" s="228"/>
      <c r="RMU16" s="228"/>
      <c r="RMV16" s="228"/>
      <c r="RMW16" s="228"/>
      <c r="RMX16" s="228"/>
      <c r="RMY16" s="228"/>
      <c r="RMZ16" s="228"/>
      <c r="RNA16" s="228"/>
      <c r="RNB16" s="228"/>
      <c r="RNC16" s="228"/>
      <c r="RND16" s="228"/>
      <c r="RNE16" s="228"/>
      <c r="RNF16" s="228"/>
      <c r="RNG16" s="228"/>
      <c r="RNH16" s="228"/>
      <c r="RNI16" s="228"/>
      <c r="RNJ16" s="228"/>
      <c r="RNK16" s="228"/>
      <c r="RNL16" s="228"/>
      <c r="RNM16" s="228"/>
      <c r="RNN16" s="228"/>
      <c r="RNO16" s="228"/>
      <c r="RNP16" s="228"/>
      <c r="RNQ16" s="228"/>
      <c r="RNR16" s="228"/>
      <c r="RNS16" s="228"/>
      <c r="RNT16" s="228"/>
      <c r="RNU16" s="228"/>
      <c r="RNV16" s="228"/>
      <c r="RNW16" s="228"/>
      <c r="RNX16" s="228"/>
      <c r="RNY16" s="228"/>
      <c r="RNZ16" s="228"/>
      <c r="ROA16" s="228"/>
      <c r="ROB16" s="228"/>
      <c r="ROC16" s="228"/>
      <c r="ROD16" s="228"/>
      <c r="ROE16" s="228"/>
      <c r="ROF16" s="228"/>
      <c r="ROG16" s="228"/>
      <c r="ROH16" s="228"/>
      <c r="ROI16" s="228"/>
      <c r="ROJ16" s="228"/>
      <c r="ROK16" s="228"/>
      <c r="ROL16" s="228"/>
      <c r="ROM16" s="228"/>
      <c r="RON16" s="228"/>
      <c r="ROO16" s="228"/>
      <c r="ROP16" s="228"/>
      <c r="ROQ16" s="228"/>
      <c r="ROR16" s="228"/>
      <c r="ROS16" s="228"/>
      <c r="ROT16" s="228"/>
      <c r="ROU16" s="228"/>
      <c r="ROV16" s="228"/>
      <c r="ROW16" s="228"/>
      <c r="ROX16" s="228"/>
      <c r="ROY16" s="228"/>
      <c r="ROZ16" s="228"/>
      <c r="RPA16" s="228"/>
      <c r="RPB16" s="228"/>
      <c r="RPC16" s="228"/>
      <c r="RPD16" s="228"/>
      <c r="RPE16" s="228"/>
      <c r="RPF16" s="228"/>
      <c r="RPG16" s="228"/>
      <c r="RPH16" s="228"/>
      <c r="RPI16" s="228"/>
      <c r="RPJ16" s="228"/>
      <c r="RPK16" s="228"/>
      <c r="RPL16" s="228"/>
      <c r="RPM16" s="228"/>
      <c r="RPN16" s="228"/>
      <c r="RPO16" s="228"/>
      <c r="RPP16" s="228"/>
      <c r="RPQ16" s="228"/>
      <c r="RPR16" s="228"/>
      <c r="RPS16" s="228"/>
      <c r="RPT16" s="228"/>
      <c r="RPU16" s="228"/>
      <c r="RPV16" s="228"/>
      <c r="RPW16" s="228"/>
      <c r="RPX16" s="228"/>
      <c r="RPY16" s="228"/>
      <c r="RPZ16" s="228"/>
      <c r="RQA16" s="228"/>
      <c r="RQB16" s="228"/>
      <c r="RQC16" s="228"/>
      <c r="RQD16" s="228"/>
      <c r="RQE16" s="228"/>
      <c r="RQF16" s="228"/>
      <c r="RQG16" s="228"/>
      <c r="RQH16" s="228"/>
      <c r="RQI16" s="228"/>
      <c r="RQJ16" s="228"/>
      <c r="RQK16" s="228"/>
      <c r="RQL16" s="228"/>
      <c r="RQM16" s="228"/>
      <c r="RQN16" s="228"/>
      <c r="RQO16" s="228"/>
      <c r="RQP16" s="228"/>
      <c r="RQQ16" s="228"/>
      <c r="RQR16" s="228"/>
      <c r="RQS16" s="228"/>
      <c r="RQT16" s="228"/>
      <c r="RQU16" s="228"/>
      <c r="RQV16" s="228"/>
      <c r="RQW16" s="228"/>
      <c r="RQX16" s="228"/>
      <c r="RQY16" s="228"/>
      <c r="RQZ16" s="228"/>
      <c r="RRA16" s="228"/>
      <c r="RRB16" s="228"/>
      <c r="RRC16" s="228"/>
      <c r="RRD16" s="228"/>
      <c r="RRE16" s="228"/>
      <c r="RRF16" s="228"/>
      <c r="RRG16" s="228"/>
      <c r="RRH16" s="228"/>
      <c r="RRI16" s="228"/>
      <c r="RRJ16" s="228"/>
      <c r="RRK16" s="228"/>
      <c r="RRL16" s="228"/>
      <c r="RRM16" s="228"/>
      <c r="RRN16" s="228"/>
      <c r="RRO16" s="228"/>
      <c r="RRP16" s="228"/>
      <c r="RRQ16" s="228"/>
      <c r="RRR16" s="228"/>
      <c r="RRS16" s="228"/>
      <c r="RRT16" s="228"/>
      <c r="RRU16" s="228"/>
      <c r="RRV16" s="228"/>
      <c r="RRW16" s="228"/>
      <c r="RRX16" s="228"/>
      <c r="RRY16" s="228"/>
      <c r="RRZ16" s="228"/>
      <c r="RSA16" s="228"/>
      <c r="RSB16" s="228"/>
      <c r="RSC16" s="228"/>
      <c r="RSD16" s="228"/>
      <c r="RSE16" s="228"/>
      <c r="RSF16" s="228"/>
      <c r="RSG16" s="228"/>
      <c r="RSH16" s="228"/>
      <c r="RSI16" s="228"/>
      <c r="RSJ16" s="228"/>
      <c r="RSK16" s="228"/>
      <c r="RSL16" s="228"/>
      <c r="RSM16" s="228"/>
      <c r="RSN16" s="228"/>
      <c r="RSO16" s="228"/>
      <c r="RSP16" s="228"/>
      <c r="RSQ16" s="228"/>
      <c r="RSR16" s="228"/>
      <c r="RSS16" s="228"/>
      <c r="RST16" s="228"/>
      <c r="RSU16" s="228"/>
      <c r="RSV16" s="228"/>
      <c r="RSW16" s="228"/>
      <c r="RSX16" s="228"/>
      <c r="RSY16" s="228"/>
      <c r="RSZ16" s="228"/>
      <c r="RTA16" s="228"/>
      <c r="RTB16" s="228"/>
      <c r="RTC16" s="228"/>
      <c r="RTD16" s="228"/>
      <c r="RTE16" s="228"/>
      <c r="RTF16" s="228"/>
      <c r="RTG16" s="228"/>
      <c r="RTH16" s="228"/>
      <c r="RTI16" s="228"/>
      <c r="RTJ16" s="228"/>
      <c r="RTK16" s="228"/>
      <c r="RTL16" s="228"/>
      <c r="RTM16" s="228"/>
      <c r="RTN16" s="228"/>
      <c r="RTO16" s="228"/>
      <c r="RTP16" s="228"/>
      <c r="RTQ16" s="228"/>
      <c r="RTR16" s="228"/>
      <c r="RTS16" s="228"/>
      <c r="RTT16" s="228"/>
      <c r="RTU16" s="228"/>
      <c r="RTV16" s="228"/>
      <c r="RTW16" s="228"/>
      <c r="RTX16" s="228"/>
      <c r="RTY16" s="228"/>
      <c r="RTZ16" s="228"/>
      <c r="RUA16" s="228"/>
      <c r="RUB16" s="228"/>
      <c r="RUC16" s="228"/>
      <c r="RUD16" s="228"/>
      <c r="RUE16" s="228"/>
      <c r="RUF16" s="228"/>
      <c r="RUG16" s="228"/>
      <c r="RUH16" s="228"/>
      <c r="RUI16" s="228"/>
      <c r="RUJ16" s="228"/>
      <c r="RUK16" s="228"/>
      <c r="RUL16" s="228"/>
      <c r="RUM16" s="228"/>
      <c r="RUN16" s="228"/>
      <c r="RUO16" s="228"/>
      <c r="RUP16" s="228"/>
      <c r="RUQ16" s="228"/>
      <c r="RUR16" s="228"/>
      <c r="RUS16" s="228"/>
      <c r="RUT16" s="228"/>
      <c r="RUU16" s="228"/>
      <c r="RUV16" s="228"/>
      <c r="RUW16" s="228"/>
      <c r="RUX16" s="228"/>
      <c r="RUY16" s="228"/>
      <c r="RUZ16" s="228"/>
      <c r="RVA16" s="228"/>
      <c r="RVB16" s="228"/>
      <c r="RVC16" s="228"/>
      <c r="RVD16" s="228"/>
      <c r="RVE16" s="228"/>
      <c r="RVF16" s="228"/>
      <c r="RVG16" s="228"/>
      <c r="RVH16" s="228"/>
      <c r="RVI16" s="228"/>
      <c r="RVJ16" s="228"/>
      <c r="RVK16" s="228"/>
      <c r="RVL16" s="228"/>
      <c r="RVM16" s="228"/>
      <c r="RVN16" s="228"/>
      <c r="RVO16" s="228"/>
      <c r="RVP16" s="228"/>
      <c r="RVQ16" s="228"/>
      <c r="RVR16" s="228"/>
      <c r="RVS16" s="228"/>
      <c r="RVT16" s="228"/>
      <c r="RVU16" s="228"/>
      <c r="RVV16" s="228"/>
      <c r="RVW16" s="228"/>
      <c r="RVX16" s="228"/>
      <c r="RVY16" s="228"/>
      <c r="RVZ16" s="228"/>
      <c r="RWA16" s="228"/>
      <c r="RWB16" s="228"/>
      <c r="RWC16" s="228"/>
      <c r="RWD16" s="228"/>
      <c r="RWE16" s="228"/>
      <c r="RWF16" s="228"/>
      <c r="RWG16" s="228"/>
      <c r="RWH16" s="228"/>
      <c r="RWI16" s="228"/>
      <c r="RWJ16" s="228"/>
      <c r="RWK16" s="228"/>
      <c r="RWL16" s="228"/>
      <c r="RWM16" s="228"/>
      <c r="RWN16" s="228"/>
      <c r="RWO16" s="228"/>
      <c r="RWP16" s="228"/>
      <c r="RWQ16" s="228"/>
      <c r="RWR16" s="228"/>
      <c r="RWS16" s="228"/>
      <c r="RWT16" s="228"/>
      <c r="RWU16" s="228"/>
      <c r="RWV16" s="228"/>
      <c r="RWW16" s="228"/>
      <c r="RWX16" s="228"/>
      <c r="RWY16" s="228"/>
      <c r="RWZ16" s="228"/>
      <c r="RXA16" s="228"/>
      <c r="RXB16" s="228"/>
      <c r="RXC16" s="228"/>
      <c r="RXD16" s="228"/>
      <c r="RXE16" s="228"/>
      <c r="RXF16" s="228"/>
      <c r="RXG16" s="228"/>
      <c r="RXH16" s="228"/>
      <c r="RXI16" s="228"/>
      <c r="RXJ16" s="228"/>
      <c r="RXK16" s="228"/>
      <c r="RXL16" s="228"/>
      <c r="RXM16" s="228"/>
      <c r="RXN16" s="228"/>
      <c r="RXO16" s="228"/>
      <c r="RXP16" s="228"/>
      <c r="RXQ16" s="228"/>
      <c r="RXR16" s="228"/>
      <c r="RXS16" s="228"/>
      <c r="RXT16" s="228"/>
      <c r="RXU16" s="228"/>
      <c r="RXV16" s="228"/>
      <c r="RXW16" s="228"/>
      <c r="RXX16" s="228"/>
      <c r="RXY16" s="228"/>
      <c r="RXZ16" s="228"/>
      <c r="RYA16" s="228"/>
      <c r="RYB16" s="228"/>
      <c r="RYC16" s="228"/>
      <c r="RYD16" s="228"/>
      <c r="RYE16" s="228"/>
      <c r="RYF16" s="228"/>
      <c r="RYG16" s="228"/>
      <c r="RYH16" s="228"/>
      <c r="RYI16" s="228"/>
      <c r="RYJ16" s="228"/>
      <c r="RYK16" s="228"/>
      <c r="RYL16" s="228"/>
      <c r="RYM16" s="228"/>
      <c r="RYN16" s="228"/>
      <c r="RYO16" s="228"/>
      <c r="RYP16" s="228"/>
      <c r="RYQ16" s="228"/>
      <c r="RYR16" s="228"/>
      <c r="RYS16" s="228"/>
      <c r="RYT16" s="228"/>
      <c r="RYU16" s="228"/>
      <c r="RYV16" s="228"/>
      <c r="RYW16" s="228"/>
      <c r="RYX16" s="228"/>
      <c r="RYY16" s="228"/>
      <c r="RYZ16" s="228"/>
      <c r="RZA16" s="228"/>
      <c r="RZB16" s="228"/>
      <c r="RZC16" s="228"/>
      <c r="RZD16" s="228"/>
      <c r="RZE16" s="228"/>
      <c r="RZF16" s="228"/>
      <c r="RZG16" s="228"/>
      <c r="RZH16" s="228"/>
      <c r="RZI16" s="228"/>
      <c r="RZJ16" s="228"/>
      <c r="RZK16" s="228"/>
      <c r="RZL16" s="228"/>
      <c r="RZM16" s="228"/>
      <c r="RZN16" s="228"/>
      <c r="RZO16" s="228"/>
      <c r="RZP16" s="228"/>
      <c r="RZQ16" s="228"/>
      <c r="RZR16" s="228"/>
      <c r="RZS16" s="228"/>
      <c r="RZT16" s="228"/>
      <c r="RZU16" s="228"/>
      <c r="RZV16" s="228"/>
      <c r="RZW16" s="228"/>
      <c r="RZX16" s="228"/>
      <c r="RZY16" s="228"/>
      <c r="RZZ16" s="228"/>
      <c r="SAA16" s="228"/>
      <c r="SAB16" s="228"/>
      <c r="SAC16" s="228"/>
      <c r="SAD16" s="228"/>
      <c r="SAE16" s="228"/>
      <c r="SAF16" s="228"/>
      <c r="SAG16" s="228"/>
      <c r="SAH16" s="228"/>
      <c r="SAI16" s="228"/>
      <c r="SAJ16" s="228"/>
      <c r="SAK16" s="228"/>
      <c r="SAL16" s="228"/>
      <c r="SAM16" s="228"/>
      <c r="SAN16" s="228"/>
      <c r="SAO16" s="228"/>
      <c r="SAP16" s="228"/>
      <c r="SAQ16" s="228"/>
      <c r="SAR16" s="228"/>
      <c r="SAS16" s="228"/>
      <c r="SAT16" s="228"/>
      <c r="SAU16" s="228"/>
      <c r="SAV16" s="228"/>
      <c r="SAW16" s="228"/>
      <c r="SAX16" s="228"/>
      <c r="SAY16" s="228"/>
      <c r="SAZ16" s="228"/>
      <c r="SBA16" s="228"/>
      <c r="SBB16" s="228"/>
      <c r="SBC16" s="228"/>
      <c r="SBD16" s="228"/>
      <c r="SBE16" s="228"/>
      <c r="SBF16" s="228"/>
      <c r="SBG16" s="228"/>
      <c r="SBH16" s="228"/>
      <c r="SBI16" s="228"/>
      <c r="SBJ16" s="228"/>
      <c r="SBK16" s="228"/>
      <c r="SBL16" s="228"/>
      <c r="SBM16" s="228"/>
      <c r="SBN16" s="228"/>
      <c r="SBO16" s="228"/>
      <c r="SBP16" s="228"/>
      <c r="SBQ16" s="228"/>
      <c r="SBR16" s="228"/>
      <c r="SBS16" s="228"/>
      <c r="SBT16" s="228"/>
      <c r="SBU16" s="228"/>
      <c r="SBV16" s="228"/>
      <c r="SBW16" s="228"/>
      <c r="SBX16" s="228"/>
      <c r="SBY16" s="228"/>
      <c r="SBZ16" s="228"/>
      <c r="SCA16" s="228"/>
      <c r="SCB16" s="228"/>
      <c r="SCC16" s="228"/>
      <c r="SCD16" s="228"/>
      <c r="SCE16" s="228"/>
      <c r="SCF16" s="228"/>
      <c r="SCG16" s="228"/>
      <c r="SCH16" s="228"/>
      <c r="SCI16" s="228"/>
      <c r="SCJ16" s="228"/>
      <c r="SCK16" s="228"/>
      <c r="SCL16" s="228"/>
      <c r="SCM16" s="228"/>
      <c r="SCN16" s="228"/>
      <c r="SCO16" s="228"/>
      <c r="SCP16" s="228"/>
      <c r="SCQ16" s="228"/>
      <c r="SCR16" s="228"/>
      <c r="SCS16" s="228"/>
      <c r="SCT16" s="228"/>
      <c r="SCU16" s="228"/>
      <c r="SCV16" s="228"/>
      <c r="SCW16" s="228"/>
      <c r="SCX16" s="228"/>
      <c r="SCY16" s="228"/>
      <c r="SCZ16" s="228"/>
      <c r="SDA16" s="228"/>
      <c r="SDB16" s="228"/>
      <c r="SDC16" s="228"/>
      <c r="SDD16" s="228"/>
      <c r="SDE16" s="228"/>
      <c r="SDF16" s="228"/>
      <c r="SDG16" s="228"/>
      <c r="SDH16" s="228"/>
      <c r="SDI16" s="228"/>
      <c r="SDJ16" s="228"/>
      <c r="SDK16" s="228"/>
      <c r="SDL16" s="228"/>
      <c r="SDM16" s="228"/>
      <c r="SDN16" s="228"/>
      <c r="SDO16" s="228"/>
      <c r="SDP16" s="228"/>
      <c r="SDQ16" s="228"/>
      <c r="SDR16" s="228"/>
      <c r="SDS16" s="228"/>
      <c r="SDT16" s="228"/>
      <c r="SDU16" s="228"/>
      <c r="SDV16" s="228"/>
      <c r="SDW16" s="228"/>
      <c r="SDX16" s="228"/>
      <c r="SDY16" s="228"/>
      <c r="SDZ16" s="228"/>
      <c r="SEA16" s="228"/>
      <c r="SEB16" s="228"/>
      <c r="SEC16" s="228"/>
      <c r="SED16" s="228"/>
      <c r="SEE16" s="228"/>
      <c r="SEF16" s="228"/>
      <c r="SEG16" s="228"/>
      <c r="SEH16" s="228"/>
      <c r="SEI16" s="228"/>
      <c r="SEJ16" s="228"/>
      <c r="SEK16" s="228"/>
      <c r="SEL16" s="228"/>
      <c r="SEM16" s="228"/>
      <c r="SEN16" s="228"/>
      <c r="SEO16" s="228"/>
      <c r="SEP16" s="228"/>
      <c r="SEQ16" s="228"/>
      <c r="SER16" s="228"/>
      <c r="SES16" s="228"/>
      <c r="SET16" s="228"/>
      <c r="SEU16" s="228"/>
      <c r="SEV16" s="228"/>
      <c r="SEW16" s="228"/>
      <c r="SEX16" s="228"/>
      <c r="SEY16" s="228"/>
      <c r="SEZ16" s="228"/>
      <c r="SFA16" s="228"/>
      <c r="SFB16" s="228"/>
      <c r="SFC16" s="228"/>
      <c r="SFD16" s="228"/>
      <c r="SFE16" s="228"/>
      <c r="SFF16" s="228"/>
      <c r="SFG16" s="228"/>
      <c r="SFH16" s="228"/>
      <c r="SFI16" s="228"/>
      <c r="SFJ16" s="228"/>
      <c r="SFK16" s="228"/>
      <c r="SFL16" s="228"/>
      <c r="SFM16" s="228"/>
      <c r="SFN16" s="228"/>
      <c r="SFO16" s="228"/>
      <c r="SFP16" s="228"/>
      <c r="SFQ16" s="228"/>
      <c r="SFR16" s="228"/>
      <c r="SFS16" s="228"/>
      <c r="SFT16" s="228"/>
      <c r="SFU16" s="228"/>
      <c r="SFV16" s="228"/>
      <c r="SFW16" s="228"/>
      <c r="SFX16" s="228"/>
      <c r="SFY16" s="228"/>
      <c r="SFZ16" s="228"/>
      <c r="SGA16" s="228"/>
      <c r="SGB16" s="228"/>
      <c r="SGC16" s="228"/>
      <c r="SGD16" s="228"/>
      <c r="SGE16" s="228"/>
      <c r="SGF16" s="228"/>
      <c r="SGG16" s="228"/>
      <c r="SGH16" s="228"/>
      <c r="SGI16" s="228"/>
      <c r="SGJ16" s="228"/>
      <c r="SGK16" s="228"/>
      <c r="SGL16" s="228"/>
      <c r="SGM16" s="228"/>
      <c r="SGN16" s="228"/>
      <c r="SGO16" s="228"/>
      <c r="SGP16" s="228"/>
      <c r="SGQ16" s="228"/>
      <c r="SGR16" s="228"/>
      <c r="SGS16" s="228"/>
      <c r="SGT16" s="228"/>
      <c r="SGU16" s="228"/>
      <c r="SGV16" s="228"/>
      <c r="SGW16" s="228"/>
      <c r="SGX16" s="228"/>
      <c r="SGY16" s="228"/>
      <c r="SGZ16" s="228"/>
      <c r="SHA16" s="228"/>
      <c r="SHB16" s="228"/>
      <c r="SHC16" s="228"/>
      <c r="SHD16" s="228"/>
      <c r="SHE16" s="228"/>
      <c r="SHF16" s="228"/>
      <c r="SHG16" s="228"/>
      <c r="SHH16" s="228"/>
      <c r="SHI16" s="228"/>
      <c r="SHJ16" s="228"/>
      <c r="SHK16" s="228"/>
      <c r="SHL16" s="228"/>
      <c r="SHM16" s="228"/>
      <c r="SHN16" s="228"/>
      <c r="SHO16" s="228"/>
      <c r="SHP16" s="228"/>
      <c r="SHQ16" s="228"/>
      <c r="SHR16" s="228"/>
      <c r="SHS16" s="228"/>
      <c r="SHT16" s="228"/>
      <c r="SHU16" s="228"/>
      <c r="SHV16" s="228"/>
      <c r="SHW16" s="228"/>
      <c r="SHX16" s="228"/>
      <c r="SHY16" s="228"/>
      <c r="SHZ16" s="228"/>
      <c r="SIA16" s="228"/>
      <c r="SIB16" s="228"/>
      <c r="SIC16" s="228"/>
      <c r="SID16" s="228"/>
      <c r="SIE16" s="228"/>
      <c r="SIF16" s="228"/>
      <c r="SIG16" s="228"/>
      <c r="SIH16" s="228"/>
      <c r="SII16" s="228"/>
      <c r="SIJ16" s="228"/>
      <c r="SIK16" s="228"/>
      <c r="SIL16" s="228"/>
      <c r="SIM16" s="228"/>
      <c r="SIN16" s="228"/>
      <c r="SIO16" s="228"/>
      <c r="SIP16" s="228"/>
      <c r="SIQ16" s="228"/>
      <c r="SIR16" s="228"/>
      <c r="SIS16" s="228"/>
      <c r="SIT16" s="228"/>
      <c r="SIU16" s="228"/>
      <c r="SIV16" s="228"/>
      <c r="SIW16" s="228"/>
      <c r="SIX16" s="228"/>
      <c r="SIY16" s="228"/>
      <c r="SIZ16" s="228"/>
      <c r="SJA16" s="228"/>
      <c r="SJB16" s="228"/>
      <c r="SJC16" s="228"/>
      <c r="SJD16" s="228"/>
      <c r="SJE16" s="228"/>
      <c r="SJF16" s="228"/>
      <c r="SJG16" s="228"/>
      <c r="SJH16" s="228"/>
      <c r="SJI16" s="228"/>
      <c r="SJJ16" s="228"/>
      <c r="SJK16" s="228"/>
      <c r="SJL16" s="228"/>
      <c r="SJM16" s="228"/>
      <c r="SJN16" s="228"/>
      <c r="SJO16" s="228"/>
      <c r="SJP16" s="228"/>
      <c r="SJQ16" s="228"/>
      <c r="SJR16" s="228"/>
      <c r="SJS16" s="228"/>
      <c r="SJT16" s="228"/>
      <c r="SJU16" s="228"/>
      <c r="SJV16" s="228"/>
      <c r="SJW16" s="228"/>
      <c r="SJX16" s="228"/>
      <c r="SJY16" s="228"/>
      <c r="SJZ16" s="228"/>
      <c r="SKA16" s="228"/>
      <c r="SKB16" s="228"/>
      <c r="SKC16" s="228"/>
      <c r="SKD16" s="228"/>
      <c r="SKE16" s="228"/>
      <c r="SKF16" s="228"/>
      <c r="SKG16" s="228"/>
      <c r="SKH16" s="228"/>
      <c r="SKI16" s="228"/>
      <c r="SKJ16" s="228"/>
      <c r="SKK16" s="228"/>
      <c r="SKL16" s="228"/>
      <c r="SKM16" s="228"/>
      <c r="SKN16" s="228"/>
      <c r="SKO16" s="228"/>
      <c r="SKP16" s="228"/>
      <c r="SKQ16" s="228"/>
      <c r="SKR16" s="228"/>
      <c r="SKS16" s="228"/>
      <c r="SKT16" s="228"/>
      <c r="SKU16" s="228"/>
      <c r="SKV16" s="228"/>
      <c r="SKW16" s="228"/>
      <c r="SKX16" s="228"/>
      <c r="SKY16" s="228"/>
      <c r="SKZ16" s="228"/>
      <c r="SLA16" s="228"/>
      <c r="SLB16" s="228"/>
      <c r="SLC16" s="228"/>
      <c r="SLD16" s="228"/>
      <c r="SLE16" s="228"/>
      <c r="SLF16" s="228"/>
      <c r="SLG16" s="228"/>
      <c r="SLH16" s="228"/>
      <c r="SLI16" s="228"/>
      <c r="SLJ16" s="228"/>
      <c r="SLK16" s="228"/>
      <c r="SLL16" s="228"/>
      <c r="SLM16" s="228"/>
      <c r="SLN16" s="228"/>
      <c r="SLO16" s="228"/>
      <c r="SLP16" s="228"/>
      <c r="SLQ16" s="228"/>
      <c r="SLR16" s="228"/>
      <c r="SLS16" s="228"/>
      <c r="SLT16" s="228"/>
      <c r="SLU16" s="228"/>
      <c r="SLV16" s="228"/>
      <c r="SLW16" s="228"/>
      <c r="SLX16" s="228"/>
      <c r="SLY16" s="228"/>
      <c r="SLZ16" s="228"/>
      <c r="SMA16" s="228"/>
      <c r="SMB16" s="228"/>
      <c r="SMC16" s="228"/>
      <c r="SMD16" s="228"/>
      <c r="SME16" s="228"/>
      <c r="SMF16" s="228"/>
      <c r="SMG16" s="228"/>
      <c r="SMH16" s="228"/>
      <c r="SMI16" s="228"/>
      <c r="SMJ16" s="228"/>
      <c r="SMK16" s="228"/>
      <c r="SML16" s="228"/>
      <c r="SMM16" s="228"/>
      <c r="SMN16" s="228"/>
      <c r="SMO16" s="228"/>
      <c r="SMP16" s="228"/>
      <c r="SMQ16" s="228"/>
      <c r="SMR16" s="228"/>
      <c r="SMS16" s="228"/>
      <c r="SMT16" s="228"/>
      <c r="SMU16" s="228"/>
      <c r="SMV16" s="228"/>
      <c r="SMW16" s="228"/>
      <c r="SMX16" s="228"/>
      <c r="SMY16" s="228"/>
      <c r="SMZ16" s="228"/>
      <c r="SNA16" s="228"/>
      <c r="SNB16" s="228"/>
      <c r="SNC16" s="228"/>
      <c r="SND16" s="228"/>
      <c r="SNE16" s="228"/>
      <c r="SNF16" s="228"/>
      <c r="SNG16" s="228"/>
      <c r="SNH16" s="228"/>
      <c r="SNI16" s="228"/>
      <c r="SNJ16" s="228"/>
      <c r="SNK16" s="228"/>
      <c r="SNL16" s="228"/>
      <c r="SNM16" s="228"/>
      <c r="SNN16" s="228"/>
      <c r="SNO16" s="228"/>
      <c r="SNP16" s="228"/>
      <c r="SNQ16" s="228"/>
      <c r="SNR16" s="228"/>
      <c r="SNS16" s="228"/>
      <c r="SNT16" s="228"/>
      <c r="SNU16" s="228"/>
      <c r="SNV16" s="228"/>
      <c r="SNW16" s="228"/>
      <c r="SNX16" s="228"/>
      <c r="SNY16" s="228"/>
      <c r="SNZ16" s="228"/>
      <c r="SOA16" s="228"/>
      <c r="SOB16" s="228"/>
      <c r="SOC16" s="228"/>
      <c r="SOD16" s="228"/>
      <c r="SOE16" s="228"/>
      <c r="SOF16" s="228"/>
      <c r="SOG16" s="228"/>
      <c r="SOH16" s="228"/>
      <c r="SOI16" s="228"/>
      <c r="SOJ16" s="228"/>
      <c r="SOK16" s="228"/>
      <c r="SOL16" s="228"/>
      <c r="SOM16" s="228"/>
      <c r="SON16" s="228"/>
      <c r="SOO16" s="228"/>
      <c r="SOP16" s="228"/>
      <c r="SOQ16" s="228"/>
      <c r="SOR16" s="228"/>
      <c r="SOS16" s="228"/>
      <c r="SOT16" s="228"/>
      <c r="SOU16" s="228"/>
      <c r="SOV16" s="228"/>
      <c r="SOW16" s="228"/>
      <c r="SOX16" s="228"/>
      <c r="SOY16" s="228"/>
      <c r="SOZ16" s="228"/>
      <c r="SPA16" s="228"/>
      <c r="SPB16" s="228"/>
      <c r="SPC16" s="228"/>
      <c r="SPD16" s="228"/>
      <c r="SPE16" s="228"/>
      <c r="SPF16" s="228"/>
      <c r="SPG16" s="228"/>
      <c r="SPH16" s="228"/>
      <c r="SPI16" s="228"/>
      <c r="SPJ16" s="228"/>
      <c r="SPK16" s="228"/>
      <c r="SPL16" s="228"/>
      <c r="SPM16" s="228"/>
      <c r="SPN16" s="228"/>
      <c r="SPO16" s="228"/>
      <c r="SPP16" s="228"/>
      <c r="SPQ16" s="228"/>
      <c r="SPR16" s="228"/>
      <c r="SPS16" s="228"/>
      <c r="SPT16" s="228"/>
      <c r="SPU16" s="228"/>
      <c r="SPV16" s="228"/>
      <c r="SPW16" s="228"/>
      <c r="SPX16" s="228"/>
      <c r="SPY16" s="228"/>
      <c r="SPZ16" s="228"/>
      <c r="SQA16" s="228"/>
      <c r="SQB16" s="228"/>
      <c r="SQC16" s="228"/>
      <c r="SQD16" s="228"/>
      <c r="SQE16" s="228"/>
      <c r="SQF16" s="228"/>
      <c r="SQG16" s="228"/>
      <c r="SQH16" s="228"/>
      <c r="SQI16" s="228"/>
      <c r="SQJ16" s="228"/>
      <c r="SQK16" s="228"/>
      <c r="SQL16" s="228"/>
      <c r="SQM16" s="228"/>
      <c r="SQN16" s="228"/>
      <c r="SQO16" s="228"/>
      <c r="SQP16" s="228"/>
      <c r="SQQ16" s="228"/>
      <c r="SQR16" s="228"/>
      <c r="SQS16" s="228"/>
      <c r="SQT16" s="228"/>
      <c r="SQU16" s="228"/>
      <c r="SQV16" s="228"/>
      <c r="SQW16" s="228"/>
      <c r="SQX16" s="228"/>
      <c r="SQY16" s="228"/>
      <c r="SQZ16" s="228"/>
      <c r="SRA16" s="228"/>
      <c r="SRB16" s="228"/>
      <c r="SRC16" s="228"/>
      <c r="SRD16" s="228"/>
      <c r="SRE16" s="228"/>
      <c r="SRF16" s="228"/>
      <c r="SRG16" s="228"/>
      <c r="SRH16" s="228"/>
      <c r="SRI16" s="228"/>
      <c r="SRJ16" s="228"/>
      <c r="SRK16" s="228"/>
      <c r="SRL16" s="228"/>
      <c r="SRM16" s="228"/>
      <c r="SRN16" s="228"/>
      <c r="SRO16" s="228"/>
      <c r="SRP16" s="228"/>
      <c r="SRQ16" s="228"/>
      <c r="SRR16" s="228"/>
      <c r="SRS16" s="228"/>
      <c r="SRT16" s="228"/>
      <c r="SRU16" s="228"/>
      <c r="SRV16" s="228"/>
      <c r="SRW16" s="228"/>
      <c r="SRX16" s="228"/>
      <c r="SRY16" s="228"/>
      <c r="SRZ16" s="228"/>
      <c r="SSA16" s="228"/>
      <c r="SSB16" s="228"/>
      <c r="SSC16" s="228"/>
      <c r="SSD16" s="228"/>
      <c r="SSE16" s="228"/>
      <c r="SSF16" s="228"/>
      <c r="SSG16" s="228"/>
      <c r="SSH16" s="228"/>
      <c r="SSI16" s="228"/>
      <c r="SSJ16" s="228"/>
      <c r="SSK16" s="228"/>
      <c r="SSL16" s="228"/>
      <c r="SSM16" s="228"/>
      <c r="SSN16" s="228"/>
      <c r="SSO16" s="228"/>
      <c r="SSP16" s="228"/>
      <c r="SSQ16" s="228"/>
      <c r="SSR16" s="228"/>
      <c r="SSS16" s="228"/>
      <c r="SST16" s="228"/>
      <c r="SSU16" s="228"/>
      <c r="SSV16" s="228"/>
      <c r="SSW16" s="228"/>
      <c r="SSX16" s="228"/>
      <c r="SSY16" s="228"/>
      <c r="SSZ16" s="228"/>
      <c r="STA16" s="228"/>
      <c r="STB16" s="228"/>
      <c r="STC16" s="228"/>
      <c r="STD16" s="228"/>
      <c r="STE16" s="228"/>
      <c r="STF16" s="228"/>
      <c r="STG16" s="228"/>
      <c r="STH16" s="228"/>
      <c r="STI16" s="228"/>
      <c r="STJ16" s="228"/>
      <c r="STK16" s="228"/>
      <c r="STL16" s="228"/>
      <c r="STM16" s="228"/>
      <c r="STN16" s="228"/>
      <c r="STO16" s="228"/>
      <c r="STP16" s="228"/>
      <c r="STQ16" s="228"/>
      <c r="STR16" s="228"/>
      <c r="STS16" s="228"/>
      <c r="STT16" s="228"/>
      <c r="STU16" s="228"/>
      <c r="STV16" s="228"/>
      <c r="STW16" s="228"/>
      <c r="STX16" s="228"/>
      <c r="STY16" s="228"/>
      <c r="STZ16" s="228"/>
      <c r="SUA16" s="228"/>
      <c r="SUB16" s="228"/>
      <c r="SUC16" s="228"/>
      <c r="SUD16" s="228"/>
      <c r="SUE16" s="228"/>
      <c r="SUF16" s="228"/>
      <c r="SUG16" s="228"/>
      <c r="SUH16" s="228"/>
      <c r="SUI16" s="228"/>
      <c r="SUJ16" s="228"/>
      <c r="SUK16" s="228"/>
      <c r="SUL16" s="228"/>
      <c r="SUM16" s="228"/>
      <c r="SUN16" s="228"/>
      <c r="SUO16" s="228"/>
      <c r="SUP16" s="228"/>
      <c r="SUQ16" s="228"/>
      <c r="SUR16" s="228"/>
      <c r="SUS16" s="228"/>
      <c r="SUT16" s="228"/>
      <c r="SUU16" s="228"/>
      <c r="SUV16" s="228"/>
      <c r="SUW16" s="228"/>
      <c r="SUX16" s="228"/>
      <c r="SUY16" s="228"/>
      <c r="SUZ16" s="228"/>
      <c r="SVA16" s="228"/>
      <c r="SVB16" s="228"/>
      <c r="SVC16" s="228"/>
      <c r="SVD16" s="228"/>
      <c r="SVE16" s="228"/>
      <c r="SVF16" s="228"/>
      <c r="SVG16" s="228"/>
      <c r="SVH16" s="228"/>
      <c r="SVI16" s="228"/>
      <c r="SVJ16" s="228"/>
      <c r="SVK16" s="228"/>
      <c r="SVL16" s="228"/>
      <c r="SVM16" s="228"/>
      <c r="SVN16" s="228"/>
      <c r="SVO16" s="228"/>
      <c r="SVP16" s="228"/>
      <c r="SVQ16" s="228"/>
      <c r="SVR16" s="228"/>
      <c r="SVS16" s="228"/>
      <c r="SVT16" s="228"/>
      <c r="SVU16" s="228"/>
      <c r="SVV16" s="228"/>
      <c r="SVW16" s="228"/>
      <c r="SVX16" s="228"/>
      <c r="SVY16" s="228"/>
      <c r="SVZ16" s="228"/>
      <c r="SWA16" s="228"/>
      <c r="SWB16" s="228"/>
      <c r="SWC16" s="228"/>
      <c r="SWD16" s="228"/>
      <c r="SWE16" s="228"/>
      <c r="SWF16" s="228"/>
      <c r="SWG16" s="228"/>
      <c r="SWH16" s="228"/>
      <c r="SWI16" s="228"/>
      <c r="SWJ16" s="228"/>
      <c r="SWK16" s="228"/>
      <c r="SWL16" s="228"/>
      <c r="SWM16" s="228"/>
      <c r="SWN16" s="228"/>
      <c r="SWO16" s="228"/>
      <c r="SWP16" s="228"/>
      <c r="SWQ16" s="228"/>
      <c r="SWR16" s="228"/>
      <c r="SWS16" s="228"/>
      <c r="SWT16" s="228"/>
      <c r="SWU16" s="228"/>
      <c r="SWV16" s="228"/>
      <c r="SWW16" s="228"/>
      <c r="SWX16" s="228"/>
      <c r="SWY16" s="228"/>
      <c r="SWZ16" s="228"/>
      <c r="SXA16" s="228"/>
      <c r="SXB16" s="228"/>
      <c r="SXC16" s="228"/>
      <c r="SXD16" s="228"/>
      <c r="SXE16" s="228"/>
      <c r="SXF16" s="228"/>
      <c r="SXG16" s="228"/>
      <c r="SXH16" s="228"/>
      <c r="SXI16" s="228"/>
      <c r="SXJ16" s="228"/>
      <c r="SXK16" s="228"/>
      <c r="SXL16" s="228"/>
      <c r="SXM16" s="228"/>
      <c r="SXN16" s="228"/>
      <c r="SXO16" s="228"/>
      <c r="SXP16" s="228"/>
      <c r="SXQ16" s="228"/>
      <c r="SXR16" s="228"/>
      <c r="SXS16" s="228"/>
      <c r="SXT16" s="228"/>
      <c r="SXU16" s="228"/>
      <c r="SXV16" s="228"/>
      <c r="SXW16" s="228"/>
      <c r="SXX16" s="228"/>
      <c r="SXY16" s="228"/>
      <c r="SXZ16" s="228"/>
      <c r="SYA16" s="228"/>
      <c r="SYB16" s="228"/>
      <c r="SYC16" s="228"/>
      <c r="SYD16" s="228"/>
      <c r="SYE16" s="228"/>
      <c r="SYF16" s="228"/>
      <c r="SYG16" s="228"/>
      <c r="SYH16" s="228"/>
      <c r="SYI16" s="228"/>
      <c r="SYJ16" s="228"/>
      <c r="SYK16" s="228"/>
      <c r="SYL16" s="228"/>
      <c r="SYM16" s="228"/>
      <c r="SYN16" s="228"/>
      <c r="SYO16" s="228"/>
      <c r="SYP16" s="228"/>
      <c r="SYQ16" s="228"/>
      <c r="SYR16" s="228"/>
      <c r="SYS16" s="228"/>
      <c r="SYT16" s="228"/>
      <c r="SYU16" s="228"/>
      <c r="SYV16" s="228"/>
      <c r="SYW16" s="228"/>
      <c r="SYX16" s="228"/>
      <c r="SYY16" s="228"/>
      <c r="SYZ16" s="228"/>
      <c r="SZA16" s="228"/>
      <c r="SZB16" s="228"/>
      <c r="SZC16" s="228"/>
      <c r="SZD16" s="228"/>
      <c r="SZE16" s="228"/>
      <c r="SZF16" s="228"/>
      <c r="SZG16" s="228"/>
      <c r="SZH16" s="228"/>
      <c r="SZI16" s="228"/>
      <c r="SZJ16" s="228"/>
      <c r="SZK16" s="228"/>
      <c r="SZL16" s="228"/>
      <c r="SZM16" s="228"/>
      <c r="SZN16" s="228"/>
      <c r="SZO16" s="228"/>
      <c r="SZP16" s="228"/>
      <c r="SZQ16" s="228"/>
      <c r="SZR16" s="228"/>
      <c r="SZS16" s="228"/>
      <c r="SZT16" s="228"/>
      <c r="SZU16" s="228"/>
      <c r="SZV16" s="228"/>
      <c r="SZW16" s="228"/>
      <c r="SZX16" s="228"/>
      <c r="SZY16" s="228"/>
      <c r="SZZ16" s="228"/>
      <c r="TAA16" s="228"/>
      <c r="TAB16" s="228"/>
      <c r="TAC16" s="228"/>
      <c r="TAD16" s="228"/>
      <c r="TAE16" s="228"/>
      <c r="TAF16" s="228"/>
      <c r="TAG16" s="228"/>
      <c r="TAH16" s="228"/>
      <c r="TAI16" s="228"/>
      <c r="TAJ16" s="228"/>
      <c r="TAK16" s="228"/>
      <c r="TAL16" s="228"/>
      <c r="TAM16" s="228"/>
      <c r="TAN16" s="228"/>
      <c r="TAO16" s="228"/>
      <c r="TAP16" s="228"/>
      <c r="TAQ16" s="228"/>
      <c r="TAR16" s="228"/>
      <c r="TAS16" s="228"/>
      <c r="TAT16" s="228"/>
      <c r="TAU16" s="228"/>
      <c r="TAV16" s="228"/>
      <c r="TAW16" s="228"/>
      <c r="TAX16" s="228"/>
      <c r="TAY16" s="228"/>
      <c r="TAZ16" s="228"/>
      <c r="TBA16" s="228"/>
      <c r="TBB16" s="228"/>
      <c r="TBC16" s="228"/>
      <c r="TBD16" s="228"/>
      <c r="TBE16" s="228"/>
      <c r="TBF16" s="228"/>
      <c r="TBG16" s="228"/>
      <c r="TBH16" s="228"/>
      <c r="TBI16" s="228"/>
      <c r="TBJ16" s="228"/>
      <c r="TBK16" s="228"/>
      <c r="TBL16" s="228"/>
      <c r="TBM16" s="228"/>
      <c r="TBN16" s="228"/>
      <c r="TBO16" s="228"/>
      <c r="TBP16" s="228"/>
      <c r="TBQ16" s="228"/>
      <c r="TBR16" s="228"/>
      <c r="TBS16" s="228"/>
      <c r="TBT16" s="228"/>
      <c r="TBU16" s="228"/>
      <c r="TBV16" s="228"/>
      <c r="TBW16" s="228"/>
      <c r="TBX16" s="228"/>
      <c r="TBY16" s="228"/>
      <c r="TBZ16" s="228"/>
      <c r="TCA16" s="228"/>
      <c r="TCB16" s="228"/>
      <c r="TCC16" s="228"/>
      <c r="TCD16" s="228"/>
      <c r="TCE16" s="228"/>
      <c r="TCF16" s="228"/>
      <c r="TCG16" s="228"/>
      <c r="TCH16" s="228"/>
      <c r="TCI16" s="228"/>
      <c r="TCJ16" s="228"/>
      <c r="TCK16" s="228"/>
      <c r="TCL16" s="228"/>
      <c r="TCM16" s="228"/>
      <c r="TCN16" s="228"/>
      <c r="TCO16" s="228"/>
      <c r="TCP16" s="228"/>
      <c r="TCQ16" s="228"/>
      <c r="TCR16" s="228"/>
      <c r="TCS16" s="228"/>
      <c r="TCT16" s="228"/>
      <c r="TCU16" s="228"/>
      <c r="TCV16" s="228"/>
      <c r="TCW16" s="228"/>
      <c r="TCX16" s="228"/>
      <c r="TCY16" s="228"/>
      <c r="TCZ16" s="228"/>
      <c r="TDA16" s="228"/>
      <c r="TDB16" s="228"/>
      <c r="TDC16" s="228"/>
      <c r="TDD16" s="228"/>
      <c r="TDE16" s="228"/>
      <c r="TDF16" s="228"/>
      <c r="TDG16" s="228"/>
      <c r="TDH16" s="228"/>
      <c r="TDI16" s="228"/>
      <c r="TDJ16" s="228"/>
      <c r="TDK16" s="228"/>
      <c r="TDL16" s="228"/>
      <c r="TDM16" s="228"/>
      <c r="TDN16" s="228"/>
      <c r="TDO16" s="228"/>
      <c r="TDP16" s="228"/>
      <c r="TDQ16" s="228"/>
      <c r="TDR16" s="228"/>
      <c r="TDS16" s="228"/>
      <c r="TDT16" s="228"/>
      <c r="TDU16" s="228"/>
      <c r="TDV16" s="228"/>
      <c r="TDW16" s="228"/>
      <c r="TDX16" s="228"/>
      <c r="TDY16" s="228"/>
      <c r="TDZ16" s="228"/>
      <c r="TEA16" s="228"/>
      <c r="TEB16" s="228"/>
      <c r="TEC16" s="228"/>
      <c r="TED16" s="228"/>
      <c r="TEE16" s="228"/>
      <c r="TEF16" s="228"/>
      <c r="TEG16" s="228"/>
      <c r="TEH16" s="228"/>
      <c r="TEI16" s="228"/>
      <c r="TEJ16" s="228"/>
      <c r="TEK16" s="228"/>
      <c r="TEL16" s="228"/>
      <c r="TEM16" s="228"/>
      <c r="TEN16" s="228"/>
      <c r="TEO16" s="228"/>
      <c r="TEP16" s="228"/>
      <c r="TEQ16" s="228"/>
      <c r="TER16" s="228"/>
      <c r="TES16" s="228"/>
      <c r="TET16" s="228"/>
      <c r="TEU16" s="228"/>
      <c r="TEV16" s="228"/>
      <c r="TEW16" s="228"/>
      <c r="TEX16" s="228"/>
      <c r="TEY16" s="228"/>
      <c r="TEZ16" s="228"/>
      <c r="TFA16" s="228"/>
      <c r="TFB16" s="228"/>
      <c r="TFC16" s="228"/>
      <c r="TFD16" s="228"/>
      <c r="TFE16" s="228"/>
      <c r="TFF16" s="228"/>
      <c r="TFG16" s="228"/>
      <c r="TFH16" s="228"/>
      <c r="TFI16" s="228"/>
      <c r="TFJ16" s="228"/>
      <c r="TFK16" s="228"/>
      <c r="TFL16" s="228"/>
      <c r="TFM16" s="228"/>
      <c r="TFN16" s="228"/>
      <c r="TFO16" s="228"/>
      <c r="TFP16" s="228"/>
      <c r="TFQ16" s="228"/>
      <c r="TFR16" s="228"/>
      <c r="TFS16" s="228"/>
      <c r="TFT16" s="228"/>
      <c r="TFU16" s="228"/>
      <c r="TFV16" s="228"/>
      <c r="TFW16" s="228"/>
      <c r="TFX16" s="228"/>
      <c r="TFY16" s="228"/>
      <c r="TFZ16" s="228"/>
      <c r="TGA16" s="228"/>
      <c r="TGB16" s="228"/>
      <c r="TGC16" s="228"/>
      <c r="TGD16" s="228"/>
      <c r="TGE16" s="228"/>
      <c r="TGF16" s="228"/>
      <c r="TGG16" s="228"/>
      <c r="TGH16" s="228"/>
      <c r="TGI16" s="228"/>
      <c r="TGJ16" s="228"/>
      <c r="TGK16" s="228"/>
      <c r="TGL16" s="228"/>
      <c r="TGM16" s="228"/>
      <c r="TGN16" s="228"/>
      <c r="TGO16" s="228"/>
      <c r="TGP16" s="228"/>
      <c r="TGQ16" s="228"/>
      <c r="TGR16" s="228"/>
      <c r="TGS16" s="228"/>
      <c r="TGT16" s="228"/>
      <c r="TGU16" s="228"/>
      <c r="TGV16" s="228"/>
      <c r="TGW16" s="228"/>
      <c r="TGX16" s="228"/>
      <c r="TGY16" s="228"/>
      <c r="TGZ16" s="228"/>
      <c r="THA16" s="228"/>
      <c r="THB16" s="228"/>
      <c r="THC16" s="228"/>
      <c r="THD16" s="228"/>
      <c r="THE16" s="228"/>
      <c r="THF16" s="228"/>
      <c r="THG16" s="228"/>
      <c r="THH16" s="228"/>
      <c r="THI16" s="228"/>
      <c r="THJ16" s="228"/>
      <c r="THK16" s="228"/>
      <c r="THL16" s="228"/>
      <c r="THM16" s="228"/>
      <c r="THN16" s="228"/>
      <c r="THO16" s="228"/>
      <c r="THP16" s="228"/>
      <c r="THQ16" s="228"/>
      <c r="THR16" s="228"/>
      <c r="THS16" s="228"/>
      <c r="THT16" s="228"/>
      <c r="THU16" s="228"/>
      <c r="THV16" s="228"/>
      <c r="THW16" s="228"/>
      <c r="THX16" s="228"/>
      <c r="THY16" s="228"/>
      <c r="THZ16" s="228"/>
      <c r="TIA16" s="228"/>
      <c r="TIB16" s="228"/>
      <c r="TIC16" s="228"/>
      <c r="TID16" s="228"/>
      <c r="TIE16" s="228"/>
      <c r="TIF16" s="228"/>
      <c r="TIG16" s="228"/>
      <c r="TIH16" s="228"/>
      <c r="TII16" s="228"/>
      <c r="TIJ16" s="228"/>
      <c r="TIK16" s="228"/>
      <c r="TIL16" s="228"/>
      <c r="TIM16" s="228"/>
      <c r="TIN16" s="228"/>
      <c r="TIO16" s="228"/>
      <c r="TIP16" s="228"/>
      <c r="TIQ16" s="228"/>
      <c r="TIR16" s="228"/>
      <c r="TIS16" s="228"/>
      <c r="TIT16" s="228"/>
      <c r="TIU16" s="228"/>
      <c r="TIV16" s="228"/>
      <c r="TIW16" s="228"/>
      <c r="TIX16" s="228"/>
      <c r="TIY16" s="228"/>
      <c r="TIZ16" s="228"/>
      <c r="TJA16" s="228"/>
      <c r="TJB16" s="228"/>
      <c r="TJC16" s="228"/>
      <c r="TJD16" s="228"/>
      <c r="TJE16" s="228"/>
      <c r="TJF16" s="228"/>
      <c r="TJG16" s="228"/>
      <c r="TJH16" s="228"/>
      <c r="TJI16" s="228"/>
      <c r="TJJ16" s="228"/>
      <c r="TJK16" s="228"/>
      <c r="TJL16" s="228"/>
      <c r="TJM16" s="228"/>
      <c r="TJN16" s="228"/>
      <c r="TJO16" s="228"/>
      <c r="TJP16" s="228"/>
      <c r="TJQ16" s="228"/>
      <c r="TJR16" s="228"/>
      <c r="TJS16" s="228"/>
      <c r="TJT16" s="228"/>
      <c r="TJU16" s="228"/>
      <c r="TJV16" s="228"/>
      <c r="TJW16" s="228"/>
      <c r="TJX16" s="228"/>
      <c r="TJY16" s="228"/>
      <c r="TJZ16" s="228"/>
      <c r="TKA16" s="228"/>
      <c r="TKB16" s="228"/>
      <c r="TKC16" s="228"/>
      <c r="TKD16" s="228"/>
      <c r="TKE16" s="228"/>
      <c r="TKF16" s="228"/>
      <c r="TKG16" s="228"/>
      <c r="TKH16" s="228"/>
      <c r="TKI16" s="228"/>
      <c r="TKJ16" s="228"/>
      <c r="TKK16" s="228"/>
      <c r="TKL16" s="228"/>
      <c r="TKM16" s="228"/>
      <c r="TKN16" s="228"/>
      <c r="TKO16" s="228"/>
      <c r="TKP16" s="228"/>
      <c r="TKQ16" s="228"/>
      <c r="TKR16" s="228"/>
      <c r="TKS16" s="228"/>
      <c r="TKT16" s="228"/>
      <c r="TKU16" s="228"/>
      <c r="TKV16" s="228"/>
      <c r="TKW16" s="228"/>
      <c r="TKX16" s="228"/>
      <c r="TKY16" s="228"/>
      <c r="TKZ16" s="228"/>
      <c r="TLA16" s="228"/>
      <c r="TLB16" s="228"/>
      <c r="TLC16" s="228"/>
      <c r="TLD16" s="228"/>
      <c r="TLE16" s="228"/>
      <c r="TLF16" s="228"/>
      <c r="TLG16" s="228"/>
      <c r="TLH16" s="228"/>
      <c r="TLI16" s="228"/>
      <c r="TLJ16" s="228"/>
      <c r="TLK16" s="228"/>
      <c r="TLL16" s="228"/>
      <c r="TLM16" s="228"/>
      <c r="TLN16" s="228"/>
      <c r="TLO16" s="228"/>
      <c r="TLP16" s="228"/>
      <c r="TLQ16" s="228"/>
      <c r="TLR16" s="228"/>
      <c r="TLS16" s="228"/>
      <c r="TLT16" s="228"/>
      <c r="TLU16" s="228"/>
      <c r="TLV16" s="228"/>
      <c r="TLW16" s="228"/>
      <c r="TLX16" s="228"/>
      <c r="TLY16" s="228"/>
      <c r="TLZ16" s="228"/>
      <c r="TMA16" s="228"/>
      <c r="TMB16" s="228"/>
      <c r="TMC16" s="228"/>
      <c r="TMD16" s="228"/>
      <c r="TME16" s="228"/>
      <c r="TMF16" s="228"/>
      <c r="TMG16" s="228"/>
      <c r="TMH16" s="228"/>
      <c r="TMI16" s="228"/>
      <c r="TMJ16" s="228"/>
      <c r="TMK16" s="228"/>
      <c r="TML16" s="228"/>
      <c r="TMM16" s="228"/>
      <c r="TMN16" s="228"/>
      <c r="TMO16" s="228"/>
      <c r="TMP16" s="228"/>
      <c r="TMQ16" s="228"/>
      <c r="TMR16" s="228"/>
      <c r="TMS16" s="228"/>
      <c r="TMT16" s="228"/>
      <c r="TMU16" s="228"/>
      <c r="TMV16" s="228"/>
      <c r="TMW16" s="228"/>
      <c r="TMX16" s="228"/>
      <c r="TMY16" s="228"/>
      <c r="TMZ16" s="228"/>
      <c r="TNA16" s="228"/>
      <c r="TNB16" s="228"/>
      <c r="TNC16" s="228"/>
      <c r="TND16" s="228"/>
      <c r="TNE16" s="228"/>
      <c r="TNF16" s="228"/>
      <c r="TNG16" s="228"/>
      <c r="TNH16" s="228"/>
      <c r="TNI16" s="228"/>
      <c r="TNJ16" s="228"/>
      <c r="TNK16" s="228"/>
      <c r="TNL16" s="228"/>
      <c r="TNM16" s="228"/>
      <c r="TNN16" s="228"/>
      <c r="TNO16" s="228"/>
      <c r="TNP16" s="228"/>
      <c r="TNQ16" s="228"/>
      <c r="TNR16" s="228"/>
      <c r="TNS16" s="228"/>
      <c r="TNT16" s="228"/>
      <c r="TNU16" s="228"/>
      <c r="TNV16" s="228"/>
      <c r="TNW16" s="228"/>
      <c r="TNX16" s="228"/>
      <c r="TNY16" s="228"/>
      <c r="TNZ16" s="228"/>
      <c r="TOA16" s="228"/>
      <c r="TOB16" s="228"/>
      <c r="TOC16" s="228"/>
      <c r="TOD16" s="228"/>
      <c r="TOE16" s="228"/>
      <c r="TOF16" s="228"/>
      <c r="TOG16" s="228"/>
      <c r="TOH16" s="228"/>
      <c r="TOI16" s="228"/>
      <c r="TOJ16" s="228"/>
      <c r="TOK16" s="228"/>
      <c r="TOL16" s="228"/>
      <c r="TOM16" s="228"/>
      <c r="TON16" s="228"/>
      <c r="TOO16" s="228"/>
      <c r="TOP16" s="228"/>
      <c r="TOQ16" s="228"/>
      <c r="TOR16" s="228"/>
      <c r="TOS16" s="228"/>
      <c r="TOT16" s="228"/>
      <c r="TOU16" s="228"/>
      <c r="TOV16" s="228"/>
      <c r="TOW16" s="228"/>
      <c r="TOX16" s="228"/>
      <c r="TOY16" s="228"/>
      <c r="TOZ16" s="228"/>
      <c r="TPA16" s="228"/>
      <c r="TPB16" s="228"/>
      <c r="TPC16" s="228"/>
      <c r="TPD16" s="228"/>
      <c r="TPE16" s="228"/>
      <c r="TPF16" s="228"/>
      <c r="TPG16" s="228"/>
      <c r="TPH16" s="228"/>
      <c r="TPI16" s="228"/>
      <c r="TPJ16" s="228"/>
      <c r="TPK16" s="228"/>
      <c r="TPL16" s="228"/>
      <c r="TPM16" s="228"/>
      <c r="TPN16" s="228"/>
      <c r="TPO16" s="228"/>
      <c r="TPP16" s="228"/>
      <c r="TPQ16" s="228"/>
      <c r="TPR16" s="228"/>
      <c r="TPS16" s="228"/>
      <c r="TPT16" s="228"/>
      <c r="TPU16" s="228"/>
      <c r="TPV16" s="228"/>
      <c r="TPW16" s="228"/>
      <c r="TPX16" s="228"/>
      <c r="TPY16" s="228"/>
      <c r="TPZ16" s="228"/>
      <c r="TQA16" s="228"/>
      <c r="TQB16" s="228"/>
      <c r="TQC16" s="228"/>
      <c r="TQD16" s="228"/>
      <c r="TQE16" s="228"/>
      <c r="TQF16" s="228"/>
      <c r="TQG16" s="228"/>
      <c r="TQH16" s="228"/>
      <c r="TQI16" s="228"/>
      <c r="TQJ16" s="228"/>
      <c r="TQK16" s="228"/>
      <c r="TQL16" s="228"/>
      <c r="TQM16" s="228"/>
      <c r="TQN16" s="228"/>
      <c r="TQO16" s="228"/>
      <c r="TQP16" s="228"/>
      <c r="TQQ16" s="228"/>
      <c r="TQR16" s="228"/>
      <c r="TQS16" s="228"/>
      <c r="TQT16" s="228"/>
      <c r="TQU16" s="228"/>
      <c r="TQV16" s="228"/>
      <c r="TQW16" s="228"/>
      <c r="TQX16" s="228"/>
      <c r="TQY16" s="228"/>
      <c r="TQZ16" s="228"/>
      <c r="TRA16" s="228"/>
      <c r="TRB16" s="228"/>
      <c r="TRC16" s="228"/>
      <c r="TRD16" s="228"/>
      <c r="TRE16" s="228"/>
      <c r="TRF16" s="228"/>
      <c r="TRG16" s="228"/>
      <c r="TRH16" s="228"/>
      <c r="TRI16" s="228"/>
      <c r="TRJ16" s="228"/>
      <c r="TRK16" s="228"/>
      <c r="TRL16" s="228"/>
      <c r="TRM16" s="228"/>
      <c r="TRN16" s="228"/>
      <c r="TRO16" s="228"/>
      <c r="TRP16" s="228"/>
      <c r="TRQ16" s="228"/>
      <c r="TRR16" s="228"/>
      <c r="TRS16" s="228"/>
      <c r="TRT16" s="228"/>
      <c r="TRU16" s="228"/>
      <c r="TRV16" s="228"/>
      <c r="TRW16" s="228"/>
      <c r="TRX16" s="228"/>
      <c r="TRY16" s="228"/>
      <c r="TRZ16" s="228"/>
      <c r="TSA16" s="228"/>
      <c r="TSB16" s="228"/>
      <c r="TSC16" s="228"/>
      <c r="TSD16" s="228"/>
      <c r="TSE16" s="228"/>
      <c r="TSF16" s="228"/>
      <c r="TSG16" s="228"/>
      <c r="TSH16" s="228"/>
      <c r="TSI16" s="228"/>
      <c r="TSJ16" s="228"/>
      <c r="TSK16" s="228"/>
      <c r="TSL16" s="228"/>
      <c r="TSM16" s="228"/>
      <c r="TSN16" s="228"/>
      <c r="TSO16" s="228"/>
      <c r="TSP16" s="228"/>
      <c r="TSQ16" s="228"/>
      <c r="TSR16" s="228"/>
      <c r="TSS16" s="228"/>
      <c r="TST16" s="228"/>
      <c r="TSU16" s="228"/>
      <c r="TSV16" s="228"/>
      <c r="TSW16" s="228"/>
      <c r="TSX16" s="228"/>
      <c r="TSY16" s="228"/>
      <c r="TSZ16" s="228"/>
      <c r="TTA16" s="228"/>
      <c r="TTB16" s="228"/>
      <c r="TTC16" s="228"/>
      <c r="TTD16" s="228"/>
      <c r="TTE16" s="228"/>
      <c r="TTF16" s="228"/>
      <c r="TTG16" s="228"/>
      <c r="TTH16" s="228"/>
      <c r="TTI16" s="228"/>
      <c r="TTJ16" s="228"/>
      <c r="TTK16" s="228"/>
      <c r="TTL16" s="228"/>
      <c r="TTM16" s="228"/>
      <c r="TTN16" s="228"/>
      <c r="TTO16" s="228"/>
      <c r="TTP16" s="228"/>
      <c r="TTQ16" s="228"/>
      <c r="TTR16" s="228"/>
      <c r="TTS16" s="228"/>
      <c r="TTT16" s="228"/>
      <c r="TTU16" s="228"/>
      <c r="TTV16" s="228"/>
      <c r="TTW16" s="228"/>
      <c r="TTX16" s="228"/>
      <c r="TTY16" s="228"/>
      <c r="TTZ16" s="228"/>
      <c r="TUA16" s="228"/>
      <c r="TUB16" s="228"/>
      <c r="TUC16" s="228"/>
      <c r="TUD16" s="228"/>
      <c r="TUE16" s="228"/>
      <c r="TUF16" s="228"/>
      <c r="TUG16" s="228"/>
      <c r="TUH16" s="228"/>
      <c r="TUI16" s="228"/>
      <c r="TUJ16" s="228"/>
      <c r="TUK16" s="228"/>
      <c r="TUL16" s="228"/>
      <c r="TUM16" s="228"/>
      <c r="TUN16" s="228"/>
      <c r="TUO16" s="228"/>
      <c r="TUP16" s="228"/>
      <c r="TUQ16" s="228"/>
      <c r="TUR16" s="228"/>
      <c r="TUS16" s="228"/>
      <c r="TUT16" s="228"/>
      <c r="TUU16" s="228"/>
      <c r="TUV16" s="228"/>
      <c r="TUW16" s="228"/>
      <c r="TUX16" s="228"/>
      <c r="TUY16" s="228"/>
      <c r="TUZ16" s="228"/>
      <c r="TVA16" s="228"/>
      <c r="TVB16" s="228"/>
      <c r="TVC16" s="228"/>
      <c r="TVD16" s="228"/>
      <c r="TVE16" s="228"/>
      <c r="TVF16" s="228"/>
      <c r="TVG16" s="228"/>
      <c r="TVH16" s="228"/>
      <c r="TVI16" s="228"/>
      <c r="TVJ16" s="228"/>
      <c r="TVK16" s="228"/>
      <c r="TVL16" s="228"/>
      <c r="TVM16" s="228"/>
      <c r="TVN16" s="228"/>
      <c r="TVO16" s="228"/>
      <c r="TVP16" s="228"/>
      <c r="TVQ16" s="228"/>
      <c r="TVR16" s="228"/>
      <c r="TVS16" s="228"/>
      <c r="TVT16" s="228"/>
      <c r="TVU16" s="228"/>
      <c r="TVV16" s="228"/>
      <c r="TVW16" s="228"/>
      <c r="TVX16" s="228"/>
      <c r="TVY16" s="228"/>
      <c r="TVZ16" s="228"/>
      <c r="TWA16" s="228"/>
      <c r="TWB16" s="228"/>
      <c r="TWC16" s="228"/>
      <c r="TWD16" s="228"/>
      <c r="TWE16" s="228"/>
      <c r="TWF16" s="228"/>
      <c r="TWG16" s="228"/>
      <c r="TWH16" s="228"/>
      <c r="TWI16" s="228"/>
      <c r="TWJ16" s="228"/>
      <c r="TWK16" s="228"/>
      <c r="TWL16" s="228"/>
      <c r="TWM16" s="228"/>
      <c r="TWN16" s="228"/>
      <c r="TWO16" s="228"/>
      <c r="TWP16" s="228"/>
      <c r="TWQ16" s="228"/>
      <c r="TWR16" s="228"/>
      <c r="TWS16" s="228"/>
      <c r="TWT16" s="228"/>
      <c r="TWU16" s="228"/>
      <c r="TWV16" s="228"/>
      <c r="TWW16" s="228"/>
      <c r="TWX16" s="228"/>
      <c r="TWY16" s="228"/>
      <c r="TWZ16" s="228"/>
      <c r="TXA16" s="228"/>
      <c r="TXB16" s="228"/>
      <c r="TXC16" s="228"/>
      <c r="TXD16" s="228"/>
      <c r="TXE16" s="228"/>
      <c r="TXF16" s="228"/>
      <c r="TXG16" s="228"/>
      <c r="TXH16" s="228"/>
      <c r="TXI16" s="228"/>
      <c r="TXJ16" s="228"/>
      <c r="TXK16" s="228"/>
      <c r="TXL16" s="228"/>
      <c r="TXM16" s="228"/>
      <c r="TXN16" s="228"/>
      <c r="TXO16" s="228"/>
      <c r="TXP16" s="228"/>
      <c r="TXQ16" s="228"/>
      <c r="TXR16" s="228"/>
      <c r="TXS16" s="228"/>
      <c r="TXT16" s="228"/>
      <c r="TXU16" s="228"/>
      <c r="TXV16" s="228"/>
      <c r="TXW16" s="228"/>
      <c r="TXX16" s="228"/>
      <c r="TXY16" s="228"/>
      <c r="TXZ16" s="228"/>
      <c r="TYA16" s="228"/>
      <c r="TYB16" s="228"/>
      <c r="TYC16" s="228"/>
      <c r="TYD16" s="228"/>
      <c r="TYE16" s="228"/>
      <c r="TYF16" s="228"/>
      <c r="TYG16" s="228"/>
      <c r="TYH16" s="228"/>
      <c r="TYI16" s="228"/>
      <c r="TYJ16" s="228"/>
      <c r="TYK16" s="228"/>
      <c r="TYL16" s="228"/>
      <c r="TYM16" s="228"/>
      <c r="TYN16" s="228"/>
      <c r="TYO16" s="228"/>
      <c r="TYP16" s="228"/>
      <c r="TYQ16" s="228"/>
      <c r="TYR16" s="228"/>
      <c r="TYS16" s="228"/>
      <c r="TYT16" s="228"/>
      <c r="TYU16" s="228"/>
      <c r="TYV16" s="228"/>
      <c r="TYW16" s="228"/>
      <c r="TYX16" s="228"/>
      <c r="TYY16" s="228"/>
      <c r="TYZ16" s="228"/>
      <c r="TZA16" s="228"/>
      <c r="TZB16" s="228"/>
      <c r="TZC16" s="228"/>
      <c r="TZD16" s="228"/>
      <c r="TZE16" s="228"/>
      <c r="TZF16" s="228"/>
      <c r="TZG16" s="228"/>
      <c r="TZH16" s="228"/>
      <c r="TZI16" s="228"/>
      <c r="TZJ16" s="228"/>
      <c r="TZK16" s="228"/>
      <c r="TZL16" s="228"/>
      <c r="TZM16" s="228"/>
      <c r="TZN16" s="228"/>
      <c r="TZO16" s="228"/>
      <c r="TZP16" s="228"/>
      <c r="TZQ16" s="228"/>
      <c r="TZR16" s="228"/>
      <c r="TZS16" s="228"/>
      <c r="TZT16" s="228"/>
      <c r="TZU16" s="228"/>
      <c r="TZV16" s="228"/>
      <c r="TZW16" s="228"/>
      <c r="TZX16" s="228"/>
      <c r="TZY16" s="228"/>
      <c r="TZZ16" s="228"/>
      <c r="UAA16" s="228"/>
      <c r="UAB16" s="228"/>
      <c r="UAC16" s="228"/>
      <c r="UAD16" s="228"/>
      <c r="UAE16" s="228"/>
      <c r="UAF16" s="228"/>
      <c r="UAG16" s="228"/>
      <c r="UAH16" s="228"/>
      <c r="UAI16" s="228"/>
      <c r="UAJ16" s="228"/>
      <c r="UAK16" s="228"/>
      <c r="UAL16" s="228"/>
      <c r="UAM16" s="228"/>
      <c r="UAN16" s="228"/>
      <c r="UAO16" s="228"/>
      <c r="UAP16" s="228"/>
      <c r="UAQ16" s="228"/>
      <c r="UAR16" s="228"/>
      <c r="UAS16" s="228"/>
      <c r="UAT16" s="228"/>
      <c r="UAU16" s="228"/>
      <c r="UAV16" s="228"/>
      <c r="UAW16" s="228"/>
      <c r="UAX16" s="228"/>
      <c r="UAY16" s="228"/>
      <c r="UAZ16" s="228"/>
      <c r="UBA16" s="228"/>
      <c r="UBB16" s="228"/>
      <c r="UBC16" s="228"/>
      <c r="UBD16" s="228"/>
      <c r="UBE16" s="228"/>
      <c r="UBF16" s="228"/>
      <c r="UBG16" s="228"/>
      <c r="UBH16" s="228"/>
      <c r="UBI16" s="228"/>
      <c r="UBJ16" s="228"/>
      <c r="UBK16" s="228"/>
      <c r="UBL16" s="228"/>
      <c r="UBM16" s="228"/>
      <c r="UBN16" s="228"/>
      <c r="UBO16" s="228"/>
      <c r="UBP16" s="228"/>
      <c r="UBQ16" s="228"/>
      <c r="UBR16" s="228"/>
      <c r="UBS16" s="228"/>
      <c r="UBT16" s="228"/>
      <c r="UBU16" s="228"/>
      <c r="UBV16" s="228"/>
      <c r="UBW16" s="228"/>
      <c r="UBX16" s="228"/>
      <c r="UBY16" s="228"/>
      <c r="UBZ16" s="228"/>
      <c r="UCA16" s="228"/>
      <c r="UCB16" s="228"/>
      <c r="UCC16" s="228"/>
      <c r="UCD16" s="228"/>
      <c r="UCE16" s="228"/>
      <c r="UCF16" s="228"/>
      <c r="UCG16" s="228"/>
      <c r="UCH16" s="228"/>
      <c r="UCI16" s="228"/>
      <c r="UCJ16" s="228"/>
      <c r="UCK16" s="228"/>
      <c r="UCL16" s="228"/>
      <c r="UCM16" s="228"/>
      <c r="UCN16" s="228"/>
      <c r="UCO16" s="228"/>
      <c r="UCP16" s="228"/>
      <c r="UCQ16" s="228"/>
      <c r="UCR16" s="228"/>
      <c r="UCS16" s="228"/>
      <c r="UCT16" s="228"/>
      <c r="UCU16" s="228"/>
      <c r="UCV16" s="228"/>
      <c r="UCW16" s="228"/>
      <c r="UCX16" s="228"/>
      <c r="UCY16" s="228"/>
      <c r="UCZ16" s="228"/>
      <c r="UDA16" s="228"/>
      <c r="UDB16" s="228"/>
      <c r="UDC16" s="228"/>
      <c r="UDD16" s="228"/>
      <c r="UDE16" s="228"/>
      <c r="UDF16" s="228"/>
      <c r="UDG16" s="228"/>
      <c r="UDH16" s="228"/>
      <c r="UDI16" s="228"/>
      <c r="UDJ16" s="228"/>
      <c r="UDK16" s="228"/>
      <c r="UDL16" s="228"/>
      <c r="UDM16" s="228"/>
      <c r="UDN16" s="228"/>
      <c r="UDO16" s="228"/>
      <c r="UDP16" s="228"/>
      <c r="UDQ16" s="228"/>
      <c r="UDR16" s="228"/>
      <c r="UDS16" s="228"/>
      <c r="UDT16" s="228"/>
      <c r="UDU16" s="228"/>
      <c r="UDV16" s="228"/>
      <c r="UDW16" s="228"/>
      <c r="UDX16" s="228"/>
      <c r="UDY16" s="228"/>
      <c r="UDZ16" s="228"/>
      <c r="UEA16" s="228"/>
      <c r="UEB16" s="228"/>
      <c r="UEC16" s="228"/>
      <c r="UED16" s="228"/>
      <c r="UEE16" s="228"/>
      <c r="UEF16" s="228"/>
      <c r="UEG16" s="228"/>
      <c r="UEH16" s="228"/>
      <c r="UEI16" s="228"/>
      <c r="UEJ16" s="228"/>
      <c r="UEK16" s="228"/>
      <c r="UEL16" s="228"/>
      <c r="UEM16" s="228"/>
      <c r="UEN16" s="228"/>
      <c r="UEO16" s="228"/>
      <c r="UEP16" s="228"/>
      <c r="UEQ16" s="228"/>
      <c r="UER16" s="228"/>
      <c r="UES16" s="228"/>
      <c r="UET16" s="228"/>
      <c r="UEU16" s="228"/>
      <c r="UEV16" s="228"/>
      <c r="UEW16" s="228"/>
      <c r="UEX16" s="228"/>
      <c r="UEY16" s="228"/>
      <c r="UEZ16" s="228"/>
      <c r="UFA16" s="228"/>
      <c r="UFB16" s="228"/>
      <c r="UFC16" s="228"/>
      <c r="UFD16" s="228"/>
      <c r="UFE16" s="228"/>
      <c r="UFF16" s="228"/>
      <c r="UFG16" s="228"/>
      <c r="UFH16" s="228"/>
      <c r="UFI16" s="228"/>
      <c r="UFJ16" s="228"/>
      <c r="UFK16" s="228"/>
      <c r="UFL16" s="228"/>
      <c r="UFM16" s="228"/>
      <c r="UFN16" s="228"/>
      <c r="UFO16" s="228"/>
      <c r="UFP16" s="228"/>
      <c r="UFQ16" s="228"/>
      <c r="UFR16" s="228"/>
      <c r="UFS16" s="228"/>
      <c r="UFT16" s="228"/>
      <c r="UFU16" s="228"/>
      <c r="UFV16" s="228"/>
      <c r="UFW16" s="228"/>
      <c r="UFX16" s="228"/>
      <c r="UFY16" s="228"/>
      <c r="UFZ16" s="228"/>
      <c r="UGA16" s="228"/>
      <c r="UGB16" s="228"/>
      <c r="UGC16" s="228"/>
      <c r="UGD16" s="228"/>
      <c r="UGE16" s="228"/>
      <c r="UGF16" s="228"/>
      <c r="UGG16" s="228"/>
      <c r="UGH16" s="228"/>
      <c r="UGI16" s="228"/>
      <c r="UGJ16" s="228"/>
      <c r="UGK16" s="228"/>
      <c r="UGL16" s="228"/>
      <c r="UGM16" s="228"/>
      <c r="UGN16" s="228"/>
      <c r="UGO16" s="228"/>
      <c r="UGP16" s="228"/>
      <c r="UGQ16" s="228"/>
      <c r="UGR16" s="228"/>
      <c r="UGS16" s="228"/>
      <c r="UGT16" s="228"/>
      <c r="UGU16" s="228"/>
      <c r="UGV16" s="228"/>
      <c r="UGW16" s="228"/>
      <c r="UGX16" s="228"/>
      <c r="UGY16" s="228"/>
      <c r="UGZ16" s="228"/>
      <c r="UHA16" s="228"/>
      <c r="UHB16" s="228"/>
      <c r="UHC16" s="228"/>
      <c r="UHD16" s="228"/>
      <c r="UHE16" s="228"/>
      <c r="UHF16" s="228"/>
      <c r="UHG16" s="228"/>
      <c r="UHH16" s="228"/>
      <c r="UHI16" s="228"/>
      <c r="UHJ16" s="228"/>
      <c r="UHK16" s="228"/>
      <c r="UHL16" s="228"/>
      <c r="UHM16" s="228"/>
      <c r="UHN16" s="228"/>
      <c r="UHO16" s="228"/>
      <c r="UHP16" s="228"/>
      <c r="UHQ16" s="228"/>
      <c r="UHR16" s="228"/>
      <c r="UHS16" s="228"/>
      <c r="UHT16" s="228"/>
      <c r="UHU16" s="228"/>
      <c r="UHV16" s="228"/>
      <c r="UHW16" s="228"/>
      <c r="UHX16" s="228"/>
      <c r="UHY16" s="228"/>
      <c r="UHZ16" s="228"/>
      <c r="UIA16" s="228"/>
      <c r="UIB16" s="228"/>
      <c r="UIC16" s="228"/>
      <c r="UID16" s="228"/>
      <c r="UIE16" s="228"/>
      <c r="UIF16" s="228"/>
      <c r="UIG16" s="228"/>
      <c r="UIH16" s="228"/>
      <c r="UII16" s="228"/>
      <c r="UIJ16" s="228"/>
      <c r="UIK16" s="228"/>
      <c r="UIL16" s="228"/>
      <c r="UIM16" s="228"/>
      <c r="UIN16" s="228"/>
      <c r="UIO16" s="228"/>
      <c r="UIP16" s="228"/>
      <c r="UIQ16" s="228"/>
      <c r="UIR16" s="228"/>
      <c r="UIS16" s="228"/>
      <c r="UIT16" s="228"/>
      <c r="UIU16" s="228"/>
      <c r="UIV16" s="228"/>
      <c r="UIW16" s="228"/>
      <c r="UIX16" s="228"/>
      <c r="UIY16" s="228"/>
      <c r="UIZ16" s="228"/>
      <c r="UJA16" s="228"/>
      <c r="UJB16" s="228"/>
      <c r="UJC16" s="228"/>
      <c r="UJD16" s="228"/>
      <c r="UJE16" s="228"/>
      <c r="UJF16" s="228"/>
      <c r="UJG16" s="228"/>
      <c r="UJH16" s="228"/>
      <c r="UJI16" s="228"/>
      <c r="UJJ16" s="228"/>
      <c r="UJK16" s="228"/>
      <c r="UJL16" s="228"/>
      <c r="UJM16" s="228"/>
      <c r="UJN16" s="228"/>
      <c r="UJO16" s="228"/>
      <c r="UJP16" s="228"/>
      <c r="UJQ16" s="228"/>
      <c r="UJR16" s="228"/>
      <c r="UJS16" s="228"/>
      <c r="UJT16" s="228"/>
      <c r="UJU16" s="228"/>
      <c r="UJV16" s="228"/>
      <c r="UJW16" s="228"/>
      <c r="UJX16" s="228"/>
      <c r="UJY16" s="228"/>
      <c r="UJZ16" s="228"/>
      <c r="UKA16" s="228"/>
      <c r="UKB16" s="228"/>
      <c r="UKC16" s="228"/>
      <c r="UKD16" s="228"/>
      <c r="UKE16" s="228"/>
      <c r="UKF16" s="228"/>
      <c r="UKG16" s="228"/>
      <c r="UKH16" s="228"/>
      <c r="UKI16" s="228"/>
      <c r="UKJ16" s="228"/>
      <c r="UKK16" s="228"/>
      <c r="UKL16" s="228"/>
      <c r="UKM16" s="228"/>
      <c r="UKN16" s="228"/>
      <c r="UKO16" s="228"/>
      <c r="UKP16" s="228"/>
      <c r="UKQ16" s="228"/>
      <c r="UKR16" s="228"/>
      <c r="UKS16" s="228"/>
      <c r="UKT16" s="228"/>
      <c r="UKU16" s="228"/>
      <c r="UKV16" s="228"/>
      <c r="UKW16" s="228"/>
      <c r="UKX16" s="228"/>
      <c r="UKY16" s="228"/>
      <c r="UKZ16" s="228"/>
      <c r="ULA16" s="228"/>
      <c r="ULB16" s="228"/>
      <c r="ULC16" s="228"/>
      <c r="ULD16" s="228"/>
      <c r="ULE16" s="228"/>
      <c r="ULF16" s="228"/>
      <c r="ULG16" s="228"/>
      <c r="ULH16" s="228"/>
      <c r="ULI16" s="228"/>
      <c r="ULJ16" s="228"/>
      <c r="ULK16" s="228"/>
      <c r="ULL16" s="228"/>
      <c r="ULM16" s="228"/>
      <c r="ULN16" s="228"/>
      <c r="ULO16" s="228"/>
      <c r="ULP16" s="228"/>
      <c r="ULQ16" s="228"/>
      <c r="ULR16" s="228"/>
      <c r="ULS16" s="228"/>
      <c r="ULT16" s="228"/>
      <c r="ULU16" s="228"/>
      <c r="ULV16" s="228"/>
      <c r="ULW16" s="228"/>
      <c r="ULX16" s="228"/>
      <c r="ULY16" s="228"/>
      <c r="ULZ16" s="228"/>
      <c r="UMA16" s="228"/>
      <c r="UMB16" s="228"/>
      <c r="UMC16" s="228"/>
      <c r="UMD16" s="228"/>
      <c r="UME16" s="228"/>
      <c r="UMF16" s="228"/>
      <c r="UMG16" s="228"/>
      <c r="UMH16" s="228"/>
      <c r="UMI16" s="228"/>
      <c r="UMJ16" s="228"/>
      <c r="UMK16" s="228"/>
      <c r="UML16" s="228"/>
      <c r="UMM16" s="228"/>
      <c r="UMN16" s="228"/>
      <c r="UMO16" s="228"/>
      <c r="UMP16" s="228"/>
      <c r="UMQ16" s="228"/>
      <c r="UMR16" s="228"/>
      <c r="UMS16" s="228"/>
      <c r="UMT16" s="228"/>
      <c r="UMU16" s="228"/>
      <c r="UMV16" s="228"/>
      <c r="UMW16" s="228"/>
      <c r="UMX16" s="228"/>
      <c r="UMY16" s="228"/>
      <c r="UMZ16" s="228"/>
      <c r="UNA16" s="228"/>
      <c r="UNB16" s="228"/>
      <c r="UNC16" s="228"/>
      <c r="UND16" s="228"/>
      <c r="UNE16" s="228"/>
      <c r="UNF16" s="228"/>
      <c r="UNG16" s="228"/>
      <c r="UNH16" s="228"/>
      <c r="UNI16" s="228"/>
      <c r="UNJ16" s="228"/>
      <c r="UNK16" s="228"/>
      <c r="UNL16" s="228"/>
      <c r="UNM16" s="228"/>
      <c r="UNN16" s="228"/>
      <c r="UNO16" s="228"/>
      <c r="UNP16" s="228"/>
      <c r="UNQ16" s="228"/>
      <c r="UNR16" s="228"/>
      <c r="UNS16" s="228"/>
      <c r="UNT16" s="228"/>
      <c r="UNU16" s="228"/>
      <c r="UNV16" s="228"/>
      <c r="UNW16" s="228"/>
      <c r="UNX16" s="228"/>
      <c r="UNY16" s="228"/>
      <c r="UNZ16" s="228"/>
      <c r="UOA16" s="228"/>
      <c r="UOB16" s="228"/>
      <c r="UOC16" s="228"/>
      <c r="UOD16" s="228"/>
      <c r="UOE16" s="228"/>
      <c r="UOF16" s="228"/>
      <c r="UOG16" s="228"/>
      <c r="UOH16" s="228"/>
      <c r="UOI16" s="228"/>
      <c r="UOJ16" s="228"/>
      <c r="UOK16" s="228"/>
      <c r="UOL16" s="228"/>
      <c r="UOM16" s="228"/>
      <c r="UON16" s="228"/>
      <c r="UOO16" s="228"/>
      <c r="UOP16" s="228"/>
      <c r="UOQ16" s="228"/>
      <c r="UOR16" s="228"/>
      <c r="UOS16" s="228"/>
      <c r="UOT16" s="228"/>
      <c r="UOU16" s="228"/>
      <c r="UOV16" s="228"/>
      <c r="UOW16" s="228"/>
      <c r="UOX16" s="228"/>
      <c r="UOY16" s="228"/>
      <c r="UOZ16" s="228"/>
      <c r="UPA16" s="228"/>
      <c r="UPB16" s="228"/>
      <c r="UPC16" s="228"/>
      <c r="UPD16" s="228"/>
      <c r="UPE16" s="228"/>
      <c r="UPF16" s="228"/>
      <c r="UPG16" s="228"/>
      <c r="UPH16" s="228"/>
      <c r="UPI16" s="228"/>
      <c r="UPJ16" s="228"/>
      <c r="UPK16" s="228"/>
      <c r="UPL16" s="228"/>
      <c r="UPM16" s="228"/>
      <c r="UPN16" s="228"/>
      <c r="UPO16" s="228"/>
      <c r="UPP16" s="228"/>
      <c r="UPQ16" s="228"/>
      <c r="UPR16" s="228"/>
      <c r="UPS16" s="228"/>
      <c r="UPT16" s="228"/>
      <c r="UPU16" s="228"/>
      <c r="UPV16" s="228"/>
      <c r="UPW16" s="228"/>
      <c r="UPX16" s="228"/>
      <c r="UPY16" s="228"/>
      <c r="UPZ16" s="228"/>
      <c r="UQA16" s="228"/>
      <c r="UQB16" s="228"/>
      <c r="UQC16" s="228"/>
      <c r="UQD16" s="228"/>
      <c r="UQE16" s="228"/>
      <c r="UQF16" s="228"/>
      <c r="UQG16" s="228"/>
      <c r="UQH16" s="228"/>
      <c r="UQI16" s="228"/>
      <c r="UQJ16" s="228"/>
      <c r="UQK16" s="228"/>
      <c r="UQL16" s="228"/>
      <c r="UQM16" s="228"/>
      <c r="UQN16" s="228"/>
      <c r="UQO16" s="228"/>
      <c r="UQP16" s="228"/>
      <c r="UQQ16" s="228"/>
      <c r="UQR16" s="228"/>
      <c r="UQS16" s="228"/>
      <c r="UQT16" s="228"/>
      <c r="UQU16" s="228"/>
      <c r="UQV16" s="228"/>
      <c r="UQW16" s="228"/>
      <c r="UQX16" s="228"/>
      <c r="UQY16" s="228"/>
      <c r="UQZ16" s="228"/>
      <c r="URA16" s="228"/>
      <c r="URB16" s="228"/>
      <c r="URC16" s="228"/>
      <c r="URD16" s="228"/>
      <c r="URE16" s="228"/>
      <c r="URF16" s="228"/>
      <c r="URG16" s="228"/>
      <c r="URH16" s="228"/>
      <c r="URI16" s="228"/>
      <c r="URJ16" s="228"/>
      <c r="URK16" s="228"/>
      <c r="URL16" s="228"/>
      <c r="URM16" s="228"/>
      <c r="URN16" s="228"/>
      <c r="URO16" s="228"/>
      <c r="URP16" s="228"/>
      <c r="URQ16" s="228"/>
      <c r="URR16" s="228"/>
      <c r="URS16" s="228"/>
      <c r="URT16" s="228"/>
      <c r="URU16" s="228"/>
      <c r="URV16" s="228"/>
      <c r="URW16" s="228"/>
      <c r="URX16" s="228"/>
      <c r="URY16" s="228"/>
      <c r="URZ16" s="228"/>
      <c r="USA16" s="228"/>
      <c r="USB16" s="228"/>
      <c r="USC16" s="228"/>
      <c r="USD16" s="228"/>
      <c r="USE16" s="228"/>
      <c r="USF16" s="228"/>
      <c r="USG16" s="228"/>
      <c r="USH16" s="228"/>
      <c r="USI16" s="228"/>
      <c r="USJ16" s="228"/>
      <c r="USK16" s="228"/>
      <c r="USL16" s="228"/>
      <c r="USM16" s="228"/>
      <c r="USN16" s="228"/>
      <c r="USO16" s="228"/>
      <c r="USP16" s="228"/>
      <c r="USQ16" s="228"/>
      <c r="USR16" s="228"/>
      <c r="USS16" s="228"/>
      <c r="UST16" s="228"/>
      <c r="USU16" s="228"/>
      <c r="USV16" s="228"/>
      <c r="USW16" s="228"/>
      <c r="USX16" s="228"/>
      <c r="USY16" s="228"/>
      <c r="USZ16" s="228"/>
      <c r="UTA16" s="228"/>
      <c r="UTB16" s="228"/>
      <c r="UTC16" s="228"/>
      <c r="UTD16" s="228"/>
      <c r="UTE16" s="228"/>
      <c r="UTF16" s="228"/>
      <c r="UTG16" s="228"/>
      <c r="UTH16" s="228"/>
      <c r="UTI16" s="228"/>
      <c r="UTJ16" s="228"/>
      <c r="UTK16" s="228"/>
      <c r="UTL16" s="228"/>
      <c r="UTM16" s="228"/>
      <c r="UTN16" s="228"/>
      <c r="UTO16" s="228"/>
      <c r="UTP16" s="228"/>
      <c r="UTQ16" s="228"/>
      <c r="UTR16" s="228"/>
      <c r="UTS16" s="228"/>
      <c r="UTT16" s="228"/>
      <c r="UTU16" s="228"/>
      <c r="UTV16" s="228"/>
      <c r="UTW16" s="228"/>
      <c r="UTX16" s="228"/>
      <c r="UTY16" s="228"/>
      <c r="UTZ16" s="228"/>
      <c r="UUA16" s="228"/>
      <c r="UUB16" s="228"/>
      <c r="UUC16" s="228"/>
      <c r="UUD16" s="228"/>
      <c r="UUE16" s="228"/>
      <c r="UUF16" s="228"/>
      <c r="UUG16" s="228"/>
      <c r="UUH16" s="228"/>
      <c r="UUI16" s="228"/>
      <c r="UUJ16" s="228"/>
      <c r="UUK16" s="228"/>
      <c r="UUL16" s="228"/>
      <c r="UUM16" s="228"/>
      <c r="UUN16" s="228"/>
      <c r="UUO16" s="228"/>
      <c r="UUP16" s="228"/>
      <c r="UUQ16" s="228"/>
      <c r="UUR16" s="228"/>
      <c r="UUS16" s="228"/>
      <c r="UUT16" s="228"/>
      <c r="UUU16" s="228"/>
      <c r="UUV16" s="228"/>
      <c r="UUW16" s="228"/>
      <c r="UUX16" s="228"/>
      <c r="UUY16" s="228"/>
      <c r="UUZ16" s="228"/>
      <c r="UVA16" s="228"/>
      <c r="UVB16" s="228"/>
      <c r="UVC16" s="228"/>
      <c r="UVD16" s="228"/>
      <c r="UVE16" s="228"/>
      <c r="UVF16" s="228"/>
      <c r="UVG16" s="228"/>
      <c r="UVH16" s="228"/>
      <c r="UVI16" s="228"/>
      <c r="UVJ16" s="228"/>
      <c r="UVK16" s="228"/>
      <c r="UVL16" s="228"/>
      <c r="UVM16" s="228"/>
      <c r="UVN16" s="228"/>
      <c r="UVO16" s="228"/>
      <c r="UVP16" s="228"/>
      <c r="UVQ16" s="228"/>
      <c r="UVR16" s="228"/>
      <c r="UVS16" s="228"/>
      <c r="UVT16" s="228"/>
      <c r="UVU16" s="228"/>
      <c r="UVV16" s="228"/>
      <c r="UVW16" s="228"/>
      <c r="UVX16" s="228"/>
      <c r="UVY16" s="228"/>
      <c r="UVZ16" s="228"/>
      <c r="UWA16" s="228"/>
      <c r="UWB16" s="228"/>
      <c r="UWC16" s="228"/>
      <c r="UWD16" s="228"/>
      <c r="UWE16" s="228"/>
      <c r="UWF16" s="228"/>
      <c r="UWG16" s="228"/>
      <c r="UWH16" s="228"/>
      <c r="UWI16" s="228"/>
      <c r="UWJ16" s="228"/>
      <c r="UWK16" s="228"/>
      <c r="UWL16" s="228"/>
      <c r="UWM16" s="228"/>
      <c r="UWN16" s="228"/>
      <c r="UWO16" s="228"/>
      <c r="UWP16" s="228"/>
      <c r="UWQ16" s="228"/>
      <c r="UWR16" s="228"/>
      <c r="UWS16" s="228"/>
      <c r="UWT16" s="228"/>
      <c r="UWU16" s="228"/>
      <c r="UWV16" s="228"/>
      <c r="UWW16" s="228"/>
      <c r="UWX16" s="228"/>
      <c r="UWY16" s="228"/>
      <c r="UWZ16" s="228"/>
      <c r="UXA16" s="228"/>
      <c r="UXB16" s="228"/>
      <c r="UXC16" s="228"/>
      <c r="UXD16" s="228"/>
      <c r="UXE16" s="228"/>
      <c r="UXF16" s="228"/>
      <c r="UXG16" s="228"/>
      <c r="UXH16" s="228"/>
      <c r="UXI16" s="228"/>
      <c r="UXJ16" s="228"/>
      <c r="UXK16" s="228"/>
      <c r="UXL16" s="228"/>
      <c r="UXM16" s="228"/>
      <c r="UXN16" s="228"/>
      <c r="UXO16" s="228"/>
      <c r="UXP16" s="228"/>
      <c r="UXQ16" s="228"/>
      <c r="UXR16" s="228"/>
      <c r="UXS16" s="228"/>
      <c r="UXT16" s="228"/>
      <c r="UXU16" s="228"/>
      <c r="UXV16" s="228"/>
      <c r="UXW16" s="228"/>
      <c r="UXX16" s="228"/>
      <c r="UXY16" s="228"/>
      <c r="UXZ16" s="228"/>
      <c r="UYA16" s="228"/>
      <c r="UYB16" s="228"/>
      <c r="UYC16" s="228"/>
      <c r="UYD16" s="228"/>
      <c r="UYE16" s="228"/>
      <c r="UYF16" s="228"/>
      <c r="UYG16" s="228"/>
      <c r="UYH16" s="228"/>
      <c r="UYI16" s="228"/>
      <c r="UYJ16" s="228"/>
      <c r="UYK16" s="228"/>
      <c r="UYL16" s="228"/>
      <c r="UYM16" s="228"/>
      <c r="UYN16" s="228"/>
      <c r="UYO16" s="228"/>
      <c r="UYP16" s="228"/>
      <c r="UYQ16" s="228"/>
      <c r="UYR16" s="228"/>
      <c r="UYS16" s="228"/>
      <c r="UYT16" s="228"/>
      <c r="UYU16" s="228"/>
      <c r="UYV16" s="228"/>
      <c r="UYW16" s="228"/>
      <c r="UYX16" s="228"/>
      <c r="UYY16" s="228"/>
      <c r="UYZ16" s="228"/>
      <c r="UZA16" s="228"/>
      <c r="UZB16" s="228"/>
      <c r="UZC16" s="228"/>
      <c r="UZD16" s="228"/>
      <c r="UZE16" s="228"/>
      <c r="UZF16" s="228"/>
      <c r="UZG16" s="228"/>
      <c r="UZH16" s="228"/>
      <c r="UZI16" s="228"/>
      <c r="UZJ16" s="228"/>
      <c r="UZK16" s="228"/>
      <c r="UZL16" s="228"/>
      <c r="UZM16" s="228"/>
      <c r="UZN16" s="228"/>
      <c r="UZO16" s="228"/>
      <c r="UZP16" s="228"/>
      <c r="UZQ16" s="228"/>
      <c r="UZR16" s="228"/>
      <c r="UZS16" s="228"/>
      <c r="UZT16" s="228"/>
      <c r="UZU16" s="228"/>
      <c r="UZV16" s="228"/>
      <c r="UZW16" s="228"/>
      <c r="UZX16" s="228"/>
      <c r="UZY16" s="228"/>
      <c r="UZZ16" s="228"/>
      <c r="VAA16" s="228"/>
      <c r="VAB16" s="228"/>
      <c r="VAC16" s="228"/>
      <c r="VAD16" s="228"/>
      <c r="VAE16" s="228"/>
      <c r="VAF16" s="228"/>
      <c r="VAG16" s="228"/>
      <c r="VAH16" s="228"/>
      <c r="VAI16" s="228"/>
      <c r="VAJ16" s="228"/>
      <c r="VAK16" s="228"/>
      <c r="VAL16" s="228"/>
      <c r="VAM16" s="228"/>
      <c r="VAN16" s="228"/>
      <c r="VAO16" s="228"/>
      <c r="VAP16" s="228"/>
      <c r="VAQ16" s="228"/>
      <c r="VAR16" s="228"/>
      <c r="VAS16" s="228"/>
      <c r="VAT16" s="228"/>
      <c r="VAU16" s="228"/>
      <c r="VAV16" s="228"/>
      <c r="VAW16" s="228"/>
      <c r="VAX16" s="228"/>
      <c r="VAY16" s="228"/>
      <c r="VAZ16" s="228"/>
      <c r="VBA16" s="228"/>
      <c r="VBB16" s="228"/>
      <c r="VBC16" s="228"/>
      <c r="VBD16" s="228"/>
      <c r="VBE16" s="228"/>
      <c r="VBF16" s="228"/>
      <c r="VBG16" s="228"/>
      <c r="VBH16" s="228"/>
      <c r="VBI16" s="228"/>
      <c r="VBJ16" s="228"/>
      <c r="VBK16" s="228"/>
      <c r="VBL16" s="228"/>
      <c r="VBM16" s="228"/>
      <c r="VBN16" s="228"/>
      <c r="VBO16" s="228"/>
      <c r="VBP16" s="228"/>
      <c r="VBQ16" s="228"/>
      <c r="VBR16" s="228"/>
      <c r="VBS16" s="228"/>
      <c r="VBT16" s="228"/>
      <c r="VBU16" s="228"/>
      <c r="VBV16" s="228"/>
      <c r="VBW16" s="228"/>
      <c r="VBX16" s="228"/>
      <c r="VBY16" s="228"/>
      <c r="VBZ16" s="228"/>
      <c r="VCA16" s="228"/>
      <c r="VCB16" s="228"/>
      <c r="VCC16" s="228"/>
      <c r="VCD16" s="228"/>
      <c r="VCE16" s="228"/>
      <c r="VCF16" s="228"/>
      <c r="VCG16" s="228"/>
      <c r="VCH16" s="228"/>
      <c r="VCI16" s="228"/>
      <c r="VCJ16" s="228"/>
      <c r="VCK16" s="228"/>
      <c r="VCL16" s="228"/>
      <c r="VCM16" s="228"/>
      <c r="VCN16" s="228"/>
      <c r="VCO16" s="228"/>
      <c r="VCP16" s="228"/>
      <c r="VCQ16" s="228"/>
      <c r="VCR16" s="228"/>
      <c r="VCS16" s="228"/>
      <c r="VCT16" s="228"/>
      <c r="VCU16" s="228"/>
      <c r="VCV16" s="228"/>
      <c r="VCW16" s="228"/>
      <c r="VCX16" s="228"/>
      <c r="VCY16" s="228"/>
      <c r="VCZ16" s="228"/>
      <c r="VDA16" s="228"/>
      <c r="VDB16" s="228"/>
      <c r="VDC16" s="228"/>
      <c r="VDD16" s="228"/>
      <c r="VDE16" s="228"/>
      <c r="VDF16" s="228"/>
      <c r="VDG16" s="228"/>
      <c r="VDH16" s="228"/>
      <c r="VDI16" s="228"/>
      <c r="VDJ16" s="228"/>
      <c r="VDK16" s="228"/>
      <c r="VDL16" s="228"/>
      <c r="VDM16" s="228"/>
      <c r="VDN16" s="228"/>
      <c r="VDO16" s="228"/>
      <c r="VDP16" s="228"/>
      <c r="VDQ16" s="228"/>
      <c r="VDR16" s="228"/>
      <c r="VDS16" s="228"/>
      <c r="VDT16" s="228"/>
      <c r="VDU16" s="228"/>
      <c r="VDV16" s="228"/>
      <c r="VDW16" s="228"/>
      <c r="VDX16" s="228"/>
      <c r="VDY16" s="228"/>
      <c r="VDZ16" s="228"/>
      <c r="VEA16" s="228"/>
      <c r="VEB16" s="228"/>
      <c r="VEC16" s="228"/>
      <c r="VED16" s="228"/>
      <c r="VEE16" s="228"/>
      <c r="VEF16" s="228"/>
      <c r="VEG16" s="228"/>
      <c r="VEH16" s="228"/>
      <c r="VEI16" s="228"/>
      <c r="VEJ16" s="228"/>
      <c r="VEK16" s="228"/>
      <c r="VEL16" s="228"/>
      <c r="VEM16" s="228"/>
      <c r="VEN16" s="228"/>
      <c r="VEO16" s="228"/>
      <c r="VEP16" s="228"/>
      <c r="VEQ16" s="228"/>
      <c r="VER16" s="228"/>
      <c r="VES16" s="228"/>
      <c r="VET16" s="228"/>
      <c r="VEU16" s="228"/>
      <c r="VEV16" s="228"/>
      <c r="VEW16" s="228"/>
      <c r="VEX16" s="228"/>
      <c r="VEY16" s="228"/>
      <c r="VEZ16" s="228"/>
      <c r="VFA16" s="228"/>
      <c r="VFB16" s="228"/>
      <c r="VFC16" s="228"/>
      <c r="VFD16" s="228"/>
      <c r="VFE16" s="228"/>
      <c r="VFF16" s="228"/>
      <c r="VFG16" s="228"/>
      <c r="VFH16" s="228"/>
      <c r="VFI16" s="228"/>
      <c r="VFJ16" s="228"/>
      <c r="VFK16" s="228"/>
      <c r="VFL16" s="228"/>
      <c r="VFM16" s="228"/>
      <c r="VFN16" s="228"/>
      <c r="VFO16" s="228"/>
      <c r="VFP16" s="228"/>
      <c r="VFQ16" s="228"/>
      <c r="VFR16" s="228"/>
      <c r="VFS16" s="228"/>
      <c r="VFT16" s="228"/>
      <c r="VFU16" s="228"/>
      <c r="VFV16" s="228"/>
      <c r="VFW16" s="228"/>
      <c r="VFX16" s="228"/>
      <c r="VFY16" s="228"/>
      <c r="VFZ16" s="228"/>
      <c r="VGA16" s="228"/>
      <c r="VGB16" s="228"/>
      <c r="VGC16" s="228"/>
      <c r="VGD16" s="228"/>
      <c r="VGE16" s="228"/>
      <c r="VGF16" s="228"/>
      <c r="VGG16" s="228"/>
      <c r="VGH16" s="228"/>
      <c r="VGI16" s="228"/>
      <c r="VGJ16" s="228"/>
      <c r="VGK16" s="228"/>
      <c r="VGL16" s="228"/>
      <c r="VGM16" s="228"/>
      <c r="VGN16" s="228"/>
      <c r="VGO16" s="228"/>
      <c r="VGP16" s="228"/>
      <c r="VGQ16" s="228"/>
      <c r="VGR16" s="228"/>
      <c r="VGS16" s="228"/>
      <c r="VGT16" s="228"/>
      <c r="VGU16" s="228"/>
      <c r="VGV16" s="228"/>
      <c r="VGW16" s="228"/>
      <c r="VGX16" s="228"/>
      <c r="VGY16" s="228"/>
      <c r="VGZ16" s="228"/>
      <c r="VHA16" s="228"/>
      <c r="VHB16" s="228"/>
      <c r="VHC16" s="228"/>
      <c r="VHD16" s="228"/>
      <c r="VHE16" s="228"/>
      <c r="VHF16" s="228"/>
      <c r="VHG16" s="228"/>
      <c r="VHH16" s="228"/>
      <c r="VHI16" s="228"/>
      <c r="VHJ16" s="228"/>
      <c r="VHK16" s="228"/>
      <c r="VHL16" s="228"/>
      <c r="VHM16" s="228"/>
      <c r="VHN16" s="228"/>
      <c r="VHO16" s="228"/>
      <c r="VHP16" s="228"/>
      <c r="VHQ16" s="228"/>
      <c r="VHR16" s="228"/>
      <c r="VHS16" s="228"/>
      <c r="VHT16" s="228"/>
      <c r="VHU16" s="228"/>
      <c r="VHV16" s="228"/>
      <c r="VHW16" s="228"/>
      <c r="VHX16" s="228"/>
      <c r="VHY16" s="228"/>
      <c r="VHZ16" s="228"/>
      <c r="VIA16" s="228"/>
      <c r="VIB16" s="228"/>
      <c r="VIC16" s="228"/>
      <c r="VID16" s="228"/>
      <c r="VIE16" s="228"/>
      <c r="VIF16" s="228"/>
      <c r="VIG16" s="228"/>
      <c r="VIH16" s="228"/>
      <c r="VII16" s="228"/>
      <c r="VIJ16" s="228"/>
      <c r="VIK16" s="228"/>
      <c r="VIL16" s="228"/>
      <c r="VIM16" s="228"/>
      <c r="VIN16" s="228"/>
      <c r="VIO16" s="228"/>
      <c r="VIP16" s="228"/>
      <c r="VIQ16" s="228"/>
      <c r="VIR16" s="228"/>
      <c r="VIS16" s="228"/>
      <c r="VIT16" s="228"/>
      <c r="VIU16" s="228"/>
      <c r="VIV16" s="228"/>
      <c r="VIW16" s="228"/>
      <c r="VIX16" s="228"/>
      <c r="VIY16" s="228"/>
      <c r="VIZ16" s="228"/>
      <c r="VJA16" s="228"/>
      <c r="VJB16" s="228"/>
      <c r="VJC16" s="228"/>
      <c r="VJD16" s="228"/>
      <c r="VJE16" s="228"/>
      <c r="VJF16" s="228"/>
      <c r="VJG16" s="228"/>
      <c r="VJH16" s="228"/>
      <c r="VJI16" s="228"/>
      <c r="VJJ16" s="228"/>
      <c r="VJK16" s="228"/>
      <c r="VJL16" s="228"/>
      <c r="VJM16" s="228"/>
      <c r="VJN16" s="228"/>
      <c r="VJO16" s="228"/>
      <c r="VJP16" s="228"/>
      <c r="VJQ16" s="228"/>
      <c r="VJR16" s="228"/>
      <c r="VJS16" s="228"/>
      <c r="VJT16" s="228"/>
      <c r="VJU16" s="228"/>
      <c r="VJV16" s="228"/>
      <c r="VJW16" s="228"/>
      <c r="VJX16" s="228"/>
      <c r="VJY16" s="228"/>
      <c r="VJZ16" s="228"/>
      <c r="VKA16" s="228"/>
      <c r="VKB16" s="228"/>
      <c r="VKC16" s="228"/>
      <c r="VKD16" s="228"/>
      <c r="VKE16" s="228"/>
      <c r="VKF16" s="228"/>
      <c r="VKG16" s="228"/>
      <c r="VKH16" s="228"/>
      <c r="VKI16" s="228"/>
      <c r="VKJ16" s="228"/>
      <c r="VKK16" s="228"/>
      <c r="VKL16" s="228"/>
      <c r="VKM16" s="228"/>
      <c r="VKN16" s="228"/>
      <c r="VKO16" s="228"/>
      <c r="VKP16" s="228"/>
      <c r="VKQ16" s="228"/>
      <c r="VKR16" s="228"/>
      <c r="VKS16" s="228"/>
      <c r="VKT16" s="228"/>
      <c r="VKU16" s="228"/>
      <c r="VKV16" s="228"/>
      <c r="VKW16" s="228"/>
      <c r="VKX16" s="228"/>
      <c r="VKY16" s="228"/>
      <c r="VKZ16" s="228"/>
      <c r="VLA16" s="228"/>
      <c r="VLB16" s="228"/>
      <c r="VLC16" s="228"/>
      <c r="VLD16" s="228"/>
      <c r="VLE16" s="228"/>
      <c r="VLF16" s="228"/>
      <c r="VLG16" s="228"/>
      <c r="VLH16" s="228"/>
      <c r="VLI16" s="228"/>
      <c r="VLJ16" s="228"/>
      <c r="VLK16" s="228"/>
      <c r="VLL16" s="228"/>
      <c r="VLM16" s="228"/>
      <c r="VLN16" s="228"/>
      <c r="VLO16" s="228"/>
      <c r="VLP16" s="228"/>
      <c r="VLQ16" s="228"/>
      <c r="VLR16" s="228"/>
      <c r="VLS16" s="228"/>
      <c r="VLT16" s="228"/>
      <c r="VLU16" s="228"/>
      <c r="VLV16" s="228"/>
      <c r="VLW16" s="228"/>
      <c r="VLX16" s="228"/>
      <c r="VLY16" s="228"/>
      <c r="VLZ16" s="228"/>
      <c r="VMA16" s="228"/>
      <c r="VMB16" s="228"/>
      <c r="VMC16" s="228"/>
      <c r="VMD16" s="228"/>
      <c r="VME16" s="228"/>
      <c r="VMF16" s="228"/>
      <c r="VMG16" s="228"/>
      <c r="VMH16" s="228"/>
      <c r="VMI16" s="228"/>
      <c r="VMJ16" s="228"/>
      <c r="VMK16" s="228"/>
      <c r="VML16" s="228"/>
      <c r="VMM16" s="228"/>
      <c r="VMN16" s="228"/>
      <c r="VMO16" s="228"/>
      <c r="VMP16" s="228"/>
      <c r="VMQ16" s="228"/>
      <c r="VMR16" s="228"/>
      <c r="VMS16" s="228"/>
      <c r="VMT16" s="228"/>
      <c r="VMU16" s="228"/>
      <c r="VMV16" s="228"/>
      <c r="VMW16" s="228"/>
      <c r="VMX16" s="228"/>
      <c r="VMY16" s="228"/>
      <c r="VMZ16" s="228"/>
      <c r="VNA16" s="228"/>
      <c r="VNB16" s="228"/>
      <c r="VNC16" s="228"/>
      <c r="VND16" s="228"/>
      <c r="VNE16" s="228"/>
      <c r="VNF16" s="228"/>
      <c r="VNG16" s="228"/>
      <c r="VNH16" s="228"/>
      <c r="VNI16" s="228"/>
      <c r="VNJ16" s="228"/>
      <c r="VNK16" s="228"/>
      <c r="VNL16" s="228"/>
      <c r="VNM16" s="228"/>
      <c r="VNN16" s="228"/>
      <c r="VNO16" s="228"/>
      <c r="VNP16" s="228"/>
      <c r="VNQ16" s="228"/>
      <c r="VNR16" s="228"/>
      <c r="VNS16" s="228"/>
      <c r="VNT16" s="228"/>
      <c r="VNU16" s="228"/>
      <c r="VNV16" s="228"/>
      <c r="VNW16" s="228"/>
      <c r="VNX16" s="228"/>
      <c r="VNY16" s="228"/>
      <c r="VNZ16" s="228"/>
      <c r="VOA16" s="228"/>
      <c r="VOB16" s="228"/>
      <c r="VOC16" s="228"/>
      <c r="VOD16" s="228"/>
      <c r="VOE16" s="228"/>
      <c r="VOF16" s="228"/>
      <c r="VOG16" s="228"/>
      <c r="VOH16" s="228"/>
      <c r="VOI16" s="228"/>
      <c r="VOJ16" s="228"/>
      <c r="VOK16" s="228"/>
      <c r="VOL16" s="228"/>
      <c r="VOM16" s="228"/>
      <c r="VON16" s="228"/>
      <c r="VOO16" s="228"/>
      <c r="VOP16" s="228"/>
      <c r="VOQ16" s="228"/>
      <c r="VOR16" s="228"/>
      <c r="VOS16" s="228"/>
      <c r="VOT16" s="228"/>
      <c r="VOU16" s="228"/>
      <c r="VOV16" s="228"/>
      <c r="VOW16" s="228"/>
      <c r="VOX16" s="228"/>
      <c r="VOY16" s="228"/>
      <c r="VOZ16" s="228"/>
      <c r="VPA16" s="228"/>
      <c r="VPB16" s="228"/>
      <c r="VPC16" s="228"/>
      <c r="VPD16" s="228"/>
      <c r="VPE16" s="228"/>
      <c r="VPF16" s="228"/>
      <c r="VPG16" s="228"/>
      <c r="VPH16" s="228"/>
      <c r="VPI16" s="228"/>
      <c r="VPJ16" s="228"/>
      <c r="VPK16" s="228"/>
      <c r="VPL16" s="228"/>
      <c r="VPM16" s="228"/>
      <c r="VPN16" s="228"/>
      <c r="VPO16" s="228"/>
      <c r="VPP16" s="228"/>
      <c r="VPQ16" s="228"/>
      <c r="VPR16" s="228"/>
      <c r="VPS16" s="228"/>
      <c r="VPT16" s="228"/>
      <c r="VPU16" s="228"/>
      <c r="VPV16" s="228"/>
      <c r="VPW16" s="228"/>
      <c r="VPX16" s="228"/>
      <c r="VPY16" s="228"/>
      <c r="VPZ16" s="228"/>
      <c r="VQA16" s="228"/>
      <c r="VQB16" s="228"/>
      <c r="VQC16" s="228"/>
      <c r="VQD16" s="228"/>
      <c r="VQE16" s="228"/>
      <c r="VQF16" s="228"/>
      <c r="VQG16" s="228"/>
      <c r="VQH16" s="228"/>
      <c r="VQI16" s="228"/>
      <c r="VQJ16" s="228"/>
      <c r="VQK16" s="228"/>
      <c r="VQL16" s="228"/>
      <c r="VQM16" s="228"/>
      <c r="VQN16" s="228"/>
      <c r="VQO16" s="228"/>
      <c r="VQP16" s="228"/>
      <c r="VQQ16" s="228"/>
      <c r="VQR16" s="228"/>
      <c r="VQS16" s="228"/>
      <c r="VQT16" s="228"/>
      <c r="VQU16" s="228"/>
      <c r="VQV16" s="228"/>
      <c r="VQW16" s="228"/>
      <c r="VQX16" s="228"/>
      <c r="VQY16" s="228"/>
      <c r="VQZ16" s="228"/>
      <c r="VRA16" s="228"/>
      <c r="VRB16" s="228"/>
      <c r="VRC16" s="228"/>
      <c r="VRD16" s="228"/>
      <c r="VRE16" s="228"/>
      <c r="VRF16" s="228"/>
      <c r="VRG16" s="228"/>
      <c r="VRH16" s="228"/>
      <c r="VRI16" s="228"/>
      <c r="VRJ16" s="228"/>
      <c r="VRK16" s="228"/>
      <c r="VRL16" s="228"/>
      <c r="VRM16" s="228"/>
      <c r="VRN16" s="228"/>
      <c r="VRO16" s="228"/>
      <c r="VRP16" s="228"/>
      <c r="VRQ16" s="228"/>
      <c r="VRR16" s="228"/>
      <c r="VRS16" s="228"/>
      <c r="VRT16" s="228"/>
      <c r="VRU16" s="228"/>
      <c r="VRV16" s="228"/>
      <c r="VRW16" s="228"/>
      <c r="VRX16" s="228"/>
      <c r="VRY16" s="228"/>
      <c r="VRZ16" s="228"/>
      <c r="VSA16" s="228"/>
      <c r="VSB16" s="228"/>
      <c r="VSC16" s="228"/>
      <c r="VSD16" s="228"/>
      <c r="VSE16" s="228"/>
      <c r="VSF16" s="228"/>
      <c r="VSG16" s="228"/>
      <c r="VSH16" s="228"/>
      <c r="VSI16" s="228"/>
      <c r="VSJ16" s="228"/>
      <c r="VSK16" s="228"/>
      <c r="VSL16" s="228"/>
      <c r="VSM16" s="228"/>
      <c r="VSN16" s="228"/>
      <c r="VSO16" s="228"/>
      <c r="VSP16" s="228"/>
      <c r="VSQ16" s="228"/>
      <c r="VSR16" s="228"/>
      <c r="VSS16" s="228"/>
      <c r="VST16" s="228"/>
      <c r="VSU16" s="228"/>
      <c r="VSV16" s="228"/>
      <c r="VSW16" s="228"/>
      <c r="VSX16" s="228"/>
      <c r="VSY16" s="228"/>
      <c r="VSZ16" s="228"/>
      <c r="VTA16" s="228"/>
      <c r="VTB16" s="228"/>
      <c r="VTC16" s="228"/>
      <c r="VTD16" s="228"/>
      <c r="VTE16" s="228"/>
      <c r="VTF16" s="228"/>
      <c r="VTG16" s="228"/>
      <c r="VTH16" s="228"/>
      <c r="VTI16" s="228"/>
      <c r="VTJ16" s="228"/>
      <c r="VTK16" s="228"/>
      <c r="VTL16" s="228"/>
      <c r="VTM16" s="228"/>
      <c r="VTN16" s="228"/>
      <c r="VTO16" s="228"/>
      <c r="VTP16" s="228"/>
      <c r="VTQ16" s="228"/>
      <c r="VTR16" s="228"/>
      <c r="VTS16" s="228"/>
      <c r="VTT16" s="228"/>
      <c r="VTU16" s="228"/>
      <c r="VTV16" s="228"/>
      <c r="VTW16" s="228"/>
      <c r="VTX16" s="228"/>
      <c r="VTY16" s="228"/>
      <c r="VTZ16" s="228"/>
      <c r="VUA16" s="228"/>
      <c r="VUB16" s="228"/>
      <c r="VUC16" s="228"/>
      <c r="VUD16" s="228"/>
      <c r="VUE16" s="228"/>
      <c r="VUF16" s="228"/>
      <c r="VUG16" s="228"/>
      <c r="VUH16" s="228"/>
      <c r="VUI16" s="228"/>
      <c r="VUJ16" s="228"/>
      <c r="VUK16" s="228"/>
      <c r="VUL16" s="228"/>
      <c r="VUM16" s="228"/>
      <c r="VUN16" s="228"/>
      <c r="VUO16" s="228"/>
      <c r="VUP16" s="228"/>
      <c r="VUQ16" s="228"/>
      <c r="VUR16" s="228"/>
      <c r="VUS16" s="228"/>
      <c r="VUT16" s="228"/>
      <c r="VUU16" s="228"/>
      <c r="VUV16" s="228"/>
      <c r="VUW16" s="228"/>
      <c r="VUX16" s="228"/>
      <c r="VUY16" s="228"/>
      <c r="VUZ16" s="228"/>
      <c r="VVA16" s="228"/>
      <c r="VVB16" s="228"/>
      <c r="VVC16" s="228"/>
      <c r="VVD16" s="228"/>
      <c r="VVE16" s="228"/>
      <c r="VVF16" s="228"/>
      <c r="VVG16" s="228"/>
      <c r="VVH16" s="228"/>
      <c r="VVI16" s="228"/>
      <c r="VVJ16" s="228"/>
      <c r="VVK16" s="228"/>
      <c r="VVL16" s="228"/>
      <c r="VVM16" s="228"/>
      <c r="VVN16" s="228"/>
      <c r="VVO16" s="228"/>
      <c r="VVP16" s="228"/>
      <c r="VVQ16" s="228"/>
      <c r="VVR16" s="228"/>
      <c r="VVS16" s="228"/>
      <c r="VVT16" s="228"/>
      <c r="VVU16" s="228"/>
      <c r="VVV16" s="228"/>
      <c r="VVW16" s="228"/>
      <c r="VVX16" s="228"/>
      <c r="VVY16" s="228"/>
      <c r="VVZ16" s="228"/>
      <c r="VWA16" s="228"/>
      <c r="VWB16" s="228"/>
      <c r="VWC16" s="228"/>
      <c r="VWD16" s="228"/>
      <c r="VWE16" s="228"/>
      <c r="VWF16" s="228"/>
      <c r="VWG16" s="228"/>
      <c r="VWH16" s="228"/>
      <c r="VWI16" s="228"/>
      <c r="VWJ16" s="228"/>
      <c r="VWK16" s="228"/>
      <c r="VWL16" s="228"/>
      <c r="VWM16" s="228"/>
      <c r="VWN16" s="228"/>
      <c r="VWO16" s="228"/>
      <c r="VWP16" s="228"/>
      <c r="VWQ16" s="228"/>
      <c r="VWR16" s="228"/>
      <c r="VWS16" s="228"/>
      <c r="VWT16" s="228"/>
      <c r="VWU16" s="228"/>
      <c r="VWV16" s="228"/>
      <c r="VWW16" s="228"/>
      <c r="VWX16" s="228"/>
      <c r="VWY16" s="228"/>
      <c r="VWZ16" s="228"/>
      <c r="VXA16" s="228"/>
      <c r="VXB16" s="228"/>
      <c r="VXC16" s="228"/>
      <c r="VXD16" s="228"/>
      <c r="VXE16" s="228"/>
      <c r="VXF16" s="228"/>
      <c r="VXG16" s="228"/>
      <c r="VXH16" s="228"/>
      <c r="VXI16" s="228"/>
      <c r="VXJ16" s="228"/>
      <c r="VXK16" s="228"/>
      <c r="VXL16" s="228"/>
      <c r="VXM16" s="228"/>
      <c r="VXN16" s="228"/>
      <c r="VXO16" s="228"/>
      <c r="VXP16" s="228"/>
      <c r="VXQ16" s="228"/>
      <c r="VXR16" s="228"/>
      <c r="VXS16" s="228"/>
      <c r="VXT16" s="228"/>
      <c r="VXU16" s="228"/>
      <c r="VXV16" s="228"/>
      <c r="VXW16" s="228"/>
      <c r="VXX16" s="228"/>
      <c r="VXY16" s="228"/>
      <c r="VXZ16" s="228"/>
      <c r="VYA16" s="228"/>
      <c r="VYB16" s="228"/>
      <c r="VYC16" s="228"/>
      <c r="VYD16" s="228"/>
      <c r="VYE16" s="228"/>
      <c r="VYF16" s="228"/>
      <c r="VYG16" s="228"/>
      <c r="VYH16" s="228"/>
      <c r="VYI16" s="228"/>
      <c r="VYJ16" s="228"/>
      <c r="VYK16" s="228"/>
      <c r="VYL16" s="228"/>
      <c r="VYM16" s="228"/>
      <c r="VYN16" s="228"/>
      <c r="VYO16" s="228"/>
      <c r="VYP16" s="228"/>
      <c r="VYQ16" s="228"/>
      <c r="VYR16" s="228"/>
      <c r="VYS16" s="228"/>
      <c r="VYT16" s="228"/>
      <c r="VYU16" s="228"/>
      <c r="VYV16" s="228"/>
      <c r="VYW16" s="228"/>
      <c r="VYX16" s="228"/>
      <c r="VYY16" s="228"/>
      <c r="VYZ16" s="228"/>
      <c r="VZA16" s="228"/>
      <c r="VZB16" s="228"/>
      <c r="VZC16" s="228"/>
      <c r="VZD16" s="228"/>
      <c r="VZE16" s="228"/>
      <c r="VZF16" s="228"/>
      <c r="VZG16" s="228"/>
      <c r="VZH16" s="228"/>
      <c r="VZI16" s="228"/>
      <c r="VZJ16" s="228"/>
      <c r="VZK16" s="228"/>
      <c r="VZL16" s="228"/>
      <c r="VZM16" s="228"/>
      <c r="VZN16" s="228"/>
      <c r="VZO16" s="228"/>
      <c r="VZP16" s="228"/>
      <c r="VZQ16" s="228"/>
      <c r="VZR16" s="228"/>
      <c r="VZS16" s="228"/>
      <c r="VZT16" s="228"/>
      <c r="VZU16" s="228"/>
      <c r="VZV16" s="228"/>
      <c r="VZW16" s="228"/>
      <c r="VZX16" s="228"/>
      <c r="VZY16" s="228"/>
      <c r="VZZ16" s="228"/>
      <c r="WAA16" s="228"/>
      <c r="WAB16" s="228"/>
      <c r="WAC16" s="228"/>
      <c r="WAD16" s="228"/>
      <c r="WAE16" s="228"/>
      <c r="WAF16" s="228"/>
      <c r="WAG16" s="228"/>
      <c r="WAH16" s="228"/>
      <c r="WAI16" s="228"/>
      <c r="WAJ16" s="228"/>
      <c r="WAK16" s="228"/>
      <c r="WAL16" s="228"/>
      <c r="WAM16" s="228"/>
      <c r="WAN16" s="228"/>
      <c r="WAO16" s="228"/>
      <c r="WAP16" s="228"/>
      <c r="WAQ16" s="228"/>
      <c r="WAR16" s="228"/>
      <c r="WAS16" s="228"/>
      <c r="WAT16" s="228"/>
      <c r="WAU16" s="228"/>
      <c r="WAV16" s="228"/>
      <c r="WAW16" s="228"/>
      <c r="WAX16" s="228"/>
      <c r="WAY16" s="228"/>
      <c r="WAZ16" s="228"/>
      <c r="WBA16" s="228"/>
      <c r="WBB16" s="228"/>
      <c r="WBC16" s="228"/>
      <c r="WBD16" s="228"/>
      <c r="WBE16" s="228"/>
      <c r="WBF16" s="228"/>
      <c r="WBG16" s="228"/>
      <c r="WBH16" s="228"/>
      <c r="WBI16" s="228"/>
      <c r="WBJ16" s="228"/>
      <c r="WBK16" s="228"/>
      <c r="WBL16" s="228"/>
      <c r="WBM16" s="228"/>
      <c r="WBN16" s="228"/>
      <c r="WBO16" s="228"/>
      <c r="WBP16" s="228"/>
      <c r="WBQ16" s="228"/>
      <c r="WBR16" s="228"/>
      <c r="WBS16" s="228"/>
      <c r="WBT16" s="228"/>
      <c r="WBU16" s="228"/>
      <c r="WBV16" s="228"/>
      <c r="WBW16" s="228"/>
      <c r="WBX16" s="228"/>
      <c r="WBY16" s="228"/>
      <c r="WBZ16" s="228"/>
      <c r="WCA16" s="228"/>
      <c r="WCB16" s="228"/>
      <c r="WCC16" s="228"/>
      <c r="WCD16" s="228"/>
      <c r="WCE16" s="228"/>
      <c r="WCF16" s="228"/>
      <c r="WCG16" s="228"/>
      <c r="WCH16" s="228"/>
      <c r="WCI16" s="228"/>
      <c r="WCJ16" s="228"/>
      <c r="WCK16" s="228"/>
      <c r="WCL16" s="228"/>
      <c r="WCM16" s="228"/>
      <c r="WCN16" s="228"/>
      <c r="WCO16" s="228"/>
      <c r="WCP16" s="228"/>
      <c r="WCQ16" s="228"/>
      <c r="WCR16" s="228"/>
      <c r="WCS16" s="228"/>
      <c r="WCT16" s="228"/>
      <c r="WCU16" s="228"/>
      <c r="WCV16" s="228"/>
      <c r="WCW16" s="228"/>
      <c r="WCX16" s="228"/>
      <c r="WCY16" s="228"/>
      <c r="WCZ16" s="228"/>
      <c r="WDA16" s="228"/>
      <c r="WDB16" s="228"/>
      <c r="WDC16" s="228"/>
      <c r="WDD16" s="228"/>
      <c r="WDE16" s="228"/>
      <c r="WDF16" s="228"/>
      <c r="WDG16" s="228"/>
      <c r="WDH16" s="228"/>
      <c r="WDI16" s="228"/>
      <c r="WDJ16" s="228"/>
      <c r="WDK16" s="228"/>
      <c r="WDL16" s="228"/>
      <c r="WDM16" s="228"/>
      <c r="WDN16" s="228"/>
      <c r="WDO16" s="228"/>
      <c r="WDP16" s="228"/>
      <c r="WDQ16" s="228"/>
      <c r="WDR16" s="228"/>
      <c r="WDS16" s="228"/>
      <c r="WDT16" s="228"/>
      <c r="WDU16" s="228"/>
      <c r="WDV16" s="228"/>
      <c r="WDW16" s="228"/>
      <c r="WDX16" s="228"/>
      <c r="WDY16" s="228"/>
      <c r="WDZ16" s="228"/>
      <c r="WEA16" s="228"/>
      <c r="WEB16" s="228"/>
      <c r="WEC16" s="228"/>
      <c r="WED16" s="228"/>
      <c r="WEE16" s="228"/>
      <c r="WEF16" s="228"/>
      <c r="WEG16" s="228"/>
      <c r="WEH16" s="228"/>
      <c r="WEI16" s="228"/>
      <c r="WEJ16" s="228"/>
      <c r="WEK16" s="228"/>
      <c r="WEL16" s="228"/>
      <c r="WEM16" s="228"/>
      <c r="WEN16" s="228"/>
      <c r="WEO16" s="228"/>
      <c r="WEP16" s="228"/>
      <c r="WEQ16" s="228"/>
      <c r="WER16" s="228"/>
      <c r="WES16" s="228"/>
      <c r="WET16" s="228"/>
      <c r="WEU16" s="228"/>
      <c r="WEV16" s="228"/>
      <c r="WEW16" s="228"/>
      <c r="WEX16" s="228"/>
      <c r="WEY16" s="228"/>
      <c r="WEZ16" s="228"/>
      <c r="WFA16" s="228"/>
      <c r="WFB16" s="228"/>
      <c r="WFC16" s="228"/>
      <c r="WFD16" s="228"/>
      <c r="WFE16" s="228"/>
      <c r="WFF16" s="228"/>
      <c r="WFG16" s="228"/>
      <c r="WFH16" s="228"/>
      <c r="WFI16" s="228"/>
      <c r="WFJ16" s="228"/>
      <c r="WFK16" s="228"/>
      <c r="WFL16" s="228"/>
      <c r="WFM16" s="228"/>
      <c r="WFN16" s="228"/>
      <c r="WFO16" s="228"/>
      <c r="WFP16" s="228"/>
      <c r="WFQ16" s="228"/>
      <c r="WFR16" s="228"/>
      <c r="WFS16" s="228"/>
      <c r="WFT16" s="228"/>
      <c r="WFU16" s="228"/>
      <c r="WFV16" s="228"/>
      <c r="WFW16" s="228"/>
      <c r="WFX16" s="228"/>
      <c r="WFY16" s="228"/>
      <c r="WFZ16" s="228"/>
      <c r="WGA16" s="228"/>
      <c r="WGB16" s="228"/>
      <c r="WGC16" s="228"/>
      <c r="WGD16" s="228"/>
      <c r="WGE16" s="228"/>
      <c r="WGF16" s="228"/>
      <c r="WGG16" s="228"/>
      <c r="WGH16" s="228"/>
      <c r="WGI16" s="228"/>
      <c r="WGJ16" s="228"/>
      <c r="WGK16" s="228"/>
      <c r="WGL16" s="228"/>
      <c r="WGM16" s="228"/>
      <c r="WGN16" s="228"/>
      <c r="WGO16" s="228"/>
      <c r="WGP16" s="228"/>
      <c r="WGQ16" s="228"/>
      <c r="WGR16" s="228"/>
      <c r="WGS16" s="228"/>
      <c r="WGT16" s="228"/>
      <c r="WGU16" s="228"/>
      <c r="WGV16" s="228"/>
      <c r="WGW16" s="228"/>
      <c r="WGX16" s="228"/>
      <c r="WGY16" s="228"/>
      <c r="WGZ16" s="228"/>
      <c r="WHA16" s="228"/>
      <c r="WHB16" s="228"/>
      <c r="WHC16" s="228"/>
      <c r="WHD16" s="228"/>
      <c r="WHE16" s="228"/>
      <c r="WHF16" s="228"/>
      <c r="WHG16" s="228"/>
      <c r="WHH16" s="228"/>
      <c r="WHI16" s="228"/>
      <c r="WHJ16" s="228"/>
      <c r="WHK16" s="228"/>
      <c r="WHL16" s="228"/>
      <c r="WHM16" s="228"/>
      <c r="WHN16" s="228"/>
      <c r="WHO16" s="228"/>
      <c r="WHP16" s="228"/>
      <c r="WHQ16" s="228"/>
      <c r="WHR16" s="228"/>
      <c r="WHS16" s="228"/>
      <c r="WHT16" s="228"/>
      <c r="WHU16" s="228"/>
      <c r="WHV16" s="228"/>
      <c r="WHW16" s="228"/>
      <c r="WHX16" s="228"/>
      <c r="WHY16" s="228"/>
      <c r="WHZ16" s="228"/>
      <c r="WIA16" s="228"/>
      <c r="WIB16" s="228"/>
      <c r="WIC16" s="228"/>
      <c r="WID16" s="228"/>
      <c r="WIE16" s="228"/>
      <c r="WIF16" s="228"/>
      <c r="WIG16" s="228"/>
      <c r="WIH16" s="228"/>
      <c r="WII16" s="228"/>
      <c r="WIJ16" s="228"/>
      <c r="WIK16" s="228"/>
      <c r="WIL16" s="228"/>
      <c r="WIM16" s="228"/>
      <c r="WIN16" s="228"/>
      <c r="WIO16" s="228"/>
      <c r="WIP16" s="228"/>
      <c r="WIQ16" s="228"/>
      <c r="WIR16" s="228"/>
      <c r="WIS16" s="228"/>
      <c r="WIT16" s="228"/>
      <c r="WIU16" s="228"/>
      <c r="WIV16" s="228"/>
      <c r="WIW16" s="228"/>
      <c r="WIX16" s="228"/>
      <c r="WIY16" s="228"/>
      <c r="WIZ16" s="228"/>
      <c r="WJA16" s="228"/>
      <c r="WJB16" s="228"/>
      <c r="WJC16" s="228"/>
      <c r="WJD16" s="228"/>
      <c r="WJE16" s="228"/>
      <c r="WJF16" s="228"/>
      <c r="WJG16" s="228"/>
      <c r="WJH16" s="228"/>
      <c r="WJI16" s="228"/>
      <c r="WJJ16" s="228"/>
      <c r="WJK16" s="228"/>
      <c r="WJL16" s="228"/>
      <c r="WJM16" s="228"/>
      <c r="WJN16" s="228"/>
      <c r="WJO16" s="228"/>
      <c r="WJP16" s="228"/>
      <c r="WJQ16" s="228"/>
      <c r="WJR16" s="228"/>
      <c r="WJS16" s="228"/>
      <c r="WJT16" s="228"/>
      <c r="WJU16" s="228"/>
      <c r="WJV16" s="228"/>
      <c r="WJW16" s="228"/>
      <c r="WJX16" s="228"/>
      <c r="WJY16" s="228"/>
      <c r="WJZ16" s="228"/>
      <c r="WKA16" s="228"/>
      <c r="WKB16" s="228"/>
      <c r="WKC16" s="228"/>
      <c r="WKD16" s="228"/>
      <c r="WKE16" s="228"/>
      <c r="WKF16" s="228"/>
      <c r="WKG16" s="228"/>
      <c r="WKH16" s="228"/>
      <c r="WKI16" s="228"/>
      <c r="WKJ16" s="228"/>
      <c r="WKK16" s="228"/>
      <c r="WKL16" s="228"/>
      <c r="WKM16" s="228"/>
      <c r="WKN16" s="228"/>
      <c r="WKO16" s="228"/>
      <c r="WKP16" s="228"/>
      <c r="WKQ16" s="228"/>
      <c r="WKR16" s="228"/>
      <c r="WKS16" s="228"/>
      <c r="WKT16" s="228"/>
      <c r="WKU16" s="228"/>
      <c r="WKV16" s="228"/>
      <c r="WKW16" s="228"/>
      <c r="WKX16" s="228"/>
      <c r="WKY16" s="228"/>
      <c r="WKZ16" s="228"/>
      <c r="WLA16" s="228"/>
      <c r="WLB16" s="228"/>
      <c r="WLC16" s="228"/>
      <c r="WLD16" s="228"/>
      <c r="WLE16" s="228"/>
      <c r="WLF16" s="228"/>
      <c r="WLG16" s="228"/>
      <c r="WLH16" s="228"/>
      <c r="WLI16" s="228"/>
      <c r="WLJ16" s="228"/>
      <c r="WLK16" s="228"/>
      <c r="WLL16" s="228"/>
      <c r="WLM16" s="228"/>
      <c r="WLN16" s="228"/>
      <c r="WLO16" s="228"/>
      <c r="WLP16" s="228"/>
      <c r="WLQ16" s="228"/>
      <c r="WLR16" s="228"/>
      <c r="WLS16" s="228"/>
      <c r="WLT16" s="228"/>
      <c r="WLU16" s="228"/>
      <c r="WLV16" s="228"/>
      <c r="WLW16" s="228"/>
      <c r="WLX16" s="228"/>
      <c r="WLY16" s="228"/>
      <c r="WLZ16" s="228"/>
      <c r="WMA16" s="228"/>
      <c r="WMB16" s="228"/>
      <c r="WMC16" s="228"/>
      <c r="WMD16" s="228"/>
      <c r="WME16" s="228"/>
      <c r="WMF16" s="228"/>
      <c r="WMG16" s="228"/>
      <c r="WMH16" s="228"/>
      <c r="WMI16" s="228"/>
      <c r="WMJ16" s="228"/>
      <c r="WMK16" s="228"/>
      <c r="WML16" s="228"/>
      <c r="WMM16" s="228"/>
      <c r="WMN16" s="228"/>
      <c r="WMO16" s="228"/>
      <c r="WMP16" s="228"/>
      <c r="WMQ16" s="228"/>
      <c r="WMR16" s="228"/>
      <c r="WMS16" s="228"/>
      <c r="WMT16" s="228"/>
      <c r="WMU16" s="228"/>
      <c r="WMV16" s="228"/>
      <c r="WMW16" s="228"/>
      <c r="WMX16" s="228"/>
      <c r="WMY16" s="228"/>
      <c r="WMZ16" s="228"/>
      <c r="WNA16" s="228"/>
      <c r="WNB16" s="228"/>
      <c r="WNC16" s="228"/>
      <c r="WND16" s="228"/>
      <c r="WNE16" s="228"/>
      <c r="WNF16" s="228"/>
      <c r="WNG16" s="228"/>
      <c r="WNH16" s="228"/>
      <c r="WNI16" s="228"/>
      <c r="WNJ16" s="228"/>
      <c r="WNK16" s="228"/>
      <c r="WNL16" s="228"/>
      <c r="WNM16" s="228"/>
      <c r="WNN16" s="228"/>
      <c r="WNO16" s="228"/>
      <c r="WNP16" s="228"/>
      <c r="WNQ16" s="228"/>
      <c r="WNR16" s="228"/>
      <c r="WNS16" s="228"/>
      <c r="WNT16" s="228"/>
      <c r="WNU16" s="228"/>
      <c r="WNV16" s="228"/>
      <c r="WNW16" s="228"/>
      <c r="WNX16" s="228"/>
      <c r="WNY16" s="228"/>
      <c r="WNZ16" s="228"/>
      <c r="WOA16" s="228"/>
      <c r="WOB16" s="228"/>
      <c r="WOC16" s="228"/>
      <c r="WOD16" s="228"/>
      <c r="WOE16" s="228"/>
      <c r="WOF16" s="228"/>
      <c r="WOG16" s="228"/>
      <c r="WOH16" s="228"/>
      <c r="WOI16" s="228"/>
      <c r="WOJ16" s="228"/>
      <c r="WOK16" s="228"/>
      <c r="WOL16" s="228"/>
      <c r="WOM16" s="228"/>
      <c r="WON16" s="228"/>
      <c r="WOO16" s="228"/>
      <c r="WOP16" s="228"/>
      <c r="WOQ16" s="228"/>
      <c r="WOR16" s="228"/>
      <c r="WOS16" s="228"/>
      <c r="WOT16" s="228"/>
      <c r="WOU16" s="228"/>
      <c r="WOV16" s="228"/>
      <c r="WOW16" s="228"/>
      <c r="WOX16" s="228"/>
      <c r="WOY16" s="228"/>
      <c r="WOZ16" s="228"/>
      <c r="WPA16" s="228"/>
      <c r="WPB16" s="228"/>
      <c r="WPC16" s="228"/>
      <c r="WPD16" s="228"/>
      <c r="WPE16" s="228"/>
      <c r="WPF16" s="228"/>
      <c r="WPG16" s="228"/>
      <c r="WPH16" s="228"/>
      <c r="WPI16" s="228"/>
      <c r="WPJ16" s="228"/>
      <c r="WPK16" s="228"/>
      <c r="WPL16" s="228"/>
      <c r="WPM16" s="228"/>
      <c r="WPN16" s="228"/>
      <c r="WPO16" s="228"/>
      <c r="WPP16" s="228"/>
      <c r="WPQ16" s="228"/>
      <c r="WPR16" s="228"/>
      <c r="WPS16" s="228"/>
      <c r="WPT16" s="228"/>
      <c r="WPU16" s="228"/>
      <c r="WPV16" s="228"/>
      <c r="WPW16" s="228"/>
      <c r="WPX16" s="228"/>
      <c r="WPY16" s="228"/>
      <c r="WPZ16" s="228"/>
      <c r="WQA16" s="228"/>
      <c r="WQB16" s="228"/>
      <c r="WQC16" s="228"/>
      <c r="WQD16" s="228"/>
      <c r="WQE16" s="228"/>
      <c r="WQF16" s="228"/>
      <c r="WQG16" s="228"/>
      <c r="WQH16" s="228"/>
      <c r="WQI16" s="228"/>
      <c r="WQJ16" s="228"/>
      <c r="WQK16" s="228"/>
      <c r="WQL16" s="228"/>
      <c r="WQM16" s="228"/>
      <c r="WQN16" s="228"/>
      <c r="WQO16" s="228"/>
      <c r="WQP16" s="228"/>
      <c r="WQQ16" s="228"/>
      <c r="WQR16" s="228"/>
      <c r="WQS16" s="228"/>
      <c r="WQT16" s="228"/>
      <c r="WQU16" s="228"/>
      <c r="WQV16" s="228"/>
      <c r="WQW16" s="228"/>
      <c r="WQX16" s="228"/>
      <c r="WQY16" s="228"/>
      <c r="WQZ16" s="228"/>
      <c r="WRA16" s="228"/>
      <c r="WRB16" s="228"/>
      <c r="WRC16" s="228"/>
      <c r="WRD16" s="228"/>
      <c r="WRE16" s="228"/>
      <c r="WRF16" s="228"/>
      <c r="WRG16" s="228"/>
      <c r="WRH16" s="228"/>
      <c r="WRI16" s="228"/>
      <c r="WRJ16" s="228"/>
      <c r="WRK16" s="228"/>
      <c r="WRL16" s="228"/>
      <c r="WRM16" s="228"/>
      <c r="WRN16" s="228"/>
      <c r="WRO16" s="228"/>
      <c r="WRP16" s="228"/>
      <c r="WRQ16" s="228"/>
      <c r="WRR16" s="228"/>
      <c r="WRS16" s="228"/>
      <c r="WRT16" s="228"/>
      <c r="WRU16" s="228"/>
      <c r="WRV16" s="228"/>
      <c r="WRW16" s="228"/>
      <c r="WRX16" s="228"/>
      <c r="WRY16" s="228"/>
      <c r="WRZ16" s="228"/>
      <c r="WSA16" s="228"/>
      <c r="WSB16" s="228"/>
      <c r="WSC16" s="228"/>
      <c r="WSD16" s="228"/>
      <c r="WSE16" s="228"/>
      <c r="WSF16" s="228"/>
      <c r="WSG16" s="228"/>
      <c r="WSH16" s="228"/>
      <c r="WSI16" s="228"/>
      <c r="WSJ16" s="228"/>
      <c r="WSK16" s="228"/>
      <c r="WSL16" s="228"/>
      <c r="WSM16" s="228"/>
      <c r="WSN16" s="228"/>
      <c r="WSO16" s="228"/>
      <c r="WSP16" s="228"/>
      <c r="WSQ16" s="228"/>
      <c r="WSR16" s="228"/>
      <c r="WSS16" s="228"/>
      <c r="WST16" s="228"/>
      <c r="WSU16" s="228"/>
      <c r="WSV16" s="228"/>
      <c r="WSW16" s="228"/>
      <c r="WSX16" s="228"/>
      <c r="WSY16" s="228"/>
      <c r="WSZ16" s="228"/>
      <c r="WTA16" s="228"/>
      <c r="WTB16" s="228"/>
      <c r="WTC16" s="228"/>
      <c r="WTD16" s="228"/>
      <c r="WTE16" s="228"/>
      <c r="WTF16" s="228"/>
      <c r="WTG16" s="228"/>
      <c r="WTH16" s="228"/>
      <c r="WTI16" s="228"/>
      <c r="WTJ16" s="228"/>
      <c r="WTK16" s="228"/>
      <c r="WTL16" s="228"/>
      <c r="WTM16" s="228"/>
      <c r="WTN16" s="228"/>
      <c r="WTO16" s="228"/>
      <c r="WTP16" s="228"/>
      <c r="WTQ16" s="228"/>
      <c r="WTR16" s="228"/>
      <c r="WTS16" s="228"/>
      <c r="WTT16" s="228"/>
      <c r="WTU16" s="228"/>
      <c r="WTV16" s="228"/>
      <c r="WTW16" s="228"/>
      <c r="WTX16" s="228"/>
      <c r="WTY16" s="228"/>
      <c r="WTZ16" s="228"/>
      <c r="WUA16" s="228"/>
      <c r="WUB16" s="228"/>
      <c r="WUC16" s="228"/>
      <c r="WUD16" s="228"/>
      <c r="WUE16" s="228"/>
      <c r="WUF16" s="228"/>
      <c r="WUG16" s="228"/>
      <c r="WUH16" s="228"/>
      <c r="WUI16" s="228"/>
      <c r="WUJ16" s="228"/>
      <c r="WUK16" s="228"/>
      <c r="WUL16" s="228"/>
      <c r="WUM16" s="228"/>
      <c r="WUN16" s="228"/>
      <c r="WUO16" s="228"/>
      <c r="WUP16" s="228"/>
      <c r="WUQ16" s="228"/>
      <c r="WUR16" s="228"/>
      <c r="WUS16" s="228"/>
      <c r="WUT16" s="228"/>
      <c r="WUU16" s="228"/>
      <c r="WUV16" s="228"/>
      <c r="WUW16" s="228"/>
      <c r="WUX16" s="228"/>
      <c r="WUY16" s="228"/>
      <c r="WUZ16" s="228"/>
      <c r="WVA16" s="228"/>
      <c r="WVB16" s="228"/>
      <c r="WVC16" s="228"/>
      <c r="WVD16" s="228"/>
      <c r="WVE16" s="228"/>
      <c r="WVF16" s="228"/>
      <c r="WVG16" s="228"/>
      <c r="WVH16" s="228"/>
      <c r="WVI16" s="228"/>
      <c r="WVJ16" s="228"/>
      <c r="WVK16" s="228"/>
      <c r="WVL16" s="228"/>
      <c r="WVM16" s="228"/>
      <c r="WVN16" s="228"/>
      <c r="WVO16" s="228"/>
      <c r="WVP16" s="228"/>
      <c r="WVQ16" s="228"/>
      <c r="WVR16" s="228"/>
      <c r="WVS16" s="228"/>
      <c r="WVT16" s="228"/>
      <c r="WVU16" s="228"/>
      <c r="WVV16" s="228"/>
      <c r="WVW16" s="228"/>
      <c r="WVX16" s="228"/>
      <c r="WVY16" s="228"/>
      <c r="WVZ16" s="228"/>
      <c r="WWA16" s="228"/>
      <c r="WWB16" s="228"/>
      <c r="WWC16" s="228"/>
      <c r="WWD16" s="228"/>
      <c r="WWE16" s="228"/>
      <c r="WWF16" s="228"/>
      <c r="WWG16" s="228"/>
      <c r="WWH16" s="228"/>
      <c r="WWI16" s="228"/>
      <c r="WWJ16" s="228"/>
      <c r="WWK16" s="228"/>
      <c r="WWL16" s="228"/>
      <c r="WWM16" s="228"/>
      <c r="WWN16" s="228"/>
      <c r="WWO16" s="228"/>
      <c r="WWP16" s="228"/>
      <c r="WWQ16" s="228"/>
      <c r="WWR16" s="228"/>
      <c r="WWS16" s="228"/>
      <c r="WWT16" s="228"/>
      <c r="WWU16" s="228"/>
      <c r="WWV16" s="228"/>
      <c r="WWW16" s="228"/>
      <c r="WWX16" s="228"/>
      <c r="WWY16" s="228"/>
      <c r="WWZ16" s="228"/>
      <c r="WXA16" s="228"/>
      <c r="WXB16" s="228"/>
      <c r="WXC16" s="228"/>
      <c r="WXD16" s="228"/>
      <c r="WXE16" s="228"/>
      <c r="WXF16" s="228"/>
      <c r="WXG16" s="228"/>
      <c r="WXH16" s="228"/>
      <c r="WXI16" s="228"/>
      <c r="WXJ16" s="228"/>
      <c r="WXK16" s="228"/>
      <c r="WXL16" s="228"/>
      <c r="WXM16" s="228"/>
      <c r="WXN16" s="228"/>
      <c r="WXO16" s="228"/>
      <c r="WXP16" s="228"/>
      <c r="WXQ16" s="228"/>
      <c r="WXR16" s="228"/>
      <c r="WXS16" s="228"/>
      <c r="WXT16" s="228"/>
      <c r="WXU16" s="228"/>
      <c r="WXV16" s="228"/>
      <c r="WXW16" s="228"/>
      <c r="WXX16" s="228"/>
      <c r="WXY16" s="228"/>
      <c r="WXZ16" s="228"/>
      <c r="WYA16" s="228"/>
      <c r="WYB16" s="228"/>
      <c r="WYC16" s="228"/>
      <c r="WYD16" s="228"/>
      <c r="WYE16" s="228"/>
      <c r="WYF16" s="228"/>
      <c r="WYG16" s="228"/>
      <c r="WYH16" s="228"/>
      <c r="WYI16" s="228"/>
      <c r="WYJ16" s="228"/>
      <c r="WYK16" s="228"/>
      <c r="WYL16" s="228"/>
      <c r="WYM16" s="228"/>
      <c r="WYN16" s="228"/>
      <c r="WYO16" s="228"/>
      <c r="WYP16" s="228"/>
      <c r="WYQ16" s="228"/>
      <c r="WYR16" s="228"/>
      <c r="WYS16" s="228"/>
      <c r="WYT16" s="228"/>
      <c r="WYU16" s="228"/>
      <c r="WYV16" s="228"/>
      <c r="WYW16" s="228"/>
      <c r="WYX16" s="228"/>
      <c r="WYY16" s="228"/>
      <c r="WYZ16" s="228"/>
      <c r="WZA16" s="228"/>
      <c r="WZB16" s="228"/>
      <c r="WZC16" s="228"/>
      <c r="WZD16" s="228"/>
      <c r="WZE16" s="228"/>
      <c r="WZF16" s="228"/>
      <c r="WZG16" s="228"/>
      <c r="WZH16" s="228"/>
      <c r="WZI16" s="228"/>
      <c r="WZJ16" s="228"/>
      <c r="WZK16" s="228"/>
      <c r="WZL16" s="228"/>
      <c r="WZM16" s="228"/>
      <c r="WZN16" s="228"/>
      <c r="WZO16" s="228"/>
      <c r="WZP16" s="228"/>
      <c r="WZQ16" s="228"/>
      <c r="WZR16" s="228"/>
      <c r="WZS16" s="228"/>
      <c r="WZT16" s="228"/>
      <c r="WZU16" s="228"/>
      <c r="WZV16" s="228"/>
      <c r="WZW16" s="228"/>
      <c r="WZX16" s="228"/>
      <c r="WZY16" s="228"/>
      <c r="WZZ16" s="228"/>
      <c r="XAA16" s="228"/>
      <c r="XAB16" s="228"/>
      <c r="XAC16" s="228"/>
      <c r="XAD16" s="228"/>
      <c r="XAE16" s="228"/>
      <c r="XAF16" s="228"/>
      <c r="XAG16" s="228"/>
      <c r="XAH16" s="228"/>
      <c r="XAI16" s="228"/>
      <c r="XAJ16" s="228"/>
      <c r="XAK16" s="228"/>
      <c r="XAL16" s="228"/>
      <c r="XAM16" s="228"/>
      <c r="XAN16" s="228"/>
      <c r="XAO16" s="228"/>
      <c r="XAP16" s="228"/>
      <c r="XAQ16" s="228"/>
      <c r="XAR16" s="228"/>
      <c r="XAS16" s="228"/>
      <c r="XAT16" s="228"/>
      <c r="XAU16" s="228"/>
      <c r="XAV16" s="228"/>
      <c r="XAW16" s="228"/>
      <c r="XAX16" s="228"/>
      <c r="XAY16" s="228"/>
      <c r="XAZ16" s="228"/>
      <c r="XBA16" s="228"/>
      <c r="XBB16" s="228"/>
      <c r="XBC16" s="228"/>
      <c r="XBD16" s="228"/>
      <c r="XBE16" s="228"/>
      <c r="XBF16" s="228"/>
      <c r="XBG16" s="228"/>
      <c r="XBH16" s="228"/>
      <c r="XBI16" s="228"/>
      <c r="XBJ16" s="228"/>
      <c r="XBK16" s="228"/>
      <c r="XBL16" s="228"/>
      <c r="XBM16" s="228"/>
      <c r="XBN16" s="228"/>
      <c r="XBO16" s="228"/>
      <c r="XBP16" s="228"/>
      <c r="XBQ16" s="228"/>
      <c r="XBR16" s="228"/>
      <c r="XBS16" s="228"/>
      <c r="XBT16" s="228"/>
      <c r="XBU16" s="228"/>
      <c r="XBV16" s="228"/>
      <c r="XBW16" s="228"/>
      <c r="XBX16" s="228"/>
      <c r="XBY16" s="228"/>
      <c r="XBZ16" s="228"/>
      <c r="XCA16" s="228"/>
      <c r="XCB16" s="228"/>
      <c r="XCC16" s="228"/>
      <c r="XCD16" s="228"/>
      <c r="XCE16" s="228"/>
      <c r="XCF16" s="228"/>
      <c r="XCG16" s="228"/>
      <c r="XCH16" s="228"/>
      <c r="XCI16" s="228"/>
      <c r="XCJ16" s="228"/>
      <c r="XCK16" s="228"/>
      <c r="XCL16" s="228"/>
      <c r="XCM16" s="228"/>
      <c r="XCN16" s="228"/>
      <c r="XCO16" s="228"/>
      <c r="XCP16" s="228"/>
      <c r="XCQ16" s="228"/>
      <c r="XCR16" s="228"/>
      <c r="XCS16" s="228"/>
      <c r="XCT16" s="228"/>
      <c r="XCU16" s="228"/>
      <c r="XCV16" s="228"/>
      <c r="XCW16" s="228"/>
      <c r="XCX16" s="228"/>
      <c r="XCY16" s="228"/>
      <c r="XCZ16" s="228"/>
      <c r="XDA16" s="228"/>
      <c r="XDB16" s="228"/>
      <c r="XDC16" s="228"/>
      <c r="XDD16" s="228"/>
      <c r="XDE16" s="228"/>
      <c r="XDF16" s="228"/>
      <c r="XDG16" s="228"/>
      <c r="XDH16" s="228"/>
      <c r="XDI16" s="228"/>
      <c r="XDJ16" s="228"/>
      <c r="XDK16" s="228"/>
      <c r="XDL16" s="228"/>
      <c r="XDM16" s="228"/>
      <c r="XDN16" s="228"/>
      <c r="XDO16" s="228"/>
      <c r="XDP16" s="228"/>
      <c r="XDQ16" s="228"/>
      <c r="XDR16" s="228"/>
      <c r="XDS16" s="228"/>
      <c r="XDT16" s="228"/>
      <c r="XDU16" s="228"/>
      <c r="XDV16" s="228"/>
      <c r="XDW16" s="228"/>
      <c r="XDX16" s="228"/>
      <c r="XDY16" s="228"/>
      <c r="XDZ16" s="228"/>
      <c r="XEA16" s="228"/>
      <c r="XEB16" s="228"/>
      <c r="XEC16" s="228"/>
      <c r="XED16" s="228"/>
      <c r="XEE16" s="228"/>
      <c r="XEF16" s="228"/>
      <c r="XEG16" s="228"/>
      <c r="XEH16" s="228"/>
      <c r="XEI16" s="228"/>
      <c r="XEJ16" s="228"/>
      <c r="XEK16" s="228"/>
      <c r="XEL16" s="228"/>
      <c r="XEM16" s="228"/>
      <c r="XEN16" s="228"/>
      <c r="XEO16" s="228"/>
      <c r="XEP16" s="228"/>
      <c r="XEQ16" s="228"/>
      <c r="XER16" s="228"/>
      <c r="XES16" s="228"/>
      <c r="XET16" s="228"/>
      <c r="XEU16" s="228"/>
      <c r="XEV16" s="228"/>
      <c r="XEW16" s="228"/>
      <c r="XEX16" s="228"/>
      <c r="XEY16" s="228"/>
      <c r="XEZ16" s="228"/>
      <c r="XFA16" s="228"/>
      <c r="XFB16" s="228"/>
      <c r="XFC16" s="228"/>
    </row>
    <row r="17" spans="1:16383" x14ac:dyDescent="0.2">
      <c r="A17" s="131"/>
      <c r="B17" s="131" t="s">
        <v>2014</v>
      </c>
      <c r="C17" s="131" t="s">
        <v>2015</v>
      </c>
      <c r="D17" s="131"/>
      <c r="E17" s="131" t="s">
        <v>2016</v>
      </c>
      <c r="F17" s="134" t="s">
        <v>1912</v>
      </c>
      <c r="G17" s="223" t="s">
        <v>1915</v>
      </c>
      <c r="H17" s="489">
        <v>43517</v>
      </c>
      <c r="I17" s="134"/>
      <c r="J17" s="134"/>
      <c r="K17" s="134"/>
      <c r="L17" s="134"/>
      <c r="M17" s="134"/>
      <c r="N17" s="134"/>
      <c r="O17" s="134">
        <v>1</v>
      </c>
      <c r="P17" s="224">
        <f t="shared" si="2"/>
        <v>1</v>
      </c>
      <c r="Q17" s="223"/>
      <c r="R17" s="223"/>
      <c r="S17" s="223" t="s">
        <v>1917</v>
      </c>
      <c r="T17" s="429" t="s">
        <v>1912</v>
      </c>
    </row>
    <row r="18" spans="1:16383" x14ac:dyDescent="0.2">
      <c r="A18" s="131"/>
      <c r="B18" s="131" t="s">
        <v>2017</v>
      </c>
      <c r="C18" s="131" t="s">
        <v>2018</v>
      </c>
      <c r="D18" s="131"/>
      <c r="E18" s="131" t="s">
        <v>2019</v>
      </c>
      <c r="F18" s="134" t="s">
        <v>1913</v>
      </c>
      <c r="G18" s="223" t="s">
        <v>1916</v>
      </c>
      <c r="H18" s="486">
        <v>43521</v>
      </c>
      <c r="I18" s="134"/>
      <c r="J18" s="134"/>
      <c r="K18" s="134"/>
      <c r="L18" s="134"/>
      <c r="M18" s="134"/>
      <c r="N18" s="134">
        <v>1</v>
      </c>
      <c r="O18" s="134"/>
      <c r="P18" s="224">
        <f t="shared" si="2"/>
        <v>1</v>
      </c>
      <c r="Q18" s="223">
        <v>1</v>
      </c>
      <c r="R18" s="223">
        <f>P18-Q18</f>
        <v>0</v>
      </c>
      <c r="S18" s="223" t="s">
        <v>1917</v>
      </c>
      <c r="T18" s="429" t="s">
        <v>2013</v>
      </c>
    </row>
    <row r="19" spans="1:16383" x14ac:dyDescent="0.2">
      <c r="A19" s="131"/>
      <c r="B19" s="131" t="s">
        <v>2020</v>
      </c>
      <c r="C19" s="131" t="s">
        <v>2022</v>
      </c>
      <c r="D19" s="131"/>
      <c r="E19" s="131" t="s">
        <v>2021</v>
      </c>
      <c r="F19" s="134" t="s">
        <v>1912</v>
      </c>
      <c r="G19" s="223" t="s">
        <v>1915</v>
      </c>
      <c r="H19" s="489">
        <v>43532</v>
      </c>
      <c r="I19" s="134"/>
      <c r="J19" s="134"/>
      <c r="K19" s="134"/>
      <c r="L19" s="134"/>
      <c r="M19" s="134"/>
      <c r="N19" s="134"/>
      <c r="O19" s="134">
        <v>1</v>
      </c>
      <c r="P19" s="224">
        <f t="shared" si="2"/>
        <v>1</v>
      </c>
      <c r="Q19" s="223"/>
      <c r="R19" s="223"/>
      <c r="S19" s="223" t="s">
        <v>1917</v>
      </c>
      <c r="T19" s="429" t="s">
        <v>1912</v>
      </c>
    </row>
    <row r="20" spans="1:16383" x14ac:dyDescent="0.2">
      <c r="A20" s="131"/>
      <c r="B20" s="131" t="s">
        <v>2023</v>
      </c>
      <c r="C20" s="131" t="s">
        <v>2024</v>
      </c>
      <c r="D20" s="131"/>
      <c r="E20" s="131" t="s">
        <v>2025</v>
      </c>
      <c r="F20" s="134" t="s">
        <v>1913</v>
      </c>
      <c r="G20" s="223" t="s">
        <v>1916</v>
      </c>
      <c r="H20" s="486">
        <v>43535</v>
      </c>
      <c r="I20" s="134"/>
      <c r="J20" s="134"/>
      <c r="K20" s="134"/>
      <c r="L20" s="134"/>
      <c r="M20" s="134"/>
      <c r="N20" s="134">
        <v>1</v>
      </c>
      <c r="O20" s="134"/>
      <c r="P20" s="224">
        <f t="shared" si="2"/>
        <v>1</v>
      </c>
      <c r="Q20" s="223">
        <v>1</v>
      </c>
      <c r="R20" s="223">
        <f>P20-Q20</f>
        <v>0</v>
      </c>
      <c r="S20" s="223" t="s">
        <v>1917</v>
      </c>
      <c r="T20" s="429" t="s">
        <v>2012</v>
      </c>
    </row>
    <row r="21" spans="1:16383" s="227" customFormat="1" x14ac:dyDescent="0.2">
      <c r="A21" s="131"/>
      <c r="B21" s="131" t="s">
        <v>2026</v>
      </c>
      <c r="C21" s="131" t="s">
        <v>2027</v>
      </c>
      <c r="D21" s="131"/>
      <c r="E21" s="131" t="s">
        <v>2028</v>
      </c>
      <c r="F21" s="134" t="s">
        <v>1913</v>
      </c>
      <c r="G21" s="223" t="s">
        <v>1916</v>
      </c>
      <c r="H21" s="132">
        <v>43537</v>
      </c>
      <c r="I21" s="134"/>
      <c r="J21" s="134"/>
      <c r="K21" s="134"/>
      <c r="L21" s="134"/>
      <c r="M21" s="134"/>
      <c r="N21" s="134">
        <v>1</v>
      </c>
      <c r="O21" s="134"/>
      <c r="P21" s="224">
        <f t="shared" si="2"/>
        <v>1</v>
      </c>
      <c r="Q21" s="223">
        <v>1</v>
      </c>
      <c r="R21" s="223">
        <f>P21-Q21</f>
        <v>0</v>
      </c>
      <c r="S21" s="223" t="s">
        <v>1917</v>
      </c>
      <c r="T21" s="429" t="s">
        <v>2012</v>
      </c>
      <c r="U21" s="226"/>
      <c r="V21" s="226"/>
      <c r="W21" s="226"/>
      <c r="X21" s="226"/>
      <c r="Y21" s="226"/>
      <c r="Z21" s="226"/>
      <c r="AA21" s="226"/>
      <c r="AB21" s="226"/>
      <c r="AC21" s="226"/>
      <c r="AD21" s="226"/>
      <c r="AE21" s="226"/>
      <c r="AF21" s="226"/>
      <c r="AG21" s="226"/>
      <c r="AH21" s="226"/>
      <c r="AI21" s="226"/>
      <c r="AJ21" s="226"/>
      <c r="AK21" s="226"/>
      <c r="AL21" s="226"/>
      <c r="AM21" s="226"/>
      <c r="AN21" s="226"/>
      <c r="AO21" s="226"/>
      <c r="AP21" s="226"/>
      <c r="AQ21" s="226"/>
      <c r="AR21" s="226"/>
      <c r="AS21" s="226"/>
      <c r="AT21" s="226"/>
      <c r="AU21" s="226"/>
      <c r="AV21" s="226"/>
      <c r="AW21" s="226"/>
      <c r="AX21" s="226"/>
      <c r="AY21" s="226"/>
      <c r="AZ21" s="226"/>
      <c r="BA21" s="226"/>
      <c r="BB21" s="226"/>
      <c r="BC21" s="226"/>
      <c r="BD21" s="226"/>
      <c r="BE21" s="226"/>
      <c r="BF21" s="226"/>
      <c r="BG21" s="226"/>
      <c r="BH21" s="226"/>
      <c r="BI21" s="226"/>
      <c r="BJ21" s="226"/>
      <c r="BK21" s="226"/>
      <c r="BL21" s="226"/>
      <c r="BM21" s="226"/>
      <c r="BN21" s="226"/>
      <c r="BO21" s="226"/>
      <c r="BP21" s="226"/>
      <c r="BQ21" s="226"/>
      <c r="BR21" s="226"/>
      <c r="BS21" s="226"/>
      <c r="BT21" s="226"/>
      <c r="BU21" s="226"/>
      <c r="BV21" s="226"/>
      <c r="BW21" s="226"/>
      <c r="BX21" s="226"/>
      <c r="BY21" s="226"/>
      <c r="BZ21" s="226"/>
      <c r="CA21" s="226"/>
      <c r="CB21" s="226"/>
      <c r="CC21" s="226"/>
      <c r="CD21" s="226"/>
      <c r="CE21" s="226"/>
      <c r="CF21" s="226"/>
      <c r="CG21" s="226"/>
      <c r="CH21" s="226"/>
      <c r="CI21" s="226"/>
      <c r="CJ21" s="226"/>
      <c r="CK21" s="226"/>
      <c r="CL21" s="226"/>
      <c r="CM21" s="226"/>
      <c r="CN21" s="226"/>
      <c r="CO21" s="226"/>
      <c r="CP21" s="226"/>
      <c r="CQ21" s="226"/>
      <c r="CR21" s="226"/>
      <c r="CS21" s="226"/>
      <c r="CT21" s="226"/>
      <c r="CU21" s="226"/>
      <c r="CV21" s="226"/>
      <c r="CW21" s="226"/>
      <c r="CX21" s="226"/>
      <c r="CY21" s="226"/>
      <c r="CZ21" s="226"/>
      <c r="DA21" s="226"/>
      <c r="DB21" s="226"/>
      <c r="DC21" s="226"/>
      <c r="DD21" s="226"/>
      <c r="DE21" s="226"/>
      <c r="DF21" s="226"/>
      <c r="DG21" s="226"/>
      <c r="DH21" s="226"/>
      <c r="DI21" s="226"/>
      <c r="DJ21" s="226"/>
      <c r="DK21" s="226"/>
      <c r="DL21" s="226"/>
      <c r="DM21" s="226"/>
      <c r="DN21" s="226"/>
      <c r="DO21" s="226"/>
      <c r="DP21" s="226"/>
      <c r="DQ21" s="226"/>
      <c r="DR21" s="226"/>
      <c r="DS21" s="226"/>
      <c r="DT21" s="226"/>
      <c r="DU21" s="226"/>
      <c r="DV21" s="226"/>
      <c r="DW21" s="226"/>
      <c r="DX21" s="226"/>
      <c r="DY21" s="226"/>
      <c r="DZ21" s="226"/>
      <c r="EA21" s="226"/>
      <c r="EB21" s="226"/>
      <c r="EC21" s="226"/>
      <c r="ED21" s="226"/>
      <c r="EE21" s="226"/>
      <c r="EF21" s="226"/>
      <c r="EG21" s="226"/>
      <c r="EH21" s="226"/>
      <c r="EI21" s="226"/>
      <c r="EJ21" s="226"/>
      <c r="EK21" s="226"/>
      <c r="EL21" s="226"/>
      <c r="EM21" s="226"/>
      <c r="EN21" s="226"/>
      <c r="EO21" s="226"/>
      <c r="EP21" s="226"/>
      <c r="EQ21" s="226"/>
      <c r="ER21" s="226"/>
      <c r="ES21" s="226"/>
      <c r="ET21" s="226"/>
      <c r="EU21" s="226"/>
      <c r="EV21" s="226"/>
      <c r="EW21" s="226"/>
      <c r="EX21" s="226"/>
      <c r="EY21" s="226"/>
      <c r="EZ21" s="226"/>
      <c r="FA21" s="226"/>
      <c r="FB21" s="226"/>
      <c r="FC21" s="226"/>
      <c r="FD21" s="226"/>
      <c r="FE21" s="226"/>
      <c r="FF21" s="226"/>
      <c r="FG21" s="226"/>
      <c r="FH21" s="226"/>
      <c r="FI21" s="226"/>
      <c r="FJ21" s="226"/>
      <c r="FK21" s="226"/>
      <c r="FL21" s="226"/>
      <c r="FM21" s="226"/>
      <c r="FN21" s="226"/>
      <c r="FO21" s="226"/>
      <c r="FP21" s="226"/>
      <c r="FQ21" s="226"/>
      <c r="FR21" s="226"/>
      <c r="FS21" s="226"/>
      <c r="FT21" s="226"/>
      <c r="FU21" s="226"/>
      <c r="FV21" s="226"/>
      <c r="FW21" s="226"/>
      <c r="FX21" s="226"/>
      <c r="FY21" s="226"/>
      <c r="FZ21" s="226"/>
      <c r="GA21" s="226"/>
      <c r="GB21" s="226"/>
      <c r="GC21" s="226"/>
      <c r="GD21" s="226"/>
      <c r="GE21" s="226"/>
      <c r="GF21" s="226"/>
      <c r="GG21" s="226"/>
      <c r="GH21" s="226"/>
      <c r="GI21" s="226"/>
      <c r="GJ21" s="226"/>
      <c r="GK21" s="226"/>
      <c r="GL21" s="226"/>
      <c r="GM21" s="226"/>
      <c r="GN21" s="226"/>
      <c r="GO21" s="226"/>
      <c r="GP21" s="226"/>
      <c r="GQ21" s="226"/>
      <c r="GR21" s="226"/>
      <c r="GS21" s="226"/>
      <c r="GT21" s="226"/>
      <c r="GU21" s="226"/>
      <c r="GV21" s="226"/>
      <c r="GW21" s="226"/>
      <c r="GX21" s="226"/>
      <c r="GY21" s="226"/>
      <c r="GZ21" s="226"/>
      <c r="HA21" s="226"/>
      <c r="HB21" s="226"/>
      <c r="HC21" s="226"/>
      <c r="HD21" s="226"/>
      <c r="HE21" s="226"/>
      <c r="HF21" s="226"/>
      <c r="HG21" s="226"/>
      <c r="HH21" s="226"/>
      <c r="HI21" s="226"/>
      <c r="HJ21" s="226"/>
      <c r="HK21" s="226"/>
      <c r="HL21" s="226"/>
      <c r="HM21" s="226"/>
      <c r="HN21" s="226"/>
      <c r="HO21" s="226"/>
      <c r="HP21" s="226"/>
      <c r="HQ21" s="226"/>
      <c r="HR21" s="226"/>
      <c r="HS21" s="226"/>
      <c r="HT21" s="226"/>
      <c r="HU21" s="226"/>
      <c r="HV21" s="226"/>
      <c r="HW21" s="226"/>
      <c r="HX21" s="226"/>
      <c r="HY21" s="226"/>
      <c r="HZ21" s="226"/>
      <c r="IA21" s="226"/>
      <c r="IB21" s="226"/>
      <c r="IC21" s="226"/>
      <c r="ID21" s="226"/>
      <c r="IE21" s="226"/>
      <c r="IF21" s="226"/>
      <c r="IG21" s="226"/>
      <c r="IH21" s="226"/>
      <c r="II21" s="226"/>
      <c r="IJ21" s="226"/>
      <c r="IK21" s="226"/>
      <c r="IL21" s="226"/>
      <c r="IM21" s="226"/>
      <c r="IN21" s="226"/>
      <c r="IO21" s="226"/>
      <c r="IP21" s="226"/>
      <c r="IQ21" s="226"/>
      <c r="IR21" s="226"/>
      <c r="IS21" s="226"/>
      <c r="IT21" s="226"/>
      <c r="IU21" s="226"/>
      <c r="IV21" s="226"/>
      <c r="IW21" s="226"/>
      <c r="IX21" s="226"/>
      <c r="IY21" s="226"/>
      <c r="IZ21" s="226"/>
      <c r="JA21" s="226"/>
      <c r="JB21" s="226"/>
      <c r="JC21" s="226"/>
      <c r="JD21" s="226"/>
      <c r="JE21" s="226"/>
      <c r="JF21" s="226"/>
      <c r="JG21" s="226"/>
      <c r="JH21" s="226"/>
      <c r="JI21" s="226"/>
      <c r="JJ21" s="226"/>
      <c r="JK21" s="226"/>
      <c r="JL21" s="226"/>
      <c r="JM21" s="226"/>
      <c r="JN21" s="226"/>
      <c r="JO21" s="226"/>
      <c r="JP21" s="226"/>
      <c r="JQ21" s="226"/>
      <c r="JR21" s="226"/>
      <c r="JS21" s="226"/>
      <c r="JT21" s="226"/>
      <c r="JU21" s="226"/>
      <c r="JV21" s="226"/>
      <c r="JW21" s="226"/>
      <c r="JX21" s="226"/>
      <c r="JY21" s="226"/>
      <c r="JZ21" s="226"/>
      <c r="KA21" s="226"/>
      <c r="KB21" s="226"/>
      <c r="KC21" s="226"/>
      <c r="KD21" s="226"/>
      <c r="KE21" s="226"/>
      <c r="KF21" s="226"/>
      <c r="KG21" s="226"/>
      <c r="KH21" s="226"/>
      <c r="KI21" s="226"/>
      <c r="KJ21" s="226"/>
      <c r="KK21" s="226"/>
      <c r="KL21" s="226"/>
      <c r="KM21" s="226"/>
      <c r="KN21" s="226"/>
      <c r="KO21" s="226"/>
      <c r="KP21" s="226"/>
      <c r="KQ21" s="226"/>
      <c r="KR21" s="226"/>
      <c r="KS21" s="226"/>
      <c r="KT21" s="226"/>
      <c r="KU21" s="226"/>
      <c r="KV21" s="226"/>
      <c r="KW21" s="226"/>
      <c r="KX21" s="226"/>
      <c r="KY21" s="226"/>
      <c r="KZ21" s="226"/>
      <c r="LA21" s="226"/>
      <c r="LB21" s="226"/>
      <c r="LC21" s="226"/>
      <c r="LD21" s="226"/>
      <c r="LE21" s="226"/>
      <c r="LF21" s="226"/>
      <c r="LG21" s="226"/>
      <c r="LH21" s="226"/>
      <c r="LI21" s="226"/>
      <c r="LJ21" s="226"/>
      <c r="LK21" s="226"/>
      <c r="LL21" s="226"/>
      <c r="LM21" s="226"/>
      <c r="LN21" s="226"/>
      <c r="LO21" s="226"/>
      <c r="LP21" s="226"/>
      <c r="LQ21" s="226"/>
      <c r="LR21" s="226"/>
      <c r="LS21" s="226"/>
      <c r="LT21" s="226"/>
      <c r="LU21" s="226"/>
      <c r="LV21" s="226"/>
      <c r="LW21" s="226"/>
      <c r="LX21" s="226"/>
      <c r="LY21" s="226"/>
      <c r="LZ21" s="226"/>
      <c r="MA21" s="226"/>
      <c r="MB21" s="226"/>
      <c r="MC21" s="226"/>
      <c r="MD21" s="226"/>
      <c r="ME21" s="226"/>
      <c r="MF21" s="226"/>
      <c r="MG21" s="226"/>
      <c r="MH21" s="226"/>
      <c r="MI21" s="226"/>
      <c r="MJ21" s="226"/>
      <c r="MK21" s="226"/>
      <c r="ML21" s="226"/>
      <c r="MM21" s="226"/>
      <c r="MN21" s="226"/>
      <c r="MO21" s="226"/>
      <c r="MP21" s="226"/>
      <c r="MQ21" s="226"/>
      <c r="MR21" s="226"/>
      <c r="MS21" s="226"/>
      <c r="MT21" s="226"/>
      <c r="MU21" s="226"/>
      <c r="MV21" s="226"/>
      <c r="MW21" s="226"/>
      <c r="MX21" s="226"/>
      <c r="MY21" s="226"/>
      <c r="MZ21" s="226"/>
      <c r="NA21" s="226"/>
      <c r="NB21" s="226"/>
      <c r="NC21" s="226"/>
      <c r="ND21" s="226"/>
      <c r="NE21" s="226"/>
      <c r="NF21" s="226"/>
      <c r="NG21" s="226"/>
      <c r="NH21" s="226"/>
      <c r="NI21" s="226"/>
      <c r="NJ21" s="226"/>
      <c r="NK21" s="226"/>
      <c r="NL21" s="226"/>
      <c r="NM21" s="226"/>
      <c r="NN21" s="226"/>
      <c r="NO21" s="226"/>
      <c r="NP21" s="226"/>
      <c r="NQ21" s="226"/>
      <c r="NR21" s="226"/>
      <c r="NS21" s="226"/>
      <c r="NT21" s="226"/>
      <c r="NU21" s="226"/>
      <c r="NV21" s="226"/>
      <c r="NW21" s="226"/>
      <c r="NX21" s="226"/>
      <c r="NY21" s="226"/>
      <c r="NZ21" s="226"/>
      <c r="OA21" s="226"/>
      <c r="OB21" s="226"/>
      <c r="OC21" s="226"/>
      <c r="OD21" s="226"/>
      <c r="OE21" s="226"/>
      <c r="OF21" s="226"/>
      <c r="OG21" s="226"/>
      <c r="OH21" s="226"/>
      <c r="OI21" s="226"/>
      <c r="OJ21" s="226"/>
      <c r="OK21" s="226"/>
      <c r="OL21" s="226"/>
      <c r="OM21" s="226"/>
      <c r="ON21" s="226"/>
      <c r="OO21" s="226"/>
      <c r="OP21" s="226"/>
      <c r="OQ21" s="226"/>
      <c r="OR21" s="226"/>
      <c r="OS21" s="226"/>
      <c r="OT21" s="226"/>
      <c r="OU21" s="226"/>
      <c r="OV21" s="226"/>
      <c r="OW21" s="226"/>
      <c r="OX21" s="226"/>
      <c r="OY21" s="226"/>
      <c r="OZ21" s="226"/>
      <c r="PA21" s="226"/>
      <c r="PB21" s="226"/>
      <c r="PC21" s="226"/>
      <c r="PD21" s="226"/>
      <c r="PE21" s="226"/>
      <c r="PF21" s="226"/>
      <c r="PG21" s="226"/>
      <c r="PH21" s="226"/>
      <c r="PI21" s="226"/>
      <c r="PJ21" s="226"/>
      <c r="PK21" s="226"/>
      <c r="PL21" s="226"/>
      <c r="PM21" s="226"/>
      <c r="PN21" s="226"/>
      <c r="PO21" s="226"/>
      <c r="PP21" s="226"/>
      <c r="PQ21" s="226"/>
      <c r="PR21" s="226"/>
      <c r="PS21" s="226"/>
      <c r="PT21" s="226"/>
      <c r="PU21" s="226"/>
      <c r="PV21" s="226"/>
      <c r="PW21" s="226"/>
      <c r="PX21" s="226"/>
      <c r="PY21" s="226"/>
      <c r="PZ21" s="226"/>
      <c r="QA21" s="226"/>
      <c r="QB21" s="226"/>
      <c r="QC21" s="226"/>
      <c r="QD21" s="226"/>
      <c r="QE21" s="226"/>
      <c r="QF21" s="226"/>
      <c r="QG21" s="226"/>
      <c r="QH21" s="226"/>
      <c r="QI21" s="226"/>
      <c r="QJ21" s="226"/>
      <c r="QK21" s="226"/>
      <c r="QL21" s="226"/>
      <c r="QM21" s="226"/>
      <c r="QN21" s="226"/>
      <c r="QO21" s="226"/>
      <c r="QP21" s="226"/>
      <c r="QQ21" s="226"/>
      <c r="QR21" s="226"/>
      <c r="QS21" s="226"/>
      <c r="QT21" s="226"/>
      <c r="QU21" s="226"/>
      <c r="QV21" s="226"/>
      <c r="QW21" s="226"/>
      <c r="QX21" s="226"/>
      <c r="QY21" s="226"/>
      <c r="QZ21" s="226"/>
      <c r="RA21" s="226"/>
      <c r="RB21" s="226"/>
      <c r="RC21" s="226"/>
      <c r="RD21" s="226"/>
      <c r="RE21" s="226"/>
      <c r="RF21" s="226"/>
      <c r="RG21" s="226"/>
      <c r="RH21" s="226"/>
      <c r="RI21" s="226"/>
      <c r="RJ21" s="226"/>
      <c r="RK21" s="226"/>
      <c r="RL21" s="226"/>
      <c r="RM21" s="226"/>
      <c r="RN21" s="226"/>
      <c r="RO21" s="226"/>
      <c r="RP21" s="226"/>
      <c r="RQ21" s="226"/>
      <c r="RR21" s="226"/>
      <c r="RS21" s="226"/>
      <c r="RT21" s="226"/>
      <c r="RU21" s="226"/>
      <c r="RV21" s="226"/>
      <c r="RW21" s="226"/>
      <c r="RX21" s="226"/>
      <c r="RY21" s="226"/>
      <c r="RZ21" s="226"/>
      <c r="SA21" s="226"/>
      <c r="SB21" s="226"/>
      <c r="SC21" s="226"/>
      <c r="SD21" s="226"/>
      <c r="SE21" s="226"/>
      <c r="SF21" s="226"/>
      <c r="SG21" s="226"/>
      <c r="SH21" s="226"/>
      <c r="SI21" s="226"/>
      <c r="SJ21" s="226"/>
      <c r="SK21" s="226"/>
      <c r="SL21" s="226"/>
      <c r="SM21" s="226"/>
      <c r="SN21" s="226"/>
      <c r="SO21" s="226"/>
      <c r="SP21" s="226"/>
      <c r="SQ21" s="226"/>
      <c r="SR21" s="226"/>
      <c r="SS21" s="226"/>
      <c r="ST21" s="226"/>
      <c r="SU21" s="226"/>
      <c r="SV21" s="226"/>
      <c r="SW21" s="226"/>
      <c r="SX21" s="226"/>
      <c r="SY21" s="226"/>
      <c r="SZ21" s="226"/>
      <c r="TA21" s="226"/>
      <c r="TB21" s="226"/>
      <c r="TC21" s="226"/>
      <c r="TD21" s="226"/>
      <c r="TE21" s="226"/>
      <c r="TF21" s="226"/>
      <c r="TG21" s="226"/>
      <c r="TH21" s="226"/>
      <c r="TI21" s="226"/>
      <c r="TJ21" s="226"/>
      <c r="TK21" s="226"/>
      <c r="TL21" s="226"/>
      <c r="TM21" s="226"/>
      <c r="TN21" s="226"/>
      <c r="TO21" s="226"/>
      <c r="TP21" s="226"/>
      <c r="TQ21" s="226"/>
      <c r="TR21" s="226"/>
      <c r="TS21" s="226"/>
      <c r="TT21" s="226"/>
      <c r="TU21" s="226"/>
      <c r="TV21" s="226"/>
      <c r="TW21" s="226"/>
      <c r="TX21" s="226"/>
      <c r="TY21" s="226"/>
      <c r="TZ21" s="226"/>
      <c r="UA21" s="226"/>
      <c r="UB21" s="226"/>
      <c r="UC21" s="226"/>
      <c r="UD21" s="226"/>
      <c r="UE21" s="226"/>
      <c r="UF21" s="226"/>
      <c r="UG21" s="226"/>
      <c r="UH21" s="226"/>
      <c r="UI21" s="226"/>
      <c r="UJ21" s="226"/>
      <c r="UK21" s="226"/>
      <c r="UL21" s="226"/>
      <c r="UM21" s="226"/>
      <c r="UN21" s="226"/>
      <c r="UO21" s="226"/>
      <c r="UP21" s="226"/>
      <c r="UQ21" s="226"/>
      <c r="UR21" s="226"/>
      <c r="US21" s="226"/>
      <c r="UT21" s="226"/>
      <c r="UU21" s="226"/>
      <c r="UV21" s="226"/>
      <c r="UW21" s="226"/>
      <c r="UX21" s="226"/>
      <c r="UY21" s="226"/>
      <c r="UZ21" s="226"/>
      <c r="VA21" s="226"/>
      <c r="VB21" s="226"/>
      <c r="VC21" s="226"/>
      <c r="VD21" s="226"/>
      <c r="VE21" s="226"/>
      <c r="VF21" s="226"/>
      <c r="VG21" s="226"/>
      <c r="VH21" s="226"/>
      <c r="VI21" s="226"/>
      <c r="VJ21" s="226"/>
      <c r="VK21" s="226"/>
      <c r="VL21" s="226"/>
      <c r="VM21" s="226"/>
      <c r="VN21" s="226"/>
      <c r="VO21" s="226"/>
      <c r="VP21" s="226"/>
      <c r="VQ21" s="226"/>
      <c r="VR21" s="226"/>
      <c r="VS21" s="226"/>
      <c r="VT21" s="226"/>
      <c r="VU21" s="226"/>
      <c r="VV21" s="226"/>
      <c r="VW21" s="226"/>
      <c r="VX21" s="226"/>
      <c r="VY21" s="226"/>
      <c r="VZ21" s="226"/>
      <c r="WA21" s="226"/>
      <c r="WB21" s="226"/>
      <c r="WC21" s="226"/>
      <c r="WD21" s="226"/>
      <c r="WE21" s="226"/>
      <c r="WF21" s="226"/>
      <c r="WG21" s="226"/>
      <c r="WH21" s="226"/>
      <c r="WI21" s="226"/>
      <c r="WJ21" s="226"/>
      <c r="WK21" s="226"/>
      <c r="WL21" s="226"/>
      <c r="WM21" s="226"/>
      <c r="WN21" s="226"/>
      <c r="WO21" s="226"/>
      <c r="WP21" s="226"/>
      <c r="WQ21" s="226"/>
      <c r="WR21" s="226"/>
      <c r="WS21" s="226"/>
      <c r="WT21" s="226"/>
      <c r="WU21" s="226"/>
      <c r="WV21" s="226"/>
      <c r="WW21" s="226"/>
      <c r="WX21" s="226"/>
      <c r="WY21" s="226"/>
      <c r="WZ21" s="226"/>
      <c r="XA21" s="226"/>
      <c r="XB21" s="226"/>
      <c r="XC21" s="226"/>
      <c r="XD21" s="226"/>
      <c r="XE21" s="226"/>
      <c r="XF21" s="226"/>
      <c r="XG21" s="226"/>
      <c r="XH21" s="226"/>
      <c r="XI21" s="226"/>
      <c r="XJ21" s="226"/>
      <c r="XK21" s="226"/>
      <c r="XL21" s="226"/>
      <c r="XM21" s="226"/>
      <c r="XN21" s="226"/>
      <c r="XO21" s="226"/>
      <c r="XP21" s="226"/>
      <c r="XQ21" s="226"/>
      <c r="XR21" s="226"/>
      <c r="XS21" s="226"/>
      <c r="XT21" s="226"/>
      <c r="XU21" s="226"/>
      <c r="XV21" s="226"/>
      <c r="XW21" s="226"/>
      <c r="XX21" s="226"/>
      <c r="XY21" s="226"/>
      <c r="XZ21" s="226"/>
      <c r="YA21" s="226"/>
      <c r="YB21" s="226"/>
      <c r="YC21" s="226"/>
      <c r="YD21" s="226"/>
      <c r="YE21" s="226"/>
      <c r="YF21" s="226"/>
      <c r="YG21" s="226"/>
      <c r="YH21" s="226"/>
      <c r="YI21" s="226"/>
      <c r="YJ21" s="226"/>
      <c r="YK21" s="226"/>
      <c r="YL21" s="226"/>
      <c r="YM21" s="226"/>
      <c r="YN21" s="226"/>
      <c r="YO21" s="226"/>
      <c r="YP21" s="226"/>
      <c r="YQ21" s="226"/>
      <c r="YR21" s="226"/>
      <c r="YS21" s="226"/>
      <c r="YT21" s="226"/>
      <c r="YU21" s="226"/>
      <c r="YV21" s="226"/>
      <c r="YW21" s="226"/>
      <c r="YX21" s="226"/>
      <c r="YY21" s="226"/>
      <c r="YZ21" s="226"/>
      <c r="ZA21" s="226"/>
      <c r="ZB21" s="226"/>
      <c r="ZC21" s="226"/>
      <c r="ZD21" s="226"/>
      <c r="ZE21" s="226"/>
      <c r="ZF21" s="226"/>
      <c r="ZG21" s="226"/>
      <c r="ZH21" s="226"/>
      <c r="ZI21" s="226"/>
      <c r="ZJ21" s="226"/>
      <c r="ZK21" s="226"/>
      <c r="ZL21" s="226"/>
      <c r="ZM21" s="226"/>
      <c r="ZN21" s="226"/>
      <c r="ZO21" s="226"/>
      <c r="ZP21" s="226"/>
      <c r="ZQ21" s="226"/>
      <c r="ZR21" s="226"/>
      <c r="ZS21" s="226"/>
      <c r="ZT21" s="226"/>
      <c r="ZU21" s="226"/>
      <c r="ZV21" s="226"/>
      <c r="ZW21" s="226"/>
      <c r="ZX21" s="226"/>
      <c r="ZY21" s="226"/>
      <c r="ZZ21" s="226"/>
      <c r="AAA21" s="226"/>
      <c r="AAB21" s="226"/>
      <c r="AAC21" s="226"/>
      <c r="AAD21" s="226"/>
      <c r="AAE21" s="226"/>
      <c r="AAF21" s="226"/>
      <c r="AAG21" s="226"/>
      <c r="AAH21" s="226"/>
      <c r="AAI21" s="226"/>
      <c r="AAJ21" s="226"/>
      <c r="AAK21" s="226"/>
      <c r="AAL21" s="226"/>
      <c r="AAM21" s="226"/>
      <c r="AAN21" s="226"/>
      <c r="AAO21" s="226"/>
      <c r="AAP21" s="226"/>
      <c r="AAQ21" s="226"/>
      <c r="AAR21" s="226"/>
      <c r="AAS21" s="226"/>
      <c r="AAT21" s="226"/>
      <c r="AAU21" s="226"/>
      <c r="AAV21" s="226"/>
      <c r="AAW21" s="226"/>
      <c r="AAX21" s="226"/>
      <c r="AAY21" s="226"/>
      <c r="AAZ21" s="226"/>
      <c r="ABA21" s="226"/>
      <c r="ABB21" s="226"/>
      <c r="ABC21" s="226"/>
      <c r="ABD21" s="226"/>
      <c r="ABE21" s="226"/>
      <c r="ABF21" s="226"/>
      <c r="ABG21" s="226"/>
      <c r="ABH21" s="226"/>
      <c r="ABI21" s="226"/>
      <c r="ABJ21" s="226"/>
      <c r="ABK21" s="226"/>
      <c r="ABL21" s="226"/>
      <c r="ABM21" s="226"/>
      <c r="ABN21" s="226"/>
      <c r="ABO21" s="226"/>
      <c r="ABP21" s="226"/>
      <c r="ABQ21" s="226"/>
      <c r="ABR21" s="226"/>
      <c r="ABS21" s="226"/>
      <c r="ABT21" s="226"/>
      <c r="ABU21" s="226"/>
      <c r="ABV21" s="226"/>
      <c r="ABW21" s="226"/>
      <c r="ABX21" s="226"/>
      <c r="ABY21" s="226"/>
      <c r="ABZ21" s="226"/>
      <c r="ACA21" s="226"/>
      <c r="ACB21" s="226"/>
      <c r="ACC21" s="226"/>
      <c r="ACD21" s="226"/>
      <c r="ACE21" s="226"/>
      <c r="ACF21" s="226"/>
      <c r="ACG21" s="226"/>
      <c r="ACH21" s="226"/>
      <c r="ACI21" s="226"/>
      <c r="ACJ21" s="226"/>
      <c r="ACK21" s="226"/>
      <c r="ACL21" s="226"/>
      <c r="ACM21" s="226"/>
      <c r="ACN21" s="226"/>
      <c r="ACO21" s="226"/>
      <c r="ACP21" s="226"/>
      <c r="ACQ21" s="226"/>
      <c r="ACR21" s="226"/>
      <c r="ACS21" s="226"/>
      <c r="ACT21" s="226"/>
      <c r="ACU21" s="226"/>
      <c r="ACV21" s="226"/>
      <c r="ACW21" s="226"/>
      <c r="ACX21" s="226"/>
      <c r="ACY21" s="226"/>
      <c r="ACZ21" s="226"/>
      <c r="ADA21" s="226"/>
      <c r="ADB21" s="226"/>
      <c r="ADC21" s="226"/>
      <c r="ADD21" s="226"/>
      <c r="ADE21" s="226"/>
      <c r="ADF21" s="226"/>
      <c r="ADG21" s="226"/>
      <c r="ADH21" s="226"/>
      <c r="ADI21" s="226"/>
      <c r="ADJ21" s="226"/>
      <c r="ADK21" s="226"/>
      <c r="ADL21" s="226"/>
      <c r="ADM21" s="226"/>
      <c r="ADN21" s="226"/>
      <c r="ADO21" s="226"/>
      <c r="ADP21" s="226"/>
      <c r="ADQ21" s="226"/>
      <c r="ADR21" s="226"/>
      <c r="ADS21" s="226"/>
      <c r="ADT21" s="226"/>
      <c r="ADU21" s="226"/>
      <c r="ADV21" s="226"/>
      <c r="ADW21" s="226"/>
      <c r="ADX21" s="226"/>
      <c r="ADY21" s="226"/>
      <c r="ADZ21" s="226"/>
      <c r="AEA21" s="226"/>
      <c r="AEB21" s="226"/>
      <c r="AEC21" s="226"/>
      <c r="AED21" s="226"/>
      <c r="AEE21" s="226"/>
      <c r="AEF21" s="226"/>
      <c r="AEG21" s="226"/>
      <c r="AEH21" s="226"/>
      <c r="AEI21" s="226"/>
      <c r="AEJ21" s="226"/>
      <c r="AEK21" s="226"/>
      <c r="AEL21" s="226"/>
      <c r="AEM21" s="226"/>
      <c r="AEN21" s="226"/>
      <c r="AEO21" s="226"/>
      <c r="AEP21" s="226"/>
      <c r="AEQ21" s="226"/>
      <c r="AER21" s="226"/>
      <c r="AES21" s="226"/>
      <c r="AET21" s="226"/>
      <c r="AEU21" s="226"/>
      <c r="AEV21" s="226"/>
      <c r="AEW21" s="226"/>
      <c r="AEX21" s="226"/>
      <c r="AEY21" s="226"/>
      <c r="AEZ21" s="226"/>
      <c r="AFA21" s="226"/>
      <c r="AFB21" s="226"/>
      <c r="AFC21" s="226"/>
      <c r="AFD21" s="226"/>
      <c r="AFE21" s="226"/>
      <c r="AFF21" s="226"/>
      <c r="AFG21" s="226"/>
      <c r="AFH21" s="226"/>
      <c r="AFI21" s="226"/>
      <c r="AFJ21" s="226"/>
      <c r="AFK21" s="226"/>
      <c r="AFL21" s="226"/>
      <c r="AFM21" s="226"/>
      <c r="AFN21" s="226"/>
      <c r="AFO21" s="226"/>
      <c r="AFP21" s="226"/>
      <c r="AFQ21" s="226"/>
      <c r="AFR21" s="226"/>
      <c r="AFS21" s="226"/>
      <c r="AFT21" s="226"/>
      <c r="AFU21" s="226"/>
      <c r="AFV21" s="226"/>
      <c r="AFW21" s="226"/>
      <c r="AFX21" s="226"/>
      <c r="AFY21" s="226"/>
      <c r="AFZ21" s="226"/>
      <c r="AGA21" s="226"/>
      <c r="AGB21" s="226"/>
      <c r="AGC21" s="226"/>
      <c r="AGD21" s="226"/>
      <c r="AGE21" s="226"/>
      <c r="AGF21" s="226"/>
      <c r="AGG21" s="226"/>
      <c r="AGH21" s="226"/>
      <c r="AGI21" s="226"/>
      <c r="AGJ21" s="226"/>
      <c r="AGK21" s="226"/>
      <c r="AGL21" s="226"/>
      <c r="AGM21" s="226"/>
      <c r="AGN21" s="226"/>
      <c r="AGO21" s="226"/>
      <c r="AGP21" s="226"/>
      <c r="AGQ21" s="226"/>
      <c r="AGR21" s="226"/>
      <c r="AGS21" s="226"/>
      <c r="AGT21" s="226"/>
      <c r="AGU21" s="226"/>
      <c r="AGV21" s="226"/>
      <c r="AGW21" s="226"/>
      <c r="AGX21" s="226"/>
      <c r="AGY21" s="226"/>
      <c r="AGZ21" s="226"/>
      <c r="AHA21" s="226"/>
      <c r="AHB21" s="226"/>
      <c r="AHC21" s="226"/>
      <c r="AHD21" s="226"/>
      <c r="AHE21" s="226"/>
      <c r="AHF21" s="226"/>
      <c r="AHG21" s="226"/>
      <c r="AHH21" s="226"/>
      <c r="AHI21" s="226"/>
      <c r="AHJ21" s="226"/>
      <c r="AHK21" s="226"/>
      <c r="AHL21" s="226"/>
      <c r="AHM21" s="226"/>
      <c r="AHN21" s="226"/>
      <c r="AHO21" s="226"/>
      <c r="AHP21" s="226"/>
      <c r="AHQ21" s="226"/>
      <c r="AHR21" s="226"/>
      <c r="AHS21" s="226"/>
      <c r="AHT21" s="226"/>
      <c r="AHU21" s="226"/>
      <c r="AHV21" s="226"/>
      <c r="AHW21" s="226"/>
      <c r="AHX21" s="226"/>
      <c r="AHY21" s="226"/>
      <c r="AHZ21" s="226"/>
      <c r="AIA21" s="226"/>
      <c r="AIB21" s="226"/>
      <c r="AIC21" s="226"/>
      <c r="AID21" s="226"/>
      <c r="AIE21" s="226"/>
      <c r="AIF21" s="226"/>
      <c r="AIG21" s="226"/>
      <c r="AIH21" s="226"/>
      <c r="AII21" s="226"/>
      <c r="AIJ21" s="226"/>
      <c r="AIK21" s="226"/>
      <c r="AIL21" s="226"/>
      <c r="AIM21" s="226"/>
      <c r="AIN21" s="226"/>
      <c r="AIO21" s="226"/>
      <c r="AIP21" s="226"/>
      <c r="AIQ21" s="226"/>
      <c r="AIR21" s="226"/>
      <c r="AIS21" s="226"/>
      <c r="AIT21" s="226"/>
      <c r="AIU21" s="226"/>
      <c r="AIV21" s="226"/>
      <c r="AIW21" s="226"/>
      <c r="AIX21" s="226"/>
      <c r="AIY21" s="226"/>
      <c r="AIZ21" s="226"/>
      <c r="AJA21" s="226"/>
      <c r="AJB21" s="226"/>
      <c r="AJC21" s="226"/>
      <c r="AJD21" s="226"/>
      <c r="AJE21" s="226"/>
      <c r="AJF21" s="226"/>
      <c r="AJG21" s="226"/>
      <c r="AJH21" s="226"/>
      <c r="AJI21" s="226"/>
      <c r="AJJ21" s="226"/>
      <c r="AJK21" s="226"/>
      <c r="AJL21" s="226"/>
      <c r="AJM21" s="226"/>
      <c r="AJN21" s="226"/>
      <c r="AJO21" s="226"/>
      <c r="AJP21" s="226"/>
      <c r="AJQ21" s="226"/>
      <c r="AJR21" s="226"/>
      <c r="AJS21" s="226"/>
      <c r="AJT21" s="226"/>
      <c r="AJU21" s="226"/>
      <c r="AJV21" s="226"/>
      <c r="AJW21" s="226"/>
      <c r="AJX21" s="226"/>
      <c r="AJY21" s="226"/>
      <c r="AJZ21" s="226"/>
      <c r="AKA21" s="226"/>
      <c r="AKB21" s="226"/>
      <c r="AKC21" s="226"/>
      <c r="AKD21" s="226"/>
      <c r="AKE21" s="226"/>
      <c r="AKF21" s="226"/>
      <c r="AKG21" s="226"/>
      <c r="AKH21" s="226"/>
      <c r="AKI21" s="226"/>
      <c r="AKJ21" s="226"/>
      <c r="AKK21" s="226"/>
      <c r="AKL21" s="226"/>
      <c r="AKM21" s="226"/>
      <c r="AKN21" s="226"/>
      <c r="AKO21" s="226"/>
      <c r="AKP21" s="226"/>
      <c r="AKQ21" s="226"/>
      <c r="AKR21" s="226"/>
      <c r="AKS21" s="226"/>
      <c r="AKT21" s="226"/>
      <c r="AKU21" s="226"/>
      <c r="AKV21" s="226"/>
      <c r="AKW21" s="226"/>
      <c r="AKX21" s="226"/>
      <c r="AKY21" s="226"/>
      <c r="AKZ21" s="226"/>
      <c r="ALA21" s="226"/>
      <c r="ALB21" s="226"/>
      <c r="ALC21" s="226"/>
      <c r="ALD21" s="226"/>
      <c r="ALE21" s="226"/>
      <c r="ALF21" s="226"/>
      <c r="ALG21" s="226"/>
      <c r="ALH21" s="226"/>
      <c r="ALI21" s="226"/>
      <c r="ALJ21" s="226"/>
      <c r="ALK21" s="226"/>
      <c r="ALL21" s="226"/>
      <c r="ALM21" s="226"/>
      <c r="ALN21" s="226"/>
      <c r="ALO21" s="226"/>
      <c r="ALP21" s="226"/>
      <c r="ALQ21" s="226"/>
      <c r="ALR21" s="226"/>
      <c r="ALS21" s="226"/>
      <c r="ALT21" s="226"/>
      <c r="ALU21" s="226"/>
      <c r="ALV21" s="226"/>
      <c r="ALW21" s="226"/>
      <c r="ALX21" s="226"/>
      <c r="ALY21" s="226"/>
      <c r="ALZ21" s="226"/>
      <c r="AMA21" s="226"/>
      <c r="AMB21" s="226"/>
      <c r="AMC21" s="226"/>
      <c r="AMD21" s="226"/>
      <c r="AME21" s="226"/>
      <c r="AMF21" s="226"/>
      <c r="AMG21" s="226"/>
      <c r="AMH21" s="226"/>
      <c r="AMI21" s="226"/>
      <c r="AMJ21" s="226"/>
      <c r="AMK21" s="226"/>
      <c r="AML21" s="226"/>
      <c r="AMM21" s="226"/>
      <c r="AMN21" s="226"/>
      <c r="AMO21" s="226"/>
      <c r="AMP21" s="226"/>
      <c r="AMQ21" s="226"/>
      <c r="AMR21" s="226"/>
      <c r="AMS21" s="226"/>
      <c r="AMT21" s="226"/>
      <c r="AMU21" s="226"/>
      <c r="AMV21" s="226"/>
      <c r="AMW21" s="226"/>
      <c r="AMX21" s="226"/>
      <c r="AMY21" s="226"/>
      <c r="AMZ21" s="226"/>
      <c r="ANA21" s="226"/>
      <c r="ANB21" s="226"/>
      <c r="ANC21" s="226"/>
      <c r="AND21" s="226"/>
      <c r="ANE21" s="226"/>
      <c r="ANF21" s="226"/>
      <c r="ANG21" s="226"/>
      <c r="ANH21" s="226"/>
      <c r="ANI21" s="226"/>
      <c r="ANJ21" s="226"/>
      <c r="ANK21" s="226"/>
      <c r="ANL21" s="226"/>
      <c r="ANM21" s="226"/>
      <c r="ANN21" s="226"/>
      <c r="ANO21" s="226"/>
      <c r="ANP21" s="226"/>
      <c r="ANQ21" s="226"/>
      <c r="ANR21" s="226"/>
      <c r="ANS21" s="226"/>
      <c r="ANT21" s="226"/>
      <c r="ANU21" s="226"/>
      <c r="ANV21" s="226"/>
      <c r="ANW21" s="226"/>
      <c r="ANX21" s="226"/>
      <c r="ANY21" s="226"/>
      <c r="ANZ21" s="226"/>
      <c r="AOA21" s="226"/>
      <c r="AOB21" s="226"/>
      <c r="AOC21" s="226"/>
      <c r="AOD21" s="226"/>
      <c r="AOE21" s="226"/>
      <c r="AOF21" s="226"/>
      <c r="AOG21" s="226"/>
      <c r="AOH21" s="226"/>
      <c r="AOI21" s="226"/>
      <c r="AOJ21" s="226"/>
      <c r="AOK21" s="226"/>
      <c r="AOL21" s="226"/>
      <c r="AOM21" s="226"/>
      <c r="AON21" s="226"/>
      <c r="AOO21" s="226"/>
      <c r="AOP21" s="226"/>
      <c r="AOQ21" s="226"/>
      <c r="AOR21" s="226"/>
      <c r="AOS21" s="226"/>
      <c r="AOT21" s="226"/>
      <c r="AOU21" s="226"/>
      <c r="AOV21" s="226"/>
      <c r="AOW21" s="226"/>
      <c r="AOX21" s="226"/>
      <c r="AOY21" s="226"/>
      <c r="AOZ21" s="226"/>
      <c r="APA21" s="226"/>
      <c r="APB21" s="226"/>
      <c r="APC21" s="226"/>
      <c r="APD21" s="226"/>
      <c r="APE21" s="226"/>
      <c r="APF21" s="226"/>
      <c r="APG21" s="226"/>
      <c r="APH21" s="226"/>
      <c r="API21" s="226"/>
      <c r="APJ21" s="226"/>
      <c r="APK21" s="226"/>
      <c r="APL21" s="226"/>
      <c r="APM21" s="226"/>
      <c r="APN21" s="226"/>
      <c r="APO21" s="226"/>
      <c r="APP21" s="226"/>
      <c r="APQ21" s="226"/>
      <c r="APR21" s="226"/>
      <c r="APS21" s="226"/>
      <c r="APT21" s="226"/>
      <c r="APU21" s="226"/>
      <c r="APV21" s="226"/>
      <c r="APW21" s="226"/>
      <c r="APX21" s="226"/>
      <c r="APY21" s="226"/>
      <c r="APZ21" s="226"/>
      <c r="AQA21" s="226"/>
      <c r="AQB21" s="226"/>
      <c r="AQC21" s="226"/>
      <c r="AQD21" s="226"/>
      <c r="AQE21" s="226"/>
      <c r="AQF21" s="226"/>
      <c r="AQG21" s="226"/>
      <c r="AQH21" s="226"/>
      <c r="AQI21" s="226"/>
      <c r="AQJ21" s="226"/>
      <c r="AQK21" s="226"/>
      <c r="AQL21" s="226"/>
      <c r="AQM21" s="226"/>
      <c r="AQN21" s="226"/>
      <c r="AQO21" s="226"/>
      <c r="AQP21" s="226"/>
      <c r="AQQ21" s="226"/>
      <c r="AQR21" s="226"/>
      <c r="AQS21" s="226"/>
      <c r="AQT21" s="226"/>
      <c r="AQU21" s="226"/>
      <c r="AQV21" s="226"/>
      <c r="AQW21" s="226"/>
      <c r="AQX21" s="226"/>
      <c r="AQY21" s="226"/>
      <c r="AQZ21" s="226"/>
      <c r="ARA21" s="226"/>
      <c r="ARB21" s="226"/>
      <c r="ARC21" s="226"/>
      <c r="ARD21" s="226"/>
      <c r="ARE21" s="226"/>
      <c r="ARF21" s="226"/>
      <c r="ARG21" s="226"/>
      <c r="ARH21" s="226"/>
      <c r="ARI21" s="226"/>
      <c r="ARJ21" s="226"/>
      <c r="ARK21" s="226"/>
      <c r="ARL21" s="226"/>
      <c r="ARM21" s="226"/>
      <c r="ARN21" s="226"/>
      <c r="ARO21" s="226"/>
      <c r="ARP21" s="226"/>
      <c r="ARQ21" s="226"/>
      <c r="ARR21" s="226"/>
      <c r="ARS21" s="226"/>
      <c r="ART21" s="226"/>
      <c r="ARU21" s="226"/>
      <c r="ARV21" s="226"/>
      <c r="ARW21" s="226"/>
      <c r="ARX21" s="226"/>
      <c r="ARY21" s="226"/>
      <c r="ARZ21" s="226"/>
      <c r="ASA21" s="226"/>
      <c r="ASB21" s="226"/>
      <c r="ASC21" s="226"/>
      <c r="ASD21" s="226"/>
      <c r="ASE21" s="226"/>
      <c r="ASF21" s="226"/>
      <c r="ASG21" s="226"/>
      <c r="ASH21" s="226"/>
      <c r="ASI21" s="226"/>
      <c r="ASJ21" s="226"/>
      <c r="ASK21" s="226"/>
      <c r="ASL21" s="226"/>
      <c r="ASM21" s="226"/>
      <c r="ASN21" s="226"/>
      <c r="ASO21" s="226"/>
      <c r="ASP21" s="226"/>
      <c r="ASQ21" s="226"/>
      <c r="ASR21" s="226"/>
      <c r="ASS21" s="226"/>
      <c r="AST21" s="226"/>
      <c r="ASU21" s="226"/>
      <c r="ASV21" s="226"/>
      <c r="ASW21" s="226"/>
      <c r="ASX21" s="226"/>
      <c r="ASY21" s="226"/>
      <c r="ASZ21" s="226"/>
      <c r="ATA21" s="226"/>
      <c r="ATB21" s="226"/>
      <c r="ATC21" s="226"/>
      <c r="ATD21" s="226"/>
      <c r="ATE21" s="226"/>
      <c r="ATF21" s="226"/>
      <c r="ATG21" s="226"/>
      <c r="ATH21" s="226"/>
      <c r="ATI21" s="226"/>
      <c r="ATJ21" s="226"/>
      <c r="ATK21" s="226"/>
      <c r="ATL21" s="226"/>
      <c r="ATM21" s="226"/>
      <c r="ATN21" s="226"/>
      <c r="ATO21" s="226"/>
      <c r="ATP21" s="226"/>
      <c r="ATQ21" s="226"/>
      <c r="ATR21" s="226"/>
      <c r="ATS21" s="226"/>
      <c r="ATT21" s="226"/>
      <c r="ATU21" s="226"/>
      <c r="ATV21" s="226"/>
      <c r="ATW21" s="226"/>
      <c r="ATX21" s="226"/>
      <c r="ATY21" s="226"/>
      <c r="ATZ21" s="226"/>
      <c r="AUA21" s="226"/>
      <c r="AUB21" s="226"/>
      <c r="AUC21" s="226"/>
      <c r="AUD21" s="226"/>
      <c r="AUE21" s="226"/>
      <c r="AUF21" s="226"/>
      <c r="AUG21" s="226"/>
      <c r="AUH21" s="226"/>
      <c r="AUI21" s="226"/>
      <c r="AUJ21" s="226"/>
      <c r="AUK21" s="226"/>
      <c r="AUL21" s="226"/>
      <c r="AUM21" s="226"/>
      <c r="AUN21" s="226"/>
      <c r="AUO21" s="226"/>
      <c r="AUP21" s="226"/>
      <c r="AUQ21" s="226"/>
      <c r="AUR21" s="226"/>
      <c r="AUS21" s="226"/>
      <c r="AUT21" s="226"/>
      <c r="AUU21" s="226"/>
      <c r="AUV21" s="226"/>
      <c r="AUW21" s="226"/>
      <c r="AUX21" s="226"/>
      <c r="AUY21" s="226"/>
      <c r="AUZ21" s="226"/>
      <c r="AVA21" s="226"/>
      <c r="AVB21" s="226"/>
      <c r="AVC21" s="226"/>
      <c r="AVD21" s="226"/>
      <c r="AVE21" s="226"/>
      <c r="AVF21" s="226"/>
      <c r="AVG21" s="226"/>
      <c r="AVH21" s="226"/>
      <c r="AVI21" s="226"/>
      <c r="AVJ21" s="226"/>
      <c r="AVK21" s="226"/>
      <c r="AVL21" s="226"/>
      <c r="AVM21" s="226"/>
      <c r="AVN21" s="226"/>
      <c r="AVO21" s="226"/>
      <c r="AVP21" s="226"/>
      <c r="AVQ21" s="226"/>
      <c r="AVR21" s="226"/>
      <c r="AVS21" s="226"/>
      <c r="AVT21" s="226"/>
      <c r="AVU21" s="226"/>
      <c r="AVV21" s="226"/>
      <c r="AVW21" s="226"/>
      <c r="AVX21" s="226"/>
      <c r="AVY21" s="226"/>
      <c r="AVZ21" s="226"/>
      <c r="AWA21" s="226"/>
      <c r="AWB21" s="226"/>
      <c r="AWC21" s="226"/>
      <c r="AWD21" s="226"/>
      <c r="AWE21" s="226"/>
      <c r="AWF21" s="226"/>
      <c r="AWG21" s="226"/>
      <c r="AWH21" s="226"/>
      <c r="AWI21" s="226"/>
      <c r="AWJ21" s="226"/>
      <c r="AWK21" s="226"/>
      <c r="AWL21" s="226"/>
      <c r="AWM21" s="226"/>
      <c r="AWN21" s="226"/>
      <c r="AWO21" s="226"/>
      <c r="AWP21" s="226"/>
      <c r="AWQ21" s="226"/>
      <c r="AWR21" s="226"/>
      <c r="AWS21" s="226"/>
      <c r="AWT21" s="226"/>
      <c r="AWU21" s="226"/>
      <c r="AWV21" s="226"/>
      <c r="AWW21" s="226"/>
      <c r="AWX21" s="226"/>
      <c r="AWY21" s="226"/>
      <c r="AWZ21" s="226"/>
      <c r="AXA21" s="226"/>
      <c r="AXB21" s="226"/>
      <c r="AXC21" s="226"/>
      <c r="AXD21" s="226"/>
      <c r="AXE21" s="226"/>
      <c r="AXF21" s="226"/>
      <c r="AXG21" s="226"/>
      <c r="AXH21" s="226"/>
      <c r="AXI21" s="226"/>
      <c r="AXJ21" s="226"/>
      <c r="AXK21" s="226"/>
      <c r="AXL21" s="226"/>
      <c r="AXM21" s="226"/>
      <c r="AXN21" s="226"/>
      <c r="AXO21" s="226"/>
      <c r="AXP21" s="226"/>
      <c r="AXQ21" s="226"/>
      <c r="AXR21" s="226"/>
      <c r="AXS21" s="226"/>
      <c r="AXT21" s="226"/>
      <c r="AXU21" s="226"/>
      <c r="AXV21" s="226"/>
      <c r="AXW21" s="226"/>
      <c r="AXX21" s="226"/>
      <c r="AXY21" s="226"/>
      <c r="AXZ21" s="226"/>
      <c r="AYA21" s="226"/>
      <c r="AYB21" s="226"/>
      <c r="AYC21" s="226"/>
      <c r="AYD21" s="226"/>
      <c r="AYE21" s="226"/>
      <c r="AYF21" s="226"/>
      <c r="AYG21" s="226"/>
      <c r="AYH21" s="226"/>
      <c r="AYI21" s="226"/>
      <c r="AYJ21" s="226"/>
      <c r="AYK21" s="226"/>
      <c r="AYL21" s="226"/>
      <c r="AYM21" s="226"/>
      <c r="AYN21" s="226"/>
      <c r="AYO21" s="226"/>
      <c r="AYP21" s="226"/>
      <c r="AYQ21" s="226"/>
      <c r="AYR21" s="226"/>
      <c r="AYS21" s="226"/>
      <c r="AYT21" s="226"/>
      <c r="AYU21" s="226"/>
      <c r="AYV21" s="226"/>
      <c r="AYW21" s="226"/>
      <c r="AYX21" s="226"/>
      <c r="AYY21" s="226"/>
      <c r="AYZ21" s="226"/>
      <c r="AZA21" s="226"/>
      <c r="AZB21" s="226"/>
      <c r="AZC21" s="226"/>
      <c r="AZD21" s="226"/>
      <c r="AZE21" s="226"/>
      <c r="AZF21" s="226"/>
      <c r="AZG21" s="226"/>
      <c r="AZH21" s="226"/>
      <c r="AZI21" s="226"/>
      <c r="AZJ21" s="226"/>
      <c r="AZK21" s="226"/>
      <c r="AZL21" s="226"/>
      <c r="AZM21" s="226"/>
      <c r="AZN21" s="226"/>
      <c r="AZO21" s="226"/>
      <c r="AZP21" s="226"/>
      <c r="AZQ21" s="226"/>
      <c r="AZR21" s="226"/>
      <c r="AZS21" s="226"/>
      <c r="AZT21" s="226"/>
      <c r="AZU21" s="226"/>
      <c r="AZV21" s="226"/>
      <c r="AZW21" s="226"/>
      <c r="AZX21" s="226"/>
      <c r="AZY21" s="226"/>
      <c r="AZZ21" s="226"/>
      <c r="BAA21" s="226"/>
      <c r="BAB21" s="226"/>
      <c r="BAC21" s="226"/>
      <c r="BAD21" s="226"/>
      <c r="BAE21" s="226"/>
      <c r="BAF21" s="226"/>
      <c r="BAG21" s="226"/>
      <c r="BAH21" s="226"/>
      <c r="BAI21" s="226"/>
      <c r="BAJ21" s="226"/>
      <c r="BAK21" s="226"/>
      <c r="BAL21" s="226"/>
      <c r="BAM21" s="226"/>
      <c r="BAN21" s="226"/>
      <c r="BAO21" s="226"/>
      <c r="BAP21" s="226"/>
      <c r="BAQ21" s="226"/>
      <c r="BAR21" s="226"/>
      <c r="BAS21" s="226"/>
      <c r="BAT21" s="226"/>
      <c r="BAU21" s="226"/>
      <c r="BAV21" s="226"/>
      <c r="BAW21" s="226"/>
      <c r="BAX21" s="226"/>
      <c r="BAY21" s="226"/>
      <c r="BAZ21" s="226"/>
      <c r="BBA21" s="226"/>
      <c r="BBB21" s="226"/>
      <c r="BBC21" s="226"/>
      <c r="BBD21" s="226"/>
      <c r="BBE21" s="226"/>
      <c r="BBF21" s="226"/>
      <c r="BBG21" s="226"/>
      <c r="BBH21" s="226"/>
      <c r="BBI21" s="226"/>
      <c r="BBJ21" s="226"/>
      <c r="BBK21" s="226"/>
      <c r="BBL21" s="226"/>
      <c r="BBM21" s="226"/>
      <c r="BBN21" s="226"/>
      <c r="BBO21" s="226"/>
      <c r="BBP21" s="226"/>
      <c r="BBQ21" s="226"/>
      <c r="BBR21" s="226"/>
      <c r="BBS21" s="226"/>
      <c r="BBT21" s="226"/>
      <c r="BBU21" s="226"/>
      <c r="BBV21" s="226"/>
      <c r="BBW21" s="226"/>
      <c r="BBX21" s="226"/>
      <c r="BBY21" s="226"/>
      <c r="BBZ21" s="226"/>
      <c r="BCA21" s="226"/>
      <c r="BCB21" s="226"/>
      <c r="BCC21" s="226"/>
      <c r="BCD21" s="226"/>
      <c r="BCE21" s="226"/>
      <c r="BCF21" s="226"/>
      <c r="BCG21" s="226"/>
      <c r="BCH21" s="226"/>
      <c r="BCI21" s="226"/>
      <c r="BCJ21" s="226"/>
      <c r="BCK21" s="226"/>
      <c r="BCL21" s="226"/>
      <c r="BCM21" s="226"/>
      <c r="BCN21" s="226"/>
      <c r="BCO21" s="226"/>
      <c r="BCP21" s="226"/>
      <c r="BCQ21" s="226"/>
      <c r="BCR21" s="226"/>
      <c r="BCS21" s="226"/>
      <c r="BCT21" s="226"/>
      <c r="BCU21" s="226"/>
      <c r="BCV21" s="226"/>
      <c r="BCW21" s="226"/>
      <c r="BCX21" s="226"/>
      <c r="BCY21" s="226"/>
      <c r="BCZ21" s="226"/>
      <c r="BDA21" s="226"/>
      <c r="BDB21" s="226"/>
      <c r="BDC21" s="226"/>
      <c r="BDD21" s="226"/>
      <c r="BDE21" s="226"/>
      <c r="BDF21" s="226"/>
      <c r="BDG21" s="226"/>
      <c r="BDH21" s="226"/>
      <c r="BDI21" s="226"/>
      <c r="BDJ21" s="226"/>
      <c r="BDK21" s="226"/>
      <c r="BDL21" s="226"/>
      <c r="BDM21" s="226"/>
      <c r="BDN21" s="226"/>
      <c r="BDO21" s="226"/>
      <c r="BDP21" s="226"/>
      <c r="BDQ21" s="226"/>
      <c r="BDR21" s="226"/>
      <c r="BDS21" s="226"/>
      <c r="BDT21" s="226"/>
      <c r="BDU21" s="226"/>
      <c r="BDV21" s="226"/>
      <c r="BDW21" s="226"/>
      <c r="BDX21" s="226"/>
      <c r="BDY21" s="226"/>
      <c r="BDZ21" s="226"/>
      <c r="BEA21" s="226"/>
      <c r="BEB21" s="226"/>
      <c r="BEC21" s="226"/>
      <c r="BED21" s="226"/>
      <c r="BEE21" s="226"/>
      <c r="BEF21" s="226"/>
      <c r="BEG21" s="226"/>
      <c r="BEH21" s="226"/>
      <c r="BEI21" s="226"/>
      <c r="BEJ21" s="226"/>
      <c r="BEK21" s="226"/>
      <c r="BEL21" s="226"/>
      <c r="BEM21" s="226"/>
      <c r="BEN21" s="226"/>
      <c r="BEO21" s="226"/>
      <c r="BEP21" s="226"/>
      <c r="BEQ21" s="226"/>
      <c r="BER21" s="226"/>
      <c r="BES21" s="226"/>
      <c r="BET21" s="226"/>
      <c r="BEU21" s="226"/>
      <c r="BEV21" s="226"/>
      <c r="BEW21" s="226"/>
      <c r="BEX21" s="226"/>
      <c r="BEY21" s="226"/>
      <c r="BEZ21" s="226"/>
      <c r="BFA21" s="226"/>
      <c r="BFB21" s="226"/>
      <c r="BFC21" s="226"/>
      <c r="BFD21" s="226"/>
      <c r="BFE21" s="226"/>
      <c r="BFF21" s="226"/>
      <c r="BFG21" s="226"/>
      <c r="BFH21" s="226"/>
      <c r="BFI21" s="226"/>
      <c r="BFJ21" s="226"/>
      <c r="BFK21" s="226"/>
      <c r="BFL21" s="226"/>
      <c r="BFM21" s="226"/>
      <c r="BFN21" s="226"/>
      <c r="BFO21" s="226"/>
      <c r="BFP21" s="226"/>
      <c r="BFQ21" s="226"/>
      <c r="BFR21" s="226"/>
      <c r="BFS21" s="226"/>
      <c r="BFT21" s="226"/>
      <c r="BFU21" s="226"/>
      <c r="BFV21" s="226"/>
      <c r="BFW21" s="226"/>
      <c r="BFX21" s="226"/>
      <c r="BFY21" s="226"/>
      <c r="BFZ21" s="226"/>
      <c r="BGA21" s="226"/>
      <c r="BGB21" s="226"/>
      <c r="BGC21" s="226"/>
      <c r="BGD21" s="226"/>
      <c r="BGE21" s="226"/>
      <c r="BGF21" s="226"/>
      <c r="BGG21" s="226"/>
      <c r="BGH21" s="226"/>
      <c r="BGI21" s="226"/>
      <c r="BGJ21" s="226"/>
      <c r="BGK21" s="226"/>
      <c r="BGL21" s="226"/>
      <c r="BGM21" s="226"/>
      <c r="BGN21" s="226"/>
      <c r="BGO21" s="226"/>
      <c r="BGP21" s="226"/>
      <c r="BGQ21" s="226"/>
      <c r="BGR21" s="226"/>
      <c r="BGS21" s="226"/>
      <c r="BGT21" s="226"/>
      <c r="BGU21" s="226"/>
      <c r="BGV21" s="226"/>
      <c r="BGW21" s="226"/>
      <c r="BGX21" s="226"/>
      <c r="BGY21" s="226"/>
      <c r="BGZ21" s="226"/>
      <c r="BHA21" s="226"/>
      <c r="BHB21" s="226"/>
      <c r="BHC21" s="226"/>
      <c r="BHD21" s="226"/>
      <c r="BHE21" s="226"/>
      <c r="BHF21" s="226"/>
      <c r="BHG21" s="226"/>
      <c r="BHH21" s="226"/>
      <c r="BHI21" s="226"/>
      <c r="BHJ21" s="226"/>
      <c r="BHK21" s="226"/>
      <c r="BHL21" s="226"/>
      <c r="BHM21" s="226"/>
      <c r="BHN21" s="226"/>
      <c r="BHO21" s="226"/>
      <c r="BHP21" s="226"/>
      <c r="BHQ21" s="226"/>
      <c r="BHR21" s="226"/>
      <c r="BHS21" s="226"/>
      <c r="BHT21" s="226"/>
      <c r="BHU21" s="226"/>
      <c r="BHV21" s="226"/>
      <c r="BHW21" s="226"/>
      <c r="BHX21" s="226"/>
      <c r="BHY21" s="226"/>
      <c r="BHZ21" s="226"/>
      <c r="BIA21" s="226"/>
      <c r="BIB21" s="226"/>
      <c r="BIC21" s="226"/>
      <c r="BID21" s="226"/>
      <c r="BIE21" s="226"/>
      <c r="BIF21" s="226"/>
      <c r="BIG21" s="226"/>
      <c r="BIH21" s="226"/>
      <c r="BII21" s="226"/>
      <c r="BIJ21" s="226"/>
      <c r="BIK21" s="226"/>
      <c r="BIL21" s="226"/>
      <c r="BIM21" s="226"/>
      <c r="BIN21" s="226"/>
      <c r="BIO21" s="226"/>
      <c r="BIP21" s="226"/>
      <c r="BIQ21" s="226"/>
      <c r="BIR21" s="226"/>
      <c r="BIS21" s="226"/>
      <c r="BIT21" s="226"/>
      <c r="BIU21" s="226"/>
      <c r="BIV21" s="226"/>
      <c r="BIW21" s="226"/>
      <c r="BIX21" s="226"/>
      <c r="BIY21" s="226"/>
      <c r="BIZ21" s="226"/>
      <c r="BJA21" s="226"/>
      <c r="BJB21" s="226"/>
      <c r="BJC21" s="226"/>
      <c r="BJD21" s="226"/>
      <c r="BJE21" s="226"/>
      <c r="BJF21" s="226"/>
      <c r="BJG21" s="226"/>
      <c r="BJH21" s="226"/>
      <c r="BJI21" s="226"/>
      <c r="BJJ21" s="226"/>
      <c r="BJK21" s="226"/>
      <c r="BJL21" s="226"/>
      <c r="BJM21" s="226"/>
      <c r="BJN21" s="226"/>
      <c r="BJO21" s="226"/>
      <c r="BJP21" s="226"/>
      <c r="BJQ21" s="226"/>
      <c r="BJR21" s="226"/>
      <c r="BJS21" s="226"/>
      <c r="BJT21" s="226"/>
      <c r="BJU21" s="226"/>
      <c r="BJV21" s="226"/>
      <c r="BJW21" s="226"/>
      <c r="BJX21" s="226"/>
      <c r="BJY21" s="226"/>
      <c r="BJZ21" s="226"/>
      <c r="BKA21" s="226"/>
      <c r="BKB21" s="226"/>
      <c r="BKC21" s="226"/>
      <c r="BKD21" s="226"/>
      <c r="BKE21" s="226"/>
      <c r="BKF21" s="226"/>
      <c r="BKG21" s="226"/>
      <c r="BKH21" s="226"/>
      <c r="BKI21" s="226"/>
      <c r="BKJ21" s="226"/>
      <c r="BKK21" s="226"/>
      <c r="BKL21" s="226"/>
      <c r="BKM21" s="226"/>
      <c r="BKN21" s="226"/>
      <c r="BKO21" s="226"/>
      <c r="BKP21" s="226"/>
      <c r="BKQ21" s="226"/>
      <c r="BKR21" s="226"/>
      <c r="BKS21" s="226"/>
      <c r="BKT21" s="226"/>
      <c r="BKU21" s="226"/>
      <c r="BKV21" s="226"/>
      <c r="BKW21" s="226"/>
      <c r="BKX21" s="226"/>
      <c r="BKY21" s="226"/>
      <c r="BKZ21" s="226"/>
      <c r="BLA21" s="226"/>
      <c r="BLB21" s="226"/>
      <c r="BLC21" s="226"/>
      <c r="BLD21" s="226"/>
      <c r="BLE21" s="226"/>
      <c r="BLF21" s="226"/>
      <c r="BLG21" s="226"/>
      <c r="BLH21" s="226"/>
      <c r="BLI21" s="226"/>
      <c r="BLJ21" s="226"/>
      <c r="BLK21" s="226"/>
      <c r="BLL21" s="226"/>
      <c r="BLM21" s="226"/>
      <c r="BLN21" s="226"/>
      <c r="BLO21" s="226"/>
      <c r="BLP21" s="226"/>
      <c r="BLQ21" s="226"/>
      <c r="BLR21" s="226"/>
      <c r="BLS21" s="226"/>
      <c r="BLT21" s="226"/>
      <c r="BLU21" s="226"/>
      <c r="BLV21" s="226"/>
      <c r="BLW21" s="226"/>
      <c r="BLX21" s="226"/>
      <c r="BLY21" s="226"/>
      <c r="BLZ21" s="226"/>
      <c r="BMA21" s="226"/>
      <c r="BMB21" s="226"/>
      <c r="BMC21" s="226"/>
      <c r="BMD21" s="226"/>
      <c r="BME21" s="226"/>
      <c r="BMF21" s="226"/>
      <c r="BMG21" s="226"/>
      <c r="BMH21" s="226"/>
      <c r="BMI21" s="226"/>
      <c r="BMJ21" s="226"/>
      <c r="BMK21" s="226"/>
      <c r="BML21" s="226"/>
      <c r="BMM21" s="226"/>
      <c r="BMN21" s="226"/>
      <c r="BMO21" s="226"/>
      <c r="BMP21" s="226"/>
      <c r="BMQ21" s="226"/>
      <c r="BMR21" s="226"/>
      <c r="BMS21" s="226"/>
      <c r="BMT21" s="226"/>
      <c r="BMU21" s="226"/>
      <c r="BMV21" s="226"/>
      <c r="BMW21" s="226"/>
      <c r="BMX21" s="226"/>
      <c r="BMY21" s="226"/>
      <c r="BMZ21" s="226"/>
      <c r="BNA21" s="226"/>
      <c r="BNB21" s="226"/>
      <c r="BNC21" s="226"/>
      <c r="BND21" s="226"/>
      <c r="BNE21" s="226"/>
      <c r="BNF21" s="226"/>
      <c r="BNG21" s="226"/>
      <c r="BNH21" s="226"/>
      <c r="BNI21" s="226"/>
      <c r="BNJ21" s="226"/>
      <c r="BNK21" s="226"/>
      <c r="BNL21" s="226"/>
      <c r="BNM21" s="226"/>
      <c r="BNN21" s="226"/>
      <c r="BNO21" s="226"/>
      <c r="BNP21" s="226"/>
      <c r="BNQ21" s="226"/>
      <c r="BNR21" s="226"/>
      <c r="BNS21" s="226"/>
      <c r="BNT21" s="226"/>
      <c r="BNU21" s="226"/>
      <c r="BNV21" s="226"/>
      <c r="BNW21" s="226"/>
      <c r="BNX21" s="226"/>
      <c r="BNY21" s="226"/>
      <c r="BNZ21" s="226"/>
      <c r="BOA21" s="226"/>
      <c r="BOB21" s="226"/>
      <c r="BOC21" s="226"/>
      <c r="BOD21" s="226"/>
      <c r="BOE21" s="226"/>
      <c r="BOF21" s="226"/>
      <c r="BOG21" s="226"/>
      <c r="BOH21" s="226"/>
      <c r="BOI21" s="226"/>
      <c r="BOJ21" s="226"/>
      <c r="BOK21" s="226"/>
      <c r="BOL21" s="226"/>
      <c r="BOM21" s="226"/>
      <c r="BON21" s="226"/>
      <c r="BOO21" s="226"/>
      <c r="BOP21" s="226"/>
      <c r="BOQ21" s="226"/>
      <c r="BOR21" s="226"/>
      <c r="BOS21" s="226"/>
      <c r="BOT21" s="226"/>
      <c r="BOU21" s="226"/>
      <c r="BOV21" s="226"/>
      <c r="BOW21" s="226"/>
      <c r="BOX21" s="226"/>
      <c r="BOY21" s="226"/>
      <c r="BOZ21" s="226"/>
      <c r="BPA21" s="226"/>
      <c r="BPB21" s="226"/>
      <c r="BPC21" s="226"/>
      <c r="BPD21" s="226"/>
      <c r="BPE21" s="226"/>
      <c r="BPF21" s="226"/>
      <c r="BPG21" s="226"/>
      <c r="BPH21" s="226"/>
      <c r="BPI21" s="226"/>
      <c r="BPJ21" s="226"/>
      <c r="BPK21" s="226"/>
      <c r="BPL21" s="226"/>
      <c r="BPM21" s="226"/>
      <c r="BPN21" s="226"/>
      <c r="BPO21" s="226"/>
      <c r="BPP21" s="226"/>
      <c r="BPQ21" s="226"/>
      <c r="BPR21" s="226"/>
      <c r="BPS21" s="226"/>
      <c r="BPT21" s="226"/>
      <c r="BPU21" s="226"/>
      <c r="BPV21" s="226"/>
      <c r="BPW21" s="226"/>
      <c r="BPX21" s="226"/>
      <c r="BPY21" s="226"/>
      <c r="BPZ21" s="226"/>
      <c r="BQA21" s="226"/>
      <c r="BQB21" s="226"/>
      <c r="BQC21" s="226"/>
      <c r="BQD21" s="226"/>
      <c r="BQE21" s="226"/>
      <c r="BQF21" s="226"/>
      <c r="BQG21" s="226"/>
      <c r="BQH21" s="226"/>
      <c r="BQI21" s="226"/>
      <c r="BQJ21" s="226"/>
      <c r="BQK21" s="226"/>
      <c r="BQL21" s="226"/>
      <c r="BQM21" s="226"/>
      <c r="BQN21" s="226"/>
      <c r="BQO21" s="226"/>
      <c r="BQP21" s="226"/>
      <c r="BQQ21" s="226"/>
      <c r="BQR21" s="226"/>
      <c r="BQS21" s="226"/>
      <c r="BQT21" s="226"/>
      <c r="BQU21" s="226"/>
      <c r="BQV21" s="226"/>
      <c r="BQW21" s="226"/>
      <c r="BQX21" s="226"/>
      <c r="BQY21" s="226"/>
      <c r="BQZ21" s="226"/>
      <c r="BRA21" s="226"/>
      <c r="BRB21" s="226"/>
      <c r="BRC21" s="226"/>
      <c r="BRD21" s="226"/>
      <c r="BRE21" s="226"/>
      <c r="BRF21" s="226"/>
      <c r="BRG21" s="226"/>
      <c r="BRH21" s="226"/>
      <c r="BRI21" s="226"/>
      <c r="BRJ21" s="226"/>
      <c r="BRK21" s="226"/>
      <c r="BRL21" s="226"/>
      <c r="BRM21" s="226"/>
      <c r="BRN21" s="226"/>
      <c r="BRO21" s="226"/>
      <c r="BRP21" s="226"/>
      <c r="BRQ21" s="226"/>
      <c r="BRR21" s="226"/>
      <c r="BRS21" s="226"/>
      <c r="BRT21" s="226"/>
      <c r="BRU21" s="226"/>
      <c r="BRV21" s="226"/>
      <c r="BRW21" s="226"/>
      <c r="BRX21" s="226"/>
      <c r="BRY21" s="226"/>
      <c r="BRZ21" s="226"/>
      <c r="BSA21" s="226"/>
      <c r="BSB21" s="226"/>
      <c r="BSC21" s="226"/>
      <c r="BSD21" s="226"/>
      <c r="BSE21" s="226"/>
      <c r="BSF21" s="226"/>
      <c r="BSG21" s="226"/>
      <c r="BSH21" s="226"/>
      <c r="BSI21" s="226"/>
      <c r="BSJ21" s="226"/>
      <c r="BSK21" s="226"/>
      <c r="BSL21" s="226"/>
      <c r="BSM21" s="226"/>
      <c r="BSN21" s="226"/>
      <c r="BSO21" s="226"/>
      <c r="BSP21" s="226"/>
      <c r="BSQ21" s="226"/>
      <c r="BSR21" s="226"/>
      <c r="BSS21" s="226"/>
      <c r="BST21" s="226"/>
      <c r="BSU21" s="226"/>
      <c r="BSV21" s="226"/>
      <c r="BSW21" s="226"/>
      <c r="BSX21" s="226"/>
      <c r="BSY21" s="226"/>
      <c r="BSZ21" s="226"/>
      <c r="BTA21" s="226"/>
      <c r="BTB21" s="226"/>
      <c r="BTC21" s="226"/>
      <c r="BTD21" s="226"/>
      <c r="BTE21" s="226"/>
      <c r="BTF21" s="226"/>
      <c r="BTG21" s="226"/>
      <c r="BTH21" s="226"/>
      <c r="BTI21" s="226"/>
      <c r="BTJ21" s="226"/>
      <c r="BTK21" s="226"/>
      <c r="BTL21" s="226"/>
      <c r="BTM21" s="226"/>
      <c r="BTN21" s="226"/>
      <c r="BTO21" s="226"/>
      <c r="BTP21" s="226"/>
      <c r="BTQ21" s="226"/>
      <c r="BTR21" s="226"/>
      <c r="BTS21" s="226"/>
      <c r="BTT21" s="226"/>
      <c r="BTU21" s="226"/>
      <c r="BTV21" s="226"/>
      <c r="BTW21" s="226"/>
      <c r="BTX21" s="226"/>
      <c r="BTY21" s="226"/>
      <c r="BTZ21" s="226"/>
      <c r="BUA21" s="226"/>
      <c r="BUB21" s="226"/>
      <c r="BUC21" s="226"/>
      <c r="BUD21" s="226"/>
      <c r="BUE21" s="226"/>
      <c r="BUF21" s="226"/>
      <c r="BUG21" s="226"/>
      <c r="BUH21" s="226"/>
      <c r="BUI21" s="226"/>
      <c r="BUJ21" s="226"/>
      <c r="BUK21" s="226"/>
      <c r="BUL21" s="226"/>
      <c r="BUM21" s="226"/>
      <c r="BUN21" s="226"/>
      <c r="BUO21" s="226"/>
      <c r="BUP21" s="226"/>
      <c r="BUQ21" s="226"/>
      <c r="BUR21" s="226"/>
      <c r="BUS21" s="226"/>
      <c r="BUT21" s="226"/>
      <c r="BUU21" s="226"/>
      <c r="BUV21" s="226"/>
      <c r="BUW21" s="226"/>
      <c r="BUX21" s="226"/>
      <c r="BUY21" s="226"/>
      <c r="BUZ21" s="226"/>
      <c r="BVA21" s="226"/>
      <c r="BVB21" s="226"/>
      <c r="BVC21" s="226"/>
      <c r="BVD21" s="226"/>
      <c r="BVE21" s="226"/>
      <c r="BVF21" s="226"/>
      <c r="BVG21" s="226"/>
      <c r="BVH21" s="226"/>
      <c r="BVI21" s="226"/>
      <c r="BVJ21" s="226"/>
      <c r="BVK21" s="226"/>
      <c r="BVL21" s="226"/>
      <c r="BVM21" s="226"/>
      <c r="BVN21" s="226"/>
      <c r="BVO21" s="226"/>
      <c r="BVP21" s="226"/>
      <c r="BVQ21" s="226"/>
      <c r="BVR21" s="226"/>
      <c r="BVS21" s="226"/>
      <c r="BVT21" s="226"/>
      <c r="BVU21" s="226"/>
      <c r="BVV21" s="226"/>
      <c r="BVW21" s="226"/>
      <c r="BVX21" s="226"/>
      <c r="BVY21" s="226"/>
      <c r="BVZ21" s="226"/>
      <c r="BWA21" s="226"/>
      <c r="BWB21" s="226"/>
      <c r="BWC21" s="226"/>
      <c r="BWD21" s="226"/>
      <c r="BWE21" s="226"/>
      <c r="BWF21" s="226"/>
      <c r="BWG21" s="226"/>
      <c r="BWH21" s="226"/>
      <c r="BWI21" s="226"/>
      <c r="BWJ21" s="226"/>
      <c r="BWK21" s="226"/>
      <c r="BWL21" s="226"/>
      <c r="BWM21" s="226"/>
      <c r="BWN21" s="226"/>
      <c r="BWO21" s="226"/>
      <c r="BWP21" s="226"/>
      <c r="BWQ21" s="226"/>
      <c r="BWR21" s="226"/>
      <c r="BWS21" s="226"/>
      <c r="BWT21" s="226"/>
      <c r="BWU21" s="226"/>
      <c r="BWV21" s="226"/>
      <c r="BWW21" s="226"/>
      <c r="BWX21" s="226"/>
      <c r="BWY21" s="226"/>
      <c r="BWZ21" s="226"/>
      <c r="BXA21" s="226"/>
      <c r="BXB21" s="226"/>
      <c r="BXC21" s="226"/>
      <c r="BXD21" s="226"/>
      <c r="BXE21" s="226"/>
      <c r="BXF21" s="226"/>
      <c r="BXG21" s="226"/>
      <c r="BXH21" s="226"/>
      <c r="BXI21" s="226"/>
      <c r="BXJ21" s="226"/>
      <c r="BXK21" s="226"/>
      <c r="BXL21" s="226"/>
      <c r="BXM21" s="226"/>
      <c r="BXN21" s="226"/>
      <c r="BXO21" s="226"/>
      <c r="BXP21" s="226"/>
      <c r="BXQ21" s="226"/>
      <c r="BXR21" s="226"/>
      <c r="BXS21" s="226"/>
      <c r="BXT21" s="226"/>
      <c r="BXU21" s="226"/>
      <c r="BXV21" s="226"/>
      <c r="BXW21" s="226"/>
      <c r="BXX21" s="226"/>
      <c r="BXY21" s="226"/>
      <c r="BXZ21" s="226"/>
      <c r="BYA21" s="226"/>
      <c r="BYB21" s="226"/>
      <c r="BYC21" s="226"/>
      <c r="BYD21" s="226"/>
      <c r="BYE21" s="226"/>
      <c r="BYF21" s="226"/>
      <c r="BYG21" s="226"/>
      <c r="BYH21" s="226"/>
      <c r="BYI21" s="226"/>
      <c r="BYJ21" s="226"/>
      <c r="BYK21" s="226"/>
      <c r="BYL21" s="226"/>
      <c r="BYM21" s="226"/>
      <c r="BYN21" s="226"/>
      <c r="BYO21" s="226"/>
      <c r="BYP21" s="226"/>
      <c r="BYQ21" s="226"/>
      <c r="BYR21" s="226"/>
      <c r="BYS21" s="226"/>
      <c r="BYT21" s="226"/>
      <c r="BYU21" s="226"/>
      <c r="BYV21" s="226"/>
      <c r="BYW21" s="226"/>
      <c r="BYX21" s="226"/>
      <c r="BYY21" s="226"/>
      <c r="BYZ21" s="226"/>
      <c r="BZA21" s="226"/>
      <c r="BZB21" s="226"/>
      <c r="BZC21" s="226"/>
      <c r="BZD21" s="226"/>
      <c r="BZE21" s="226"/>
      <c r="BZF21" s="226"/>
      <c r="BZG21" s="226"/>
      <c r="BZH21" s="226"/>
      <c r="BZI21" s="226"/>
      <c r="BZJ21" s="226"/>
      <c r="BZK21" s="226"/>
      <c r="BZL21" s="226"/>
      <c r="BZM21" s="226"/>
      <c r="BZN21" s="226"/>
      <c r="BZO21" s="226"/>
      <c r="BZP21" s="226"/>
      <c r="BZQ21" s="226"/>
      <c r="BZR21" s="226"/>
      <c r="BZS21" s="226"/>
      <c r="BZT21" s="226"/>
      <c r="BZU21" s="226"/>
      <c r="BZV21" s="226"/>
      <c r="BZW21" s="226"/>
      <c r="BZX21" s="226"/>
      <c r="BZY21" s="226"/>
      <c r="BZZ21" s="226"/>
      <c r="CAA21" s="226"/>
      <c r="CAB21" s="226"/>
      <c r="CAC21" s="226"/>
      <c r="CAD21" s="226"/>
      <c r="CAE21" s="226"/>
      <c r="CAF21" s="226"/>
      <c r="CAG21" s="226"/>
      <c r="CAH21" s="226"/>
      <c r="CAI21" s="226"/>
      <c r="CAJ21" s="226"/>
      <c r="CAK21" s="226"/>
      <c r="CAL21" s="226"/>
      <c r="CAM21" s="226"/>
      <c r="CAN21" s="226"/>
      <c r="CAO21" s="226"/>
      <c r="CAP21" s="226"/>
      <c r="CAQ21" s="226"/>
      <c r="CAR21" s="226"/>
      <c r="CAS21" s="226"/>
      <c r="CAT21" s="226"/>
      <c r="CAU21" s="226"/>
      <c r="CAV21" s="226"/>
      <c r="CAW21" s="226"/>
      <c r="CAX21" s="226"/>
      <c r="CAY21" s="226"/>
      <c r="CAZ21" s="226"/>
      <c r="CBA21" s="226"/>
      <c r="CBB21" s="226"/>
      <c r="CBC21" s="226"/>
      <c r="CBD21" s="226"/>
      <c r="CBE21" s="226"/>
      <c r="CBF21" s="226"/>
      <c r="CBG21" s="226"/>
      <c r="CBH21" s="226"/>
      <c r="CBI21" s="226"/>
      <c r="CBJ21" s="226"/>
      <c r="CBK21" s="226"/>
      <c r="CBL21" s="226"/>
      <c r="CBM21" s="226"/>
      <c r="CBN21" s="226"/>
      <c r="CBO21" s="226"/>
      <c r="CBP21" s="226"/>
      <c r="CBQ21" s="226"/>
      <c r="CBR21" s="226"/>
      <c r="CBS21" s="226"/>
      <c r="CBT21" s="226"/>
      <c r="CBU21" s="226"/>
      <c r="CBV21" s="226"/>
      <c r="CBW21" s="226"/>
      <c r="CBX21" s="226"/>
      <c r="CBY21" s="226"/>
      <c r="CBZ21" s="226"/>
      <c r="CCA21" s="226"/>
      <c r="CCB21" s="226"/>
      <c r="CCC21" s="226"/>
      <c r="CCD21" s="226"/>
      <c r="CCE21" s="226"/>
      <c r="CCF21" s="226"/>
      <c r="CCG21" s="226"/>
      <c r="CCH21" s="226"/>
      <c r="CCI21" s="226"/>
      <c r="CCJ21" s="226"/>
      <c r="CCK21" s="226"/>
      <c r="CCL21" s="226"/>
      <c r="CCM21" s="226"/>
      <c r="CCN21" s="226"/>
      <c r="CCO21" s="226"/>
      <c r="CCP21" s="226"/>
      <c r="CCQ21" s="226"/>
      <c r="CCR21" s="226"/>
      <c r="CCS21" s="226"/>
      <c r="CCT21" s="226"/>
      <c r="CCU21" s="226"/>
      <c r="CCV21" s="226"/>
      <c r="CCW21" s="226"/>
      <c r="CCX21" s="226"/>
      <c r="CCY21" s="226"/>
      <c r="CCZ21" s="226"/>
      <c r="CDA21" s="226"/>
      <c r="CDB21" s="226"/>
      <c r="CDC21" s="226"/>
      <c r="CDD21" s="226"/>
      <c r="CDE21" s="226"/>
      <c r="CDF21" s="226"/>
      <c r="CDG21" s="226"/>
      <c r="CDH21" s="226"/>
      <c r="CDI21" s="226"/>
      <c r="CDJ21" s="226"/>
      <c r="CDK21" s="226"/>
      <c r="CDL21" s="226"/>
      <c r="CDM21" s="226"/>
      <c r="CDN21" s="226"/>
      <c r="CDO21" s="226"/>
      <c r="CDP21" s="226"/>
      <c r="CDQ21" s="226"/>
      <c r="CDR21" s="226"/>
      <c r="CDS21" s="226"/>
      <c r="CDT21" s="226"/>
      <c r="CDU21" s="226"/>
      <c r="CDV21" s="226"/>
      <c r="CDW21" s="226"/>
      <c r="CDX21" s="226"/>
      <c r="CDY21" s="226"/>
      <c r="CDZ21" s="226"/>
      <c r="CEA21" s="226"/>
      <c r="CEB21" s="226"/>
      <c r="CEC21" s="226"/>
      <c r="CED21" s="226"/>
      <c r="CEE21" s="226"/>
      <c r="CEF21" s="226"/>
      <c r="CEG21" s="226"/>
      <c r="CEH21" s="226"/>
      <c r="CEI21" s="226"/>
      <c r="CEJ21" s="226"/>
      <c r="CEK21" s="226"/>
      <c r="CEL21" s="226"/>
      <c r="CEM21" s="226"/>
      <c r="CEN21" s="226"/>
      <c r="CEO21" s="226"/>
      <c r="CEP21" s="226"/>
      <c r="CEQ21" s="226"/>
      <c r="CER21" s="226"/>
      <c r="CES21" s="226"/>
      <c r="CET21" s="226"/>
      <c r="CEU21" s="226"/>
      <c r="CEV21" s="226"/>
      <c r="CEW21" s="226"/>
      <c r="CEX21" s="226"/>
      <c r="CEY21" s="226"/>
      <c r="CEZ21" s="226"/>
      <c r="CFA21" s="226"/>
      <c r="CFB21" s="226"/>
      <c r="CFC21" s="226"/>
      <c r="CFD21" s="226"/>
      <c r="CFE21" s="226"/>
      <c r="CFF21" s="226"/>
      <c r="CFG21" s="226"/>
      <c r="CFH21" s="226"/>
      <c r="CFI21" s="226"/>
      <c r="CFJ21" s="226"/>
      <c r="CFK21" s="226"/>
      <c r="CFL21" s="226"/>
      <c r="CFM21" s="226"/>
      <c r="CFN21" s="226"/>
      <c r="CFO21" s="226"/>
      <c r="CFP21" s="226"/>
      <c r="CFQ21" s="226"/>
      <c r="CFR21" s="226"/>
      <c r="CFS21" s="226"/>
      <c r="CFT21" s="226"/>
      <c r="CFU21" s="226"/>
      <c r="CFV21" s="226"/>
      <c r="CFW21" s="226"/>
      <c r="CFX21" s="226"/>
      <c r="CFY21" s="226"/>
      <c r="CFZ21" s="226"/>
      <c r="CGA21" s="226"/>
      <c r="CGB21" s="226"/>
      <c r="CGC21" s="226"/>
      <c r="CGD21" s="226"/>
      <c r="CGE21" s="226"/>
      <c r="CGF21" s="226"/>
      <c r="CGG21" s="226"/>
      <c r="CGH21" s="226"/>
      <c r="CGI21" s="226"/>
      <c r="CGJ21" s="226"/>
      <c r="CGK21" s="226"/>
      <c r="CGL21" s="226"/>
      <c r="CGM21" s="226"/>
      <c r="CGN21" s="226"/>
      <c r="CGO21" s="226"/>
      <c r="CGP21" s="226"/>
      <c r="CGQ21" s="226"/>
      <c r="CGR21" s="226"/>
      <c r="CGS21" s="226"/>
      <c r="CGT21" s="226"/>
      <c r="CGU21" s="226"/>
      <c r="CGV21" s="226"/>
      <c r="CGW21" s="226"/>
      <c r="CGX21" s="226"/>
      <c r="CGY21" s="226"/>
      <c r="CGZ21" s="226"/>
      <c r="CHA21" s="226"/>
      <c r="CHB21" s="226"/>
      <c r="CHC21" s="226"/>
      <c r="CHD21" s="226"/>
      <c r="CHE21" s="226"/>
      <c r="CHF21" s="226"/>
      <c r="CHG21" s="226"/>
      <c r="CHH21" s="226"/>
      <c r="CHI21" s="226"/>
      <c r="CHJ21" s="226"/>
      <c r="CHK21" s="226"/>
      <c r="CHL21" s="226"/>
      <c r="CHM21" s="226"/>
      <c r="CHN21" s="226"/>
      <c r="CHO21" s="226"/>
      <c r="CHP21" s="226"/>
      <c r="CHQ21" s="226"/>
      <c r="CHR21" s="226"/>
      <c r="CHS21" s="226"/>
      <c r="CHT21" s="226"/>
      <c r="CHU21" s="226"/>
      <c r="CHV21" s="226"/>
      <c r="CHW21" s="226"/>
      <c r="CHX21" s="226"/>
      <c r="CHY21" s="226"/>
      <c r="CHZ21" s="226"/>
      <c r="CIA21" s="226"/>
      <c r="CIB21" s="226"/>
      <c r="CIC21" s="226"/>
      <c r="CID21" s="226"/>
      <c r="CIE21" s="226"/>
      <c r="CIF21" s="226"/>
      <c r="CIG21" s="226"/>
      <c r="CIH21" s="226"/>
      <c r="CII21" s="226"/>
      <c r="CIJ21" s="226"/>
      <c r="CIK21" s="226"/>
      <c r="CIL21" s="226"/>
      <c r="CIM21" s="226"/>
      <c r="CIN21" s="226"/>
      <c r="CIO21" s="226"/>
      <c r="CIP21" s="226"/>
      <c r="CIQ21" s="226"/>
      <c r="CIR21" s="226"/>
      <c r="CIS21" s="226"/>
      <c r="CIT21" s="226"/>
      <c r="CIU21" s="226"/>
      <c r="CIV21" s="226"/>
      <c r="CIW21" s="226"/>
      <c r="CIX21" s="226"/>
      <c r="CIY21" s="226"/>
      <c r="CIZ21" s="226"/>
      <c r="CJA21" s="226"/>
      <c r="CJB21" s="226"/>
      <c r="CJC21" s="226"/>
      <c r="CJD21" s="226"/>
      <c r="CJE21" s="226"/>
      <c r="CJF21" s="226"/>
      <c r="CJG21" s="226"/>
      <c r="CJH21" s="226"/>
      <c r="CJI21" s="226"/>
      <c r="CJJ21" s="226"/>
      <c r="CJK21" s="226"/>
      <c r="CJL21" s="226"/>
      <c r="CJM21" s="226"/>
      <c r="CJN21" s="226"/>
      <c r="CJO21" s="226"/>
      <c r="CJP21" s="226"/>
      <c r="CJQ21" s="226"/>
      <c r="CJR21" s="226"/>
      <c r="CJS21" s="226"/>
      <c r="CJT21" s="226"/>
      <c r="CJU21" s="226"/>
      <c r="CJV21" s="226"/>
      <c r="CJW21" s="226"/>
      <c r="CJX21" s="226"/>
      <c r="CJY21" s="226"/>
      <c r="CJZ21" s="226"/>
      <c r="CKA21" s="226"/>
      <c r="CKB21" s="226"/>
      <c r="CKC21" s="226"/>
      <c r="CKD21" s="226"/>
      <c r="CKE21" s="226"/>
      <c r="CKF21" s="226"/>
      <c r="CKG21" s="226"/>
      <c r="CKH21" s="226"/>
      <c r="CKI21" s="226"/>
      <c r="CKJ21" s="226"/>
      <c r="CKK21" s="226"/>
      <c r="CKL21" s="226"/>
      <c r="CKM21" s="226"/>
      <c r="CKN21" s="226"/>
      <c r="CKO21" s="226"/>
      <c r="CKP21" s="226"/>
      <c r="CKQ21" s="226"/>
      <c r="CKR21" s="226"/>
      <c r="CKS21" s="226"/>
      <c r="CKT21" s="226"/>
      <c r="CKU21" s="226"/>
      <c r="CKV21" s="226"/>
      <c r="CKW21" s="226"/>
      <c r="CKX21" s="226"/>
      <c r="CKY21" s="226"/>
      <c r="CKZ21" s="226"/>
      <c r="CLA21" s="226"/>
      <c r="CLB21" s="226"/>
      <c r="CLC21" s="226"/>
      <c r="CLD21" s="226"/>
      <c r="CLE21" s="226"/>
      <c r="CLF21" s="226"/>
      <c r="CLG21" s="226"/>
      <c r="CLH21" s="226"/>
      <c r="CLI21" s="226"/>
      <c r="CLJ21" s="226"/>
      <c r="CLK21" s="226"/>
      <c r="CLL21" s="226"/>
      <c r="CLM21" s="226"/>
      <c r="CLN21" s="226"/>
      <c r="CLO21" s="226"/>
      <c r="CLP21" s="226"/>
      <c r="CLQ21" s="226"/>
      <c r="CLR21" s="226"/>
      <c r="CLS21" s="226"/>
      <c r="CLT21" s="226"/>
      <c r="CLU21" s="226"/>
      <c r="CLV21" s="226"/>
      <c r="CLW21" s="226"/>
      <c r="CLX21" s="226"/>
      <c r="CLY21" s="226"/>
      <c r="CLZ21" s="226"/>
      <c r="CMA21" s="226"/>
      <c r="CMB21" s="226"/>
      <c r="CMC21" s="226"/>
      <c r="CMD21" s="226"/>
      <c r="CME21" s="226"/>
      <c r="CMF21" s="226"/>
      <c r="CMG21" s="226"/>
      <c r="CMH21" s="226"/>
      <c r="CMI21" s="226"/>
      <c r="CMJ21" s="226"/>
      <c r="CMK21" s="226"/>
      <c r="CML21" s="226"/>
      <c r="CMM21" s="226"/>
      <c r="CMN21" s="226"/>
      <c r="CMO21" s="226"/>
      <c r="CMP21" s="226"/>
      <c r="CMQ21" s="226"/>
      <c r="CMR21" s="226"/>
      <c r="CMS21" s="226"/>
      <c r="CMT21" s="226"/>
      <c r="CMU21" s="226"/>
      <c r="CMV21" s="226"/>
      <c r="CMW21" s="226"/>
      <c r="CMX21" s="226"/>
      <c r="CMY21" s="226"/>
      <c r="CMZ21" s="226"/>
      <c r="CNA21" s="226"/>
      <c r="CNB21" s="226"/>
      <c r="CNC21" s="226"/>
      <c r="CND21" s="226"/>
      <c r="CNE21" s="226"/>
      <c r="CNF21" s="226"/>
      <c r="CNG21" s="226"/>
      <c r="CNH21" s="226"/>
      <c r="CNI21" s="226"/>
      <c r="CNJ21" s="226"/>
      <c r="CNK21" s="226"/>
      <c r="CNL21" s="226"/>
      <c r="CNM21" s="226"/>
      <c r="CNN21" s="226"/>
      <c r="CNO21" s="226"/>
      <c r="CNP21" s="226"/>
      <c r="CNQ21" s="226"/>
      <c r="CNR21" s="226"/>
      <c r="CNS21" s="226"/>
      <c r="CNT21" s="226"/>
      <c r="CNU21" s="226"/>
      <c r="CNV21" s="226"/>
      <c r="CNW21" s="226"/>
      <c r="CNX21" s="226"/>
      <c r="CNY21" s="226"/>
      <c r="CNZ21" s="226"/>
      <c r="COA21" s="226"/>
      <c r="COB21" s="226"/>
      <c r="COC21" s="226"/>
      <c r="COD21" s="226"/>
      <c r="COE21" s="226"/>
      <c r="COF21" s="226"/>
      <c r="COG21" s="226"/>
      <c r="COH21" s="226"/>
      <c r="COI21" s="226"/>
      <c r="COJ21" s="226"/>
      <c r="COK21" s="226"/>
      <c r="COL21" s="226"/>
      <c r="COM21" s="226"/>
      <c r="CON21" s="226"/>
      <c r="COO21" s="226"/>
      <c r="COP21" s="226"/>
      <c r="COQ21" s="226"/>
      <c r="COR21" s="226"/>
      <c r="COS21" s="226"/>
      <c r="COT21" s="226"/>
      <c r="COU21" s="226"/>
      <c r="COV21" s="226"/>
      <c r="COW21" s="226"/>
      <c r="COX21" s="226"/>
      <c r="COY21" s="226"/>
      <c r="COZ21" s="226"/>
      <c r="CPA21" s="226"/>
      <c r="CPB21" s="226"/>
      <c r="CPC21" s="226"/>
      <c r="CPD21" s="226"/>
      <c r="CPE21" s="226"/>
      <c r="CPF21" s="226"/>
      <c r="CPG21" s="226"/>
      <c r="CPH21" s="226"/>
      <c r="CPI21" s="226"/>
      <c r="CPJ21" s="226"/>
      <c r="CPK21" s="226"/>
      <c r="CPL21" s="226"/>
      <c r="CPM21" s="226"/>
      <c r="CPN21" s="226"/>
      <c r="CPO21" s="226"/>
      <c r="CPP21" s="226"/>
      <c r="CPQ21" s="226"/>
      <c r="CPR21" s="226"/>
      <c r="CPS21" s="226"/>
      <c r="CPT21" s="226"/>
      <c r="CPU21" s="226"/>
      <c r="CPV21" s="226"/>
      <c r="CPW21" s="226"/>
      <c r="CPX21" s="226"/>
      <c r="CPY21" s="226"/>
      <c r="CPZ21" s="226"/>
      <c r="CQA21" s="226"/>
      <c r="CQB21" s="226"/>
      <c r="CQC21" s="226"/>
      <c r="CQD21" s="226"/>
      <c r="CQE21" s="226"/>
      <c r="CQF21" s="226"/>
      <c r="CQG21" s="226"/>
      <c r="CQH21" s="226"/>
      <c r="CQI21" s="226"/>
      <c r="CQJ21" s="226"/>
      <c r="CQK21" s="226"/>
      <c r="CQL21" s="226"/>
      <c r="CQM21" s="226"/>
      <c r="CQN21" s="226"/>
      <c r="CQO21" s="226"/>
      <c r="CQP21" s="226"/>
      <c r="CQQ21" s="226"/>
      <c r="CQR21" s="226"/>
      <c r="CQS21" s="226"/>
      <c r="CQT21" s="226"/>
      <c r="CQU21" s="226"/>
      <c r="CQV21" s="226"/>
      <c r="CQW21" s="226"/>
      <c r="CQX21" s="226"/>
      <c r="CQY21" s="226"/>
      <c r="CQZ21" s="226"/>
      <c r="CRA21" s="226"/>
      <c r="CRB21" s="226"/>
      <c r="CRC21" s="226"/>
      <c r="CRD21" s="226"/>
      <c r="CRE21" s="226"/>
      <c r="CRF21" s="226"/>
      <c r="CRG21" s="226"/>
      <c r="CRH21" s="226"/>
      <c r="CRI21" s="226"/>
      <c r="CRJ21" s="226"/>
      <c r="CRK21" s="226"/>
      <c r="CRL21" s="226"/>
      <c r="CRM21" s="226"/>
      <c r="CRN21" s="226"/>
      <c r="CRO21" s="226"/>
      <c r="CRP21" s="226"/>
      <c r="CRQ21" s="226"/>
      <c r="CRR21" s="226"/>
      <c r="CRS21" s="226"/>
      <c r="CRT21" s="226"/>
      <c r="CRU21" s="226"/>
      <c r="CRV21" s="226"/>
      <c r="CRW21" s="226"/>
      <c r="CRX21" s="226"/>
      <c r="CRY21" s="226"/>
      <c r="CRZ21" s="226"/>
      <c r="CSA21" s="226"/>
      <c r="CSB21" s="226"/>
      <c r="CSC21" s="226"/>
      <c r="CSD21" s="226"/>
      <c r="CSE21" s="226"/>
      <c r="CSF21" s="226"/>
      <c r="CSG21" s="226"/>
      <c r="CSH21" s="226"/>
      <c r="CSI21" s="226"/>
      <c r="CSJ21" s="226"/>
      <c r="CSK21" s="226"/>
      <c r="CSL21" s="226"/>
      <c r="CSM21" s="226"/>
      <c r="CSN21" s="226"/>
      <c r="CSO21" s="226"/>
      <c r="CSP21" s="226"/>
      <c r="CSQ21" s="226"/>
      <c r="CSR21" s="226"/>
      <c r="CSS21" s="226"/>
      <c r="CST21" s="226"/>
      <c r="CSU21" s="226"/>
      <c r="CSV21" s="226"/>
      <c r="CSW21" s="226"/>
      <c r="CSX21" s="226"/>
      <c r="CSY21" s="226"/>
      <c r="CSZ21" s="226"/>
      <c r="CTA21" s="226"/>
      <c r="CTB21" s="226"/>
      <c r="CTC21" s="226"/>
      <c r="CTD21" s="226"/>
      <c r="CTE21" s="226"/>
      <c r="CTF21" s="226"/>
      <c r="CTG21" s="226"/>
      <c r="CTH21" s="226"/>
      <c r="CTI21" s="226"/>
      <c r="CTJ21" s="226"/>
      <c r="CTK21" s="226"/>
      <c r="CTL21" s="226"/>
      <c r="CTM21" s="226"/>
      <c r="CTN21" s="226"/>
      <c r="CTO21" s="226"/>
      <c r="CTP21" s="226"/>
      <c r="CTQ21" s="226"/>
      <c r="CTR21" s="226"/>
      <c r="CTS21" s="226"/>
      <c r="CTT21" s="226"/>
      <c r="CTU21" s="226"/>
      <c r="CTV21" s="226"/>
      <c r="CTW21" s="226"/>
      <c r="CTX21" s="226"/>
      <c r="CTY21" s="226"/>
      <c r="CTZ21" s="226"/>
      <c r="CUA21" s="226"/>
      <c r="CUB21" s="226"/>
      <c r="CUC21" s="226"/>
      <c r="CUD21" s="226"/>
      <c r="CUE21" s="226"/>
      <c r="CUF21" s="226"/>
      <c r="CUG21" s="226"/>
      <c r="CUH21" s="226"/>
      <c r="CUI21" s="226"/>
      <c r="CUJ21" s="226"/>
      <c r="CUK21" s="226"/>
      <c r="CUL21" s="226"/>
      <c r="CUM21" s="226"/>
      <c r="CUN21" s="226"/>
      <c r="CUO21" s="226"/>
      <c r="CUP21" s="226"/>
      <c r="CUQ21" s="226"/>
      <c r="CUR21" s="226"/>
      <c r="CUS21" s="226"/>
      <c r="CUT21" s="226"/>
      <c r="CUU21" s="226"/>
      <c r="CUV21" s="226"/>
      <c r="CUW21" s="226"/>
      <c r="CUX21" s="226"/>
      <c r="CUY21" s="226"/>
      <c r="CUZ21" s="226"/>
      <c r="CVA21" s="226"/>
      <c r="CVB21" s="226"/>
      <c r="CVC21" s="226"/>
      <c r="CVD21" s="226"/>
      <c r="CVE21" s="226"/>
      <c r="CVF21" s="226"/>
      <c r="CVG21" s="226"/>
      <c r="CVH21" s="226"/>
      <c r="CVI21" s="226"/>
      <c r="CVJ21" s="226"/>
      <c r="CVK21" s="226"/>
      <c r="CVL21" s="226"/>
      <c r="CVM21" s="226"/>
      <c r="CVN21" s="226"/>
      <c r="CVO21" s="226"/>
      <c r="CVP21" s="226"/>
      <c r="CVQ21" s="226"/>
      <c r="CVR21" s="226"/>
      <c r="CVS21" s="226"/>
      <c r="CVT21" s="226"/>
      <c r="CVU21" s="226"/>
      <c r="CVV21" s="226"/>
      <c r="CVW21" s="226"/>
      <c r="CVX21" s="226"/>
      <c r="CVY21" s="226"/>
      <c r="CVZ21" s="226"/>
      <c r="CWA21" s="226"/>
      <c r="CWB21" s="226"/>
      <c r="CWC21" s="226"/>
      <c r="CWD21" s="226"/>
      <c r="CWE21" s="226"/>
      <c r="CWF21" s="226"/>
      <c r="CWG21" s="226"/>
      <c r="CWH21" s="226"/>
      <c r="CWI21" s="226"/>
      <c r="CWJ21" s="226"/>
      <c r="CWK21" s="226"/>
      <c r="CWL21" s="226"/>
      <c r="CWM21" s="226"/>
      <c r="CWN21" s="226"/>
      <c r="CWO21" s="226"/>
      <c r="CWP21" s="226"/>
      <c r="CWQ21" s="226"/>
      <c r="CWR21" s="226"/>
      <c r="CWS21" s="226"/>
      <c r="CWT21" s="226"/>
      <c r="CWU21" s="226"/>
      <c r="CWV21" s="226"/>
      <c r="CWW21" s="226"/>
      <c r="CWX21" s="226"/>
      <c r="CWY21" s="226"/>
      <c r="CWZ21" s="226"/>
      <c r="CXA21" s="226"/>
      <c r="CXB21" s="226"/>
      <c r="CXC21" s="226"/>
      <c r="CXD21" s="226"/>
      <c r="CXE21" s="226"/>
      <c r="CXF21" s="226"/>
      <c r="CXG21" s="226"/>
      <c r="CXH21" s="226"/>
      <c r="CXI21" s="226"/>
      <c r="CXJ21" s="226"/>
      <c r="CXK21" s="226"/>
      <c r="CXL21" s="226"/>
      <c r="CXM21" s="226"/>
      <c r="CXN21" s="226"/>
      <c r="CXO21" s="226"/>
      <c r="CXP21" s="226"/>
      <c r="CXQ21" s="226"/>
      <c r="CXR21" s="226"/>
      <c r="CXS21" s="226"/>
      <c r="CXT21" s="226"/>
      <c r="CXU21" s="226"/>
      <c r="CXV21" s="226"/>
      <c r="CXW21" s="226"/>
      <c r="CXX21" s="226"/>
      <c r="CXY21" s="226"/>
      <c r="CXZ21" s="226"/>
      <c r="CYA21" s="226"/>
      <c r="CYB21" s="226"/>
      <c r="CYC21" s="226"/>
      <c r="CYD21" s="226"/>
      <c r="CYE21" s="226"/>
      <c r="CYF21" s="226"/>
      <c r="CYG21" s="226"/>
      <c r="CYH21" s="226"/>
      <c r="CYI21" s="226"/>
      <c r="CYJ21" s="226"/>
      <c r="CYK21" s="226"/>
      <c r="CYL21" s="226"/>
      <c r="CYM21" s="226"/>
      <c r="CYN21" s="226"/>
      <c r="CYO21" s="226"/>
      <c r="CYP21" s="226"/>
      <c r="CYQ21" s="226"/>
      <c r="CYR21" s="226"/>
      <c r="CYS21" s="226"/>
      <c r="CYT21" s="226"/>
      <c r="CYU21" s="226"/>
      <c r="CYV21" s="226"/>
      <c r="CYW21" s="226"/>
      <c r="CYX21" s="226"/>
      <c r="CYY21" s="226"/>
      <c r="CYZ21" s="226"/>
      <c r="CZA21" s="226"/>
      <c r="CZB21" s="226"/>
      <c r="CZC21" s="226"/>
      <c r="CZD21" s="226"/>
      <c r="CZE21" s="226"/>
      <c r="CZF21" s="226"/>
      <c r="CZG21" s="226"/>
      <c r="CZH21" s="226"/>
      <c r="CZI21" s="226"/>
      <c r="CZJ21" s="226"/>
      <c r="CZK21" s="226"/>
      <c r="CZL21" s="226"/>
      <c r="CZM21" s="226"/>
      <c r="CZN21" s="226"/>
      <c r="CZO21" s="226"/>
      <c r="CZP21" s="226"/>
      <c r="CZQ21" s="226"/>
      <c r="CZR21" s="226"/>
      <c r="CZS21" s="226"/>
      <c r="CZT21" s="226"/>
      <c r="CZU21" s="226"/>
      <c r="CZV21" s="226"/>
      <c r="CZW21" s="226"/>
      <c r="CZX21" s="226"/>
      <c r="CZY21" s="226"/>
      <c r="CZZ21" s="226"/>
      <c r="DAA21" s="226"/>
      <c r="DAB21" s="226"/>
      <c r="DAC21" s="226"/>
      <c r="DAD21" s="226"/>
      <c r="DAE21" s="226"/>
      <c r="DAF21" s="226"/>
      <c r="DAG21" s="226"/>
      <c r="DAH21" s="226"/>
      <c r="DAI21" s="226"/>
      <c r="DAJ21" s="226"/>
      <c r="DAK21" s="226"/>
      <c r="DAL21" s="226"/>
      <c r="DAM21" s="226"/>
      <c r="DAN21" s="226"/>
      <c r="DAO21" s="226"/>
      <c r="DAP21" s="226"/>
      <c r="DAQ21" s="226"/>
      <c r="DAR21" s="226"/>
      <c r="DAS21" s="226"/>
      <c r="DAT21" s="226"/>
      <c r="DAU21" s="226"/>
      <c r="DAV21" s="226"/>
      <c r="DAW21" s="226"/>
      <c r="DAX21" s="226"/>
      <c r="DAY21" s="226"/>
      <c r="DAZ21" s="226"/>
      <c r="DBA21" s="226"/>
      <c r="DBB21" s="226"/>
      <c r="DBC21" s="226"/>
      <c r="DBD21" s="226"/>
      <c r="DBE21" s="226"/>
      <c r="DBF21" s="226"/>
      <c r="DBG21" s="226"/>
      <c r="DBH21" s="226"/>
      <c r="DBI21" s="226"/>
      <c r="DBJ21" s="226"/>
      <c r="DBK21" s="226"/>
      <c r="DBL21" s="226"/>
      <c r="DBM21" s="226"/>
      <c r="DBN21" s="226"/>
      <c r="DBO21" s="226"/>
      <c r="DBP21" s="226"/>
      <c r="DBQ21" s="226"/>
      <c r="DBR21" s="226"/>
      <c r="DBS21" s="226"/>
      <c r="DBT21" s="226"/>
      <c r="DBU21" s="226"/>
      <c r="DBV21" s="226"/>
      <c r="DBW21" s="226"/>
      <c r="DBX21" s="226"/>
      <c r="DBY21" s="226"/>
      <c r="DBZ21" s="226"/>
      <c r="DCA21" s="226"/>
      <c r="DCB21" s="226"/>
      <c r="DCC21" s="226"/>
      <c r="DCD21" s="226"/>
      <c r="DCE21" s="226"/>
      <c r="DCF21" s="226"/>
      <c r="DCG21" s="226"/>
      <c r="DCH21" s="226"/>
      <c r="DCI21" s="226"/>
      <c r="DCJ21" s="226"/>
      <c r="DCK21" s="226"/>
      <c r="DCL21" s="226"/>
      <c r="DCM21" s="226"/>
      <c r="DCN21" s="226"/>
      <c r="DCO21" s="226"/>
      <c r="DCP21" s="226"/>
      <c r="DCQ21" s="226"/>
      <c r="DCR21" s="226"/>
      <c r="DCS21" s="226"/>
      <c r="DCT21" s="226"/>
      <c r="DCU21" s="226"/>
      <c r="DCV21" s="226"/>
      <c r="DCW21" s="226"/>
      <c r="DCX21" s="226"/>
      <c r="DCY21" s="226"/>
      <c r="DCZ21" s="226"/>
      <c r="DDA21" s="226"/>
      <c r="DDB21" s="226"/>
      <c r="DDC21" s="226"/>
      <c r="DDD21" s="226"/>
      <c r="DDE21" s="226"/>
      <c r="DDF21" s="226"/>
      <c r="DDG21" s="226"/>
      <c r="DDH21" s="226"/>
      <c r="DDI21" s="226"/>
      <c r="DDJ21" s="226"/>
      <c r="DDK21" s="226"/>
      <c r="DDL21" s="226"/>
      <c r="DDM21" s="226"/>
      <c r="DDN21" s="226"/>
      <c r="DDO21" s="226"/>
      <c r="DDP21" s="226"/>
      <c r="DDQ21" s="226"/>
      <c r="DDR21" s="226"/>
      <c r="DDS21" s="226"/>
      <c r="DDT21" s="226"/>
      <c r="DDU21" s="226"/>
      <c r="DDV21" s="226"/>
      <c r="DDW21" s="226"/>
      <c r="DDX21" s="226"/>
      <c r="DDY21" s="226"/>
      <c r="DDZ21" s="226"/>
      <c r="DEA21" s="226"/>
      <c r="DEB21" s="226"/>
      <c r="DEC21" s="226"/>
      <c r="DED21" s="226"/>
      <c r="DEE21" s="226"/>
      <c r="DEF21" s="226"/>
      <c r="DEG21" s="226"/>
      <c r="DEH21" s="226"/>
      <c r="DEI21" s="226"/>
      <c r="DEJ21" s="226"/>
      <c r="DEK21" s="226"/>
      <c r="DEL21" s="226"/>
      <c r="DEM21" s="226"/>
      <c r="DEN21" s="226"/>
      <c r="DEO21" s="226"/>
      <c r="DEP21" s="226"/>
      <c r="DEQ21" s="226"/>
      <c r="DER21" s="226"/>
      <c r="DES21" s="226"/>
      <c r="DET21" s="226"/>
      <c r="DEU21" s="226"/>
      <c r="DEV21" s="226"/>
      <c r="DEW21" s="226"/>
      <c r="DEX21" s="226"/>
      <c r="DEY21" s="226"/>
      <c r="DEZ21" s="226"/>
      <c r="DFA21" s="226"/>
      <c r="DFB21" s="226"/>
      <c r="DFC21" s="226"/>
      <c r="DFD21" s="226"/>
      <c r="DFE21" s="226"/>
      <c r="DFF21" s="226"/>
      <c r="DFG21" s="226"/>
      <c r="DFH21" s="226"/>
      <c r="DFI21" s="226"/>
      <c r="DFJ21" s="226"/>
      <c r="DFK21" s="226"/>
      <c r="DFL21" s="226"/>
      <c r="DFM21" s="226"/>
      <c r="DFN21" s="226"/>
      <c r="DFO21" s="226"/>
      <c r="DFP21" s="226"/>
      <c r="DFQ21" s="226"/>
      <c r="DFR21" s="226"/>
      <c r="DFS21" s="226"/>
      <c r="DFT21" s="226"/>
      <c r="DFU21" s="226"/>
      <c r="DFV21" s="226"/>
      <c r="DFW21" s="226"/>
      <c r="DFX21" s="226"/>
      <c r="DFY21" s="226"/>
      <c r="DFZ21" s="226"/>
      <c r="DGA21" s="226"/>
      <c r="DGB21" s="226"/>
      <c r="DGC21" s="226"/>
      <c r="DGD21" s="226"/>
      <c r="DGE21" s="226"/>
      <c r="DGF21" s="226"/>
      <c r="DGG21" s="226"/>
      <c r="DGH21" s="226"/>
      <c r="DGI21" s="226"/>
      <c r="DGJ21" s="226"/>
      <c r="DGK21" s="226"/>
      <c r="DGL21" s="226"/>
      <c r="DGM21" s="226"/>
      <c r="DGN21" s="226"/>
      <c r="DGO21" s="226"/>
      <c r="DGP21" s="226"/>
      <c r="DGQ21" s="226"/>
      <c r="DGR21" s="226"/>
      <c r="DGS21" s="226"/>
      <c r="DGT21" s="226"/>
      <c r="DGU21" s="226"/>
      <c r="DGV21" s="226"/>
      <c r="DGW21" s="226"/>
      <c r="DGX21" s="226"/>
      <c r="DGY21" s="226"/>
      <c r="DGZ21" s="226"/>
      <c r="DHA21" s="226"/>
      <c r="DHB21" s="226"/>
      <c r="DHC21" s="226"/>
      <c r="DHD21" s="226"/>
      <c r="DHE21" s="226"/>
      <c r="DHF21" s="226"/>
      <c r="DHG21" s="226"/>
      <c r="DHH21" s="226"/>
      <c r="DHI21" s="226"/>
      <c r="DHJ21" s="226"/>
      <c r="DHK21" s="226"/>
      <c r="DHL21" s="226"/>
      <c r="DHM21" s="226"/>
      <c r="DHN21" s="226"/>
      <c r="DHO21" s="226"/>
      <c r="DHP21" s="226"/>
      <c r="DHQ21" s="226"/>
      <c r="DHR21" s="226"/>
      <c r="DHS21" s="226"/>
      <c r="DHT21" s="226"/>
      <c r="DHU21" s="226"/>
      <c r="DHV21" s="226"/>
      <c r="DHW21" s="226"/>
      <c r="DHX21" s="226"/>
      <c r="DHY21" s="226"/>
      <c r="DHZ21" s="226"/>
      <c r="DIA21" s="226"/>
      <c r="DIB21" s="226"/>
      <c r="DIC21" s="226"/>
      <c r="DID21" s="226"/>
      <c r="DIE21" s="226"/>
      <c r="DIF21" s="226"/>
      <c r="DIG21" s="226"/>
      <c r="DIH21" s="226"/>
      <c r="DII21" s="226"/>
      <c r="DIJ21" s="226"/>
      <c r="DIK21" s="226"/>
      <c r="DIL21" s="226"/>
      <c r="DIM21" s="226"/>
      <c r="DIN21" s="226"/>
      <c r="DIO21" s="226"/>
      <c r="DIP21" s="226"/>
      <c r="DIQ21" s="226"/>
      <c r="DIR21" s="226"/>
      <c r="DIS21" s="226"/>
      <c r="DIT21" s="226"/>
      <c r="DIU21" s="226"/>
      <c r="DIV21" s="226"/>
      <c r="DIW21" s="226"/>
      <c r="DIX21" s="226"/>
      <c r="DIY21" s="226"/>
      <c r="DIZ21" s="226"/>
      <c r="DJA21" s="226"/>
      <c r="DJB21" s="226"/>
      <c r="DJC21" s="226"/>
      <c r="DJD21" s="226"/>
      <c r="DJE21" s="226"/>
      <c r="DJF21" s="226"/>
      <c r="DJG21" s="226"/>
      <c r="DJH21" s="226"/>
      <c r="DJI21" s="226"/>
      <c r="DJJ21" s="226"/>
      <c r="DJK21" s="226"/>
      <c r="DJL21" s="226"/>
      <c r="DJM21" s="226"/>
      <c r="DJN21" s="226"/>
      <c r="DJO21" s="226"/>
      <c r="DJP21" s="226"/>
      <c r="DJQ21" s="226"/>
      <c r="DJR21" s="226"/>
      <c r="DJS21" s="226"/>
      <c r="DJT21" s="226"/>
      <c r="DJU21" s="226"/>
      <c r="DJV21" s="226"/>
      <c r="DJW21" s="226"/>
      <c r="DJX21" s="226"/>
      <c r="DJY21" s="226"/>
      <c r="DJZ21" s="226"/>
      <c r="DKA21" s="226"/>
      <c r="DKB21" s="226"/>
      <c r="DKC21" s="226"/>
      <c r="DKD21" s="226"/>
      <c r="DKE21" s="226"/>
      <c r="DKF21" s="226"/>
      <c r="DKG21" s="226"/>
      <c r="DKH21" s="226"/>
      <c r="DKI21" s="226"/>
      <c r="DKJ21" s="226"/>
      <c r="DKK21" s="226"/>
      <c r="DKL21" s="226"/>
      <c r="DKM21" s="226"/>
      <c r="DKN21" s="226"/>
      <c r="DKO21" s="226"/>
      <c r="DKP21" s="226"/>
      <c r="DKQ21" s="226"/>
      <c r="DKR21" s="226"/>
      <c r="DKS21" s="226"/>
      <c r="DKT21" s="226"/>
      <c r="DKU21" s="226"/>
      <c r="DKV21" s="226"/>
      <c r="DKW21" s="226"/>
      <c r="DKX21" s="226"/>
      <c r="DKY21" s="226"/>
      <c r="DKZ21" s="226"/>
      <c r="DLA21" s="226"/>
      <c r="DLB21" s="226"/>
      <c r="DLC21" s="226"/>
      <c r="DLD21" s="226"/>
      <c r="DLE21" s="226"/>
      <c r="DLF21" s="226"/>
      <c r="DLG21" s="226"/>
      <c r="DLH21" s="226"/>
      <c r="DLI21" s="226"/>
      <c r="DLJ21" s="226"/>
      <c r="DLK21" s="226"/>
      <c r="DLL21" s="226"/>
      <c r="DLM21" s="226"/>
      <c r="DLN21" s="226"/>
      <c r="DLO21" s="226"/>
      <c r="DLP21" s="226"/>
      <c r="DLQ21" s="226"/>
      <c r="DLR21" s="226"/>
      <c r="DLS21" s="226"/>
      <c r="DLT21" s="226"/>
      <c r="DLU21" s="226"/>
      <c r="DLV21" s="226"/>
      <c r="DLW21" s="226"/>
      <c r="DLX21" s="226"/>
      <c r="DLY21" s="226"/>
      <c r="DLZ21" s="226"/>
      <c r="DMA21" s="226"/>
      <c r="DMB21" s="226"/>
      <c r="DMC21" s="226"/>
      <c r="DMD21" s="226"/>
      <c r="DME21" s="226"/>
      <c r="DMF21" s="226"/>
      <c r="DMG21" s="226"/>
      <c r="DMH21" s="226"/>
      <c r="DMI21" s="226"/>
      <c r="DMJ21" s="226"/>
      <c r="DMK21" s="226"/>
      <c r="DML21" s="226"/>
      <c r="DMM21" s="226"/>
      <c r="DMN21" s="226"/>
      <c r="DMO21" s="226"/>
      <c r="DMP21" s="226"/>
      <c r="DMQ21" s="226"/>
      <c r="DMR21" s="226"/>
      <c r="DMS21" s="226"/>
      <c r="DMT21" s="226"/>
      <c r="DMU21" s="226"/>
      <c r="DMV21" s="226"/>
      <c r="DMW21" s="226"/>
      <c r="DMX21" s="226"/>
      <c r="DMY21" s="226"/>
      <c r="DMZ21" s="226"/>
      <c r="DNA21" s="226"/>
      <c r="DNB21" s="226"/>
      <c r="DNC21" s="226"/>
      <c r="DND21" s="226"/>
      <c r="DNE21" s="226"/>
      <c r="DNF21" s="226"/>
      <c r="DNG21" s="226"/>
      <c r="DNH21" s="226"/>
      <c r="DNI21" s="226"/>
      <c r="DNJ21" s="226"/>
      <c r="DNK21" s="226"/>
      <c r="DNL21" s="226"/>
      <c r="DNM21" s="226"/>
      <c r="DNN21" s="226"/>
      <c r="DNO21" s="226"/>
      <c r="DNP21" s="226"/>
      <c r="DNQ21" s="226"/>
      <c r="DNR21" s="226"/>
      <c r="DNS21" s="226"/>
      <c r="DNT21" s="226"/>
      <c r="DNU21" s="226"/>
      <c r="DNV21" s="226"/>
      <c r="DNW21" s="226"/>
      <c r="DNX21" s="226"/>
      <c r="DNY21" s="226"/>
      <c r="DNZ21" s="226"/>
      <c r="DOA21" s="226"/>
      <c r="DOB21" s="226"/>
      <c r="DOC21" s="226"/>
      <c r="DOD21" s="226"/>
      <c r="DOE21" s="226"/>
      <c r="DOF21" s="226"/>
      <c r="DOG21" s="226"/>
      <c r="DOH21" s="226"/>
      <c r="DOI21" s="226"/>
      <c r="DOJ21" s="226"/>
      <c r="DOK21" s="226"/>
      <c r="DOL21" s="226"/>
      <c r="DOM21" s="226"/>
      <c r="DON21" s="226"/>
      <c r="DOO21" s="226"/>
      <c r="DOP21" s="226"/>
      <c r="DOQ21" s="226"/>
      <c r="DOR21" s="226"/>
      <c r="DOS21" s="226"/>
      <c r="DOT21" s="226"/>
      <c r="DOU21" s="226"/>
      <c r="DOV21" s="226"/>
      <c r="DOW21" s="226"/>
      <c r="DOX21" s="226"/>
      <c r="DOY21" s="226"/>
      <c r="DOZ21" s="226"/>
      <c r="DPA21" s="226"/>
      <c r="DPB21" s="226"/>
      <c r="DPC21" s="226"/>
      <c r="DPD21" s="226"/>
      <c r="DPE21" s="226"/>
      <c r="DPF21" s="226"/>
      <c r="DPG21" s="226"/>
      <c r="DPH21" s="226"/>
      <c r="DPI21" s="226"/>
      <c r="DPJ21" s="226"/>
      <c r="DPK21" s="226"/>
      <c r="DPL21" s="226"/>
      <c r="DPM21" s="226"/>
      <c r="DPN21" s="226"/>
      <c r="DPO21" s="226"/>
      <c r="DPP21" s="226"/>
      <c r="DPQ21" s="226"/>
      <c r="DPR21" s="226"/>
      <c r="DPS21" s="226"/>
      <c r="DPT21" s="226"/>
      <c r="DPU21" s="226"/>
      <c r="DPV21" s="226"/>
      <c r="DPW21" s="226"/>
      <c r="DPX21" s="226"/>
      <c r="DPY21" s="226"/>
      <c r="DPZ21" s="226"/>
      <c r="DQA21" s="226"/>
      <c r="DQB21" s="226"/>
      <c r="DQC21" s="226"/>
      <c r="DQD21" s="226"/>
      <c r="DQE21" s="226"/>
      <c r="DQF21" s="226"/>
      <c r="DQG21" s="226"/>
      <c r="DQH21" s="226"/>
      <c r="DQI21" s="226"/>
      <c r="DQJ21" s="226"/>
      <c r="DQK21" s="226"/>
      <c r="DQL21" s="226"/>
      <c r="DQM21" s="226"/>
      <c r="DQN21" s="226"/>
      <c r="DQO21" s="226"/>
      <c r="DQP21" s="226"/>
      <c r="DQQ21" s="226"/>
      <c r="DQR21" s="226"/>
      <c r="DQS21" s="226"/>
      <c r="DQT21" s="226"/>
      <c r="DQU21" s="226"/>
      <c r="DQV21" s="226"/>
      <c r="DQW21" s="226"/>
      <c r="DQX21" s="226"/>
      <c r="DQY21" s="226"/>
      <c r="DQZ21" s="226"/>
      <c r="DRA21" s="226"/>
      <c r="DRB21" s="226"/>
      <c r="DRC21" s="226"/>
      <c r="DRD21" s="226"/>
      <c r="DRE21" s="226"/>
      <c r="DRF21" s="226"/>
      <c r="DRG21" s="226"/>
      <c r="DRH21" s="226"/>
      <c r="DRI21" s="226"/>
      <c r="DRJ21" s="226"/>
      <c r="DRK21" s="226"/>
      <c r="DRL21" s="226"/>
      <c r="DRM21" s="226"/>
      <c r="DRN21" s="226"/>
      <c r="DRO21" s="226"/>
      <c r="DRP21" s="226"/>
      <c r="DRQ21" s="226"/>
      <c r="DRR21" s="226"/>
      <c r="DRS21" s="226"/>
      <c r="DRT21" s="226"/>
      <c r="DRU21" s="226"/>
      <c r="DRV21" s="226"/>
      <c r="DRW21" s="226"/>
      <c r="DRX21" s="226"/>
      <c r="DRY21" s="226"/>
      <c r="DRZ21" s="226"/>
      <c r="DSA21" s="226"/>
      <c r="DSB21" s="226"/>
      <c r="DSC21" s="226"/>
      <c r="DSD21" s="226"/>
      <c r="DSE21" s="226"/>
      <c r="DSF21" s="226"/>
      <c r="DSG21" s="226"/>
      <c r="DSH21" s="226"/>
      <c r="DSI21" s="226"/>
      <c r="DSJ21" s="226"/>
      <c r="DSK21" s="226"/>
      <c r="DSL21" s="226"/>
      <c r="DSM21" s="226"/>
      <c r="DSN21" s="226"/>
      <c r="DSO21" s="226"/>
      <c r="DSP21" s="226"/>
      <c r="DSQ21" s="226"/>
      <c r="DSR21" s="226"/>
      <c r="DSS21" s="226"/>
      <c r="DST21" s="226"/>
      <c r="DSU21" s="226"/>
      <c r="DSV21" s="226"/>
      <c r="DSW21" s="226"/>
      <c r="DSX21" s="226"/>
      <c r="DSY21" s="226"/>
      <c r="DSZ21" s="226"/>
      <c r="DTA21" s="226"/>
      <c r="DTB21" s="226"/>
      <c r="DTC21" s="226"/>
      <c r="DTD21" s="226"/>
      <c r="DTE21" s="226"/>
      <c r="DTF21" s="226"/>
      <c r="DTG21" s="226"/>
      <c r="DTH21" s="226"/>
      <c r="DTI21" s="226"/>
      <c r="DTJ21" s="226"/>
      <c r="DTK21" s="226"/>
      <c r="DTL21" s="226"/>
      <c r="DTM21" s="226"/>
      <c r="DTN21" s="226"/>
      <c r="DTO21" s="226"/>
      <c r="DTP21" s="226"/>
      <c r="DTQ21" s="226"/>
      <c r="DTR21" s="226"/>
      <c r="DTS21" s="226"/>
      <c r="DTT21" s="226"/>
      <c r="DTU21" s="226"/>
      <c r="DTV21" s="226"/>
      <c r="DTW21" s="226"/>
      <c r="DTX21" s="226"/>
      <c r="DTY21" s="226"/>
      <c r="DTZ21" s="226"/>
      <c r="DUA21" s="226"/>
      <c r="DUB21" s="226"/>
      <c r="DUC21" s="226"/>
      <c r="DUD21" s="226"/>
      <c r="DUE21" s="226"/>
      <c r="DUF21" s="226"/>
      <c r="DUG21" s="226"/>
      <c r="DUH21" s="226"/>
      <c r="DUI21" s="226"/>
      <c r="DUJ21" s="226"/>
      <c r="DUK21" s="226"/>
      <c r="DUL21" s="226"/>
      <c r="DUM21" s="226"/>
      <c r="DUN21" s="226"/>
      <c r="DUO21" s="226"/>
      <c r="DUP21" s="226"/>
      <c r="DUQ21" s="226"/>
      <c r="DUR21" s="226"/>
      <c r="DUS21" s="226"/>
      <c r="DUT21" s="226"/>
      <c r="DUU21" s="226"/>
      <c r="DUV21" s="226"/>
      <c r="DUW21" s="226"/>
      <c r="DUX21" s="226"/>
      <c r="DUY21" s="226"/>
      <c r="DUZ21" s="226"/>
      <c r="DVA21" s="226"/>
      <c r="DVB21" s="226"/>
      <c r="DVC21" s="226"/>
      <c r="DVD21" s="226"/>
      <c r="DVE21" s="226"/>
      <c r="DVF21" s="226"/>
      <c r="DVG21" s="226"/>
      <c r="DVH21" s="226"/>
      <c r="DVI21" s="226"/>
      <c r="DVJ21" s="226"/>
      <c r="DVK21" s="226"/>
      <c r="DVL21" s="226"/>
      <c r="DVM21" s="226"/>
      <c r="DVN21" s="226"/>
      <c r="DVO21" s="226"/>
      <c r="DVP21" s="226"/>
      <c r="DVQ21" s="226"/>
      <c r="DVR21" s="226"/>
      <c r="DVS21" s="226"/>
      <c r="DVT21" s="226"/>
      <c r="DVU21" s="226"/>
      <c r="DVV21" s="226"/>
      <c r="DVW21" s="226"/>
      <c r="DVX21" s="226"/>
      <c r="DVY21" s="226"/>
      <c r="DVZ21" s="226"/>
      <c r="DWA21" s="226"/>
      <c r="DWB21" s="226"/>
      <c r="DWC21" s="226"/>
      <c r="DWD21" s="226"/>
      <c r="DWE21" s="226"/>
      <c r="DWF21" s="226"/>
      <c r="DWG21" s="226"/>
      <c r="DWH21" s="226"/>
      <c r="DWI21" s="226"/>
      <c r="DWJ21" s="226"/>
      <c r="DWK21" s="226"/>
      <c r="DWL21" s="226"/>
      <c r="DWM21" s="226"/>
      <c r="DWN21" s="226"/>
      <c r="DWO21" s="226"/>
      <c r="DWP21" s="226"/>
      <c r="DWQ21" s="226"/>
      <c r="DWR21" s="226"/>
      <c r="DWS21" s="226"/>
      <c r="DWT21" s="226"/>
      <c r="DWU21" s="226"/>
      <c r="DWV21" s="226"/>
      <c r="DWW21" s="226"/>
      <c r="DWX21" s="226"/>
      <c r="DWY21" s="226"/>
      <c r="DWZ21" s="226"/>
      <c r="DXA21" s="226"/>
      <c r="DXB21" s="226"/>
      <c r="DXC21" s="226"/>
      <c r="DXD21" s="226"/>
      <c r="DXE21" s="226"/>
      <c r="DXF21" s="226"/>
      <c r="DXG21" s="226"/>
      <c r="DXH21" s="226"/>
      <c r="DXI21" s="226"/>
      <c r="DXJ21" s="226"/>
      <c r="DXK21" s="226"/>
      <c r="DXL21" s="226"/>
      <c r="DXM21" s="226"/>
      <c r="DXN21" s="226"/>
      <c r="DXO21" s="226"/>
      <c r="DXP21" s="226"/>
      <c r="DXQ21" s="226"/>
      <c r="DXR21" s="226"/>
      <c r="DXS21" s="226"/>
      <c r="DXT21" s="226"/>
      <c r="DXU21" s="226"/>
      <c r="DXV21" s="226"/>
      <c r="DXW21" s="226"/>
      <c r="DXX21" s="226"/>
      <c r="DXY21" s="226"/>
      <c r="DXZ21" s="226"/>
      <c r="DYA21" s="226"/>
      <c r="DYB21" s="226"/>
      <c r="DYC21" s="226"/>
      <c r="DYD21" s="226"/>
      <c r="DYE21" s="226"/>
      <c r="DYF21" s="226"/>
      <c r="DYG21" s="226"/>
      <c r="DYH21" s="226"/>
      <c r="DYI21" s="226"/>
      <c r="DYJ21" s="226"/>
      <c r="DYK21" s="226"/>
      <c r="DYL21" s="226"/>
      <c r="DYM21" s="226"/>
      <c r="DYN21" s="226"/>
      <c r="DYO21" s="226"/>
      <c r="DYP21" s="226"/>
      <c r="DYQ21" s="226"/>
      <c r="DYR21" s="226"/>
      <c r="DYS21" s="226"/>
      <c r="DYT21" s="226"/>
      <c r="DYU21" s="226"/>
      <c r="DYV21" s="226"/>
      <c r="DYW21" s="226"/>
      <c r="DYX21" s="226"/>
      <c r="DYY21" s="226"/>
      <c r="DYZ21" s="226"/>
      <c r="DZA21" s="226"/>
      <c r="DZB21" s="226"/>
      <c r="DZC21" s="226"/>
      <c r="DZD21" s="226"/>
      <c r="DZE21" s="226"/>
      <c r="DZF21" s="226"/>
      <c r="DZG21" s="226"/>
      <c r="DZH21" s="226"/>
      <c r="DZI21" s="226"/>
      <c r="DZJ21" s="226"/>
      <c r="DZK21" s="226"/>
      <c r="DZL21" s="226"/>
      <c r="DZM21" s="226"/>
      <c r="DZN21" s="226"/>
      <c r="DZO21" s="226"/>
      <c r="DZP21" s="226"/>
      <c r="DZQ21" s="226"/>
      <c r="DZR21" s="226"/>
      <c r="DZS21" s="226"/>
      <c r="DZT21" s="226"/>
      <c r="DZU21" s="226"/>
      <c r="DZV21" s="226"/>
      <c r="DZW21" s="226"/>
      <c r="DZX21" s="226"/>
      <c r="DZY21" s="226"/>
      <c r="DZZ21" s="226"/>
      <c r="EAA21" s="226"/>
      <c r="EAB21" s="226"/>
      <c r="EAC21" s="226"/>
      <c r="EAD21" s="226"/>
      <c r="EAE21" s="226"/>
      <c r="EAF21" s="226"/>
      <c r="EAG21" s="226"/>
      <c r="EAH21" s="226"/>
      <c r="EAI21" s="226"/>
      <c r="EAJ21" s="226"/>
      <c r="EAK21" s="226"/>
      <c r="EAL21" s="226"/>
      <c r="EAM21" s="226"/>
      <c r="EAN21" s="226"/>
      <c r="EAO21" s="226"/>
      <c r="EAP21" s="226"/>
      <c r="EAQ21" s="226"/>
      <c r="EAR21" s="226"/>
      <c r="EAS21" s="226"/>
      <c r="EAT21" s="226"/>
      <c r="EAU21" s="226"/>
      <c r="EAV21" s="226"/>
      <c r="EAW21" s="226"/>
      <c r="EAX21" s="226"/>
      <c r="EAY21" s="226"/>
      <c r="EAZ21" s="226"/>
      <c r="EBA21" s="226"/>
      <c r="EBB21" s="226"/>
      <c r="EBC21" s="226"/>
      <c r="EBD21" s="226"/>
      <c r="EBE21" s="226"/>
      <c r="EBF21" s="226"/>
      <c r="EBG21" s="226"/>
      <c r="EBH21" s="226"/>
      <c r="EBI21" s="226"/>
      <c r="EBJ21" s="226"/>
      <c r="EBK21" s="226"/>
      <c r="EBL21" s="226"/>
      <c r="EBM21" s="226"/>
      <c r="EBN21" s="226"/>
      <c r="EBO21" s="226"/>
      <c r="EBP21" s="226"/>
      <c r="EBQ21" s="226"/>
      <c r="EBR21" s="226"/>
      <c r="EBS21" s="226"/>
      <c r="EBT21" s="226"/>
      <c r="EBU21" s="226"/>
      <c r="EBV21" s="226"/>
      <c r="EBW21" s="226"/>
      <c r="EBX21" s="226"/>
      <c r="EBY21" s="226"/>
      <c r="EBZ21" s="226"/>
      <c r="ECA21" s="226"/>
      <c r="ECB21" s="226"/>
      <c r="ECC21" s="226"/>
      <c r="ECD21" s="226"/>
      <c r="ECE21" s="226"/>
      <c r="ECF21" s="226"/>
      <c r="ECG21" s="226"/>
      <c r="ECH21" s="226"/>
      <c r="ECI21" s="226"/>
      <c r="ECJ21" s="226"/>
      <c r="ECK21" s="226"/>
      <c r="ECL21" s="226"/>
      <c r="ECM21" s="226"/>
      <c r="ECN21" s="226"/>
      <c r="ECO21" s="226"/>
      <c r="ECP21" s="226"/>
      <c r="ECQ21" s="226"/>
      <c r="ECR21" s="226"/>
      <c r="ECS21" s="226"/>
      <c r="ECT21" s="226"/>
      <c r="ECU21" s="226"/>
      <c r="ECV21" s="226"/>
      <c r="ECW21" s="226"/>
      <c r="ECX21" s="226"/>
      <c r="ECY21" s="226"/>
      <c r="ECZ21" s="226"/>
      <c r="EDA21" s="226"/>
      <c r="EDB21" s="226"/>
      <c r="EDC21" s="226"/>
      <c r="EDD21" s="226"/>
      <c r="EDE21" s="226"/>
      <c r="EDF21" s="226"/>
      <c r="EDG21" s="226"/>
      <c r="EDH21" s="226"/>
      <c r="EDI21" s="226"/>
      <c r="EDJ21" s="226"/>
      <c r="EDK21" s="226"/>
      <c r="EDL21" s="226"/>
      <c r="EDM21" s="226"/>
      <c r="EDN21" s="226"/>
      <c r="EDO21" s="226"/>
      <c r="EDP21" s="226"/>
      <c r="EDQ21" s="226"/>
      <c r="EDR21" s="226"/>
      <c r="EDS21" s="226"/>
      <c r="EDT21" s="226"/>
      <c r="EDU21" s="226"/>
      <c r="EDV21" s="226"/>
      <c r="EDW21" s="226"/>
      <c r="EDX21" s="226"/>
      <c r="EDY21" s="226"/>
      <c r="EDZ21" s="226"/>
      <c r="EEA21" s="226"/>
      <c r="EEB21" s="226"/>
      <c r="EEC21" s="226"/>
      <c r="EED21" s="226"/>
      <c r="EEE21" s="226"/>
      <c r="EEF21" s="226"/>
      <c r="EEG21" s="226"/>
      <c r="EEH21" s="226"/>
      <c r="EEI21" s="226"/>
      <c r="EEJ21" s="226"/>
      <c r="EEK21" s="226"/>
      <c r="EEL21" s="226"/>
      <c r="EEM21" s="226"/>
      <c r="EEN21" s="226"/>
      <c r="EEO21" s="226"/>
      <c r="EEP21" s="226"/>
      <c r="EEQ21" s="226"/>
      <c r="EER21" s="226"/>
      <c r="EES21" s="226"/>
      <c r="EET21" s="226"/>
      <c r="EEU21" s="226"/>
      <c r="EEV21" s="226"/>
      <c r="EEW21" s="226"/>
      <c r="EEX21" s="226"/>
      <c r="EEY21" s="226"/>
      <c r="EEZ21" s="226"/>
      <c r="EFA21" s="226"/>
      <c r="EFB21" s="226"/>
      <c r="EFC21" s="226"/>
      <c r="EFD21" s="226"/>
      <c r="EFE21" s="226"/>
      <c r="EFF21" s="226"/>
      <c r="EFG21" s="226"/>
      <c r="EFH21" s="226"/>
      <c r="EFI21" s="226"/>
      <c r="EFJ21" s="226"/>
      <c r="EFK21" s="226"/>
      <c r="EFL21" s="226"/>
      <c r="EFM21" s="226"/>
      <c r="EFN21" s="226"/>
      <c r="EFO21" s="226"/>
      <c r="EFP21" s="226"/>
      <c r="EFQ21" s="226"/>
      <c r="EFR21" s="226"/>
      <c r="EFS21" s="226"/>
      <c r="EFT21" s="226"/>
      <c r="EFU21" s="226"/>
      <c r="EFV21" s="226"/>
      <c r="EFW21" s="226"/>
      <c r="EFX21" s="226"/>
      <c r="EFY21" s="226"/>
      <c r="EFZ21" s="226"/>
      <c r="EGA21" s="226"/>
      <c r="EGB21" s="226"/>
      <c r="EGC21" s="226"/>
      <c r="EGD21" s="226"/>
      <c r="EGE21" s="226"/>
      <c r="EGF21" s="226"/>
      <c r="EGG21" s="226"/>
      <c r="EGH21" s="226"/>
      <c r="EGI21" s="226"/>
      <c r="EGJ21" s="226"/>
      <c r="EGK21" s="226"/>
      <c r="EGL21" s="226"/>
      <c r="EGM21" s="226"/>
      <c r="EGN21" s="226"/>
      <c r="EGO21" s="226"/>
      <c r="EGP21" s="226"/>
      <c r="EGQ21" s="226"/>
      <c r="EGR21" s="226"/>
      <c r="EGS21" s="226"/>
      <c r="EGT21" s="226"/>
      <c r="EGU21" s="226"/>
      <c r="EGV21" s="226"/>
      <c r="EGW21" s="226"/>
      <c r="EGX21" s="226"/>
      <c r="EGY21" s="226"/>
      <c r="EGZ21" s="226"/>
      <c r="EHA21" s="226"/>
      <c r="EHB21" s="226"/>
      <c r="EHC21" s="226"/>
      <c r="EHD21" s="226"/>
      <c r="EHE21" s="226"/>
      <c r="EHF21" s="226"/>
      <c r="EHG21" s="226"/>
      <c r="EHH21" s="226"/>
      <c r="EHI21" s="226"/>
      <c r="EHJ21" s="226"/>
      <c r="EHK21" s="226"/>
      <c r="EHL21" s="226"/>
      <c r="EHM21" s="226"/>
      <c r="EHN21" s="226"/>
      <c r="EHO21" s="226"/>
      <c r="EHP21" s="226"/>
      <c r="EHQ21" s="226"/>
      <c r="EHR21" s="226"/>
      <c r="EHS21" s="226"/>
      <c r="EHT21" s="226"/>
      <c r="EHU21" s="226"/>
      <c r="EHV21" s="226"/>
      <c r="EHW21" s="226"/>
      <c r="EHX21" s="226"/>
      <c r="EHY21" s="226"/>
      <c r="EHZ21" s="226"/>
      <c r="EIA21" s="226"/>
      <c r="EIB21" s="226"/>
      <c r="EIC21" s="226"/>
      <c r="EID21" s="226"/>
      <c r="EIE21" s="226"/>
      <c r="EIF21" s="226"/>
      <c r="EIG21" s="226"/>
      <c r="EIH21" s="226"/>
      <c r="EII21" s="226"/>
      <c r="EIJ21" s="226"/>
      <c r="EIK21" s="226"/>
      <c r="EIL21" s="226"/>
      <c r="EIM21" s="226"/>
      <c r="EIN21" s="226"/>
      <c r="EIO21" s="226"/>
      <c r="EIP21" s="226"/>
      <c r="EIQ21" s="226"/>
      <c r="EIR21" s="226"/>
      <c r="EIS21" s="226"/>
      <c r="EIT21" s="226"/>
      <c r="EIU21" s="226"/>
      <c r="EIV21" s="226"/>
      <c r="EIW21" s="226"/>
      <c r="EIX21" s="226"/>
      <c r="EIY21" s="226"/>
      <c r="EIZ21" s="226"/>
      <c r="EJA21" s="226"/>
      <c r="EJB21" s="226"/>
      <c r="EJC21" s="226"/>
      <c r="EJD21" s="226"/>
      <c r="EJE21" s="226"/>
      <c r="EJF21" s="226"/>
      <c r="EJG21" s="226"/>
      <c r="EJH21" s="226"/>
      <c r="EJI21" s="226"/>
      <c r="EJJ21" s="226"/>
      <c r="EJK21" s="226"/>
      <c r="EJL21" s="226"/>
      <c r="EJM21" s="226"/>
      <c r="EJN21" s="226"/>
      <c r="EJO21" s="226"/>
      <c r="EJP21" s="226"/>
      <c r="EJQ21" s="226"/>
      <c r="EJR21" s="226"/>
      <c r="EJS21" s="226"/>
      <c r="EJT21" s="226"/>
      <c r="EJU21" s="226"/>
      <c r="EJV21" s="226"/>
      <c r="EJW21" s="226"/>
      <c r="EJX21" s="226"/>
      <c r="EJY21" s="226"/>
      <c r="EJZ21" s="226"/>
      <c r="EKA21" s="226"/>
      <c r="EKB21" s="226"/>
      <c r="EKC21" s="226"/>
      <c r="EKD21" s="226"/>
      <c r="EKE21" s="226"/>
      <c r="EKF21" s="226"/>
      <c r="EKG21" s="226"/>
      <c r="EKH21" s="226"/>
      <c r="EKI21" s="226"/>
      <c r="EKJ21" s="226"/>
      <c r="EKK21" s="226"/>
      <c r="EKL21" s="226"/>
      <c r="EKM21" s="226"/>
      <c r="EKN21" s="226"/>
      <c r="EKO21" s="226"/>
      <c r="EKP21" s="226"/>
      <c r="EKQ21" s="226"/>
      <c r="EKR21" s="226"/>
      <c r="EKS21" s="226"/>
      <c r="EKT21" s="226"/>
      <c r="EKU21" s="226"/>
      <c r="EKV21" s="226"/>
      <c r="EKW21" s="226"/>
      <c r="EKX21" s="226"/>
      <c r="EKY21" s="226"/>
      <c r="EKZ21" s="226"/>
      <c r="ELA21" s="226"/>
      <c r="ELB21" s="226"/>
      <c r="ELC21" s="226"/>
      <c r="ELD21" s="226"/>
      <c r="ELE21" s="226"/>
      <c r="ELF21" s="226"/>
      <c r="ELG21" s="226"/>
      <c r="ELH21" s="226"/>
      <c r="ELI21" s="226"/>
      <c r="ELJ21" s="226"/>
      <c r="ELK21" s="226"/>
      <c r="ELL21" s="226"/>
      <c r="ELM21" s="226"/>
      <c r="ELN21" s="226"/>
      <c r="ELO21" s="226"/>
      <c r="ELP21" s="226"/>
      <c r="ELQ21" s="226"/>
      <c r="ELR21" s="226"/>
      <c r="ELS21" s="226"/>
      <c r="ELT21" s="226"/>
      <c r="ELU21" s="226"/>
      <c r="ELV21" s="226"/>
      <c r="ELW21" s="226"/>
      <c r="ELX21" s="226"/>
      <c r="ELY21" s="226"/>
      <c r="ELZ21" s="226"/>
      <c r="EMA21" s="226"/>
      <c r="EMB21" s="226"/>
      <c r="EMC21" s="226"/>
      <c r="EMD21" s="226"/>
      <c r="EME21" s="226"/>
      <c r="EMF21" s="226"/>
      <c r="EMG21" s="226"/>
      <c r="EMH21" s="226"/>
      <c r="EMI21" s="226"/>
      <c r="EMJ21" s="226"/>
      <c r="EMK21" s="226"/>
      <c r="EML21" s="226"/>
      <c r="EMM21" s="226"/>
      <c r="EMN21" s="226"/>
      <c r="EMO21" s="226"/>
      <c r="EMP21" s="226"/>
      <c r="EMQ21" s="226"/>
      <c r="EMR21" s="226"/>
      <c r="EMS21" s="226"/>
      <c r="EMT21" s="226"/>
      <c r="EMU21" s="226"/>
      <c r="EMV21" s="226"/>
      <c r="EMW21" s="226"/>
      <c r="EMX21" s="226"/>
      <c r="EMY21" s="226"/>
      <c r="EMZ21" s="226"/>
      <c r="ENA21" s="226"/>
      <c r="ENB21" s="226"/>
      <c r="ENC21" s="226"/>
      <c r="END21" s="226"/>
      <c r="ENE21" s="226"/>
      <c r="ENF21" s="226"/>
      <c r="ENG21" s="226"/>
      <c r="ENH21" s="226"/>
      <c r="ENI21" s="226"/>
      <c r="ENJ21" s="226"/>
      <c r="ENK21" s="226"/>
      <c r="ENL21" s="226"/>
      <c r="ENM21" s="226"/>
      <c r="ENN21" s="226"/>
      <c r="ENO21" s="226"/>
      <c r="ENP21" s="226"/>
      <c r="ENQ21" s="226"/>
      <c r="ENR21" s="226"/>
      <c r="ENS21" s="226"/>
      <c r="ENT21" s="226"/>
      <c r="ENU21" s="226"/>
      <c r="ENV21" s="226"/>
      <c r="ENW21" s="226"/>
      <c r="ENX21" s="226"/>
      <c r="ENY21" s="226"/>
      <c r="ENZ21" s="226"/>
      <c r="EOA21" s="226"/>
      <c r="EOB21" s="226"/>
      <c r="EOC21" s="226"/>
      <c r="EOD21" s="226"/>
      <c r="EOE21" s="226"/>
      <c r="EOF21" s="226"/>
      <c r="EOG21" s="226"/>
      <c r="EOH21" s="226"/>
      <c r="EOI21" s="226"/>
      <c r="EOJ21" s="226"/>
      <c r="EOK21" s="226"/>
      <c r="EOL21" s="226"/>
      <c r="EOM21" s="226"/>
      <c r="EON21" s="226"/>
      <c r="EOO21" s="226"/>
      <c r="EOP21" s="226"/>
      <c r="EOQ21" s="226"/>
      <c r="EOR21" s="226"/>
      <c r="EOS21" s="226"/>
      <c r="EOT21" s="226"/>
      <c r="EOU21" s="226"/>
      <c r="EOV21" s="226"/>
      <c r="EOW21" s="226"/>
      <c r="EOX21" s="226"/>
      <c r="EOY21" s="226"/>
      <c r="EOZ21" s="226"/>
      <c r="EPA21" s="226"/>
      <c r="EPB21" s="226"/>
      <c r="EPC21" s="226"/>
      <c r="EPD21" s="226"/>
      <c r="EPE21" s="226"/>
      <c r="EPF21" s="226"/>
      <c r="EPG21" s="226"/>
      <c r="EPH21" s="226"/>
      <c r="EPI21" s="226"/>
      <c r="EPJ21" s="226"/>
      <c r="EPK21" s="226"/>
      <c r="EPL21" s="226"/>
      <c r="EPM21" s="226"/>
      <c r="EPN21" s="226"/>
      <c r="EPO21" s="226"/>
      <c r="EPP21" s="226"/>
      <c r="EPQ21" s="226"/>
      <c r="EPR21" s="226"/>
      <c r="EPS21" s="226"/>
      <c r="EPT21" s="226"/>
      <c r="EPU21" s="226"/>
      <c r="EPV21" s="226"/>
      <c r="EPW21" s="226"/>
      <c r="EPX21" s="226"/>
      <c r="EPY21" s="226"/>
      <c r="EPZ21" s="226"/>
      <c r="EQA21" s="226"/>
      <c r="EQB21" s="226"/>
      <c r="EQC21" s="226"/>
      <c r="EQD21" s="226"/>
      <c r="EQE21" s="226"/>
      <c r="EQF21" s="226"/>
      <c r="EQG21" s="226"/>
      <c r="EQH21" s="226"/>
      <c r="EQI21" s="226"/>
      <c r="EQJ21" s="226"/>
      <c r="EQK21" s="226"/>
      <c r="EQL21" s="226"/>
      <c r="EQM21" s="226"/>
      <c r="EQN21" s="226"/>
      <c r="EQO21" s="226"/>
      <c r="EQP21" s="226"/>
      <c r="EQQ21" s="226"/>
      <c r="EQR21" s="226"/>
      <c r="EQS21" s="226"/>
      <c r="EQT21" s="226"/>
      <c r="EQU21" s="226"/>
      <c r="EQV21" s="226"/>
      <c r="EQW21" s="226"/>
      <c r="EQX21" s="226"/>
      <c r="EQY21" s="226"/>
      <c r="EQZ21" s="226"/>
      <c r="ERA21" s="226"/>
      <c r="ERB21" s="226"/>
      <c r="ERC21" s="226"/>
      <c r="ERD21" s="226"/>
      <c r="ERE21" s="226"/>
      <c r="ERF21" s="226"/>
      <c r="ERG21" s="226"/>
      <c r="ERH21" s="226"/>
      <c r="ERI21" s="226"/>
      <c r="ERJ21" s="226"/>
      <c r="ERK21" s="226"/>
      <c r="ERL21" s="226"/>
      <c r="ERM21" s="226"/>
      <c r="ERN21" s="226"/>
      <c r="ERO21" s="226"/>
      <c r="ERP21" s="226"/>
      <c r="ERQ21" s="226"/>
      <c r="ERR21" s="226"/>
      <c r="ERS21" s="226"/>
      <c r="ERT21" s="226"/>
      <c r="ERU21" s="226"/>
      <c r="ERV21" s="226"/>
      <c r="ERW21" s="226"/>
      <c r="ERX21" s="226"/>
      <c r="ERY21" s="226"/>
      <c r="ERZ21" s="226"/>
      <c r="ESA21" s="226"/>
      <c r="ESB21" s="226"/>
      <c r="ESC21" s="226"/>
      <c r="ESD21" s="226"/>
      <c r="ESE21" s="226"/>
      <c r="ESF21" s="226"/>
      <c r="ESG21" s="226"/>
      <c r="ESH21" s="226"/>
      <c r="ESI21" s="226"/>
      <c r="ESJ21" s="226"/>
      <c r="ESK21" s="226"/>
      <c r="ESL21" s="226"/>
      <c r="ESM21" s="226"/>
      <c r="ESN21" s="226"/>
      <c r="ESO21" s="226"/>
      <c r="ESP21" s="226"/>
      <c r="ESQ21" s="226"/>
      <c r="ESR21" s="226"/>
      <c r="ESS21" s="226"/>
      <c r="EST21" s="226"/>
      <c r="ESU21" s="226"/>
      <c r="ESV21" s="226"/>
      <c r="ESW21" s="226"/>
      <c r="ESX21" s="226"/>
      <c r="ESY21" s="226"/>
      <c r="ESZ21" s="226"/>
      <c r="ETA21" s="226"/>
      <c r="ETB21" s="226"/>
      <c r="ETC21" s="226"/>
      <c r="ETD21" s="226"/>
      <c r="ETE21" s="226"/>
      <c r="ETF21" s="226"/>
      <c r="ETG21" s="226"/>
      <c r="ETH21" s="226"/>
      <c r="ETI21" s="226"/>
      <c r="ETJ21" s="226"/>
      <c r="ETK21" s="226"/>
      <c r="ETL21" s="226"/>
      <c r="ETM21" s="226"/>
      <c r="ETN21" s="226"/>
      <c r="ETO21" s="226"/>
      <c r="ETP21" s="226"/>
      <c r="ETQ21" s="226"/>
      <c r="ETR21" s="226"/>
      <c r="ETS21" s="226"/>
      <c r="ETT21" s="226"/>
      <c r="ETU21" s="226"/>
      <c r="ETV21" s="226"/>
      <c r="ETW21" s="226"/>
      <c r="ETX21" s="226"/>
      <c r="ETY21" s="226"/>
      <c r="ETZ21" s="226"/>
      <c r="EUA21" s="226"/>
      <c r="EUB21" s="226"/>
      <c r="EUC21" s="226"/>
      <c r="EUD21" s="226"/>
      <c r="EUE21" s="226"/>
      <c r="EUF21" s="226"/>
      <c r="EUG21" s="226"/>
      <c r="EUH21" s="226"/>
      <c r="EUI21" s="226"/>
      <c r="EUJ21" s="226"/>
      <c r="EUK21" s="226"/>
      <c r="EUL21" s="226"/>
      <c r="EUM21" s="226"/>
      <c r="EUN21" s="226"/>
      <c r="EUO21" s="226"/>
      <c r="EUP21" s="226"/>
      <c r="EUQ21" s="226"/>
      <c r="EUR21" s="226"/>
      <c r="EUS21" s="226"/>
      <c r="EUT21" s="226"/>
      <c r="EUU21" s="226"/>
      <c r="EUV21" s="226"/>
      <c r="EUW21" s="226"/>
      <c r="EUX21" s="226"/>
      <c r="EUY21" s="226"/>
      <c r="EUZ21" s="226"/>
      <c r="EVA21" s="226"/>
      <c r="EVB21" s="226"/>
      <c r="EVC21" s="226"/>
      <c r="EVD21" s="226"/>
      <c r="EVE21" s="226"/>
      <c r="EVF21" s="226"/>
      <c r="EVG21" s="226"/>
      <c r="EVH21" s="226"/>
      <c r="EVI21" s="226"/>
      <c r="EVJ21" s="226"/>
      <c r="EVK21" s="226"/>
      <c r="EVL21" s="226"/>
      <c r="EVM21" s="226"/>
      <c r="EVN21" s="226"/>
      <c r="EVO21" s="226"/>
      <c r="EVP21" s="226"/>
      <c r="EVQ21" s="226"/>
      <c r="EVR21" s="226"/>
      <c r="EVS21" s="226"/>
      <c r="EVT21" s="226"/>
      <c r="EVU21" s="226"/>
      <c r="EVV21" s="226"/>
      <c r="EVW21" s="226"/>
      <c r="EVX21" s="226"/>
      <c r="EVY21" s="226"/>
      <c r="EVZ21" s="226"/>
      <c r="EWA21" s="226"/>
      <c r="EWB21" s="226"/>
      <c r="EWC21" s="226"/>
      <c r="EWD21" s="226"/>
      <c r="EWE21" s="226"/>
      <c r="EWF21" s="226"/>
      <c r="EWG21" s="226"/>
      <c r="EWH21" s="226"/>
      <c r="EWI21" s="226"/>
      <c r="EWJ21" s="226"/>
      <c r="EWK21" s="226"/>
      <c r="EWL21" s="226"/>
      <c r="EWM21" s="226"/>
      <c r="EWN21" s="226"/>
      <c r="EWO21" s="226"/>
      <c r="EWP21" s="226"/>
      <c r="EWQ21" s="226"/>
      <c r="EWR21" s="226"/>
      <c r="EWS21" s="226"/>
      <c r="EWT21" s="226"/>
      <c r="EWU21" s="226"/>
      <c r="EWV21" s="226"/>
      <c r="EWW21" s="226"/>
      <c r="EWX21" s="226"/>
      <c r="EWY21" s="226"/>
      <c r="EWZ21" s="226"/>
      <c r="EXA21" s="226"/>
      <c r="EXB21" s="226"/>
      <c r="EXC21" s="226"/>
      <c r="EXD21" s="226"/>
      <c r="EXE21" s="226"/>
      <c r="EXF21" s="226"/>
      <c r="EXG21" s="226"/>
      <c r="EXH21" s="226"/>
      <c r="EXI21" s="226"/>
      <c r="EXJ21" s="226"/>
      <c r="EXK21" s="226"/>
      <c r="EXL21" s="226"/>
      <c r="EXM21" s="226"/>
      <c r="EXN21" s="226"/>
      <c r="EXO21" s="226"/>
      <c r="EXP21" s="226"/>
      <c r="EXQ21" s="226"/>
      <c r="EXR21" s="226"/>
      <c r="EXS21" s="226"/>
      <c r="EXT21" s="226"/>
      <c r="EXU21" s="226"/>
      <c r="EXV21" s="226"/>
      <c r="EXW21" s="226"/>
      <c r="EXX21" s="226"/>
      <c r="EXY21" s="226"/>
      <c r="EXZ21" s="226"/>
      <c r="EYA21" s="226"/>
      <c r="EYB21" s="226"/>
      <c r="EYC21" s="226"/>
      <c r="EYD21" s="226"/>
      <c r="EYE21" s="226"/>
      <c r="EYF21" s="226"/>
      <c r="EYG21" s="226"/>
      <c r="EYH21" s="226"/>
      <c r="EYI21" s="226"/>
      <c r="EYJ21" s="226"/>
      <c r="EYK21" s="226"/>
      <c r="EYL21" s="226"/>
      <c r="EYM21" s="226"/>
      <c r="EYN21" s="226"/>
      <c r="EYO21" s="226"/>
      <c r="EYP21" s="226"/>
      <c r="EYQ21" s="226"/>
      <c r="EYR21" s="226"/>
      <c r="EYS21" s="226"/>
      <c r="EYT21" s="226"/>
      <c r="EYU21" s="226"/>
      <c r="EYV21" s="226"/>
      <c r="EYW21" s="226"/>
      <c r="EYX21" s="226"/>
      <c r="EYY21" s="226"/>
      <c r="EYZ21" s="226"/>
      <c r="EZA21" s="226"/>
      <c r="EZB21" s="226"/>
      <c r="EZC21" s="226"/>
      <c r="EZD21" s="226"/>
      <c r="EZE21" s="226"/>
      <c r="EZF21" s="226"/>
      <c r="EZG21" s="226"/>
      <c r="EZH21" s="226"/>
      <c r="EZI21" s="226"/>
      <c r="EZJ21" s="226"/>
      <c r="EZK21" s="226"/>
      <c r="EZL21" s="226"/>
      <c r="EZM21" s="226"/>
      <c r="EZN21" s="226"/>
      <c r="EZO21" s="226"/>
      <c r="EZP21" s="226"/>
      <c r="EZQ21" s="226"/>
      <c r="EZR21" s="226"/>
      <c r="EZS21" s="226"/>
      <c r="EZT21" s="226"/>
      <c r="EZU21" s="226"/>
      <c r="EZV21" s="226"/>
      <c r="EZW21" s="226"/>
      <c r="EZX21" s="226"/>
      <c r="EZY21" s="226"/>
      <c r="EZZ21" s="226"/>
      <c r="FAA21" s="226"/>
      <c r="FAB21" s="226"/>
      <c r="FAC21" s="226"/>
      <c r="FAD21" s="226"/>
      <c r="FAE21" s="226"/>
      <c r="FAF21" s="226"/>
      <c r="FAG21" s="226"/>
      <c r="FAH21" s="226"/>
      <c r="FAI21" s="226"/>
      <c r="FAJ21" s="226"/>
      <c r="FAK21" s="226"/>
      <c r="FAL21" s="226"/>
      <c r="FAM21" s="226"/>
      <c r="FAN21" s="226"/>
      <c r="FAO21" s="226"/>
      <c r="FAP21" s="226"/>
      <c r="FAQ21" s="226"/>
      <c r="FAR21" s="226"/>
      <c r="FAS21" s="226"/>
      <c r="FAT21" s="226"/>
      <c r="FAU21" s="226"/>
      <c r="FAV21" s="226"/>
      <c r="FAW21" s="226"/>
      <c r="FAX21" s="226"/>
      <c r="FAY21" s="226"/>
      <c r="FAZ21" s="226"/>
      <c r="FBA21" s="226"/>
      <c r="FBB21" s="226"/>
      <c r="FBC21" s="226"/>
      <c r="FBD21" s="226"/>
      <c r="FBE21" s="226"/>
      <c r="FBF21" s="226"/>
      <c r="FBG21" s="226"/>
      <c r="FBH21" s="226"/>
      <c r="FBI21" s="226"/>
      <c r="FBJ21" s="226"/>
      <c r="FBK21" s="226"/>
      <c r="FBL21" s="226"/>
      <c r="FBM21" s="226"/>
      <c r="FBN21" s="226"/>
      <c r="FBO21" s="226"/>
      <c r="FBP21" s="226"/>
      <c r="FBQ21" s="226"/>
      <c r="FBR21" s="226"/>
      <c r="FBS21" s="226"/>
      <c r="FBT21" s="226"/>
      <c r="FBU21" s="226"/>
      <c r="FBV21" s="226"/>
      <c r="FBW21" s="226"/>
      <c r="FBX21" s="226"/>
      <c r="FBY21" s="226"/>
      <c r="FBZ21" s="226"/>
      <c r="FCA21" s="226"/>
      <c r="FCB21" s="226"/>
      <c r="FCC21" s="226"/>
      <c r="FCD21" s="226"/>
      <c r="FCE21" s="226"/>
      <c r="FCF21" s="226"/>
      <c r="FCG21" s="226"/>
      <c r="FCH21" s="226"/>
      <c r="FCI21" s="226"/>
      <c r="FCJ21" s="226"/>
      <c r="FCK21" s="226"/>
      <c r="FCL21" s="226"/>
      <c r="FCM21" s="226"/>
      <c r="FCN21" s="226"/>
      <c r="FCO21" s="226"/>
      <c r="FCP21" s="226"/>
      <c r="FCQ21" s="226"/>
      <c r="FCR21" s="226"/>
      <c r="FCS21" s="226"/>
      <c r="FCT21" s="226"/>
      <c r="FCU21" s="226"/>
      <c r="FCV21" s="226"/>
      <c r="FCW21" s="226"/>
      <c r="FCX21" s="226"/>
      <c r="FCY21" s="226"/>
      <c r="FCZ21" s="226"/>
      <c r="FDA21" s="226"/>
      <c r="FDB21" s="226"/>
      <c r="FDC21" s="226"/>
      <c r="FDD21" s="226"/>
      <c r="FDE21" s="226"/>
      <c r="FDF21" s="226"/>
      <c r="FDG21" s="226"/>
      <c r="FDH21" s="226"/>
      <c r="FDI21" s="226"/>
      <c r="FDJ21" s="226"/>
      <c r="FDK21" s="226"/>
      <c r="FDL21" s="226"/>
      <c r="FDM21" s="226"/>
      <c r="FDN21" s="226"/>
      <c r="FDO21" s="226"/>
      <c r="FDP21" s="226"/>
      <c r="FDQ21" s="226"/>
      <c r="FDR21" s="226"/>
      <c r="FDS21" s="226"/>
      <c r="FDT21" s="226"/>
      <c r="FDU21" s="226"/>
      <c r="FDV21" s="226"/>
      <c r="FDW21" s="226"/>
      <c r="FDX21" s="226"/>
      <c r="FDY21" s="226"/>
      <c r="FDZ21" s="226"/>
      <c r="FEA21" s="226"/>
      <c r="FEB21" s="226"/>
      <c r="FEC21" s="226"/>
      <c r="FED21" s="226"/>
      <c r="FEE21" s="226"/>
      <c r="FEF21" s="226"/>
      <c r="FEG21" s="226"/>
      <c r="FEH21" s="226"/>
      <c r="FEI21" s="226"/>
      <c r="FEJ21" s="226"/>
      <c r="FEK21" s="226"/>
      <c r="FEL21" s="226"/>
      <c r="FEM21" s="226"/>
      <c r="FEN21" s="226"/>
      <c r="FEO21" s="226"/>
      <c r="FEP21" s="226"/>
      <c r="FEQ21" s="226"/>
      <c r="FER21" s="226"/>
      <c r="FES21" s="226"/>
      <c r="FET21" s="226"/>
      <c r="FEU21" s="226"/>
      <c r="FEV21" s="226"/>
      <c r="FEW21" s="226"/>
      <c r="FEX21" s="226"/>
      <c r="FEY21" s="226"/>
      <c r="FEZ21" s="226"/>
      <c r="FFA21" s="226"/>
      <c r="FFB21" s="226"/>
      <c r="FFC21" s="226"/>
      <c r="FFD21" s="226"/>
      <c r="FFE21" s="226"/>
      <c r="FFF21" s="226"/>
      <c r="FFG21" s="226"/>
      <c r="FFH21" s="226"/>
      <c r="FFI21" s="226"/>
      <c r="FFJ21" s="226"/>
      <c r="FFK21" s="226"/>
      <c r="FFL21" s="226"/>
      <c r="FFM21" s="226"/>
      <c r="FFN21" s="226"/>
      <c r="FFO21" s="226"/>
      <c r="FFP21" s="226"/>
      <c r="FFQ21" s="226"/>
      <c r="FFR21" s="226"/>
      <c r="FFS21" s="226"/>
      <c r="FFT21" s="226"/>
      <c r="FFU21" s="226"/>
      <c r="FFV21" s="226"/>
      <c r="FFW21" s="226"/>
      <c r="FFX21" s="226"/>
      <c r="FFY21" s="226"/>
      <c r="FFZ21" s="226"/>
      <c r="FGA21" s="226"/>
      <c r="FGB21" s="226"/>
      <c r="FGC21" s="226"/>
      <c r="FGD21" s="226"/>
      <c r="FGE21" s="226"/>
      <c r="FGF21" s="226"/>
      <c r="FGG21" s="226"/>
      <c r="FGH21" s="226"/>
      <c r="FGI21" s="226"/>
      <c r="FGJ21" s="226"/>
      <c r="FGK21" s="226"/>
      <c r="FGL21" s="226"/>
      <c r="FGM21" s="226"/>
      <c r="FGN21" s="226"/>
      <c r="FGO21" s="226"/>
      <c r="FGP21" s="226"/>
      <c r="FGQ21" s="226"/>
      <c r="FGR21" s="226"/>
      <c r="FGS21" s="226"/>
      <c r="FGT21" s="226"/>
      <c r="FGU21" s="226"/>
      <c r="FGV21" s="226"/>
      <c r="FGW21" s="226"/>
      <c r="FGX21" s="226"/>
      <c r="FGY21" s="226"/>
      <c r="FGZ21" s="226"/>
      <c r="FHA21" s="226"/>
      <c r="FHB21" s="226"/>
      <c r="FHC21" s="226"/>
      <c r="FHD21" s="226"/>
      <c r="FHE21" s="226"/>
      <c r="FHF21" s="226"/>
      <c r="FHG21" s="226"/>
      <c r="FHH21" s="226"/>
      <c r="FHI21" s="226"/>
      <c r="FHJ21" s="226"/>
      <c r="FHK21" s="226"/>
      <c r="FHL21" s="226"/>
      <c r="FHM21" s="226"/>
      <c r="FHN21" s="226"/>
      <c r="FHO21" s="226"/>
      <c r="FHP21" s="226"/>
      <c r="FHQ21" s="226"/>
      <c r="FHR21" s="226"/>
      <c r="FHS21" s="226"/>
      <c r="FHT21" s="226"/>
      <c r="FHU21" s="226"/>
      <c r="FHV21" s="226"/>
      <c r="FHW21" s="226"/>
      <c r="FHX21" s="226"/>
      <c r="FHY21" s="226"/>
      <c r="FHZ21" s="226"/>
      <c r="FIA21" s="226"/>
      <c r="FIB21" s="226"/>
      <c r="FIC21" s="226"/>
      <c r="FID21" s="226"/>
      <c r="FIE21" s="226"/>
      <c r="FIF21" s="226"/>
      <c r="FIG21" s="226"/>
      <c r="FIH21" s="226"/>
      <c r="FII21" s="226"/>
      <c r="FIJ21" s="226"/>
      <c r="FIK21" s="226"/>
      <c r="FIL21" s="226"/>
      <c r="FIM21" s="226"/>
      <c r="FIN21" s="226"/>
      <c r="FIO21" s="226"/>
      <c r="FIP21" s="226"/>
      <c r="FIQ21" s="226"/>
      <c r="FIR21" s="226"/>
      <c r="FIS21" s="226"/>
      <c r="FIT21" s="226"/>
      <c r="FIU21" s="226"/>
      <c r="FIV21" s="226"/>
      <c r="FIW21" s="226"/>
      <c r="FIX21" s="226"/>
      <c r="FIY21" s="226"/>
      <c r="FIZ21" s="226"/>
      <c r="FJA21" s="226"/>
      <c r="FJB21" s="226"/>
      <c r="FJC21" s="226"/>
      <c r="FJD21" s="226"/>
      <c r="FJE21" s="226"/>
      <c r="FJF21" s="226"/>
      <c r="FJG21" s="226"/>
      <c r="FJH21" s="226"/>
      <c r="FJI21" s="226"/>
      <c r="FJJ21" s="226"/>
      <c r="FJK21" s="226"/>
      <c r="FJL21" s="226"/>
      <c r="FJM21" s="226"/>
      <c r="FJN21" s="226"/>
      <c r="FJO21" s="226"/>
      <c r="FJP21" s="226"/>
      <c r="FJQ21" s="226"/>
      <c r="FJR21" s="226"/>
      <c r="FJS21" s="226"/>
      <c r="FJT21" s="226"/>
      <c r="FJU21" s="226"/>
      <c r="FJV21" s="226"/>
      <c r="FJW21" s="226"/>
      <c r="FJX21" s="226"/>
      <c r="FJY21" s="226"/>
      <c r="FJZ21" s="226"/>
      <c r="FKA21" s="226"/>
      <c r="FKB21" s="226"/>
      <c r="FKC21" s="226"/>
      <c r="FKD21" s="226"/>
      <c r="FKE21" s="226"/>
      <c r="FKF21" s="226"/>
      <c r="FKG21" s="226"/>
      <c r="FKH21" s="226"/>
      <c r="FKI21" s="226"/>
      <c r="FKJ21" s="226"/>
      <c r="FKK21" s="226"/>
      <c r="FKL21" s="226"/>
      <c r="FKM21" s="226"/>
      <c r="FKN21" s="226"/>
      <c r="FKO21" s="226"/>
      <c r="FKP21" s="226"/>
      <c r="FKQ21" s="226"/>
      <c r="FKR21" s="226"/>
      <c r="FKS21" s="226"/>
      <c r="FKT21" s="226"/>
      <c r="FKU21" s="226"/>
      <c r="FKV21" s="226"/>
      <c r="FKW21" s="226"/>
      <c r="FKX21" s="226"/>
      <c r="FKY21" s="226"/>
      <c r="FKZ21" s="226"/>
      <c r="FLA21" s="226"/>
      <c r="FLB21" s="226"/>
      <c r="FLC21" s="226"/>
      <c r="FLD21" s="226"/>
      <c r="FLE21" s="226"/>
      <c r="FLF21" s="226"/>
      <c r="FLG21" s="226"/>
      <c r="FLH21" s="226"/>
      <c r="FLI21" s="226"/>
      <c r="FLJ21" s="226"/>
      <c r="FLK21" s="226"/>
      <c r="FLL21" s="226"/>
      <c r="FLM21" s="226"/>
      <c r="FLN21" s="226"/>
      <c r="FLO21" s="226"/>
      <c r="FLP21" s="226"/>
      <c r="FLQ21" s="226"/>
      <c r="FLR21" s="226"/>
      <c r="FLS21" s="226"/>
      <c r="FLT21" s="226"/>
      <c r="FLU21" s="226"/>
      <c r="FLV21" s="226"/>
      <c r="FLW21" s="226"/>
      <c r="FLX21" s="226"/>
      <c r="FLY21" s="226"/>
      <c r="FLZ21" s="226"/>
      <c r="FMA21" s="226"/>
      <c r="FMB21" s="226"/>
      <c r="FMC21" s="226"/>
      <c r="FMD21" s="226"/>
      <c r="FME21" s="226"/>
      <c r="FMF21" s="226"/>
      <c r="FMG21" s="226"/>
      <c r="FMH21" s="226"/>
      <c r="FMI21" s="226"/>
      <c r="FMJ21" s="226"/>
      <c r="FMK21" s="226"/>
      <c r="FML21" s="226"/>
      <c r="FMM21" s="226"/>
      <c r="FMN21" s="226"/>
      <c r="FMO21" s="226"/>
      <c r="FMP21" s="226"/>
      <c r="FMQ21" s="226"/>
      <c r="FMR21" s="226"/>
      <c r="FMS21" s="226"/>
      <c r="FMT21" s="226"/>
      <c r="FMU21" s="226"/>
      <c r="FMV21" s="226"/>
      <c r="FMW21" s="226"/>
      <c r="FMX21" s="226"/>
      <c r="FMY21" s="226"/>
      <c r="FMZ21" s="226"/>
      <c r="FNA21" s="226"/>
      <c r="FNB21" s="226"/>
      <c r="FNC21" s="226"/>
      <c r="FND21" s="226"/>
      <c r="FNE21" s="226"/>
      <c r="FNF21" s="226"/>
      <c r="FNG21" s="226"/>
      <c r="FNH21" s="226"/>
      <c r="FNI21" s="226"/>
      <c r="FNJ21" s="226"/>
      <c r="FNK21" s="226"/>
      <c r="FNL21" s="226"/>
      <c r="FNM21" s="226"/>
      <c r="FNN21" s="226"/>
      <c r="FNO21" s="226"/>
      <c r="FNP21" s="226"/>
      <c r="FNQ21" s="226"/>
      <c r="FNR21" s="226"/>
      <c r="FNS21" s="226"/>
      <c r="FNT21" s="226"/>
      <c r="FNU21" s="226"/>
      <c r="FNV21" s="226"/>
      <c r="FNW21" s="226"/>
      <c r="FNX21" s="226"/>
      <c r="FNY21" s="226"/>
      <c r="FNZ21" s="226"/>
      <c r="FOA21" s="226"/>
      <c r="FOB21" s="226"/>
      <c r="FOC21" s="226"/>
      <c r="FOD21" s="226"/>
      <c r="FOE21" s="226"/>
      <c r="FOF21" s="226"/>
      <c r="FOG21" s="226"/>
      <c r="FOH21" s="226"/>
      <c r="FOI21" s="226"/>
      <c r="FOJ21" s="226"/>
      <c r="FOK21" s="226"/>
      <c r="FOL21" s="226"/>
      <c r="FOM21" s="226"/>
      <c r="FON21" s="226"/>
      <c r="FOO21" s="226"/>
      <c r="FOP21" s="226"/>
      <c r="FOQ21" s="226"/>
      <c r="FOR21" s="226"/>
      <c r="FOS21" s="226"/>
      <c r="FOT21" s="226"/>
      <c r="FOU21" s="226"/>
      <c r="FOV21" s="226"/>
      <c r="FOW21" s="226"/>
      <c r="FOX21" s="226"/>
      <c r="FOY21" s="226"/>
      <c r="FOZ21" s="226"/>
      <c r="FPA21" s="226"/>
      <c r="FPB21" s="226"/>
      <c r="FPC21" s="226"/>
      <c r="FPD21" s="226"/>
      <c r="FPE21" s="226"/>
      <c r="FPF21" s="226"/>
      <c r="FPG21" s="226"/>
      <c r="FPH21" s="226"/>
      <c r="FPI21" s="226"/>
      <c r="FPJ21" s="226"/>
      <c r="FPK21" s="226"/>
      <c r="FPL21" s="226"/>
      <c r="FPM21" s="226"/>
      <c r="FPN21" s="226"/>
      <c r="FPO21" s="226"/>
      <c r="FPP21" s="226"/>
      <c r="FPQ21" s="226"/>
      <c r="FPR21" s="226"/>
      <c r="FPS21" s="226"/>
      <c r="FPT21" s="226"/>
      <c r="FPU21" s="226"/>
      <c r="FPV21" s="226"/>
      <c r="FPW21" s="226"/>
      <c r="FPX21" s="226"/>
      <c r="FPY21" s="226"/>
      <c r="FPZ21" s="226"/>
      <c r="FQA21" s="226"/>
      <c r="FQB21" s="226"/>
      <c r="FQC21" s="226"/>
      <c r="FQD21" s="226"/>
      <c r="FQE21" s="226"/>
      <c r="FQF21" s="226"/>
      <c r="FQG21" s="226"/>
      <c r="FQH21" s="226"/>
      <c r="FQI21" s="226"/>
      <c r="FQJ21" s="226"/>
      <c r="FQK21" s="226"/>
      <c r="FQL21" s="226"/>
      <c r="FQM21" s="226"/>
      <c r="FQN21" s="226"/>
      <c r="FQO21" s="226"/>
      <c r="FQP21" s="226"/>
      <c r="FQQ21" s="226"/>
      <c r="FQR21" s="226"/>
      <c r="FQS21" s="226"/>
      <c r="FQT21" s="226"/>
      <c r="FQU21" s="226"/>
      <c r="FQV21" s="226"/>
      <c r="FQW21" s="226"/>
      <c r="FQX21" s="226"/>
      <c r="FQY21" s="226"/>
      <c r="FQZ21" s="226"/>
      <c r="FRA21" s="226"/>
      <c r="FRB21" s="226"/>
      <c r="FRC21" s="226"/>
      <c r="FRD21" s="226"/>
      <c r="FRE21" s="226"/>
      <c r="FRF21" s="226"/>
      <c r="FRG21" s="226"/>
      <c r="FRH21" s="226"/>
      <c r="FRI21" s="226"/>
      <c r="FRJ21" s="226"/>
      <c r="FRK21" s="226"/>
      <c r="FRL21" s="226"/>
      <c r="FRM21" s="226"/>
      <c r="FRN21" s="226"/>
      <c r="FRO21" s="226"/>
      <c r="FRP21" s="226"/>
      <c r="FRQ21" s="226"/>
      <c r="FRR21" s="226"/>
      <c r="FRS21" s="226"/>
      <c r="FRT21" s="226"/>
      <c r="FRU21" s="226"/>
      <c r="FRV21" s="226"/>
      <c r="FRW21" s="226"/>
      <c r="FRX21" s="226"/>
      <c r="FRY21" s="226"/>
      <c r="FRZ21" s="226"/>
      <c r="FSA21" s="226"/>
      <c r="FSB21" s="226"/>
      <c r="FSC21" s="226"/>
      <c r="FSD21" s="226"/>
      <c r="FSE21" s="226"/>
      <c r="FSF21" s="226"/>
      <c r="FSG21" s="226"/>
      <c r="FSH21" s="226"/>
      <c r="FSI21" s="226"/>
      <c r="FSJ21" s="226"/>
      <c r="FSK21" s="226"/>
      <c r="FSL21" s="226"/>
      <c r="FSM21" s="226"/>
      <c r="FSN21" s="226"/>
      <c r="FSO21" s="226"/>
      <c r="FSP21" s="226"/>
      <c r="FSQ21" s="226"/>
      <c r="FSR21" s="226"/>
      <c r="FSS21" s="226"/>
      <c r="FST21" s="226"/>
      <c r="FSU21" s="226"/>
      <c r="FSV21" s="226"/>
      <c r="FSW21" s="226"/>
      <c r="FSX21" s="226"/>
      <c r="FSY21" s="226"/>
      <c r="FSZ21" s="226"/>
      <c r="FTA21" s="226"/>
      <c r="FTB21" s="226"/>
      <c r="FTC21" s="226"/>
      <c r="FTD21" s="226"/>
      <c r="FTE21" s="226"/>
      <c r="FTF21" s="226"/>
      <c r="FTG21" s="226"/>
      <c r="FTH21" s="226"/>
      <c r="FTI21" s="226"/>
      <c r="FTJ21" s="226"/>
      <c r="FTK21" s="226"/>
      <c r="FTL21" s="226"/>
      <c r="FTM21" s="226"/>
      <c r="FTN21" s="226"/>
      <c r="FTO21" s="226"/>
      <c r="FTP21" s="226"/>
      <c r="FTQ21" s="226"/>
      <c r="FTR21" s="226"/>
      <c r="FTS21" s="226"/>
      <c r="FTT21" s="226"/>
      <c r="FTU21" s="226"/>
      <c r="FTV21" s="226"/>
      <c r="FTW21" s="226"/>
      <c r="FTX21" s="226"/>
      <c r="FTY21" s="226"/>
      <c r="FTZ21" s="226"/>
      <c r="FUA21" s="226"/>
      <c r="FUB21" s="226"/>
      <c r="FUC21" s="226"/>
      <c r="FUD21" s="226"/>
      <c r="FUE21" s="226"/>
      <c r="FUF21" s="226"/>
      <c r="FUG21" s="226"/>
      <c r="FUH21" s="226"/>
      <c r="FUI21" s="226"/>
      <c r="FUJ21" s="226"/>
      <c r="FUK21" s="226"/>
      <c r="FUL21" s="226"/>
      <c r="FUM21" s="226"/>
      <c r="FUN21" s="226"/>
      <c r="FUO21" s="226"/>
      <c r="FUP21" s="226"/>
      <c r="FUQ21" s="226"/>
      <c r="FUR21" s="226"/>
      <c r="FUS21" s="226"/>
      <c r="FUT21" s="226"/>
      <c r="FUU21" s="226"/>
      <c r="FUV21" s="226"/>
      <c r="FUW21" s="226"/>
      <c r="FUX21" s="226"/>
      <c r="FUY21" s="226"/>
      <c r="FUZ21" s="226"/>
      <c r="FVA21" s="226"/>
      <c r="FVB21" s="226"/>
      <c r="FVC21" s="226"/>
      <c r="FVD21" s="226"/>
      <c r="FVE21" s="226"/>
      <c r="FVF21" s="226"/>
      <c r="FVG21" s="226"/>
      <c r="FVH21" s="226"/>
      <c r="FVI21" s="226"/>
      <c r="FVJ21" s="226"/>
      <c r="FVK21" s="226"/>
      <c r="FVL21" s="226"/>
      <c r="FVM21" s="226"/>
      <c r="FVN21" s="226"/>
      <c r="FVO21" s="226"/>
      <c r="FVP21" s="226"/>
      <c r="FVQ21" s="226"/>
      <c r="FVR21" s="226"/>
      <c r="FVS21" s="226"/>
      <c r="FVT21" s="226"/>
      <c r="FVU21" s="226"/>
      <c r="FVV21" s="226"/>
      <c r="FVW21" s="226"/>
      <c r="FVX21" s="226"/>
      <c r="FVY21" s="226"/>
      <c r="FVZ21" s="226"/>
      <c r="FWA21" s="226"/>
      <c r="FWB21" s="226"/>
      <c r="FWC21" s="226"/>
      <c r="FWD21" s="226"/>
      <c r="FWE21" s="226"/>
      <c r="FWF21" s="226"/>
      <c r="FWG21" s="226"/>
      <c r="FWH21" s="226"/>
      <c r="FWI21" s="226"/>
      <c r="FWJ21" s="226"/>
      <c r="FWK21" s="226"/>
      <c r="FWL21" s="226"/>
      <c r="FWM21" s="226"/>
      <c r="FWN21" s="226"/>
      <c r="FWO21" s="226"/>
      <c r="FWP21" s="226"/>
      <c r="FWQ21" s="226"/>
      <c r="FWR21" s="226"/>
      <c r="FWS21" s="226"/>
      <c r="FWT21" s="226"/>
      <c r="FWU21" s="226"/>
      <c r="FWV21" s="226"/>
      <c r="FWW21" s="226"/>
      <c r="FWX21" s="226"/>
      <c r="FWY21" s="226"/>
      <c r="FWZ21" s="226"/>
      <c r="FXA21" s="226"/>
      <c r="FXB21" s="226"/>
      <c r="FXC21" s="226"/>
      <c r="FXD21" s="226"/>
      <c r="FXE21" s="226"/>
      <c r="FXF21" s="226"/>
      <c r="FXG21" s="226"/>
      <c r="FXH21" s="226"/>
      <c r="FXI21" s="226"/>
      <c r="FXJ21" s="226"/>
      <c r="FXK21" s="226"/>
      <c r="FXL21" s="226"/>
      <c r="FXM21" s="226"/>
      <c r="FXN21" s="226"/>
      <c r="FXO21" s="226"/>
      <c r="FXP21" s="226"/>
      <c r="FXQ21" s="226"/>
      <c r="FXR21" s="226"/>
      <c r="FXS21" s="226"/>
      <c r="FXT21" s="226"/>
      <c r="FXU21" s="226"/>
      <c r="FXV21" s="226"/>
      <c r="FXW21" s="226"/>
      <c r="FXX21" s="226"/>
      <c r="FXY21" s="226"/>
      <c r="FXZ21" s="226"/>
      <c r="FYA21" s="226"/>
      <c r="FYB21" s="226"/>
      <c r="FYC21" s="226"/>
      <c r="FYD21" s="226"/>
      <c r="FYE21" s="226"/>
      <c r="FYF21" s="226"/>
      <c r="FYG21" s="226"/>
      <c r="FYH21" s="226"/>
      <c r="FYI21" s="226"/>
      <c r="FYJ21" s="226"/>
      <c r="FYK21" s="226"/>
      <c r="FYL21" s="226"/>
      <c r="FYM21" s="226"/>
      <c r="FYN21" s="226"/>
      <c r="FYO21" s="226"/>
      <c r="FYP21" s="226"/>
      <c r="FYQ21" s="226"/>
      <c r="FYR21" s="226"/>
      <c r="FYS21" s="226"/>
      <c r="FYT21" s="226"/>
      <c r="FYU21" s="226"/>
      <c r="FYV21" s="226"/>
      <c r="FYW21" s="226"/>
      <c r="FYX21" s="226"/>
      <c r="FYY21" s="226"/>
      <c r="FYZ21" s="226"/>
      <c r="FZA21" s="226"/>
      <c r="FZB21" s="226"/>
      <c r="FZC21" s="226"/>
      <c r="FZD21" s="226"/>
      <c r="FZE21" s="226"/>
      <c r="FZF21" s="226"/>
      <c r="FZG21" s="226"/>
      <c r="FZH21" s="226"/>
      <c r="FZI21" s="226"/>
      <c r="FZJ21" s="226"/>
      <c r="FZK21" s="226"/>
      <c r="FZL21" s="226"/>
      <c r="FZM21" s="226"/>
      <c r="FZN21" s="226"/>
      <c r="FZO21" s="226"/>
      <c r="FZP21" s="226"/>
      <c r="FZQ21" s="226"/>
      <c r="FZR21" s="226"/>
      <c r="FZS21" s="226"/>
      <c r="FZT21" s="226"/>
      <c r="FZU21" s="226"/>
      <c r="FZV21" s="226"/>
      <c r="FZW21" s="226"/>
      <c r="FZX21" s="226"/>
      <c r="FZY21" s="226"/>
      <c r="FZZ21" s="226"/>
      <c r="GAA21" s="226"/>
      <c r="GAB21" s="226"/>
      <c r="GAC21" s="226"/>
      <c r="GAD21" s="226"/>
      <c r="GAE21" s="226"/>
      <c r="GAF21" s="226"/>
      <c r="GAG21" s="226"/>
      <c r="GAH21" s="226"/>
      <c r="GAI21" s="226"/>
      <c r="GAJ21" s="226"/>
      <c r="GAK21" s="226"/>
      <c r="GAL21" s="226"/>
      <c r="GAM21" s="226"/>
      <c r="GAN21" s="226"/>
      <c r="GAO21" s="226"/>
      <c r="GAP21" s="226"/>
      <c r="GAQ21" s="226"/>
      <c r="GAR21" s="226"/>
      <c r="GAS21" s="226"/>
      <c r="GAT21" s="226"/>
      <c r="GAU21" s="226"/>
      <c r="GAV21" s="226"/>
      <c r="GAW21" s="226"/>
      <c r="GAX21" s="226"/>
      <c r="GAY21" s="226"/>
      <c r="GAZ21" s="226"/>
      <c r="GBA21" s="226"/>
      <c r="GBB21" s="226"/>
      <c r="GBC21" s="226"/>
      <c r="GBD21" s="226"/>
      <c r="GBE21" s="226"/>
      <c r="GBF21" s="226"/>
      <c r="GBG21" s="226"/>
      <c r="GBH21" s="226"/>
      <c r="GBI21" s="226"/>
      <c r="GBJ21" s="226"/>
      <c r="GBK21" s="226"/>
      <c r="GBL21" s="226"/>
      <c r="GBM21" s="226"/>
      <c r="GBN21" s="226"/>
      <c r="GBO21" s="226"/>
      <c r="GBP21" s="226"/>
      <c r="GBQ21" s="226"/>
      <c r="GBR21" s="226"/>
      <c r="GBS21" s="226"/>
      <c r="GBT21" s="226"/>
      <c r="GBU21" s="226"/>
      <c r="GBV21" s="226"/>
      <c r="GBW21" s="226"/>
      <c r="GBX21" s="226"/>
      <c r="GBY21" s="226"/>
      <c r="GBZ21" s="226"/>
      <c r="GCA21" s="226"/>
      <c r="GCB21" s="226"/>
      <c r="GCC21" s="226"/>
      <c r="GCD21" s="226"/>
      <c r="GCE21" s="226"/>
      <c r="GCF21" s="226"/>
      <c r="GCG21" s="226"/>
      <c r="GCH21" s="226"/>
      <c r="GCI21" s="226"/>
      <c r="GCJ21" s="226"/>
      <c r="GCK21" s="226"/>
      <c r="GCL21" s="226"/>
      <c r="GCM21" s="226"/>
      <c r="GCN21" s="226"/>
      <c r="GCO21" s="226"/>
      <c r="GCP21" s="226"/>
      <c r="GCQ21" s="226"/>
      <c r="GCR21" s="226"/>
      <c r="GCS21" s="226"/>
      <c r="GCT21" s="226"/>
      <c r="GCU21" s="226"/>
      <c r="GCV21" s="226"/>
      <c r="GCW21" s="226"/>
      <c r="GCX21" s="226"/>
      <c r="GCY21" s="226"/>
      <c r="GCZ21" s="226"/>
      <c r="GDA21" s="226"/>
      <c r="GDB21" s="226"/>
      <c r="GDC21" s="226"/>
      <c r="GDD21" s="226"/>
      <c r="GDE21" s="226"/>
      <c r="GDF21" s="226"/>
      <c r="GDG21" s="226"/>
      <c r="GDH21" s="226"/>
      <c r="GDI21" s="226"/>
      <c r="GDJ21" s="226"/>
      <c r="GDK21" s="226"/>
      <c r="GDL21" s="226"/>
      <c r="GDM21" s="226"/>
      <c r="GDN21" s="226"/>
      <c r="GDO21" s="226"/>
      <c r="GDP21" s="226"/>
      <c r="GDQ21" s="226"/>
      <c r="GDR21" s="226"/>
      <c r="GDS21" s="226"/>
      <c r="GDT21" s="226"/>
      <c r="GDU21" s="226"/>
      <c r="GDV21" s="226"/>
      <c r="GDW21" s="226"/>
      <c r="GDX21" s="226"/>
      <c r="GDY21" s="226"/>
      <c r="GDZ21" s="226"/>
      <c r="GEA21" s="226"/>
      <c r="GEB21" s="226"/>
      <c r="GEC21" s="226"/>
      <c r="GED21" s="226"/>
      <c r="GEE21" s="226"/>
      <c r="GEF21" s="226"/>
      <c r="GEG21" s="226"/>
      <c r="GEH21" s="226"/>
      <c r="GEI21" s="226"/>
      <c r="GEJ21" s="226"/>
      <c r="GEK21" s="226"/>
      <c r="GEL21" s="226"/>
      <c r="GEM21" s="226"/>
      <c r="GEN21" s="226"/>
      <c r="GEO21" s="226"/>
      <c r="GEP21" s="226"/>
      <c r="GEQ21" s="226"/>
      <c r="GER21" s="226"/>
      <c r="GES21" s="226"/>
      <c r="GET21" s="226"/>
      <c r="GEU21" s="226"/>
      <c r="GEV21" s="226"/>
      <c r="GEW21" s="226"/>
      <c r="GEX21" s="226"/>
      <c r="GEY21" s="226"/>
      <c r="GEZ21" s="226"/>
      <c r="GFA21" s="226"/>
      <c r="GFB21" s="226"/>
      <c r="GFC21" s="226"/>
      <c r="GFD21" s="226"/>
      <c r="GFE21" s="226"/>
      <c r="GFF21" s="226"/>
      <c r="GFG21" s="226"/>
      <c r="GFH21" s="226"/>
      <c r="GFI21" s="226"/>
      <c r="GFJ21" s="226"/>
      <c r="GFK21" s="226"/>
      <c r="GFL21" s="226"/>
      <c r="GFM21" s="226"/>
      <c r="GFN21" s="226"/>
      <c r="GFO21" s="226"/>
      <c r="GFP21" s="226"/>
      <c r="GFQ21" s="226"/>
      <c r="GFR21" s="226"/>
      <c r="GFS21" s="226"/>
      <c r="GFT21" s="226"/>
      <c r="GFU21" s="226"/>
      <c r="GFV21" s="226"/>
      <c r="GFW21" s="226"/>
      <c r="GFX21" s="226"/>
      <c r="GFY21" s="226"/>
      <c r="GFZ21" s="226"/>
      <c r="GGA21" s="226"/>
      <c r="GGB21" s="226"/>
      <c r="GGC21" s="226"/>
      <c r="GGD21" s="226"/>
      <c r="GGE21" s="226"/>
      <c r="GGF21" s="226"/>
      <c r="GGG21" s="226"/>
      <c r="GGH21" s="226"/>
      <c r="GGI21" s="226"/>
      <c r="GGJ21" s="226"/>
      <c r="GGK21" s="226"/>
      <c r="GGL21" s="226"/>
      <c r="GGM21" s="226"/>
      <c r="GGN21" s="226"/>
      <c r="GGO21" s="226"/>
      <c r="GGP21" s="226"/>
      <c r="GGQ21" s="226"/>
      <c r="GGR21" s="226"/>
      <c r="GGS21" s="226"/>
      <c r="GGT21" s="226"/>
      <c r="GGU21" s="226"/>
      <c r="GGV21" s="226"/>
      <c r="GGW21" s="226"/>
      <c r="GGX21" s="226"/>
      <c r="GGY21" s="226"/>
      <c r="GGZ21" s="226"/>
      <c r="GHA21" s="226"/>
      <c r="GHB21" s="226"/>
      <c r="GHC21" s="226"/>
      <c r="GHD21" s="226"/>
      <c r="GHE21" s="226"/>
      <c r="GHF21" s="226"/>
      <c r="GHG21" s="226"/>
      <c r="GHH21" s="226"/>
      <c r="GHI21" s="226"/>
      <c r="GHJ21" s="226"/>
      <c r="GHK21" s="226"/>
      <c r="GHL21" s="226"/>
      <c r="GHM21" s="226"/>
      <c r="GHN21" s="226"/>
      <c r="GHO21" s="226"/>
      <c r="GHP21" s="226"/>
      <c r="GHQ21" s="226"/>
      <c r="GHR21" s="226"/>
      <c r="GHS21" s="226"/>
      <c r="GHT21" s="226"/>
      <c r="GHU21" s="226"/>
      <c r="GHV21" s="226"/>
      <c r="GHW21" s="226"/>
      <c r="GHX21" s="226"/>
      <c r="GHY21" s="226"/>
      <c r="GHZ21" s="226"/>
      <c r="GIA21" s="226"/>
      <c r="GIB21" s="226"/>
      <c r="GIC21" s="226"/>
      <c r="GID21" s="226"/>
      <c r="GIE21" s="226"/>
      <c r="GIF21" s="226"/>
      <c r="GIG21" s="226"/>
      <c r="GIH21" s="226"/>
      <c r="GII21" s="226"/>
      <c r="GIJ21" s="226"/>
      <c r="GIK21" s="226"/>
      <c r="GIL21" s="226"/>
      <c r="GIM21" s="226"/>
      <c r="GIN21" s="226"/>
      <c r="GIO21" s="226"/>
      <c r="GIP21" s="226"/>
      <c r="GIQ21" s="226"/>
      <c r="GIR21" s="226"/>
      <c r="GIS21" s="226"/>
      <c r="GIT21" s="226"/>
      <c r="GIU21" s="226"/>
      <c r="GIV21" s="226"/>
      <c r="GIW21" s="226"/>
      <c r="GIX21" s="226"/>
      <c r="GIY21" s="226"/>
      <c r="GIZ21" s="226"/>
      <c r="GJA21" s="226"/>
      <c r="GJB21" s="226"/>
      <c r="GJC21" s="226"/>
      <c r="GJD21" s="226"/>
      <c r="GJE21" s="226"/>
      <c r="GJF21" s="226"/>
      <c r="GJG21" s="226"/>
      <c r="GJH21" s="226"/>
      <c r="GJI21" s="226"/>
      <c r="GJJ21" s="226"/>
      <c r="GJK21" s="226"/>
      <c r="GJL21" s="226"/>
      <c r="GJM21" s="226"/>
      <c r="GJN21" s="226"/>
      <c r="GJO21" s="226"/>
      <c r="GJP21" s="226"/>
      <c r="GJQ21" s="226"/>
      <c r="GJR21" s="226"/>
      <c r="GJS21" s="226"/>
      <c r="GJT21" s="226"/>
      <c r="GJU21" s="226"/>
      <c r="GJV21" s="226"/>
      <c r="GJW21" s="226"/>
      <c r="GJX21" s="226"/>
      <c r="GJY21" s="226"/>
      <c r="GJZ21" s="226"/>
      <c r="GKA21" s="226"/>
      <c r="GKB21" s="226"/>
      <c r="GKC21" s="226"/>
      <c r="GKD21" s="226"/>
      <c r="GKE21" s="226"/>
      <c r="GKF21" s="226"/>
      <c r="GKG21" s="226"/>
      <c r="GKH21" s="226"/>
      <c r="GKI21" s="226"/>
      <c r="GKJ21" s="226"/>
      <c r="GKK21" s="226"/>
      <c r="GKL21" s="226"/>
      <c r="GKM21" s="226"/>
      <c r="GKN21" s="226"/>
      <c r="GKO21" s="226"/>
      <c r="GKP21" s="226"/>
      <c r="GKQ21" s="226"/>
      <c r="GKR21" s="226"/>
      <c r="GKS21" s="226"/>
      <c r="GKT21" s="226"/>
      <c r="GKU21" s="226"/>
      <c r="GKV21" s="226"/>
      <c r="GKW21" s="226"/>
      <c r="GKX21" s="226"/>
      <c r="GKY21" s="226"/>
      <c r="GKZ21" s="226"/>
      <c r="GLA21" s="226"/>
      <c r="GLB21" s="226"/>
      <c r="GLC21" s="226"/>
      <c r="GLD21" s="226"/>
      <c r="GLE21" s="226"/>
      <c r="GLF21" s="226"/>
      <c r="GLG21" s="226"/>
      <c r="GLH21" s="226"/>
      <c r="GLI21" s="226"/>
      <c r="GLJ21" s="226"/>
      <c r="GLK21" s="226"/>
      <c r="GLL21" s="226"/>
      <c r="GLM21" s="226"/>
      <c r="GLN21" s="226"/>
      <c r="GLO21" s="226"/>
      <c r="GLP21" s="226"/>
      <c r="GLQ21" s="226"/>
      <c r="GLR21" s="226"/>
      <c r="GLS21" s="226"/>
      <c r="GLT21" s="226"/>
      <c r="GLU21" s="226"/>
      <c r="GLV21" s="226"/>
      <c r="GLW21" s="226"/>
      <c r="GLX21" s="226"/>
      <c r="GLY21" s="226"/>
      <c r="GLZ21" s="226"/>
      <c r="GMA21" s="226"/>
      <c r="GMB21" s="226"/>
      <c r="GMC21" s="226"/>
      <c r="GMD21" s="226"/>
      <c r="GME21" s="226"/>
      <c r="GMF21" s="226"/>
      <c r="GMG21" s="226"/>
      <c r="GMH21" s="226"/>
      <c r="GMI21" s="226"/>
      <c r="GMJ21" s="226"/>
      <c r="GMK21" s="226"/>
      <c r="GML21" s="226"/>
      <c r="GMM21" s="226"/>
      <c r="GMN21" s="226"/>
      <c r="GMO21" s="226"/>
      <c r="GMP21" s="226"/>
      <c r="GMQ21" s="226"/>
      <c r="GMR21" s="226"/>
      <c r="GMS21" s="226"/>
      <c r="GMT21" s="226"/>
      <c r="GMU21" s="226"/>
      <c r="GMV21" s="226"/>
      <c r="GMW21" s="226"/>
      <c r="GMX21" s="226"/>
      <c r="GMY21" s="226"/>
      <c r="GMZ21" s="226"/>
      <c r="GNA21" s="226"/>
      <c r="GNB21" s="226"/>
      <c r="GNC21" s="226"/>
      <c r="GND21" s="226"/>
      <c r="GNE21" s="226"/>
      <c r="GNF21" s="226"/>
      <c r="GNG21" s="226"/>
      <c r="GNH21" s="226"/>
      <c r="GNI21" s="226"/>
      <c r="GNJ21" s="226"/>
      <c r="GNK21" s="226"/>
      <c r="GNL21" s="226"/>
      <c r="GNM21" s="226"/>
      <c r="GNN21" s="226"/>
      <c r="GNO21" s="226"/>
      <c r="GNP21" s="226"/>
      <c r="GNQ21" s="226"/>
      <c r="GNR21" s="226"/>
      <c r="GNS21" s="226"/>
      <c r="GNT21" s="226"/>
      <c r="GNU21" s="226"/>
      <c r="GNV21" s="226"/>
      <c r="GNW21" s="226"/>
      <c r="GNX21" s="226"/>
      <c r="GNY21" s="226"/>
      <c r="GNZ21" s="226"/>
      <c r="GOA21" s="226"/>
      <c r="GOB21" s="226"/>
      <c r="GOC21" s="226"/>
      <c r="GOD21" s="226"/>
      <c r="GOE21" s="226"/>
      <c r="GOF21" s="226"/>
      <c r="GOG21" s="226"/>
      <c r="GOH21" s="226"/>
      <c r="GOI21" s="226"/>
      <c r="GOJ21" s="226"/>
      <c r="GOK21" s="226"/>
      <c r="GOL21" s="226"/>
      <c r="GOM21" s="226"/>
      <c r="GON21" s="226"/>
      <c r="GOO21" s="226"/>
      <c r="GOP21" s="226"/>
      <c r="GOQ21" s="226"/>
      <c r="GOR21" s="226"/>
      <c r="GOS21" s="226"/>
      <c r="GOT21" s="226"/>
      <c r="GOU21" s="226"/>
      <c r="GOV21" s="226"/>
      <c r="GOW21" s="226"/>
      <c r="GOX21" s="226"/>
      <c r="GOY21" s="226"/>
      <c r="GOZ21" s="226"/>
      <c r="GPA21" s="226"/>
      <c r="GPB21" s="226"/>
      <c r="GPC21" s="226"/>
      <c r="GPD21" s="226"/>
      <c r="GPE21" s="226"/>
      <c r="GPF21" s="226"/>
      <c r="GPG21" s="226"/>
      <c r="GPH21" s="226"/>
      <c r="GPI21" s="226"/>
      <c r="GPJ21" s="226"/>
      <c r="GPK21" s="226"/>
      <c r="GPL21" s="226"/>
      <c r="GPM21" s="226"/>
      <c r="GPN21" s="226"/>
      <c r="GPO21" s="226"/>
      <c r="GPP21" s="226"/>
      <c r="GPQ21" s="226"/>
      <c r="GPR21" s="226"/>
      <c r="GPS21" s="226"/>
      <c r="GPT21" s="226"/>
      <c r="GPU21" s="226"/>
      <c r="GPV21" s="226"/>
      <c r="GPW21" s="226"/>
      <c r="GPX21" s="226"/>
      <c r="GPY21" s="226"/>
      <c r="GPZ21" s="226"/>
      <c r="GQA21" s="226"/>
      <c r="GQB21" s="226"/>
      <c r="GQC21" s="226"/>
      <c r="GQD21" s="226"/>
      <c r="GQE21" s="226"/>
      <c r="GQF21" s="226"/>
      <c r="GQG21" s="226"/>
      <c r="GQH21" s="226"/>
      <c r="GQI21" s="226"/>
      <c r="GQJ21" s="226"/>
      <c r="GQK21" s="226"/>
      <c r="GQL21" s="226"/>
      <c r="GQM21" s="226"/>
      <c r="GQN21" s="226"/>
      <c r="GQO21" s="226"/>
      <c r="GQP21" s="226"/>
      <c r="GQQ21" s="226"/>
      <c r="GQR21" s="226"/>
      <c r="GQS21" s="226"/>
      <c r="GQT21" s="226"/>
      <c r="GQU21" s="226"/>
      <c r="GQV21" s="226"/>
      <c r="GQW21" s="226"/>
      <c r="GQX21" s="226"/>
      <c r="GQY21" s="226"/>
      <c r="GQZ21" s="226"/>
      <c r="GRA21" s="226"/>
      <c r="GRB21" s="226"/>
      <c r="GRC21" s="226"/>
      <c r="GRD21" s="226"/>
      <c r="GRE21" s="226"/>
      <c r="GRF21" s="226"/>
      <c r="GRG21" s="226"/>
      <c r="GRH21" s="226"/>
      <c r="GRI21" s="226"/>
      <c r="GRJ21" s="226"/>
      <c r="GRK21" s="226"/>
      <c r="GRL21" s="226"/>
      <c r="GRM21" s="226"/>
      <c r="GRN21" s="226"/>
      <c r="GRO21" s="226"/>
      <c r="GRP21" s="226"/>
      <c r="GRQ21" s="226"/>
      <c r="GRR21" s="226"/>
      <c r="GRS21" s="226"/>
      <c r="GRT21" s="226"/>
      <c r="GRU21" s="226"/>
      <c r="GRV21" s="226"/>
      <c r="GRW21" s="226"/>
      <c r="GRX21" s="226"/>
      <c r="GRY21" s="226"/>
      <c r="GRZ21" s="226"/>
      <c r="GSA21" s="226"/>
      <c r="GSB21" s="226"/>
      <c r="GSC21" s="226"/>
      <c r="GSD21" s="226"/>
      <c r="GSE21" s="226"/>
      <c r="GSF21" s="226"/>
      <c r="GSG21" s="226"/>
      <c r="GSH21" s="226"/>
      <c r="GSI21" s="226"/>
      <c r="GSJ21" s="226"/>
      <c r="GSK21" s="226"/>
      <c r="GSL21" s="226"/>
      <c r="GSM21" s="226"/>
      <c r="GSN21" s="226"/>
      <c r="GSO21" s="226"/>
      <c r="GSP21" s="226"/>
      <c r="GSQ21" s="226"/>
      <c r="GSR21" s="226"/>
      <c r="GSS21" s="226"/>
      <c r="GST21" s="226"/>
      <c r="GSU21" s="226"/>
      <c r="GSV21" s="226"/>
      <c r="GSW21" s="226"/>
      <c r="GSX21" s="226"/>
      <c r="GSY21" s="226"/>
      <c r="GSZ21" s="226"/>
      <c r="GTA21" s="226"/>
      <c r="GTB21" s="226"/>
      <c r="GTC21" s="226"/>
      <c r="GTD21" s="226"/>
      <c r="GTE21" s="226"/>
      <c r="GTF21" s="226"/>
      <c r="GTG21" s="226"/>
      <c r="GTH21" s="226"/>
      <c r="GTI21" s="226"/>
      <c r="GTJ21" s="226"/>
      <c r="GTK21" s="226"/>
      <c r="GTL21" s="226"/>
      <c r="GTM21" s="226"/>
      <c r="GTN21" s="226"/>
      <c r="GTO21" s="226"/>
      <c r="GTP21" s="226"/>
      <c r="GTQ21" s="226"/>
      <c r="GTR21" s="226"/>
      <c r="GTS21" s="226"/>
      <c r="GTT21" s="226"/>
      <c r="GTU21" s="226"/>
      <c r="GTV21" s="226"/>
      <c r="GTW21" s="226"/>
      <c r="GTX21" s="226"/>
      <c r="GTY21" s="226"/>
      <c r="GTZ21" s="226"/>
      <c r="GUA21" s="226"/>
      <c r="GUB21" s="226"/>
      <c r="GUC21" s="226"/>
      <c r="GUD21" s="226"/>
      <c r="GUE21" s="226"/>
      <c r="GUF21" s="226"/>
      <c r="GUG21" s="226"/>
      <c r="GUH21" s="226"/>
      <c r="GUI21" s="226"/>
      <c r="GUJ21" s="226"/>
      <c r="GUK21" s="226"/>
      <c r="GUL21" s="226"/>
      <c r="GUM21" s="226"/>
      <c r="GUN21" s="226"/>
      <c r="GUO21" s="226"/>
      <c r="GUP21" s="226"/>
      <c r="GUQ21" s="226"/>
      <c r="GUR21" s="226"/>
      <c r="GUS21" s="226"/>
      <c r="GUT21" s="226"/>
      <c r="GUU21" s="226"/>
      <c r="GUV21" s="226"/>
      <c r="GUW21" s="226"/>
      <c r="GUX21" s="226"/>
      <c r="GUY21" s="226"/>
      <c r="GUZ21" s="226"/>
      <c r="GVA21" s="226"/>
      <c r="GVB21" s="226"/>
      <c r="GVC21" s="226"/>
      <c r="GVD21" s="226"/>
      <c r="GVE21" s="226"/>
      <c r="GVF21" s="226"/>
      <c r="GVG21" s="226"/>
      <c r="GVH21" s="226"/>
      <c r="GVI21" s="226"/>
      <c r="GVJ21" s="226"/>
      <c r="GVK21" s="226"/>
      <c r="GVL21" s="226"/>
      <c r="GVM21" s="226"/>
      <c r="GVN21" s="226"/>
      <c r="GVO21" s="226"/>
      <c r="GVP21" s="226"/>
      <c r="GVQ21" s="226"/>
      <c r="GVR21" s="226"/>
      <c r="GVS21" s="226"/>
      <c r="GVT21" s="226"/>
      <c r="GVU21" s="226"/>
      <c r="GVV21" s="226"/>
      <c r="GVW21" s="226"/>
      <c r="GVX21" s="226"/>
      <c r="GVY21" s="226"/>
      <c r="GVZ21" s="226"/>
      <c r="GWA21" s="226"/>
      <c r="GWB21" s="226"/>
      <c r="GWC21" s="226"/>
      <c r="GWD21" s="226"/>
      <c r="GWE21" s="226"/>
      <c r="GWF21" s="226"/>
      <c r="GWG21" s="226"/>
      <c r="GWH21" s="226"/>
      <c r="GWI21" s="226"/>
      <c r="GWJ21" s="226"/>
      <c r="GWK21" s="226"/>
      <c r="GWL21" s="226"/>
      <c r="GWM21" s="226"/>
      <c r="GWN21" s="226"/>
      <c r="GWO21" s="226"/>
      <c r="GWP21" s="226"/>
      <c r="GWQ21" s="226"/>
      <c r="GWR21" s="226"/>
      <c r="GWS21" s="226"/>
      <c r="GWT21" s="226"/>
      <c r="GWU21" s="226"/>
      <c r="GWV21" s="226"/>
      <c r="GWW21" s="226"/>
      <c r="GWX21" s="226"/>
      <c r="GWY21" s="226"/>
      <c r="GWZ21" s="226"/>
      <c r="GXA21" s="226"/>
      <c r="GXB21" s="226"/>
      <c r="GXC21" s="226"/>
      <c r="GXD21" s="226"/>
      <c r="GXE21" s="226"/>
      <c r="GXF21" s="226"/>
      <c r="GXG21" s="226"/>
      <c r="GXH21" s="226"/>
      <c r="GXI21" s="226"/>
      <c r="GXJ21" s="226"/>
      <c r="GXK21" s="226"/>
      <c r="GXL21" s="226"/>
      <c r="GXM21" s="226"/>
      <c r="GXN21" s="226"/>
      <c r="GXO21" s="226"/>
      <c r="GXP21" s="226"/>
      <c r="GXQ21" s="226"/>
      <c r="GXR21" s="226"/>
      <c r="GXS21" s="226"/>
      <c r="GXT21" s="226"/>
      <c r="GXU21" s="226"/>
      <c r="GXV21" s="226"/>
      <c r="GXW21" s="226"/>
      <c r="GXX21" s="226"/>
      <c r="GXY21" s="226"/>
      <c r="GXZ21" s="226"/>
      <c r="GYA21" s="226"/>
      <c r="GYB21" s="226"/>
      <c r="GYC21" s="226"/>
      <c r="GYD21" s="226"/>
      <c r="GYE21" s="226"/>
      <c r="GYF21" s="226"/>
      <c r="GYG21" s="226"/>
      <c r="GYH21" s="226"/>
      <c r="GYI21" s="226"/>
      <c r="GYJ21" s="226"/>
      <c r="GYK21" s="226"/>
      <c r="GYL21" s="226"/>
      <c r="GYM21" s="226"/>
      <c r="GYN21" s="226"/>
      <c r="GYO21" s="226"/>
      <c r="GYP21" s="226"/>
      <c r="GYQ21" s="226"/>
      <c r="GYR21" s="226"/>
      <c r="GYS21" s="226"/>
      <c r="GYT21" s="226"/>
      <c r="GYU21" s="226"/>
      <c r="GYV21" s="226"/>
      <c r="GYW21" s="226"/>
      <c r="GYX21" s="226"/>
      <c r="GYY21" s="226"/>
      <c r="GYZ21" s="226"/>
      <c r="GZA21" s="226"/>
      <c r="GZB21" s="226"/>
      <c r="GZC21" s="226"/>
      <c r="GZD21" s="226"/>
      <c r="GZE21" s="226"/>
      <c r="GZF21" s="226"/>
      <c r="GZG21" s="226"/>
      <c r="GZH21" s="226"/>
      <c r="GZI21" s="226"/>
      <c r="GZJ21" s="226"/>
      <c r="GZK21" s="226"/>
      <c r="GZL21" s="226"/>
      <c r="GZM21" s="226"/>
      <c r="GZN21" s="226"/>
      <c r="GZO21" s="226"/>
      <c r="GZP21" s="226"/>
      <c r="GZQ21" s="226"/>
      <c r="GZR21" s="226"/>
      <c r="GZS21" s="226"/>
      <c r="GZT21" s="226"/>
      <c r="GZU21" s="226"/>
      <c r="GZV21" s="226"/>
      <c r="GZW21" s="226"/>
      <c r="GZX21" s="226"/>
      <c r="GZY21" s="226"/>
      <c r="GZZ21" s="226"/>
      <c r="HAA21" s="226"/>
      <c r="HAB21" s="226"/>
      <c r="HAC21" s="226"/>
      <c r="HAD21" s="226"/>
      <c r="HAE21" s="226"/>
      <c r="HAF21" s="226"/>
      <c r="HAG21" s="226"/>
      <c r="HAH21" s="226"/>
      <c r="HAI21" s="226"/>
      <c r="HAJ21" s="226"/>
      <c r="HAK21" s="226"/>
      <c r="HAL21" s="226"/>
      <c r="HAM21" s="226"/>
      <c r="HAN21" s="226"/>
      <c r="HAO21" s="226"/>
      <c r="HAP21" s="226"/>
      <c r="HAQ21" s="226"/>
      <c r="HAR21" s="226"/>
      <c r="HAS21" s="226"/>
      <c r="HAT21" s="226"/>
      <c r="HAU21" s="226"/>
      <c r="HAV21" s="226"/>
      <c r="HAW21" s="226"/>
      <c r="HAX21" s="226"/>
      <c r="HAY21" s="226"/>
      <c r="HAZ21" s="226"/>
      <c r="HBA21" s="226"/>
      <c r="HBB21" s="226"/>
      <c r="HBC21" s="226"/>
      <c r="HBD21" s="226"/>
      <c r="HBE21" s="226"/>
      <c r="HBF21" s="226"/>
      <c r="HBG21" s="226"/>
      <c r="HBH21" s="226"/>
      <c r="HBI21" s="226"/>
      <c r="HBJ21" s="226"/>
      <c r="HBK21" s="226"/>
      <c r="HBL21" s="226"/>
      <c r="HBM21" s="226"/>
      <c r="HBN21" s="226"/>
      <c r="HBO21" s="226"/>
      <c r="HBP21" s="226"/>
      <c r="HBQ21" s="226"/>
      <c r="HBR21" s="226"/>
      <c r="HBS21" s="226"/>
      <c r="HBT21" s="226"/>
      <c r="HBU21" s="226"/>
      <c r="HBV21" s="226"/>
      <c r="HBW21" s="226"/>
      <c r="HBX21" s="226"/>
      <c r="HBY21" s="226"/>
      <c r="HBZ21" s="226"/>
      <c r="HCA21" s="226"/>
      <c r="HCB21" s="226"/>
      <c r="HCC21" s="226"/>
      <c r="HCD21" s="226"/>
      <c r="HCE21" s="226"/>
      <c r="HCF21" s="226"/>
      <c r="HCG21" s="226"/>
      <c r="HCH21" s="226"/>
      <c r="HCI21" s="226"/>
      <c r="HCJ21" s="226"/>
      <c r="HCK21" s="226"/>
      <c r="HCL21" s="226"/>
      <c r="HCM21" s="226"/>
      <c r="HCN21" s="226"/>
      <c r="HCO21" s="226"/>
      <c r="HCP21" s="226"/>
      <c r="HCQ21" s="226"/>
      <c r="HCR21" s="226"/>
      <c r="HCS21" s="226"/>
      <c r="HCT21" s="226"/>
      <c r="HCU21" s="226"/>
      <c r="HCV21" s="226"/>
      <c r="HCW21" s="226"/>
      <c r="HCX21" s="226"/>
      <c r="HCY21" s="226"/>
      <c r="HCZ21" s="226"/>
      <c r="HDA21" s="226"/>
      <c r="HDB21" s="226"/>
      <c r="HDC21" s="226"/>
      <c r="HDD21" s="226"/>
      <c r="HDE21" s="226"/>
      <c r="HDF21" s="226"/>
      <c r="HDG21" s="226"/>
      <c r="HDH21" s="226"/>
      <c r="HDI21" s="226"/>
      <c r="HDJ21" s="226"/>
      <c r="HDK21" s="226"/>
      <c r="HDL21" s="226"/>
      <c r="HDM21" s="226"/>
      <c r="HDN21" s="226"/>
      <c r="HDO21" s="226"/>
      <c r="HDP21" s="226"/>
      <c r="HDQ21" s="226"/>
      <c r="HDR21" s="226"/>
      <c r="HDS21" s="226"/>
      <c r="HDT21" s="226"/>
      <c r="HDU21" s="226"/>
      <c r="HDV21" s="226"/>
      <c r="HDW21" s="226"/>
      <c r="HDX21" s="226"/>
      <c r="HDY21" s="226"/>
      <c r="HDZ21" s="226"/>
      <c r="HEA21" s="226"/>
      <c r="HEB21" s="226"/>
      <c r="HEC21" s="226"/>
      <c r="HED21" s="226"/>
      <c r="HEE21" s="226"/>
      <c r="HEF21" s="226"/>
      <c r="HEG21" s="226"/>
      <c r="HEH21" s="226"/>
      <c r="HEI21" s="226"/>
      <c r="HEJ21" s="226"/>
      <c r="HEK21" s="226"/>
      <c r="HEL21" s="226"/>
      <c r="HEM21" s="226"/>
      <c r="HEN21" s="226"/>
      <c r="HEO21" s="226"/>
      <c r="HEP21" s="226"/>
      <c r="HEQ21" s="226"/>
      <c r="HER21" s="226"/>
      <c r="HES21" s="226"/>
      <c r="HET21" s="226"/>
      <c r="HEU21" s="226"/>
      <c r="HEV21" s="226"/>
      <c r="HEW21" s="226"/>
      <c r="HEX21" s="226"/>
      <c r="HEY21" s="226"/>
      <c r="HEZ21" s="226"/>
      <c r="HFA21" s="226"/>
      <c r="HFB21" s="226"/>
      <c r="HFC21" s="226"/>
      <c r="HFD21" s="226"/>
      <c r="HFE21" s="226"/>
      <c r="HFF21" s="226"/>
      <c r="HFG21" s="226"/>
      <c r="HFH21" s="226"/>
      <c r="HFI21" s="226"/>
      <c r="HFJ21" s="226"/>
      <c r="HFK21" s="226"/>
      <c r="HFL21" s="226"/>
      <c r="HFM21" s="226"/>
      <c r="HFN21" s="226"/>
      <c r="HFO21" s="226"/>
      <c r="HFP21" s="226"/>
      <c r="HFQ21" s="226"/>
      <c r="HFR21" s="226"/>
      <c r="HFS21" s="226"/>
      <c r="HFT21" s="226"/>
      <c r="HFU21" s="226"/>
      <c r="HFV21" s="226"/>
      <c r="HFW21" s="226"/>
      <c r="HFX21" s="226"/>
      <c r="HFY21" s="226"/>
      <c r="HFZ21" s="226"/>
      <c r="HGA21" s="226"/>
      <c r="HGB21" s="226"/>
      <c r="HGC21" s="226"/>
      <c r="HGD21" s="226"/>
      <c r="HGE21" s="226"/>
      <c r="HGF21" s="226"/>
      <c r="HGG21" s="226"/>
      <c r="HGH21" s="226"/>
      <c r="HGI21" s="226"/>
      <c r="HGJ21" s="226"/>
      <c r="HGK21" s="226"/>
      <c r="HGL21" s="226"/>
      <c r="HGM21" s="226"/>
      <c r="HGN21" s="226"/>
      <c r="HGO21" s="226"/>
      <c r="HGP21" s="226"/>
      <c r="HGQ21" s="226"/>
      <c r="HGR21" s="226"/>
      <c r="HGS21" s="226"/>
      <c r="HGT21" s="226"/>
      <c r="HGU21" s="226"/>
      <c r="HGV21" s="226"/>
      <c r="HGW21" s="226"/>
      <c r="HGX21" s="226"/>
      <c r="HGY21" s="226"/>
      <c r="HGZ21" s="226"/>
      <c r="HHA21" s="226"/>
      <c r="HHB21" s="226"/>
      <c r="HHC21" s="226"/>
      <c r="HHD21" s="226"/>
      <c r="HHE21" s="226"/>
      <c r="HHF21" s="226"/>
      <c r="HHG21" s="226"/>
      <c r="HHH21" s="226"/>
      <c r="HHI21" s="226"/>
      <c r="HHJ21" s="226"/>
      <c r="HHK21" s="226"/>
      <c r="HHL21" s="226"/>
      <c r="HHM21" s="226"/>
      <c r="HHN21" s="226"/>
      <c r="HHO21" s="226"/>
      <c r="HHP21" s="226"/>
      <c r="HHQ21" s="226"/>
      <c r="HHR21" s="226"/>
      <c r="HHS21" s="226"/>
      <c r="HHT21" s="226"/>
      <c r="HHU21" s="226"/>
      <c r="HHV21" s="226"/>
      <c r="HHW21" s="226"/>
      <c r="HHX21" s="226"/>
      <c r="HHY21" s="226"/>
      <c r="HHZ21" s="226"/>
      <c r="HIA21" s="226"/>
      <c r="HIB21" s="226"/>
      <c r="HIC21" s="226"/>
      <c r="HID21" s="226"/>
      <c r="HIE21" s="226"/>
      <c r="HIF21" s="226"/>
      <c r="HIG21" s="226"/>
      <c r="HIH21" s="226"/>
      <c r="HII21" s="226"/>
      <c r="HIJ21" s="226"/>
      <c r="HIK21" s="226"/>
      <c r="HIL21" s="226"/>
      <c r="HIM21" s="226"/>
      <c r="HIN21" s="226"/>
      <c r="HIO21" s="226"/>
      <c r="HIP21" s="226"/>
      <c r="HIQ21" s="226"/>
      <c r="HIR21" s="226"/>
      <c r="HIS21" s="226"/>
      <c r="HIT21" s="226"/>
      <c r="HIU21" s="226"/>
      <c r="HIV21" s="226"/>
      <c r="HIW21" s="226"/>
      <c r="HIX21" s="226"/>
      <c r="HIY21" s="226"/>
      <c r="HIZ21" s="226"/>
      <c r="HJA21" s="226"/>
      <c r="HJB21" s="226"/>
      <c r="HJC21" s="226"/>
      <c r="HJD21" s="226"/>
      <c r="HJE21" s="226"/>
      <c r="HJF21" s="226"/>
      <c r="HJG21" s="226"/>
      <c r="HJH21" s="226"/>
      <c r="HJI21" s="226"/>
      <c r="HJJ21" s="226"/>
      <c r="HJK21" s="226"/>
      <c r="HJL21" s="226"/>
      <c r="HJM21" s="226"/>
      <c r="HJN21" s="226"/>
      <c r="HJO21" s="226"/>
      <c r="HJP21" s="226"/>
      <c r="HJQ21" s="226"/>
      <c r="HJR21" s="226"/>
      <c r="HJS21" s="226"/>
      <c r="HJT21" s="226"/>
      <c r="HJU21" s="226"/>
      <c r="HJV21" s="226"/>
      <c r="HJW21" s="226"/>
      <c r="HJX21" s="226"/>
      <c r="HJY21" s="226"/>
      <c r="HJZ21" s="226"/>
      <c r="HKA21" s="226"/>
      <c r="HKB21" s="226"/>
      <c r="HKC21" s="226"/>
      <c r="HKD21" s="226"/>
      <c r="HKE21" s="226"/>
      <c r="HKF21" s="226"/>
      <c r="HKG21" s="226"/>
      <c r="HKH21" s="226"/>
      <c r="HKI21" s="226"/>
      <c r="HKJ21" s="226"/>
      <c r="HKK21" s="226"/>
      <c r="HKL21" s="226"/>
      <c r="HKM21" s="226"/>
      <c r="HKN21" s="226"/>
      <c r="HKO21" s="226"/>
      <c r="HKP21" s="226"/>
      <c r="HKQ21" s="226"/>
      <c r="HKR21" s="226"/>
      <c r="HKS21" s="226"/>
      <c r="HKT21" s="226"/>
      <c r="HKU21" s="226"/>
      <c r="HKV21" s="226"/>
      <c r="HKW21" s="226"/>
      <c r="HKX21" s="226"/>
      <c r="HKY21" s="226"/>
      <c r="HKZ21" s="226"/>
      <c r="HLA21" s="226"/>
      <c r="HLB21" s="226"/>
      <c r="HLC21" s="226"/>
      <c r="HLD21" s="226"/>
      <c r="HLE21" s="226"/>
      <c r="HLF21" s="226"/>
      <c r="HLG21" s="226"/>
      <c r="HLH21" s="226"/>
      <c r="HLI21" s="226"/>
      <c r="HLJ21" s="226"/>
      <c r="HLK21" s="226"/>
      <c r="HLL21" s="226"/>
      <c r="HLM21" s="226"/>
      <c r="HLN21" s="226"/>
      <c r="HLO21" s="226"/>
      <c r="HLP21" s="226"/>
      <c r="HLQ21" s="226"/>
      <c r="HLR21" s="226"/>
      <c r="HLS21" s="226"/>
      <c r="HLT21" s="226"/>
      <c r="HLU21" s="226"/>
      <c r="HLV21" s="226"/>
      <c r="HLW21" s="226"/>
      <c r="HLX21" s="226"/>
      <c r="HLY21" s="226"/>
      <c r="HLZ21" s="226"/>
      <c r="HMA21" s="226"/>
      <c r="HMB21" s="226"/>
      <c r="HMC21" s="226"/>
      <c r="HMD21" s="226"/>
      <c r="HME21" s="226"/>
      <c r="HMF21" s="226"/>
      <c r="HMG21" s="226"/>
      <c r="HMH21" s="226"/>
      <c r="HMI21" s="226"/>
      <c r="HMJ21" s="226"/>
      <c r="HMK21" s="226"/>
      <c r="HML21" s="226"/>
      <c r="HMM21" s="226"/>
      <c r="HMN21" s="226"/>
      <c r="HMO21" s="226"/>
      <c r="HMP21" s="226"/>
      <c r="HMQ21" s="226"/>
      <c r="HMR21" s="226"/>
      <c r="HMS21" s="226"/>
      <c r="HMT21" s="226"/>
      <c r="HMU21" s="226"/>
      <c r="HMV21" s="226"/>
      <c r="HMW21" s="226"/>
      <c r="HMX21" s="226"/>
      <c r="HMY21" s="226"/>
      <c r="HMZ21" s="226"/>
      <c r="HNA21" s="226"/>
      <c r="HNB21" s="226"/>
      <c r="HNC21" s="226"/>
      <c r="HND21" s="226"/>
      <c r="HNE21" s="226"/>
      <c r="HNF21" s="226"/>
      <c r="HNG21" s="226"/>
      <c r="HNH21" s="226"/>
      <c r="HNI21" s="226"/>
      <c r="HNJ21" s="226"/>
      <c r="HNK21" s="226"/>
      <c r="HNL21" s="226"/>
      <c r="HNM21" s="226"/>
      <c r="HNN21" s="226"/>
      <c r="HNO21" s="226"/>
      <c r="HNP21" s="226"/>
      <c r="HNQ21" s="226"/>
      <c r="HNR21" s="226"/>
      <c r="HNS21" s="226"/>
      <c r="HNT21" s="226"/>
      <c r="HNU21" s="226"/>
      <c r="HNV21" s="226"/>
      <c r="HNW21" s="226"/>
      <c r="HNX21" s="226"/>
      <c r="HNY21" s="226"/>
      <c r="HNZ21" s="226"/>
      <c r="HOA21" s="226"/>
      <c r="HOB21" s="226"/>
      <c r="HOC21" s="226"/>
      <c r="HOD21" s="226"/>
      <c r="HOE21" s="226"/>
      <c r="HOF21" s="226"/>
      <c r="HOG21" s="226"/>
      <c r="HOH21" s="226"/>
      <c r="HOI21" s="226"/>
      <c r="HOJ21" s="226"/>
      <c r="HOK21" s="226"/>
      <c r="HOL21" s="226"/>
      <c r="HOM21" s="226"/>
      <c r="HON21" s="226"/>
      <c r="HOO21" s="226"/>
      <c r="HOP21" s="226"/>
      <c r="HOQ21" s="226"/>
      <c r="HOR21" s="226"/>
      <c r="HOS21" s="226"/>
      <c r="HOT21" s="226"/>
      <c r="HOU21" s="226"/>
      <c r="HOV21" s="226"/>
      <c r="HOW21" s="226"/>
      <c r="HOX21" s="226"/>
      <c r="HOY21" s="226"/>
      <c r="HOZ21" s="226"/>
      <c r="HPA21" s="226"/>
      <c r="HPB21" s="226"/>
      <c r="HPC21" s="226"/>
      <c r="HPD21" s="226"/>
      <c r="HPE21" s="226"/>
      <c r="HPF21" s="226"/>
      <c r="HPG21" s="226"/>
      <c r="HPH21" s="226"/>
      <c r="HPI21" s="226"/>
      <c r="HPJ21" s="226"/>
      <c r="HPK21" s="226"/>
      <c r="HPL21" s="226"/>
      <c r="HPM21" s="226"/>
      <c r="HPN21" s="226"/>
      <c r="HPO21" s="226"/>
      <c r="HPP21" s="226"/>
      <c r="HPQ21" s="226"/>
      <c r="HPR21" s="226"/>
      <c r="HPS21" s="226"/>
      <c r="HPT21" s="226"/>
      <c r="HPU21" s="226"/>
      <c r="HPV21" s="226"/>
      <c r="HPW21" s="226"/>
      <c r="HPX21" s="226"/>
      <c r="HPY21" s="226"/>
      <c r="HPZ21" s="226"/>
      <c r="HQA21" s="226"/>
      <c r="HQB21" s="226"/>
      <c r="HQC21" s="226"/>
      <c r="HQD21" s="226"/>
      <c r="HQE21" s="226"/>
      <c r="HQF21" s="226"/>
      <c r="HQG21" s="226"/>
      <c r="HQH21" s="226"/>
      <c r="HQI21" s="226"/>
      <c r="HQJ21" s="226"/>
      <c r="HQK21" s="226"/>
      <c r="HQL21" s="226"/>
      <c r="HQM21" s="226"/>
      <c r="HQN21" s="226"/>
      <c r="HQO21" s="226"/>
      <c r="HQP21" s="226"/>
      <c r="HQQ21" s="226"/>
      <c r="HQR21" s="226"/>
      <c r="HQS21" s="226"/>
      <c r="HQT21" s="226"/>
      <c r="HQU21" s="226"/>
      <c r="HQV21" s="226"/>
      <c r="HQW21" s="226"/>
      <c r="HQX21" s="226"/>
      <c r="HQY21" s="226"/>
      <c r="HQZ21" s="226"/>
      <c r="HRA21" s="226"/>
      <c r="HRB21" s="226"/>
      <c r="HRC21" s="226"/>
      <c r="HRD21" s="226"/>
      <c r="HRE21" s="226"/>
      <c r="HRF21" s="226"/>
      <c r="HRG21" s="226"/>
      <c r="HRH21" s="226"/>
      <c r="HRI21" s="226"/>
      <c r="HRJ21" s="226"/>
      <c r="HRK21" s="226"/>
      <c r="HRL21" s="226"/>
      <c r="HRM21" s="226"/>
      <c r="HRN21" s="226"/>
      <c r="HRO21" s="226"/>
      <c r="HRP21" s="226"/>
      <c r="HRQ21" s="226"/>
      <c r="HRR21" s="226"/>
      <c r="HRS21" s="226"/>
      <c r="HRT21" s="226"/>
      <c r="HRU21" s="226"/>
      <c r="HRV21" s="226"/>
      <c r="HRW21" s="226"/>
      <c r="HRX21" s="226"/>
      <c r="HRY21" s="226"/>
      <c r="HRZ21" s="226"/>
      <c r="HSA21" s="226"/>
      <c r="HSB21" s="226"/>
      <c r="HSC21" s="226"/>
      <c r="HSD21" s="226"/>
      <c r="HSE21" s="226"/>
      <c r="HSF21" s="226"/>
      <c r="HSG21" s="226"/>
      <c r="HSH21" s="226"/>
      <c r="HSI21" s="226"/>
      <c r="HSJ21" s="226"/>
      <c r="HSK21" s="226"/>
      <c r="HSL21" s="226"/>
      <c r="HSM21" s="226"/>
      <c r="HSN21" s="226"/>
      <c r="HSO21" s="226"/>
      <c r="HSP21" s="226"/>
      <c r="HSQ21" s="226"/>
      <c r="HSR21" s="226"/>
      <c r="HSS21" s="226"/>
      <c r="HST21" s="226"/>
      <c r="HSU21" s="226"/>
      <c r="HSV21" s="226"/>
      <c r="HSW21" s="226"/>
      <c r="HSX21" s="226"/>
      <c r="HSY21" s="226"/>
      <c r="HSZ21" s="226"/>
      <c r="HTA21" s="226"/>
      <c r="HTB21" s="226"/>
      <c r="HTC21" s="226"/>
      <c r="HTD21" s="226"/>
      <c r="HTE21" s="226"/>
      <c r="HTF21" s="226"/>
      <c r="HTG21" s="226"/>
      <c r="HTH21" s="226"/>
      <c r="HTI21" s="226"/>
      <c r="HTJ21" s="226"/>
      <c r="HTK21" s="226"/>
      <c r="HTL21" s="226"/>
      <c r="HTM21" s="226"/>
      <c r="HTN21" s="226"/>
      <c r="HTO21" s="226"/>
      <c r="HTP21" s="226"/>
      <c r="HTQ21" s="226"/>
      <c r="HTR21" s="226"/>
      <c r="HTS21" s="226"/>
      <c r="HTT21" s="226"/>
      <c r="HTU21" s="226"/>
      <c r="HTV21" s="226"/>
      <c r="HTW21" s="226"/>
      <c r="HTX21" s="226"/>
      <c r="HTY21" s="226"/>
      <c r="HTZ21" s="226"/>
      <c r="HUA21" s="226"/>
      <c r="HUB21" s="226"/>
      <c r="HUC21" s="226"/>
      <c r="HUD21" s="226"/>
      <c r="HUE21" s="226"/>
      <c r="HUF21" s="226"/>
      <c r="HUG21" s="226"/>
      <c r="HUH21" s="226"/>
      <c r="HUI21" s="226"/>
      <c r="HUJ21" s="226"/>
      <c r="HUK21" s="226"/>
      <c r="HUL21" s="226"/>
      <c r="HUM21" s="226"/>
      <c r="HUN21" s="226"/>
      <c r="HUO21" s="226"/>
      <c r="HUP21" s="226"/>
      <c r="HUQ21" s="226"/>
      <c r="HUR21" s="226"/>
      <c r="HUS21" s="226"/>
      <c r="HUT21" s="226"/>
      <c r="HUU21" s="226"/>
      <c r="HUV21" s="226"/>
      <c r="HUW21" s="226"/>
      <c r="HUX21" s="226"/>
      <c r="HUY21" s="226"/>
      <c r="HUZ21" s="226"/>
      <c r="HVA21" s="226"/>
      <c r="HVB21" s="226"/>
      <c r="HVC21" s="226"/>
      <c r="HVD21" s="226"/>
      <c r="HVE21" s="226"/>
      <c r="HVF21" s="226"/>
      <c r="HVG21" s="226"/>
      <c r="HVH21" s="226"/>
      <c r="HVI21" s="226"/>
      <c r="HVJ21" s="226"/>
      <c r="HVK21" s="226"/>
      <c r="HVL21" s="226"/>
      <c r="HVM21" s="226"/>
      <c r="HVN21" s="226"/>
      <c r="HVO21" s="226"/>
      <c r="HVP21" s="226"/>
      <c r="HVQ21" s="226"/>
      <c r="HVR21" s="226"/>
      <c r="HVS21" s="226"/>
      <c r="HVT21" s="226"/>
      <c r="HVU21" s="226"/>
      <c r="HVV21" s="226"/>
      <c r="HVW21" s="226"/>
      <c r="HVX21" s="226"/>
      <c r="HVY21" s="226"/>
      <c r="HVZ21" s="226"/>
      <c r="HWA21" s="226"/>
      <c r="HWB21" s="226"/>
      <c r="HWC21" s="226"/>
      <c r="HWD21" s="226"/>
      <c r="HWE21" s="226"/>
      <c r="HWF21" s="226"/>
      <c r="HWG21" s="226"/>
      <c r="HWH21" s="226"/>
      <c r="HWI21" s="226"/>
      <c r="HWJ21" s="226"/>
      <c r="HWK21" s="226"/>
      <c r="HWL21" s="226"/>
      <c r="HWM21" s="226"/>
      <c r="HWN21" s="226"/>
      <c r="HWO21" s="226"/>
      <c r="HWP21" s="226"/>
      <c r="HWQ21" s="226"/>
      <c r="HWR21" s="226"/>
      <c r="HWS21" s="226"/>
      <c r="HWT21" s="226"/>
      <c r="HWU21" s="226"/>
      <c r="HWV21" s="226"/>
      <c r="HWW21" s="226"/>
      <c r="HWX21" s="226"/>
      <c r="HWY21" s="226"/>
      <c r="HWZ21" s="226"/>
      <c r="HXA21" s="226"/>
      <c r="HXB21" s="226"/>
      <c r="HXC21" s="226"/>
      <c r="HXD21" s="226"/>
      <c r="HXE21" s="226"/>
      <c r="HXF21" s="226"/>
      <c r="HXG21" s="226"/>
      <c r="HXH21" s="226"/>
      <c r="HXI21" s="226"/>
      <c r="HXJ21" s="226"/>
      <c r="HXK21" s="226"/>
      <c r="HXL21" s="226"/>
      <c r="HXM21" s="226"/>
      <c r="HXN21" s="226"/>
      <c r="HXO21" s="226"/>
      <c r="HXP21" s="226"/>
      <c r="HXQ21" s="226"/>
      <c r="HXR21" s="226"/>
      <c r="HXS21" s="226"/>
      <c r="HXT21" s="226"/>
      <c r="HXU21" s="226"/>
      <c r="HXV21" s="226"/>
      <c r="HXW21" s="226"/>
      <c r="HXX21" s="226"/>
      <c r="HXY21" s="226"/>
      <c r="HXZ21" s="226"/>
      <c r="HYA21" s="226"/>
      <c r="HYB21" s="226"/>
      <c r="HYC21" s="226"/>
      <c r="HYD21" s="226"/>
      <c r="HYE21" s="226"/>
      <c r="HYF21" s="226"/>
      <c r="HYG21" s="226"/>
      <c r="HYH21" s="226"/>
      <c r="HYI21" s="226"/>
      <c r="HYJ21" s="226"/>
      <c r="HYK21" s="226"/>
      <c r="HYL21" s="226"/>
      <c r="HYM21" s="226"/>
      <c r="HYN21" s="226"/>
      <c r="HYO21" s="226"/>
      <c r="HYP21" s="226"/>
      <c r="HYQ21" s="226"/>
      <c r="HYR21" s="226"/>
      <c r="HYS21" s="226"/>
      <c r="HYT21" s="226"/>
      <c r="HYU21" s="226"/>
      <c r="HYV21" s="226"/>
      <c r="HYW21" s="226"/>
      <c r="HYX21" s="226"/>
      <c r="HYY21" s="226"/>
      <c r="HYZ21" s="226"/>
      <c r="HZA21" s="226"/>
      <c r="HZB21" s="226"/>
      <c r="HZC21" s="226"/>
      <c r="HZD21" s="226"/>
      <c r="HZE21" s="226"/>
      <c r="HZF21" s="226"/>
      <c r="HZG21" s="226"/>
      <c r="HZH21" s="226"/>
      <c r="HZI21" s="226"/>
      <c r="HZJ21" s="226"/>
      <c r="HZK21" s="226"/>
      <c r="HZL21" s="226"/>
      <c r="HZM21" s="226"/>
      <c r="HZN21" s="226"/>
      <c r="HZO21" s="226"/>
      <c r="HZP21" s="226"/>
      <c r="HZQ21" s="226"/>
      <c r="HZR21" s="226"/>
      <c r="HZS21" s="226"/>
      <c r="HZT21" s="226"/>
      <c r="HZU21" s="226"/>
      <c r="HZV21" s="226"/>
      <c r="HZW21" s="226"/>
      <c r="HZX21" s="226"/>
      <c r="HZY21" s="226"/>
      <c r="HZZ21" s="226"/>
      <c r="IAA21" s="226"/>
      <c r="IAB21" s="226"/>
      <c r="IAC21" s="226"/>
      <c r="IAD21" s="226"/>
      <c r="IAE21" s="226"/>
      <c r="IAF21" s="226"/>
      <c r="IAG21" s="226"/>
      <c r="IAH21" s="226"/>
      <c r="IAI21" s="226"/>
      <c r="IAJ21" s="226"/>
      <c r="IAK21" s="226"/>
      <c r="IAL21" s="226"/>
      <c r="IAM21" s="226"/>
      <c r="IAN21" s="226"/>
      <c r="IAO21" s="226"/>
      <c r="IAP21" s="226"/>
      <c r="IAQ21" s="226"/>
      <c r="IAR21" s="226"/>
      <c r="IAS21" s="226"/>
      <c r="IAT21" s="226"/>
      <c r="IAU21" s="226"/>
      <c r="IAV21" s="226"/>
      <c r="IAW21" s="226"/>
      <c r="IAX21" s="226"/>
      <c r="IAY21" s="226"/>
      <c r="IAZ21" s="226"/>
      <c r="IBA21" s="226"/>
      <c r="IBB21" s="226"/>
      <c r="IBC21" s="226"/>
      <c r="IBD21" s="226"/>
      <c r="IBE21" s="226"/>
      <c r="IBF21" s="226"/>
      <c r="IBG21" s="226"/>
      <c r="IBH21" s="226"/>
      <c r="IBI21" s="226"/>
      <c r="IBJ21" s="226"/>
      <c r="IBK21" s="226"/>
      <c r="IBL21" s="226"/>
      <c r="IBM21" s="226"/>
      <c r="IBN21" s="226"/>
      <c r="IBO21" s="226"/>
      <c r="IBP21" s="226"/>
      <c r="IBQ21" s="226"/>
      <c r="IBR21" s="226"/>
      <c r="IBS21" s="226"/>
      <c r="IBT21" s="226"/>
      <c r="IBU21" s="226"/>
      <c r="IBV21" s="226"/>
      <c r="IBW21" s="226"/>
      <c r="IBX21" s="226"/>
      <c r="IBY21" s="226"/>
      <c r="IBZ21" s="226"/>
      <c r="ICA21" s="226"/>
      <c r="ICB21" s="226"/>
      <c r="ICC21" s="226"/>
      <c r="ICD21" s="226"/>
      <c r="ICE21" s="226"/>
      <c r="ICF21" s="226"/>
      <c r="ICG21" s="226"/>
      <c r="ICH21" s="226"/>
      <c r="ICI21" s="226"/>
      <c r="ICJ21" s="226"/>
      <c r="ICK21" s="226"/>
      <c r="ICL21" s="226"/>
      <c r="ICM21" s="226"/>
      <c r="ICN21" s="226"/>
      <c r="ICO21" s="226"/>
      <c r="ICP21" s="226"/>
      <c r="ICQ21" s="226"/>
      <c r="ICR21" s="226"/>
      <c r="ICS21" s="226"/>
      <c r="ICT21" s="226"/>
      <c r="ICU21" s="226"/>
      <c r="ICV21" s="226"/>
      <c r="ICW21" s="226"/>
      <c r="ICX21" s="226"/>
      <c r="ICY21" s="226"/>
      <c r="ICZ21" s="226"/>
      <c r="IDA21" s="226"/>
      <c r="IDB21" s="226"/>
      <c r="IDC21" s="226"/>
      <c r="IDD21" s="226"/>
      <c r="IDE21" s="226"/>
      <c r="IDF21" s="226"/>
      <c r="IDG21" s="226"/>
      <c r="IDH21" s="226"/>
      <c r="IDI21" s="226"/>
      <c r="IDJ21" s="226"/>
      <c r="IDK21" s="226"/>
      <c r="IDL21" s="226"/>
      <c r="IDM21" s="226"/>
      <c r="IDN21" s="226"/>
      <c r="IDO21" s="226"/>
      <c r="IDP21" s="226"/>
      <c r="IDQ21" s="226"/>
      <c r="IDR21" s="226"/>
      <c r="IDS21" s="226"/>
      <c r="IDT21" s="226"/>
      <c r="IDU21" s="226"/>
      <c r="IDV21" s="226"/>
      <c r="IDW21" s="226"/>
      <c r="IDX21" s="226"/>
      <c r="IDY21" s="226"/>
      <c r="IDZ21" s="226"/>
      <c r="IEA21" s="226"/>
      <c r="IEB21" s="226"/>
      <c r="IEC21" s="226"/>
      <c r="IED21" s="226"/>
      <c r="IEE21" s="226"/>
      <c r="IEF21" s="226"/>
      <c r="IEG21" s="226"/>
      <c r="IEH21" s="226"/>
      <c r="IEI21" s="226"/>
      <c r="IEJ21" s="226"/>
      <c r="IEK21" s="226"/>
      <c r="IEL21" s="226"/>
      <c r="IEM21" s="226"/>
      <c r="IEN21" s="226"/>
      <c r="IEO21" s="226"/>
      <c r="IEP21" s="226"/>
      <c r="IEQ21" s="226"/>
      <c r="IER21" s="226"/>
      <c r="IES21" s="226"/>
      <c r="IET21" s="226"/>
      <c r="IEU21" s="226"/>
      <c r="IEV21" s="226"/>
      <c r="IEW21" s="226"/>
      <c r="IEX21" s="226"/>
      <c r="IEY21" s="226"/>
      <c r="IEZ21" s="226"/>
      <c r="IFA21" s="226"/>
      <c r="IFB21" s="226"/>
      <c r="IFC21" s="226"/>
      <c r="IFD21" s="226"/>
      <c r="IFE21" s="226"/>
      <c r="IFF21" s="226"/>
      <c r="IFG21" s="226"/>
      <c r="IFH21" s="226"/>
      <c r="IFI21" s="226"/>
      <c r="IFJ21" s="226"/>
      <c r="IFK21" s="226"/>
      <c r="IFL21" s="226"/>
      <c r="IFM21" s="226"/>
      <c r="IFN21" s="226"/>
      <c r="IFO21" s="226"/>
      <c r="IFP21" s="226"/>
      <c r="IFQ21" s="226"/>
      <c r="IFR21" s="226"/>
      <c r="IFS21" s="226"/>
      <c r="IFT21" s="226"/>
      <c r="IFU21" s="226"/>
      <c r="IFV21" s="226"/>
      <c r="IFW21" s="226"/>
      <c r="IFX21" s="226"/>
      <c r="IFY21" s="226"/>
      <c r="IFZ21" s="226"/>
      <c r="IGA21" s="226"/>
      <c r="IGB21" s="226"/>
      <c r="IGC21" s="226"/>
      <c r="IGD21" s="226"/>
      <c r="IGE21" s="226"/>
      <c r="IGF21" s="226"/>
      <c r="IGG21" s="226"/>
      <c r="IGH21" s="226"/>
      <c r="IGI21" s="226"/>
      <c r="IGJ21" s="226"/>
      <c r="IGK21" s="226"/>
      <c r="IGL21" s="226"/>
      <c r="IGM21" s="226"/>
      <c r="IGN21" s="226"/>
      <c r="IGO21" s="226"/>
      <c r="IGP21" s="226"/>
      <c r="IGQ21" s="226"/>
      <c r="IGR21" s="226"/>
      <c r="IGS21" s="226"/>
      <c r="IGT21" s="226"/>
      <c r="IGU21" s="226"/>
      <c r="IGV21" s="226"/>
      <c r="IGW21" s="226"/>
      <c r="IGX21" s="226"/>
      <c r="IGY21" s="226"/>
      <c r="IGZ21" s="226"/>
      <c r="IHA21" s="226"/>
      <c r="IHB21" s="226"/>
      <c r="IHC21" s="226"/>
      <c r="IHD21" s="226"/>
      <c r="IHE21" s="226"/>
      <c r="IHF21" s="226"/>
      <c r="IHG21" s="226"/>
      <c r="IHH21" s="226"/>
      <c r="IHI21" s="226"/>
      <c r="IHJ21" s="226"/>
      <c r="IHK21" s="226"/>
      <c r="IHL21" s="226"/>
      <c r="IHM21" s="226"/>
      <c r="IHN21" s="226"/>
      <c r="IHO21" s="226"/>
      <c r="IHP21" s="226"/>
      <c r="IHQ21" s="226"/>
      <c r="IHR21" s="226"/>
      <c r="IHS21" s="226"/>
      <c r="IHT21" s="226"/>
      <c r="IHU21" s="226"/>
      <c r="IHV21" s="226"/>
      <c r="IHW21" s="226"/>
      <c r="IHX21" s="226"/>
      <c r="IHY21" s="226"/>
      <c r="IHZ21" s="226"/>
      <c r="IIA21" s="226"/>
      <c r="IIB21" s="226"/>
      <c r="IIC21" s="226"/>
      <c r="IID21" s="226"/>
      <c r="IIE21" s="226"/>
      <c r="IIF21" s="226"/>
      <c r="IIG21" s="226"/>
      <c r="IIH21" s="226"/>
      <c r="III21" s="226"/>
      <c r="IIJ21" s="226"/>
      <c r="IIK21" s="226"/>
      <c r="IIL21" s="226"/>
      <c r="IIM21" s="226"/>
      <c r="IIN21" s="226"/>
      <c r="IIO21" s="226"/>
      <c r="IIP21" s="226"/>
      <c r="IIQ21" s="226"/>
      <c r="IIR21" s="226"/>
      <c r="IIS21" s="226"/>
      <c r="IIT21" s="226"/>
      <c r="IIU21" s="226"/>
      <c r="IIV21" s="226"/>
      <c r="IIW21" s="226"/>
      <c r="IIX21" s="226"/>
      <c r="IIY21" s="226"/>
      <c r="IIZ21" s="226"/>
      <c r="IJA21" s="226"/>
      <c r="IJB21" s="226"/>
      <c r="IJC21" s="226"/>
      <c r="IJD21" s="226"/>
      <c r="IJE21" s="226"/>
      <c r="IJF21" s="226"/>
      <c r="IJG21" s="226"/>
      <c r="IJH21" s="226"/>
      <c r="IJI21" s="226"/>
      <c r="IJJ21" s="226"/>
      <c r="IJK21" s="226"/>
      <c r="IJL21" s="226"/>
      <c r="IJM21" s="226"/>
      <c r="IJN21" s="226"/>
      <c r="IJO21" s="226"/>
      <c r="IJP21" s="226"/>
      <c r="IJQ21" s="226"/>
      <c r="IJR21" s="226"/>
      <c r="IJS21" s="226"/>
      <c r="IJT21" s="226"/>
      <c r="IJU21" s="226"/>
      <c r="IJV21" s="226"/>
      <c r="IJW21" s="226"/>
      <c r="IJX21" s="226"/>
      <c r="IJY21" s="226"/>
      <c r="IJZ21" s="226"/>
      <c r="IKA21" s="226"/>
      <c r="IKB21" s="226"/>
      <c r="IKC21" s="226"/>
      <c r="IKD21" s="226"/>
      <c r="IKE21" s="226"/>
      <c r="IKF21" s="226"/>
      <c r="IKG21" s="226"/>
      <c r="IKH21" s="226"/>
      <c r="IKI21" s="226"/>
      <c r="IKJ21" s="226"/>
      <c r="IKK21" s="226"/>
      <c r="IKL21" s="226"/>
      <c r="IKM21" s="226"/>
      <c r="IKN21" s="226"/>
      <c r="IKO21" s="226"/>
      <c r="IKP21" s="226"/>
      <c r="IKQ21" s="226"/>
      <c r="IKR21" s="226"/>
      <c r="IKS21" s="226"/>
      <c r="IKT21" s="226"/>
      <c r="IKU21" s="226"/>
      <c r="IKV21" s="226"/>
      <c r="IKW21" s="226"/>
      <c r="IKX21" s="226"/>
      <c r="IKY21" s="226"/>
      <c r="IKZ21" s="226"/>
      <c r="ILA21" s="226"/>
      <c r="ILB21" s="226"/>
      <c r="ILC21" s="226"/>
      <c r="ILD21" s="226"/>
      <c r="ILE21" s="226"/>
      <c r="ILF21" s="226"/>
      <c r="ILG21" s="226"/>
      <c r="ILH21" s="226"/>
      <c r="ILI21" s="226"/>
      <c r="ILJ21" s="226"/>
      <c r="ILK21" s="226"/>
      <c r="ILL21" s="226"/>
      <c r="ILM21" s="226"/>
      <c r="ILN21" s="226"/>
      <c r="ILO21" s="226"/>
      <c r="ILP21" s="226"/>
      <c r="ILQ21" s="226"/>
      <c r="ILR21" s="226"/>
      <c r="ILS21" s="226"/>
      <c r="ILT21" s="226"/>
      <c r="ILU21" s="226"/>
      <c r="ILV21" s="226"/>
      <c r="ILW21" s="226"/>
      <c r="ILX21" s="226"/>
      <c r="ILY21" s="226"/>
      <c r="ILZ21" s="226"/>
      <c r="IMA21" s="226"/>
      <c r="IMB21" s="226"/>
      <c r="IMC21" s="226"/>
      <c r="IMD21" s="226"/>
      <c r="IME21" s="226"/>
      <c r="IMF21" s="226"/>
      <c r="IMG21" s="226"/>
      <c r="IMH21" s="226"/>
      <c r="IMI21" s="226"/>
      <c r="IMJ21" s="226"/>
      <c r="IMK21" s="226"/>
      <c r="IML21" s="226"/>
      <c r="IMM21" s="226"/>
      <c r="IMN21" s="226"/>
      <c r="IMO21" s="226"/>
      <c r="IMP21" s="226"/>
      <c r="IMQ21" s="226"/>
      <c r="IMR21" s="226"/>
      <c r="IMS21" s="226"/>
      <c r="IMT21" s="226"/>
      <c r="IMU21" s="226"/>
      <c r="IMV21" s="226"/>
      <c r="IMW21" s="226"/>
      <c r="IMX21" s="226"/>
      <c r="IMY21" s="226"/>
      <c r="IMZ21" s="226"/>
      <c r="INA21" s="226"/>
      <c r="INB21" s="226"/>
      <c r="INC21" s="226"/>
      <c r="IND21" s="226"/>
      <c r="INE21" s="226"/>
      <c r="INF21" s="226"/>
      <c r="ING21" s="226"/>
      <c r="INH21" s="226"/>
      <c r="INI21" s="226"/>
      <c r="INJ21" s="226"/>
      <c r="INK21" s="226"/>
      <c r="INL21" s="226"/>
      <c r="INM21" s="226"/>
      <c r="INN21" s="226"/>
      <c r="INO21" s="226"/>
      <c r="INP21" s="226"/>
      <c r="INQ21" s="226"/>
      <c r="INR21" s="226"/>
      <c r="INS21" s="226"/>
      <c r="INT21" s="226"/>
      <c r="INU21" s="226"/>
      <c r="INV21" s="226"/>
      <c r="INW21" s="226"/>
      <c r="INX21" s="226"/>
      <c r="INY21" s="226"/>
      <c r="INZ21" s="226"/>
      <c r="IOA21" s="226"/>
      <c r="IOB21" s="226"/>
      <c r="IOC21" s="226"/>
      <c r="IOD21" s="226"/>
      <c r="IOE21" s="226"/>
      <c r="IOF21" s="226"/>
      <c r="IOG21" s="226"/>
      <c r="IOH21" s="226"/>
      <c r="IOI21" s="226"/>
      <c r="IOJ21" s="226"/>
      <c r="IOK21" s="226"/>
      <c r="IOL21" s="226"/>
      <c r="IOM21" s="226"/>
      <c r="ION21" s="226"/>
      <c r="IOO21" s="226"/>
      <c r="IOP21" s="226"/>
      <c r="IOQ21" s="226"/>
      <c r="IOR21" s="226"/>
      <c r="IOS21" s="226"/>
      <c r="IOT21" s="226"/>
      <c r="IOU21" s="226"/>
      <c r="IOV21" s="226"/>
      <c r="IOW21" s="226"/>
      <c r="IOX21" s="226"/>
      <c r="IOY21" s="226"/>
      <c r="IOZ21" s="226"/>
      <c r="IPA21" s="226"/>
      <c r="IPB21" s="226"/>
      <c r="IPC21" s="226"/>
      <c r="IPD21" s="226"/>
      <c r="IPE21" s="226"/>
      <c r="IPF21" s="226"/>
      <c r="IPG21" s="226"/>
      <c r="IPH21" s="226"/>
      <c r="IPI21" s="226"/>
      <c r="IPJ21" s="226"/>
      <c r="IPK21" s="226"/>
      <c r="IPL21" s="226"/>
      <c r="IPM21" s="226"/>
      <c r="IPN21" s="226"/>
      <c r="IPO21" s="226"/>
      <c r="IPP21" s="226"/>
      <c r="IPQ21" s="226"/>
      <c r="IPR21" s="226"/>
      <c r="IPS21" s="226"/>
      <c r="IPT21" s="226"/>
      <c r="IPU21" s="226"/>
      <c r="IPV21" s="226"/>
      <c r="IPW21" s="226"/>
      <c r="IPX21" s="226"/>
      <c r="IPY21" s="226"/>
      <c r="IPZ21" s="226"/>
      <c r="IQA21" s="226"/>
      <c r="IQB21" s="226"/>
      <c r="IQC21" s="226"/>
      <c r="IQD21" s="226"/>
      <c r="IQE21" s="226"/>
      <c r="IQF21" s="226"/>
      <c r="IQG21" s="226"/>
      <c r="IQH21" s="226"/>
      <c r="IQI21" s="226"/>
      <c r="IQJ21" s="226"/>
      <c r="IQK21" s="226"/>
      <c r="IQL21" s="226"/>
      <c r="IQM21" s="226"/>
      <c r="IQN21" s="226"/>
      <c r="IQO21" s="226"/>
      <c r="IQP21" s="226"/>
      <c r="IQQ21" s="226"/>
      <c r="IQR21" s="226"/>
      <c r="IQS21" s="226"/>
      <c r="IQT21" s="226"/>
      <c r="IQU21" s="226"/>
      <c r="IQV21" s="226"/>
      <c r="IQW21" s="226"/>
      <c r="IQX21" s="226"/>
      <c r="IQY21" s="226"/>
      <c r="IQZ21" s="226"/>
      <c r="IRA21" s="226"/>
      <c r="IRB21" s="226"/>
      <c r="IRC21" s="226"/>
      <c r="IRD21" s="226"/>
      <c r="IRE21" s="226"/>
      <c r="IRF21" s="226"/>
      <c r="IRG21" s="226"/>
      <c r="IRH21" s="226"/>
      <c r="IRI21" s="226"/>
      <c r="IRJ21" s="226"/>
      <c r="IRK21" s="226"/>
      <c r="IRL21" s="226"/>
      <c r="IRM21" s="226"/>
      <c r="IRN21" s="226"/>
      <c r="IRO21" s="226"/>
      <c r="IRP21" s="226"/>
      <c r="IRQ21" s="226"/>
      <c r="IRR21" s="226"/>
      <c r="IRS21" s="226"/>
      <c r="IRT21" s="226"/>
      <c r="IRU21" s="226"/>
      <c r="IRV21" s="226"/>
      <c r="IRW21" s="226"/>
      <c r="IRX21" s="226"/>
      <c r="IRY21" s="226"/>
      <c r="IRZ21" s="226"/>
      <c r="ISA21" s="226"/>
      <c r="ISB21" s="226"/>
      <c r="ISC21" s="226"/>
      <c r="ISD21" s="226"/>
      <c r="ISE21" s="226"/>
      <c r="ISF21" s="226"/>
      <c r="ISG21" s="226"/>
      <c r="ISH21" s="226"/>
      <c r="ISI21" s="226"/>
      <c r="ISJ21" s="226"/>
      <c r="ISK21" s="226"/>
      <c r="ISL21" s="226"/>
      <c r="ISM21" s="226"/>
      <c r="ISN21" s="226"/>
      <c r="ISO21" s="226"/>
      <c r="ISP21" s="226"/>
      <c r="ISQ21" s="226"/>
      <c r="ISR21" s="226"/>
      <c r="ISS21" s="226"/>
      <c r="IST21" s="226"/>
      <c r="ISU21" s="226"/>
      <c r="ISV21" s="226"/>
      <c r="ISW21" s="226"/>
      <c r="ISX21" s="226"/>
      <c r="ISY21" s="226"/>
      <c r="ISZ21" s="226"/>
      <c r="ITA21" s="226"/>
      <c r="ITB21" s="226"/>
      <c r="ITC21" s="226"/>
      <c r="ITD21" s="226"/>
      <c r="ITE21" s="226"/>
      <c r="ITF21" s="226"/>
      <c r="ITG21" s="226"/>
      <c r="ITH21" s="226"/>
      <c r="ITI21" s="226"/>
      <c r="ITJ21" s="226"/>
      <c r="ITK21" s="226"/>
      <c r="ITL21" s="226"/>
      <c r="ITM21" s="226"/>
      <c r="ITN21" s="226"/>
      <c r="ITO21" s="226"/>
      <c r="ITP21" s="226"/>
      <c r="ITQ21" s="226"/>
      <c r="ITR21" s="226"/>
      <c r="ITS21" s="226"/>
      <c r="ITT21" s="226"/>
      <c r="ITU21" s="226"/>
      <c r="ITV21" s="226"/>
      <c r="ITW21" s="226"/>
      <c r="ITX21" s="226"/>
      <c r="ITY21" s="226"/>
      <c r="ITZ21" s="226"/>
      <c r="IUA21" s="226"/>
      <c r="IUB21" s="226"/>
      <c r="IUC21" s="226"/>
      <c r="IUD21" s="226"/>
      <c r="IUE21" s="226"/>
      <c r="IUF21" s="226"/>
      <c r="IUG21" s="226"/>
      <c r="IUH21" s="226"/>
      <c r="IUI21" s="226"/>
      <c r="IUJ21" s="226"/>
      <c r="IUK21" s="226"/>
      <c r="IUL21" s="226"/>
      <c r="IUM21" s="226"/>
      <c r="IUN21" s="226"/>
      <c r="IUO21" s="226"/>
      <c r="IUP21" s="226"/>
      <c r="IUQ21" s="226"/>
      <c r="IUR21" s="226"/>
      <c r="IUS21" s="226"/>
      <c r="IUT21" s="226"/>
      <c r="IUU21" s="226"/>
      <c r="IUV21" s="226"/>
      <c r="IUW21" s="226"/>
      <c r="IUX21" s="226"/>
      <c r="IUY21" s="226"/>
      <c r="IUZ21" s="226"/>
      <c r="IVA21" s="226"/>
      <c r="IVB21" s="226"/>
      <c r="IVC21" s="226"/>
      <c r="IVD21" s="226"/>
      <c r="IVE21" s="226"/>
      <c r="IVF21" s="226"/>
      <c r="IVG21" s="226"/>
      <c r="IVH21" s="226"/>
      <c r="IVI21" s="226"/>
      <c r="IVJ21" s="226"/>
      <c r="IVK21" s="226"/>
      <c r="IVL21" s="226"/>
      <c r="IVM21" s="226"/>
      <c r="IVN21" s="226"/>
      <c r="IVO21" s="226"/>
      <c r="IVP21" s="226"/>
      <c r="IVQ21" s="226"/>
      <c r="IVR21" s="226"/>
      <c r="IVS21" s="226"/>
      <c r="IVT21" s="226"/>
      <c r="IVU21" s="226"/>
      <c r="IVV21" s="226"/>
      <c r="IVW21" s="226"/>
      <c r="IVX21" s="226"/>
      <c r="IVY21" s="226"/>
      <c r="IVZ21" s="226"/>
      <c r="IWA21" s="226"/>
      <c r="IWB21" s="226"/>
      <c r="IWC21" s="226"/>
      <c r="IWD21" s="226"/>
      <c r="IWE21" s="226"/>
      <c r="IWF21" s="226"/>
      <c r="IWG21" s="226"/>
      <c r="IWH21" s="226"/>
      <c r="IWI21" s="226"/>
      <c r="IWJ21" s="226"/>
      <c r="IWK21" s="226"/>
      <c r="IWL21" s="226"/>
      <c r="IWM21" s="226"/>
      <c r="IWN21" s="226"/>
      <c r="IWO21" s="226"/>
      <c r="IWP21" s="226"/>
      <c r="IWQ21" s="226"/>
      <c r="IWR21" s="226"/>
      <c r="IWS21" s="226"/>
      <c r="IWT21" s="226"/>
      <c r="IWU21" s="226"/>
      <c r="IWV21" s="226"/>
      <c r="IWW21" s="226"/>
      <c r="IWX21" s="226"/>
      <c r="IWY21" s="226"/>
      <c r="IWZ21" s="226"/>
      <c r="IXA21" s="226"/>
      <c r="IXB21" s="226"/>
      <c r="IXC21" s="226"/>
      <c r="IXD21" s="226"/>
      <c r="IXE21" s="226"/>
      <c r="IXF21" s="226"/>
      <c r="IXG21" s="226"/>
      <c r="IXH21" s="226"/>
      <c r="IXI21" s="226"/>
      <c r="IXJ21" s="226"/>
      <c r="IXK21" s="226"/>
      <c r="IXL21" s="226"/>
      <c r="IXM21" s="226"/>
      <c r="IXN21" s="226"/>
      <c r="IXO21" s="226"/>
      <c r="IXP21" s="226"/>
      <c r="IXQ21" s="226"/>
      <c r="IXR21" s="226"/>
      <c r="IXS21" s="226"/>
      <c r="IXT21" s="226"/>
      <c r="IXU21" s="226"/>
      <c r="IXV21" s="226"/>
      <c r="IXW21" s="226"/>
      <c r="IXX21" s="226"/>
      <c r="IXY21" s="226"/>
      <c r="IXZ21" s="226"/>
      <c r="IYA21" s="226"/>
      <c r="IYB21" s="226"/>
      <c r="IYC21" s="226"/>
      <c r="IYD21" s="226"/>
      <c r="IYE21" s="226"/>
      <c r="IYF21" s="226"/>
      <c r="IYG21" s="226"/>
      <c r="IYH21" s="226"/>
      <c r="IYI21" s="226"/>
      <c r="IYJ21" s="226"/>
      <c r="IYK21" s="226"/>
      <c r="IYL21" s="226"/>
      <c r="IYM21" s="226"/>
      <c r="IYN21" s="226"/>
      <c r="IYO21" s="226"/>
      <c r="IYP21" s="226"/>
      <c r="IYQ21" s="226"/>
      <c r="IYR21" s="226"/>
      <c r="IYS21" s="226"/>
      <c r="IYT21" s="226"/>
      <c r="IYU21" s="226"/>
      <c r="IYV21" s="226"/>
      <c r="IYW21" s="226"/>
      <c r="IYX21" s="226"/>
      <c r="IYY21" s="226"/>
      <c r="IYZ21" s="226"/>
      <c r="IZA21" s="226"/>
      <c r="IZB21" s="226"/>
      <c r="IZC21" s="226"/>
      <c r="IZD21" s="226"/>
      <c r="IZE21" s="226"/>
      <c r="IZF21" s="226"/>
      <c r="IZG21" s="226"/>
      <c r="IZH21" s="226"/>
      <c r="IZI21" s="226"/>
      <c r="IZJ21" s="226"/>
      <c r="IZK21" s="226"/>
      <c r="IZL21" s="226"/>
      <c r="IZM21" s="226"/>
      <c r="IZN21" s="226"/>
      <c r="IZO21" s="226"/>
      <c r="IZP21" s="226"/>
      <c r="IZQ21" s="226"/>
      <c r="IZR21" s="226"/>
      <c r="IZS21" s="226"/>
      <c r="IZT21" s="226"/>
      <c r="IZU21" s="226"/>
      <c r="IZV21" s="226"/>
      <c r="IZW21" s="226"/>
      <c r="IZX21" s="226"/>
      <c r="IZY21" s="226"/>
      <c r="IZZ21" s="226"/>
      <c r="JAA21" s="226"/>
      <c r="JAB21" s="226"/>
      <c r="JAC21" s="226"/>
      <c r="JAD21" s="226"/>
      <c r="JAE21" s="226"/>
      <c r="JAF21" s="226"/>
      <c r="JAG21" s="226"/>
      <c r="JAH21" s="226"/>
      <c r="JAI21" s="226"/>
      <c r="JAJ21" s="226"/>
      <c r="JAK21" s="226"/>
      <c r="JAL21" s="226"/>
      <c r="JAM21" s="226"/>
      <c r="JAN21" s="226"/>
      <c r="JAO21" s="226"/>
      <c r="JAP21" s="226"/>
      <c r="JAQ21" s="226"/>
      <c r="JAR21" s="226"/>
      <c r="JAS21" s="226"/>
      <c r="JAT21" s="226"/>
      <c r="JAU21" s="226"/>
      <c r="JAV21" s="226"/>
      <c r="JAW21" s="226"/>
      <c r="JAX21" s="226"/>
      <c r="JAY21" s="226"/>
      <c r="JAZ21" s="226"/>
      <c r="JBA21" s="226"/>
      <c r="JBB21" s="226"/>
      <c r="JBC21" s="226"/>
      <c r="JBD21" s="226"/>
      <c r="JBE21" s="226"/>
      <c r="JBF21" s="226"/>
      <c r="JBG21" s="226"/>
      <c r="JBH21" s="226"/>
      <c r="JBI21" s="226"/>
      <c r="JBJ21" s="226"/>
      <c r="JBK21" s="226"/>
      <c r="JBL21" s="226"/>
      <c r="JBM21" s="226"/>
      <c r="JBN21" s="226"/>
      <c r="JBO21" s="226"/>
      <c r="JBP21" s="226"/>
      <c r="JBQ21" s="226"/>
      <c r="JBR21" s="226"/>
      <c r="JBS21" s="226"/>
      <c r="JBT21" s="226"/>
      <c r="JBU21" s="226"/>
      <c r="JBV21" s="226"/>
      <c r="JBW21" s="226"/>
      <c r="JBX21" s="226"/>
      <c r="JBY21" s="226"/>
      <c r="JBZ21" s="226"/>
      <c r="JCA21" s="226"/>
      <c r="JCB21" s="226"/>
      <c r="JCC21" s="226"/>
      <c r="JCD21" s="226"/>
      <c r="JCE21" s="226"/>
      <c r="JCF21" s="226"/>
      <c r="JCG21" s="226"/>
      <c r="JCH21" s="226"/>
      <c r="JCI21" s="226"/>
      <c r="JCJ21" s="226"/>
      <c r="JCK21" s="226"/>
      <c r="JCL21" s="226"/>
      <c r="JCM21" s="226"/>
      <c r="JCN21" s="226"/>
      <c r="JCO21" s="226"/>
      <c r="JCP21" s="226"/>
      <c r="JCQ21" s="226"/>
      <c r="JCR21" s="226"/>
      <c r="JCS21" s="226"/>
      <c r="JCT21" s="226"/>
      <c r="JCU21" s="226"/>
      <c r="JCV21" s="226"/>
      <c r="JCW21" s="226"/>
      <c r="JCX21" s="226"/>
      <c r="JCY21" s="226"/>
      <c r="JCZ21" s="226"/>
      <c r="JDA21" s="226"/>
      <c r="JDB21" s="226"/>
      <c r="JDC21" s="226"/>
      <c r="JDD21" s="226"/>
      <c r="JDE21" s="226"/>
      <c r="JDF21" s="226"/>
      <c r="JDG21" s="226"/>
      <c r="JDH21" s="226"/>
      <c r="JDI21" s="226"/>
      <c r="JDJ21" s="226"/>
      <c r="JDK21" s="226"/>
      <c r="JDL21" s="226"/>
      <c r="JDM21" s="226"/>
      <c r="JDN21" s="226"/>
      <c r="JDO21" s="226"/>
      <c r="JDP21" s="226"/>
      <c r="JDQ21" s="226"/>
      <c r="JDR21" s="226"/>
      <c r="JDS21" s="226"/>
      <c r="JDT21" s="226"/>
      <c r="JDU21" s="226"/>
      <c r="JDV21" s="226"/>
      <c r="JDW21" s="226"/>
      <c r="JDX21" s="226"/>
      <c r="JDY21" s="226"/>
      <c r="JDZ21" s="226"/>
      <c r="JEA21" s="226"/>
      <c r="JEB21" s="226"/>
      <c r="JEC21" s="226"/>
      <c r="JED21" s="226"/>
      <c r="JEE21" s="226"/>
      <c r="JEF21" s="226"/>
      <c r="JEG21" s="226"/>
      <c r="JEH21" s="226"/>
      <c r="JEI21" s="226"/>
      <c r="JEJ21" s="226"/>
      <c r="JEK21" s="226"/>
      <c r="JEL21" s="226"/>
      <c r="JEM21" s="226"/>
      <c r="JEN21" s="226"/>
      <c r="JEO21" s="226"/>
      <c r="JEP21" s="226"/>
      <c r="JEQ21" s="226"/>
      <c r="JER21" s="226"/>
      <c r="JES21" s="226"/>
      <c r="JET21" s="226"/>
      <c r="JEU21" s="226"/>
      <c r="JEV21" s="226"/>
      <c r="JEW21" s="226"/>
      <c r="JEX21" s="226"/>
      <c r="JEY21" s="226"/>
      <c r="JEZ21" s="226"/>
      <c r="JFA21" s="226"/>
      <c r="JFB21" s="226"/>
      <c r="JFC21" s="226"/>
      <c r="JFD21" s="226"/>
      <c r="JFE21" s="226"/>
      <c r="JFF21" s="226"/>
      <c r="JFG21" s="226"/>
      <c r="JFH21" s="226"/>
      <c r="JFI21" s="226"/>
      <c r="JFJ21" s="226"/>
      <c r="JFK21" s="226"/>
      <c r="JFL21" s="226"/>
      <c r="JFM21" s="226"/>
      <c r="JFN21" s="226"/>
      <c r="JFO21" s="226"/>
      <c r="JFP21" s="226"/>
      <c r="JFQ21" s="226"/>
      <c r="JFR21" s="226"/>
      <c r="JFS21" s="226"/>
      <c r="JFT21" s="226"/>
      <c r="JFU21" s="226"/>
      <c r="JFV21" s="226"/>
      <c r="JFW21" s="226"/>
      <c r="JFX21" s="226"/>
      <c r="JFY21" s="226"/>
      <c r="JFZ21" s="226"/>
      <c r="JGA21" s="226"/>
      <c r="JGB21" s="226"/>
      <c r="JGC21" s="226"/>
      <c r="JGD21" s="226"/>
      <c r="JGE21" s="226"/>
      <c r="JGF21" s="226"/>
      <c r="JGG21" s="226"/>
      <c r="JGH21" s="226"/>
      <c r="JGI21" s="226"/>
      <c r="JGJ21" s="226"/>
      <c r="JGK21" s="226"/>
      <c r="JGL21" s="226"/>
      <c r="JGM21" s="226"/>
      <c r="JGN21" s="226"/>
      <c r="JGO21" s="226"/>
      <c r="JGP21" s="226"/>
      <c r="JGQ21" s="226"/>
      <c r="JGR21" s="226"/>
      <c r="JGS21" s="226"/>
      <c r="JGT21" s="226"/>
      <c r="JGU21" s="226"/>
      <c r="JGV21" s="226"/>
      <c r="JGW21" s="226"/>
      <c r="JGX21" s="226"/>
      <c r="JGY21" s="226"/>
      <c r="JGZ21" s="226"/>
      <c r="JHA21" s="226"/>
      <c r="JHB21" s="226"/>
      <c r="JHC21" s="226"/>
      <c r="JHD21" s="226"/>
      <c r="JHE21" s="226"/>
      <c r="JHF21" s="226"/>
      <c r="JHG21" s="226"/>
      <c r="JHH21" s="226"/>
      <c r="JHI21" s="226"/>
      <c r="JHJ21" s="226"/>
      <c r="JHK21" s="226"/>
      <c r="JHL21" s="226"/>
      <c r="JHM21" s="226"/>
      <c r="JHN21" s="226"/>
      <c r="JHO21" s="226"/>
      <c r="JHP21" s="226"/>
      <c r="JHQ21" s="226"/>
      <c r="JHR21" s="226"/>
      <c r="JHS21" s="226"/>
      <c r="JHT21" s="226"/>
      <c r="JHU21" s="226"/>
      <c r="JHV21" s="226"/>
      <c r="JHW21" s="226"/>
      <c r="JHX21" s="226"/>
      <c r="JHY21" s="226"/>
      <c r="JHZ21" s="226"/>
      <c r="JIA21" s="226"/>
      <c r="JIB21" s="226"/>
      <c r="JIC21" s="226"/>
      <c r="JID21" s="226"/>
      <c r="JIE21" s="226"/>
      <c r="JIF21" s="226"/>
      <c r="JIG21" s="226"/>
      <c r="JIH21" s="226"/>
      <c r="JII21" s="226"/>
      <c r="JIJ21" s="226"/>
      <c r="JIK21" s="226"/>
      <c r="JIL21" s="226"/>
      <c r="JIM21" s="226"/>
      <c r="JIN21" s="226"/>
      <c r="JIO21" s="226"/>
      <c r="JIP21" s="226"/>
      <c r="JIQ21" s="226"/>
      <c r="JIR21" s="226"/>
      <c r="JIS21" s="226"/>
      <c r="JIT21" s="226"/>
      <c r="JIU21" s="226"/>
      <c r="JIV21" s="226"/>
      <c r="JIW21" s="226"/>
      <c r="JIX21" s="226"/>
      <c r="JIY21" s="226"/>
      <c r="JIZ21" s="226"/>
      <c r="JJA21" s="226"/>
      <c r="JJB21" s="226"/>
      <c r="JJC21" s="226"/>
      <c r="JJD21" s="226"/>
      <c r="JJE21" s="226"/>
      <c r="JJF21" s="226"/>
      <c r="JJG21" s="226"/>
      <c r="JJH21" s="226"/>
      <c r="JJI21" s="226"/>
      <c r="JJJ21" s="226"/>
      <c r="JJK21" s="226"/>
      <c r="JJL21" s="226"/>
      <c r="JJM21" s="226"/>
      <c r="JJN21" s="226"/>
      <c r="JJO21" s="226"/>
      <c r="JJP21" s="226"/>
      <c r="JJQ21" s="226"/>
      <c r="JJR21" s="226"/>
      <c r="JJS21" s="226"/>
      <c r="JJT21" s="226"/>
      <c r="JJU21" s="226"/>
      <c r="JJV21" s="226"/>
      <c r="JJW21" s="226"/>
      <c r="JJX21" s="226"/>
      <c r="JJY21" s="226"/>
      <c r="JJZ21" s="226"/>
      <c r="JKA21" s="226"/>
      <c r="JKB21" s="226"/>
      <c r="JKC21" s="226"/>
      <c r="JKD21" s="226"/>
      <c r="JKE21" s="226"/>
      <c r="JKF21" s="226"/>
      <c r="JKG21" s="226"/>
      <c r="JKH21" s="226"/>
      <c r="JKI21" s="226"/>
      <c r="JKJ21" s="226"/>
      <c r="JKK21" s="226"/>
      <c r="JKL21" s="226"/>
      <c r="JKM21" s="226"/>
      <c r="JKN21" s="226"/>
      <c r="JKO21" s="226"/>
      <c r="JKP21" s="226"/>
      <c r="JKQ21" s="226"/>
      <c r="JKR21" s="226"/>
      <c r="JKS21" s="226"/>
      <c r="JKT21" s="226"/>
      <c r="JKU21" s="226"/>
      <c r="JKV21" s="226"/>
      <c r="JKW21" s="226"/>
      <c r="JKX21" s="226"/>
      <c r="JKY21" s="226"/>
      <c r="JKZ21" s="226"/>
      <c r="JLA21" s="226"/>
      <c r="JLB21" s="226"/>
      <c r="JLC21" s="226"/>
      <c r="JLD21" s="226"/>
      <c r="JLE21" s="226"/>
      <c r="JLF21" s="226"/>
      <c r="JLG21" s="226"/>
      <c r="JLH21" s="226"/>
      <c r="JLI21" s="226"/>
      <c r="JLJ21" s="226"/>
      <c r="JLK21" s="226"/>
      <c r="JLL21" s="226"/>
      <c r="JLM21" s="226"/>
      <c r="JLN21" s="226"/>
      <c r="JLO21" s="226"/>
      <c r="JLP21" s="226"/>
      <c r="JLQ21" s="226"/>
      <c r="JLR21" s="226"/>
      <c r="JLS21" s="226"/>
      <c r="JLT21" s="226"/>
      <c r="JLU21" s="226"/>
      <c r="JLV21" s="226"/>
      <c r="JLW21" s="226"/>
      <c r="JLX21" s="226"/>
      <c r="JLY21" s="226"/>
      <c r="JLZ21" s="226"/>
      <c r="JMA21" s="226"/>
      <c r="JMB21" s="226"/>
      <c r="JMC21" s="226"/>
      <c r="JMD21" s="226"/>
      <c r="JME21" s="226"/>
      <c r="JMF21" s="226"/>
      <c r="JMG21" s="226"/>
      <c r="JMH21" s="226"/>
      <c r="JMI21" s="226"/>
      <c r="JMJ21" s="226"/>
      <c r="JMK21" s="226"/>
      <c r="JML21" s="226"/>
      <c r="JMM21" s="226"/>
      <c r="JMN21" s="226"/>
      <c r="JMO21" s="226"/>
      <c r="JMP21" s="226"/>
      <c r="JMQ21" s="226"/>
      <c r="JMR21" s="226"/>
      <c r="JMS21" s="226"/>
      <c r="JMT21" s="226"/>
      <c r="JMU21" s="226"/>
      <c r="JMV21" s="226"/>
      <c r="JMW21" s="226"/>
      <c r="JMX21" s="226"/>
      <c r="JMY21" s="226"/>
      <c r="JMZ21" s="226"/>
      <c r="JNA21" s="226"/>
      <c r="JNB21" s="226"/>
      <c r="JNC21" s="226"/>
      <c r="JND21" s="226"/>
      <c r="JNE21" s="226"/>
      <c r="JNF21" s="226"/>
      <c r="JNG21" s="226"/>
      <c r="JNH21" s="226"/>
      <c r="JNI21" s="226"/>
      <c r="JNJ21" s="226"/>
      <c r="JNK21" s="226"/>
      <c r="JNL21" s="226"/>
      <c r="JNM21" s="226"/>
      <c r="JNN21" s="226"/>
      <c r="JNO21" s="226"/>
      <c r="JNP21" s="226"/>
      <c r="JNQ21" s="226"/>
      <c r="JNR21" s="226"/>
      <c r="JNS21" s="226"/>
      <c r="JNT21" s="226"/>
      <c r="JNU21" s="226"/>
      <c r="JNV21" s="226"/>
      <c r="JNW21" s="226"/>
      <c r="JNX21" s="226"/>
      <c r="JNY21" s="226"/>
      <c r="JNZ21" s="226"/>
      <c r="JOA21" s="226"/>
      <c r="JOB21" s="226"/>
      <c r="JOC21" s="226"/>
      <c r="JOD21" s="226"/>
      <c r="JOE21" s="226"/>
      <c r="JOF21" s="226"/>
      <c r="JOG21" s="226"/>
      <c r="JOH21" s="226"/>
      <c r="JOI21" s="226"/>
      <c r="JOJ21" s="226"/>
      <c r="JOK21" s="226"/>
      <c r="JOL21" s="226"/>
      <c r="JOM21" s="226"/>
      <c r="JON21" s="226"/>
      <c r="JOO21" s="226"/>
      <c r="JOP21" s="226"/>
      <c r="JOQ21" s="226"/>
      <c r="JOR21" s="226"/>
      <c r="JOS21" s="226"/>
      <c r="JOT21" s="226"/>
      <c r="JOU21" s="226"/>
      <c r="JOV21" s="226"/>
      <c r="JOW21" s="226"/>
      <c r="JOX21" s="226"/>
      <c r="JOY21" s="226"/>
      <c r="JOZ21" s="226"/>
      <c r="JPA21" s="226"/>
      <c r="JPB21" s="226"/>
      <c r="JPC21" s="226"/>
      <c r="JPD21" s="226"/>
      <c r="JPE21" s="226"/>
      <c r="JPF21" s="226"/>
      <c r="JPG21" s="226"/>
      <c r="JPH21" s="226"/>
      <c r="JPI21" s="226"/>
      <c r="JPJ21" s="226"/>
      <c r="JPK21" s="226"/>
      <c r="JPL21" s="226"/>
      <c r="JPM21" s="226"/>
      <c r="JPN21" s="226"/>
      <c r="JPO21" s="226"/>
      <c r="JPP21" s="226"/>
      <c r="JPQ21" s="226"/>
      <c r="JPR21" s="226"/>
      <c r="JPS21" s="226"/>
      <c r="JPT21" s="226"/>
      <c r="JPU21" s="226"/>
      <c r="JPV21" s="226"/>
      <c r="JPW21" s="226"/>
      <c r="JPX21" s="226"/>
      <c r="JPY21" s="226"/>
      <c r="JPZ21" s="226"/>
      <c r="JQA21" s="226"/>
      <c r="JQB21" s="226"/>
      <c r="JQC21" s="226"/>
      <c r="JQD21" s="226"/>
      <c r="JQE21" s="226"/>
      <c r="JQF21" s="226"/>
      <c r="JQG21" s="226"/>
      <c r="JQH21" s="226"/>
      <c r="JQI21" s="226"/>
      <c r="JQJ21" s="226"/>
      <c r="JQK21" s="226"/>
      <c r="JQL21" s="226"/>
      <c r="JQM21" s="226"/>
      <c r="JQN21" s="226"/>
      <c r="JQO21" s="226"/>
      <c r="JQP21" s="226"/>
      <c r="JQQ21" s="226"/>
      <c r="JQR21" s="226"/>
      <c r="JQS21" s="226"/>
      <c r="JQT21" s="226"/>
      <c r="JQU21" s="226"/>
      <c r="JQV21" s="226"/>
      <c r="JQW21" s="226"/>
      <c r="JQX21" s="226"/>
      <c r="JQY21" s="226"/>
      <c r="JQZ21" s="226"/>
      <c r="JRA21" s="226"/>
      <c r="JRB21" s="226"/>
      <c r="JRC21" s="226"/>
      <c r="JRD21" s="226"/>
      <c r="JRE21" s="226"/>
      <c r="JRF21" s="226"/>
      <c r="JRG21" s="226"/>
      <c r="JRH21" s="226"/>
      <c r="JRI21" s="226"/>
      <c r="JRJ21" s="226"/>
      <c r="JRK21" s="226"/>
      <c r="JRL21" s="226"/>
      <c r="JRM21" s="226"/>
      <c r="JRN21" s="226"/>
      <c r="JRO21" s="226"/>
      <c r="JRP21" s="226"/>
      <c r="JRQ21" s="226"/>
      <c r="JRR21" s="226"/>
      <c r="JRS21" s="226"/>
      <c r="JRT21" s="226"/>
      <c r="JRU21" s="226"/>
      <c r="JRV21" s="226"/>
      <c r="JRW21" s="226"/>
      <c r="JRX21" s="226"/>
      <c r="JRY21" s="226"/>
      <c r="JRZ21" s="226"/>
      <c r="JSA21" s="226"/>
      <c r="JSB21" s="226"/>
      <c r="JSC21" s="226"/>
      <c r="JSD21" s="226"/>
      <c r="JSE21" s="226"/>
      <c r="JSF21" s="226"/>
      <c r="JSG21" s="226"/>
      <c r="JSH21" s="226"/>
      <c r="JSI21" s="226"/>
      <c r="JSJ21" s="226"/>
      <c r="JSK21" s="226"/>
      <c r="JSL21" s="226"/>
      <c r="JSM21" s="226"/>
      <c r="JSN21" s="226"/>
      <c r="JSO21" s="226"/>
      <c r="JSP21" s="226"/>
      <c r="JSQ21" s="226"/>
      <c r="JSR21" s="226"/>
      <c r="JSS21" s="226"/>
      <c r="JST21" s="226"/>
      <c r="JSU21" s="226"/>
      <c r="JSV21" s="226"/>
      <c r="JSW21" s="226"/>
      <c r="JSX21" s="226"/>
      <c r="JSY21" s="226"/>
      <c r="JSZ21" s="226"/>
      <c r="JTA21" s="226"/>
      <c r="JTB21" s="226"/>
      <c r="JTC21" s="226"/>
      <c r="JTD21" s="226"/>
      <c r="JTE21" s="226"/>
      <c r="JTF21" s="226"/>
      <c r="JTG21" s="226"/>
      <c r="JTH21" s="226"/>
      <c r="JTI21" s="226"/>
      <c r="JTJ21" s="226"/>
      <c r="JTK21" s="226"/>
      <c r="JTL21" s="226"/>
      <c r="JTM21" s="226"/>
      <c r="JTN21" s="226"/>
      <c r="JTO21" s="226"/>
      <c r="JTP21" s="226"/>
      <c r="JTQ21" s="226"/>
      <c r="JTR21" s="226"/>
      <c r="JTS21" s="226"/>
      <c r="JTT21" s="226"/>
      <c r="JTU21" s="226"/>
      <c r="JTV21" s="226"/>
      <c r="JTW21" s="226"/>
      <c r="JTX21" s="226"/>
      <c r="JTY21" s="226"/>
      <c r="JTZ21" s="226"/>
      <c r="JUA21" s="226"/>
      <c r="JUB21" s="226"/>
      <c r="JUC21" s="226"/>
      <c r="JUD21" s="226"/>
      <c r="JUE21" s="226"/>
      <c r="JUF21" s="226"/>
      <c r="JUG21" s="226"/>
      <c r="JUH21" s="226"/>
      <c r="JUI21" s="226"/>
      <c r="JUJ21" s="226"/>
      <c r="JUK21" s="226"/>
      <c r="JUL21" s="226"/>
      <c r="JUM21" s="226"/>
      <c r="JUN21" s="226"/>
      <c r="JUO21" s="226"/>
      <c r="JUP21" s="226"/>
      <c r="JUQ21" s="226"/>
      <c r="JUR21" s="226"/>
      <c r="JUS21" s="226"/>
      <c r="JUT21" s="226"/>
      <c r="JUU21" s="226"/>
      <c r="JUV21" s="226"/>
      <c r="JUW21" s="226"/>
      <c r="JUX21" s="226"/>
      <c r="JUY21" s="226"/>
      <c r="JUZ21" s="226"/>
      <c r="JVA21" s="226"/>
      <c r="JVB21" s="226"/>
      <c r="JVC21" s="226"/>
      <c r="JVD21" s="226"/>
      <c r="JVE21" s="226"/>
      <c r="JVF21" s="226"/>
      <c r="JVG21" s="226"/>
      <c r="JVH21" s="226"/>
      <c r="JVI21" s="226"/>
      <c r="JVJ21" s="226"/>
      <c r="JVK21" s="226"/>
      <c r="JVL21" s="226"/>
      <c r="JVM21" s="226"/>
      <c r="JVN21" s="226"/>
      <c r="JVO21" s="226"/>
      <c r="JVP21" s="226"/>
      <c r="JVQ21" s="226"/>
      <c r="JVR21" s="226"/>
      <c r="JVS21" s="226"/>
      <c r="JVT21" s="226"/>
      <c r="JVU21" s="226"/>
      <c r="JVV21" s="226"/>
      <c r="JVW21" s="226"/>
      <c r="JVX21" s="226"/>
      <c r="JVY21" s="226"/>
      <c r="JVZ21" s="226"/>
      <c r="JWA21" s="226"/>
      <c r="JWB21" s="226"/>
      <c r="JWC21" s="226"/>
      <c r="JWD21" s="226"/>
      <c r="JWE21" s="226"/>
      <c r="JWF21" s="226"/>
      <c r="JWG21" s="226"/>
      <c r="JWH21" s="226"/>
      <c r="JWI21" s="226"/>
      <c r="JWJ21" s="226"/>
      <c r="JWK21" s="226"/>
      <c r="JWL21" s="226"/>
      <c r="JWM21" s="226"/>
      <c r="JWN21" s="226"/>
      <c r="JWO21" s="226"/>
      <c r="JWP21" s="226"/>
      <c r="JWQ21" s="226"/>
      <c r="JWR21" s="226"/>
      <c r="JWS21" s="226"/>
      <c r="JWT21" s="226"/>
      <c r="JWU21" s="226"/>
      <c r="JWV21" s="226"/>
      <c r="JWW21" s="226"/>
      <c r="JWX21" s="226"/>
      <c r="JWY21" s="226"/>
      <c r="JWZ21" s="226"/>
      <c r="JXA21" s="226"/>
      <c r="JXB21" s="226"/>
      <c r="JXC21" s="226"/>
      <c r="JXD21" s="226"/>
      <c r="JXE21" s="226"/>
      <c r="JXF21" s="226"/>
      <c r="JXG21" s="226"/>
      <c r="JXH21" s="226"/>
      <c r="JXI21" s="226"/>
      <c r="JXJ21" s="226"/>
      <c r="JXK21" s="226"/>
      <c r="JXL21" s="226"/>
      <c r="JXM21" s="226"/>
      <c r="JXN21" s="226"/>
      <c r="JXO21" s="226"/>
      <c r="JXP21" s="226"/>
      <c r="JXQ21" s="226"/>
      <c r="JXR21" s="226"/>
      <c r="JXS21" s="226"/>
      <c r="JXT21" s="226"/>
      <c r="JXU21" s="226"/>
      <c r="JXV21" s="226"/>
      <c r="JXW21" s="226"/>
      <c r="JXX21" s="226"/>
      <c r="JXY21" s="226"/>
      <c r="JXZ21" s="226"/>
      <c r="JYA21" s="226"/>
      <c r="JYB21" s="226"/>
      <c r="JYC21" s="226"/>
      <c r="JYD21" s="226"/>
      <c r="JYE21" s="226"/>
      <c r="JYF21" s="226"/>
      <c r="JYG21" s="226"/>
      <c r="JYH21" s="226"/>
      <c r="JYI21" s="226"/>
      <c r="JYJ21" s="226"/>
      <c r="JYK21" s="226"/>
      <c r="JYL21" s="226"/>
      <c r="JYM21" s="226"/>
      <c r="JYN21" s="226"/>
      <c r="JYO21" s="226"/>
      <c r="JYP21" s="226"/>
      <c r="JYQ21" s="226"/>
      <c r="JYR21" s="226"/>
      <c r="JYS21" s="226"/>
      <c r="JYT21" s="226"/>
      <c r="JYU21" s="226"/>
      <c r="JYV21" s="226"/>
      <c r="JYW21" s="226"/>
      <c r="JYX21" s="226"/>
      <c r="JYY21" s="226"/>
      <c r="JYZ21" s="226"/>
      <c r="JZA21" s="226"/>
      <c r="JZB21" s="226"/>
      <c r="JZC21" s="226"/>
      <c r="JZD21" s="226"/>
      <c r="JZE21" s="226"/>
      <c r="JZF21" s="226"/>
      <c r="JZG21" s="226"/>
      <c r="JZH21" s="226"/>
      <c r="JZI21" s="226"/>
      <c r="JZJ21" s="226"/>
      <c r="JZK21" s="226"/>
      <c r="JZL21" s="226"/>
      <c r="JZM21" s="226"/>
      <c r="JZN21" s="226"/>
      <c r="JZO21" s="226"/>
      <c r="JZP21" s="226"/>
      <c r="JZQ21" s="226"/>
      <c r="JZR21" s="226"/>
      <c r="JZS21" s="226"/>
      <c r="JZT21" s="226"/>
      <c r="JZU21" s="226"/>
      <c r="JZV21" s="226"/>
      <c r="JZW21" s="226"/>
      <c r="JZX21" s="226"/>
      <c r="JZY21" s="226"/>
      <c r="JZZ21" s="226"/>
      <c r="KAA21" s="226"/>
      <c r="KAB21" s="226"/>
      <c r="KAC21" s="226"/>
      <c r="KAD21" s="226"/>
      <c r="KAE21" s="226"/>
      <c r="KAF21" s="226"/>
      <c r="KAG21" s="226"/>
      <c r="KAH21" s="226"/>
      <c r="KAI21" s="226"/>
      <c r="KAJ21" s="226"/>
      <c r="KAK21" s="226"/>
      <c r="KAL21" s="226"/>
      <c r="KAM21" s="226"/>
      <c r="KAN21" s="226"/>
      <c r="KAO21" s="226"/>
      <c r="KAP21" s="226"/>
      <c r="KAQ21" s="226"/>
      <c r="KAR21" s="226"/>
      <c r="KAS21" s="226"/>
      <c r="KAT21" s="226"/>
      <c r="KAU21" s="226"/>
      <c r="KAV21" s="226"/>
      <c r="KAW21" s="226"/>
      <c r="KAX21" s="226"/>
      <c r="KAY21" s="226"/>
      <c r="KAZ21" s="226"/>
      <c r="KBA21" s="226"/>
      <c r="KBB21" s="226"/>
      <c r="KBC21" s="226"/>
      <c r="KBD21" s="226"/>
      <c r="KBE21" s="226"/>
      <c r="KBF21" s="226"/>
      <c r="KBG21" s="226"/>
      <c r="KBH21" s="226"/>
      <c r="KBI21" s="226"/>
      <c r="KBJ21" s="226"/>
      <c r="KBK21" s="226"/>
      <c r="KBL21" s="226"/>
      <c r="KBM21" s="226"/>
      <c r="KBN21" s="226"/>
      <c r="KBO21" s="226"/>
      <c r="KBP21" s="226"/>
      <c r="KBQ21" s="226"/>
      <c r="KBR21" s="226"/>
      <c r="KBS21" s="226"/>
      <c r="KBT21" s="226"/>
      <c r="KBU21" s="226"/>
      <c r="KBV21" s="226"/>
      <c r="KBW21" s="226"/>
      <c r="KBX21" s="226"/>
      <c r="KBY21" s="226"/>
      <c r="KBZ21" s="226"/>
      <c r="KCA21" s="226"/>
      <c r="KCB21" s="226"/>
      <c r="KCC21" s="226"/>
      <c r="KCD21" s="226"/>
      <c r="KCE21" s="226"/>
      <c r="KCF21" s="226"/>
      <c r="KCG21" s="226"/>
      <c r="KCH21" s="226"/>
      <c r="KCI21" s="226"/>
      <c r="KCJ21" s="226"/>
      <c r="KCK21" s="226"/>
      <c r="KCL21" s="226"/>
      <c r="KCM21" s="226"/>
      <c r="KCN21" s="226"/>
      <c r="KCO21" s="226"/>
      <c r="KCP21" s="226"/>
      <c r="KCQ21" s="226"/>
      <c r="KCR21" s="226"/>
      <c r="KCS21" s="226"/>
      <c r="KCT21" s="226"/>
      <c r="KCU21" s="226"/>
      <c r="KCV21" s="226"/>
      <c r="KCW21" s="226"/>
      <c r="KCX21" s="226"/>
      <c r="KCY21" s="226"/>
      <c r="KCZ21" s="226"/>
      <c r="KDA21" s="226"/>
      <c r="KDB21" s="226"/>
      <c r="KDC21" s="226"/>
      <c r="KDD21" s="226"/>
      <c r="KDE21" s="226"/>
      <c r="KDF21" s="226"/>
      <c r="KDG21" s="226"/>
      <c r="KDH21" s="226"/>
      <c r="KDI21" s="226"/>
      <c r="KDJ21" s="226"/>
      <c r="KDK21" s="226"/>
      <c r="KDL21" s="226"/>
      <c r="KDM21" s="226"/>
      <c r="KDN21" s="226"/>
      <c r="KDO21" s="226"/>
      <c r="KDP21" s="226"/>
      <c r="KDQ21" s="226"/>
      <c r="KDR21" s="226"/>
      <c r="KDS21" s="226"/>
      <c r="KDT21" s="226"/>
      <c r="KDU21" s="226"/>
      <c r="KDV21" s="226"/>
      <c r="KDW21" s="226"/>
      <c r="KDX21" s="226"/>
      <c r="KDY21" s="226"/>
      <c r="KDZ21" s="226"/>
      <c r="KEA21" s="226"/>
      <c r="KEB21" s="226"/>
      <c r="KEC21" s="226"/>
      <c r="KED21" s="226"/>
      <c r="KEE21" s="226"/>
      <c r="KEF21" s="226"/>
      <c r="KEG21" s="226"/>
      <c r="KEH21" s="226"/>
      <c r="KEI21" s="226"/>
      <c r="KEJ21" s="226"/>
      <c r="KEK21" s="226"/>
      <c r="KEL21" s="226"/>
      <c r="KEM21" s="226"/>
      <c r="KEN21" s="226"/>
      <c r="KEO21" s="226"/>
      <c r="KEP21" s="226"/>
      <c r="KEQ21" s="226"/>
      <c r="KER21" s="226"/>
      <c r="KES21" s="226"/>
      <c r="KET21" s="226"/>
      <c r="KEU21" s="226"/>
      <c r="KEV21" s="226"/>
      <c r="KEW21" s="226"/>
      <c r="KEX21" s="226"/>
      <c r="KEY21" s="226"/>
      <c r="KEZ21" s="226"/>
      <c r="KFA21" s="226"/>
      <c r="KFB21" s="226"/>
      <c r="KFC21" s="226"/>
      <c r="KFD21" s="226"/>
      <c r="KFE21" s="226"/>
      <c r="KFF21" s="226"/>
      <c r="KFG21" s="226"/>
      <c r="KFH21" s="226"/>
      <c r="KFI21" s="226"/>
      <c r="KFJ21" s="226"/>
      <c r="KFK21" s="226"/>
      <c r="KFL21" s="226"/>
      <c r="KFM21" s="226"/>
      <c r="KFN21" s="226"/>
      <c r="KFO21" s="226"/>
      <c r="KFP21" s="226"/>
      <c r="KFQ21" s="226"/>
      <c r="KFR21" s="226"/>
      <c r="KFS21" s="226"/>
      <c r="KFT21" s="226"/>
      <c r="KFU21" s="226"/>
      <c r="KFV21" s="226"/>
      <c r="KFW21" s="226"/>
      <c r="KFX21" s="226"/>
      <c r="KFY21" s="226"/>
      <c r="KFZ21" s="226"/>
      <c r="KGA21" s="226"/>
      <c r="KGB21" s="226"/>
      <c r="KGC21" s="226"/>
      <c r="KGD21" s="226"/>
      <c r="KGE21" s="226"/>
      <c r="KGF21" s="226"/>
      <c r="KGG21" s="226"/>
      <c r="KGH21" s="226"/>
      <c r="KGI21" s="226"/>
      <c r="KGJ21" s="226"/>
      <c r="KGK21" s="226"/>
      <c r="KGL21" s="226"/>
      <c r="KGM21" s="226"/>
      <c r="KGN21" s="226"/>
      <c r="KGO21" s="226"/>
      <c r="KGP21" s="226"/>
      <c r="KGQ21" s="226"/>
      <c r="KGR21" s="226"/>
      <c r="KGS21" s="226"/>
      <c r="KGT21" s="226"/>
      <c r="KGU21" s="226"/>
      <c r="KGV21" s="226"/>
      <c r="KGW21" s="226"/>
      <c r="KGX21" s="226"/>
      <c r="KGY21" s="226"/>
      <c r="KGZ21" s="226"/>
      <c r="KHA21" s="226"/>
      <c r="KHB21" s="226"/>
      <c r="KHC21" s="226"/>
      <c r="KHD21" s="226"/>
      <c r="KHE21" s="226"/>
      <c r="KHF21" s="226"/>
      <c r="KHG21" s="226"/>
      <c r="KHH21" s="226"/>
      <c r="KHI21" s="226"/>
      <c r="KHJ21" s="226"/>
      <c r="KHK21" s="226"/>
      <c r="KHL21" s="226"/>
      <c r="KHM21" s="226"/>
      <c r="KHN21" s="226"/>
      <c r="KHO21" s="226"/>
      <c r="KHP21" s="226"/>
      <c r="KHQ21" s="226"/>
      <c r="KHR21" s="226"/>
      <c r="KHS21" s="226"/>
      <c r="KHT21" s="226"/>
      <c r="KHU21" s="226"/>
      <c r="KHV21" s="226"/>
      <c r="KHW21" s="226"/>
      <c r="KHX21" s="226"/>
      <c r="KHY21" s="226"/>
      <c r="KHZ21" s="226"/>
      <c r="KIA21" s="226"/>
      <c r="KIB21" s="226"/>
      <c r="KIC21" s="226"/>
      <c r="KID21" s="226"/>
      <c r="KIE21" s="226"/>
      <c r="KIF21" s="226"/>
      <c r="KIG21" s="226"/>
      <c r="KIH21" s="226"/>
      <c r="KII21" s="226"/>
      <c r="KIJ21" s="226"/>
      <c r="KIK21" s="226"/>
      <c r="KIL21" s="226"/>
      <c r="KIM21" s="226"/>
      <c r="KIN21" s="226"/>
      <c r="KIO21" s="226"/>
      <c r="KIP21" s="226"/>
      <c r="KIQ21" s="226"/>
      <c r="KIR21" s="226"/>
      <c r="KIS21" s="226"/>
      <c r="KIT21" s="226"/>
      <c r="KIU21" s="226"/>
      <c r="KIV21" s="226"/>
      <c r="KIW21" s="226"/>
      <c r="KIX21" s="226"/>
      <c r="KIY21" s="226"/>
      <c r="KIZ21" s="226"/>
      <c r="KJA21" s="226"/>
      <c r="KJB21" s="226"/>
      <c r="KJC21" s="226"/>
      <c r="KJD21" s="226"/>
      <c r="KJE21" s="226"/>
      <c r="KJF21" s="226"/>
      <c r="KJG21" s="226"/>
      <c r="KJH21" s="226"/>
      <c r="KJI21" s="226"/>
      <c r="KJJ21" s="226"/>
      <c r="KJK21" s="226"/>
      <c r="KJL21" s="226"/>
      <c r="KJM21" s="226"/>
      <c r="KJN21" s="226"/>
      <c r="KJO21" s="226"/>
      <c r="KJP21" s="226"/>
      <c r="KJQ21" s="226"/>
      <c r="KJR21" s="226"/>
      <c r="KJS21" s="226"/>
      <c r="KJT21" s="226"/>
      <c r="KJU21" s="226"/>
      <c r="KJV21" s="226"/>
      <c r="KJW21" s="226"/>
      <c r="KJX21" s="226"/>
      <c r="KJY21" s="226"/>
      <c r="KJZ21" s="226"/>
      <c r="KKA21" s="226"/>
      <c r="KKB21" s="226"/>
      <c r="KKC21" s="226"/>
      <c r="KKD21" s="226"/>
      <c r="KKE21" s="226"/>
      <c r="KKF21" s="226"/>
      <c r="KKG21" s="226"/>
      <c r="KKH21" s="226"/>
      <c r="KKI21" s="226"/>
      <c r="KKJ21" s="226"/>
      <c r="KKK21" s="226"/>
      <c r="KKL21" s="226"/>
      <c r="KKM21" s="226"/>
      <c r="KKN21" s="226"/>
      <c r="KKO21" s="226"/>
      <c r="KKP21" s="226"/>
      <c r="KKQ21" s="226"/>
      <c r="KKR21" s="226"/>
      <c r="KKS21" s="226"/>
      <c r="KKT21" s="226"/>
      <c r="KKU21" s="226"/>
      <c r="KKV21" s="226"/>
      <c r="KKW21" s="226"/>
      <c r="KKX21" s="226"/>
      <c r="KKY21" s="226"/>
      <c r="KKZ21" s="226"/>
      <c r="KLA21" s="226"/>
      <c r="KLB21" s="226"/>
      <c r="KLC21" s="226"/>
      <c r="KLD21" s="226"/>
      <c r="KLE21" s="226"/>
      <c r="KLF21" s="226"/>
      <c r="KLG21" s="226"/>
      <c r="KLH21" s="226"/>
      <c r="KLI21" s="226"/>
      <c r="KLJ21" s="226"/>
      <c r="KLK21" s="226"/>
      <c r="KLL21" s="226"/>
      <c r="KLM21" s="226"/>
      <c r="KLN21" s="226"/>
      <c r="KLO21" s="226"/>
      <c r="KLP21" s="226"/>
      <c r="KLQ21" s="226"/>
      <c r="KLR21" s="226"/>
      <c r="KLS21" s="226"/>
      <c r="KLT21" s="226"/>
      <c r="KLU21" s="226"/>
      <c r="KLV21" s="226"/>
      <c r="KLW21" s="226"/>
      <c r="KLX21" s="226"/>
      <c r="KLY21" s="226"/>
      <c r="KLZ21" s="226"/>
      <c r="KMA21" s="226"/>
      <c r="KMB21" s="226"/>
      <c r="KMC21" s="226"/>
      <c r="KMD21" s="226"/>
      <c r="KME21" s="226"/>
      <c r="KMF21" s="226"/>
      <c r="KMG21" s="226"/>
      <c r="KMH21" s="226"/>
      <c r="KMI21" s="226"/>
      <c r="KMJ21" s="226"/>
      <c r="KMK21" s="226"/>
      <c r="KML21" s="226"/>
      <c r="KMM21" s="226"/>
      <c r="KMN21" s="226"/>
      <c r="KMO21" s="226"/>
      <c r="KMP21" s="226"/>
      <c r="KMQ21" s="226"/>
      <c r="KMR21" s="226"/>
      <c r="KMS21" s="226"/>
      <c r="KMT21" s="226"/>
      <c r="KMU21" s="226"/>
      <c r="KMV21" s="226"/>
      <c r="KMW21" s="226"/>
      <c r="KMX21" s="226"/>
      <c r="KMY21" s="226"/>
      <c r="KMZ21" s="226"/>
      <c r="KNA21" s="226"/>
      <c r="KNB21" s="226"/>
      <c r="KNC21" s="226"/>
      <c r="KND21" s="226"/>
      <c r="KNE21" s="226"/>
      <c r="KNF21" s="226"/>
      <c r="KNG21" s="226"/>
      <c r="KNH21" s="226"/>
      <c r="KNI21" s="226"/>
      <c r="KNJ21" s="226"/>
      <c r="KNK21" s="226"/>
      <c r="KNL21" s="226"/>
      <c r="KNM21" s="226"/>
      <c r="KNN21" s="226"/>
      <c r="KNO21" s="226"/>
      <c r="KNP21" s="226"/>
      <c r="KNQ21" s="226"/>
      <c r="KNR21" s="226"/>
      <c r="KNS21" s="226"/>
      <c r="KNT21" s="226"/>
      <c r="KNU21" s="226"/>
      <c r="KNV21" s="226"/>
      <c r="KNW21" s="226"/>
      <c r="KNX21" s="226"/>
      <c r="KNY21" s="226"/>
      <c r="KNZ21" s="226"/>
      <c r="KOA21" s="226"/>
      <c r="KOB21" s="226"/>
      <c r="KOC21" s="226"/>
      <c r="KOD21" s="226"/>
      <c r="KOE21" s="226"/>
      <c r="KOF21" s="226"/>
      <c r="KOG21" s="226"/>
      <c r="KOH21" s="226"/>
      <c r="KOI21" s="226"/>
      <c r="KOJ21" s="226"/>
      <c r="KOK21" s="226"/>
      <c r="KOL21" s="226"/>
      <c r="KOM21" s="226"/>
      <c r="KON21" s="226"/>
      <c r="KOO21" s="226"/>
      <c r="KOP21" s="226"/>
      <c r="KOQ21" s="226"/>
      <c r="KOR21" s="226"/>
      <c r="KOS21" s="226"/>
      <c r="KOT21" s="226"/>
      <c r="KOU21" s="226"/>
      <c r="KOV21" s="226"/>
      <c r="KOW21" s="226"/>
      <c r="KOX21" s="226"/>
      <c r="KOY21" s="226"/>
      <c r="KOZ21" s="226"/>
      <c r="KPA21" s="226"/>
      <c r="KPB21" s="226"/>
      <c r="KPC21" s="226"/>
      <c r="KPD21" s="226"/>
      <c r="KPE21" s="226"/>
      <c r="KPF21" s="226"/>
      <c r="KPG21" s="226"/>
      <c r="KPH21" s="226"/>
      <c r="KPI21" s="226"/>
      <c r="KPJ21" s="226"/>
      <c r="KPK21" s="226"/>
      <c r="KPL21" s="226"/>
      <c r="KPM21" s="226"/>
      <c r="KPN21" s="226"/>
      <c r="KPO21" s="226"/>
      <c r="KPP21" s="226"/>
      <c r="KPQ21" s="226"/>
      <c r="KPR21" s="226"/>
      <c r="KPS21" s="226"/>
      <c r="KPT21" s="226"/>
      <c r="KPU21" s="226"/>
      <c r="KPV21" s="226"/>
      <c r="KPW21" s="226"/>
      <c r="KPX21" s="226"/>
      <c r="KPY21" s="226"/>
      <c r="KPZ21" s="226"/>
      <c r="KQA21" s="226"/>
      <c r="KQB21" s="226"/>
      <c r="KQC21" s="226"/>
      <c r="KQD21" s="226"/>
      <c r="KQE21" s="226"/>
      <c r="KQF21" s="226"/>
      <c r="KQG21" s="226"/>
      <c r="KQH21" s="226"/>
      <c r="KQI21" s="226"/>
      <c r="KQJ21" s="226"/>
      <c r="KQK21" s="226"/>
      <c r="KQL21" s="226"/>
      <c r="KQM21" s="226"/>
      <c r="KQN21" s="226"/>
      <c r="KQO21" s="226"/>
      <c r="KQP21" s="226"/>
      <c r="KQQ21" s="226"/>
      <c r="KQR21" s="226"/>
      <c r="KQS21" s="226"/>
      <c r="KQT21" s="226"/>
      <c r="KQU21" s="226"/>
      <c r="KQV21" s="226"/>
      <c r="KQW21" s="226"/>
      <c r="KQX21" s="226"/>
      <c r="KQY21" s="226"/>
      <c r="KQZ21" s="226"/>
      <c r="KRA21" s="226"/>
      <c r="KRB21" s="226"/>
      <c r="KRC21" s="226"/>
      <c r="KRD21" s="226"/>
      <c r="KRE21" s="226"/>
      <c r="KRF21" s="226"/>
      <c r="KRG21" s="226"/>
      <c r="KRH21" s="226"/>
      <c r="KRI21" s="226"/>
      <c r="KRJ21" s="226"/>
      <c r="KRK21" s="226"/>
      <c r="KRL21" s="226"/>
      <c r="KRM21" s="226"/>
      <c r="KRN21" s="226"/>
      <c r="KRO21" s="226"/>
      <c r="KRP21" s="226"/>
      <c r="KRQ21" s="226"/>
      <c r="KRR21" s="226"/>
      <c r="KRS21" s="226"/>
      <c r="KRT21" s="226"/>
      <c r="KRU21" s="226"/>
      <c r="KRV21" s="226"/>
      <c r="KRW21" s="226"/>
      <c r="KRX21" s="226"/>
      <c r="KRY21" s="226"/>
      <c r="KRZ21" s="226"/>
      <c r="KSA21" s="226"/>
      <c r="KSB21" s="226"/>
      <c r="KSC21" s="226"/>
      <c r="KSD21" s="226"/>
      <c r="KSE21" s="226"/>
      <c r="KSF21" s="226"/>
      <c r="KSG21" s="226"/>
      <c r="KSH21" s="226"/>
      <c r="KSI21" s="226"/>
      <c r="KSJ21" s="226"/>
      <c r="KSK21" s="226"/>
      <c r="KSL21" s="226"/>
      <c r="KSM21" s="226"/>
      <c r="KSN21" s="226"/>
      <c r="KSO21" s="226"/>
      <c r="KSP21" s="226"/>
      <c r="KSQ21" s="226"/>
      <c r="KSR21" s="226"/>
      <c r="KSS21" s="226"/>
      <c r="KST21" s="226"/>
      <c r="KSU21" s="226"/>
      <c r="KSV21" s="226"/>
      <c r="KSW21" s="226"/>
      <c r="KSX21" s="226"/>
      <c r="KSY21" s="226"/>
      <c r="KSZ21" s="226"/>
      <c r="KTA21" s="226"/>
      <c r="KTB21" s="226"/>
      <c r="KTC21" s="226"/>
      <c r="KTD21" s="226"/>
      <c r="KTE21" s="226"/>
      <c r="KTF21" s="226"/>
      <c r="KTG21" s="226"/>
      <c r="KTH21" s="226"/>
      <c r="KTI21" s="226"/>
      <c r="KTJ21" s="226"/>
      <c r="KTK21" s="226"/>
      <c r="KTL21" s="226"/>
      <c r="KTM21" s="226"/>
      <c r="KTN21" s="226"/>
      <c r="KTO21" s="226"/>
      <c r="KTP21" s="226"/>
      <c r="KTQ21" s="226"/>
      <c r="KTR21" s="226"/>
      <c r="KTS21" s="226"/>
      <c r="KTT21" s="226"/>
      <c r="KTU21" s="226"/>
      <c r="KTV21" s="226"/>
      <c r="KTW21" s="226"/>
      <c r="KTX21" s="226"/>
      <c r="KTY21" s="226"/>
      <c r="KTZ21" s="226"/>
      <c r="KUA21" s="226"/>
      <c r="KUB21" s="226"/>
      <c r="KUC21" s="226"/>
      <c r="KUD21" s="226"/>
      <c r="KUE21" s="226"/>
      <c r="KUF21" s="226"/>
      <c r="KUG21" s="226"/>
      <c r="KUH21" s="226"/>
      <c r="KUI21" s="226"/>
      <c r="KUJ21" s="226"/>
      <c r="KUK21" s="226"/>
      <c r="KUL21" s="226"/>
      <c r="KUM21" s="226"/>
      <c r="KUN21" s="226"/>
      <c r="KUO21" s="226"/>
      <c r="KUP21" s="226"/>
      <c r="KUQ21" s="226"/>
      <c r="KUR21" s="226"/>
      <c r="KUS21" s="226"/>
      <c r="KUT21" s="226"/>
      <c r="KUU21" s="226"/>
      <c r="KUV21" s="226"/>
      <c r="KUW21" s="226"/>
      <c r="KUX21" s="226"/>
      <c r="KUY21" s="226"/>
      <c r="KUZ21" s="226"/>
      <c r="KVA21" s="226"/>
      <c r="KVB21" s="226"/>
      <c r="KVC21" s="226"/>
      <c r="KVD21" s="226"/>
      <c r="KVE21" s="226"/>
      <c r="KVF21" s="226"/>
      <c r="KVG21" s="226"/>
      <c r="KVH21" s="226"/>
      <c r="KVI21" s="226"/>
      <c r="KVJ21" s="226"/>
      <c r="KVK21" s="226"/>
      <c r="KVL21" s="226"/>
      <c r="KVM21" s="226"/>
      <c r="KVN21" s="226"/>
      <c r="KVO21" s="226"/>
      <c r="KVP21" s="226"/>
      <c r="KVQ21" s="226"/>
      <c r="KVR21" s="226"/>
      <c r="KVS21" s="226"/>
      <c r="KVT21" s="226"/>
      <c r="KVU21" s="226"/>
      <c r="KVV21" s="226"/>
      <c r="KVW21" s="226"/>
      <c r="KVX21" s="226"/>
      <c r="KVY21" s="226"/>
      <c r="KVZ21" s="226"/>
      <c r="KWA21" s="226"/>
      <c r="KWB21" s="226"/>
      <c r="KWC21" s="226"/>
      <c r="KWD21" s="226"/>
      <c r="KWE21" s="226"/>
      <c r="KWF21" s="226"/>
      <c r="KWG21" s="226"/>
      <c r="KWH21" s="226"/>
      <c r="KWI21" s="226"/>
      <c r="KWJ21" s="226"/>
      <c r="KWK21" s="226"/>
      <c r="KWL21" s="226"/>
      <c r="KWM21" s="226"/>
      <c r="KWN21" s="226"/>
      <c r="KWO21" s="226"/>
      <c r="KWP21" s="226"/>
      <c r="KWQ21" s="226"/>
      <c r="KWR21" s="226"/>
      <c r="KWS21" s="226"/>
      <c r="KWT21" s="226"/>
      <c r="KWU21" s="226"/>
      <c r="KWV21" s="226"/>
      <c r="KWW21" s="226"/>
      <c r="KWX21" s="226"/>
      <c r="KWY21" s="226"/>
      <c r="KWZ21" s="226"/>
      <c r="KXA21" s="226"/>
      <c r="KXB21" s="226"/>
      <c r="KXC21" s="226"/>
      <c r="KXD21" s="226"/>
      <c r="KXE21" s="226"/>
      <c r="KXF21" s="226"/>
      <c r="KXG21" s="226"/>
      <c r="KXH21" s="226"/>
      <c r="KXI21" s="226"/>
      <c r="KXJ21" s="226"/>
      <c r="KXK21" s="226"/>
      <c r="KXL21" s="226"/>
      <c r="KXM21" s="226"/>
      <c r="KXN21" s="226"/>
      <c r="KXO21" s="226"/>
      <c r="KXP21" s="226"/>
      <c r="KXQ21" s="226"/>
      <c r="KXR21" s="226"/>
      <c r="KXS21" s="226"/>
      <c r="KXT21" s="226"/>
      <c r="KXU21" s="226"/>
      <c r="KXV21" s="226"/>
      <c r="KXW21" s="226"/>
      <c r="KXX21" s="226"/>
      <c r="KXY21" s="226"/>
      <c r="KXZ21" s="226"/>
      <c r="KYA21" s="226"/>
      <c r="KYB21" s="226"/>
      <c r="KYC21" s="226"/>
      <c r="KYD21" s="226"/>
      <c r="KYE21" s="226"/>
      <c r="KYF21" s="226"/>
      <c r="KYG21" s="226"/>
      <c r="KYH21" s="226"/>
      <c r="KYI21" s="226"/>
      <c r="KYJ21" s="226"/>
      <c r="KYK21" s="226"/>
      <c r="KYL21" s="226"/>
      <c r="KYM21" s="226"/>
      <c r="KYN21" s="226"/>
      <c r="KYO21" s="226"/>
      <c r="KYP21" s="226"/>
      <c r="KYQ21" s="226"/>
      <c r="KYR21" s="226"/>
      <c r="KYS21" s="226"/>
      <c r="KYT21" s="226"/>
      <c r="KYU21" s="226"/>
      <c r="KYV21" s="226"/>
      <c r="KYW21" s="226"/>
      <c r="KYX21" s="226"/>
      <c r="KYY21" s="226"/>
      <c r="KYZ21" s="226"/>
      <c r="KZA21" s="226"/>
      <c r="KZB21" s="226"/>
      <c r="KZC21" s="226"/>
      <c r="KZD21" s="226"/>
      <c r="KZE21" s="226"/>
      <c r="KZF21" s="226"/>
      <c r="KZG21" s="226"/>
      <c r="KZH21" s="226"/>
      <c r="KZI21" s="226"/>
      <c r="KZJ21" s="226"/>
      <c r="KZK21" s="226"/>
      <c r="KZL21" s="226"/>
      <c r="KZM21" s="226"/>
      <c r="KZN21" s="226"/>
      <c r="KZO21" s="226"/>
      <c r="KZP21" s="226"/>
      <c r="KZQ21" s="226"/>
      <c r="KZR21" s="226"/>
      <c r="KZS21" s="226"/>
      <c r="KZT21" s="226"/>
      <c r="KZU21" s="226"/>
      <c r="KZV21" s="226"/>
      <c r="KZW21" s="226"/>
      <c r="KZX21" s="226"/>
      <c r="KZY21" s="226"/>
      <c r="KZZ21" s="226"/>
      <c r="LAA21" s="226"/>
      <c r="LAB21" s="226"/>
      <c r="LAC21" s="226"/>
      <c r="LAD21" s="226"/>
      <c r="LAE21" s="226"/>
      <c r="LAF21" s="226"/>
      <c r="LAG21" s="226"/>
      <c r="LAH21" s="226"/>
      <c r="LAI21" s="226"/>
      <c r="LAJ21" s="226"/>
      <c r="LAK21" s="226"/>
      <c r="LAL21" s="226"/>
      <c r="LAM21" s="226"/>
      <c r="LAN21" s="226"/>
      <c r="LAO21" s="226"/>
      <c r="LAP21" s="226"/>
      <c r="LAQ21" s="226"/>
      <c r="LAR21" s="226"/>
      <c r="LAS21" s="226"/>
      <c r="LAT21" s="226"/>
      <c r="LAU21" s="226"/>
      <c r="LAV21" s="226"/>
      <c r="LAW21" s="226"/>
      <c r="LAX21" s="226"/>
      <c r="LAY21" s="226"/>
      <c r="LAZ21" s="226"/>
      <c r="LBA21" s="226"/>
      <c r="LBB21" s="226"/>
      <c r="LBC21" s="226"/>
      <c r="LBD21" s="226"/>
      <c r="LBE21" s="226"/>
      <c r="LBF21" s="226"/>
      <c r="LBG21" s="226"/>
      <c r="LBH21" s="226"/>
      <c r="LBI21" s="226"/>
      <c r="LBJ21" s="226"/>
      <c r="LBK21" s="226"/>
      <c r="LBL21" s="226"/>
      <c r="LBM21" s="226"/>
      <c r="LBN21" s="226"/>
      <c r="LBO21" s="226"/>
      <c r="LBP21" s="226"/>
      <c r="LBQ21" s="226"/>
      <c r="LBR21" s="226"/>
      <c r="LBS21" s="226"/>
      <c r="LBT21" s="226"/>
      <c r="LBU21" s="226"/>
      <c r="LBV21" s="226"/>
      <c r="LBW21" s="226"/>
      <c r="LBX21" s="226"/>
      <c r="LBY21" s="226"/>
      <c r="LBZ21" s="226"/>
      <c r="LCA21" s="226"/>
      <c r="LCB21" s="226"/>
      <c r="LCC21" s="226"/>
      <c r="LCD21" s="226"/>
      <c r="LCE21" s="226"/>
      <c r="LCF21" s="226"/>
      <c r="LCG21" s="226"/>
      <c r="LCH21" s="226"/>
      <c r="LCI21" s="226"/>
      <c r="LCJ21" s="226"/>
      <c r="LCK21" s="226"/>
      <c r="LCL21" s="226"/>
      <c r="LCM21" s="226"/>
      <c r="LCN21" s="226"/>
      <c r="LCO21" s="226"/>
      <c r="LCP21" s="226"/>
      <c r="LCQ21" s="226"/>
      <c r="LCR21" s="226"/>
      <c r="LCS21" s="226"/>
      <c r="LCT21" s="226"/>
      <c r="LCU21" s="226"/>
      <c r="LCV21" s="226"/>
      <c r="LCW21" s="226"/>
      <c r="LCX21" s="226"/>
      <c r="LCY21" s="226"/>
      <c r="LCZ21" s="226"/>
      <c r="LDA21" s="226"/>
      <c r="LDB21" s="226"/>
      <c r="LDC21" s="226"/>
      <c r="LDD21" s="226"/>
      <c r="LDE21" s="226"/>
      <c r="LDF21" s="226"/>
      <c r="LDG21" s="226"/>
      <c r="LDH21" s="226"/>
      <c r="LDI21" s="226"/>
      <c r="LDJ21" s="226"/>
      <c r="LDK21" s="226"/>
      <c r="LDL21" s="226"/>
      <c r="LDM21" s="226"/>
      <c r="LDN21" s="226"/>
      <c r="LDO21" s="226"/>
      <c r="LDP21" s="226"/>
      <c r="LDQ21" s="226"/>
      <c r="LDR21" s="226"/>
      <c r="LDS21" s="226"/>
      <c r="LDT21" s="226"/>
      <c r="LDU21" s="226"/>
      <c r="LDV21" s="226"/>
      <c r="LDW21" s="226"/>
      <c r="LDX21" s="226"/>
      <c r="LDY21" s="226"/>
      <c r="LDZ21" s="226"/>
      <c r="LEA21" s="226"/>
      <c r="LEB21" s="226"/>
      <c r="LEC21" s="226"/>
      <c r="LED21" s="226"/>
      <c r="LEE21" s="226"/>
      <c r="LEF21" s="226"/>
      <c r="LEG21" s="226"/>
      <c r="LEH21" s="226"/>
      <c r="LEI21" s="226"/>
      <c r="LEJ21" s="226"/>
      <c r="LEK21" s="226"/>
      <c r="LEL21" s="226"/>
      <c r="LEM21" s="226"/>
      <c r="LEN21" s="226"/>
      <c r="LEO21" s="226"/>
      <c r="LEP21" s="226"/>
      <c r="LEQ21" s="226"/>
      <c r="LER21" s="226"/>
      <c r="LES21" s="226"/>
      <c r="LET21" s="226"/>
      <c r="LEU21" s="226"/>
      <c r="LEV21" s="226"/>
      <c r="LEW21" s="226"/>
      <c r="LEX21" s="226"/>
      <c r="LEY21" s="226"/>
      <c r="LEZ21" s="226"/>
      <c r="LFA21" s="226"/>
      <c r="LFB21" s="226"/>
      <c r="LFC21" s="226"/>
      <c r="LFD21" s="226"/>
      <c r="LFE21" s="226"/>
      <c r="LFF21" s="226"/>
      <c r="LFG21" s="226"/>
      <c r="LFH21" s="226"/>
      <c r="LFI21" s="226"/>
      <c r="LFJ21" s="226"/>
      <c r="LFK21" s="226"/>
      <c r="LFL21" s="226"/>
      <c r="LFM21" s="226"/>
      <c r="LFN21" s="226"/>
      <c r="LFO21" s="226"/>
      <c r="LFP21" s="226"/>
      <c r="LFQ21" s="226"/>
      <c r="LFR21" s="226"/>
      <c r="LFS21" s="226"/>
      <c r="LFT21" s="226"/>
      <c r="LFU21" s="226"/>
      <c r="LFV21" s="226"/>
      <c r="LFW21" s="226"/>
      <c r="LFX21" s="226"/>
      <c r="LFY21" s="226"/>
      <c r="LFZ21" s="226"/>
      <c r="LGA21" s="226"/>
      <c r="LGB21" s="226"/>
      <c r="LGC21" s="226"/>
      <c r="LGD21" s="226"/>
      <c r="LGE21" s="226"/>
      <c r="LGF21" s="226"/>
      <c r="LGG21" s="226"/>
      <c r="LGH21" s="226"/>
      <c r="LGI21" s="226"/>
      <c r="LGJ21" s="226"/>
      <c r="LGK21" s="226"/>
      <c r="LGL21" s="226"/>
      <c r="LGM21" s="226"/>
      <c r="LGN21" s="226"/>
      <c r="LGO21" s="226"/>
      <c r="LGP21" s="226"/>
      <c r="LGQ21" s="226"/>
      <c r="LGR21" s="226"/>
      <c r="LGS21" s="226"/>
      <c r="LGT21" s="226"/>
      <c r="LGU21" s="226"/>
      <c r="LGV21" s="226"/>
      <c r="LGW21" s="226"/>
      <c r="LGX21" s="226"/>
      <c r="LGY21" s="226"/>
      <c r="LGZ21" s="226"/>
      <c r="LHA21" s="226"/>
      <c r="LHB21" s="226"/>
      <c r="LHC21" s="226"/>
      <c r="LHD21" s="226"/>
      <c r="LHE21" s="226"/>
      <c r="LHF21" s="226"/>
      <c r="LHG21" s="226"/>
      <c r="LHH21" s="226"/>
      <c r="LHI21" s="226"/>
      <c r="LHJ21" s="226"/>
      <c r="LHK21" s="226"/>
      <c r="LHL21" s="226"/>
      <c r="LHM21" s="226"/>
      <c r="LHN21" s="226"/>
      <c r="LHO21" s="226"/>
      <c r="LHP21" s="226"/>
      <c r="LHQ21" s="226"/>
      <c r="LHR21" s="226"/>
      <c r="LHS21" s="226"/>
      <c r="LHT21" s="226"/>
      <c r="LHU21" s="226"/>
      <c r="LHV21" s="226"/>
      <c r="LHW21" s="226"/>
      <c r="LHX21" s="226"/>
      <c r="LHY21" s="226"/>
      <c r="LHZ21" s="226"/>
      <c r="LIA21" s="226"/>
      <c r="LIB21" s="226"/>
      <c r="LIC21" s="226"/>
      <c r="LID21" s="226"/>
      <c r="LIE21" s="226"/>
      <c r="LIF21" s="226"/>
      <c r="LIG21" s="226"/>
      <c r="LIH21" s="226"/>
      <c r="LII21" s="226"/>
      <c r="LIJ21" s="226"/>
      <c r="LIK21" s="226"/>
      <c r="LIL21" s="226"/>
      <c r="LIM21" s="226"/>
      <c r="LIN21" s="226"/>
      <c r="LIO21" s="226"/>
      <c r="LIP21" s="226"/>
      <c r="LIQ21" s="226"/>
      <c r="LIR21" s="226"/>
      <c r="LIS21" s="226"/>
      <c r="LIT21" s="226"/>
      <c r="LIU21" s="226"/>
      <c r="LIV21" s="226"/>
      <c r="LIW21" s="226"/>
      <c r="LIX21" s="226"/>
      <c r="LIY21" s="226"/>
      <c r="LIZ21" s="226"/>
      <c r="LJA21" s="226"/>
      <c r="LJB21" s="226"/>
      <c r="LJC21" s="226"/>
      <c r="LJD21" s="226"/>
      <c r="LJE21" s="226"/>
      <c r="LJF21" s="226"/>
      <c r="LJG21" s="226"/>
      <c r="LJH21" s="226"/>
      <c r="LJI21" s="226"/>
      <c r="LJJ21" s="226"/>
      <c r="LJK21" s="226"/>
      <c r="LJL21" s="226"/>
      <c r="LJM21" s="226"/>
      <c r="LJN21" s="226"/>
      <c r="LJO21" s="226"/>
      <c r="LJP21" s="226"/>
      <c r="LJQ21" s="226"/>
      <c r="LJR21" s="226"/>
      <c r="LJS21" s="226"/>
      <c r="LJT21" s="226"/>
      <c r="LJU21" s="226"/>
      <c r="LJV21" s="226"/>
      <c r="LJW21" s="226"/>
      <c r="LJX21" s="226"/>
      <c r="LJY21" s="226"/>
      <c r="LJZ21" s="226"/>
      <c r="LKA21" s="226"/>
      <c r="LKB21" s="226"/>
      <c r="LKC21" s="226"/>
      <c r="LKD21" s="226"/>
      <c r="LKE21" s="226"/>
      <c r="LKF21" s="226"/>
      <c r="LKG21" s="226"/>
      <c r="LKH21" s="226"/>
      <c r="LKI21" s="226"/>
      <c r="LKJ21" s="226"/>
      <c r="LKK21" s="226"/>
      <c r="LKL21" s="226"/>
      <c r="LKM21" s="226"/>
      <c r="LKN21" s="226"/>
      <c r="LKO21" s="226"/>
      <c r="LKP21" s="226"/>
      <c r="LKQ21" s="226"/>
      <c r="LKR21" s="226"/>
      <c r="LKS21" s="226"/>
      <c r="LKT21" s="226"/>
      <c r="LKU21" s="226"/>
      <c r="LKV21" s="226"/>
      <c r="LKW21" s="226"/>
      <c r="LKX21" s="226"/>
      <c r="LKY21" s="226"/>
      <c r="LKZ21" s="226"/>
      <c r="LLA21" s="226"/>
      <c r="LLB21" s="226"/>
      <c r="LLC21" s="226"/>
      <c r="LLD21" s="226"/>
      <c r="LLE21" s="226"/>
      <c r="LLF21" s="226"/>
      <c r="LLG21" s="226"/>
      <c r="LLH21" s="226"/>
      <c r="LLI21" s="226"/>
      <c r="LLJ21" s="226"/>
      <c r="LLK21" s="226"/>
      <c r="LLL21" s="226"/>
      <c r="LLM21" s="226"/>
      <c r="LLN21" s="226"/>
      <c r="LLO21" s="226"/>
      <c r="LLP21" s="226"/>
      <c r="LLQ21" s="226"/>
      <c r="LLR21" s="226"/>
      <c r="LLS21" s="226"/>
      <c r="LLT21" s="226"/>
      <c r="LLU21" s="226"/>
      <c r="LLV21" s="226"/>
      <c r="LLW21" s="226"/>
      <c r="LLX21" s="226"/>
      <c r="LLY21" s="226"/>
      <c r="LLZ21" s="226"/>
      <c r="LMA21" s="226"/>
      <c r="LMB21" s="226"/>
      <c r="LMC21" s="226"/>
      <c r="LMD21" s="226"/>
      <c r="LME21" s="226"/>
      <c r="LMF21" s="226"/>
      <c r="LMG21" s="226"/>
      <c r="LMH21" s="226"/>
      <c r="LMI21" s="226"/>
      <c r="LMJ21" s="226"/>
      <c r="LMK21" s="226"/>
      <c r="LML21" s="226"/>
      <c r="LMM21" s="226"/>
      <c r="LMN21" s="226"/>
      <c r="LMO21" s="226"/>
      <c r="LMP21" s="226"/>
      <c r="LMQ21" s="226"/>
      <c r="LMR21" s="226"/>
      <c r="LMS21" s="226"/>
      <c r="LMT21" s="226"/>
      <c r="LMU21" s="226"/>
      <c r="LMV21" s="226"/>
      <c r="LMW21" s="226"/>
      <c r="LMX21" s="226"/>
      <c r="LMY21" s="226"/>
      <c r="LMZ21" s="226"/>
      <c r="LNA21" s="226"/>
      <c r="LNB21" s="226"/>
      <c r="LNC21" s="226"/>
      <c r="LND21" s="226"/>
      <c r="LNE21" s="226"/>
      <c r="LNF21" s="226"/>
      <c r="LNG21" s="226"/>
      <c r="LNH21" s="226"/>
      <c r="LNI21" s="226"/>
      <c r="LNJ21" s="226"/>
      <c r="LNK21" s="226"/>
      <c r="LNL21" s="226"/>
      <c r="LNM21" s="226"/>
      <c r="LNN21" s="226"/>
      <c r="LNO21" s="226"/>
      <c r="LNP21" s="226"/>
      <c r="LNQ21" s="226"/>
      <c r="LNR21" s="226"/>
      <c r="LNS21" s="226"/>
      <c r="LNT21" s="226"/>
      <c r="LNU21" s="226"/>
      <c r="LNV21" s="226"/>
      <c r="LNW21" s="226"/>
      <c r="LNX21" s="226"/>
      <c r="LNY21" s="226"/>
      <c r="LNZ21" s="226"/>
      <c r="LOA21" s="226"/>
      <c r="LOB21" s="226"/>
      <c r="LOC21" s="226"/>
      <c r="LOD21" s="226"/>
      <c r="LOE21" s="226"/>
      <c r="LOF21" s="226"/>
      <c r="LOG21" s="226"/>
      <c r="LOH21" s="226"/>
      <c r="LOI21" s="226"/>
      <c r="LOJ21" s="226"/>
      <c r="LOK21" s="226"/>
      <c r="LOL21" s="226"/>
      <c r="LOM21" s="226"/>
      <c r="LON21" s="226"/>
      <c r="LOO21" s="226"/>
      <c r="LOP21" s="226"/>
      <c r="LOQ21" s="226"/>
      <c r="LOR21" s="226"/>
      <c r="LOS21" s="226"/>
      <c r="LOT21" s="226"/>
      <c r="LOU21" s="226"/>
      <c r="LOV21" s="226"/>
      <c r="LOW21" s="226"/>
      <c r="LOX21" s="226"/>
      <c r="LOY21" s="226"/>
      <c r="LOZ21" s="226"/>
      <c r="LPA21" s="226"/>
      <c r="LPB21" s="226"/>
      <c r="LPC21" s="226"/>
      <c r="LPD21" s="226"/>
      <c r="LPE21" s="226"/>
      <c r="LPF21" s="226"/>
      <c r="LPG21" s="226"/>
      <c r="LPH21" s="226"/>
      <c r="LPI21" s="226"/>
      <c r="LPJ21" s="226"/>
      <c r="LPK21" s="226"/>
      <c r="LPL21" s="226"/>
      <c r="LPM21" s="226"/>
      <c r="LPN21" s="226"/>
      <c r="LPO21" s="226"/>
      <c r="LPP21" s="226"/>
      <c r="LPQ21" s="226"/>
      <c r="LPR21" s="226"/>
      <c r="LPS21" s="226"/>
      <c r="LPT21" s="226"/>
      <c r="LPU21" s="226"/>
      <c r="LPV21" s="226"/>
      <c r="LPW21" s="226"/>
      <c r="LPX21" s="226"/>
      <c r="LPY21" s="226"/>
      <c r="LPZ21" s="226"/>
      <c r="LQA21" s="226"/>
      <c r="LQB21" s="226"/>
      <c r="LQC21" s="226"/>
      <c r="LQD21" s="226"/>
      <c r="LQE21" s="226"/>
      <c r="LQF21" s="226"/>
      <c r="LQG21" s="226"/>
      <c r="LQH21" s="226"/>
      <c r="LQI21" s="226"/>
      <c r="LQJ21" s="226"/>
      <c r="LQK21" s="226"/>
      <c r="LQL21" s="226"/>
      <c r="LQM21" s="226"/>
      <c r="LQN21" s="226"/>
      <c r="LQO21" s="226"/>
      <c r="LQP21" s="226"/>
      <c r="LQQ21" s="226"/>
      <c r="LQR21" s="226"/>
      <c r="LQS21" s="226"/>
      <c r="LQT21" s="226"/>
      <c r="LQU21" s="226"/>
      <c r="LQV21" s="226"/>
      <c r="LQW21" s="226"/>
      <c r="LQX21" s="226"/>
      <c r="LQY21" s="226"/>
      <c r="LQZ21" s="226"/>
      <c r="LRA21" s="226"/>
      <c r="LRB21" s="226"/>
      <c r="LRC21" s="226"/>
      <c r="LRD21" s="226"/>
      <c r="LRE21" s="226"/>
      <c r="LRF21" s="226"/>
      <c r="LRG21" s="226"/>
      <c r="LRH21" s="226"/>
      <c r="LRI21" s="226"/>
      <c r="LRJ21" s="226"/>
      <c r="LRK21" s="226"/>
      <c r="LRL21" s="226"/>
      <c r="LRM21" s="226"/>
      <c r="LRN21" s="226"/>
      <c r="LRO21" s="226"/>
      <c r="LRP21" s="226"/>
      <c r="LRQ21" s="226"/>
      <c r="LRR21" s="226"/>
      <c r="LRS21" s="226"/>
      <c r="LRT21" s="226"/>
      <c r="LRU21" s="226"/>
      <c r="LRV21" s="226"/>
      <c r="LRW21" s="226"/>
      <c r="LRX21" s="226"/>
      <c r="LRY21" s="226"/>
      <c r="LRZ21" s="226"/>
      <c r="LSA21" s="226"/>
      <c r="LSB21" s="226"/>
      <c r="LSC21" s="226"/>
      <c r="LSD21" s="226"/>
      <c r="LSE21" s="226"/>
      <c r="LSF21" s="226"/>
      <c r="LSG21" s="226"/>
      <c r="LSH21" s="226"/>
      <c r="LSI21" s="226"/>
      <c r="LSJ21" s="226"/>
      <c r="LSK21" s="226"/>
      <c r="LSL21" s="226"/>
      <c r="LSM21" s="226"/>
      <c r="LSN21" s="226"/>
      <c r="LSO21" s="226"/>
      <c r="LSP21" s="226"/>
      <c r="LSQ21" s="226"/>
      <c r="LSR21" s="226"/>
      <c r="LSS21" s="226"/>
      <c r="LST21" s="226"/>
      <c r="LSU21" s="226"/>
      <c r="LSV21" s="226"/>
      <c r="LSW21" s="226"/>
      <c r="LSX21" s="226"/>
      <c r="LSY21" s="226"/>
      <c r="LSZ21" s="226"/>
      <c r="LTA21" s="226"/>
      <c r="LTB21" s="226"/>
      <c r="LTC21" s="226"/>
      <c r="LTD21" s="226"/>
      <c r="LTE21" s="226"/>
      <c r="LTF21" s="226"/>
      <c r="LTG21" s="226"/>
      <c r="LTH21" s="226"/>
      <c r="LTI21" s="226"/>
      <c r="LTJ21" s="226"/>
      <c r="LTK21" s="226"/>
      <c r="LTL21" s="226"/>
      <c r="LTM21" s="226"/>
      <c r="LTN21" s="226"/>
      <c r="LTO21" s="226"/>
      <c r="LTP21" s="226"/>
      <c r="LTQ21" s="226"/>
      <c r="LTR21" s="226"/>
      <c r="LTS21" s="226"/>
      <c r="LTT21" s="226"/>
      <c r="LTU21" s="226"/>
      <c r="LTV21" s="226"/>
      <c r="LTW21" s="226"/>
      <c r="LTX21" s="226"/>
      <c r="LTY21" s="226"/>
      <c r="LTZ21" s="226"/>
      <c r="LUA21" s="226"/>
      <c r="LUB21" s="226"/>
      <c r="LUC21" s="226"/>
      <c r="LUD21" s="226"/>
      <c r="LUE21" s="226"/>
      <c r="LUF21" s="226"/>
      <c r="LUG21" s="226"/>
      <c r="LUH21" s="226"/>
      <c r="LUI21" s="226"/>
      <c r="LUJ21" s="226"/>
      <c r="LUK21" s="226"/>
      <c r="LUL21" s="226"/>
      <c r="LUM21" s="226"/>
      <c r="LUN21" s="226"/>
      <c r="LUO21" s="226"/>
      <c r="LUP21" s="226"/>
      <c r="LUQ21" s="226"/>
      <c r="LUR21" s="226"/>
      <c r="LUS21" s="226"/>
      <c r="LUT21" s="226"/>
      <c r="LUU21" s="226"/>
      <c r="LUV21" s="226"/>
      <c r="LUW21" s="226"/>
      <c r="LUX21" s="226"/>
      <c r="LUY21" s="226"/>
      <c r="LUZ21" s="226"/>
      <c r="LVA21" s="226"/>
      <c r="LVB21" s="226"/>
      <c r="LVC21" s="226"/>
      <c r="LVD21" s="226"/>
      <c r="LVE21" s="226"/>
      <c r="LVF21" s="226"/>
      <c r="LVG21" s="226"/>
      <c r="LVH21" s="226"/>
      <c r="LVI21" s="226"/>
      <c r="LVJ21" s="226"/>
      <c r="LVK21" s="226"/>
      <c r="LVL21" s="226"/>
      <c r="LVM21" s="226"/>
      <c r="LVN21" s="226"/>
      <c r="LVO21" s="226"/>
      <c r="LVP21" s="226"/>
      <c r="LVQ21" s="226"/>
      <c r="LVR21" s="226"/>
      <c r="LVS21" s="226"/>
      <c r="LVT21" s="226"/>
      <c r="LVU21" s="226"/>
      <c r="LVV21" s="226"/>
      <c r="LVW21" s="226"/>
      <c r="LVX21" s="226"/>
      <c r="LVY21" s="226"/>
      <c r="LVZ21" s="226"/>
      <c r="LWA21" s="226"/>
      <c r="LWB21" s="226"/>
      <c r="LWC21" s="226"/>
      <c r="LWD21" s="226"/>
      <c r="LWE21" s="226"/>
      <c r="LWF21" s="226"/>
      <c r="LWG21" s="226"/>
      <c r="LWH21" s="226"/>
      <c r="LWI21" s="226"/>
      <c r="LWJ21" s="226"/>
      <c r="LWK21" s="226"/>
      <c r="LWL21" s="226"/>
      <c r="LWM21" s="226"/>
      <c r="LWN21" s="226"/>
      <c r="LWO21" s="226"/>
      <c r="LWP21" s="226"/>
      <c r="LWQ21" s="226"/>
      <c r="LWR21" s="226"/>
      <c r="LWS21" s="226"/>
      <c r="LWT21" s="226"/>
      <c r="LWU21" s="226"/>
      <c r="LWV21" s="226"/>
      <c r="LWW21" s="226"/>
      <c r="LWX21" s="226"/>
      <c r="LWY21" s="226"/>
      <c r="LWZ21" s="226"/>
      <c r="LXA21" s="226"/>
      <c r="LXB21" s="226"/>
      <c r="LXC21" s="226"/>
      <c r="LXD21" s="226"/>
      <c r="LXE21" s="226"/>
      <c r="LXF21" s="226"/>
      <c r="LXG21" s="226"/>
      <c r="LXH21" s="226"/>
      <c r="LXI21" s="226"/>
      <c r="LXJ21" s="226"/>
      <c r="LXK21" s="226"/>
      <c r="LXL21" s="226"/>
      <c r="LXM21" s="226"/>
      <c r="LXN21" s="226"/>
      <c r="LXO21" s="226"/>
      <c r="LXP21" s="226"/>
      <c r="LXQ21" s="226"/>
      <c r="LXR21" s="226"/>
      <c r="LXS21" s="226"/>
      <c r="LXT21" s="226"/>
      <c r="LXU21" s="226"/>
      <c r="LXV21" s="226"/>
      <c r="LXW21" s="226"/>
      <c r="LXX21" s="226"/>
      <c r="LXY21" s="226"/>
      <c r="LXZ21" s="226"/>
      <c r="LYA21" s="226"/>
      <c r="LYB21" s="226"/>
      <c r="LYC21" s="226"/>
      <c r="LYD21" s="226"/>
      <c r="LYE21" s="226"/>
      <c r="LYF21" s="226"/>
      <c r="LYG21" s="226"/>
      <c r="LYH21" s="226"/>
      <c r="LYI21" s="226"/>
      <c r="LYJ21" s="226"/>
      <c r="LYK21" s="226"/>
      <c r="LYL21" s="226"/>
      <c r="LYM21" s="226"/>
      <c r="LYN21" s="226"/>
      <c r="LYO21" s="226"/>
      <c r="LYP21" s="226"/>
      <c r="LYQ21" s="226"/>
      <c r="LYR21" s="226"/>
      <c r="LYS21" s="226"/>
      <c r="LYT21" s="226"/>
      <c r="LYU21" s="226"/>
      <c r="LYV21" s="226"/>
      <c r="LYW21" s="226"/>
      <c r="LYX21" s="226"/>
      <c r="LYY21" s="226"/>
      <c r="LYZ21" s="226"/>
      <c r="LZA21" s="226"/>
      <c r="LZB21" s="226"/>
      <c r="LZC21" s="226"/>
      <c r="LZD21" s="226"/>
      <c r="LZE21" s="226"/>
      <c r="LZF21" s="226"/>
      <c r="LZG21" s="226"/>
      <c r="LZH21" s="226"/>
      <c r="LZI21" s="226"/>
      <c r="LZJ21" s="226"/>
      <c r="LZK21" s="226"/>
      <c r="LZL21" s="226"/>
      <c r="LZM21" s="226"/>
      <c r="LZN21" s="226"/>
      <c r="LZO21" s="226"/>
      <c r="LZP21" s="226"/>
      <c r="LZQ21" s="226"/>
      <c r="LZR21" s="226"/>
      <c r="LZS21" s="226"/>
      <c r="LZT21" s="226"/>
      <c r="LZU21" s="226"/>
      <c r="LZV21" s="226"/>
      <c r="LZW21" s="226"/>
      <c r="LZX21" s="226"/>
      <c r="LZY21" s="226"/>
      <c r="LZZ21" s="226"/>
      <c r="MAA21" s="226"/>
      <c r="MAB21" s="226"/>
      <c r="MAC21" s="226"/>
      <c r="MAD21" s="226"/>
      <c r="MAE21" s="226"/>
      <c r="MAF21" s="226"/>
      <c r="MAG21" s="226"/>
      <c r="MAH21" s="226"/>
      <c r="MAI21" s="226"/>
      <c r="MAJ21" s="226"/>
      <c r="MAK21" s="226"/>
      <c r="MAL21" s="226"/>
      <c r="MAM21" s="226"/>
      <c r="MAN21" s="226"/>
      <c r="MAO21" s="226"/>
      <c r="MAP21" s="226"/>
      <c r="MAQ21" s="226"/>
      <c r="MAR21" s="226"/>
      <c r="MAS21" s="226"/>
      <c r="MAT21" s="226"/>
      <c r="MAU21" s="226"/>
      <c r="MAV21" s="226"/>
      <c r="MAW21" s="226"/>
      <c r="MAX21" s="226"/>
      <c r="MAY21" s="226"/>
      <c r="MAZ21" s="226"/>
      <c r="MBA21" s="226"/>
      <c r="MBB21" s="226"/>
      <c r="MBC21" s="226"/>
      <c r="MBD21" s="226"/>
      <c r="MBE21" s="226"/>
      <c r="MBF21" s="226"/>
      <c r="MBG21" s="226"/>
      <c r="MBH21" s="226"/>
      <c r="MBI21" s="226"/>
      <c r="MBJ21" s="226"/>
      <c r="MBK21" s="226"/>
      <c r="MBL21" s="226"/>
      <c r="MBM21" s="226"/>
      <c r="MBN21" s="226"/>
      <c r="MBO21" s="226"/>
      <c r="MBP21" s="226"/>
      <c r="MBQ21" s="226"/>
      <c r="MBR21" s="226"/>
      <c r="MBS21" s="226"/>
      <c r="MBT21" s="226"/>
      <c r="MBU21" s="226"/>
      <c r="MBV21" s="226"/>
      <c r="MBW21" s="226"/>
      <c r="MBX21" s="226"/>
      <c r="MBY21" s="226"/>
      <c r="MBZ21" s="226"/>
      <c r="MCA21" s="226"/>
      <c r="MCB21" s="226"/>
      <c r="MCC21" s="226"/>
      <c r="MCD21" s="226"/>
      <c r="MCE21" s="226"/>
      <c r="MCF21" s="226"/>
      <c r="MCG21" s="226"/>
      <c r="MCH21" s="226"/>
      <c r="MCI21" s="226"/>
      <c r="MCJ21" s="226"/>
      <c r="MCK21" s="226"/>
      <c r="MCL21" s="226"/>
      <c r="MCM21" s="226"/>
      <c r="MCN21" s="226"/>
      <c r="MCO21" s="226"/>
      <c r="MCP21" s="226"/>
      <c r="MCQ21" s="226"/>
      <c r="MCR21" s="226"/>
      <c r="MCS21" s="226"/>
      <c r="MCT21" s="226"/>
      <c r="MCU21" s="226"/>
      <c r="MCV21" s="226"/>
      <c r="MCW21" s="226"/>
      <c r="MCX21" s="226"/>
      <c r="MCY21" s="226"/>
      <c r="MCZ21" s="226"/>
      <c r="MDA21" s="226"/>
      <c r="MDB21" s="226"/>
      <c r="MDC21" s="226"/>
      <c r="MDD21" s="226"/>
      <c r="MDE21" s="226"/>
      <c r="MDF21" s="226"/>
      <c r="MDG21" s="226"/>
      <c r="MDH21" s="226"/>
      <c r="MDI21" s="226"/>
      <c r="MDJ21" s="226"/>
      <c r="MDK21" s="226"/>
      <c r="MDL21" s="226"/>
      <c r="MDM21" s="226"/>
      <c r="MDN21" s="226"/>
      <c r="MDO21" s="226"/>
      <c r="MDP21" s="226"/>
      <c r="MDQ21" s="226"/>
      <c r="MDR21" s="226"/>
      <c r="MDS21" s="226"/>
      <c r="MDT21" s="226"/>
      <c r="MDU21" s="226"/>
      <c r="MDV21" s="226"/>
      <c r="MDW21" s="226"/>
      <c r="MDX21" s="226"/>
      <c r="MDY21" s="226"/>
      <c r="MDZ21" s="226"/>
      <c r="MEA21" s="226"/>
      <c r="MEB21" s="226"/>
      <c r="MEC21" s="226"/>
      <c r="MED21" s="226"/>
      <c r="MEE21" s="226"/>
      <c r="MEF21" s="226"/>
      <c r="MEG21" s="226"/>
      <c r="MEH21" s="226"/>
      <c r="MEI21" s="226"/>
      <c r="MEJ21" s="226"/>
      <c r="MEK21" s="226"/>
      <c r="MEL21" s="226"/>
      <c r="MEM21" s="226"/>
      <c r="MEN21" s="226"/>
      <c r="MEO21" s="226"/>
      <c r="MEP21" s="226"/>
      <c r="MEQ21" s="226"/>
      <c r="MER21" s="226"/>
      <c r="MES21" s="226"/>
      <c r="MET21" s="226"/>
      <c r="MEU21" s="226"/>
      <c r="MEV21" s="226"/>
      <c r="MEW21" s="226"/>
      <c r="MEX21" s="226"/>
      <c r="MEY21" s="226"/>
      <c r="MEZ21" s="226"/>
      <c r="MFA21" s="226"/>
      <c r="MFB21" s="226"/>
      <c r="MFC21" s="226"/>
      <c r="MFD21" s="226"/>
      <c r="MFE21" s="226"/>
      <c r="MFF21" s="226"/>
      <c r="MFG21" s="226"/>
      <c r="MFH21" s="226"/>
      <c r="MFI21" s="226"/>
      <c r="MFJ21" s="226"/>
      <c r="MFK21" s="226"/>
      <c r="MFL21" s="226"/>
      <c r="MFM21" s="226"/>
      <c r="MFN21" s="226"/>
      <c r="MFO21" s="226"/>
      <c r="MFP21" s="226"/>
      <c r="MFQ21" s="226"/>
      <c r="MFR21" s="226"/>
      <c r="MFS21" s="226"/>
      <c r="MFT21" s="226"/>
      <c r="MFU21" s="226"/>
      <c r="MFV21" s="226"/>
      <c r="MFW21" s="226"/>
      <c r="MFX21" s="226"/>
      <c r="MFY21" s="226"/>
      <c r="MFZ21" s="226"/>
      <c r="MGA21" s="226"/>
      <c r="MGB21" s="226"/>
      <c r="MGC21" s="226"/>
      <c r="MGD21" s="226"/>
      <c r="MGE21" s="226"/>
      <c r="MGF21" s="226"/>
      <c r="MGG21" s="226"/>
      <c r="MGH21" s="226"/>
      <c r="MGI21" s="226"/>
      <c r="MGJ21" s="226"/>
      <c r="MGK21" s="226"/>
      <c r="MGL21" s="226"/>
      <c r="MGM21" s="226"/>
      <c r="MGN21" s="226"/>
      <c r="MGO21" s="226"/>
      <c r="MGP21" s="226"/>
      <c r="MGQ21" s="226"/>
      <c r="MGR21" s="226"/>
      <c r="MGS21" s="226"/>
      <c r="MGT21" s="226"/>
      <c r="MGU21" s="226"/>
      <c r="MGV21" s="226"/>
      <c r="MGW21" s="226"/>
      <c r="MGX21" s="226"/>
      <c r="MGY21" s="226"/>
      <c r="MGZ21" s="226"/>
      <c r="MHA21" s="226"/>
      <c r="MHB21" s="226"/>
      <c r="MHC21" s="226"/>
      <c r="MHD21" s="226"/>
      <c r="MHE21" s="226"/>
      <c r="MHF21" s="226"/>
      <c r="MHG21" s="226"/>
      <c r="MHH21" s="226"/>
      <c r="MHI21" s="226"/>
      <c r="MHJ21" s="226"/>
      <c r="MHK21" s="226"/>
      <c r="MHL21" s="226"/>
      <c r="MHM21" s="226"/>
      <c r="MHN21" s="226"/>
      <c r="MHO21" s="226"/>
      <c r="MHP21" s="226"/>
      <c r="MHQ21" s="226"/>
      <c r="MHR21" s="226"/>
      <c r="MHS21" s="226"/>
      <c r="MHT21" s="226"/>
      <c r="MHU21" s="226"/>
      <c r="MHV21" s="226"/>
      <c r="MHW21" s="226"/>
      <c r="MHX21" s="226"/>
      <c r="MHY21" s="226"/>
      <c r="MHZ21" s="226"/>
      <c r="MIA21" s="226"/>
      <c r="MIB21" s="226"/>
      <c r="MIC21" s="226"/>
      <c r="MID21" s="226"/>
      <c r="MIE21" s="226"/>
      <c r="MIF21" s="226"/>
      <c r="MIG21" s="226"/>
      <c r="MIH21" s="226"/>
      <c r="MII21" s="226"/>
      <c r="MIJ21" s="226"/>
      <c r="MIK21" s="226"/>
      <c r="MIL21" s="226"/>
      <c r="MIM21" s="226"/>
      <c r="MIN21" s="226"/>
      <c r="MIO21" s="226"/>
      <c r="MIP21" s="226"/>
      <c r="MIQ21" s="226"/>
      <c r="MIR21" s="226"/>
      <c r="MIS21" s="226"/>
      <c r="MIT21" s="226"/>
      <c r="MIU21" s="226"/>
      <c r="MIV21" s="226"/>
      <c r="MIW21" s="226"/>
      <c r="MIX21" s="226"/>
      <c r="MIY21" s="226"/>
      <c r="MIZ21" s="226"/>
      <c r="MJA21" s="226"/>
      <c r="MJB21" s="226"/>
      <c r="MJC21" s="226"/>
      <c r="MJD21" s="226"/>
      <c r="MJE21" s="226"/>
      <c r="MJF21" s="226"/>
      <c r="MJG21" s="226"/>
      <c r="MJH21" s="226"/>
      <c r="MJI21" s="226"/>
      <c r="MJJ21" s="226"/>
      <c r="MJK21" s="226"/>
      <c r="MJL21" s="226"/>
      <c r="MJM21" s="226"/>
      <c r="MJN21" s="226"/>
      <c r="MJO21" s="226"/>
      <c r="MJP21" s="226"/>
      <c r="MJQ21" s="226"/>
      <c r="MJR21" s="226"/>
      <c r="MJS21" s="226"/>
      <c r="MJT21" s="226"/>
      <c r="MJU21" s="226"/>
      <c r="MJV21" s="226"/>
      <c r="MJW21" s="226"/>
      <c r="MJX21" s="226"/>
      <c r="MJY21" s="226"/>
      <c r="MJZ21" s="226"/>
      <c r="MKA21" s="226"/>
      <c r="MKB21" s="226"/>
      <c r="MKC21" s="226"/>
      <c r="MKD21" s="226"/>
      <c r="MKE21" s="226"/>
      <c r="MKF21" s="226"/>
      <c r="MKG21" s="226"/>
      <c r="MKH21" s="226"/>
      <c r="MKI21" s="226"/>
      <c r="MKJ21" s="226"/>
      <c r="MKK21" s="226"/>
      <c r="MKL21" s="226"/>
      <c r="MKM21" s="226"/>
      <c r="MKN21" s="226"/>
      <c r="MKO21" s="226"/>
      <c r="MKP21" s="226"/>
      <c r="MKQ21" s="226"/>
      <c r="MKR21" s="226"/>
      <c r="MKS21" s="226"/>
      <c r="MKT21" s="226"/>
      <c r="MKU21" s="226"/>
      <c r="MKV21" s="226"/>
      <c r="MKW21" s="226"/>
      <c r="MKX21" s="226"/>
      <c r="MKY21" s="226"/>
      <c r="MKZ21" s="226"/>
      <c r="MLA21" s="226"/>
      <c r="MLB21" s="226"/>
      <c r="MLC21" s="226"/>
      <c r="MLD21" s="226"/>
      <c r="MLE21" s="226"/>
      <c r="MLF21" s="226"/>
      <c r="MLG21" s="226"/>
      <c r="MLH21" s="226"/>
      <c r="MLI21" s="226"/>
      <c r="MLJ21" s="226"/>
      <c r="MLK21" s="226"/>
      <c r="MLL21" s="226"/>
      <c r="MLM21" s="226"/>
      <c r="MLN21" s="226"/>
      <c r="MLO21" s="226"/>
      <c r="MLP21" s="226"/>
      <c r="MLQ21" s="226"/>
      <c r="MLR21" s="226"/>
      <c r="MLS21" s="226"/>
      <c r="MLT21" s="226"/>
      <c r="MLU21" s="226"/>
      <c r="MLV21" s="226"/>
      <c r="MLW21" s="226"/>
      <c r="MLX21" s="226"/>
      <c r="MLY21" s="226"/>
      <c r="MLZ21" s="226"/>
      <c r="MMA21" s="226"/>
      <c r="MMB21" s="226"/>
      <c r="MMC21" s="226"/>
      <c r="MMD21" s="226"/>
      <c r="MME21" s="226"/>
      <c r="MMF21" s="226"/>
      <c r="MMG21" s="226"/>
      <c r="MMH21" s="226"/>
      <c r="MMI21" s="226"/>
      <c r="MMJ21" s="226"/>
      <c r="MMK21" s="226"/>
      <c r="MML21" s="226"/>
      <c r="MMM21" s="226"/>
      <c r="MMN21" s="226"/>
      <c r="MMO21" s="226"/>
      <c r="MMP21" s="226"/>
      <c r="MMQ21" s="226"/>
      <c r="MMR21" s="226"/>
      <c r="MMS21" s="226"/>
      <c r="MMT21" s="226"/>
      <c r="MMU21" s="226"/>
      <c r="MMV21" s="226"/>
      <c r="MMW21" s="226"/>
      <c r="MMX21" s="226"/>
      <c r="MMY21" s="226"/>
      <c r="MMZ21" s="226"/>
      <c r="MNA21" s="226"/>
      <c r="MNB21" s="226"/>
      <c r="MNC21" s="226"/>
      <c r="MND21" s="226"/>
      <c r="MNE21" s="226"/>
      <c r="MNF21" s="226"/>
      <c r="MNG21" s="226"/>
      <c r="MNH21" s="226"/>
      <c r="MNI21" s="226"/>
      <c r="MNJ21" s="226"/>
      <c r="MNK21" s="226"/>
      <c r="MNL21" s="226"/>
      <c r="MNM21" s="226"/>
      <c r="MNN21" s="226"/>
      <c r="MNO21" s="226"/>
      <c r="MNP21" s="226"/>
      <c r="MNQ21" s="226"/>
      <c r="MNR21" s="226"/>
      <c r="MNS21" s="226"/>
      <c r="MNT21" s="226"/>
      <c r="MNU21" s="226"/>
      <c r="MNV21" s="226"/>
      <c r="MNW21" s="226"/>
      <c r="MNX21" s="226"/>
      <c r="MNY21" s="226"/>
      <c r="MNZ21" s="226"/>
      <c r="MOA21" s="226"/>
      <c r="MOB21" s="226"/>
      <c r="MOC21" s="226"/>
      <c r="MOD21" s="226"/>
      <c r="MOE21" s="226"/>
      <c r="MOF21" s="226"/>
      <c r="MOG21" s="226"/>
      <c r="MOH21" s="226"/>
      <c r="MOI21" s="226"/>
      <c r="MOJ21" s="226"/>
      <c r="MOK21" s="226"/>
      <c r="MOL21" s="226"/>
      <c r="MOM21" s="226"/>
      <c r="MON21" s="226"/>
      <c r="MOO21" s="226"/>
      <c r="MOP21" s="226"/>
      <c r="MOQ21" s="226"/>
      <c r="MOR21" s="226"/>
      <c r="MOS21" s="226"/>
      <c r="MOT21" s="226"/>
      <c r="MOU21" s="226"/>
      <c r="MOV21" s="226"/>
      <c r="MOW21" s="226"/>
      <c r="MOX21" s="226"/>
      <c r="MOY21" s="226"/>
      <c r="MOZ21" s="226"/>
      <c r="MPA21" s="226"/>
      <c r="MPB21" s="226"/>
      <c r="MPC21" s="226"/>
      <c r="MPD21" s="226"/>
      <c r="MPE21" s="226"/>
      <c r="MPF21" s="226"/>
      <c r="MPG21" s="226"/>
      <c r="MPH21" s="226"/>
      <c r="MPI21" s="226"/>
      <c r="MPJ21" s="226"/>
      <c r="MPK21" s="226"/>
      <c r="MPL21" s="226"/>
      <c r="MPM21" s="226"/>
      <c r="MPN21" s="226"/>
      <c r="MPO21" s="226"/>
      <c r="MPP21" s="226"/>
      <c r="MPQ21" s="226"/>
      <c r="MPR21" s="226"/>
      <c r="MPS21" s="226"/>
      <c r="MPT21" s="226"/>
      <c r="MPU21" s="226"/>
      <c r="MPV21" s="226"/>
      <c r="MPW21" s="226"/>
      <c r="MPX21" s="226"/>
      <c r="MPY21" s="226"/>
      <c r="MPZ21" s="226"/>
      <c r="MQA21" s="226"/>
      <c r="MQB21" s="226"/>
      <c r="MQC21" s="226"/>
      <c r="MQD21" s="226"/>
      <c r="MQE21" s="226"/>
      <c r="MQF21" s="226"/>
      <c r="MQG21" s="226"/>
      <c r="MQH21" s="226"/>
      <c r="MQI21" s="226"/>
      <c r="MQJ21" s="226"/>
      <c r="MQK21" s="226"/>
      <c r="MQL21" s="226"/>
      <c r="MQM21" s="226"/>
      <c r="MQN21" s="226"/>
      <c r="MQO21" s="226"/>
      <c r="MQP21" s="226"/>
      <c r="MQQ21" s="226"/>
      <c r="MQR21" s="226"/>
      <c r="MQS21" s="226"/>
      <c r="MQT21" s="226"/>
      <c r="MQU21" s="226"/>
      <c r="MQV21" s="226"/>
      <c r="MQW21" s="226"/>
      <c r="MQX21" s="226"/>
      <c r="MQY21" s="226"/>
      <c r="MQZ21" s="226"/>
      <c r="MRA21" s="226"/>
      <c r="MRB21" s="226"/>
      <c r="MRC21" s="226"/>
      <c r="MRD21" s="226"/>
      <c r="MRE21" s="226"/>
      <c r="MRF21" s="226"/>
      <c r="MRG21" s="226"/>
      <c r="MRH21" s="226"/>
      <c r="MRI21" s="226"/>
      <c r="MRJ21" s="226"/>
      <c r="MRK21" s="226"/>
      <c r="MRL21" s="226"/>
      <c r="MRM21" s="226"/>
      <c r="MRN21" s="226"/>
      <c r="MRO21" s="226"/>
      <c r="MRP21" s="226"/>
      <c r="MRQ21" s="226"/>
      <c r="MRR21" s="226"/>
      <c r="MRS21" s="226"/>
      <c r="MRT21" s="226"/>
      <c r="MRU21" s="226"/>
      <c r="MRV21" s="226"/>
      <c r="MRW21" s="226"/>
      <c r="MRX21" s="226"/>
      <c r="MRY21" s="226"/>
      <c r="MRZ21" s="226"/>
      <c r="MSA21" s="226"/>
      <c r="MSB21" s="226"/>
      <c r="MSC21" s="226"/>
      <c r="MSD21" s="226"/>
      <c r="MSE21" s="226"/>
      <c r="MSF21" s="226"/>
      <c r="MSG21" s="226"/>
      <c r="MSH21" s="226"/>
      <c r="MSI21" s="226"/>
      <c r="MSJ21" s="226"/>
      <c r="MSK21" s="226"/>
      <c r="MSL21" s="226"/>
      <c r="MSM21" s="226"/>
      <c r="MSN21" s="226"/>
      <c r="MSO21" s="226"/>
      <c r="MSP21" s="226"/>
      <c r="MSQ21" s="226"/>
      <c r="MSR21" s="226"/>
      <c r="MSS21" s="226"/>
      <c r="MST21" s="226"/>
      <c r="MSU21" s="226"/>
      <c r="MSV21" s="226"/>
      <c r="MSW21" s="226"/>
      <c r="MSX21" s="226"/>
      <c r="MSY21" s="226"/>
      <c r="MSZ21" s="226"/>
      <c r="MTA21" s="226"/>
      <c r="MTB21" s="226"/>
      <c r="MTC21" s="226"/>
      <c r="MTD21" s="226"/>
      <c r="MTE21" s="226"/>
      <c r="MTF21" s="226"/>
      <c r="MTG21" s="226"/>
      <c r="MTH21" s="226"/>
      <c r="MTI21" s="226"/>
      <c r="MTJ21" s="226"/>
      <c r="MTK21" s="226"/>
      <c r="MTL21" s="226"/>
      <c r="MTM21" s="226"/>
      <c r="MTN21" s="226"/>
      <c r="MTO21" s="226"/>
      <c r="MTP21" s="226"/>
      <c r="MTQ21" s="226"/>
      <c r="MTR21" s="226"/>
      <c r="MTS21" s="226"/>
      <c r="MTT21" s="226"/>
      <c r="MTU21" s="226"/>
      <c r="MTV21" s="226"/>
      <c r="MTW21" s="226"/>
      <c r="MTX21" s="226"/>
      <c r="MTY21" s="226"/>
      <c r="MTZ21" s="226"/>
      <c r="MUA21" s="226"/>
      <c r="MUB21" s="226"/>
      <c r="MUC21" s="226"/>
      <c r="MUD21" s="226"/>
      <c r="MUE21" s="226"/>
      <c r="MUF21" s="226"/>
      <c r="MUG21" s="226"/>
      <c r="MUH21" s="226"/>
      <c r="MUI21" s="226"/>
      <c r="MUJ21" s="226"/>
      <c r="MUK21" s="226"/>
      <c r="MUL21" s="226"/>
      <c r="MUM21" s="226"/>
      <c r="MUN21" s="226"/>
      <c r="MUO21" s="226"/>
      <c r="MUP21" s="226"/>
      <c r="MUQ21" s="226"/>
      <c r="MUR21" s="226"/>
      <c r="MUS21" s="226"/>
      <c r="MUT21" s="226"/>
      <c r="MUU21" s="226"/>
      <c r="MUV21" s="226"/>
      <c r="MUW21" s="226"/>
      <c r="MUX21" s="226"/>
      <c r="MUY21" s="226"/>
      <c r="MUZ21" s="226"/>
      <c r="MVA21" s="226"/>
      <c r="MVB21" s="226"/>
      <c r="MVC21" s="226"/>
      <c r="MVD21" s="226"/>
      <c r="MVE21" s="226"/>
      <c r="MVF21" s="226"/>
      <c r="MVG21" s="226"/>
      <c r="MVH21" s="226"/>
      <c r="MVI21" s="226"/>
      <c r="MVJ21" s="226"/>
      <c r="MVK21" s="226"/>
      <c r="MVL21" s="226"/>
      <c r="MVM21" s="226"/>
      <c r="MVN21" s="226"/>
      <c r="MVO21" s="226"/>
      <c r="MVP21" s="226"/>
      <c r="MVQ21" s="226"/>
      <c r="MVR21" s="226"/>
      <c r="MVS21" s="226"/>
      <c r="MVT21" s="226"/>
      <c r="MVU21" s="226"/>
      <c r="MVV21" s="226"/>
      <c r="MVW21" s="226"/>
      <c r="MVX21" s="226"/>
      <c r="MVY21" s="226"/>
      <c r="MVZ21" s="226"/>
      <c r="MWA21" s="226"/>
      <c r="MWB21" s="226"/>
      <c r="MWC21" s="226"/>
      <c r="MWD21" s="226"/>
      <c r="MWE21" s="226"/>
      <c r="MWF21" s="226"/>
      <c r="MWG21" s="226"/>
      <c r="MWH21" s="226"/>
      <c r="MWI21" s="226"/>
      <c r="MWJ21" s="226"/>
      <c r="MWK21" s="226"/>
      <c r="MWL21" s="226"/>
      <c r="MWM21" s="226"/>
      <c r="MWN21" s="226"/>
      <c r="MWO21" s="226"/>
      <c r="MWP21" s="226"/>
      <c r="MWQ21" s="226"/>
      <c r="MWR21" s="226"/>
      <c r="MWS21" s="226"/>
      <c r="MWT21" s="226"/>
      <c r="MWU21" s="226"/>
      <c r="MWV21" s="226"/>
      <c r="MWW21" s="226"/>
      <c r="MWX21" s="226"/>
      <c r="MWY21" s="226"/>
      <c r="MWZ21" s="226"/>
      <c r="MXA21" s="226"/>
      <c r="MXB21" s="226"/>
      <c r="MXC21" s="226"/>
      <c r="MXD21" s="226"/>
      <c r="MXE21" s="226"/>
      <c r="MXF21" s="226"/>
      <c r="MXG21" s="226"/>
      <c r="MXH21" s="226"/>
      <c r="MXI21" s="226"/>
      <c r="MXJ21" s="226"/>
      <c r="MXK21" s="226"/>
      <c r="MXL21" s="226"/>
      <c r="MXM21" s="226"/>
      <c r="MXN21" s="226"/>
      <c r="MXO21" s="226"/>
      <c r="MXP21" s="226"/>
      <c r="MXQ21" s="226"/>
      <c r="MXR21" s="226"/>
      <c r="MXS21" s="226"/>
      <c r="MXT21" s="226"/>
      <c r="MXU21" s="226"/>
      <c r="MXV21" s="226"/>
      <c r="MXW21" s="226"/>
      <c r="MXX21" s="226"/>
      <c r="MXY21" s="226"/>
      <c r="MXZ21" s="226"/>
      <c r="MYA21" s="226"/>
      <c r="MYB21" s="226"/>
      <c r="MYC21" s="226"/>
      <c r="MYD21" s="226"/>
      <c r="MYE21" s="226"/>
      <c r="MYF21" s="226"/>
      <c r="MYG21" s="226"/>
      <c r="MYH21" s="226"/>
      <c r="MYI21" s="226"/>
      <c r="MYJ21" s="226"/>
      <c r="MYK21" s="226"/>
      <c r="MYL21" s="226"/>
      <c r="MYM21" s="226"/>
      <c r="MYN21" s="226"/>
      <c r="MYO21" s="226"/>
      <c r="MYP21" s="226"/>
      <c r="MYQ21" s="226"/>
      <c r="MYR21" s="226"/>
      <c r="MYS21" s="226"/>
      <c r="MYT21" s="226"/>
      <c r="MYU21" s="226"/>
      <c r="MYV21" s="226"/>
      <c r="MYW21" s="226"/>
      <c r="MYX21" s="226"/>
      <c r="MYY21" s="226"/>
      <c r="MYZ21" s="226"/>
      <c r="MZA21" s="226"/>
      <c r="MZB21" s="226"/>
      <c r="MZC21" s="226"/>
      <c r="MZD21" s="226"/>
      <c r="MZE21" s="226"/>
      <c r="MZF21" s="226"/>
      <c r="MZG21" s="226"/>
      <c r="MZH21" s="226"/>
      <c r="MZI21" s="226"/>
      <c r="MZJ21" s="226"/>
      <c r="MZK21" s="226"/>
      <c r="MZL21" s="226"/>
      <c r="MZM21" s="226"/>
      <c r="MZN21" s="226"/>
      <c r="MZO21" s="226"/>
      <c r="MZP21" s="226"/>
      <c r="MZQ21" s="226"/>
      <c r="MZR21" s="226"/>
      <c r="MZS21" s="226"/>
      <c r="MZT21" s="226"/>
      <c r="MZU21" s="226"/>
      <c r="MZV21" s="226"/>
      <c r="MZW21" s="226"/>
      <c r="MZX21" s="226"/>
      <c r="MZY21" s="226"/>
      <c r="MZZ21" s="226"/>
      <c r="NAA21" s="226"/>
      <c r="NAB21" s="226"/>
      <c r="NAC21" s="226"/>
      <c r="NAD21" s="226"/>
      <c r="NAE21" s="226"/>
      <c r="NAF21" s="226"/>
      <c r="NAG21" s="226"/>
      <c r="NAH21" s="226"/>
      <c r="NAI21" s="226"/>
      <c r="NAJ21" s="226"/>
      <c r="NAK21" s="226"/>
      <c r="NAL21" s="226"/>
      <c r="NAM21" s="226"/>
      <c r="NAN21" s="226"/>
      <c r="NAO21" s="226"/>
      <c r="NAP21" s="226"/>
      <c r="NAQ21" s="226"/>
      <c r="NAR21" s="226"/>
      <c r="NAS21" s="226"/>
      <c r="NAT21" s="226"/>
      <c r="NAU21" s="226"/>
      <c r="NAV21" s="226"/>
      <c r="NAW21" s="226"/>
      <c r="NAX21" s="226"/>
      <c r="NAY21" s="226"/>
      <c r="NAZ21" s="226"/>
      <c r="NBA21" s="226"/>
      <c r="NBB21" s="226"/>
      <c r="NBC21" s="226"/>
      <c r="NBD21" s="226"/>
      <c r="NBE21" s="226"/>
      <c r="NBF21" s="226"/>
      <c r="NBG21" s="226"/>
      <c r="NBH21" s="226"/>
      <c r="NBI21" s="226"/>
      <c r="NBJ21" s="226"/>
      <c r="NBK21" s="226"/>
      <c r="NBL21" s="226"/>
      <c r="NBM21" s="226"/>
      <c r="NBN21" s="226"/>
      <c r="NBO21" s="226"/>
      <c r="NBP21" s="226"/>
      <c r="NBQ21" s="226"/>
      <c r="NBR21" s="226"/>
      <c r="NBS21" s="226"/>
      <c r="NBT21" s="226"/>
      <c r="NBU21" s="226"/>
      <c r="NBV21" s="226"/>
      <c r="NBW21" s="226"/>
      <c r="NBX21" s="226"/>
      <c r="NBY21" s="226"/>
      <c r="NBZ21" s="226"/>
      <c r="NCA21" s="226"/>
      <c r="NCB21" s="226"/>
      <c r="NCC21" s="226"/>
      <c r="NCD21" s="226"/>
      <c r="NCE21" s="226"/>
      <c r="NCF21" s="226"/>
      <c r="NCG21" s="226"/>
      <c r="NCH21" s="226"/>
      <c r="NCI21" s="226"/>
      <c r="NCJ21" s="226"/>
      <c r="NCK21" s="226"/>
      <c r="NCL21" s="226"/>
      <c r="NCM21" s="226"/>
      <c r="NCN21" s="226"/>
      <c r="NCO21" s="226"/>
      <c r="NCP21" s="226"/>
      <c r="NCQ21" s="226"/>
      <c r="NCR21" s="226"/>
      <c r="NCS21" s="226"/>
      <c r="NCT21" s="226"/>
      <c r="NCU21" s="226"/>
      <c r="NCV21" s="226"/>
      <c r="NCW21" s="226"/>
      <c r="NCX21" s="226"/>
      <c r="NCY21" s="226"/>
      <c r="NCZ21" s="226"/>
      <c r="NDA21" s="226"/>
      <c r="NDB21" s="226"/>
      <c r="NDC21" s="226"/>
      <c r="NDD21" s="226"/>
      <c r="NDE21" s="226"/>
      <c r="NDF21" s="226"/>
      <c r="NDG21" s="226"/>
      <c r="NDH21" s="226"/>
      <c r="NDI21" s="226"/>
      <c r="NDJ21" s="226"/>
      <c r="NDK21" s="226"/>
      <c r="NDL21" s="226"/>
      <c r="NDM21" s="226"/>
      <c r="NDN21" s="226"/>
      <c r="NDO21" s="226"/>
      <c r="NDP21" s="226"/>
      <c r="NDQ21" s="226"/>
      <c r="NDR21" s="226"/>
      <c r="NDS21" s="226"/>
      <c r="NDT21" s="226"/>
      <c r="NDU21" s="226"/>
      <c r="NDV21" s="226"/>
      <c r="NDW21" s="226"/>
      <c r="NDX21" s="226"/>
      <c r="NDY21" s="226"/>
      <c r="NDZ21" s="226"/>
      <c r="NEA21" s="226"/>
      <c r="NEB21" s="226"/>
      <c r="NEC21" s="226"/>
      <c r="NED21" s="226"/>
      <c r="NEE21" s="226"/>
      <c r="NEF21" s="226"/>
      <c r="NEG21" s="226"/>
      <c r="NEH21" s="226"/>
      <c r="NEI21" s="226"/>
      <c r="NEJ21" s="226"/>
      <c r="NEK21" s="226"/>
      <c r="NEL21" s="226"/>
      <c r="NEM21" s="226"/>
      <c r="NEN21" s="226"/>
      <c r="NEO21" s="226"/>
      <c r="NEP21" s="226"/>
      <c r="NEQ21" s="226"/>
      <c r="NER21" s="226"/>
      <c r="NES21" s="226"/>
      <c r="NET21" s="226"/>
      <c r="NEU21" s="226"/>
      <c r="NEV21" s="226"/>
      <c r="NEW21" s="226"/>
      <c r="NEX21" s="226"/>
      <c r="NEY21" s="226"/>
      <c r="NEZ21" s="226"/>
      <c r="NFA21" s="226"/>
      <c r="NFB21" s="226"/>
      <c r="NFC21" s="226"/>
      <c r="NFD21" s="226"/>
      <c r="NFE21" s="226"/>
      <c r="NFF21" s="226"/>
      <c r="NFG21" s="226"/>
      <c r="NFH21" s="226"/>
      <c r="NFI21" s="226"/>
      <c r="NFJ21" s="226"/>
      <c r="NFK21" s="226"/>
      <c r="NFL21" s="226"/>
      <c r="NFM21" s="226"/>
      <c r="NFN21" s="226"/>
      <c r="NFO21" s="226"/>
      <c r="NFP21" s="226"/>
      <c r="NFQ21" s="226"/>
      <c r="NFR21" s="226"/>
      <c r="NFS21" s="226"/>
      <c r="NFT21" s="226"/>
      <c r="NFU21" s="226"/>
      <c r="NFV21" s="226"/>
      <c r="NFW21" s="226"/>
      <c r="NFX21" s="226"/>
      <c r="NFY21" s="226"/>
      <c r="NFZ21" s="226"/>
      <c r="NGA21" s="226"/>
      <c r="NGB21" s="226"/>
      <c r="NGC21" s="226"/>
      <c r="NGD21" s="226"/>
      <c r="NGE21" s="226"/>
      <c r="NGF21" s="226"/>
      <c r="NGG21" s="226"/>
      <c r="NGH21" s="226"/>
      <c r="NGI21" s="226"/>
      <c r="NGJ21" s="226"/>
      <c r="NGK21" s="226"/>
      <c r="NGL21" s="226"/>
      <c r="NGM21" s="226"/>
      <c r="NGN21" s="226"/>
      <c r="NGO21" s="226"/>
      <c r="NGP21" s="226"/>
      <c r="NGQ21" s="226"/>
      <c r="NGR21" s="226"/>
      <c r="NGS21" s="226"/>
      <c r="NGT21" s="226"/>
      <c r="NGU21" s="226"/>
      <c r="NGV21" s="226"/>
      <c r="NGW21" s="226"/>
      <c r="NGX21" s="226"/>
      <c r="NGY21" s="226"/>
      <c r="NGZ21" s="226"/>
      <c r="NHA21" s="226"/>
      <c r="NHB21" s="226"/>
      <c r="NHC21" s="226"/>
      <c r="NHD21" s="226"/>
      <c r="NHE21" s="226"/>
      <c r="NHF21" s="226"/>
      <c r="NHG21" s="226"/>
      <c r="NHH21" s="226"/>
      <c r="NHI21" s="226"/>
      <c r="NHJ21" s="226"/>
      <c r="NHK21" s="226"/>
      <c r="NHL21" s="226"/>
      <c r="NHM21" s="226"/>
      <c r="NHN21" s="226"/>
      <c r="NHO21" s="226"/>
      <c r="NHP21" s="226"/>
      <c r="NHQ21" s="226"/>
      <c r="NHR21" s="226"/>
      <c r="NHS21" s="226"/>
      <c r="NHT21" s="226"/>
      <c r="NHU21" s="226"/>
      <c r="NHV21" s="226"/>
      <c r="NHW21" s="226"/>
      <c r="NHX21" s="226"/>
      <c r="NHY21" s="226"/>
      <c r="NHZ21" s="226"/>
      <c r="NIA21" s="226"/>
      <c r="NIB21" s="226"/>
      <c r="NIC21" s="226"/>
      <c r="NID21" s="226"/>
      <c r="NIE21" s="226"/>
      <c r="NIF21" s="226"/>
      <c r="NIG21" s="226"/>
      <c r="NIH21" s="226"/>
      <c r="NII21" s="226"/>
      <c r="NIJ21" s="226"/>
      <c r="NIK21" s="226"/>
      <c r="NIL21" s="226"/>
      <c r="NIM21" s="226"/>
      <c r="NIN21" s="226"/>
      <c r="NIO21" s="226"/>
      <c r="NIP21" s="226"/>
      <c r="NIQ21" s="226"/>
      <c r="NIR21" s="226"/>
      <c r="NIS21" s="226"/>
      <c r="NIT21" s="226"/>
      <c r="NIU21" s="226"/>
      <c r="NIV21" s="226"/>
      <c r="NIW21" s="226"/>
      <c r="NIX21" s="226"/>
      <c r="NIY21" s="226"/>
      <c r="NIZ21" s="226"/>
      <c r="NJA21" s="226"/>
      <c r="NJB21" s="226"/>
      <c r="NJC21" s="226"/>
      <c r="NJD21" s="226"/>
      <c r="NJE21" s="226"/>
      <c r="NJF21" s="226"/>
      <c r="NJG21" s="226"/>
      <c r="NJH21" s="226"/>
      <c r="NJI21" s="226"/>
      <c r="NJJ21" s="226"/>
      <c r="NJK21" s="226"/>
      <c r="NJL21" s="226"/>
      <c r="NJM21" s="226"/>
      <c r="NJN21" s="226"/>
      <c r="NJO21" s="226"/>
      <c r="NJP21" s="226"/>
      <c r="NJQ21" s="226"/>
      <c r="NJR21" s="226"/>
      <c r="NJS21" s="226"/>
      <c r="NJT21" s="226"/>
      <c r="NJU21" s="226"/>
      <c r="NJV21" s="226"/>
      <c r="NJW21" s="226"/>
      <c r="NJX21" s="226"/>
      <c r="NJY21" s="226"/>
      <c r="NJZ21" s="226"/>
      <c r="NKA21" s="226"/>
      <c r="NKB21" s="226"/>
      <c r="NKC21" s="226"/>
      <c r="NKD21" s="226"/>
      <c r="NKE21" s="226"/>
      <c r="NKF21" s="226"/>
      <c r="NKG21" s="226"/>
      <c r="NKH21" s="226"/>
      <c r="NKI21" s="226"/>
      <c r="NKJ21" s="226"/>
      <c r="NKK21" s="226"/>
      <c r="NKL21" s="226"/>
      <c r="NKM21" s="226"/>
      <c r="NKN21" s="226"/>
      <c r="NKO21" s="226"/>
      <c r="NKP21" s="226"/>
      <c r="NKQ21" s="226"/>
      <c r="NKR21" s="226"/>
      <c r="NKS21" s="226"/>
      <c r="NKT21" s="226"/>
      <c r="NKU21" s="226"/>
      <c r="NKV21" s="226"/>
      <c r="NKW21" s="226"/>
      <c r="NKX21" s="226"/>
      <c r="NKY21" s="226"/>
      <c r="NKZ21" s="226"/>
      <c r="NLA21" s="226"/>
      <c r="NLB21" s="226"/>
      <c r="NLC21" s="226"/>
      <c r="NLD21" s="226"/>
      <c r="NLE21" s="226"/>
      <c r="NLF21" s="226"/>
      <c r="NLG21" s="226"/>
      <c r="NLH21" s="226"/>
      <c r="NLI21" s="226"/>
      <c r="NLJ21" s="226"/>
      <c r="NLK21" s="226"/>
      <c r="NLL21" s="226"/>
      <c r="NLM21" s="226"/>
      <c r="NLN21" s="226"/>
      <c r="NLO21" s="226"/>
      <c r="NLP21" s="226"/>
      <c r="NLQ21" s="226"/>
      <c r="NLR21" s="226"/>
      <c r="NLS21" s="226"/>
      <c r="NLT21" s="226"/>
      <c r="NLU21" s="226"/>
      <c r="NLV21" s="226"/>
      <c r="NLW21" s="226"/>
      <c r="NLX21" s="226"/>
      <c r="NLY21" s="226"/>
      <c r="NLZ21" s="226"/>
      <c r="NMA21" s="226"/>
      <c r="NMB21" s="226"/>
      <c r="NMC21" s="226"/>
      <c r="NMD21" s="226"/>
      <c r="NME21" s="226"/>
      <c r="NMF21" s="226"/>
      <c r="NMG21" s="226"/>
      <c r="NMH21" s="226"/>
      <c r="NMI21" s="226"/>
      <c r="NMJ21" s="226"/>
      <c r="NMK21" s="226"/>
      <c r="NML21" s="226"/>
      <c r="NMM21" s="226"/>
      <c r="NMN21" s="226"/>
      <c r="NMO21" s="226"/>
      <c r="NMP21" s="226"/>
      <c r="NMQ21" s="226"/>
      <c r="NMR21" s="226"/>
      <c r="NMS21" s="226"/>
      <c r="NMT21" s="226"/>
      <c r="NMU21" s="226"/>
      <c r="NMV21" s="226"/>
      <c r="NMW21" s="226"/>
      <c r="NMX21" s="226"/>
      <c r="NMY21" s="226"/>
      <c r="NMZ21" s="226"/>
      <c r="NNA21" s="226"/>
      <c r="NNB21" s="226"/>
      <c r="NNC21" s="226"/>
      <c r="NND21" s="226"/>
      <c r="NNE21" s="226"/>
      <c r="NNF21" s="226"/>
      <c r="NNG21" s="226"/>
      <c r="NNH21" s="226"/>
      <c r="NNI21" s="226"/>
      <c r="NNJ21" s="226"/>
      <c r="NNK21" s="226"/>
      <c r="NNL21" s="226"/>
      <c r="NNM21" s="226"/>
      <c r="NNN21" s="226"/>
      <c r="NNO21" s="226"/>
      <c r="NNP21" s="226"/>
      <c r="NNQ21" s="226"/>
      <c r="NNR21" s="226"/>
      <c r="NNS21" s="226"/>
      <c r="NNT21" s="226"/>
      <c r="NNU21" s="226"/>
      <c r="NNV21" s="226"/>
      <c r="NNW21" s="226"/>
      <c r="NNX21" s="226"/>
      <c r="NNY21" s="226"/>
      <c r="NNZ21" s="226"/>
      <c r="NOA21" s="226"/>
      <c r="NOB21" s="226"/>
      <c r="NOC21" s="226"/>
      <c r="NOD21" s="226"/>
      <c r="NOE21" s="226"/>
      <c r="NOF21" s="226"/>
      <c r="NOG21" s="226"/>
      <c r="NOH21" s="226"/>
      <c r="NOI21" s="226"/>
      <c r="NOJ21" s="226"/>
      <c r="NOK21" s="226"/>
      <c r="NOL21" s="226"/>
      <c r="NOM21" s="226"/>
      <c r="NON21" s="226"/>
      <c r="NOO21" s="226"/>
      <c r="NOP21" s="226"/>
      <c r="NOQ21" s="226"/>
      <c r="NOR21" s="226"/>
      <c r="NOS21" s="226"/>
      <c r="NOT21" s="226"/>
      <c r="NOU21" s="226"/>
      <c r="NOV21" s="226"/>
      <c r="NOW21" s="226"/>
      <c r="NOX21" s="226"/>
      <c r="NOY21" s="226"/>
      <c r="NOZ21" s="226"/>
      <c r="NPA21" s="226"/>
      <c r="NPB21" s="226"/>
      <c r="NPC21" s="226"/>
      <c r="NPD21" s="226"/>
      <c r="NPE21" s="226"/>
      <c r="NPF21" s="226"/>
      <c r="NPG21" s="226"/>
      <c r="NPH21" s="226"/>
      <c r="NPI21" s="226"/>
      <c r="NPJ21" s="226"/>
      <c r="NPK21" s="226"/>
      <c r="NPL21" s="226"/>
      <c r="NPM21" s="226"/>
      <c r="NPN21" s="226"/>
      <c r="NPO21" s="226"/>
      <c r="NPP21" s="226"/>
      <c r="NPQ21" s="226"/>
      <c r="NPR21" s="226"/>
      <c r="NPS21" s="226"/>
      <c r="NPT21" s="226"/>
      <c r="NPU21" s="226"/>
      <c r="NPV21" s="226"/>
      <c r="NPW21" s="226"/>
      <c r="NPX21" s="226"/>
      <c r="NPY21" s="226"/>
      <c r="NPZ21" s="226"/>
      <c r="NQA21" s="226"/>
      <c r="NQB21" s="226"/>
      <c r="NQC21" s="226"/>
      <c r="NQD21" s="226"/>
      <c r="NQE21" s="226"/>
      <c r="NQF21" s="226"/>
      <c r="NQG21" s="226"/>
      <c r="NQH21" s="226"/>
      <c r="NQI21" s="226"/>
      <c r="NQJ21" s="226"/>
      <c r="NQK21" s="226"/>
      <c r="NQL21" s="226"/>
      <c r="NQM21" s="226"/>
      <c r="NQN21" s="226"/>
      <c r="NQO21" s="226"/>
      <c r="NQP21" s="226"/>
      <c r="NQQ21" s="226"/>
      <c r="NQR21" s="226"/>
      <c r="NQS21" s="226"/>
      <c r="NQT21" s="226"/>
      <c r="NQU21" s="226"/>
      <c r="NQV21" s="226"/>
      <c r="NQW21" s="226"/>
      <c r="NQX21" s="226"/>
      <c r="NQY21" s="226"/>
      <c r="NQZ21" s="226"/>
      <c r="NRA21" s="226"/>
      <c r="NRB21" s="226"/>
      <c r="NRC21" s="226"/>
      <c r="NRD21" s="226"/>
      <c r="NRE21" s="226"/>
      <c r="NRF21" s="226"/>
      <c r="NRG21" s="226"/>
      <c r="NRH21" s="226"/>
      <c r="NRI21" s="226"/>
      <c r="NRJ21" s="226"/>
      <c r="NRK21" s="226"/>
      <c r="NRL21" s="226"/>
      <c r="NRM21" s="226"/>
      <c r="NRN21" s="226"/>
      <c r="NRO21" s="226"/>
      <c r="NRP21" s="226"/>
      <c r="NRQ21" s="226"/>
      <c r="NRR21" s="226"/>
      <c r="NRS21" s="226"/>
      <c r="NRT21" s="226"/>
      <c r="NRU21" s="226"/>
      <c r="NRV21" s="226"/>
      <c r="NRW21" s="226"/>
      <c r="NRX21" s="226"/>
      <c r="NRY21" s="226"/>
      <c r="NRZ21" s="226"/>
      <c r="NSA21" s="226"/>
      <c r="NSB21" s="226"/>
      <c r="NSC21" s="226"/>
      <c r="NSD21" s="226"/>
      <c r="NSE21" s="226"/>
      <c r="NSF21" s="226"/>
      <c r="NSG21" s="226"/>
      <c r="NSH21" s="226"/>
      <c r="NSI21" s="226"/>
      <c r="NSJ21" s="226"/>
      <c r="NSK21" s="226"/>
      <c r="NSL21" s="226"/>
      <c r="NSM21" s="226"/>
      <c r="NSN21" s="226"/>
      <c r="NSO21" s="226"/>
      <c r="NSP21" s="226"/>
      <c r="NSQ21" s="226"/>
      <c r="NSR21" s="226"/>
      <c r="NSS21" s="226"/>
      <c r="NST21" s="226"/>
      <c r="NSU21" s="226"/>
      <c r="NSV21" s="226"/>
      <c r="NSW21" s="226"/>
      <c r="NSX21" s="226"/>
      <c r="NSY21" s="226"/>
      <c r="NSZ21" s="226"/>
      <c r="NTA21" s="226"/>
      <c r="NTB21" s="226"/>
      <c r="NTC21" s="226"/>
      <c r="NTD21" s="226"/>
      <c r="NTE21" s="226"/>
      <c r="NTF21" s="226"/>
      <c r="NTG21" s="226"/>
      <c r="NTH21" s="226"/>
      <c r="NTI21" s="226"/>
      <c r="NTJ21" s="226"/>
      <c r="NTK21" s="226"/>
      <c r="NTL21" s="226"/>
      <c r="NTM21" s="226"/>
      <c r="NTN21" s="226"/>
      <c r="NTO21" s="226"/>
      <c r="NTP21" s="226"/>
      <c r="NTQ21" s="226"/>
      <c r="NTR21" s="226"/>
      <c r="NTS21" s="226"/>
      <c r="NTT21" s="226"/>
      <c r="NTU21" s="226"/>
      <c r="NTV21" s="226"/>
      <c r="NTW21" s="226"/>
      <c r="NTX21" s="226"/>
      <c r="NTY21" s="226"/>
      <c r="NTZ21" s="226"/>
      <c r="NUA21" s="226"/>
      <c r="NUB21" s="226"/>
      <c r="NUC21" s="226"/>
      <c r="NUD21" s="226"/>
      <c r="NUE21" s="226"/>
      <c r="NUF21" s="226"/>
      <c r="NUG21" s="226"/>
      <c r="NUH21" s="226"/>
      <c r="NUI21" s="226"/>
      <c r="NUJ21" s="226"/>
      <c r="NUK21" s="226"/>
      <c r="NUL21" s="226"/>
      <c r="NUM21" s="226"/>
      <c r="NUN21" s="226"/>
      <c r="NUO21" s="226"/>
      <c r="NUP21" s="226"/>
      <c r="NUQ21" s="226"/>
      <c r="NUR21" s="226"/>
      <c r="NUS21" s="226"/>
      <c r="NUT21" s="226"/>
      <c r="NUU21" s="226"/>
      <c r="NUV21" s="226"/>
      <c r="NUW21" s="226"/>
      <c r="NUX21" s="226"/>
      <c r="NUY21" s="226"/>
      <c r="NUZ21" s="226"/>
      <c r="NVA21" s="226"/>
      <c r="NVB21" s="226"/>
      <c r="NVC21" s="226"/>
      <c r="NVD21" s="226"/>
      <c r="NVE21" s="226"/>
      <c r="NVF21" s="226"/>
      <c r="NVG21" s="226"/>
      <c r="NVH21" s="226"/>
      <c r="NVI21" s="226"/>
      <c r="NVJ21" s="226"/>
      <c r="NVK21" s="226"/>
      <c r="NVL21" s="226"/>
      <c r="NVM21" s="226"/>
      <c r="NVN21" s="226"/>
      <c r="NVO21" s="226"/>
      <c r="NVP21" s="226"/>
      <c r="NVQ21" s="226"/>
      <c r="NVR21" s="226"/>
      <c r="NVS21" s="226"/>
      <c r="NVT21" s="226"/>
      <c r="NVU21" s="226"/>
      <c r="NVV21" s="226"/>
      <c r="NVW21" s="226"/>
      <c r="NVX21" s="226"/>
      <c r="NVY21" s="226"/>
      <c r="NVZ21" s="226"/>
      <c r="NWA21" s="226"/>
      <c r="NWB21" s="226"/>
      <c r="NWC21" s="226"/>
      <c r="NWD21" s="226"/>
      <c r="NWE21" s="226"/>
      <c r="NWF21" s="226"/>
      <c r="NWG21" s="226"/>
      <c r="NWH21" s="226"/>
      <c r="NWI21" s="226"/>
      <c r="NWJ21" s="226"/>
      <c r="NWK21" s="226"/>
      <c r="NWL21" s="226"/>
      <c r="NWM21" s="226"/>
      <c r="NWN21" s="226"/>
      <c r="NWO21" s="226"/>
      <c r="NWP21" s="226"/>
      <c r="NWQ21" s="226"/>
      <c r="NWR21" s="226"/>
      <c r="NWS21" s="226"/>
      <c r="NWT21" s="226"/>
      <c r="NWU21" s="226"/>
      <c r="NWV21" s="226"/>
      <c r="NWW21" s="226"/>
      <c r="NWX21" s="226"/>
      <c r="NWY21" s="226"/>
      <c r="NWZ21" s="226"/>
      <c r="NXA21" s="226"/>
      <c r="NXB21" s="226"/>
      <c r="NXC21" s="226"/>
      <c r="NXD21" s="226"/>
      <c r="NXE21" s="226"/>
      <c r="NXF21" s="226"/>
      <c r="NXG21" s="226"/>
      <c r="NXH21" s="226"/>
      <c r="NXI21" s="226"/>
      <c r="NXJ21" s="226"/>
      <c r="NXK21" s="226"/>
      <c r="NXL21" s="226"/>
      <c r="NXM21" s="226"/>
      <c r="NXN21" s="226"/>
      <c r="NXO21" s="226"/>
      <c r="NXP21" s="226"/>
      <c r="NXQ21" s="226"/>
      <c r="NXR21" s="226"/>
      <c r="NXS21" s="226"/>
      <c r="NXT21" s="226"/>
      <c r="NXU21" s="226"/>
      <c r="NXV21" s="226"/>
      <c r="NXW21" s="226"/>
      <c r="NXX21" s="226"/>
      <c r="NXY21" s="226"/>
      <c r="NXZ21" s="226"/>
      <c r="NYA21" s="226"/>
      <c r="NYB21" s="226"/>
      <c r="NYC21" s="226"/>
      <c r="NYD21" s="226"/>
      <c r="NYE21" s="226"/>
      <c r="NYF21" s="226"/>
      <c r="NYG21" s="226"/>
      <c r="NYH21" s="226"/>
      <c r="NYI21" s="226"/>
      <c r="NYJ21" s="226"/>
      <c r="NYK21" s="226"/>
      <c r="NYL21" s="226"/>
      <c r="NYM21" s="226"/>
      <c r="NYN21" s="226"/>
      <c r="NYO21" s="226"/>
      <c r="NYP21" s="226"/>
      <c r="NYQ21" s="226"/>
      <c r="NYR21" s="226"/>
      <c r="NYS21" s="226"/>
      <c r="NYT21" s="226"/>
      <c r="NYU21" s="226"/>
      <c r="NYV21" s="226"/>
      <c r="NYW21" s="226"/>
      <c r="NYX21" s="226"/>
      <c r="NYY21" s="226"/>
      <c r="NYZ21" s="226"/>
      <c r="NZA21" s="226"/>
      <c r="NZB21" s="226"/>
      <c r="NZC21" s="226"/>
      <c r="NZD21" s="226"/>
      <c r="NZE21" s="226"/>
      <c r="NZF21" s="226"/>
      <c r="NZG21" s="226"/>
      <c r="NZH21" s="226"/>
      <c r="NZI21" s="226"/>
      <c r="NZJ21" s="226"/>
      <c r="NZK21" s="226"/>
      <c r="NZL21" s="226"/>
      <c r="NZM21" s="226"/>
      <c r="NZN21" s="226"/>
      <c r="NZO21" s="226"/>
      <c r="NZP21" s="226"/>
      <c r="NZQ21" s="226"/>
      <c r="NZR21" s="226"/>
      <c r="NZS21" s="226"/>
      <c r="NZT21" s="226"/>
      <c r="NZU21" s="226"/>
      <c r="NZV21" s="226"/>
      <c r="NZW21" s="226"/>
      <c r="NZX21" s="226"/>
      <c r="NZY21" s="226"/>
      <c r="NZZ21" s="226"/>
      <c r="OAA21" s="226"/>
      <c r="OAB21" s="226"/>
      <c r="OAC21" s="226"/>
      <c r="OAD21" s="226"/>
      <c r="OAE21" s="226"/>
      <c r="OAF21" s="226"/>
      <c r="OAG21" s="226"/>
      <c r="OAH21" s="226"/>
      <c r="OAI21" s="226"/>
      <c r="OAJ21" s="226"/>
      <c r="OAK21" s="226"/>
      <c r="OAL21" s="226"/>
      <c r="OAM21" s="226"/>
      <c r="OAN21" s="226"/>
      <c r="OAO21" s="226"/>
      <c r="OAP21" s="226"/>
      <c r="OAQ21" s="226"/>
      <c r="OAR21" s="226"/>
      <c r="OAS21" s="226"/>
      <c r="OAT21" s="226"/>
      <c r="OAU21" s="226"/>
      <c r="OAV21" s="226"/>
      <c r="OAW21" s="226"/>
      <c r="OAX21" s="226"/>
      <c r="OAY21" s="226"/>
      <c r="OAZ21" s="226"/>
      <c r="OBA21" s="226"/>
      <c r="OBB21" s="226"/>
      <c r="OBC21" s="226"/>
      <c r="OBD21" s="226"/>
      <c r="OBE21" s="226"/>
      <c r="OBF21" s="226"/>
      <c r="OBG21" s="226"/>
      <c r="OBH21" s="226"/>
      <c r="OBI21" s="226"/>
      <c r="OBJ21" s="226"/>
      <c r="OBK21" s="226"/>
      <c r="OBL21" s="226"/>
      <c r="OBM21" s="226"/>
      <c r="OBN21" s="226"/>
      <c r="OBO21" s="226"/>
      <c r="OBP21" s="226"/>
      <c r="OBQ21" s="226"/>
      <c r="OBR21" s="226"/>
      <c r="OBS21" s="226"/>
      <c r="OBT21" s="226"/>
      <c r="OBU21" s="226"/>
      <c r="OBV21" s="226"/>
      <c r="OBW21" s="226"/>
      <c r="OBX21" s="226"/>
      <c r="OBY21" s="226"/>
      <c r="OBZ21" s="226"/>
      <c r="OCA21" s="226"/>
      <c r="OCB21" s="226"/>
      <c r="OCC21" s="226"/>
      <c r="OCD21" s="226"/>
      <c r="OCE21" s="226"/>
      <c r="OCF21" s="226"/>
      <c r="OCG21" s="226"/>
      <c r="OCH21" s="226"/>
      <c r="OCI21" s="226"/>
      <c r="OCJ21" s="226"/>
      <c r="OCK21" s="226"/>
      <c r="OCL21" s="226"/>
      <c r="OCM21" s="226"/>
      <c r="OCN21" s="226"/>
      <c r="OCO21" s="226"/>
      <c r="OCP21" s="226"/>
      <c r="OCQ21" s="226"/>
      <c r="OCR21" s="226"/>
      <c r="OCS21" s="226"/>
      <c r="OCT21" s="226"/>
      <c r="OCU21" s="226"/>
      <c r="OCV21" s="226"/>
      <c r="OCW21" s="226"/>
      <c r="OCX21" s="226"/>
      <c r="OCY21" s="226"/>
      <c r="OCZ21" s="226"/>
      <c r="ODA21" s="226"/>
      <c r="ODB21" s="226"/>
      <c r="ODC21" s="226"/>
      <c r="ODD21" s="226"/>
      <c r="ODE21" s="226"/>
      <c r="ODF21" s="226"/>
      <c r="ODG21" s="226"/>
      <c r="ODH21" s="226"/>
      <c r="ODI21" s="226"/>
      <c r="ODJ21" s="226"/>
      <c r="ODK21" s="226"/>
      <c r="ODL21" s="226"/>
      <c r="ODM21" s="226"/>
      <c r="ODN21" s="226"/>
      <c r="ODO21" s="226"/>
      <c r="ODP21" s="226"/>
      <c r="ODQ21" s="226"/>
      <c r="ODR21" s="226"/>
      <c r="ODS21" s="226"/>
      <c r="ODT21" s="226"/>
      <c r="ODU21" s="226"/>
      <c r="ODV21" s="226"/>
      <c r="ODW21" s="226"/>
      <c r="ODX21" s="226"/>
      <c r="ODY21" s="226"/>
      <c r="ODZ21" s="226"/>
      <c r="OEA21" s="226"/>
      <c r="OEB21" s="226"/>
      <c r="OEC21" s="226"/>
      <c r="OED21" s="226"/>
      <c r="OEE21" s="226"/>
      <c r="OEF21" s="226"/>
      <c r="OEG21" s="226"/>
      <c r="OEH21" s="226"/>
      <c r="OEI21" s="226"/>
      <c r="OEJ21" s="226"/>
      <c r="OEK21" s="226"/>
      <c r="OEL21" s="226"/>
      <c r="OEM21" s="226"/>
      <c r="OEN21" s="226"/>
      <c r="OEO21" s="226"/>
      <c r="OEP21" s="226"/>
      <c r="OEQ21" s="226"/>
      <c r="OER21" s="226"/>
      <c r="OES21" s="226"/>
      <c r="OET21" s="226"/>
      <c r="OEU21" s="226"/>
      <c r="OEV21" s="226"/>
      <c r="OEW21" s="226"/>
      <c r="OEX21" s="226"/>
      <c r="OEY21" s="226"/>
      <c r="OEZ21" s="226"/>
      <c r="OFA21" s="226"/>
      <c r="OFB21" s="226"/>
      <c r="OFC21" s="226"/>
      <c r="OFD21" s="226"/>
      <c r="OFE21" s="226"/>
      <c r="OFF21" s="226"/>
      <c r="OFG21" s="226"/>
      <c r="OFH21" s="226"/>
      <c r="OFI21" s="226"/>
      <c r="OFJ21" s="226"/>
      <c r="OFK21" s="226"/>
      <c r="OFL21" s="226"/>
      <c r="OFM21" s="226"/>
      <c r="OFN21" s="226"/>
      <c r="OFO21" s="226"/>
      <c r="OFP21" s="226"/>
      <c r="OFQ21" s="226"/>
      <c r="OFR21" s="226"/>
      <c r="OFS21" s="226"/>
      <c r="OFT21" s="226"/>
      <c r="OFU21" s="226"/>
      <c r="OFV21" s="226"/>
      <c r="OFW21" s="226"/>
      <c r="OFX21" s="226"/>
      <c r="OFY21" s="226"/>
      <c r="OFZ21" s="226"/>
      <c r="OGA21" s="226"/>
      <c r="OGB21" s="226"/>
      <c r="OGC21" s="226"/>
      <c r="OGD21" s="226"/>
      <c r="OGE21" s="226"/>
      <c r="OGF21" s="226"/>
      <c r="OGG21" s="226"/>
      <c r="OGH21" s="226"/>
      <c r="OGI21" s="226"/>
      <c r="OGJ21" s="226"/>
      <c r="OGK21" s="226"/>
      <c r="OGL21" s="226"/>
      <c r="OGM21" s="226"/>
      <c r="OGN21" s="226"/>
      <c r="OGO21" s="226"/>
      <c r="OGP21" s="226"/>
      <c r="OGQ21" s="226"/>
      <c r="OGR21" s="226"/>
      <c r="OGS21" s="226"/>
      <c r="OGT21" s="226"/>
      <c r="OGU21" s="226"/>
      <c r="OGV21" s="226"/>
      <c r="OGW21" s="226"/>
      <c r="OGX21" s="226"/>
      <c r="OGY21" s="226"/>
      <c r="OGZ21" s="226"/>
      <c r="OHA21" s="226"/>
      <c r="OHB21" s="226"/>
      <c r="OHC21" s="226"/>
      <c r="OHD21" s="226"/>
      <c r="OHE21" s="226"/>
      <c r="OHF21" s="226"/>
      <c r="OHG21" s="226"/>
      <c r="OHH21" s="226"/>
      <c r="OHI21" s="226"/>
      <c r="OHJ21" s="226"/>
      <c r="OHK21" s="226"/>
      <c r="OHL21" s="226"/>
      <c r="OHM21" s="226"/>
      <c r="OHN21" s="226"/>
      <c r="OHO21" s="226"/>
      <c r="OHP21" s="226"/>
      <c r="OHQ21" s="226"/>
      <c r="OHR21" s="226"/>
      <c r="OHS21" s="226"/>
      <c r="OHT21" s="226"/>
      <c r="OHU21" s="226"/>
      <c r="OHV21" s="226"/>
      <c r="OHW21" s="226"/>
      <c r="OHX21" s="226"/>
      <c r="OHY21" s="226"/>
      <c r="OHZ21" s="226"/>
      <c r="OIA21" s="226"/>
      <c r="OIB21" s="226"/>
      <c r="OIC21" s="226"/>
      <c r="OID21" s="226"/>
      <c r="OIE21" s="226"/>
      <c r="OIF21" s="226"/>
      <c r="OIG21" s="226"/>
      <c r="OIH21" s="226"/>
      <c r="OII21" s="226"/>
      <c r="OIJ21" s="226"/>
      <c r="OIK21" s="226"/>
      <c r="OIL21" s="226"/>
      <c r="OIM21" s="226"/>
      <c r="OIN21" s="226"/>
      <c r="OIO21" s="226"/>
      <c r="OIP21" s="226"/>
      <c r="OIQ21" s="226"/>
      <c r="OIR21" s="226"/>
      <c r="OIS21" s="226"/>
      <c r="OIT21" s="226"/>
      <c r="OIU21" s="226"/>
      <c r="OIV21" s="226"/>
      <c r="OIW21" s="226"/>
      <c r="OIX21" s="226"/>
      <c r="OIY21" s="226"/>
      <c r="OIZ21" s="226"/>
      <c r="OJA21" s="226"/>
      <c r="OJB21" s="226"/>
      <c r="OJC21" s="226"/>
      <c r="OJD21" s="226"/>
      <c r="OJE21" s="226"/>
      <c r="OJF21" s="226"/>
      <c r="OJG21" s="226"/>
      <c r="OJH21" s="226"/>
      <c r="OJI21" s="226"/>
      <c r="OJJ21" s="226"/>
      <c r="OJK21" s="226"/>
      <c r="OJL21" s="226"/>
      <c r="OJM21" s="226"/>
      <c r="OJN21" s="226"/>
      <c r="OJO21" s="226"/>
      <c r="OJP21" s="226"/>
      <c r="OJQ21" s="226"/>
      <c r="OJR21" s="226"/>
      <c r="OJS21" s="226"/>
      <c r="OJT21" s="226"/>
      <c r="OJU21" s="226"/>
      <c r="OJV21" s="226"/>
      <c r="OJW21" s="226"/>
      <c r="OJX21" s="226"/>
      <c r="OJY21" s="226"/>
      <c r="OJZ21" s="226"/>
      <c r="OKA21" s="226"/>
      <c r="OKB21" s="226"/>
      <c r="OKC21" s="226"/>
      <c r="OKD21" s="226"/>
      <c r="OKE21" s="226"/>
      <c r="OKF21" s="226"/>
      <c r="OKG21" s="226"/>
      <c r="OKH21" s="226"/>
      <c r="OKI21" s="226"/>
      <c r="OKJ21" s="226"/>
      <c r="OKK21" s="226"/>
      <c r="OKL21" s="226"/>
      <c r="OKM21" s="226"/>
      <c r="OKN21" s="226"/>
      <c r="OKO21" s="226"/>
      <c r="OKP21" s="226"/>
      <c r="OKQ21" s="226"/>
      <c r="OKR21" s="226"/>
      <c r="OKS21" s="226"/>
      <c r="OKT21" s="226"/>
      <c r="OKU21" s="226"/>
      <c r="OKV21" s="226"/>
      <c r="OKW21" s="226"/>
      <c r="OKX21" s="226"/>
      <c r="OKY21" s="226"/>
      <c r="OKZ21" s="226"/>
      <c r="OLA21" s="226"/>
      <c r="OLB21" s="226"/>
      <c r="OLC21" s="226"/>
      <c r="OLD21" s="226"/>
      <c r="OLE21" s="226"/>
      <c r="OLF21" s="226"/>
      <c r="OLG21" s="226"/>
      <c r="OLH21" s="226"/>
      <c r="OLI21" s="226"/>
      <c r="OLJ21" s="226"/>
      <c r="OLK21" s="226"/>
      <c r="OLL21" s="226"/>
      <c r="OLM21" s="226"/>
      <c r="OLN21" s="226"/>
      <c r="OLO21" s="226"/>
      <c r="OLP21" s="226"/>
      <c r="OLQ21" s="226"/>
      <c r="OLR21" s="226"/>
      <c r="OLS21" s="226"/>
      <c r="OLT21" s="226"/>
      <c r="OLU21" s="226"/>
      <c r="OLV21" s="226"/>
      <c r="OLW21" s="226"/>
      <c r="OLX21" s="226"/>
      <c r="OLY21" s="226"/>
      <c r="OLZ21" s="226"/>
      <c r="OMA21" s="226"/>
      <c r="OMB21" s="226"/>
      <c r="OMC21" s="226"/>
      <c r="OMD21" s="226"/>
      <c r="OME21" s="226"/>
      <c r="OMF21" s="226"/>
      <c r="OMG21" s="226"/>
      <c r="OMH21" s="226"/>
      <c r="OMI21" s="226"/>
      <c r="OMJ21" s="226"/>
      <c r="OMK21" s="226"/>
      <c r="OML21" s="226"/>
      <c r="OMM21" s="226"/>
      <c r="OMN21" s="226"/>
      <c r="OMO21" s="226"/>
      <c r="OMP21" s="226"/>
      <c r="OMQ21" s="226"/>
      <c r="OMR21" s="226"/>
      <c r="OMS21" s="226"/>
      <c r="OMT21" s="226"/>
      <c r="OMU21" s="226"/>
      <c r="OMV21" s="226"/>
      <c r="OMW21" s="226"/>
      <c r="OMX21" s="226"/>
      <c r="OMY21" s="226"/>
      <c r="OMZ21" s="226"/>
      <c r="ONA21" s="226"/>
      <c r="ONB21" s="226"/>
      <c r="ONC21" s="226"/>
      <c r="OND21" s="226"/>
      <c r="ONE21" s="226"/>
      <c r="ONF21" s="226"/>
      <c r="ONG21" s="226"/>
      <c r="ONH21" s="226"/>
      <c r="ONI21" s="226"/>
      <c r="ONJ21" s="226"/>
      <c r="ONK21" s="226"/>
      <c r="ONL21" s="226"/>
      <c r="ONM21" s="226"/>
      <c r="ONN21" s="226"/>
      <c r="ONO21" s="226"/>
      <c r="ONP21" s="226"/>
      <c r="ONQ21" s="226"/>
      <c r="ONR21" s="226"/>
      <c r="ONS21" s="226"/>
      <c r="ONT21" s="226"/>
      <c r="ONU21" s="226"/>
      <c r="ONV21" s="226"/>
      <c r="ONW21" s="226"/>
      <c r="ONX21" s="226"/>
      <c r="ONY21" s="226"/>
      <c r="ONZ21" s="226"/>
      <c r="OOA21" s="226"/>
      <c r="OOB21" s="226"/>
      <c r="OOC21" s="226"/>
      <c r="OOD21" s="226"/>
      <c r="OOE21" s="226"/>
      <c r="OOF21" s="226"/>
      <c r="OOG21" s="226"/>
      <c r="OOH21" s="226"/>
      <c r="OOI21" s="226"/>
      <c r="OOJ21" s="226"/>
      <c r="OOK21" s="226"/>
      <c r="OOL21" s="226"/>
      <c r="OOM21" s="226"/>
      <c r="OON21" s="226"/>
      <c r="OOO21" s="226"/>
      <c r="OOP21" s="226"/>
      <c r="OOQ21" s="226"/>
      <c r="OOR21" s="226"/>
      <c r="OOS21" s="226"/>
      <c r="OOT21" s="226"/>
      <c r="OOU21" s="226"/>
      <c r="OOV21" s="226"/>
      <c r="OOW21" s="226"/>
      <c r="OOX21" s="226"/>
      <c r="OOY21" s="226"/>
      <c r="OOZ21" s="226"/>
      <c r="OPA21" s="226"/>
      <c r="OPB21" s="226"/>
      <c r="OPC21" s="226"/>
      <c r="OPD21" s="226"/>
      <c r="OPE21" s="226"/>
      <c r="OPF21" s="226"/>
      <c r="OPG21" s="226"/>
      <c r="OPH21" s="226"/>
      <c r="OPI21" s="226"/>
      <c r="OPJ21" s="226"/>
      <c r="OPK21" s="226"/>
      <c r="OPL21" s="226"/>
      <c r="OPM21" s="226"/>
      <c r="OPN21" s="226"/>
      <c r="OPO21" s="226"/>
      <c r="OPP21" s="226"/>
      <c r="OPQ21" s="226"/>
      <c r="OPR21" s="226"/>
      <c r="OPS21" s="226"/>
      <c r="OPT21" s="226"/>
      <c r="OPU21" s="226"/>
      <c r="OPV21" s="226"/>
      <c r="OPW21" s="226"/>
      <c r="OPX21" s="226"/>
      <c r="OPY21" s="226"/>
      <c r="OPZ21" s="226"/>
      <c r="OQA21" s="226"/>
      <c r="OQB21" s="226"/>
      <c r="OQC21" s="226"/>
      <c r="OQD21" s="226"/>
      <c r="OQE21" s="226"/>
      <c r="OQF21" s="226"/>
      <c r="OQG21" s="226"/>
      <c r="OQH21" s="226"/>
      <c r="OQI21" s="226"/>
      <c r="OQJ21" s="226"/>
      <c r="OQK21" s="226"/>
      <c r="OQL21" s="226"/>
      <c r="OQM21" s="226"/>
      <c r="OQN21" s="226"/>
      <c r="OQO21" s="226"/>
      <c r="OQP21" s="226"/>
      <c r="OQQ21" s="226"/>
      <c r="OQR21" s="226"/>
      <c r="OQS21" s="226"/>
      <c r="OQT21" s="226"/>
      <c r="OQU21" s="226"/>
      <c r="OQV21" s="226"/>
      <c r="OQW21" s="226"/>
      <c r="OQX21" s="226"/>
      <c r="OQY21" s="226"/>
      <c r="OQZ21" s="226"/>
      <c r="ORA21" s="226"/>
      <c r="ORB21" s="226"/>
      <c r="ORC21" s="226"/>
      <c r="ORD21" s="226"/>
      <c r="ORE21" s="226"/>
      <c r="ORF21" s="226"/>
      <c r="ORG21" s="226"/>
      <c r="ORH21" s="226"/>
      <c r="ORI21" s="226"/>
      <c r="ORJ21" s="226"/>
      <c r="ORK21" s="226"/>
      <c r="ORL21" s="226"/>
      <c r="ORM21" s="226"/>
      <c r="ORN21" s="226"/>
      <c r="ORO21" s="226"/>
      <c r="ORP21" s="226"/>
      <c r="ORQ21" s="226"/>
      <c r="ORR21" s="226"/>
      <c r="ORS21" s="226"/>
      <c r="ORT21" s="226"/>
      <c r="ORU21" s="226"/>
      <c r="ORV21" s="226"/>
      <c r="ORW21" s="226"/>
      <c r="ORX21" s="226"/>
      <c r="ORY21" s="226"/>
      <c r="ORZ21" s="226"/>
      <c r="OSA21" s="226"/>
      <c r="OSB21" s="226"/>
      <c r="OSC21" s="226"/>
      <c r="OSD21" s="226"/>
      <c r="OSE21" s="226"/>
      <c r="OSF21" s="226"/>
      <c r="OSG21" s="226"/>
      <c r="OSH21" s="226"/>
      <c r="OSI21" s="226"/>
      <c r="OSJ21" s="226"/>
      <c r="OSK21" s="226"/>
      <c r="OSL21" s="226"/>
      <c r="OSM21" s="226"/>
      <c r="OSN21" s="226"/>
      <c r="OSO21" s="226"/>
      <c r="OSP21" s="226"/>
      <c r="OSQ21" s="226"/>
      <c r="OSR21" s="226"/>
      <c r="OSS21" s="226"/>
      <c r="OST21" s="226"/>
      <c r="OSU21" s="226"/>
      <c r="OSV21" s="226"/>
      <c r="OSW21" s="226"/>
      <c r="OSX21" s="226"/>
      <c r="OSY21" s="226"/>
      <c r="OSZ21" s="226"/>
      <c r="OTA21" s="226"/>
      <c r="OTB21" s="226"/>
      <c r="OTC21" s="226"/>
      <c r="OTD21" s="226"/>
      <c r="OTE21" s="226"/>
      <c r="OTF21" s="226"/>
      <c r="OTG21" s="226"/>
      <c r="OTH21" s="226"/>
      <c r="OTI21" s="226"/>
      <c r="OTJ21" s="226"/>
      <c r="OTK21" s="226"/>
      <c r="OTL21" s="226"/>
      <c r="OTM21" s="226"/>
      <c r="OTN21" s="226"/>
      <c r="OTO21" s="226"/>
      <c r="OTP21" s="226"/>
      <c r="OTQ21" s="226"/>
      <c r="OTR21" s="226"/>
      <c r="OTS21" s="226"/>
      <c r="OTT21" s="226"/>
      <c r="OTU21" s="226"/>
      <c r="OTV21" s="226"/>
      <c r="OTW21" s="226"/>
      <c r="OTX21" s="226"/>
      <c r="OTY21" s="226"/>
      <c r="OTZ21" s="226"/>
      <c r="OUA21" s="226"/>
      <c r="OUB21" s="226"/>
      <c r="OUC21" s="226"/>
      <c r="OUD21" s="226"/>
      <c r="OUE21" s="226"/>
      <c r="OUF21" s="226"/>
      <c r="OUG21" s="226"/>
      <c r="OUH21" s="226"/>
      <c r="OUI21" s="226"/>
      <c r="OUJ21" s="226"/>
      <c r="OUK21" s="226"/>
      <c r="OUL21" s="226"/>
      <c r="OUM21" s="226"/>
      <c r="OUN21" s="226"/>
      <c r="OUO21" s="226"/>
      <c r="OUP21" s="226"/>
      <c r="OUQ21" s="226"/>
      <c r="OUR21" s="226"/>
      <c r="OUS21" s="226"/>
      <c r="OUT21" s="226"/>
      <c r="OUU21" s="226"/>
      <c r="OUV21" s="226"/>
      <c r="OUW21" s="226"/>
      <c r="OUX21" s="226"/>
      <c r="OUY21" s="226"/>
      <c r="OUZ21" s="226"/>
      <c r="OVA21" s="226"/>
      <c r="OVB21" s="226"/>
      <c r="OVC21" s="226"/>
      <c r="OVD21" s="226"/>
      <c r="OVE21" s="226"/>
      <c r="OVF21" s="226"/>
      <c r="OVG21" s="226"/>
      <c r="OVH21" s="226"/>
      <c r="OVI21" s="226"/>
      <c r="OVJ21" s="226"/>
      <c r="OVK21" s="226"/>
      <c r="OVL21" s="226"/>
      <c r="OVM21" s="226"/>
      <c r="OVN21" s="226"/>
      <c r="OVO21" s="226"/>
      <c r="OVP21" s="226"/>
      <c r="OVQ21" s="226"/>
      <c r="OVR21" s="226"/>
      <c r="OVS21" s="226"/>
      <c r="OVT21" s="226"/>
      <c r="OVU21" s="226"/>
      <c r="OVV21" s="226"/>
      <c r="OVW21" s="226"/>
      <c r="OVX21" s="226"/>
      <c r="OVY21" s="226"/>
      <c r="OVZ21" s="226"/>
      <c r="OWA21" s="226"/>
      <c r="OWB21" s="226"/>
      <c r="OWC21" s="226"/>
      <c r="OWD21" s="226"/>
      <c r="OWE21" s="226"/>
      <c r="OWF21" s="226"/>
      <c r="OWG21" s="226"/>
      <c r="OWH21" s="226"/>
      <c r="OWI21" s="226"/>
      <c r="OWJ21" s="226"/>
      <c r="OWK21" s="226"/>
      <c r="OWL21" s="226"/>
      <c r="OWM21" s="226"/>
      <c r="OWN21" s="226"/>
      <c r="OWO21" s="226"/>
      <c r="OWP21" s="226"/>
      <c r="OWQ21" s="226"/>
      <c r="OWR21" s="226"/>
      <c r="OWS21" s="226"/>
      <c r="OWT21" s="226"/>
      <c r="OWU21" s="226"/>
      <c r="OWV21" s="226"/>
      <c r="OWW21" s="226"/>
      <c r="OWX21" s="226"/>
      <c r="OWY21" s="226"/>
      <c r="OWZ21" s="226"/>
      <c r="OXA21" s="226"/>
      <c r="OXB21" s="226"/>
      <c r="OXC21" s="226"/>
      <c r="OXD21" s="226"/>
      <c r="OXE21" s="226"/>
      <c r="OXF21" s="226"/>
      <c r="OXG21" s="226"/>
      <c r="OXH21" s="226"/>
      <c r="OXI21" s="226"/>
      <c r="OXJ21" s="226"/>
      <c r="OXK21" s="226"/>
      <c r="OXL21" s="226"/>
      <c r="OXM21" s="226"/>
      <c r="OXN21" s="226"/>
      <c r="OXO21" s="226"/>
      <c r="OXP21" s="226"/>
      <c r="OXQ21" s="226"/>
      <c r="OXR21" s="226"/>
      <c r="OXS21" s="226"/>
      <c r="OXT21" s="226"/>
      <c r="OXU21" s="226"/>
      <c r="OXV21" s="226"/>
      <c r="OXW21" s="226"/>
      <c r="OXX21" s="226"/>
      <c r="OXY21" s="226"/>
      <c r="OXZ21" s="226"/>
      <c r="OYA21" s="226"/>
      <c r="OYB21" s="226"/>
      <c r="OYC21" s="226"/>
      <c r="OYD21" s="226"/>
      <c r="OYE21" s="226"/>
      <c r="OYF21" s="226"/>
      <c r="OYG21" s="226"/>
      <c r="OYH21" s="226"/>
      <c r="OYI21" s="226"/>
      <c r="OYJ21" s="226"/>
      <c r="OYK21" s="226"/>
      <c r="OYL21" s="226"/>
      <c r="OYM21" s="226"/>
      <c r="OYN21" s="226"/>
      <c r="OYO21" s="226"/>
      <c r="OYP21" s="226"/>
      <c r="OYQ21" s="226"/>
      <c r="OYR21" s="226"/>
      <c r="OYS21" s="226"/>
      <c r="OYT21" s="226"/>
      <c r="OYU21" s="226"/>
      <c r="OYV21" s="226"/>
      <c r="OYW21" s="226"/>
      <c r="OYX21" s="226"/>
      <c r="OYY21" s="226"/>
      <c r="OYZ21" s="226"/>
      <c r="OZA21" s="226"/>
      <c r="OZB21" s="226"/>
      <c r="OZC21" s="226"/>
      <c r="OZD21" s="226"/>
      <c r="OZE21" s="226"/>
      <c r="OZF21" s="226"/>
      <c r="OZG21" s="226"/>
      <c r="OZH21" s="226"/>
      <c r="OZI21" s="226"/>
      <c r="OZJ21" s="226"/>
      <c r="OZK21" s="226"/>
      <c r="OZL21" s="226"/>
      <c r="OZM21" s="226"/>
      <c r="OZN21" s="226"/>
      <c r="OZO21" s="226"/>
      <c r="OZP21" s="226"/>
      <c r="OZQ21" s="226"/>
      <c r="OZR21" s="226"/>
      <c r="OZS21" s="226"/>
      <c r="OZT21" s="226"/>
      <c r="OZU21" s="226"/>
      <c r="OZV21" s="226"/>
      <c r="OZW21" s="226"/>
      <c r="OZX21" s="226"/>
      <c r="OZY21" s="226"/>
      <c r="OZZ21" s="226"/>
      <c r="PAA21" s="226"/>
      <c r="PAB21" s="226"/>
      <c r="PAC21" s="226"/>
      <c r="PAD21" s="226"/>
      <c r="PAE21" s="226"/>
      <c r="PAF21" s="226"/>
      <c r="PAG21" s="226"/>
      <c r="PAH21" s="226"/>
      <c r="PAI21" s="226"/>
      <c r="PAJ21" s="226"/>
      <c r="PAK21" s="226"/>
      <c r="PAL21" s="226"/>
      <c r="PAM21" s="226"/>
      <c r="PAN21" s="226"/>
      <c r="PAO21" s="226"/>
      <c r="PAP21" s="226"/>
      <c r="PAQ21" s="226"/>
      <c r="PAR21" s="226"/>
      <c r="PAS21" s="226"/>
      <c r="PAT21" s="226"/>
      <c r="PAU21" s="226"/>
      <c r="PAV21" s="226"/>
      <c r="PAW21" s="226"/>
      <c r="PAX21" s="226"/>
      <c r="PAY21" s="226"/>
      <c r="PAZ21" s="226"/>
      <c r="PBA21" s="226"/>
      <c r="PBB21" s="226"/>
      <c r="PBC21" s="226"/>
      <c r="PBD21" s="226"/>
      <c r="PBE21" s="226"/>
      <c r="PBF21" s="226"/>
      <c r="PBG21" s="226"/>
      <c r="PBH21" s="226"/>
      <c r="PBI21" s="226"/>
      <c r="PBJ21" s="226"/>
      <c r="PBK21" s="226"/>
      <c r="PBL21" s="226"/>
      <c r="PBM21" s="226"/>
      <c r="PBN21" s="226"/>
      <c r="PBO21" s="226"/>
      <c r="PBP21" s="226"/>
      <c r="PBQ21" s="226"/>
      <c r="PBR21" s="226"/>
      <c r="PBS21" s="226"/>
      <c r="PBT21" s="226"/>
      <c r="PBU21" s="226"/>
      <c r="PBV21" s="226"/>
      <c r="PBW21" s="226"/>
      <c r="PBX21" s="226"/>
      <c r="PBY21" s="226"/>
      <c r="PBZ21" s="226"/>
      <c r="PCA21" s="226"/>
      <c r="PCB21" s="226"/>
      <c r="PCC21" s="226"/>
      <c r="PCD21" s="226"/>
      <c r="PCE21" s="226"/>
      <c r="PCF21" s="226"/>
      <c r="PCG21" s="226"/>
      <c r="PCH21" s="226"/>
      <c r="PCI21" s="226"/>
      <c r="PCJ21" s="226"/>
      <c r="PCK21" s="226"/>
      <c r="PCL21" s="226"/>
      <c r="PCM21" s="226"/>
      <c r="PCN21" s="226"/>
      <c r="PCO21" s="226"/>
      <c r="PCP21" s="226"/>
      <c r="PCQ21" s="226"/>
      <c r="PCR21" s="226"/>
      <c r="PCS21" s="226"/>
      <c r="PCT21" s="226"/>
      <c r="PCU21" s="226"/>
      <c r="PCV21" s="226"/>
      <c r="PCW21" s="226"/>
      <c r="PCX21" s="226"/>
      <c r="PCY21" s="226"/>
      <c r="PCZ21" s="226"/>
      <c r="PDA21" s="226"/>
      <c r="PDB21" s="226"/>
      <c r="PDC21" s="226"/>
      <c r="PDD21" s="226"/>
      <c r="PDE21" s="226"/>
      <c r="PDF21" s="226"/>
      <c r="PDG21" s="226"/>
      <c r="PDH21" s="226"/>
      <c r="PDI21" s="226"/>
      <c r="PDJ21" s="226"/>
      <c r="PDK21" s="226"/>
      <c r="PDL21" s="226"/>
      <c r="PDM21" s="226"/>
      <c r="PDN21" s="226"/>
      <c r="PDO21" s="226"/>
      <c r="PDP21" s="226"/>
      <c r="PDQ21" s="226"/>
      <c r="PDR21" s="226"/>
      <c r="PDS21" s="226"/>
      <c r="PDT21" s="226"/>
      <c r="PDU21" s="226"/>
      <c r="PDV21" s="226"/>
      <c r="PDW21" s="226"/>
      <c r="PDX21" s="226"/>
      <c r="PDY21" s="226"/>
      <c r="PDZ21" s="226"/>
      <c r="PEA21" s="226"/>
      <c r="PEB21" s="226"/>
      <c r="PEC21" s="226"/>
      <c r="PED21" s="226"/>
      <c r="PEE21" s="226"/>
      <c r="PEF21" s="226"/>
      <c r="PEG21" s="226"/>
      <c r="PEH21" s="226"/>
      <c r="PEI21" s="226"/>
      <c r="PEJ21" s="226"/>
      <c r="PEK21" s="226"/>
      <c r="PEL21" s="226"/>
      <c r="PEM21" s="226"/>
      <c r="PEN21" s="226"/>
      <c r="PEO21" s="226"/>
      <c r="PEP21" s="226"/>
      <c r="PEQ21" s="226"/>
      <c r="PER21" s="226"/>
      <c r="PES21" s="226"/>
      <c r="PET21" s="226"/>
      <c r="PEU21" s="226"/>
      <c r="PEV21" s="226"/>
      <c r="PEW21" s="226"/>
      <c r="PEX21" s="226"/>
      <c r="PEY21" s="226"/>
      <c r="PEZ21" s="226"/>
      <c r="PFA21" s="226"/>
      <c r="PFB21" s="226"/>
      <c r="PFC21" s="226"/>
      <c r="PFD21" s="226"/>
      <c r="PFE21" s="226"/>
      <c r="PFF21" s="226"/>
      <c r="PFG21" s="226"/>
      <c r="PFH21" s="226"/>
      <c r="PFI21" s="226"/>
      <c r="PFJ21" s="226"/>
      <c r="PFK21" s="226"/>
      <c r="PFL21" s="226"/>
      <c r="PFM21" s="226"/>
      <c r="PFN21" s="226"/>
      <c r="PFO21" s="226"/>
      <c r="PFP21" s="226"/>
      <c r="PFQ21" s="226"/>
      <c r="PFR21" s="226"/>
      <c r="PFS21" s="226"/>
      <c r="PFT21" s="226"/>
      <c r="PFU21" s="226"/>
      <c r="PFV21" s="226"/>
      <c r="PFW21" s="226"/>
      <c r="PFX21" s="226"/>
      <c r="PFY21" s="226"/>
      <c r="PFZ21" s="226"/>
      <c r="PGA21" s="226"/>
      <c r="PGB21" s="226"/>
      <c r="PGC21" s="226"/>
      <c r="PGD21" s="226"/>
      <c r="PGE21" s="226"/>
      <c r="PGF21" s="226"/>
      <c r="PGG21" s="226"/>
      <c r="PGH21" s="226"/>
      <c r="PGI21" s="226"/>
      <c r="PGJ21" s="226"/>
      <c r="PGK21" s="226"/>
      <c r="PGL21" s="226"/>
      <c r="PGM21" s="226"/>
      <c r="PGN21" s="226"/>
      <c r="PGO21" s="226"/>
      <c r="PGP21" s="226"/>
      <c r="PGQ21" s="226"/>
      <c r="PGR21" s="226"/>
      <c r="PGS21" s="226"/>
      <c r="PGT21" s="226"/>
      <c r="PGU21" s="226"/>
      <c r="PGV21" s="226"/>
      <c r="PGW21" s="226"/>
      <c r="PGX21" s="226"/>
      <c r="PGY21" s="226"/>
      <c r="PGZ21" s="226"/>
      <c r="PHA21" s="226"/>
      <c r="PHB21" s="226"/>
      <c r="PHC21" s="226"/>
      <c r="PHD21" s="226"/>
      <c r="PHE21" s="226"/>
      <c r="PHF21" s="226"/>
      <c r="PHG21" s="226"/>
      <c r="PHH21" s="226"/>
      <c r="PHI21" s="226"/>
      <c r="PHJ21" s="226"/>
      <c r="PHK21" s="226"/>
      <c r="PHL21" s="226"/>
      <c r="PHM21" s="226"/>
      <c r="PHN21" s="226"/>
      <c r="PHO21" s="226"/>
      <c r="PHP21" s="226"/>
      <c r="PHQ21" s="226"/>
      <c r="PHR21" s="226"/>
      <c r="PHS21" s="226"/>
      <c r="PHT21" s="226"/>
      <c r="PHU21" s="226"/>
      <c r="PHV21" s="226"/>
      <c r="PHW21" s="226"/>
      <c r="PHX21" s="226"/>
      <c r="PHY21" s="226"/>
      <c r="PHZ21" s="226"/>
      <c r="PIA21" s="226"/>
      <c r="PIB21" s="226"/>
      <c r="PIC21" s="226"/>
      <c r="PID21" s="226"/>
      <c r="PIE21" s="226"/>
      <c r="PIF21" s="226"/>
      <c r="PIG21" s="226"/>
      <c r="PIH21" s="226"/>
      <c r="PII21" s="226"/>
      <c r="PIJ21" s="226"/>
      <c r="PIK21" s="226"/>
      <c r="PIL21" s="226"/>
      <c r="PIM21" s="226"/>
      <c r="PIN21" s="226"/>
      <c r="PIO21" s="226"/>
      <c r="PIP21" s="226"/>
      <c r="PIQ21" s="226"/>
      <c r="PIR21" s="226"/>
      <c r="PIS21" s="226"/>
      <c r="PIT21" s="226"/>
      <c r="PIU21" s="226"/>
      <c r="PIV21" s="226"/>
      <c r="PIW21" s="226"/>
      <c r="PIX21" s="226"/>
      <c r="PIY21" s="226"/>
      <c r="PIZ21" s="226"/>
      <c r="PJA21" s="226"/>
      <c r="PJB21" s="226"/>
      <c r="PJC21" s="226"/>
      <c r="PJD21" s="226"/>
      <c r="PJE21" s="226"/>
      <c r="PJF21" s="226"/>
      <c r="PJG21" s="226"/>
      <c r="PJH21" s="226"/>
      <c r="PJI21" s="226"/>
      <c r="PJJ21" s="226"/>
      <c r="PJK21" s="226"/>
      <c r="PJL21" s="226"/>
      <c r="PJM21" s="226"/>
      <c r="PJN21" s="226"/>
      <c r="PJO21" s="226"/>
      <c r="PJP21" s="226"/>
      <c r="PJQ21" s="226"/>
      <c r="PJR21" s="226"/>
      <c r="PJS21" s="226"/>
      <c r="PJT21" s="226"/>
      <c r="PJU21" s="226"/>
      <c r="PJV21" s="226"/>
      <c r="PJW21" s="226"/>
      <c r="PJX21" s="226"/>
      <c r="PJY21" s="226"/>
      <c r="PJZ21" s="226"/>
      <c r="PKA21" s="226"/>
      <c r="PKB21" s="226"/>
      <c r="PKC21" s="226"/>
      <c r="PKD21" s="226"/>
      <c r="PKE21" s="226"/>
      <c r="PKF21" s="226"/>
      <c r="PKG21" s="226"/>
      <c r="PKH21" s="226"/>
      <c r="PKI21" s="226"/>
      <c r="PKJ21" s="226"/>
      <c r="PKK21" s="226"/>
      <c r="PKL21" s="226"/>
      <c r="PKM21" s="226"/>
      <c r="PKN21" s="226"/>
      <c r="PKO21" s="226"/>
      <c r="PKP21" s="226"/>
      <c r="PKQ21" s="226"/>
      <c r="PKR21" s="226"/>
      <c r="PKS21" s="226"/>
      <c r="PKT21" s="226"/>
      <c r="PKU21" s="226"/>
      <c r="PKV21" s="226"/>
      <c r="PKW21" s="226"/>
      <c r="PKX21" s="226"/>
      <c r="PKY21" s="226"/>
      <c r="PKZ21" s="226"/>
      <c r="PLA21" s="226"/>
      <c r="PLB21" s="226"/>
      <c r="PLC21" s="226"/>
      <c r="PLD21" s="226"/>
      <c r="PLE21" s="226"/>
      <c r="PLF21" s="226"/>
      <c r="PLG21" s="226"/>
      <c r="PLH21" s="226"/>
      <c r="PLI21" s="226"/>
      <c r="PLJ21" s="226"/>
      <c r="PLK21" s="226"/>
      <c r="PLL21" s="226"/>
      <c r="PLM21" s="226"/>
      <c r="PLN21" s="226"/>
      <c r="PLO21" s="226"/>
      <c r="PLP21" s="226"/>
      <c r="PLQ21" s="226"/>
      <c r="PLR21" s="226"/>
      <c r="PLS21" s="226"/>
      <c r="PLT21" s="226"/>
      <c r="PLU21" s="226"/>
      <c r="PLV21" s="226"/>
      <c r="PLW21" s="226"/>
      <c r="PLX21" s="226"/>
      <c r="PLY21" s="226"/>
      <c r="PLZ21" s="226"/>
      <c r="PMA21" s="226"/>
      <c r="PMB21" s="226"/>
      <c r="PMC21" s="226"/>
      <c r="PMD21" s="226"/>
      <c r="PME21" s="226"/>
      <c r="PMF21" s="226"/>
      <c r="PMG21" s="226"/>
      <c r="PMH21" s="226"/>
      <c r="PMI21" s="226"/>
      <c r="PMJ21" s="226"/>
      <c r="PMK21" s="226"/>
      <c r="PML21" s="226"/>
      <c r="PMM21" s="226"/>
      <c r="PMN21" s="226"/>
      <c r="PMO21" s="226"/>
      <c r="PMP21" s="226"/>
      <c r="PMQ21" s="226"/>
      <c r="PMR21" s="226"/>
      <c r="PMS21" s="226"/>
      <c r="PMT21" s="226"/>
      <c r="PMU21" s="226"/>
      <c r="PMV21" s="226"/>
      <c r="PMW21" s="226"/>
      <c r="PMX21" s="226"/>
      <c r="PMY21" s="226"/>
      <c r="PMZ21" s="226"/>
      <c r="PNA21" s="226"/>
      <c r="PNB21" s="226"/>
      <c r="PNC21" s="226"/>
      <c r="PND21" s="226"/>
      <c r="PNE21" s="226"/>
      <c r="PNF21" s="226"/>
      <c r="PNG21" s="226"/>
      <c r="PNH21" s="226"/>
      <c r="PNI21" s="226"/>
      <c r="PNJ21" s="226"/>
      <c r="PNK21" s="226"/>
      <c r="PNL21" s="226"/>
      <c r="PNM21" s="226"/>
      <c r="PNN21" s="226"/>
      <c r="PNO21" s="226"/>
      <c r="PNP21" s="226"/>
      <c r="PNQ21" s="226"/>
      <c r="PNR21" s="226"/>
      <c r="PNS21" s="226"/>
      <c r="PNT21" s="226"/>
      <c r="PNU21" s="226"/>
      <c r="PNV21" s="226"/>
      <c r="PNW21" s="226"/>
      <c r="PNX21" s="226"/>
      <c r="PNY21" s="226"/>
      <c r="PNZ21" s="226"/>
      <c r="POA21" s="226"/>
      <c r="POB21" s="226"/>
      <c r="POC21" s="226"/>
      <c r="POD21" s="226"/>
      <c r="POE21" s="226"/>
      <c r="POF21" s="226"/>
      <c r="POG21" s="226"/>
      <c r="POH21" s="226"/>
      <c r="POI21" s="226"/>
      <c r="POJ21" s="226"/>
      <c r="POK21" s="226"/>
      <c r="POL21" s="226"/>
      <c r="POM21" s="226"/>
      <c r="PON21" s="226"/>
      <c r="POO21" s="226"/>
      <c r="POP21" s="226"/>
      <c r="POQ21" s="226"/>
      <c r="POR21" s="226"/>
      <c r="POS21" s="226"/>
      <c r="POT21" s="226"/>
      <c r="POU21" s="226"/>
      <c r="POV21" s="226"/>
      <c r="POW21" s="226"/>
      <c r="POX21" s="226"/>
      <c r="POY21" s="226"/>
      <c r="POZ21" s="226"/>
      <c r="PPA21" s="226"/>
      <c r="PPB21" s="226"/>
      <c r="PPC21" s="226"/>
      <c r="PPD21" s="226"/>
      <c r="PPE21" s="226"/>
      <c r="PPF21" s="226"/>
      <c r="PPG21" s="226"/>
      <c r="PPH21" s="226"/>
      <c r="PPI21" s="226"/>
      <c r="PPJ21" s="226"/>
      <c r="PPK21" s="226"/>
      <c r="PPL21" s="226"/>
      <c r="PPM21" s="226"/>
      <c r="PPN21" s="226"/>
      <c r="PPO21" s="226"/>
      <c r="PPP21" s="226"/>
      <c r="PPQ21" s="226"/>
      <c r="PPR21" s="226"/>
      <c r="PPS21" s="226"/>
      <c r="PPT21" s="226"/>
      <c r="PPU21" s="226"/>
      <c r="PPV21" s="226"/>
      <c r="PPW21" s="226"/>
      <c r="PPX21" s="226"/>
      <c r="PPY21" s="226"/>
      <c r="PPZ21" s="226"/>
      <c r="PQA21" s="226"/>
      <c r="PQB21" s="226"/>
      <c r="PQC21" s="226"/>
      <c r="PQD21" s="226"/>
      <c r="PQE21" s="226"/>
      <c r="PQF21" s="226"/>
      <c r="PQG21" s="226"/>
      <c r="PQH21" s="226"/>
      <c r="PQI21" s="226"/>
      <c r="PQJ21" s="226"/>
      <c r="PQK21" s="226"/>
      <c r="PQL21" s="226"/>
      <c r="PQM21" s="226"/>
      <c r="PQN21" s="226"/>
      <c r="PQO21" s="226"/>
      <c r="PQP21" s="226"/>
      <c r="PQQ21" s="226"/>
      <c r="PQR21" s="226"/>
      <c r="PQS21" s="226"/>
      <c r="PQT21" s="226"/>
      <c r="PQU21" s="226"/>
      <c r="PQV21" s="226"/>
      <c r="PQW21" s="226"/>
      <c r="PQX21" s="226"/>
      <c r="PQY21" s="226"/>
      <c r="PQZ21" s="226"/>
      <c r="PRA21" s="226"/>
      <c r="PRB21" s="226"/>
      <c r="PRC21" s="226"/>
      <c r="PRD21" s="226"/>
      <c r="PRE21" s="226"/>
      <c r="PRF21" s="226"/>
      <c r="PRG21" s="226"/>
      <c r="PRH21" s="226"/>
      <c r="PRI21" s="226"/>
      <c r="PRJ21" s="226"/>
      <c r="PRK21" s="226"/>
      <c r="PRL21" s="226"/>
      <c r="PRM21" s="226"/>
      <c r="PRN21" s="226"/>
      <c r="PRO21" s="226"/>
      <c r="PRP21" s="226"/>
      <c r="PRQ21" s="226"/>
      <c r="PRR21" s="226"/>
      <c r="PRS21" s="226"/>
      <c r="PRT21" s="226"/>
      <c r="PRU21" s="226"/>
      <c r="PRV21" s="226"/>
      <c r="PRW21" s="226"/>
      <c r="PRX21" s="226"/>
      <c r="PRY21" s="226"/>
      <c r="PRZ21" s="226"/>
      <c r="PSA21" s="226"/>
      <c r="PSB21" s="226"/>
      <c r="PSC21" s="226"/>
      <c r="PSD21" s="226"/>
      <c r="PSE21" s="226"/>
      <c r="PSF21" s="226"/>
      <c r="PSG21" s="226"/>
      <c r="PSH21" s="226"/>
      <c r="PSI21" s="226"/>
      <c r="PSJ21" s="226"/>
      <c r="PSK21" s="226"/>
      <c r="PSL21" s="226"/>
      <c r="PSM21" s="226"/>
      <c r="PSN21" s="226"/>
      <c r="PSO21" s="226"/>
      <c r="PSP21" s="226"/>
      <c r="PSQ21" s="226"/>
      <c r="PSR21" s="226"/>
      <c r="PSS21" s="226"/>
      <c r="PST21" s="226"/>
      <c r="PSU21" s="226"/>
      <c r="PSV21" s="226"/>
      <c r="PSW21" s="226"/>
      <c r="PSX21" s="226"/>
      <c r="PSY21" s="226"/>
      <c r="PSZ21" s="226"/>
      <c r="PTA21" s="226"/>
      <c r="PTB21" s="226"/>
      <c r="PTC21" s="226"/>
      <c r="PTD21" s="226"/>
      <c r="PTE21" s="226"/>
      <c r="PTF21" s="226"/>
      <c r="PTG21" s="226"/>
      <c r="PTH21" s="226"/>
      <c r="PTI21" s="226"/>
      <c r="PTJ21" s="226"/>
      <c r="PTK21" s="226"/>
      <c r="PTL21" s="226"/>
      <c r="PTM21" s="226"/>
      <c r="PTN21" s="226"/>
      <c r="PTO21" s="226"/>
      <c r="PTP21" s="226"/>
      <c r="PTQ21" s="226"/>
      <c r="PTR21" s="226"/>
      <c r="PTS21" s="226"/>
      <c r="PTT21" s="226"/>
      <c r="PTU21" s="226"/>
      <c r="PTV21" s="226"/>
      <c r="PTW21" s="226"/>
      <c r="PTX21" s="226"/>
      <c r="PTY21" s="226"/>
      <c r="PTZ21" s="226"/>
      <c r="PUA21" s="226"/>
      <c r="PUB21" s="226"/>
      <c r="PUC21" s="226"/>
      <c r="PUD21" s="226"/>
      <c r="PUE21" s="226"/>
      <c r="PUF21" s="226"/>
      <c r="PUG21" s="226"/>
      <c r="PUH21" s="226"/>
      <c r="PUI21" s="226"/>
      <c r="PUJ21" s="226"/>
      <c r="PUK21" s="226"/>
      <c r="PUL21" s="226"/>
      <c r="PUM21" s="226"/>
      <c r="PUN21" s="226"/>
      <c r="PUO21" s="226"/>
      <c r="PUP21" s="226"/>
      <c r="PUQ21" s="226"/>
      <c r="PUR21" s="226"/>
      <c r="PUS21" s="226"/>
      <c r="PUT21" s="226"/>
      <c r="PUU21" s="226"/>
      <c r="PUV21" s="226"/>
      <c r="PUW21" s="226"/>
      <c r="PUX21" s="226"/>
      <c r="PUY21" s="226"/>
      <c r="PUZ21" s="226"/>
      <c r="PVA21" s="226"/>
      <c r="PVB21" s="226"/>
      <c r="PVC21" s="226"/>
      <c r="PVD21" s="226"/>
      <c r="PVE21" s="226"/>
      <c r="PVF21" s="226"/>
      <c r="PVG21" s="226"/>
      <c r="PVH21" s="226"/>
      <c r="PVI21" s="226"/>
      <c r="PVJ21" s="226"/>
      <c r="PVK21" s="226"/>
      <c r="PVL21" s="226"/>
      <c r="PVM21" s="226"/>
      <c r="PVN21" s="226"/>
      <c r="PVO21" s="226"/>
      <c r="PVP21" s="226"/>
      <c r="PVQ21" s="226"/>
      <c r="PVR21" s="226"/>
      <c r="PVS21" s="226"/>
      <c r="PVT21" s="226"/>
      <c r="PVU21" s="226"/>
      <c r="PVV21" s="226"/>
      <c r="PVW21" s="226"/>
      <c r="PVX21" s="226"/>
      <c r="PVY21" s="226"/>
      <c r="PVZ21" s="226"/>
      <c r="PWA21" s="226"/>
      <c r="PWB21" s="226"/>
      <c r="PWC21" s="226"/>
      <c r="PWD21" s="226"/>
      <c r="PWE21" s="226"/>
      <c r="PWF21" s="226"/>
      <c r="PWG21" s="226"/>
      <c r="PWH21" s="226"/>
      <c r="PWI21" s="226"/>
      <c r="PWJ21" s="226"/>
      <c r="PWK21" s="226"/>
      <c r="PWL21" s="226"/>
      <c r="PWM21" s="226"/>
      <c r="PWN21" s="226"/>
      <c r="PWO21" s="226"/>
      <c r="PWP21" s="226"/>
      <c r="PWQ21" s="226"/>
      <c r="PWR21" s="226"/>
      <c r="PWS21" s="226"/>
      <c r="PWT21" s="226"/>
      <c r="PWU21" s="226"/>
      <c r="PWV21" s="226"/>
      <c r="PWW21" s="226"/>
      <c r="PWX21" s="226"/>
      <c r="PWY21" s="226"/>
      <c r="PWZ21" s="226"/>
      <c r="PXA21" s="226"/>
      <c r="PXB21" s="226"/>
      <c r="PXC21" s="226"/>
      <c r="PXD21" s="226"/>
      <c r="PXE21" s="226"/>
      <c r="PXF21" s="226"/>
      <c r="PXG21" s="226"/>
      <c r="PXH21" s="226"/>
      <c r="PXI21" s="226"/>
      <c r="PXJ21" s="226"/>
      <c r="PXK21" s="226"/>
      <c r="PXL21" s="226"/>
      <c r="PXM21" s="226"/>
      <c r="PXN21" s="226"/>
      <c r="PXO21" s="226"/>
      <c r="PXP21" s="226"/>
      <c r="PXQ21" s="226"/>
      <c r="PXR21" s="226"/>
      <c r="PXS21" s="226"/>
      <c r="PXT21" s="226"/>
      <c r="PXU21" s="226"/>
      <c r="PXV21" s="226"/>
      <c r="PXW21" s="226"/>
      <c r="PXX21" s="226"/>
      <c r="PXY21" s="226"/>
      <c r="PXZ21" s="226"/>
      <c r="PYA21" s="226"/>
      <c r="PYB21" s="226"/>
      <c r="PYC21" s="226"/>
      <c r="PYD21" s="226"/>
      <c r="PYE21" s="226"/>
      <c r="PYF21" s="226"/>
      <c r="PYG21" s="226"/>
      <c r="PYH21" s="226"/>
      <c r="PYI21" s="226"/>
      <c r="PYJ21" s="226"/>
      <c r="PYK21" s="226"/>
      <c r="PYL21" s="226"/>
      <c r="PYM21" s="226"/>
      <c r="PYN21" s="226"/>
      <c r="PYO21" s="226"/>
      <c r="PYP21" s="226"/>
      <c r="PYQ21" s="226"/>
      <c r="PYR21" s="226"/>
      <c r="PYS21" s="226"/>
      <c r="PYT21" s="226"/>
      <c r="PYU21" s="226"/>
      <c r="PYV21" s="226"/>
      <c r="PYW21" s="226"/>
      <c r="PYX21" s="226"/>
      <c r="PYY21" s="226"/>
      <c r="PYZ21" s="226"/>
      <c r="PZA21" s="226"/>
      <c r="PZB21" s="226"/>
      <c r="PZC21" s="226"/>
      <c r="PZD21" s="226"/>
      <c r="PZE21" s="226"/>
      <c r="PZF21" s="226"/>
      <c r="PZG21" s="226"/>
      <c r="PZH21" s="226"/>
      <c r="PZI21" s="226"/>
      <c r="PZJ21" s="226"/>
      <c r="PZK21" s="226"/>
      <c r="PZL21" s="226"/>
      <c r="PZM21" s="226"/>
      <c r="PZN21" s="226"/>
      <c r="PZO21" s="226"/>
      <c r="PZP21" s="226"/>
      <c r="PZQ21" s="226"/>
      <c r="PZR21" s="226"/>
      <c r="PZS21" s="226"/>
      <c r="PZT21" s="226"/>
      <c r="PZU21" s="226"/>
      <c r="PZV21" s="226"/>
      <c r="PZW21" s="226"/>
      <c r="PZX21" s="226"/>
      <c r="PZY21" s="226"/>
      <c r="PZZ21" s="226"/>
      <c r="QAA21" s="226"/>
      <c r="QAB21" s="226"/>
      <c r="QAC21" s="226"/>
      <c r="QAD21" s="226"/>
      <c r="QAE21" s="226"/>
      <c r="QAF21" s="226"/>
      <c r="QAG21" s="226"/>
      <c r="QAH21" s="226"/>
      <c r="QAI21" s="226"/>
      <c r="QAJ21" s="226"/>
      <c r="QAK21" s="226"/>
      <c r="QAL21" s="226"/>
      <c r="QAM21" s="226"/>
      <c r="QAN21" s="226"/>
      <c r="QAO21" s="226"/>
      <c r="QAP21" s="226"/>
      <c r="QAQ21" s="226"/>
      <c r="QAR21" s="226"/>
      <c r="QAS21" s="226"/>
      <c r="QAT21" s="226"/>
      <c r="QAU21" s="226"/>
      <c r="QAV21" s="226"/>
      <c r="QAW21" s="226"/>
      <c r="QAX21" s="226"/>
      <c r="QAY21" s="226"/>
      <c r="QAZ21" s="226"/>
      <c r="QBA21" s="226"/>
      <c r="QBB21" s="226"/>
      <c r="QBC21" s="226"/>
      <c r="QBD21" s="226"/>
      <c r="QBE21" s="226"/>
      <c r="QBF21" s="226"/>
      <c r="QBG21" s="226"/>
      <c r="QBH21" s="226"/>
      <c r="QBI21" s="226"/>
      <c r="QBJ21" s="226"/>
      <c r="QBK21" s="226"/>
      <c r="QBL21" s="226"/>
      <c r="QBM21" s="226"/>
      <c r="QBN21" s="226"/>
      <c r="QBO21" s="226"/>
      <c r="QBP21" s="226"/>
      <c r="QBQ21" s="226"/>
      <c r="QBR21" s="226"/>
      <c r="QBS21" s="226"/>
      <c r="QBT21" s="226"/>
      <c r="QBU21" s="226"/>
      <c r="QBV21" s="226"/>
      <c r="QBW21" s="226"/>
      <c r="QBX21" s="226"/>
      <c r="QBY21" s="226"/>
      <c r="QBZ21" s="226"/>
      <c r="QCA21" s="226"/>
      <c r="QCB21" s="226"/>
      <c r="QCC21" s="226"/>
      <c r="QCD21" s="226"/>
      <c r="QCE21" s="226"/>
      <c r="QCF21" s="226"/>
      <c r="QCG21" s="226"/>
      <c r="QCH21" s="226"/>
      <c r="QCI21" s="226"/>
      <c r="QCJ21" s="226"/>
      <c r="QCK21" s="226"/>
      <c r="QCL21" s="226"/>
      <c r="QCM21" s="226"/>
      <c r="QCN21" s="226"/>
      <c r="QCO21" s="226"/>
      <c r="QCP21" s="226"/>
      <c r="QCQ21" s="226"/>
      <c r="QCR21" s="226"/>
      <c r="QCS21" s="226"/>
      <c r="QCT21" s="226"/>
      <c r="QCU21" s="226"/>
      <c r="QCV21" s="226"/>
      <c r="QCW21" s="226"/>
      <c r="QCX21" s="226"/>
      <c r="QCY21" s="226"/>
      <c r="QCZ21" s="226"/>
      <c r="QDA21" s="226"/>
      <c r="QDB21" s="226"/>
      <c r="QDC21" s="226"/>
      <c r="QDD21" s="226"/>
      <c r="QDE21" s="226"/>
      <c r="QDF21" s="226"/>
      <c r="QDG21" s="226"/>
      <c r="QDH21" s="226"/>
      <c r="QDI21" s="226"/>
      <c r="QDJ21" s="226"/>
      <c r="QDK21" s="226"/>
      <c r="QDL21" s="226"/>
      <c r="QDM21" s="226"/>
      <c r="QDN21" s="226"/>
      <c r="QDO21" s="226"/>
      <c r="QDP21" s="226"/>
      <c r="QDQ21" s="226"/>
      <c r="QDR21" s="226"/>
      <c r="QDS21" s="226"/>
      <c r="QDT21" s="226"/>
      <c r="QDU21" s="226"/>
      <c r="QDV21" s="226"/>
      <c r="QDW21" s="226"/>
      <c r="QDX21" s="226"/>
      <c r="QDY21" s="226"/>
      <c r="QDZ21" s="226"/>
      <c r="QEA21" s="226"/>
      <c r="QEB21" s="226"/>
      <c r="QEC21" s="226"/>
      <c r="QED21" s="226"/>
      <c r="QEE21" s="226"/>
      <c r="QEF21" s="226"/>
      <c r="QEG21" s="226"/>
      <c r="QEH21" s="226"/>
      <c r="QEI21" s="226"/>
      <c r="QEJ21" s="226"/>
      <c r="QEK21" s="226"/>
      <c r="QEL21" s="226"/>
      <c r="QEM21" s="226"/>
      <c r="QEN21" s="226"/>
      <c r="QEO21" s="226"/>
      <c r="QEP21" s="226"/>
      <c r="QEQ21" s="226"/>
      <c r="QER21" s="226"/>
      <c r="QES21" s="226"/>
      <c r="QET21" s="226"/>
      <c r="QEU21" s="226"/>
      <c r="QEV21" s="226"/>
      <c r="QEW21" s="226"/>
      <c r="QEX21" s="226"/>
      <c r="QEY21" s="226"/>
      <c r="QEZ21" s="226"/>
      <c r="QFA21" s="226"/>
      <c r="QFB21" s="226"/>
      <c r="QFC21" s="226"/>
      <c r="QFD21" s="226"/>
      <c r="QFE21" s="226"/>
      <c r="QFF21" s="226"/>
      <c r="QFG21" s="226"/>
      <c r="QFH21" s="226"/>
      <c r="QFI21" s="226"/>
      <c r="QFJ21" s="226"/>
      <c r="QFK21" s="226"/>
      <c r="QFL21" s="226"/>
      <c r="QFM21" s="226"/>
      <c r="QFN21" s="226"/>
      <c r="QFO21" s="226"/>
      <c r="QFP21" s="226"/>
      <c r="QFQ21" s="226"/>
      <c r="QFR21" s="226"/>
      <c r="QFS21" s="226"/>
      <c r="QFT21" s="226"/>
      <c r="QFU21" s="226"/>
      <c r="QFV21" s="226"/>
      <c r="QFW21" s="226"/>
      <c r="QFX21" s="226"/>
      <c r="QFY21" s="226"/>
      <c r="QFZ21" s="226"/>
      <c r="QGA21" s="226"/>
      <c r="QGB21" s="226"/>
      <c r="QGC21" s="226"/>
      <c r="QGD21" s="226"/>
      <c r="QGE21" s="226"/>
      <c r="QGF21" s="226"/>
      <c r="QGG21" s="226"/>
      <c r="QGH21" s="226"/>
      <c r="QGI21" s="226"/>
      <c r="QGJ21" s="226"/>
      <c r="QGK21" s="226"/>
      <c r="QGL21" s="226"/>
      <c r="QGM21" s="226"/>
      <c r="QGN21" s="226"/>
      <c r="QGO21" s="226"/>
      <c r="QGP21" s="226"/>
      <c r="QGQ21" s="226"/>
      <c r="QGR21" s="226"/>
      <c r="QGS21" s="226"/>
      <c r="QGT21" s="226"/>
      <c r="QGU21" s="226"/>
      <c r="QGV21" s="226"/>
      <c r="QGW21" s="226"/>
      <c r="QGX21" s="226"/>
      <c r="QGY21" s="226"/>
      <c r="QGZ21" s="226"/>
      <c r="QHA21" s="226"/>
      <c r="QHB21" s="226"/>
      <c r="QHC21" s="226"/>
      <c r="QHD21" s="226"/>
      <c r="QHE21" s="226"/>
      <c r="QHF21" s="226"/>
      <c r="QHG21" s="226"/>
      <c r="QHH21" s="226"/>
      <c r="QHI21" s="226"/>
      <c r="QHJ21" s="226"/>
      <c r="QHK21" s="226"/>
      <c r="QHL21" s="226"/>
      <c r="QHM21" s="226"/>
      <c r="QHN21" s="226"/>
      <c r="QHO21" s="226"/>
      <c r="QHP21" s="226"/>
      <c r="QHQ21" s="226"/>
      <c r="QHR21" s="226"/>
      <c r="QHS21" s="226"/>
      <c r="QHT21" s="226"/>
      <c r="QHU21" s="226"/>
      <c r="QHV21" s="226"/>
      <c r="QHW21" s="226"/>
      <c r="QHX21" s="226"/>
      <c r="QHY21" s="226"/>
      <c r="QHZ21" s="226"/>
      <c r="QIA21" s="226"/>
      <c r="QIB21" s="226"/>
      <c r="QIC21" s="226"/>
      <c r="QID21" s="226"/>
      <c r="QIE21" s="226"/>
      <c r="QIF21" s="226"/>
      <c r="QIG21" s="226"/>
      <c r="QIH21" s="226"/>
      <c r="QII21" s="226"/>
      <c r="QIJ21" s="226"/>
      <c r="QIK21" s="226"/>
      <c r="QIL21" s="226"/>
      <c r="QIM21" s="226"/>
      <c r="QIN21" s="226"/>
      <c r="QIO21" s="226"/>
      <c r="QIP21" s="226"/>
      <c r="QIQ21" s="226"/>
      <c r="QIR21" s="226"/>
      <c r="QIS21" s="226"/>
      <c r="QIT21" s="226"/>
      <c r="QIU21" s="226"/>
      <c r="QIV21" s="226"/>
      <c r="QIW21" s="226"/>
      <c r="QIX21" s="226"/>
      <c r="QIY21" s="226"/>
      <c r="QIZ21" s="226"/>
      <c r="QJA21" s="226"/>
      <c r="QJB21" s="226"/>
      <c r="QJC21" s="226"/>
      <c r="QJD21" s="226"/>
      <c r="QJE21" s="226"/>
      <c r="QJF21" s="226"/>
      <c r="QJG21" s="226"/>
      <c r="QJH21" s="226"/>
      <c r="QJI21" s="226"/>
      <c r="QJJ21" s="226"/>
      <c r="QJK21" s="226"/>
      <c r="QJL21" s="226"/>
      <c r="QJM21" s="226"/>
      <c r="QJN21" s="226"/>
      <c r="QJO21" s="226"/>
      <c r="QJP21" s="226"/>
      <c r="QJQ21" s="226"/>
      <c r="QJR21" s="226"/>
      <c r="QJS21" s="226"/>
      <c r="QJT21" s="226"/>
      <c r="QJU21" s="226"/>
      <c r="QJV21" s="226"/>
      <c r="QJW21" s="226"/>
      <c r="QJX21" s="226"/>
      <c r="QJY21" s="226"/>
      <c r="QJZ21" s="226"/>
      <c r="QKA21" s="226"/>
      <c r="QKB21" s="226"/>
      <c r="QKC21" s="226"/>
      <c r="QKD21" s="226"/>
      <c r="QKE21" s="226"/>
      <c r="QKF21" s="226"/>
      <c r="QKG21" s="226"/>
      <c r="QKH21" s="226"/>
      <c r="QKI21" s="226"/>
      <c r="QKJ21" s="226"/>
      <c r="QKK21" s="226"/>
      <c r="QKL21" s="226"/>
      <c r="QKM21" s="226"/>
      <c r="QKN21" s="226"/>
      <c r="QKO21" s="226"/>
      <c r="QKP21" s="226"/>
      <c r="QKQ21" s="226"/>
      <c r="QKR21" s="226"/>
      <c r="QKS21" s="226"/>
      <c r="QKT21" s="226"/>
      <c r="QKU21" s="226"/>
      <c r="QKV21" s="226"/>
      <c r="QKW21" s="226"/>
      <c r="QKX21" s="226"/>
      <c r="QKY21" s="226"/>
      <c r="QKZ21" s="226"/>
      <c r="QLA21" s="226"/>
      <c r="QLB21" s="226"/>
      <c r="QLC21" s="226"/>
      <c r="QLD21" s="226"/>
      <c r="QLE21" s="226"/>
      <c r="QLF21" s="226"/>
      <c r="QLG21" s="226"/>
      <c r="QLH21" s="226"/>
      <c r="QLI21" s="226"/>
      <c r="QLJ21" s="226"/>
      <c r="QLK21" s="226"/>
      <c r="QLL21" s="226"/>
      <c r="QLM21" s="226"/>
      <c r="QLN21" s="226"/>
      <c r="QLO21" s="226"/>
      <c r="QLP21" s="226"/>
      <c r="QLQ21" s="226"/>
      <c r="QLR21" s="226"/>
      <c r="QLS21" s="226"/>
      <c r="QLT21" s="226"/>
      <c r="QLU21" s="226"/>
      <c r="QLV21" s="226"/>
      <c r="QLW21" s="226"/>
      <c r="QLX21" s="226"/>
      <c r="QLY21" s="226"/>
      <c r="QLZ21" s="226"/>
      <c r="QMA21" s="226"/>
      <c r="QMB21" s="226"/>
      <c r="QMC21" s="226"/>
      <c r="QMD21" s="226"/>
      <c r="QME21" s="226"/>
      <c r="QMF21" s="226"/>
      <c r="QMG21" s="226"/>
      <c r="QMH21" s="226"/>
      <c r="QMI21" s="226"/>
      <c r="QMJ21" s="226"/>
      <c r="QMK21" s="226"/>
      <c r="QML21" s="226"/>
      <c r="QMM21" s="226"/>
      <c r="QMN21" s="226"/>
      <c r="QMO21" s="226"/>
      <c r="QMP21" s="226"/>
      <c r="QMQ21" s="226"/>
      <c r="QMR21" s="226"/>
      <c r="QMS21" s="226"/>
      <c r="QMT21" s="226"/>
      <c r="QMU21" s="226"/>
      <c r="QMV21" s="226"/>
      <c r="QMW21" s="226"/>
      <c r="QMX21" s="226"/>
      <c r="QMY21" s="226"/>
      <c r="QMZ21" s="226"/>
      <c r="QNA21" s="226"/>
      <c r="QNB21" s="226"/>
      <c r="QNC21" s="226"/>
      <c r="QND21" s="226"/>
      <c r="QNE21" s="226"/>
      <c r="QNF21" s="226"/>
      <c r="QNG21" s="226"/>
      <c r="QNH21" s="226"/>
      <c r="QNI21" s="226"/>
      <c r="QNJ21" s="226"/>
      <c r="QNK21" s="226"/>
      <c r="QNL21" s="226"/>
      <c r="QNM21" s="226"/>
      <c r="QNN21" s="226"/>
      <c r="QNO21" s="226"/>
      <c r="QNP21" s="226"/>
      <c r="QNQ21" s="226"/>
      <c r="QNR21" s="226"/>
      <c r="QNS21" s="226"/>
      <c r="QNT21" s="226"/>
      <c r="QNU21" s="226"/>
      <c r="QNV21" s="226"/>
      <c r="QNW21" s="226"/>
      <c r="QNX21" s="226"/>
      <c r="QNY21" s="226"/>
      <c r="QNZ21" s="226"/>
      <c r="QOA21" s="226"/>
      <c r="QOB21" s="226"/>
      <c r="QOC21" s="226"/>
      <c r="QOD21" s="226"/>
      <c r="QOE21" s="226"/>
      <c r="QOF21" s="226"/>
      <c r="QOG21" s="226"/>
      <c r="QOH21" s="226"/>
      <c r="QOI21" s="226"/>
      <c r="QOJ21" s="226"/>
      <c r="QOK21" s="226"/>
      <c r="QOL21" s="226"/>
      <c r="QOM21" s="226"/>
      <c r="QON21" s="226"/>
      <c r="QOO21" s="226"/>
      <c r="QOP21" s="226"/>
      <c r="QOQ21" s="226"/>
      <c r="QOR21" s="226"/>
      <c r="QOS21" s="226"/>
      <c r="QOT21" s="226"/>
      <c r="QOU21" s="226"/>
      <c r="QOV21" s="226"/>
      <c r="QOW21" s="226"/>
      <c r="QOX21" s="226"/>
      <c r="QOY21" s="226"/>
      <c r="QOZ21" s="226"/>
      <c r="QPA21" s="226"/>
      <c r="QPB21" s="226"/>
      <c r="QPC21" s="226"/>
      <c r="QPD21" s="226"/>
      <c r="QPE21" s="226"/>
      <c r="QPF21" s="226"/>
      <c r="QPG21" s="226"/>
      <c r="QPH21" s="226"/>
      <c r="QPI21" s="226"/>
      <c r="QPJ21" s="226"/>
      <c r="QPK21" s="226"/>
      <c r="QPL21" s="226"/>
      <c r="QPM21" s="226"/>
      <c r="QPN21" s="226"/>
      <c r="QPO21" s="226"/>
      <c r="QPP21" s="226"/>
      <c r="QPQ21" s="226"/>
      <c r="QPR21" s="226"/>
      <c r="QPS21" s="226"/>
      <c r="QPT21" s="226"/>
      <c r="QPU21" s="226"/>
      <c r="QPV21" s="226"/>
      <c r="QPW21" s="226"/>
      <c r="QPX21" s="226"/>
      <c r="QPY21" s="226"/>
      <c r="QPZ21" s="226"/>
      <c r="QQA21" s="226"/>
      <c r="QQB21" s="226"/>
      <c r="QQC21" s="226"/>
      <c r="QQD21" s="226"/>
      <c r="QQE21" s="226"/>
      <c r="QQF21" s="226"/>
      <c r="QQG21" s="226"/>
      <c r="QQH21" s="226"/>
      <c r="QQI21" s="226"/>
      <c r="QQJ21" s="226"/>
      <c r="QQK21" s="226"/>
      <c r="QQL21" s="226"/>
      <c r="QQM21" s="226"/>
      <c r="QQN21" s="226"/>
      <c r="QQO21" s="226"/>
      <c r="QQP21" s="226"/>
      <c r="QQQ21" s="226"/>
      <c r="QQR21" s="226"/>
      <c r="QQS21" s="226"/>
      <c r="QQT21" s="226"/>
      <c r="QQU21" s="226"/>
      <c r="QQV21" s="226"/>
      <c r="QQW21" s="226"/>
      <c r="QQX21" s="226"/>
      <c r="QQY21" s="226"/>
      <c r="QQZ21" s="226"/>
      <c r="QRA21" s="226"/>
      <c r="QRB21" s="226"/>
      <c r="QRC21" s="226"/>
      <c r="QRD21" s="226"/>
      <c r="QRE21" s="226"/>
      <c r="QRF21" s="226"/>
      <c r="QRG21" s="226"/>
      <c r="QRH21" s="226"/>
      <c r="QRI21" s="226"/>
      <c r="QRJ21" s="226"/>
      <c r="QRK21" s="226"/>
      <c r="QRL21" s="226"/>
      <c r="QRM21" s="226"/>
      <c r="QRN21" s="226"/>
      <c r="QRO21" s="226"/>
      <c r="QRP21" s="226"/>
      <c r="QRQ21" s="226"/>
      <c r="QRR21" s="226"/>
      <c r="QRS21" s="226"/>
      <c r="QRT21" s="226"/>
      <c r="QRU21" s="226"/>
      <c r="QRV21" s="226"/>
      <c r="QRW21" s="226"/>
      <c r="QRX21" s="226"/>
      <c r="QRY21" s="226"/>
      <c r="QRZ21" s="226"/>
      <c r="QSA21" s="226"/>
      <c r="QSB21" s="226"/>
      <c r="QSC21" s="226"/>
      <c r="QSD21" s="226"/>
      <c r="QSE21" s="226"/>
      <c r="QSF21" s="226"/>
      <c r="QSG21" s="226"/>
      <c r="QSH21" s="226"/>
      <c r="QSI21" s="226"/>
      <c r="QSJ21" s="226"/>
      <c r="QSK21" s="226"/>
      <c r="QSL21" s="226"/>
      <c r="QSM21" s="226"/>
      <c r="QSN21" s="226"/>
      <c r="QSO21" s="226"/>
      <c r="QSP21" s="226"/>
      <c r="QSQ21" s="226"/>
      <c r="QSR21" s="226"/>
      <c r="QSS21" s="226"/>
      <c r="QST21" s="226"/>
      <c r="QSU21" s="226"/>
      <c r="QSV21" s="226"/>
      <c r="QSW21" s="226"/>
      <c r="QSX21" s="226"/>
      <c r="QSY21" s="226"/>
      <c r="QSZ21" s="226"/>
      <c r="QTA21" s="226"/>
      <c r="QTB21" s="226"/>
      <c r="QTC21" s="226"/>
      <c r="QTD21" s="226"/>
      <c r="QTE21" s="226"/>
      <c r="QTF21" s="226"/>
      <c r="QTG21" s="226"/>
      <c r="QTH21" s="226"/>
      <c r="QTI21" s="226"/>
      <c r="QTJ21" s="226"/>
      <c r="QTK21" s="226"/>
      <c r="QTL21" s="226"/>
      <c r="QTM21" s="226"/>
      <c r="QTN21" s="226"/>
      <c r="QTO21" s="226"/>
      <c r="QTP21" s="226"/>
      <c r="QTQ21" s="226"/>
      <c r="QTR21" s="226"/>
      <c r="QTS21" s="226"/>
      <c r="QTT21" s="226"/>
      <c r="QTU21" s="226"/>
      <c r="QTV21" s="226"/>
      <c r="QTW21" s="226"/>
      <c r="QTX21" s="226"/>
      <c r="QTY21" s="226"/>
      <c r="QTZ21" s="226"/>
      <c r="QUA21" s="226"/>
      <c r="QUB21" s="226"/>
      <c r="QUC21" s="226"/>
      <c r="QUD21" s="226"/>
      <c r="QUE21" s="226"/>
      <c r="QUF21" s="226"/>
      <c r="QUG21" s="226"/>
      <c r="QUH21" s="226"/>
      <c r="QUI21" s="226"/>
      <c r="QUJ21" s="226"/>
      <c r="QUK21" s="226"/>
      <c r="QUL21" s="226"/>
      <c r="QUM21" s="226"/>
      <c r="QUN21" s="226"/>
      <c r="QUO21" s="226"/>
      <c r="QUP21" s="226"/>
      <c r="QUQ21" s="226"/>
      <c r="QUR21" s="226"/>
      <c r="QUS21" s="226"/>
      <c r="QUT21" s="226"/>
      <c r="QUU21" s="226"/>
      <c r="QUV21" s="226"/>
      <c r="QUW21" s="226"/>
      <c r="QUX21" s="226"/>
      <c r="QUY21" s="226"/>
      <c r="QUZ21" s="226"/>
      <c r="QVA21" s="226"/>
      <c r="QVB21" s="226"/>
      <c r="QVC21" s="226"/>
      <c r="QVD21" s="226"/>
      <c r="QVE21" s="226"/>
      <c r="QVF21" s="226"/>
      <c r="QVG21" s="226"/>
      <c r="QVH21" s="226"/>
      <c r="QVI21" s="226"/>
      <c r="QVJ21" s="226"/>
      <c r="QVK21" s="226"/>
      <c r="QVL21" s="226"/>
      <c r="QVM21" s="226"/>
      <c r="QVN21" s="226"/>
      <c r="QVO21" s="226"/>
      <c r="QVP21" s="226"/>
      <c r="QVQ21" s="226"/>
      <c r="QVR21" s="226"/>
      <c r="QVS21" s="226"/>
      <c r="QVT21" s="226"/>
      <c r="QVU21" s="226"/>
      <c r="QVV21" s="226"/>
      <c r="QVW21" s="226"/>
      <c r="QVX21" s="226"/>
      <c r="QVY21" s="226"/>
      <c r="QVZ21" s="226"/>
      <c r="QWA21" s="226"/>
      <c r="QWB21" s="226"/>
      <c r="QWC21" s="226"/>
      <c r="QWD21" s="226"/>
      <c r="QWE21" s="226"/>
      <c r="QWF21" s="226"/>
      <c r="QWG21" s="226"/>
      <c r="QWH21" s="226"/>
      <c r="QWI21" s="226"/>
      <c r="QWJ21" s="226"/>
      <c r="QWK21" s="226"/>
      <c r="QWL21" s="226"/>
      <c r="QWM21" s="226"/>
      <c r="QWN21" s="226"/>
      <c r="QWO21" s="226"/>
      <c r="QWP21" s="226"/>
      <c r="QWQ21" s="226"/>
      <c r="QWR21" s="226"/>
      <c r="QWS21" s="226"/>
      <c r="QWT21" s="226"/>
      <c r="QWU21" s="226"/>
      <c r="QWV21" s="226"/>
      <c r="QWW21" s="226"/>
      <c r="QWX21" s="226"/>
      <c r="QWY21" s="226"/>
      <c r="QWZ21" s="226"/>
      <c r="QXA21" s="226"/>
      <c r="QXB21" s="226"/>
      <c r="QXC21" s="226"/>
      <c r="QXD21" s="226"/>
      <c r="QXE21" s="226"/>
      <c r="QXF21" s="226"/>
      <c r="QXG21" s="226"/>
      <c r="QXH21" s="226"/>
      <c r="QXI21" s="226"/>
      <c r="QXJ21" s="226"/>
      <c r="QXK21" s="226"/>
      <c r="QXL21" s="226"/>
      <c r="QXM21" s="226"/>
      <c r="QXN21" s="226"/>
      <c r="QXO21" s="226"/>
      <c r="QXP21" s="226"/>
      <c r="QXQ21" s="226"/>
      <c r="QXR21" s="226"/>
      <c r="QXS21" s="226"/>
      <c r="QXT21" s="226"/>
      <c r="QXU21" s="226"/>
      <c r="QXV21" s="226"/>
      <c r="QXW21" s="226"/>
      <c r="QXX21" s="226"/>
      <c r="QXY21" s="226"/>
      <c r="QXZ21" s="226"/>
      <c r="QYA21" s="226"/>
      <c r="QYB21" s="226"/>
      <c r="QYC21" s="226"/>
      <c r="QYD21" s="226"/>
      <c r="QYE21" s="226"/>
      <c r="QYF21" s="226"/>
      <c r="QYG21" s="226"/>
      <c r="QYH21" s="226"/>
      <c r="QYI21" s="226"/>
      <c r="QYJ21" s="226"/>
      <c r="QYK21" s="226"/>
      <c r="QYL21" s="226"/>
      <c r="QYM21" s="226"/>
      <c r="QYN21" s="226"/>
      <c r="QYO21" s="226"/>
      <c r="QYP21" s="226"/>
      <c r="QYQ21" s="226"/>
      <c r="QYR21" s="226"/>
      <c r="QYS21" s="226"/>
      <c r="QYT21" s="226"/>
      <c r="QYU21" s="226"/>
      <c r="QYV21" s="226"/>
      <c r="QYW21" s="226"/>
      <c r="QYX21" s="226"/>
      <c r="QYY21" s="226"/>
      <c r="QYZ21" s="226"/>
      <c r="QZA21" s="226"/>
      <c r="QZB21" s="226"/>
      <c r="QZC21" s="226"/>
      <c r="QZD21" s="226"/>
      <c r="QZE21" s="226"/>
      <c r="QZF21" s="226"/>
      <c r="QZG21" s="226"/>
      <c r="QZH21" s="226"/>
      <c r="QZI21" s="226"/>
      <c r="QZJ21" s="226"/>
      <c r="QZK21" s="226"/>
      <c r="QZL21" s="226"/>
      <c r="QZM21" s="226"/>
      <c r="QZN21" s="226"/>
      <c r="QZO21" s="226"/>
      <c r="QZP21" s="226"/>
      <c r="QZQ21" s="226"/>
      <c r="QZR21" s="226"/>
      <c r="QZS21" s="226"/>
      <c r="QZT21" s="226"/>
      <c r="QZU21" s="226"/>
      <c r="QZV21" s="226"/>
      <c r="QZW21" s="226"/>
      <c r="QZX21" s="226"/>
      <c r="QZY21" s="226"/>
      <c r="QZZ21" s="226"/>
      <c r="RAA21" s="226"/>
      <c r="RAB21" s="226"/>
      <c r="RAC21" s="226"/>
      <c r="RAD21" s="226"/>
      <c r="RAE21" s="226"/>
      <c r="RAF21" s="226"/>
      <c r="RAG21" s="226"/>
      <c r="RAH21" s="226"/>
      <c r="RAI21" s="226"/>
      <c r="RAJ21" s="226"/>
      <c r="RAK21" s="226"/>
      <c r="RAL21" s="226"/>
      <c r="RAM21" s="226"/>
      <c r="RAN21" s="226"/>
      <c r="RAO21" s="226"/>
      <c r="RAP21" s="226"/>
      <c r="RAQ21" s="226"/>
      <c r="RAR21" s="226"/>
      <c r="RAS21" s="226"/>
      <c r="RAT21" s="226"/>
      <c r="RAU21" s="226"/>
      <c r="RAV21" s="226"/>
      <c r="RAW21" s="226"/>
      <c r="RAX21" s="226"/>
      <c r="RAY21" s="226"/>
      <c r="RAZ21" s="226"/>
      <c r="RBA21" s="226"/>
      <c r="RBB21" s="226"/>
      <c r="RBC21" s="226"/>
      <c r="RBD21" s="226"/>
      <c r="RBE21" s="226"/>
      <c r="RBF21" s="226"/>
      <c r="RBG21" s="226"/>
      <c r="RBH21" s="226"/>
      <c r="RBI21" s="226"/>
      <c r="RBJ21" s="226"/>
      <c r="RBK21" s="226"/>
      <c r="RBL21" s="226"/>
      <c r="RBM21" s="226"/>
      <c r="RBN21" s="226"/>
      <c r="RBO21" s="226"/>
      <c r="RBP21" s="226"/>
      <c r="RBQ21" s="226"/>
      <c r="RBR21" s="226"/>
      <c r="RBS21" s="226"/>
      <c r="RBT21" s="226"/>
      <c r="RBU21" s="226"/>
      <c r="RBV21" s="226"/>
      <c r="RBW21" s="226"/>
      <c r="RBX21" s="226"/>
      <c r="RBY21" s="226"/>
      <c r="RBZ21" s="226"/>
      <c r="RCA21" s="226"/>
      <c r="RCB21" s="226"/>
      <c r="RCC21" s="226"/>
      <c r="RCD21" s="226"/>
      <c r="RCE21" s="226"/>
      <c r="RCF21" s="226"/>
      <c r="RCG21" s="226"/>
      <c r="RCH21" s="226"/>
      <c r="RCI21" s="226"/>
      <c r="RCJ21" s="226"/>
      <c r="RCK21" s="226"/>
      <c r="RCL21" s="226"/>
      <c r="RCM21" s="226"/>
      <c r="RCN21" s="226"/>
      <c r="RCO21" s="226"/>
      <c r="RCP21" s="226"/>
      <c r="RCQ21" s="226"/>
      <c r="RCR21" s="226"/>
      <c r="RCS21" s="226"/>
      <c r="RCT21" s="226"/>
      <c r="RCU21" s="226"/>
      <c r="RCV21" s="226"/>
      <c r="RCW21" s="226"/>
      <c r="RCX21" s="226"/>
      <c r="RCY21" s="226"/>
      <c r="RCZ21" s="226"/>
      <c r="RDA21" s="226"/>
      <c r="RDB21" s="226"/>
      <c r="RDC21" s="226"/>
      <c r="RDD21" s="226"/>
      <c r="RDE21" s="226"/>
      <c r="RDF21" s="226"/>
      <c r="RDG21" s="226"/>
      <c r="RDH21" s="226"/>
      <c r="RDI21" s="226"/>
      <c r="RDJ21" s="226"/>
      <c r="RDK21" s="226"/>
      <c r="RDL21" s="226"/>
      <c r="RDM21" s="226"/>
      <c r="RDN21" s="226"/>
      <c r="RDO21" s="226"/>
      <c r="RDP21" s="226"/>
      <c r="RDQ21" s="226"/>
      <c r="RDR21" s="226"/>
      <c r="RDS21" s="226"/>
      <c r="RDT21" s="226"/>
      <c r="RDU21" s="226"/>
      <c r="RDV21" s="226"/>
      <c r="RDW21" s="226"/>
      <c r="RDX21" s="226"/>
      <c r="RDY21" s="226"/>
      <c r="RDZ21" s="226"/>
      <c r="REA21" s="226"/>
      <c r="REB21" s="226"/>
      <c r="REC21" s="226"/>
      <c r="RED21" s="226"/>
      <c r="REE21" s="226"/>
      <c r="REF21" s="226"/>
      <c r="REG21" s="226"/>
      <c r="REH21" s="226"/>
      <c r="REI21" s="226"/>
      <c r="REJ21" s="226"/>
      <c r="REK21" s="226"/>
      <c r="REL21" s="226"/>
      <c r="REM21" s="226"/>
      <c r="REN21" s="226"/>
      <c r="REO21" s="226"/>
      <c r="REP21" s="226"/>
      <c r="REQ21" s="226"/>
      <c r="RER21" s="226"/>
      <c r="RES21" s="226"/>
      <c r="RET21" s="226"/>
      <c r="REU21" s="226"/>
      <c r="REV21" s="226"/>
      <c r="REW21" s="226"/>
      <c r="REX21" s="226"/>
      <c r="REY21" s="226"/>
      <c r="REZ21" s="226"/>
      <c r="RFA21" s="226"/>
      <c r="RFB21" s="226"/>
      <c r="RFC21" s="226"/>
      <c r="RFD21" s="226"/>
      <c r="RFE21" s="226"/>
      <c r="RFF21" s="226"/>
      <c r="RFG21" s="226"/>
      <c r="RFH21" s="226"/>
      <c r="RFI21" s="226"/>
      <c r="RFJ21" s="226"/>
      <c r="RFK21" s="226"/>
      <c r="RFL21" s="226"/>
      <c r="RFM21" s="226"/>
      <c r="RFN21" s="226"/>
      <c r="RFO21" s="226"/>
      <c r="RFP21" s="226"/>
      <c r="RFQ21" s="226"/>
      <c r="RFR21" s="226"/>
      <c r="RFS21" s="226"/>
      <c r="RFT21" s="226"/>
      <c r="RFU21" s="226"/>
      <c r="RFV21" s="226"/>
      <c r="RFW21" s="226"/>
      <c r="RFX21" s="226"/>
      <c r="RFY21" s="226"/>
      <c r="RFZ21" s="226"/>
      <c r="RGA21" s="226"/>
      <c r="RGB21" s="226"/>
      <c r="RGC21" s="226"/>
      <c r="RGD21" s="226"/>
      <c r="RGE21" s="226"/>
      <c r="RGF21" s="226"/>
      <c r="RGG21" s="226"/>
      <c r="RGH21" s="226"/>
      <c r="RGI21" s="226"/>
      <c r="RGJ21" s="226"/>
      <c r="RGK21" s="226"/>
      <c r="RGL21" s="226"/>
      <c r="RGM21" s="226"/>
      <c r="RGN21" s="226"/>
      <c r="RGO21" s="226"/>
      <c r="RGP21" s="226"/>
      <c r="RGQ21" s="226"/>
      <c r="RGR21" s="226"/>
      <c r="RGS21" s="226"/>
      <c r="RGT21" s="226"/>
      <c r="RGU21" s="226"/>
      <c r="RGV21" s="226"/>
      <c r="RGW21" s="226"/>
      <c r="RGX21" s="226"/>
      <c r="RGY21" s="226"/>
      <c r="RGZ21" s="226"/>
      <c r="RHA21" s="226"/>
      <c r="RHB21" s="226"/>
      <c r="RHC21" s="226"/>
      <c r="RHD21" s="226"/>
      <c r="RHE21" s="226"/>
      <c r="RHF21" s="226"/>
      <c r="RHG21" s="226"/>
      <c r="RHH21" s="226"/>
      <c r="RHI21" s="226"/>
      <c r="RHJ21" s="226"/>
      <c r="RHK21" s="226"/>
      <c r="RHL21" s="226"/>
      <c r="RHM21" s="226"/>
      <c r="RHN21" s="226"/>
      <c r="RHO21" s="226"/>
      <c r="RHP21" s="226"/>
      <c r="RHQ21" s="226"/>
      <c r="RHR21" s="226"/>
      <c r="RHS21" s="226"/>
      <c r="RHT21" s="226"/>
      <c r="RHU21" s="226"/>
      <c r="RHV21" s="226"/>
      <c r="RHW21" s="226"/>
      <c r="RHX21" s="226"/>
      <c r="RHY21" s="226"/>
      <c r="RHZ21" s="226"/>
      <c r="RIA21" s="226"/>
      <c r="RIB21" s="226"/>
      <c r="RIC21" s="226"/>
      <c r="RID21" s="226"/>
      <c r="RIE21" s="226"/>
      <c r="RIF21" s="226"/>
      <c r="RIG21" s="226"/>
      <c r="RIH21" s="226"/>
      <c r="RII21" s="226"/>
      <c r="RIJ21" s="226"/>
      <c r="RIK21" s="226"/>
      <c r="RIL21" s="226"/>
      <c r="RIM21" s="226"/>
      <c r="RIN21" s="226"/>
      <c r="RIO21" s="226"/>
      <c r="RIP21" s="226"/>
      <c r="RIQ21" s="226"/>
      <c r="RIR21" s="226"/>
      <c r="RIS21" s="226"/>
      <c r="RIT21" s="226"/>
      <c r="RIU21" s="226"/>
      <c r="RIV21" s="226"/>
      <c r="RIW21" s="226"/>
      <c r="RIX21" s="226"/>
      <c r="RIY21" s="226"/>
      <c r="RIZ21" s="226"/>
      <c r="RJA21" s="226"/>
      <c r="RJB21" s="226"/>
      <c r="RJC21" s="226"/>
      <c r="RJD21" s="226"/>
      <c r="RJE21" s="226"/>
      <c r="RJF21" s="226"/>
      <c r="RJG21" s="226"/>
      <c r="RJH21" s="226"/>
      <c r="RJI21" s="226"/>
      <c r="RJJ21" s="226"/>
      <c r="RJK21" s="226"/>
      <c r="RJL21" s="226"/>
      <c r="RJM21" s="226"/>
      <c r="RJN21" s="226"/>
      <c r="RJO21" s="226"/>
      <c r="RJP21" s="226"/>
      <c r="RJQ21" s="226"/>
      <c r="RJR21" s="226"/>
      <c r="RJS21" s="226"/>
      <c r="RJT21" s="226"/>
      <c r="RJU21" s="226"/>
      <c r="RJV21" s="226"/>
      <c r="RJW21" s="226"/>
      <c r="RJX21" s="226"/>
      <c r="RJY21" s="226"/>
      <c r="RJZ21" s="226"/>
      <c r="RKA21" s="226"/>
      <c r="RKB21" s="226"/>
      <c r="RKC21" s="226"/>
      <c r="RKD21" s="226"/>
      <c r="RKE21" s="226"/>
      <c r="RKF21" s="226"/>
      <c r="RKG21" s="226"/>
      <c r="RKH21" s="226"/>
      <c r="RKI21" s="226"/>
      <c r="RKJ21" s="226"/>
      <c r="RKK21" s="226"/>
      <c r="RKL21" s="226"/>
      <c r="RKM21" s="226"/>
      <c r="RKN21" s="226"/>
      <c r="RKO21" s="226"/>
      <c r="RKP21" s="226"/>
      <c r="RKQ21" s="226"/>
      <c r="RKR21" s="226"/>
      <c r="RKS21" s="226"/>
      <c r="RKT21" s="226"/>
      <c r="RKU21" s="226"/>
      <c r="RKV21" s="226"/>
      <c r="RKW21" s="226"/>
      <c r="RKX21" s="226"/>
      <c r="RKY21" s="226"/>
      <c r="RKZ21" s="226"/>
      <c r="RLA21" s="226"/>
      <c r="RLB21" s="226"/>
      <c r="RLC21" s="226"/>
      <c r="RLD21" s="226"/>
      <c r="RLE21" s="226"/>
      <c r="RLF21" s="226"/>
      <c r="RLG21" s="226"/>
      <c r="RLH21" s="226"/>
      <c r="RLI21" s="226"/>
      <c r="RLJ21" s="226"/>
      <c r="RLK21" s="226"/>
      <c r="RLL21" s="226"/>
      <c r="RLM21" s="226"/>
      <c r="RLN21" s="226"/>
      <c r="RLO21" s="226"/>
      <c r="RLP21" s="226"/>
      <c r="RLQ21" s="226"/>
      <c r="RLR21" s="226"/>
      <c r="RLS21" s="226"/>
      <c r="RLT21" s="226"/>
      <c r="RLU21" s="226"/>
      <c r="RLV21" s="226"/>
      <c r="RLW21" s="226"/>
      <c r="RLX21" s="226"/>
      <c r="RLY21" s="226"/>
      <c r="RLZ21" s="226"/>
      <c r="RMA21" s="226"/>
      <c r="RMB21" s="226"/>
      <c r="RMC21" s="226"/>
      <c r="RMD21" s="226"/>
      <c r="RME21" s="226"/>
      <c r="RMF21" s="226"/>
      <c r="RMG21" s="226"/>
      <c r="RMH21" s="226"/>
      <c r="RMI21" s="226"/>
      <c r="RMJ21" s="226"/>
      <c r="RMK21" s="226"/>
      <c r="RML21" s="226"/>
      <c r="RMM21" s="226"/>
      <c r="RMN21" s="226"/>
      <c r="RMO21" s="226"/>
      <c r="RMP21" s="226"/>
      <c r="RMQ21" s="226"/>
      <c r="RMR21" s="226"/>
      <c r="RMS21" s="226"/>
      <c r="RMT21" s="226"/>
      <c r="RMU21" s="226"/>
      <c r="RMV21" s="226"/>
      <c r="RMW21" s="226"/>
      <c r="RMX21" s="226"/>
      <c r="RMY21" s="226"/>
      <c r="RMZ21" s="226"/>
      <c r="RNA21" s="226"/>
      <c r="RNB21" s="226"/>
      <c r="RNC21" s="226"/>
      <c r="RND21" s="226"/>
      <c r="RNE21" s="226"/>
      <c r="RNF21" s="226"/>
      <c r="RNG21" s="226"/>
      <c r="RNH21" s="226"/>
      <c r="RNI21" s="226"/>
      <c r="RNJ21" s="226"/>
      <c r="RNK21" s="226"/>
      <c r="RNL21" s="226"/>
      <c r="RNM21" s="226"/>
      <c r="RNN21" s="226"/>
      <c r="RNO21" s="226"/>
      <c r="RNP21" s="226"/>
      <c r="RNQ21" s="226"/>
      <c r="RNR21" s="226"/>
      <c r="RNS21" s="226"/>
      <c r="RNT21" s="226"/>
      <c r="RNU21" s="226"/>
      <c r="RNV21" s="226"/>
      <c r="RNW21" s="226"/>
      <c r="RNX21" s="226"/>
      <c r="RNY21" s="226"/>
      <c r="RNZ21" s="226"/>
      <c r="ROA21" s="226"/>
      <c r="ROB21" s="226"/>
      <c r="ROC21" s="226"/>
      <c r="ROD21" s="226"/>
      <c r="ROE21" s="226"/>
      <c r="ROF21" s="226"/>
      <c r="ROG21" s="226"/>
      <c r="ROH21" s="226"/>
      <c r="ROI21" s="226"/>
      <c r="ROJ21" s="226"/>
      <c r="ROK21" s="226"/>
      <c r="ROL21" s="226"/>
      <c r="ROM21" s="226"/>
      <c r="RON21" s="226"/>
      <c r="ROO21" s="226"/>
      <c r="ROP21" s="226"/>
      <c r="ROQ21" s="226"/>
      <c r="ROR21" s="226"/>
      <c r="ROS21" s="226"/>
      <c r="ROT21" s="226"/>
      <c r="ROU21" s="226"/>
      <c r="ROV21" s="226"/>
      <c r="ROW21" s="226"/>
      <c r="ROX21" s="226"/>
      <c r="ROY21" s="226"/>
      <c r="ROZ21" s="226"/>
      <c r="RPA21" s="226"/>
      <c r="RPB21" s="226"/>
      <c r="RPC21" s="226"/>
      <c r="RPD21" s="226"/>
      <c r="RPE21" s="226"/>
      <c r="RPF21" s="226"/>
      <c r="RPG21" s="226"/>
      <c r="RPH21" s="226"/>
      <c r="RPI21" s="226"/>
      <c r="RPJ21" s="226"/>
      <c r="RPK21" s="226"/>
      <c r="RPL21" s="226"/>
      <c r="RPM21" s="226"/>
      <c r="RPN21" s="226"/>
      <c r="RPO21" s="226"/>
      <c r="RPP21" s="226"/>
      <c r="RPQ21" s="226"/>
      <c r="RPR21" s="226"/>
      <c r="RPS21" s="226"/>
      <c r="RPT21" s="226"/>
      <c r="RPU21" s="226"/>
      <c r="RPV21" s="226"/>
      <c r="RPW21" s="226"/>
      <c r="RPX21" s="226"/>
      <c r="RPY21" s="226"/>
      <c r="RPZ21" s="226"/>
      <c r="RQA21" s="226"/>
      <c r="RQB21" s="226"/>
      <c r="RQC21" s="226"/>
      <c r="RQD21" s="226"/>
      <c r="RQE21" s="226"/>
      <c r="RQF21" s="226"/>
      <c r="RQG21" s="226"/>
      <c r="RQH21" s="226"/>
      <c r="RQI21" s="226"/>
      <c r="RQJ21" s="226"/>
      <c r="RQK21" s="226"/>
      <c r="RQL21" s="226"/>
      <c r="RQM21" s="226"/>
      <c r="RQN21" s="226"/>
      <c r="RQO21" s="226"/>
      <c r="RQP21" s="226"/>
      <c r="RQQ21" s="226"/>
      <c r="RQR21" s="226"/>
      <c r="RQS21" s="226"/>
      <c r="RQT21" s="226"/>
      <c r="RQU21" s="226"/>
      <c r="RQV21" s="226"/>
      <c r="RQW21" s="226"/>
      <c r="RQX21" s="226"/>
      <c r="RQY21" s="226"/>
      <c r="RQZ21" s="226"/>
      <c r="RRA21" s="226"/>
      <c r="RRB21" s="226"/>
      <c r="RRC21" s="226"/>
      <c r="RRD21" s="226"/>
      <c r="RRE21" s="226"/>
      <c r="RRF21" s="226"/>
      <c r="RRG21" s="226"/>
      <c r="RRH21" s="226"/>
      <c r="RRI21" s="226"/>
      <c r="RRJ21" s="226"/>
      <c r="RRK21" s="226"/>
      <c r="RRL21" s="226"/>
      <c r="RRM21" s="226"/>
      <c r="RRN21" s="226"/>
      <c r="RRO21" s="226"/>
      <c r="RRP21" s="226"/>
      <c r="RRQ21" s="226"/>
      <c r="RRR21" s="226"/>
      <c r="RRS21" s="226"/>
      <c r="RRT21" s="226"/>
      <c r="RRU21" s="226"/>
      <c r="RRV21" s="226"/>
      <c r="RRW21" s="226"/>
      <c r="RRX21" s="226"/>
      <c r="RRY21" s="226"/>
      <c r="RRZ21" s="226"/>
      <c r="RSA21" s="226"/>
      <c r="RSB21" s="226"/>
      <c r="RSC21" s="226"/>
      <c r="RSD21" s="226"/>
      <c r="RSE21" s="226"/>
      <c r="RSF21" s="226"/>
      <c r="RSG21" s="226"/>
      <c r="RSH21" s="226"/>
      <c r="RSI21" s="226"/>
      <c r="RSJ21" s="226"/>
      <c r="RSK21" s="226"/>
      <c r="RSL21" s="226"/>
      <c r="RSM21" s="226"/>
      <c r="RSN21" s="226"/>
      <c r="RSO21" s="226"/>
      <c r="RSP21" s="226"/>
      <c r="RSQ21" s="226"/>
      <c r="RSR21" s="226"/>
      <c r="RSS21" s="226"/>
      <c r="RST21" s="226"/>
      <c r="RSU21" s="226"/>
      <c r="RSV21" s="226"/>
      <c r="RSW21" s="226"/>
      <c r="RSX21" s="226"/>
      <c r="RSY21" s="226"/>
      <c r="RSZ21" s="226"/>
      <c r="RTA21" s="226"/>
      <c r="RTB21" s="226"/>
      <c r="RTC21" s="226"/>
      <c r="RTD21" s="226"/>
      <c r="RTE21" s="226"/>
      <c r="RTF21" s="226"/>
      <c r="RTG21" s="226"/>
      <c r="RTH21" s="226"/>
      <c r="RTI21" s="226"/>
      <c r="RTJ21" s="226"/>
      <c r="RTK21" s="226"/>
      <c r="RTL21" s="226"/>
      <c r="RTM21" s="226"/>
      <c r="RTN21" s="226"/>
      <c r="RTO21" s="226"/>
      <c r="RTP21" s="226"/>
      <c r="RTQ21" s="226"/>
      <c r="RTR21" s="226"/>
      <c r="RTS21" s="226"/>
      <c r="RTT21" s="226"/>
      <c r="RTU21" s="226"/>
      <c r="RTV21" s="226"/>
      <c r="RTW21" s="226"/>
      <c r="RTX21" s="226"/>
      <c r="RTY21" s="226"/>
      <c r="RTZ21" s="226"/>
      <c r="RUA21" s="226"/>
      <c r="RUB21" s="226"/>
      <c r="RUC21" s="226"/>
      <c r="RUD21" s="226"/>
      <c r="RUE21" s="226"/>
      <c r="RUF21" s="226"/>
      <c r="RUG21" s="226"/>
      <c r="RUH21" s="226"/>
      <c r="RUI21" s="226"/>
      <c r="RUJ21" s="226"/>
      <c r="RUK21" s="226"/>
      <c r="RUL21" s="226"/>
      <c r="RUM21" s="226"/>
      <c r="RUN21" s="226"/>
      <c r="RUO21" s="226"/>
      <c r="RUP21" s="226"/>
      <c r="RUQ21" s="226"/>
      <c r="RUR21" s="226"/>
      <c r="RUS21" s="226"/>
      <c r="RUT21" s="226"/>
      <c r="RUU21" s="226"/>
      <c r="RUV21" s="226"/>
      <c r="RUW21" s="226"/>
      <c r="RUX21" s="226"/>
      <c r="RUY21" s="226"/>
      <c r="RUZ21" s="226"/>
      <c r="RVA21" s="226"/>
      <c r="RVB21" s="226"/>
      <c r="RVC21" s="226"/>
      <c r="RVD21" s="226"/>
      <c r="RVE21" s="226"/>
      <c r="RVF21" s="226"/>
      <c r="RVG21" s="226"/>
      <c r="RVH21" s="226"/>
      <c r="RVI21" s="226"/>
      <c r="RVJ21" s="226"/>
      <c r="RVK21" s="226"/>
      <c r="RVL21" s="226"/>
      <c r="RVM21" s="226"/>
      <c r="RVN21" s="226"/>
      <c r="RVO21" s="226"/>
      <c r="RVP21" s="226"/>
      <c r="RVQ21" s="226"/>
      <c r="RVR21" s="226"/>
      <c r="RVS21" s="226"/>
      <c r="RVT21" s="226"/>
      <c r="RVU21" s="226"/>
      <c r="RVV21" s="226"/>
      <c r="RVW21" s="226"/>
      <c r="RVX21" s="226"/>
      <c r="RVY21" s="226"/>
      <c r="RVZ21" s="226"/>
      <c r="RWA21" s="226"/>
      <c r="RWB21" s="226"/>
      <c r="RWC21" s="226"/>
      <c r="RWD21" s="226"/>
      <c r="RWE21" s="226"/>
      <c r="RWF21" s="226"/>
      <c r="RWG21" s="226"/>
      <c r="RWH21" s="226"/>
      <c r="RWI21" s="226"/>
      <c r="RWJ21" s="226"/>
      <c r="RWK21" s="226"/>
      <c r="RWL21" s="226"/>
      <c r="RWM21" s="226"/>
      <c r="RWN21" s="226"/>
      <c r="RWO21" s="226"/>
      <c r="RWP21" s="226"/>
      <c r="RWQ21" s="226"/>
      <c r="RWR21" s="226"/>
      <c r="RWS21" s="226"/>
      <c r="RWT21" s="226"/>
      <c r="RWU21" s="226"/>
      <c r="RWV21" s="226"/>
      <c r="RWW21" s="226"/>
      <c r="RWX21" s="226"/>
      <c r="RWY21" s="226"/>
      <c r="RWZ21" s="226"/>
      <c r="RXA21" s="226"/>
      <c r="RXB21" s="226"/>
      <c r="RXC21" s="226"/>
      <c r="RXD21" s="226"/>
      <c r="RXE21" s="226"/>
      <c r="RXF21" s="226"/>
      <c r="RXG21" s="226"/>
      <c r="RXH21" s="226"/>
      <c r="RXI21" s="226"/>
      <c r="RXJ21" s="226"/>
      <c r="RXK21" s="226"/>
      <c r="RXL21" s="226"/>
      <c r="RXM21" s="226"/>
      <c r="RXN21" s="226"/>
      <c r="RXO21" s="226"/>
      <c r="RXP21" s="226"/>
      <c r="RXQ21" s="226"/>
      <c r="RXR21" s="226"/>
      <c r="RXS21" s="226"/>
      <c r="RXT21" s="226"/>
      <c r="RXU21" s="226"/>
      <c r="RXV21" s="226"/>
      <c r="RXW21" s="226"/>
      <c r="RXX21" s="226"/>
      <c r="RXY21" s="226"/>
      <c r="RXZ21" s="226"/>
      <c r="RYA21" s="226"/>
      <c r="RYB21" s="226"/>
      <c r="RYC21" s="226"/>
      <c r="RYD21" s="226"/>
      <c r="RYE21" s="226"/>
      <c r="RYF21" s="226"/>
      <c r="RYG21" s="226"/>
      <c r="RYH21" s="226"/>
      <c r="RYI21" s="226"/>
      <c r="RYJ21" s="226"/>
      <c r="RYK21" s="226"/>
      <c r="RYL21" s="226"/>
      <c r="RYM21" s="226"/>
      <c r="RYN21" s="226"/>
      <c r="RYO21" s="226"/>
      <c r="RYP21" s="226"/>
      <c r="RYQ21" s="226"/>
      <c r="RYR21" s="226"/>
      <c r="RYS21" s="226"/>
      <c r="RYT21" s="226"/>
      <c r="RYU21" s="226"/>
      <c r="RYV21" s="226"/>
      <c r="RYW21" s="226"/>
      <c r="RYX21" s="226"/>
      <c r="RYY21" s="226"/>
      <c r="RYZ21" s="226"/>
      <c r="RZA21" s="226"/>
      <c r="RZB21" s="226"/>
      <c r="RZC21" s="226"/>
      <c r="RZD21" s="226"/>
      <c r="RZE21" s="226"/>
      <c r="RZF21" s="226"/>
      <c r="RZG21" s="226"/>
      <c r="RZH21" s="226"/>
      <c r="RZI21" s="226"/>
      <c r="RZJ21" s="226"/>
      <c r="RZK21" s="226"/>
      <c r="RZL21" s="226"/>
      <c r="RZM21" s="226"/>
      <c r="RZN21" s="226"/>
      <c r="RZO21" s="226"/>
      <c r="RZP21" s="226"/>
      <c r="RZQ21" s="226"/>
      <c r="RZR21" s="226"/>
      <c r="RZS21" s="226"/>
      <c r="RZT21" s="226"/>
      <c r="RZU21" s="226"/>
      <c r="RZV21" s="226"/>
      <c r="RZW21" s="226"/>
      <c r="RZX21" s="226"/>
      <c r="RZY21" s="226"/>
      <c r="RZZ21" s="226"/>
      <c r="SAA21" s="226"/>
      <c r="SAB21" s="226"/>
      <c r="SAC21" s="226"/>
      <c r="SAD21" s="226"/>
      <c r="SAE21" s="226"/>
      <c r="SAF21" s="226"/>
      <c r="SAG21" s="226"/>
      <c r="SAH21" s="226"/>
      <c r="SAI21" s="226"/>
      <c r="SAJ21" s="226"/>
      <c r="SAK21" s="226"/>
      <c r="SAL21" s="226"/>
      <c r="SAM21" s="226"/>
      <c r="SAN21" s="226"/>
      <c r="SAO21" s="226"/>
      <c r="SAP21" s="226"/>
      <c r="SAQ21" s="226"/>
      <c r="SAR21" s="226"/>
      <c r="SAS21" s="226"/>
      <c r="SAT21" s="226"/>
      <c r="SAU21" s="226"/>
      <c r="SAV21" s="226"/>
      <c r="SAW21" s="226"/>
      <c r="SAX21" s="226"/>
      <c r="SAY21" s="226"/>
      <c r="SAZ21" s="226"/>
      <c r="SBA21" s="226"/>
      <c r="SBB21" s="226"/>
      <c r="SBC21" s="226"/>
      <c r="SBD21" s="226"/>
      <c r="SBE21" s="226"/>
      <c r="SBF21" s="226"/>
      <c r="SBG21" s="226"/>
      <c r="SBH21" s="226"/>
      <c r="SBI21" s="226"/>
      <c r="SBJ21" s="226"/>
      <c r="SBK21" s="226"/>
      <c r="SBL21" s="226"/>
      <c r="SBM21" s="226"/>
      <c r="SBN21" s="226"/>
      <c r="SBO21" s="226"/>
      <c r="SBP21" s="226"/>
      <c r="SBQ21" s="226"/>
      <c r="SBR21" s="226"/>
      <c r="SBS21" s="226"/>
      <c r="SBT21" s="226"/>
      <c r="SBU21" s="226"/>
      <c r="SBV21" s="226"/>
      <c r="SBW21" s="226"/>
      <c r="SBX21" s="226"/>
      <c r="SBY21" s="226"/>
      <c r="SBZ21" s="226"/>
      <c r="SCA21" s="226"/>
      <c r="SCB21" s="226"/>
      <c r="SCC21" s="226"/>
      <c r="SCD21" s="226"/>
      <c r="SCE21" s="226"/>
      <c r="SCF21" s="226"/>
      <c r="SCG21" s="226"/>
      <c r="SCH21" s="226"/>
      <c r="SCI21" s="226"/>
      <c r="SCJ21" s="226"/>
      <c r="SCK21" s="226"/>
      <c r="SCL21" s="226"/>
      <c r="SCM21" s="226"/>
      <c r="SCN21" s="226"/>
      <c r="SCO21" s="226"/>
      <c r="SCP21" s="226"/>
      <c r="SCQ21" s="226"/>
      <c r="SCR21" s="226"/>
      <c r="SCS21" s="226"/>
      <c r="SCT21" s="226"/>
      <c r="SCU21" s="226"/>
      <c r="SCV21" s="226"/>
      <c r="SCW21" s="226"/>
      <c r="SCX21" s="226"/>
      <c r="SCY21" s="226"/>
      <c r="SCZ21" s="226"/>
      <c r="SDA21" s="226"/>
      <c r="SDB21" s="226"/>
      <c r="SDC21" s="226"/>
      <c r="SDD21" s="226"/>
      <c r="SDE21" s="226"/>
      <c r="SDF21" s="226"/>
      <c r="SDG21" s="226"/>
      <c r="SDH21" s="226"/>
      <c r="SDI21" s="226"/>
      <c r="SDJ21" s="226"/>
      <c r="SDK21" s="226"/>
      <c r="SDL21" s="226"/>
      <c r="SDM21" s="226"/>
      <c r="SDN21" s="226"/>
      <c r="SDO21" s="226"/>
      <c r="SDP21" s="226"/>
      <c r="SDQ21" s="226"/>
      <c r="SDR21" s="226"/>
      <c r="SDS21" s="226"/>
      <c r="SDT21" s="226"/>
      <c r="SDU21" s="226"/>
      <c r="SDV21" s="226"/>
      <c r="SDW21" s="226"/>
      <c r="SDX21" s="226"/>
      <c r="SDY21" s="226"/>
      <c r="SDZ21" s="226"/>
      <c r="SEA21" s="226"/>
      <c r="SEB21" s="226"/>
      <c r="SEC21" s="226"/>
      <c r="SED21" s="226"/>
      <c r="SEE21" s="226"/>
      <c r="SEF21" s="226"/>
      <c r="SEG21" s="226"/>
      <c r="SEH21" s="226"/>
      <c r="SEI21" s="226"/>
      <c r="SEJ21" s="226"/>
      <c r="SEK21" s="226"/>
      <c r="SEL21" s="226"/>
      <c r="SEM21" s="226"/>
      <c r="SEN21" s="226"/>
      <c r="SEO21" s="226"/>
      <c r="SEP21" s="226"/>
      <c r="SEQ21" s="226"/>
      <c r="SER21" s="226"/>
      <c r="SES21" s="226"/>
      <c r="SET21" s="226"/>
      <c r="SEU21" s="226"/>
      <c r="SEV21" s="226"/>
      <c r="SEW21" s="226"/>
      <c r="SEX21" s="226"/>
      <c r="SEY21" s="226"/>
      <c r="SEZ21" s="226"/>
      <c r="SFA21" s="226"/>
      <c r="SFB21" s="226"/>
      <c r="SFC21" s="226"/>
      <c r="SFD21" s="226"/>
      <c r="SFE21" s="226"/>
      <c r="SFF21" s="226"/>
      <c r="SFG21" s="226"/>
      <c r="SFH21" s="226"/>
      <c r="SFI21" s="226"/>
      <c r="SFJ21" s="226"/>
      <c r="SFK21" s="226"/>
      <c r="SFL21" s="226"/>
      <c r="SFM21" s="226"/>
      <c r="SFN21" s="226"/>
      <c r="SFO21" s="226"/>
      <c r="SFP21" s="226"/>
      <c r="SFQ21" s="226"/>
      <c r="SFR21" s="226"/>
      <c r="SFS21" s="226"/>
      <c r="SFT21" s="226"/>
      <c r="SFU21" s="226"/>
      <c r="SFV21" s="226"/>
      <c r="SFW21" s="226"/>
      <c r="SFX21" s="226"/>
      <c r="SFY21" s="226"/>
      <c r="SFZ21" s="226"/>
      <c r="SGA21" s="226"/>
      <c r="SGB21" s="226"/>
      <c r="SGC21" s="226"/>
      <c r="SGD21" s="226"/>
      <c r="SGE21" s="226"/>
      <c r="SGF21" s="226"/>
      <c r="SGG21" s="226"/>
      <c r="SGH21" s="226"/>
      <c r="SGI21" s="226"/>
      <c r="SGJ21" s="226"/>
      <c r="SGK21" s="226"/>
      <c r="SGL21" s="226"/>
      <c r="SGM21" s="226"/>
      <c r="SGN21" s="226"/>
      <c r="SGO21" s="226"/>
      <c r="SGP21" s="226"/>
      <c r="SGQ21" s="226"/>
      <c r="SGR21" s="226"/>
      <c r="SGS21" s="226"/>
      <c r="SGT21" s="226"/>
      <c r="SGU21" s="226"/>
      <c r="SGV21" s="226"/>
      <c r="SGW21" s="226"/>
      <c r="SGX21" s="226"/>
      <c r="SGY21" s="226"/>
      <c r="SGZ21" s="226"/>
      <c r="SHA21" s="226"/>
      <c r="SHB21" s="226"/>
      <c r="SHC21" s="226"/>
      <c r="SHD21" s="226"/>
      <c r="SHE21" s="226"/>
      <c r="SHF21" s="226"/>
      <c r="SHG21" s="226"/>
      <c r="SHH21" s="226"/>
      <c r="SHI21" s="226"/>
      <c r="SHJ21" s="226"/>
      <c r="SHK21" s="226"/>
      <c r="SHL21" s="226"/>
      <c r="SHM21" s="226"/>
      <c r="SHN21" s="226"/>
      <c r="SHO21" s="226"/>
      <c r="SHP21" s="226"/>
      <c r="SHQ21" s="226"/>
      <c r="SHR21" s="226"/>
      <c r="SHS21" s="226"/>
      <c r="SHT21" s="226"/>
      <c r="SHU21" s="226"/>
      <c r="SHV21" s="226"/>
      <c r="SHW21" s="226"/>
      <c r="SHX21" s="226"/>
      <c r="SHY21" s="226"/>
      <c r="SHZ21" s="226"/>
      <c r="SIA21" s="226"/>
      <c r="SIB21" s="226"/>
      <c r="SIC21" s="226"/>
      <c r="SID21" s="226"/>
      <c r="SIE21" s="226"/>
      <c r="SIF21" s="226"/>
      <c r="SIG21" s="226"/>
      <c r="SIH21" s="226"/>
      <c r="SII21" s="226"/>
      <c r="SIJ21" s="226"/>
      <c r="SIK21" s="226"/>
      <c r="SIL21" s="226"/>
      <c r="SIM21" s="226"/>
      <c r="SIN21" s="226"/>
      <c r="SIO21" s="226"/>
      <c r="SIP21" s="226"/>
      <c r="SIQ21" s="226"/>
      <c r="SIR21" s="226"/>
      <c r="SIS21" s="226"/>
      <c r="SIT21" s="226"/>
      <c r="SIU21" s="226"/>
      <c r="SIV21" s="226"/>
      <c r="SIW21" s="226"/>
      <c r="SIX21" s="226"/>
      <c r="SIY21" s="226"/>
      <c r="SIZ21" s="226"/>
      <c r="SJA21" s="226"/>
      <c r="SJB21" s="226"/>
      <c r="SJC21" s="226"/>
      <c r="SJD21" s="226"/>
      <c r="SJE21" s="226"/>
      <c r="SJF21" s="226"/>
      <c r="SJG21" s="226"/>
      <c r="SJH21" s="226"/>
      <c r="SJI21" s="226"/>
      <c r="SJJ21" s="226"/>
      <c r="SJK21" s="226"/>
      <c r="SJL21" s="226"/>
      <c r="SJM21" s="226"/>
      <c r="SJN21" s="226"/>
      <c r="SJO21" s="226"/>
      <c r="SJP21" s="226"/>
      <c r="SJQ21" s="226"/>
      <c r="SJR21" s="226"/>
      <c r="SJS21" s="226"/>
      <c r="SJT21" s="226"/>
      <c r="SJU21" s="226"/>
      <c r="SJV21" s="226"/>
      <c r="SJW21" s="226"/>
      <c r="SJX21" s="226"/>
      <c r="SJY21" s="226"/>
      <c r="SJZ21" s="226"/>
      <c r="SKA21" s="226"/>
      <c r="SKB21" s="226"/>
      <c r="SKC21" s="226"/>
      <c r="SKD21" s="226"/>
      <c r="SKE21" s="226"/>
      <c r="SKF21" s="226"/>
      <c r="SKG21" s="226"/>
      <c r="SKH21" s="226"/>
      <c r="SKI21" s="226"/>
      <c r="SKJ21" s="226"/>
      <c r="SKK21" s="226"/>
      <c r="SKL21" s="226"/>
      <c r="SKM21" s="226"/>
      <c r="SKN21" s="226"/>
      <c r="SKO21" s="226"/>
      <c r="SKP21" s="226"/>
      <c r="SKQ21" s="226"/>
      <c r="SKR21" s="226"/>
      <c r="SKS21" s="226"/>
      <c r="SKT21" s="226"/>
      <c r="SKU21" s="226"/>
      <c r="SKV21" s="226"/>
      <c r="SKW21" s="226"/>
      <c r="SKX21" s="226"/>
      <c r="SKY21" s="226"/>
      <c r="SKZ21" s="226"/>
      <c r="SLA21" s="226"/>
      <c r="SLB21" s="226"/>
      <c r="SLC21" s="226"/>
      <c r="SLD21" s="226"/>
      <c r="SLE21" s="226"/>
      <c r="SLF21" s="226"/>
      <c r="SLG21" s="226"/>
      <c r="SLH21" s="226"/>
      <c r="SLI21" s="226"/>
      <c r="SLJ21" s="226"/>
      <c r="SLK21" s="226"/>
      <c r="SLL21" s="226"/>
      <c r="SLM21" s="226"/>
      <c r="SLN21" s="226"/>
      <c r="SLO21" s="226"/>
      <c r="SLP21" s="226"/>
      <c r="SLQ21" s="226"/>
      <c r="SLR21" s="226"/>
      <c r="SLS21" s="226"/>
      <c r="SLT21" s="226"/>
      <c r="SLU21" s="226"/>
      <c r="SLV21" s="226"/>
      <c r="SLW21" s="226"/>
      <c r="SLX21" s="226"/>
      <c r="SLY21" s="226"/>
      <c r="SLZ21" s="226"/>
      <c r="SMA21" s="226"/>
      <c r="SMB21" s="226"/>
      <c r="SMC21" s="226"/>
      <c r="SMD21" s="226"/>
      <c r="SME21" s="226"/>
      <c r="SMF21" s="226"/>
      <c r="SMG21" s="226"/>
      <c r="SMH21" s="226"/>
      <c r="SMI21" s="226"/>
      <c r="SMJ21" s="226"/>
      <c r="SMK21" s="226"/>
      <c r="SML21" s="226"/>
      <c r="SMM21" s="226"/>
      <c r="SMN21" s="226"/>
      <c r="SMO21" s="226"/>
      <c r="SMP21" s="226"/>
      <c r="SMQ21" s="226"/>
      <c r="SMR21" s="226"/>
      <c r="SMS21" s="226"/>
      <c r="SMT21" s="226"/>
      <c r="SMU21" s="226"/>
      <c r="SMV21" s="226"/>
      <c r="SMW21" s="226"/>
      <c r="SMX21" s="226"/>
      <c r="SMY21" s="226"/>
      <c r="SMZ21" s="226"/>
      <c r="SNA21" s="226"/>
      <c r="SNB21" s="226"/>
      <c r="SNC21" s="226"/>
      <c r="SND21" s="226"/>
      <c r="SNE21" s="226"/>
      <c r="SNF21" s="226"/>
      <c r="SNG21" s="226"/>
      <c r="SNH21" s="226"/>
      <c r="SNI21" s="226"/>
      <c r="SNJ21" s="226"/>
      <c r="SNK21" s="226"/>
      <c r="SNL21" s="226"/>
      <c r="SNM21" s="226"/>
      <c r="SNN21" s="226"/>
      <c r="SNO21" s="226"/>
      <c r="SNP21" s="226"/>
      <c r="SNQ21" s="226"/>
      <c r="SNR21" s="226"/>
      <c r="SNS21" s="226"/>
      <c r="SNT21" s="226"/>
      <c r="SNU21" s="226"/>
      <c r="SNV21" s="226"/>
      <c r="SNW21" s="226"/>
      <c r="SNX21" s="226"/>
      <c r="SNY21" s="226"/>
      <c r="SNZ21" s="226"/>
      <c r="SOA21" s="226"/>
      <c r="SOB21" s="226"/>
      <c r="SOC21" s="226"/>
      <c r="SOD21" s="226"/>
      <c r="SOE21" s="226"/>
      <c r="SOF21" s="226"/>
      <c r="SOG21" s="226"/>
      <c r="SOH21" s="226"/>
      <c r="SOI21" s="226"/>
      <c r="SOJ21" s="226"/>
      <c r="SOK21" s="226"/>
      <c r="SOL21" s="226"/>
      <c r="SOM21" s="226"/>
      <c r="SON21" s="226"/>
      <c r="SOO21" s="226"/>
      <c r="SOP21" s="226"/>
      <c r="SOQ21" s="226"/>
      <c r="SOR21" s="226"/>
      <c r="SOS21" s="226"/>
      <c r="SOT21" s="226"/>
      <c r="SOU21" s="226"/>
      <c r="SOV21" s="226"/>
      <c r="SOW21" s="226"/>
      <c r="SOX21" s="226"/>
      <c r="SOY21" s="226"/>
      <c r="SOZ21" s="226"/>
      <c r="SPA21" s="226"/>
      <c r="SPB21" s="226"/>
      <c r="SPC21" s="226"/>
      <c r="SPD21" s="226"/>
      <c r="SPE21" s="226"/>
      <c r="SPF21" s="226"/>
      <c r="SPG21" s="226"/>
      <c r="SPH21" s="226"/>
      <c r="SPI21" s="226"/>
      <c r="SPJ21" s="226"/>
      <c r="SPK21" s="226"/>
      <c r="SPL21" s="226"/>
      <c r="SPM21" s="226"/>
      <c r="SPN21" s="226"/>
      <c r="SPO21" s="226"/>
      <c r="SPP21" s="226"/>
      <c r="SPQ21" s="226"/>
      <c r="SPR21" s="226"/>
      <c r="SPS21" s="226"/>
      <c r="SPT21" s="226"/>
      <c r="SPU21" s="226"/>
      <c r="SPV21" s="226"/>
      <c r="SPW21" s="226"/>
      <c r="SPX21" s="226"/>
      <c r="SPY21" s="226"/>
      <c r="SPZ21" s="226"/>
      <c r="SQA21" s="226"/>
      <c r="SQB21" s="226"/>
      <c r="SQC21" s="226"/>
      <c r="SQD21" s="226"/>
      <c r="SQE21" s="226"/>
      <c r="SQF21" s="226"/>
      <c r="SQG21" s="226"/>
      <c r="SQH21" s="226"/>
      <c r="SQI21" s="226"/>
      <c r="SQJ21" s="226"/>
      <c r="SQK21" s="226"/>
      <c r="SQL21" s="226"/>
      <c r="SQM21" s="226"/>
      <c r="SQN21" s="226"/>
      <c r="SQO21" s="226"/>
      <c r="SQP21" s="226"/>
      <c r="SQQ21" s="226"/>
      <c r="SQR21" s="226"/>
      <c r="SQS21" s="226"/>
      <c r="SQT21" s="226"/>
      <c r="SQU21" s="226"/>
      <c r="SQV21" s="226"/>
      <c r="SQW21" s="226"/>
      <c r="SQX21" s="226"/>
      <c r="SQY21" s="226"/>
      <c r="SQZ21" s="226"/>
      <c r="SRA21" s="226"/>
      <c r="SRB21" s="226"/>
      <c r="SRC21" s="226"/>
      <c r="SRD21" s="226"/>
      <c r="SRE21" s="226"/>
      <c r="SRF21" s="226"/>
      <c r="SRG21" s="226"/>
      <c r="SRH21" s="226"/>
      <c r="SRI21" s="226"/>
      <c r="SRJ21" s="226"/>
      <c r="SRK21" s="226"/>
      <c r="SRL21" s="226"/>
      <c r="SRM21" s="226"/>
      <c r="SRN21" s="226"/>
      <c r="SRO21" s="226"/>
      <c r="SRP21" s="226"/>
      <c r="SRQ21" s="226"/>
      <c r="SRR21" s="226"/>
      <c r="SRS21" s="226"/>
      <c r="SRT21" s="226"/>
      <c r="SRU21" s="226"/>
      <c r="SRV21" s="226"/>
      <c r="SRW21" s="226"/>
      <c r="SRX21" s="226"/>
      <c r="SRY21" s="226"/>
      <c r="SRZ21" s="226"/>
      <c r="SSA21" s="226"/>
      <c r="SSB21" s="226"/>
      <c r="SSC21" s="226"/>
      <c r="SSD21" s="226"/>
      <c r="SSE21" s="226"/>
      <c r="SSF21" s="226"/>
      <c r="SSG21" s="226"/>
      <c r="SSH21" s="226"/>
      <c r="SSI21" s="226"/>
      <c r="SSJ21" s="226"/>
      <c r="SSK21" s="226"/>
      <c r="SSL21" s="226"/>
      <c r="SSM21" s="226"/>
      <c r="SSN21" s="226"/>
      <c r="SSO21" s="226"/>
      <c r="SSP21" s="226"/>
      <c r="SSQ21" s="226"/>
      <c r="SSR21" s="226"/>
      <c r="SSS21" s="226"/>
      <c r="SST21" s="226"/>
      <c r="SSU21" s="226"/>
      <c r="SSV21" s="226"/>
      <c r="SSW21" s="226"/>
      <c r="SSX21" s="226"/>
      <c r="SSY21" s="226"/>
      <c r="SSZ21" s="226"/>
      <c r="STA21" s="226"/>
      <c r="STB21" s="226"/>
      <c r="STC21" s="226"/>
      <c r="STD21" s="226"/>
      <c r="STE21" s="226"/>
      <c r="STF21" s="226"/>
      <c r="STG21" s="226"/>
      <c r="STH21" s="226"/>
      <c r="STI21" s="226"/>
      <c r="STJ21" s="226"/>
      <c r="STK21" s="226"/>
      <c r="STL21" s="226"/>
      <c r="STM21" s="226"/>
      <c r="STN21" s="226"/>
      <c r="STO21" s="226"/>
      <c r="STP21" s="226"/>
      <c r="STQ21" s="226"/>
      <c r="STR21" s="226"/>
      <c r="STS21" s="226"/>
      <c r="STT21" s="226"/>
      <c r="STU21" s="226"/>
      <c r="STV21" s="226"/>
      <c r="STW21" s="226"/>
      <c r="STX21" s="226"/>
      <c r="STY21" s="226"/>
      <c r="STZ21" s="226"/>
      <c r="SUA21" s="226"/>
      <c r="SUB21" s="226"/>
      <c r="SUC21" s="226"/>
      <c r="SUD21" s="226"/>
      <c r="SUE21" s="226"/>
      <c r="SUF21" s="226"/>
      <c r="SUG21" s="226"/>
      <c r="SUH21" s="226"/>
      <c r="SUI21" s="226"/>
      <c r="SUJ21" s="226"/>
      <c r="SUK21" s="226"/>
      <c r="SUL21" s="226"/>
      <c r="SUM21" s="226"/>
      <c r="SUN21" s="226"/>
      <c r="SUO21" s="226"/>
      <c r="SUP21" s="226"/>
      <c r="SUQ21" s="226"/>
      <c r="SUR21" s="226"/>
      <c r="SUS21" s="226"/>
      <c r="SUT21" s="226"/>
      <c r="SUU21" s="226"/>
      <c r="SUV21" s="226"/>
      <c r="SUW21" s="226"/>
      <c r="SUX21" s="226"/>
      <c r="SUY21" s="226"/>
      <c r="SUZ21" s="226"/>
      <c r="SVA21" s="226"/>
      <c r="SVB21" s="226"/>
      <c r="SVC21" s="226"/>
      <c r="SVD21" s="226"/>
      <c r="SVE21" s="226"/>
      <c r="SVF21" s="226"/>
      <c r="SVG21" s="226"/>
      <c r="SVH21" s="226"/>
      <c r="SVI21" s="226"/>
      <c r="SVJ21" s="226"/>
      <c r="SVK21" s="226"/>
      <c r="SVL21" s="226"/>
      <c r="SVM21" s="226"/>
      <c r="SVN21" s="226"/>
      <c r="SVO21" s="226"/>
      <c r="SVP21" s="226"/>
      <c r="SVQ21" s="226"/>
      <c r="SVR21" s="226"/>
      <c r="SVS21" s="226"/>
      <c r="SVT21" s="226"/>
      <c r="SVU21" s="226"/>
      <c r="SVV21" s="226"/>
      <c r="SVW21" s="226"/>
      <c r="SVX21" s="226"/>
      <c r="SVY21" s="226"/>
      <c r="SVZ21" s="226"/>
      <c r="SWA21" s="226"/>
      <c r="SWB21" s="226"/>
      <c r="SWC21" s="226"/>
      <c r="SWD21" s="226"/>
      <c r="SWE21" s="226"/>
      <c r="SWF21" s="226"/>
      <c r="SWG21" s="226"/>
      <c r="SWH21" s="226"/>
      <c r="SWI21" s="226"/>
      <c r="SWJ21" s="226"/>
      <c r="SWK21" s="226"/>
      <c r="SWL21" s="226"/>
      <c r="SWM21" s="226"/>
      <c r="SWN21" s="226"/>
      <c r="SWO21" s="226"/>
      <c r="SWP21" s="226"/>
      <c r="SWQ21" s="226"/>
      <c r="SWR21" s="226"/>
      <c r="SWS21" s="226"/>
      <c r="SWT21" s="226"/>
      <c r="SWU21" s="226"/>
      <c r="SWV21" s="226"/>
      <c r="SWW21" s="226"/>
      <c r="SWX21" s="226"/>
      <c r="SWY21" s="226"/>
      <c r="SWZ21" s="226"/>
      <c r="SXA21" s="226"/>
      <c r="SXB21" s="226"/>
      <c r="SXC21" s="226"/>
      <c r="SXD21" s="226"/>
      <c r="SXE21" s="226"/>
      <c r="SXF21" s="226"/>
      <c r="SXG21" s="226"/>
      <c r="SXH21" s="226"/>
      <c r="SXI21" s="226"/>
      <c r="SXJ21" s="226"/>
      <c r="SXK21" s="226"/>
      <c r="SXL21" s="226"/>
      <c r="SXM21" s="226"/>
      <c r="SXN21" s="226"/>
      <c r="SXO21" s="226"/>
      <c r="SXP21" s="226"/>
      <c r="SXQ21" s="226"/>
      <c r="SXR21" s="226"/>
      <c r="SXS21" s="226"/>
      <c r="SXT21" s="226"/>
      <c r="SXU21" s="226"/>
      <c r="SXV21" s="226"/>
      <c r="SXW21" s="226"/>
      <c r="SXX21" s="226"/>
      <c r="SXY21" s="226"/>
      <c r="SXZ21" s="226"/>
      <c r="SYA21" s="226"/>
      <c r="SYB21" s="226"/>
      <c r="SYC21" s="226"/>
      <c r="SYD21" s="226"/>
      <c r="SYE21" s="226"/>
      <c r="SYF21" s="226"/>
      <c r="SYG21" s="226"/>
      <c r="SYH21" s="226"/>
      <c r="SYI21" s="226"/>
      <c r="SYJ21" s="226"/>
      <c r="SYK21" s="226"/>
      <c r="SYL21" s="226"/>
      <c r="SYM21" s="226"/>
      <c r="SYN21" s="226"/>
      <c r="SYO21" s="226"/>
      <c r="SYP21" s="226"/>
      <c r="SYQ21" s="226"/>
      <c r="SYR21" s="226"/>
      <c r="SYS21" s="226"/>
      <c r="SYT21" s="226"/>
      <c r="SYU21" s="226"/>
      <c r="SYV21" s="226"/>
      <c r="SYW21" s="226"/>
      <c r="SYX21" s="226"/>
      <c r="SYY21" s="226"/>
      <c r="SYZ21" s="226"/>
      <c r="SZA21" s="226"/>
      <c r="SZB21" s="226"/>
      <c r="SZC21" s="226"/>
      <c r="SZD21" s="226"/>
      <c r="SZE21" s="226"/>
      <c r="SZF21" s="226"/>
      <c r="SZG21" s="226"/>
      <c r="SZH21" s="226"/>
      <c r="SZI21" s="226"/>
      <c r="SZJ21" s="226"/>
      <c r="SZK21" s="226"/>
      <c r="SZL21" s="226"/>
      <c r="SZM21" s="226"/>
      <c r="SZN21" s="226"/>
      <c r="SZO21" s="226"/>
      <c r="SZP21" s="226"/>
      <c r="SZQ21" s="226"/>
      <c r="SZR21" s="226"/>
      <c r="SZS21" s="226"/>
      <c r="SZT21" s="226"/>
      <c r="SZU21" s="226"/>
      <c r="SZV21" s="226"/>
      <c r="SZW21" s="226"/>
      <c r="SZX21" s="226"/>
      <c r="SZY21" s="226"/>
      <c r="SZZ21" s="226"/>
      <c r="TAA21" s="226"/>
      <c r="TAB21" s="226"/>
      <c r="TAC21" s="226"/>
      <c r="TAD21" s="226"/>
      <c r="TAE21" s="226"/>
      <c r="TAF21" s="226"/>
      <c r="TAG21" s="226"/>
      <c r="TAH21" s="226"/>
      <c r="TAI21" s="226"/>
      <c r="TAJ21" s="226"/>
      <c r="TAK21" s="226"/>
      <c r="TAL21" s="226"/>
      <c r="TAM21" s="226"/>
      <c r="TAN21" s="226"/>
      <c r="TAO21" s="226"/>
      <c r="TAP21" s="226"/>
      <c r="TAQ21" s="226"/>
      <c r="TAR21" s="226"/>
      <c r="TAS21" s="226"/>
      <c r="TAT21" s="226"/>
      <c r="TAU21" s="226"/>
      <c r="TAV21" s="226"/>
      <c r="TAW21" s="226"/>
      <c r="TAX21" s="226"/>
      <c r="TAY21" s="226"/>
      <c r="TAZ21" s="226"/>
      <c r="TBA21" s="226"/>
      <c r="TBB21" s="226"/>
      <c r="TBC21" s="226"/>
      <c r="TBD21" s="226"/>
      <c r="TBE21" s="226"/>
      <c r="TBF21" s="226"/>
      <c r="TBG21" s="226"/>
      <c r="TBH21" s="226"/>
      <c r="TBI21" s="226"/>
      <c r="TBJ21" s="226"/>
      <c r="TBK21" s="226"/>
      <c r="TBL21" s="226"/>
      <c r="TBM21" s="226"/>
      <c r="TBN21" s="226"/>
      <c r="TBO21" s="226"/>
      <c r="TBP21" s="226"/>
      <c r="TBQ21" s="226"/>
      <c r="TBR21" s="226"/>
      <c r="TBS21" s="226"/>
      <c r="TBT21" s="226"/>
      <c r="TBU21" s="226"/>
      <c r="TBV21" s="226"/>
      <c r="TBW21" s="226"/>
      <c r="TBX21" s="226"/>
      <c r="TBY21" s="226"/>
      <c r="TBZ21" s="226"/>
      <c r="TCA21" s="226"/>
      <c r="TCB21" s="226"/>
      <c r="TCC21" s="226"/>
      <c r="TCD21" s="226"/>
      <c r="TCE21" s="226"/>
      <c r="TCF21" s="226"/>
      <c r="TCG21" s="226"/>
      <c r="TCH21" s="226"/>
      <c r="TCI21" s="226"/>
      <c r="TCJ21" s="226"/>
      <c r="TCK21" s="226"/>
      <c r="TCL21" s="226"/>
      <c r="TCM21" s="226"/>
      <c r="TCN21" s="226"/>
      <c r="TCO21" s="226"/>
      <c r="TCP21" s="226"/>
      <c r="TCQ21" s="226"/>
      <c r="TCR21" s="226"/>
      <c r="TCS21" s="226"/>
      <c r="TCT21" s="226"/>
      <c r="TCU21" s="226"/>
      <c r="TCV21" s="226"/>
      <c r="TCW21" s="226"/>
      <c r="TCX21" s="226"/>
      <c r="TCY21" s="226"/>
      <c r="TCZ21" s="226"/>
      <c r="TDA21" s="226"/>
      <c r="TDB21" s="226"/>
      <c r="TDC21" s="226"/>
      <c r="TDD21" s="226"/>
      <c r="TDE21" s="226"/>
      <c r="TDF21" s="226"/>
      <c r="TDG21" s="226"/>
      <c r="TDH21" s="226"/>
      <c r="TDI21" s="226"/>
      <c r="TDJ21" s="226"/>
      <c r="TDK21" s="226"/>
      <c r="TDL21" s="226"/>
      <c r="TDM21" s="226"/>
      <c r="TDN21" s="226"/>
      <c r="TDO21" s="226"/>
      <c r="TDP21" s="226"/>
      <c r="TDQ21" s="226"/>
      <c r="TDR21" s="226"/>
      <c r="TDS21" s="226"/>
      <c r="TDT21" s="226"/>
      <c r="TDU21" s="226"/>
      <c r="TDV21" s="226"/>
      <c r="TDW21" s="226"/>
      <c r="TDX21" s="226"/>
      <c r="TDY21" s="226"/>
      <c r="TDZ21" s="226"/>
      <c r="TEA21" s="226"/>
      <c r="TEB21" s="226"/>
      <c r="TEC21" s="226"/>
      <c r="TED21" s="226"/>
      <c r="TEE21" s="226"/>
      <c r="TEF21" s="226"/>
      <c r="TEG21" s="226"/>
      <c r="TEH21" s="226"/>
      <c r="TEI21" s="226"/>
      <c r="TEJ21" s="226"/>
      <c r="TEK21" s="226"/>
      <c r="TEL21" s="226"/>
      <c r="TEM21" s="226"/>
      <c r="TEN21" s="226"/>
      <c r="TEO21" s="226"/>
      <c r="TEP21" s="226"/>
      <c r="TEQ21" s="226"/>
      <c r="TER21" s="226"/>
      <c r="TES21" s="226"/>
      <c r="TET21" s="226"/>
      <c r="TEU21" s="226"/>
      <c r="TEV21" s="226"/>
      <c r="TEW21" s="226"/>
      <c r="TEX21" s="226"/>
      <c r="TEY21" s="226"/>
      <c r="TEZ21" s="226"/>
      <c r="TFA21" s="226"/>
      <c r="TFB21" s="226"/>
      <c r="TFC21" s="226"/>
      <c r="TFD21" s="226"/>
      <c r="TFE21" s="226"/>
      <c r="TFF21" s="226"/>
      <c r="TFG21" s="226"/>
      <c r="TFH21" s="226"/>
      <c r="TFI21" s="226"/>
      <c r="TFJ21" s="226"/>
      <c r="TFK21" s="226"/>
      <c r="TFL21" s="226"/>
      <c r="TFM21" s="226"/>
      <c r="TFN21" s="226"/>
      <c r="TFO21" s="226"/>
      <c r="TFP21" s="226"/>
      <c r="TFQ21" s="226"/>
      <c r="TFR21" s="226"/>
      <c r="TFS21" s="226"/>
      <c r="TFT21" s="226"/>
      <c r="TFU21" s="226"/>
      <c r="TFV21" s="226"/>
      <c r="TFW21" s="226"/>
      <c r="TFX21" s="226"/>
      <c r="TFY21" s="226"/>
      <c r="TFZ21" s="226"/>
      <c r="TGA21" s="226"/>
      <c r="TGB21" s="226"/>
      <c r="TGC21" s="226"/>
      <c r="TGD21" s="226"/>
      <c r="TGE21" s="226"/>
      <c r="TGF21" s="226"/>
      <c r="TGG21" s="226"/>
      <c r="TGH21" s="226"/>
      <c r="TGI21" s="226"/>
      <c r="TGJ21" s="226"/>
      <c r="TGK21" s="226"/>
      <c r="TGL21" s="226"/>
      <c r="TGM21" s="226"/>
      <c r="TGN21" s="226"/>
      <c r="TGO21" s="226"/>
      <c r="TGP21" s="226"/>
      <c r="TGQ21" s="226"/>
      <c r="TGR21" s="226"/>
      <c r="TGS21" s="226"/>
      <c r="TGT21" s="226"/>
      <c r="TGU21" s="226"/>
      <c r="TGV21" s="226"/>
      <c r="TGW21" s="226"/>
      <c r="TGX21" s="226"/>
      <c r="TGY21" s="226"/>
      <c r="TGZ21" s="226"/>
      <c r="THA21" s="226"/>
      <c r="THB21" s="226"/>
      <c r="THC21" s="226"/>
      <c r="THD21" s="226"/>
      <c r="THE21" s="226"/>
      <c r="THF21" s="226"/>
      <c r="THG21" s="226"/>
      <c r="THH21" s="226"/>
      <c r="THI21" s="226"/>
      <c r="THJ21" s="226"/>
      <c r="THK21" s="226"/>
      <c r="THL21" s="226"/>
      <c r="THM21" s="226"/>
      <c r="THN21" s="226"/>
      <c r="THO21" s="226"/>
      <c r="THP21" s="226"/>
      <c r="THQ21" s="226"/>
      <c r="THR21" s="226"/>
      <c r="THS21" s="226"/>
      <c r="THT21" s="226"/>
      <c r="THU21" s="226"/>
      <c r="THV21" s="226"/>
      <c r="THW21" s="226"/>
      <c r="THX21" s="226"/>
      <c r="THY21" s="226"/>
      <c r="THZ21" s="226"/>
      <c r="TIA21" s="226"/>
      <c r="TIB21" s="226"/>
      <c r="TIC21" s="226"/>
      <c r="TID21" s="226"/>
      <c r="TIE21" s="226"/>
      <c r="TIF21" s="226"/>
      <c r="TIG21" s="226"/>
      <c r="TIH21" s="226"/>
      <c r="TII21" s="226"/>
      <c r="TIJ21" s="226"/>
      <c r="TIK21" s="226"/>
      <c r="TIL21" s="226"/>
      <c r="TIM21" s="226"/>
      <c r="TIN21" s="226"/>
      <c r="TIO21" s="226"/>
      <c r="TIP21" s="226"/>
      <c r="TIQ21" s="226"/>
      <c r="TIR21" s="226"/>
      <c r="TIS21" s="226"/>
      <c r="TIT21" s="226"/>
      <c r="TIU21" s="226"/>
      <c r="TIV21" s="226"/>
      <c r="TIW21" s="226"/>
      <c r="TIX21" s="226"/>
      <c r="TIY21" s="226"/>
      <c r="TIZ21" s="226"/>
      <c r="TJA21" s="226"/>
      <c r="TJB21" s="226"/>
      <c r="TJC21" s="226"/>
      <c r="TJD21" s="226"/>
      <c r="TJE21" s="226"/>
      <c r="TJF21" s="226"/>
      <c r="TJG21" s="226"/>
      <c r="TJH21" s="226"/>
      <c r="TJI21" s="226"/>
      <c r="TJJ21" s="226"/>
      <c r="TJK21" s="226"/>
      <c r="TJL21" s="226"/>
      <c r="TJM21" s="226"/>
      <c r="TJN21" s="226"/>
      <c r="TJO21" s="226"/>
      <c r="TJP21" s="226"/>
      <c r="TJQ21" s="226"/>
      <c r="TJR21" s="226"/>
      <c r="TJS21" s="226"/>
      <c r="TJT21" s="226"/>
      <c r="TJU21" s="226"/>
      <c r="TJV21" s="226"/>
      <c r="TJW21" s="226"/>
      <c r="TJX21" s="226"/>
      <c r="TJY21" s="226"/>
      <c r="TJZ21" s="226"/>
      <c r="TKA21" s="226"/>
      <c r="TKB21" s="226"/>
      <c r="TKC21" s="226"/>
      <c r="TKD21" s="226"/>
      <c r="TKE21" s="226"/>
      <c r="TKF21" s="226"/>
      <c r="TKG21" s="226"/>
      <c r="TKH21" s="226"/>
      <c r="TKI21" s="226"/>
      <c r="TKJ21" s="226"/>
      <c r="TKK21" s="226"/>
      <c r="TKL21" s="226"/>
      <c r="TKM21" s="226"/>
      <c r="TKN21" s="226"/>
      <c r="TKO21" s="226"/>
      <c r="TKP21" s="226"/>
      <c r="TKQ21" s="226"/>
      <c r="TKR21" s="226"/>
      <c r="TKS21" s="226"/>
      <c r="TKT21" s="226"/>
      <c r="TKU21" s="226"/>
      <c r="TKV21" s="226"/>
      <c r="TKW21" s="226"/>
      <c r="TKX21" s="226"/>
      <c r="TKY21" s="226"/>
      <c r="TKZ21" s="226"/>
      <c r="TLA21" s="226"/>
      <c r="TLB21" s="226"/>
      <c r="TLC21" s="226"/>
      <c r="TLD21" s="226"/>
      <c r="TLE21" s="226"/>
      <c r="TLF21" s="226"/>
      <c r="TLG21" s="226"/>
      <c r="TLH21" s="226"/>
      <c r="TLI21" s="226"/>
      <c r="TLJ21" s="226"/>
      <c r="TLK21" s="226"/>
      <c r="TLL21" s="226"/>
      <c r="TLM21" s="226"/>
      <c r="TLN21" s="226"/>
      <c r="TLO21" s="226"/>
      <c r="TLP21" s="226"/>
      <c r="TLQ21" s="226"/>
      <c r="TLR21" s="226"/>
      <c r="TLS21" s="226"/>
      <c r="TLT21" s="226"/>
      <c r="TLU21" s="226"/>
      <c r="TLV21" s="226"/>
      <c r="TLW21" s="226"/>
      <c r="TLX21" s="226"/>
      <c r="TLY21" s="226"/>
      <c r="TLZ21" s="226"/>
      <c r="TMA21" s="226"/>
      <c r="TMB21" s="226"/>
      <c r="TMC21" s="226"/>
      <c r="TMD21" s="226"/>
      <c r="TME21" s="226"/>
      <c r="TMF21" s="226"/>
      <c r="TMG21" s="226"/>
      <c r="TMH21" s="226"/>
      <c r="TMI21" s="226"/>
      <c r="TMJ21" s="226"/>
      <c r="TMK21" s="226"/>
      <c r="TML21" s="226"/>
      <c r="TMM21" s="226"/>
      <c r="TMN21" s="226"/>
      <c r="TMO21" s="226"/>
      <c r="TMP21" s="226"/>
      <c r="TMQ21" s="226"/>
      <c r="TMR21" s="226"/>
      <c r="TMS21" s="226"/>
      <c r="TMT21" s="226"/>
      <c r="TMU21" s="226"/>
      <c r="TMV21" s="226"/>
      <c r="TMW21" s="226"/>
      <c r="TMX21" s="226"/>
      <c r="TMY21" s="226"/>
      <c r="TMZ21" s="226"/>
      <c r="TNA21" s="226"/>
      <c r="TNB21" s="226"/>
      <c r="TNC21" s="226"/>
      <c r="TND21" s="226"/>
      <c r="TNE21" s="226"/>
      <c r="TNF21" s="226"/>
      <c r="TNG21" s="226"/>
      <c r="TNH21" s="226"/>
      <c r="TNI21" s="226"/>
      <c r="TNJ21" s="226"/>
      <c r="TNK21" s="226"/>
      <c r="TNL21" s="226"/>
      <c r="TNM21" s="226"/>
      <c r="TNN21" s="226"/>
      <c r="TNO21" s="226"/>
      <c r="TNP21" s="226"/>
      <c r="TNQ21" s="226"/>
      <c r="TNR21" s="226"/>
      <c r="TNS21" s="226"/>
      <c r="TNT21" s="226"/>
      <c r="TNU21" s="226"/>
      <c r="TNV21" s="226"/>
      <c r="TNW21" s="226"/>
      <c r="TNX21" s="226"/>
      <c r="TNY21" s="226"/>
      <c r="TNZ21" s="226"/>
      <c r="TOA21" s="226"/>
      <c r="TOB21" s="226"/>
      <c r="TOC21" s="226"/>
      <c r="TOD21" s="226"/>
      <c r="TOE21" s="226"/>
      <c r="TOF21" s="226"/>
      <c r="TOG21" s="226"/>
      <c r="TOH21" s="226"/>
      <c r="TOI21" s="226"/>
      <c r="TOJ21" s="226"/>
      <c r="TOK21" s="226"/>
      <c r="TOL21" s="226"/>
      <c r="TOM21" s="226"/>
      <c r="TON21" s="226"/>
      <c r="TOO21" s="226"/>
      <c r="TOP21" s="226"/>
      <c r="TOQ21" s="226"/>
      <c r="TOR21" s="226"/>
      <c r="TOS21" s="226"/>
      <c r="TOT21" s="226"/>
      <c r="TOU21" s="226"/>
      <c r="TOV21" s="226"/>
      <c r="TOW21" s="226"/>
      <c r="TOX21" s="226"/>
      <c r="TOY21" s="226"/>
      <c r="TOZ21" s="226"/>
      <c r="TPA21" s="226"/>
      <c r="TPB21" s="226"/>
      <c r="TPC21" s="226"/>
      <c r="TPD21" s="226"/>
      <c r="TPE21" s="226"/>
      <c r="TPF21" s="226"/>
      <c r="TPG21" s="226"/>
      <c r="TPH21" s="226"/>
      <c r="TPI21" s="226"/>
      <c r="TPJ21" s="226"/>
      <c r="TPK21" s="226"/>
      <c r="TPL21" s="226"/>
      <c r="TPM21" s="226"/>
      <c r="TPN21" s="226"/>
      <c r="TPO21" s="226"/>
      <c r="TPP21" s="226"/>
      <c r="TPQ21" s="226"/>
      <c r="TPR21" s="226"/>
      <c r="TPS21" s="226"/>
      <c r="TPT21" s="226"/>
      <c r="TPU21" s="226"/>
      <c r="TPV21" s="226"/>
      <c r="TPW21" s="226"/>
      <c r="TPX21" s="226"/>
      <c r="TPY21" s="226"/>
      <c r="TPZ21" s="226"/>
      <c r="TQA21" s="226"/>
      <c r="TQB21" s="226"/>
      <c r="TQC21" s="226"/>
      <c r="TQD21" s="226"/>
      <c r="TQE21" s="226"/>
      <c r="TQF21" s="226"/>
      <c r="TQG21" s="226"/>
      <c r="TQH21" s="226"/>
      <c r="TQI21" s="226"/>
      <c r="TQJ21" s="226"/>
      <c r="TQK21" s="226"/>
      <c r="TQL21" s="226"/>
      <c r="TQM21" s="226"/>
      <c r="TQN21" s="226"/>
      <c r="TQO21" s="226"/>
      <c r="TQP21" s="226"/>
      <c r="TQQ21" s="226"/>
      <c r="TQR21" s="226"/>
      <c r="TQS21" s="226"/>
      <c r="TQT21" s="226"/>
      <c r="TQU21" s="226"/>
      <c r="TQV21" s="226"/>
      <c r="TQW21" s="226"/>
      <c r="TQX21" s="226"/>
      <c r="TQY21" s="226"/>
      <c r="TQZ21" s="226"/>
      <c r="TRA21" s="226"/>
      <c r="TRB21" s="226"/>
      <c r="TRC21" s="226"/>
      <c r="TRD21" s="226"/>
      <c r="TRE21" s="226"/>
      <c r="TRF21" s="226"/>
      <c r="TRG21" s="226"/>
      <c r="TRH21" s="226"/>
      <c r="TRI21" s="226"/>
      <c r="TRJ21" s="226"/>
      <c r="TRK21" s="226"/>
      <c r="TRL21" s="226"/>
      <c r="TRM21" s="226"/>
      <c r="TRN21" s="226"/>
      <c r="TRO21" s="226"/>
      <c r="TRP21" s="226"/>
      <c r="TRQ21" s="226"/>
      <c r="TRR21" s="226"/>
      <c r="TRS21" s="226"/>
      <c r="TRT21" s="226"/>
      <c r="TRU21" s="226"/>
      <c r="TRV21" s="226"/>
      <c r="TRW21" s="226"/>
      <c r="TRX21" s="226"/>
      <c r="TRY21" s="226"/>
      <c r="TRZ21" s="226"/>
      <c r="TSA21" s="226"/>
      <c r="TSB21" s="226"/>
      <c r="TSC21" s="226"/>
      <c r="TSD21" s="226"/>
      <c r="TSE21" s="226"/>
      <c r="TSF21" s="226"/>
      <c r="TSG21" s="226"/>
      <c r="TSH21" s="226"/>
      <c r="TSI21" s="226"/>
      <c r="TSJ21" s="226"/>
      <c r="TSK21" s="226"/>
      <c r="TSL21" s="226"/>
      <c r="TSM21" s="226"/>
      <c r="TSN21" s="226"/>
      <c r="TSO21" s="226"/>
      <c r="TSP21" s="226"/>
      <c r="TSQ21" s="226"/>
      <c r="TSR21" s="226"/>
      <c r="TSS21" s="226"/>
      <c r="TST21" s="226"/>
      <c r="TSU21" s="226"/>
      <c r="TSV21" s="226"/>
      <c r="TSW21" s="226"/>
      <c r="TSX21" s="226"/>
      <c r="TSY21" s="226"/>
      <c r="TSZ21" s="226"/>
      <c r="TTA21" s="226"/>
      <c r="TTB21" s="226"/>
      <c r="TTC21" s="226"/>
      <c r="TTD21" s="226"/>
      <c r="TTE21" s="226"/>
      <c r="TTF21" s="226"/>
      <c r="TTG21" s="226"/>
      <c r="TTH21" s="226"/>
      <c r="TTI21" s="226"/>
      <c r="TTJ21" s="226"/>
      <c r="TTK21" s="226"/>
      <c r="TTL21" s="226"/>
      <c r="TTM21" s="226"/>
      <c r="TTN21" s="226"/>
      <c r="TTO21" s="226"/>
      <c r="TTP21" s="226"/>
      <c r="TTQ21" s="226"/>
      <c r="TTR21" s="226"/>
      <c r="TTS21" s="226"/>
      <c r="TTT21" s="226"/>
      <c r="TTU21" s="226"/>
      <c r="TTV21" s="226"/>
      <c r="TTW21" s="226"/>
      <c r="TTX21" s="226"/>
      <c r="TTY21" s="226"/>
      <c r="TTZ21" s="226"/>
      <c r="TUA21" s="226"/>
      <c r="TUB21" s="226"/>
      <c r="TUC21" s="226"/>
      <c r="TUD21" s="226"/>
      <c r="TUE21" s="226"/>
      <c r="TUF21" s="226"/>
      <c r="TUG21" s="226"/>
      <c r="TUH21" s="226"/>
      <c r="TUI21" s="226"/>
      <c r="TUJ21" s="226"/>
      <c r="TUK21" s="226"/>
      <c r="TUL21" s="226"/>
      <c r="TUM21" s="226"/>
      <c r="TUN21" s="226"/>
      <c r="TUO21" s="226"/>
      <c r="TUP21" s="226"/>
      <c r="TUQ21" s="226"/>
      <c r="TUR21" s="226"/>
      <c r="TUS21" s="226"/>
      <c r="TUT21" s="226"/>
      <c r="TUU21" s="226"/>
      <c r="TUV21" s="226"/>
      <c r="TUW21" s="226"/>
      <c r="TUX21" s="226"/>
      <c r="TUY21" s="226"/>
      <c r="TUZ21" s="226"/>
      <c r="TVA21" s="226"/>
      <c r="TVB21" s="226"/>
      <c r="TVC21" s="226"/>
      <c r="TVD21" s="226"/>
      <c r="TVE21" s="226"/>
      <c r="TVF21" s="226"/>
      <c r="TVG21" s="226"/>
      <c r="TVH21" s="226"/>
      <c r="TVI21" s="226"/>
      <c r="TVJ21" s="226"/>
      <c r="TVK21" s="226"/>
      <c r="TVL21" s="226"/>
      <c r="TVM21" s="226"/>
      <c r="TVN21" s="226"/>
      <c r="TVO21" s="226"/>
      <c r="TVP21" s="226"/>
      <c r="TVQ21" s="226"/>
      <c r="TVR21" s="226"/>
      <c r="TVS21" s="226"/>
      <c r="TVT21" s="226"/>
      <c r="TVU21" s="226"/>
      <c r="TVV21" s="226"/>
      <c r="TVW21" s="226"/>
      <c r="TVX21" s="226"/>
      <c r="TVY21" s="226"/>
      <c r="TVZ21" s="226"/>
      <c r="TWA21" s="226"/>
      <c r="TWB21" s="226"/>
      <c r="TWC21" s="226"/>
      <c r="TWD21" s="226"/>
      <c r="TWE21" s="226"/>
      <c r="TWF21" s="226"/>
      <c r="TWG21" s="226"/>
      <c r="TWH21" s="226"/>
      <c r="TWI21" s="226"/>
      <c r="TWJ21" s="226"/>
      <c r="TWK21" s="226"/>
      <c r="TWL21" s="226"/>
      <c r="TWM21" s="226"/>
      <c r="TWN21" s="226"/>
      <c r="TWO21" s="226"/>
      <c r="TWP21" s="226"/>
      <c r="TWQ21" s="226"/>
      <c r="TWR21" s="226"/>
      <c r="TWS21" s="226"/>
      <c r="TWT21" s="226"/>
      <c r="TWU21" s="226"/>
      <c r="TWV21" s="226"/>
      <c r="TWW21" s="226"/>
      <c r="TWX21" s="226"/>
      <c r="TWY21" s="226"/>
      <c r="TWZ21" s="226"/>
      <c r="TXA21" s="226"/>
      <c r="TXB21" s="226"/>
      <c r="TXC21" s="226"/>
      <c r="TXD21" s="226"/>
      <c r="TXE21" s="226"/>
      <c r="TXF21" s="226"/>
      <c r="TXG21" s="226"/>
      <c r="TXH21" s="226"/>
      <c r="TXI21" s="226"/>
      <c r="TXJ21" s="226"/>
      <c r="TXK21" s="226"/>
      <c r="TXL21" s="226"/>
      <c r="TXM21" s="226"/>
      <c r="TXN21" s="226"/>
      <c r="TXO21" s="226"/>
      <c r="TXP21" s="226"/>
      <c r="TXQ21" s="226"/>
      <c r="TXR21" s="226"/>
      <c r="TXS21" s="226"/>
      <c r="TXT21" s="226"/>
      <c r="TXU21" s="226"/>
      <c r="TXV21" s="226"/>
      <c r="TXW21" s="226"/>
      <c r="TXX21" s="226"/>
      <c r="TXY21" s="226"/>
      <c r="TXZ21" s="226"/>
      <c r="TYA21" s="226"/>
      <c r="TYB21" s="226"/>
      <c r="TYC21" s="226"/>
      <c r="TYD21" s="226"/>
      <c r="TYE21" s="226"/>
      <c r="TYF21" s="226"/>
      <c r="TYG21" s="226"/>
      <c r="TYH21" s="226"/>
      <c r="TYI21" s="226"/>
      <c r="TYJ21" s="226"/>
      <c r="TYK21" s="226"/>
      <c r="TYL21" s="226"/>
      <c r="TYM21" s="226"/>
      <c r="TYN21" s="226"/>
      <c r="TYO21" s="226"/>
      <c r="TYP21" s="226"/>
      <c r="TYQ21" s="226"/>
      <c r="TYR21" s="226"/>
      <c r="TYS21" s="226"/>
      <c r="TYT21" s="226"/>
      <c r="TYU21" s="226"/>
      <c r="TYV21" s="226"/>
      <c r="TYW21" s="226"/>
      <c r="TYX21" s="226"/>
      <c r="TYY21" s="226"/>
      <c r="TYZ21" s="226"/>
      <c r="TZA21" s="226"/>
      <c r="TZB21" s="226"/>
      <c r="TZC21" s="226"/>
      <c r="TZD21" s="226"/>
      <c r="TZE21" s="226"/>
      <c r="TZF21" s="226"/>
      <c r="TZG21" s="226"/>
      <c r="TZH21" s="226"/>
      <c r="TZI21" s="226"/>
      <c r="TZJ21" s="226"/>
      <c r="TZK21" s="226"/>
      <c r="TZL21" s="226"/>
      <c r="TZM21" s="226"/>
      <c r="TZN21" s="226"/>
      <c r="TZO21" s="226"/>
      <c r="TZP21" s="226"/>
      <c r="TZQ21" s="226"/>
      <c r="TZR21" s="226"/>
      <c r="TZS21" s="226"/>
      <c r="TZT21" s="226"/>
      <c r="TZU21" s="226"/>
      <c r="TZV21" s="226"/>
      <c r="TZW21" s="226"/>
      <c r="TZX21" s="226"/>
      <c r="TZY21" s="226"/>
      <c r="TZZ21" s="226"/>
      <c r="UAA21" s="226"/>
      <c r="UAB21" s="226"/>
      <c r="UAC21" s="226"/>
      <c r="UAD21" s="226"/>
      <c r="UAE21" s="226"/>
      <c r="UAF21" s="226"/>
      <c r="UAG21" s="226"/>
      <c r="UAH21" s="226"/>
      <c r="UAI21" s="226"/>
      <c r="UAJ21" s="226"/>
      <c r="UAK21" s="226"/>
      <c r="UAL21" s="226"/>
      <c r="UAM21" s="226"/>
      <c r="UAN21" s="226"/>
      <c r="UAO21" s="226"/>
      <c r="UAP21" s="226"/>
      <c r="UAQ21" s="226"/>
      <c r="UAR21" s="226"/>
      <c r="UAS21" s="226"/>
      <c r="UAT21" s="226"/>
      <c r="UAU21" s="226"/>
      <c r="UAV21" s="226"/>
      <c r="UAW21" s="226"/>
      <c r="UAX21" s="226"/>
      <c r="UAY21" s="226"/>
      <c r="UAZ21" s="226"/>
      <c r="UBA21" s="226"/>
      <c r="UBB21" s="226"/>
      <c r="UBC21" s="226"/>
      <c r="UBD21" s="226"/>
      <c r="UBE21" s="226"/>
      <c r="UBF21" s="226"/>
      <c r="UBG21" s="226"/>
      <c r="UBH21" s="226"/>
      <c r="UBI21" s="226"/>
      <c r="UBJ21" s="226"/>
      <c r="UBK21" s="226"/>
      <c r="UBL21" s="226"/>
      <c r="UBM21" s="226"/>
      <c r="UBN21" s="226"/>
      <c r="UBO21" s="226"/>
      <c r="UBP21" s="226"/>
      <c r="UBQ21" s="226"/>
      <c r="UBR21" s="226"/>
      <c r="UBS21" s="226"/>
      <c r="UBT21" s="226"/>
      <c r="UBU21" s="226"/>
      <c r="UBV21" s="226"/>
      <c r="UBW21" s="226"/>
      <c r="UBX21" s="226"/>
      <c r="UBY21" s="226"/>
      <c r="UBZ21" s="226"/>
      <c r="UCA21" s="226"/>
      <c r="UCB21" s="226"/>
      <c r="UCC21" s="226"/>
      <c r="UCD21" s="226"/>
      <c r="UCE21" s="226"/>
      <c r="UCF21" s="226"/>
      <c r="UCG21" s="226"/>
      <c r="UCH21" s="226"/>
      <c r="UCI21" s="226"/>
      <c r="UCJ21" s="226"/>
      <c r="UCK21" s="226"/>
      <c r="UCL21" s="226"/>
      <c r="UCM21" s="226"/>
      <c r="UCN21" s="226"/>
      <c r="UCO21" s="226"/>
      <c r="UCP21" s="226"/>
      <c r="UCQ21" s="226"/>
      <c r="UCR21" s="226"/>
      <c r="UCS21" s="226"/>
      <c r="UCT21" s="226"/>
      <c r="UCU21" s="226"/>
      <c r="UCV21" s="226"/>
      <c r="UCW21" s="226"/>
      <c r="UCX21" s="226"/>
      <c r="UCY21" s="226"/>
      <c r="UCZ21" s="226"/>
      <c r="UDA21" s="226"/>
      <c r="UDB21" s="226"/>
      <c r="UDC21" s="226"/>
      <c r="UDD21" s="226"/>
      <c r="UDE21" s="226"/>
      <c r="UDF21" s="226"/>
      <c r="UDG21" s="226"/>
      <c r="UDH21" s="226"/>
      <c r="UDI21" s="226"/>
      <c r="UDJ21" s="226"/>
      <c r="UDK21" s="226"/>
      <c r="UDL21" s="226"/>
      <c r="UDM21" s="226"/>
      <c r="UDN21" s="226"/>
      <c r="UDO21" s="226"/>
      <c r="UDP21" s="226"/>
      <c r="UDQ21" s="226"/>
      <c r="UDR21" s="226"/>
      <c r="UDS21" s="226"/>
      <c r="UDT21" s="226"/>
      <c r="UDU21" s="226"/>
      <c r="UDV21" s="226"/>
      <c r="UDW21" s="226"/>
      <c r="UDX21" s="226"/>
      <c r="UDY21" s="226"/>
      <c r="UDZ21" s="226"/>
      <c r="UEA21" s="226"/>
      <c r="UEB21" s="226"/>
      <c r="UEC21" s="226"/>
      <c r="UED21" s="226"/>
      <c r="UEE21" s="226"/>
      <c r="UEF21" s="226"/>
      <c r="UEG21" s="226"/>
      <c r="UEH21" s="226"/>
      <c r="UEI21" s="226"/>
      <c r="UEJ21" s="226"/>
      <c r="UEK21" s="226"/>
      <c r="UEL21" s="226"/>
      <c r="UEM21" s="226"/>
      <c r="UEN21" s="226"/>
      <c r="UEO21" s="226"/>
      <c r="UEP21" s="226"/>
      <c r="UEQ21" s="226"/>
      <c r="UER21" s="226"/>
      <c r="UES21" s="226"/>
      <c r="UET21" s="226"/>
      <c r="UEU21" s="226"/>
      <c r="UEV21" s="226"/>
      <c r="UEW21" s="226"/>
      <c r="UEX21" s="226"/>
      <c r="UEY21" s="226"/>
      <c r="UEZ21" s="226"/>
      <c r="UFA21" s="226"/>
      <c r="UFB21" s="226"/>
      <c r="UFC21" s="226"/>
      <c r="UFD21" s="226"/>
      <c r="UFE21" s="226"/>
      <c r="UFF21" s="226"/>
      <c r="UFG21" s="226"/>
      <c r="UFH21" s="226"/>
      <c r="UFI21" s="226"/>
      <c r="UFJ21" s="226"/>
      <c r="UFK21" s="226"/>
      <c r="UFL21" s="226"/>
      <c r="UFM21" s="226"/>
      <c r="UFN21" s="226"/>
      <c r="UFO21" s="226"/>
      <c r="UFP21" s="226"/>
      <c r="UFQ21" s="226"/>
      <c r="UFR21" s="226"/>
      <c r="UFS21" s="226"/>
      <c r="UFT21" s="226"/>
      <c r="UFU21" s="226"/>
      <c r="UFV21" s="226"/>
      <c r="UFW21" s="226"/>
      <c r="UFX21" s="226"/>
      <c r="UFY21" s="226"/>
      <c r="UFZ21" s="226"/>
      <c r="UGA21" s="226"/>
      <c r="UGB21" s="226"/>
      <c r="UGC21" s="226"/>
      <c r="UGD21" s="226"/>
      <c r="UGE21" s="226"/>
      <c r="UGF21" s="226"/>
      <c r="UGG21" s="226"/>
      <c r="UGH21" s="226"/>
      <c r="UGI21" s="226"/>
      <c r="UGJ21" s="226"/>
      <c r="UGK21" s="226"/>
      <c r="UGL21" s="226"/>
      <c r="UGM21" s="226"/>
      <c r="UGN21" s="226"/>
      <c r="UGO21" s="226"/>
      <c r="UGP21" s="226"/>
      <c r="UGQ21" s="226"/>
      <c r="UGR21" s="226"/>
      <c r="UGS21" s="226"/>
      <c r="UGT21" s="226"/>
      <c r="UGU21" s="226"/>
      <c r="UGV21" s="226"/>
      <c r="UGW21" s="226"/>
      <c r="UGX21" s="226"/>
      <c r="UGY21" s="226"/>
      <c r="UGZ21" s="226"/>
      <c r="UHA21" s="226"/>
      <c r="UHB21" s="226"/>
      <c r="UHC21" s="226"/>
      <c r="UHD21" s="226"/>
      <c r="UHE21" s="226"/>
      <c r="UHF21" s="226"/>
      <c r="UHG21" s="226"/>
      <c r="UHH21" s="226"/>
      <c r="UHI21" s="226"/>
      <c r="UHJ21" s="226"/>
      <c r="UHK21" s="226"/>
      <c r="UHL21" s="226"/>
      <c r="UHM21" s="226"/>
      <c r="UHN21" s="226"/>
      <c r="UHO21" s="226"/>
      <c r="UHP21" s="226"/>
      <c r="UHQ21" s="226"/>
      <c r="UHR21" s="226"/>
      <c r="UHS21" s="226"/>
      <c r="UHT21" s="226"/>
      <c r="UHU21" s="226"/>
      <c r="UHV21" s="226"/>
      <c r="UHW21" s="226"/>
      <c r="UHX21" s="226"/>
      <c r="UHY21" s="226"/>
      <c r="UHZ21" s="226"/>
      <c r="UIA21" s="226"/>
      <c r="UIB21" s="226"/>
      <c r="UIC21" s="226"/>
      <c r="UID21" s="226"/>
      <c r="UIE21" s="226"/>
      <c r="UIF21" s="226"/>
      <c r="UIG21" s="226"/>
      <c r="UIH21" s="226"/>
      <c r="UII21" s="226"/>
      <c r="UIJ21" s="226"/>
      <c r="UIK21" s="226"/>
      <c r="UIL21" s="226"/>
      <c r="UIM21" s="226"/>
      <c r="UIN21" s="226"/>
      <c r="UIO21" s="226"/>
      <c r="UIP21" s="226"/>
      <c r="UIQ21" s="226"/>
      <c r="UIR21" s="226"/>
      <c r="UIS21" s="226"/>
      <c r="UIT21" s="226"/>
      <c r="UIU21" s="226"/>
      <c r="UIV21" s="226"/>
      <c r="UIW21" s="226"/>
      <c r="UIX21" s="226"/>
      <c r="UIY21" s="226"/>
      <c r="UIZ21" s="226"/>
      <c r="UJA21" s="226"/>
      <c r="UJB21" s="226"/>
      <c r="UJC21" s="226"/>
      <c r="UJD21" s="226"/>
      <c r="UJE21" s="226"/>
      <c r="UJF21" s="226"/>
      <c r="UJG21" s="226"/>
      <c r="UJH21" s="226"/>
      <c r="UJI21" s="226"/>
      <c r="UJJ21" s="226"/>
      <c r="UJK21" s="226"/>
      <c r="UJL21" s="226"/>
      <c r="UJM21" s="226"/>
      <c r="UJN21" s="226"/>
      <c r="UJO21" s="226"/>
      <c r="UJP21" s="226"/>
      <c r="UJQ21" s="226"/>
      <c r="UJR21" s="226"/>
      <c r="UJS21" s="226"/>
      <c r="UJT21" s="226"/>
      <c r="UJU21" s="226"/>
      <c r="UJV21" s="226"/>
      <c r="UJW21" s="226"/>
      <c r="UJX21" s="226"/>
      <c r="UJY21" s="226"/>
      <c r="UJZ21" s="226"/>
      <c r="UKA21" s="226"/>
      <c r="UKB21" s="226"/>
      <c r="UKC21" s="226"/>
      <c r="UKD21" s="226"/>
      <c r="UKE21" s="226"/>
      <c r="UKF21" s="226"/>
      <c r="UKG21" s="226"/>
      <c r="UKH21" s="226"/>
      <c r="UKI21" s="226"/>
      <c r="UKJ21" s="226"/>
      <c r="UKK21" s="226"/>
      <c r="UKL21" s="226"/>
      <c r="UKM21" s="226"/>
      <c r="UKN21" s="226"/>
      <c r="UKO21" s="226"/>
      <c r="UKP21" s="226"/>
      <c r="UKQ21" s="226"/>
      <c r="UKR21" s="226"/>
      <c r="UKS21" s="226"/>
      <c r="UKT21" s="226"/>
      <c r="UKU21" s="226"/>
      <c r="UKV21" s="226"/>
      <c r="UKW21" s="226"/>
      <c r="UKX21" s="226"/>
      <c r="UKY21" s="226"/>
      <c r="UKZ21" s="226"/>
      <c r="ULA21" s="226"/>
      <c r="ULB21" s="226"/>
      <c r="ULC21" s="226"/>
      <c r="ULD21" s="226"/>
      <c r="ULE21" s="226"/>
      <c r="ULF21" s="226"/>
      <c r="ULG21" s="226"/>
      <c r="ULH21" s="226"/>
      <c r="ULI21" s="226"/>
      <c r="ULJ21" s="226"/>
      <c r="ULK21" s="226"/>
      <c r="ULL21" s="226"/>
      <c r="ULM21" s="226"/>
      <c r="ULN21" s="226"/>
      <c r="ULO21" s="226"/>
      <c r="ULP21" s="226"/>
      <c r="ULQ21" s="226"/>
      <c r="ULR21" s="226"/>
      <c r="ULS21" s="226"/>
      <c r="ULT21" s="226"/>
      <c r="ULU21" s="226"/>
      <c r="ULV21" s="226"/>
      <c r="ULW21" s="226"/>
      <c r="ULX21" s="226"/>
      <c r="ULY21" s="226"/>
      <c r="ULZ21" s="226"/>
      <c r="UMA21" s="226"/>
      <c r="UMB21" s="226"/>
      <c r="UMC21" s="226"/>
      <c r="UMD21" s="226"/>
      <c r="UME21" s="226"/>
      <c r="UMF21" s="226"/>
      <c r="UMG21" s="226"/>
      <c r="UMH21" s="226"/>
      <c r="UMI21" s="226"/>
      <c r="UMJ21" s="226"/>
      <c r="UMK21" s="226"/>
      <c r="UML21" s="226"/>
      <c r="UMM21" s="226"/>
      <c r="UMN21" s="226"/>
      <c r="UMO21" s="226"/>
      <c r="UMP21" s="226"/>
      <c r="UMQ21" s="226"/>
      <c r="UMR21" s="226"/>
      <c r="UMS21" s="226"/>
      <c r="UMT21" s="226"/>
      <c r="UMU21" s="226"/>
      <c r="UMV21" s="226"/>
      <c r="UMW21" s="226"/>
      <c r="UMX21" s="226"/>
      <c r="UMY21" s="226"/>
      <c r="UMZ21" s="226"/>
      <c r="UNA21" s="226"/>
      <c r="UNB21" s="226"/>
      <c r="UNC21" s="226"/>
      <c r="UND21" s="226"/>
      <c r="UNE21" s="226"/>
      <c r="UNF21" s="226"/>
      <c r="UNG21" s="226"/>
      <c r="UNH21" s="226"/>
      <c r="UNI21" s="226"/>
      <c r="UNJ21" s="226"/>
      <c r="UNK21" s="226"/>
      <c r="UNL21" s="226"/>
      <c r="UNM21" s="226"/>
      <c r="UNN21" s="226"/>
      <c r="UNO21" s="226"/>
      <c r="UNP21" s="226"/>
      <c r="UNQ21" s="226"/>
      <c r="UNR21" s="226"/>
      <c r="UNS21" s="226"/>
      <c r="UNT21" s="226"/>
      <c r="UNU21" s="226"/>
      <c r="UNV21" s="226"/>
      <c r="UNW21" s="226"/>
      <c r="UNX21" s="226"/>
      <c r="UNY21" s="226"/>
      <c r="UNZ21" s="226"/>
      <c r="UOA21" s="226"/>
      <c r="UOB21" s="226"/>
      <c r="UOC21" s="226"/>
      <c r="UOD21" s="226"/>
      <c r="UOE21" s="226"/>
      <c r="UOF21" s="226"/>
      <c r="UOG21" s="226"/>
      <c r="UOH21" s="226"/>
      <c r="UOI21" s="226"/>
      <c r="UOJ21" s="226"/>
      <c r="UOK21" s="226"/>
      <c r="UOL21" s="226"/>
      <c r="UOM21" s="226"/>
      <c r="UON21" s="226"/>
      <c r="UOO21" s="226"/>
      <c r="UOP21" s="226"/>
      <c r="UOQ21" s="226"/>
      <c r="UOR21" s="226"/>
      <c r="UOS21" s="226"/>
      <c r="UOT21" s="226"/>
      <c r="UOU21" s="226"/>
      <c r="UOV21" s="226"/>
      <c r="UOW21" s="226"/>
      <c r="UOX21" s="226"/>
      <c r="UOY21" s="226"/>
      <c r="UOZ21" s="226"/>
      <c r="UPA21" s="226"/>
      <c r="UPB21" s="226"/>
      <c r="UPC21" s="226"/>
      <c r="UPD21" s="226"/>
      <c r="UPE21" s="226"/>
      <c r="UPF21" s="226"/>
      <c r="UPG21" s="226"/>
      <c r="UPH21" s="226"/>
      <c r="UPI21" s="226"/>
      <c r="UPJ21" s="226"/>
      <c r="UPK21" s="226"/>
      <c r="UPL21" s="226"/>
      <c r="UPM21" s="226"/>
      <c r="UPN21" s="226"/>
      <c r="UPO21" s="226"/>
      <c r="UPP21" s="226"/>
      <c r="UPQ21" s="226"/>
      <c r="UPR21" s="226"/>
      <c r="UPS21" s="226"/>
      <c r="UPT21" s="226"/>
      <c r="UPU21" s="226"/>
      <c r="UPV21" s="226"/>
      <c r="UPW21" s="226"/>
      <c r="UPX21" s="226"/>
      <c r="UPY21" s="226"/>
      <c r="UPZ21" s="226"/>
      <c r="UQA21" s="226"/>
      <c r="UQB21" s="226"/>
      <c r="UQC21" s="226"/>
      <c r="UQD21" s="226"/>
      <c r="UQE21" s="226"/>
      <c r="UQF21" s="226"/>
      <c r="UQG21" s="226"/>
      <c r="UQH21" s="226"/>
      <c r="UQI21" s="226"/>
      <c r="UQJ21" s="226"/>
      <c r="UQK21" s="226"/>
      <c r="UQL21" s="226"/>
      <c r="UQM21" s="226"/>
      <c r="UQN21" s="226"/>
      <c r="UQO21" s="226"/>
      <c r="UQP21" s="226"/>
      <c r="UQQ21" s="226"/>
      <c r="UQR21" s="226"/>
      <c r="UQS21" s="226"/>
      <c r="UQT21" s="226"/>
      <c r="UQU21" s="226"/>
      <c r="UQV21" s="226"/>
      <c r="UQW21" s="226"/>
      <c r="UQX21" s="226"/>
      <c r="UQY21" s="226"/>
      <c r="UQZ21" s="226"/>
      <c r="URA21" s="226"/>
      <c r="URB21" s="226"/>
      <c r="URC21" s="226"/>
      <c r="URD21" s="226"/>
      <c r="URE21" s="226"/>
      <c r="URF21" s="226"/>
      <c r="URG21" s="226"/>
      <c r="URH21" s="226"/>
      <c r="URI21" s="226"/>
      <c r="URJ21" s="226"/>
      <c r="URK21" s="226"/>
      <c r="URL21" s="226"/>
      <c r="URM21" s="226"/>
      <c r="URN21" s="226"/>
      <c r="URO21" s="226"/>
      <c r="URP21" s="226"/>
      <c r="URQ21" s="226"/>
      <c r="URR21" s="226"/>
      <c r="URS21" s="226"/>
      <c r="URT21" s="226"/>
      <c r="URU21" s="226"/>
      <c r="URV21" s="226"/>
      <c r="URW21" s="226"/>
      <c r="URX21" s="226"/>
      <c r="URY21" s="226"/>
      <c r="URZ21" s="226"/>
      <c r="USA21" s="226"/>
      <c r="USB21" s="226"/>
      <c r="USC21" s="226"/>
      <c r="USD21" s="226"/>
      <c r="USE21" s="226"/>
      <c r="USF21" s="226"/>
      <c r="USG21" s="226"/>
      <c r="USH21" s="226"/>
      <c r="USI21" s="226"/>
      <c r="USJ21" s="226"/>
      <c r="USK21" s="226"/>
      <c r="USL21" s="226"/>
      <c r="USM21" s="226"/>
      <c r="USN21" s="226"/>
      <c r="USO21" s="226"/>
      <c r="USP21" s="226"/>
      <c r="USQ21" s="226"/>
      <c r="USR21" s="226"/>
      <c r="USS21" s="226"/>
      <c r="UST21" s="226"/>
      <c r="USU21" s="226"/>
      <c r="USV21" s="226"/>
      <c r="USW21" s="226"/>
      <c r="USX21" s="226"/>
      <c r="USY21" s="226"/>
      <c r="USZ21" s="226"/>
      <c r="UTA21" s="226"/>
      <c r="UTB21" s="226"/>
      <c r="UTC21" s="226"/>
      <c r="UTD21" s="226"/>
      <c r="UTE21" s="226"/>
      <c r="UTF21" s="226"/>
      <c r="UTG21" s="226"/>
      <c r="UTH21" s="226"/>
      <c r="UTI21" s="226"/>
      <c r="UTJ21" s="226"/>
      <c r="UTK21" s="226"/>
      <c r="UTL21" s="226"/>
      <c r="UTM21" s="226"/>
      <c r="UTN21" s="226"/>
      <c r="UTO21" s="226"/>
      <c r="UTP21" s="226"/>
      <c r="UTQ21" s="226"/>
      <c r="UTR21" s="226"/>
      <c r="UTS21" s="226"/>
      <c r="UTT21" s="226"/>
      <c r="UTU21" s="226"/>
      <c r="UTV21" s="226"/>
      <c r="UTW21" s="226"/>
      <c r="UTX21" s="226"/>
      <c r="UTY21" s="226"/>
      <c r="UTZ21" s="226"/>
      <c r="UUA21" s="226"/>
      <c r="UUB21" s="226"/>
      <c r="UUC21" s="226"/>
      <c r="UUD21" s="226"/>
      <c r="UUE21" s="226"/>
      <c r="UUF21" s="226"/>
      <c r="UUG21" s="226"/>
      <c r="UUH21" s="226"/>
      <c r="UUI21" s="226"/>
      <c r="UUJ21" s="226"/>
      <c r="UUK21" s="226"/>
      <c r="UUL21" s="226"/>
      <c r="UUM21" s="226"/>
      <c r="UUN21" s="226"/>
      <c r="UUO21" s="226"/>
      <c r="UUP21" s="226"/>
      <c r="UUQ21" s="226"/>
      <c r="UUR21" s="226"/>
      <c r="UUS21" s="226"/>
      <c r="UUT21" s="226"/>
      <c r="UUU21" s="226"/>
      <c r="UUV21" s="226"/>
      <c r="UUW21" s="226"/>
      <c r="UUX21" s="226"/>
      <c r="UUY21" s="226"/>
      <c r="UUZ21" s="226"/>
      <c r="UVA21" s="226"/>
      <c r="UVB21" s="226"/>
      <c r="UVC21" s="226"/>
      <c r="UVD21" s="226"/>
      <c r="UVE21" s="226"/>
      <c r="UVF21" s="226"/>
      <c r="UVG21" s="226"/>
      <c r="UVH21" s="226"/>
      <c r="UVI21" s="226"/>
      <c r="UVJ21" s="226"/>
      <c r="UVK21" s="226"/>
      <c r="UVL21" s="226"/>
      <c r="UVM21" s="226"/>
      <c r="UVN21" s="226"/>
      <c r="UVO21" s="226"/>
      <c r="UVP21" s="226"/>
      <c r="UVQ21" s="226"/>
      <c r="UVR21" s="226"/>
      <c r="UVS21" s="226"/>
      <c r="UVT21" s="226"/>
      <c r="UVU21" s="226"/>
      <c r="UVV21" s="226"/>
      <c r="UVW21" s="226"/>
      <c r="UVX21" s="226"/>
      <c r="UVY21" s="226"/>
      <c r="UVZ21" s="226"/>
      <c r="UWA21" s="226"/>
      <c r="UWB21" s="226"/>
      <c r="UWC21" s="226"/>
      <c r="UWD21" s="226"/>
      <c r="UWE21" s="226"/>
      <c r="UWF21" s="226"/>
      <c r="UWG21" s="226"/>
      <c r="UWH21" s="226"/>
      <c r="UWI21" s="226"/>
      <c r="UWJ21" s="226"/>
      <c r="UWK21" s="226"/>
      <c r="UWL21" s="226"/>
      <c r="UWM21" s="226"/>
      <c r="UWN21" s="226"/>
      <c r="UWO21" s="226"/>
      <c r="UWP21" s="226"/>
      <c r="UWQ21" s="226"/>
      <c r="UWR21" s="226"/>
      <c r="UWS21" s="226"/>
      <c r="UWT21" s="226"/>
      <c r="UWU21" s="226"/>
      <c r="UWV21" s="226"/>
      <c r="UWW21" s="226"/>
      <c r="UWX21" s="226"/>
      <c r="UWY21" s="226"/>
      <c r="UWZ21" s="226"/>
      <c r="UXA21" s="226"/>
      <c r="UXB21" s="226"/>
      <c r="UXC21" s="226"/>
      <c r="UXD21" s="226"/>
      <c r="UXE21" s="226"/>
      <c r="UXF21" s="226"/>
      <c r="UXG21" s="226"/>
      <c r="UXH21" s="226"/>
      <c r="UXI21" s="226"/>
      <c r="UXJ21" s="226"/>
      <c r="UXK21" s="226"/>
      <c r="UXL21" s="226"/>
      <c r="UXM21" s="226"/>
      <c r="UXN21" s="226"/>
      <c r="UXO21" s="226"/>
      <c r="UXP21" s="226"/>
      <c r="UXQ21" s="226"/>
      <c r="UXR21" s="226"/>
      <c r="UXS21" s="226"/>
      <c r="UXT21" s="226"/>
      <c r="UXU21" s="226"/>
      <c r="UXV21" s="226"/>
      <c r="UXW21" s="226"/>
      <c r="UXX21" s="226"/>
      <c r="UXY21" s="226"/>
      <c r="UXZ21" s="226"/>
      <c r="UYA21" s="226"/>
      <c r="UYB21" s="226"/>
      <c r="UYC21" s="226"/>
      <c r="UYD21" s="226"/>
      <c r="UYE21" s="226"/>
      <c r="UYF21" s="226"/>
      <c r="UYG21" s="226"/>
      <c r="UYH21" s="226"/>
      <c r="UYI21" s="226"/>
      <c r="UYJ21" s="226"/>
      <c r="UYK21" s="226"/>
      <c r="UYL21" s="226"/>
      <c r="UYM21" s="226"/>
      <c r="UYN21" s="226"/>
      <c r="UYO21" s="226"/>
      <c r="UYP21" s="226"/>
      <c r="UYQ21" s="226"/>
      <c r="UYR21" s="226"/>
      <c r="UYS21" s="226"/>
      <c r="UYT21" s="226"/>
      <c r="UYU21" s="226"/>
      <c r="UYV21" s="226"/>
      <c r="UYW21" s="226"/>
      <c r="UYX21" s="226"/>
      <c r="UYY21" s="226"/>
      <c r="UYZ21" s="226"/>
      <c r="UZA21" s="226"/>
      <c r="UZB21" s="226"/>
      <c r="UZC21" s="226"/>
      <c r="UZD21" s="226"/>
      <c r="UZE21" s="226"/>
      <c r="UZF21" s="226"/>
      <c r="UZG21" s="226"/>
      <c r="UZH21" s="226"/>
      <c r="UZI21" s="226"/>
      <c r="UZJ21" s="226"/>
      <c r="UZK21" s="226"/>
      <c r="UZL21" s="226"/>
      <c r="UZM21" s="226"/>
      <c r="UZN21" s="226"/>
      <c r="UZO21" s="226"/>
      <c r="UZP21" s="226"/>
      <c r="UZQ21" s="226"/>
      <c r="UZR21" s="226"/>
      <c r="UZS21" s="226"/>
      <c r="UZT21" s="226"/>
      <c r="UZU21" s="226"/>
      <c r="UZV21" s="226"/>
      <c r="UZW21" s="226"/>
      <c r="UZX21" s="226"/>
      <c r="UZY21" s="226"/>
      <c r="UZZ21" s="226"/>
      <c r="VAA21" s="226"/>
      <c r="VAB21" s="226"/>
      <c r="VAC21" s="226"/>
      <c r="VAD21" s="226"/>
      <c r="VAE21" s="226"/>
      <c r="VAF21" s="226"/>
      <c r="VAG21" s="226"/>
      <c r="VAH21" s="226"/>
      <c r="VAI21" s="226"/>
      <c r="VAJ21" s="226"/>
      <c r="VAK21" s="226"/>
      <c r="VAL21" s="226"/>
      <c r="VAM21" s="226"/>
      <c r="VAN21" s="226"/>
      <c r="VAO21" s="226"/>
      <c r="VAP21" s="226"/>
      <c r="VAQ21" s="226"/>
      <c r="VAR21" s="226"/>
      <c r="VAS21" s="226"/>
      <c r="VAT21" s="226"/>
      <c r="VAU21" s="226"/>
      <c r="VAV21" s="226"/>
      <c r="VAW21" s="226"/>
      <c r="VAX21" s="226"/>
      <c r="VAY21" s="226"/>
      <c r="VAZ21" s="226"/>
      <c r="VBA21" s="226"/>
      <c r="VBB21" s="226"/>
      <c r="VBC21" s="226"/>
      <c r="VBD21" s="226"/>
      <c r="VBE21" s="226"/>
      <c r="VBF21" s="226"/>
      <c r="VBG21" s="226"/>
      <c r="VBH21" s="226"/>
      <c r="VBI21" s="226"/>
      <c r="VBJ21" s="226"/>
      <c r="VBK21" s="226"/>
      <c r="VBL21" s="226"/>
      <c r="VBM21" s="226"/>
      <c r="VBN21" s="226"/>
      <c r="VBO21" s="226"/>
      <c r="VBP21" s="226"/>
      <c r="VBQ21" s="226"/>
      <c r="VBR21" s="226"/>
      <c r="VBS21" s="226"/>
      <c r="VBT21" s="226"/>
      <c r="VBU21" s="226"/>
      <c r="VBV21" s="226"/>
      <c r="VBW21" s="226"/>
      <c r="VBX21" s="226"/>
      <c r="VBY21" s="226"/>
      <c r="VBZ21" s="226"/>
      <c r="VCA21" s="226"/>
      <c r="VCB21" s="226"/>
      <c r="VCC21" s="226"/>
      <c r="VCD21" s="226"/>
      <c r="VCE21" s="226"/>
      <c r="VCF21" s="226"/>
      <c r="VCG21" s="226"/>
      <c r="VCH21" s="226"/>
      <c r="VCI21" s="226"/>
      <c r="VCJ21" s="226"/>
      <c r="VCK21" s="226"/>
      <c r="VCL21" s="226"/>
      <c r="VCM21" s="226"/>
      <c r="VCN21" s="226"/>
      <c r="VCO21" s="226"/>
      <c r="VCP21" s="226"/>
      <c r="VCQ21" s="226"/>
      <c r="VCR21" s="226"/>
      <c r="VCS21" s="226"/>
      <c r="VCT21" s="226"/>
      <c r="VCU21" s="226"/>
      <c r="VCV21" s="226"/>
      <c r="VCW21" s="226"/>
      <c r="VCX21" s="226"/>
      <c r="VCY21" s="226"/>
      <c r="VCZ21" s="226"/>
      <c r="VDA21" s="226"/>
      <c r="VDB21" s="226"/>
      <c r="VDC21" s="226"/>
      <c r="VDD21" s="226"/>
      <c r="VDE21" s="226"/>
      <c r="VDF21" s="226"/>
      <c r="VDG21" s="226"/>
      <c r="VDH21" s="226"/>
      <c r="VDI21" s="226"/>
      <c r="VDJ21" s="226"/>
      <c r="VDK21" s="226"/>
      <c r="VDL21" s="226"/>
      <c r="VDM21" s="226"/>
      <c r="VDN21" s="226"/>
      <c r="VDO21" s="226"/>
      <c r="VDP21" s="226"/>
      <c r="VDQ21" s="226"/>
      <c r="VDR21" s="226"/>
      <c r="VDS21" s="226"/>
      <c r="VDT21" s="226"/>
      <c r="VDU21" s="226"/>
      <c r="VDV21" s="226"/>
      <c r="VDW21" s="226"/>
      <c r="VDX21" s="226"/>
      <c r="VDY21" s="226"/>
      <c r="VDZ21" s="226"/>
      <c r="VEA21" s="226"/>
      <c r="VEB21" s="226"/>
      <c r="VEC21" s="226"/>
      <c r="VED21" s="226"/>
      <c r="VEE21" s="226"/>
      <c r="VEF21" s="226"/>
      <c r="VEG21" s="226"/>
      <c r="VEH21" s="226"/>
      <c r="VEI21" s="226"/>
      <c r="VEJ21" s="226"/>
      <c r="VEK21" s="226"/>
      <c r="VEL21" s="226"/>
      <c r="VEM21" s="226"/>
      <c r="VEN21" s="226"/>
      <c r="VEO21" s="226"/>
      <c r="VEP21" s="226"/>
      <c r="VEQ21" s="226"/>
      <c r="VER21" s="226"/>
      <c r="VES21" s="226"/>
      <c r="VET21" s="226"/>
      <c r="VEU21" s="226"/>
      <c r="VEV21" s="226"/>
      <c r="VEW21" s="226"/>
      <c r="VEX21" s="226"/>
      <c r="VEY21" s="226"/>
      <c r="VEZ21" s="226"/>
      <c r="VFA21" s="226"/>
      <c r="VFB21" s="226"/>
      <c r="VFC21" s="226"/>
      <c r="VFD21" s="226"/>
      <c r="VFE21" s="226"/>
      <c r="VFF21" s="226"/>
      <c r="VFG21" s="226"/>
      <c r="VFH21" s="226"/>
      <c r="VFI21" s="226"/>
      <c r="VFJ21" s="226"/>
      <c r="VFK21" s="226"/>
      <c r="VFL21" s="226"/>
      <c r="VFM21" s="226"/>
      <c r="VFN21" s="226"/>
      <c r="VFO21" s="226"/>
      <c r="VFP21" s="226"/>
      <c r="VFQ21" s="226"/>
      <c r="VFR21" s="226"/>
      <c r="VFS21" s="226"/>
      <c r="VFT21" s="226"/>
      <c r="VFU21" s="226"/>
      <c r="VFV21" s="226"/>
      <c r="VFW21" s="226"/>
      <c r="VFX21" s="226"/>
      <c r="VFY21" s="226"/>
      <c r="VFZ21" s="226"/>
      <c r="VGA21" s="226"/>
      <c r="VGB21" s="226"/>
      <c r="VGC21" s="226"/>
      <c r="VGD21" s="226"/>
      <c r="VGE21" s="226"/>
      <c r="VGF21" s="226"/>
      <c r="VGG21" s="226"/>
      <c r="VGH21" s="226"/>
      <c r="VGI21" s="226"/>
      <c r="VGJ21" s="226"/>
      <c r="VGK21" s="226"/>
      <c r="VGL21" s="226"/>
      <c r="VGM21" s="226"/>
      <c r="VGN21" s="226"/>
      <c r="VGO21" s="226"/>
      <c r="VGP21" s="226"/>
      <c r="VGQ21" s="226"/>
      <c r="VGR21" s="226"/>
      <c r="VGS21" s="226"/>
      <c r="VGT21" s="226"/>
      <c r="VGU21" s="226"/>
      <c r="VGV21" s="226"/>
      <c r="VGW21" s="226"/>
      <c r="VGX21" s="226"/>
      <c r="VGY21" s="226"/>
      <c r="VGZ21" s="226"/>
      <c r="VHA21" s="226"/>
      <c r="VHB21" s="226"/>
      <c r="VHC21" s="226"/>
      <c r="VHD21" s="226"/>
      <c r="VHE21" s="226"/>
      <c r="VHF21" s="226"/>
      <c r="VHG21" s="226"/>
      <c r="VHH21" s="226"/>
      <c r="VHI21" s="226"/>
      <c r="VHJ21" s="226"/>
      <c r="VHK21" s="226"/>
      <c r="VHL21" s="226"/>
      <c r="VHM21" s="226"/>
      <c r="VHN21" s="226"/>
      <c r="VHO21" s="226"/>
      <c r="VHP21" s="226"/>
      <c r="VHQ21" s="226"/>
      <c r="VHR21" s="226"/>
      <c r="VHS21" s="226"/>
      <c r="VHT21" s="226"/>
      <c r="VHU21" s="226"/>
      <c r="VHV21" s="226"/>
      <c r="VHW21" s="226"/>
      <c r="VHX21" s="226"/>
      <c r="VHY21" s="226"/>
      <c r="VHZ21" s="226"/>
      <c r="VIA21" s="226"/>
      <c r="VIB21" s="226"/>
      <c r="VIC21" s="226"/>
      <c r="VID21" s="226"/>
      <c r="VIE21" s="226"/>
      <c r="VIF21" s="226"/>
      <c r="VIG21" s="226"/>
      <c r="VIH21" s="226"/>
      <c r="VII21" s="226"/>
      <c r="VIJ21" s="226"/>
      <c r="VIK21" s="226"/>
      <c r="VIL21" s="226"/>
      <c r="VIM21" s="226"/>
      <c r="VIN21" s="226"/>
      <c r="VIO21" s="226"/>
      <c r="VIP21" s="226"/>
      <c r="VIQ21" s="226"/>
      <c r="VIR21" s="226"/>
      <c r="VIS21" s="226"/>
      <c r="VIT21" s="226"/>
      <c r="VIU21" s="226"/>
      <c r="VIV21" s="226"/>
      <c r="VIW21" s="226"/>
      <c r="VIX21" s="226"/>
      <c r="VIY21" s="226"/>
      <c r="VIZ21" s="226"/>
      <c r="VJA21" s="226"/>
      <c r="VJB21" s="226"/>
      <c r="VJC21" s="226"/>
      <c r="VJD21" s="226"/>
      <c r="VJE21" s="226"/>
      <c r="VJF21" s="226"/>
      <c r="VJG21" s="226"/>
      <c r="VJH21" s="226"/>
      <c r="VJI21" s="226"/>
      <c r="VJJ21" s="226"/>
      <c r="VJK21" s="226"/>
      <c r="VJL21" s="226"/>
      <c r="VJM21" s="226"/>
      <c r="VJN21" s="226"/>
      <c r="VJO21" s="226"/>
      <c r="VJP21" s="226"/>
      <c r="VJQ21" s="226"/>
      <c r="VJR21" s="226"/>
      <c r="VJS21" s="226"/>
      <c r="VJT21" s="226"/>
      <c r="VJU21" s="226"/>
      <c r="VJV21" s="226"/>
      <c r="VJW21" s="226"/>
      <c r="VJX21" s="226"/>
      <c r="VJY21" s="226"/>
      <c r="VJZ21" s="226"/>
      <c r="VKA21" s="226"/>
      <c r="VKB21" s="226"/>
      <c r="VKC21" s="226"/>
      <c r="VKD21" s="226"/>
      <c r="VKE21" s="226"/>
      <c r="VKF21" s="226"/>
      <c r="VKG21" s="226"/>
      <c r="VKH21" s="226"/>
      <c r="VKI21" s="226"/>
      <c r="VKJ21" s="226"/>
      <c r="VKK21" s="226"/>
      <c r="VKL21" s="226"/>
      <c r="VKM21" s="226"/>
      <c r="VKN21" s="226"/>
      <c r="VKO21" s="226"/>
      <c r="VKP21" s="226"/>
      <c r="VKQ21" s="226"/>
      <c r="VKR21" s="226"/>
      <c r="VKS21" s="226"/>
      <c r="VKT21" s="226"/>
      <c r="VKU21" s="226"/>
      <c r="VKV21" s="226"/>
      <c r="VKW21" s="226"/>
      <c r="VKX21" s="226"/>
      <c r="VKY21" s="226"/>
      <c r="VKZ21" s="226"/>
      <c r="VLA21" s="226"/>
      <c r="VLB21" s="226"/>
      <c r="VLC21" s="226"/>
      <c r="VLD21" s="226"/>
      <c r="VLE21" s="226"/>
      <c r="VLF21" s="226"/>
      <c r="VLG21" s="226"/>
      <c r="VLH21" s="226"/>
      <c r="VLI21" s="226"/>
      <c r="VLJ21" s="226"/>
      <c r="VLK21" s="226"/>
      <c r="VLL21" s="226"/>
      <c r="VLM21" s="226"/>
      <c r="VLN21" s="226"/>
      <c r="VLO21" s="226"/>
      <c r="VLP21" s="226"/>
      <c r="VLQ21" s="226"/>
      <c r="VLR21" s="226"/>
      <c r="VLS21" s="226"/>
      <c r="VLT21" s="226"/>
      <c r="VLU21" s="226"/>
      <c r="VLV21" s="226"/>
      <c r="VLW21" s="226"/>
      <c r="VLX21" s="226"/>
      <c r="VLY21" s="226"/>
      <c r="VLZ21" s="226"/>
      <c r="VMA21" s="226"/>
      <c r="VMB21" s="226"/>
      <c r="VMC21" s="226"/>
      <c r="VMD21" s="226"/>
      <c r="VME21" s="226"/>
      <c r="VMF21" s="226"/>
      <c r="VMG21" s="226"/>
      <c r="VMH21" s="226"/>
      <c r="VMI21" s="226"/>
      <c r="VMJ21" s="226"/>
      <c r="VMK21" s="226"/>
      <c r="VML21" s="226"/>
      <c r="VMM21" s="226"/>
      <c r="VMN21" s="226"/>
      <c r="VMO21" s="226"/>
      <c r="VMP21" s="226"/>
      <c r="VMQ21" s="226"/>
      <c r="VMR21" s="226"/>
      <c r="VMS21" s="226"/>
      <c r="VMT21" s="226"/>
      <c r="VMU21" s="226"/>
      <c r="VMV21" s="226"/>
      <c r="VMW21" s="226"/>
      <c r="VMX21" s="226"/>
      <c r="VMY21" s="226"/>
      <c r="VMZ21" s="226"/>
      <c r="VNA21" s="226"/>
      <c r="VNB21" s="226"/>
      <c r="VNC21" s="226"/>
      <c r="VND21" s="226"/>
      <c r="VNE21" s="226"/>
      <c r="VNF21" s="226"/>
      <c r="VNG21" s="226"/>
      <c r="VNH21" s="226"/>
      <c r="VNI21" s="226"/>
      <c r="VNJ21" s="226"/>
      <c r="VNK21" s="226"/>
      <c r="VNL21" s="226"/>
      <c r="VNM21" s="226"/>
      <c r="VNN21" s="226"/>
      <c r="VNO21" s="226"/>
      <c r="VNP21" s="226"/>
      <c r="VNQ21" s="226"/>
      <c r="VNR21" s="226"/>
      <c r="VNS21" s="226"/>
      <c r="VNT21" s="226"/>
      <c r="VNU21" s="226"/>
      <c r="VNV21" s="226"/>
      <c r="VNW21" s="226"/>
      <c r="VNX21" s="226"/>
      <c r="VNY21" s="226"/>
      <c r="VNZ21" s="226"/>
      <c r="VOA21" s="226"/>
      <c r="VOB21" s="226"/>
      <c r="VOC21" s="226"/>
      <c r="VOD21" s="226"/>
      <c r="VOE21" s="226"/>
      <c r="VOF21" s="226"/>
      <c r="VOG21" s="226"/>
      <c r="VOH21" s="226"/>
      <c r="VOI21" s="226"/>
      <c r="VOJ21" s="226"/>
      <c r="VOK21" s="226"/>
      <c r="VOL21" s="226"/>
      <c r="VOM21" s="226"/>
      <c r="VON21" s="226"/>
      <c r="VOO21" s="226"/>
      <c r="VOP21" s="226"/>
      <c r="VOQ21" s="226"/>
      <c r="VOR21" s="226"/>
      <c r="VOS21" s="226"/>
      <c r="VOT21" s="226"/>
      <c r="VOU21" s="226"/>
      <c r="VOV21" s="226"/>
      <c r="VOW21" s="226"/>
      <c r="VOX21" s="226"/>
      <c r="VOY21" s="226"/>
      <c r="VOZ21" s="226"/>
      <c r="VPA21" s="226"/>
      <c r="VPB21" s="226"/>
      <c r="VPC21" s="226"/>
      <c r="VPD21" s="226"/>
      <c r="VPE21" s="226"/>
      <c r="VPF21" s="226"/>
      <c r="VPG21" s="226"/>
      <c r="VPH21" s="226"/>
      <c r="VPI21" s="226"/>
      <c r="VPJ21" s="226"/>
      <c r="VPK21" s="226"/>
      <c r="VPL21" s="226"/>
      <c r="VPM21" s="226"/>
      <c r="VPN21" s="226"/>
      <c r="VPO21" s="226"/>
      <c r="VPP21" s="226"/>
      <c r="VPQ21" s="226"/>
      <c r="VPR21" s="226"/>
      <c r="VPS21" s="226"/>
      <c r="VPT21" s="226"/>
      <c r="VPU21" s="226"/>
      <c r="VPV21" s="226"/>
      <c r="VPW21" s="226"/>
      <c r="VPX21" s="226"/>
      <c r="VPY21" s="226"/>
      <c r="VPZ21" s="226"/>
      <c r="VQA21" s="226"/>
      <c r="VQB21" s="226"/>
      <c r="VQC21" s="226"/>
      <c r="VQD21" s="226"/>
      <c r="VQE21" s="226"/>
      <c r="VQF21" s="226"/>
      <c r="VQG21" s="226"/>
      <c r="VQH21" s="226"/>
      <c r="VQI21" s="226"/>
      <c r="VQJ21" s="226"/>
      <c r="VQK21" s="226"/>
      <c r="VQL21" s="226"/>
      <c r="VQM21" s="226"/>
      <c r="VQN21" s="226"/>
      <c r="VQO21" s="226"/>
      <c r="VQP21" s="226"/>
      <c r="VQQ21" s="226"/>
      <c r="VQR21" s="226"/>
      <c r="VQS21" s="226"/>
      <c r="VQT21" s="226"/>
      <c r="VQU21" s="226"/>
      <c r="VQV21" s="226"/>
      <c r="VQW21" s="226"/>
      <c r="VQX21" s="226"/>
      <c r="VQY21" s="226"/>
      <c r="VQZ21" s="226"/>
      <c r="VRA21" s="226"/>
      <c r="VRB21" s="226"/>
      <c r="VRC21" s="226"/>
      <c r="VRD21" s="226"/>
      <c r="VRE21" s="226"/>
      <c r="VRF21" s="226"/>
      <c r="VRG21" s="226"/>
      <c r="VRH21" s="226"/>
      <c r="VRI21" s="226"/>
      <c r="VRJ21" s="226"/>
      <c r="VRK21" s="226"/>
      <c r="VRL21" s="226"/>
      <c r="VRM21" s="226"/>
      <c r="VRN21" s="226"/>
      <c r="VRO21" s="226"/>
      <c r="VRP21" s="226"/>
      <c r="VRQ21" s="226"/>
      <c r="VRR21" s="226"/>
      <c r="VRS21" s="226"/>
      <c r="VRT21" s="226"/>
      <c r="VRU21" s="226"/>
      <c r="VRV21" s="226"/>
      <c r="VRW21" s="226"/>
      <c r="VRX21" s="226"/>
      <c r="VRY21" s="226"/>
      <c r="VRZ21" s="226"/>
      <c r="VSA21" s="226"/>
      <c r="VSB21" s="226"/>
      <c r="VSC21" s="226"/>
      <c r="VSD21" s="226"/>
      <c r="VSE21" s="226"/>
      <c r="VSF21" s="226"/>
      <c r="VSG21" s="226"/>
      <c r="VSH21" s="226"/>
      <c r="VSI21" s="226"/>
      <c r="VSJ21" s="226"/>
      <c r="VSK21" s="226"/>
      <c r="VSL21" s="226"/>
      <c r="VSM21" s="226"/>
      <c r="VSN21" s="226"/>
      <c r="VSO21" s="226"/>
      <c r="VSP21" s="226"/>
      <c r="VSQ21" s="226"/>
      <c r="VSR21" s="226"/>
      <c r="VSS21" s="226"/>
      <c r="VST21" s="226"/>
      <c r="VSU21" s="226"/>
      <c r="VSV21" s="226"/>
      <c r="VSW21" s="226"/>
      <c r="VSX21" s="226"/>
      <c r="VSY21" s="226"/>
      <c r="VSZ21" s="226"/>
      <c r="VTA21" s="226"/>
      <c r="VTB21" s="226"/>
      <c r="VTC21" s="226"/>
      <c r="VTD21" s="226"/>
      <c r="VTE21" s="226"/>
      <c r="VTF21" s="226"/>
      <c r="VTG21" s="226"/>
      <c r="VTH21" s="226"/>
      <c r="VTI21" s="226"/>
      <c r="VTJ21" s="226"/>
      <c r="VTK21" s="226"/>
      <c r="VTL21" s="226"/>
      <c r="VTM21" s="226"/>
      <c r="VTN21" s="226"/>
      <c r="VTO21" s="226"/>
      <c r="VTP21" s="226"/>
      <c r="VTQ21" s="226"/>
      <c r="VTR21" s="226"/>
      <c r="VTS21" s="226"/>
      <c r="VTT21" s="226"/>
      <c r="VTU21" s="226"/>
      <c r="VTV21" s="226"/>
      <c r="VTW21" s="226"/>
      <c r="VTX21" s="226"/>
      <c r="VTY21" s="226"/>
      <c r="VTZ21" s="226"/>
      <c r="VUA21" s="226"/>
      <c r="VUB21" s="226"/>
      <c r="VUC21" s="226"/>
      <c r="VUD21" s="226"/>
      <c r="VUE21" s="226"/>
      <c r="VUF21" s="226"/>
      <c r="VUG21" s="226"/>
      <c r="VUH21" s="226"/>
      <c r="VUI21" s="226"/>
      <c r="VUJ21" s="226"/>
      <c r="VUK21" s="226"/>
      <c r="VUL21" s="226"/>
      <c r="VUM21" s="226"/>
      <c r="VUN21" s="226"/>
      <c r="VUO21" s="226"/>
      <c r="VUP21" s="226"/>
      <c r="VUQ21" s="226"/>
      <c r="VUR21" s="226"/>
      <c r="VUS21" s="226"/>
      <c r="VUT21" s="226"/>
      <c r="VUU21" s="226"/>
      <c r="VUV21" s="226"/>
      <c r="VUW21" s="226"/>
      <c r="VUX21" s="226"/>
      <c r="VUY21" s="226"/>
      <c r="VUZ21" s="226"/>
      <c r="VVA21" s="226"/>
      <c r="VVB21" s="226"/>
      <c r="VVC21" s="226"/>
      <c r="VVD21" s="226"/>
      <c r="VVE21" s="226"/>
      <c r="VVF21" s="226"/>
      <c r="VVG21" s="226"/>
      <c r="VVH21" s="226"/>
      <c r="VVI21" s="226"/>
      <c r="VVJ21" s="226"/>
      <c r="VVK21" s="226"/>
      <c r="VVL21" s="226"/>
      <c r="VVM21" s="226"/>
      <c r="VVN21" s="226"/>
      <c r="VVO21" s="226"/>
      <c r="VVP21" s="226"/>
      <c r="VVQ21" s="226"/>
      <c r="VVR21" s="226"/>
      <c r="VVS21" s="226"/>
      <c r="VVT21" s="226"/>
      <c r="VVU21" s="226"/>
      <c r="VVV21" s="226"/>
      <c r="VVW21" s="226"/>
      <c r="VVX21" s="226"/>
      <c r="VVY21" s="226"/>
      <c r="VVZ21" s="226"/>
      <c r="VWA21" s="226"/>
      <c r="VWB21" s="226"/>
      <c r="VWC21" s="226"/>
      <c r="VWD21" s="226"/>
      <c r="VWE21" s="226"/>
      <c r="VWF21" s="226"/>
      <c r="VWG21" s="226"/>
      <c r="VWH21" s="226"/>
      <c r="VWI21" s="226"/>
      <c r="VWJ21" s="226"/>
      <c r="VWK21" s="226"/>
      <c r="VWL21" s="226"/>
      <c r="VWM21" s="226"/>
      <c r="VWN21" s="226"/>
      <c r="VWO21" s="226"/>
      <c r="VWP21" s="226"/>
      <c r="VWQ21" s="226"/>
      <c r="VWR21" s="226"/>
      <c r="VWS21" s="226"/>
      <c r="VWT21" s="226"/>
      <c r="VWU21" s="226"/>
      <c r="VWV21" s="226"/>
      <c r="VWW21" s="226"/>
      <c r="VWX21" s="226"/>
      <c r="VWY21" s="226"/>
      <c r="VWZ21" s="226"/>
      <c r="VXA21" s="226"/>
      <c r="VXB21" s="226"/>
      <c r="VXC21" s="226"/>
      <c r="VXD21" s="226"/>
      <c r="VXE21" s="226"/>
      <c r="VXF21" s="226"/>
      <c r="VXG21" s="226"/>
      <c r="VXH21" s="226"/>
      <c r="VXI21" s="226"/>
      <c r="VXJ21" s="226"/>
      <c r="VXK21" s="226"/>
      <c r="VXL21" s="226"/>
      <c r="VXM21" s="226"/>
      <c r="VXN21" s="226"/>
      <c r="VXO21" s="226"/>
      <c r="VXP21" s="226"/>
      <c r="VXQ21" s="226"/>
      <c r="VXR21" s="226"/>
      <c r="VXS21" s="226"/>
      <c r="VXT21" s="226"/>
      <c r="VXU21" s="226"/>
      <c r="VXV21" s="226"/>
      <c r="VXW21" s="226"/>
      <c r="VXX21" s="226"/>
      <c r="VXY21" s="226"/>
      <c r="VXZ21" s="226"/>
      <c r="VYA21" s="226"/>
      <c r="VYB21" s="226"/>
      <c r="VYC21" s="226"/>
      <c r="VYD21" s="226"/>
      <c r="VYE21" s="226"/>
      <c r="VYF21" s="226"/>
      <c r="VYG21" s="226"/>
      <c r="VYH21" s="226"/>
      <c r="VYI21" s="226"/>
      <c r="VYJ21" s="226"/>
      <c r="VYK21" s="226"/>
      <c r="VYL21" s="226"/>
      <c r="VYM21" s="226"/>
      <c r="VYN21" s="226"/>
      <c r="VYO21" s="226"/>
      <c r="VYP21" s="226"/>
      <c r="VYQ21" s="226"/>
      <c r="VYR21" s="226"/>
      <c r="VYS21" s="226"/>
      <c r="VYT21" s="226"/>
      <c r="VYU21" s="226"/>
      <c r="VYV21" s="226"/>
      <c r="VYW21" s="226"/>
      <c r="VYX21" s="226"/>
      <c r="VYY21" s="226"/>
      <c r="VYZ21" s="226"/>
      <c r="VZA21" s="226"/>
      <c r="VZB21" s="226"/>
      <c r="VZC21" s="226"/>
      <c r="VZD21" s="226"/>
      <c r="VZE21" s="226"/>
      <c r="VZF21" s="226"/>
      <c r="VZG21" s="226"/>
      <c r="VZH21" s="226"/>
      <c r="VZI21" s="226"/>
      <c r="VZJ21" s="226"/>
      <c r="VZK21" s="226"/>
      <c r="VZL21" s="226"/>
      <c r="VZM21" s="226"/>
      <c r="VZN21" s="226"/>
      <c r="VZO21" s="226"/>
      <c r="VZP21" s="226"/>
      <c r="VZQ21" s="226"/>
      <c r="VZR21" s="226"/>
      <c r="VZS21" s="226"/>
      <c r="VZT21" s="226"/>
      <c r="VZU21" s="226"/>
      <c r="VZV21" s="226"/>
      <c r="VZW21" s="226"/>
      <c r="VZX21" s="226"/>
      <c r="VZY21" s="226"/>
      <c r="VZZ21" s="226"/>
      <c r="WAA21" s="226"/>
      <c r="WAB21" s="226"/>
      <c r="WAC21" s="226"/>
      <c r="WAD21" s="226"/>
      <c r="WAE21" s="226"/>
      <c r="WAF21" s="226"/>
      <c r="WAG21" s="226"/>
      <c r="WAH21" s="226"/>
      <c r="WAI21" s="226"/>
      <c r="WAJ21" s="226"/>
      <c r="WAK21" s="226"/>
      <c r="WAL21" s="226"/>
      <c r="WAM21" s="226"/>
      <c r="WAN21" s="226"/>
      <c r="WAO21" s="226"/>
      <c r="WAP21" s="226"/>
      <c r="WAQ21" s="226"/>
      <c r="WAR21" s="226"/>
      <c r="WAS21" s="226"/>
      <c r="WAT21" s="226"/>
      <c r="WAU21" s="226"/>
      <c r="WAV21" s="226"/>
      <c r="WAW21" s="226"/>
      <c r="WAX21" s="226"/>
      <c r="WAY21" s="226"/>
      <c r="WAZ21" s="226"/>
      <c r="WBA21" s="226"/>
      <c r="WBB21" s="226"/>
      <c r="WBC21" s="226"/>
      <c r="WBD21" s="226"/>
      <c r="WBE21" s="226"/>
      <c r="WBF21" s="226"/>
      <c r="WBG21" s="226"/>
      <c r="WBH21" s="226"/>
      <c r="WBI21" s="226"/>
      <c r="WBJ21" s="226"/>
      <c r="WBK21" s="226"/>
      <c r="WBL21" s="226"/>
      <c r="WBM21" s="226"/>
      <c r="WBN21" s="226"/>
      <c r="WBO21" s="226"/>
      <c r="WBP21" s="226"/>
      <c r="WBQ21" s="226"/>
      <c r="WBR21" s="226"/>
      <c r="WBS21" s="226"/>
      <c r="WBT21" s="226"/>
      <c r="WBU21" s="226"/>
      <c r="WBV21" s="226"/>
      <c r="WBW21" s="226"/>
      <c r="WBX21" s="226"/>
      <c r="WBY21" s="226"/>
      <c r="WBZ21" s="226"/>
      <c r="WCA21" s="226"/>
      <c r="WCB21" s="226"/>
      <c r="WCC21" s="226"/>
      <c r="WCD21" s="226"/>
      <c r="WCE21" s="226"/>
      <c r="WCF21" s="226"/>
      <c r="WCG21" s="226"/>
      <c r="WCH21" s="226"/>
      <c r="WCI21" s="226"/>
      <c r="WCJ21" s="226"/>
      <c r="WCK21" s="226"/>
      <c r="WCL21" s="226"/>
      <c r="WCM21" s="226"/>
      <c r="WCN21" s="226"/>
      <c r="WCO21" s="226"/>
      <c r="WCP21" s="226"/>
      <c r="WCQ21" s="226"/>
      <c r="WCR21" s="226"/>
      <c r="WCS21" s="226"/>
      <c r="WCT21" s="226"/>
      <c r="WCU21" s="226"/>
      <c r="WCV21" s="226"/>
      <c r="WCW21" s="226"/>
      <c r="WCX21" s="226"/>
      <c r="WCY21" s="226"/>
      <c r="WCZ21" s="226"/>
      <c r="WDA21" s="226"/>
      <c r="WDB21" s="226"/>
      <c r="WDC21" s="226"/>
      <c r="WDD21" s="226"/>
      <c r="WDE21" s="226"/>
      <c r="WDF21" s="226"/>
      <c r="WDG21" s="226"/>
      <c r="WDH21" s="226"/>
      <c r="WDI21" s="226"/>
      <c r="WDJ21" s="226"/>
      <c r="WDK21" s="226"/>
      <c r="WDL21" s="226"/>
      <c r="WDM21" s="226"/>
      <c r="WDN21" s="226"/>
      <c r="WDO21" s="226"/>
      <c r="WDP21" s="226"/>
      <c r="WDQ21" s="226"/>
      <c r="WDR21" s="226"/>
      <c r="WDS21" s="226"/>
      <c r="WDT21" s="226"/>
      <c r="WDU21" s="226"/>
      <c r="WDV21" s="226"/>
      <c r="WDW21" s="226"/>
      <c r="WDX21" s="226"/>
      <c r="WDY21" s="226"/>
      <c r="WDZ21" s="226"/>
      <c r="WEA21" s="226"/>
      <c r="WEB21" s="226"/>
      <c r="WEC21" s="226"/>
      <c r="WED21" s="226"/>
      <c r="WEE21" s="226"/>
      <c r="WEF21" s="226"/>
      <c r="WEG21" s="226"/>
      <c r="WEH21" s="226"/>
      <c r="WEI21" s="226"/>
      <c r="WEJ21" s="226"/>
      <c r="WEK21" s="226"/>
      <c r="WEL21" s="226"/>
      <c r="WEM21" s="226"/>
      <c r="WEN21" s="226"/>
      <c r="WEO21" s="226"/>
      <c r="WEP21" s="226"/>
      <c r="WEQ21" s="226"/>
      <c r="WER21" s="226"/>
      <c r="WES21" s="226"/>
      <c r="WET21" s="226"/>
      <c r="WEU21" s="226"/>
      <c r="WEV21" s="226"/>
      <c r="WEW21" s="226"/>
      <c r="WEX21" s="226"/>
      <c r="WEY21" s="226"/>
      <c r="WEZ21" s="226"/>
      <c r="WFA21" s="226"/>
      <c r="WFB21" s="226"/>
      <c r="WFC21" s="226"/>
      <c r="WFD21" s="226"/>
      <c r="WFE21" s="226"/>
      <c r="WFF21" s="226"/>
      <c r="WFG21" s="226"/>
      <c r="WFH21" s="226"/>
      <c r="WFI21" s="226"/>
      <c r="WFJ21" s="226"/>
      <c r="WFK21" s="226"/>
      <c r="WFL21" s="226"/>
      <c r="WFM21" s="226"/>
      <c r="WFN21" s="226"/>
      <c r="WFO21" s="226"/>
      <c r="WFP21" s="226"/>
      <c r="WFQ21" s="226"/>
      <c r="WFR21" s="226"/>
      <c r="WFS21" s="226"/>
      <c r="WFT21" s="226"/>
      <c r="WFU21" s="226"/>
      <c r="WFV21" s="226"/>
      <c r="WFW21" s="226"/>
      <c r="WFX21" s="226"/>
      <c r="WFY21" s="226"/>
      <c r="WFZ21" s="226"/>
      <c r="WGA21" s="226"/>
      <c r="WGB21" s="226"/>
      <c r="WGC21" s="226"/>
      <c r="WGD21" s="226"/>
      <c r="WGE21" s="226"/>
      <c r="WGF21" s="226"/>
      <c r="WGG21" s="226"/>
      <c r="WGH21" s="226"/>
      <c r="WGI21" s="226"/>
      <c r="WGJ21" s="226"/>
      <c r="WGK21" s="226"/>
      <c r="WGL21" s="226"/>
      <c r="WGM21" s="226"/>
      <c r="WGN21" s="226"/>
      <c r="WGO21" s="226"/>
      <c r="WGP21" s="226"/>
      <c r="WGQ21" s="226"/>
      <c r="WGR21" s="226"/>
      <c r="WGS21" s="226"/>
      <c r="WGT21" s="226"/>
      <c r="WGU21" s="226"/>
      <c r="WGV21" s="226"/>
      <c r="WGW21" s="226"/>
      <c r="WGX21" s="226"/>
      <c r="WGY21" s="226"/>
      <c r="WGZ21" s="226"/>
      <c r="WHA21" s="226"/>
      <c r="WHB21" s="226"/>
      <c r="WHC21" s="226"/>
      <c r="WHD21" s="226"/>
      <c r="WHE21" s="226"/>
      <c r="WHF21" s="226"/>
      <c r="WHG21" s="226"/>
      <c r="WHH21" s="226"/>
      <c r="WHI21" s="226"/>
      <c r="WHJ21" s="226"/>
      <c r="WHK21" s="226"/>
      <c r="WHL21" s="226"/>
      <c r="WHM21" s="226"/>
      <c r="WHN21" s="226"/>
      <c r="WHO21" s="226"/>
      <c r="WHP21" s="226"/>
      <c r="WHQ21" s="226"/>
      <c r="WHR21" s="226"/>
      <c r="WHS21" s="226"/>
      <c r="WHT21" s="226"/>
      <c r="WHU21" s="226"/>
      <c r="WHV21" s="226"/>
      <c r="WHW21" s="226"/>
      <c r="WHX21" s="226"/>
      <c r="WHY21" s="226"/>
      <c r="WHZ21" s="226"/>
      <c r="WIA21" s="226"/>
      <c r="WIB21" s="226"/>
      <c r="WIC21" s="226"/>
      <c r="WID21" s="226"/>
      <c r="WIE21" s="226"/>
      <c r="WIF21" s="226"/>
      <c r="WIG21" s="226"/>
      <c r="WIH21" s="226"/>
      <c r="WII21" s="226"/>
      <c r="WIJ21" s="226"/>
      <c r="WIK21" s="226"/>
      <c r="WIL21" s="226"/>
      <c r="WIM21" s="226"/>
      <c r="WIN21" s="226"/>
      <c r="WIO21" s="226"/>
      <c r="WIP21" s="226"/>
      <c r="WIQ21" s="226"/>
      <c r="WIR21" s="226"/>
      <c r="WIS21" s="226"/>
      <c r="WIT21" s="226"/>
      <c r="WIU21" s="226"/>
      <c r="WIV21" s="226"/>
      <c r="WIW21" s="226"/>
      <c r="WIX21" s="226"/>
      <c r="WIY21" s="226"/>
      <c r="WIZ21" s="226"/>
      <c r="WJA21" s="226"/>
      <c r="WJB21" s="226"/>
      <c r="WJC21" s="226"/>
      <c r="WJD21" s="226"/>
      <c r="WJE21" s="226"/>
      <c r="WJF21" s="226"/>
      <c r="WJG21" s="226"/>
      <c r="WJH21" s="226"/>
      <c r="WJI21" s="226"/>
      <c r="WJJ21" s="226"/>
      <c r="WJK21" s="226"/>
      <c r="WJL21" s="226"/>
      <c r="WJM21" s="226"/>
      <c r="WJN21" s="226"/>
      <c r="WJO21" s="226"/>
      <c r="WJP21" s="226"/>
      <c r="WJQ21" s="226"/>
      <c r="WJR21" s="226"/>
      <c r="WJS21" s="226"/>
      <c r="WJT21" s="226"/>
      <c r="WJU21" s="226"/>
      <c r="WJV21" s="226"/>
      <c r="WJW21" s="226"/>
      <c r="WJX21" s="226"/>
      <c r="WJY21" s="226"/>
      <c r="WJZ21" s="226"/>
      <c r="WKA21" s="226"/>
      <c r="WKB21" s="226"/>
      <c r="WKC21" s="226"/>
      <c r="WKD21" s="226"/>
      <c r="WKE21" s="226"/>
      <c r="WKF21" s="226"/>
      <c r="WKG21" s="226"/>
      <c r="WKH21" s="226"/>
      <c r="WKI21" s="226"/>
      <c r="WKJ21" s="226"/>
      <c r="WKK21" s="226"/>
      <c r="WKL21" s="226"/>
      <c r="WKM21" s="226"/>
      <c r="WKN21" s="226"/>
      <c r="WKO21" s="226"/>
      <c r="WKP21" s="226"/>
      <c r="WKQ21" s="226"/>
      <c r="WKR21" s="226"/>
      <c r="WKS21" s="226"/>
      <c r="WKT21" s="226"/>
      <c r="WKU21" s="226"/>
      <c r="WKV21" s="226"/>
      <c r="WKW21" s="226"/>
      <c r="WKX21" s="226"/>
      <c r="WKY21" s="226"/>
      <c r="WKZ21" s="226"/>
      <c r="WLA21" s="226"/>
      <c r="WLB21" s="226"/>
      <c r="WLC21" s="226"/>
      <c r="WLD21" s="226"/>
      <c r="WLE21" s="226"/>
      <c r="WLF21" s="226"/>
      <c r="WLG21" s="226"/>
      <c r="WLH21" s="226"/>
      <c r="WLI21" s="226"/>
      <c r="WLJ21" s="226"/>
      <c r="WLK21" s="226"/>
      <c r="WLL21" s="226"/>
      <c r="WLM21" s="226"/>
      <c r="WLN21" s="226"/>
      <c r="WLO21" s="226"/>
      <c r="WLP21" s="226"/>
      <c r="WLQ21" s="226"/>
      <c r="WLR21" s="226"/>
      <c r="WLS21" s="226"/>
      <c r="WLT21" s="226"/>
      <c r="WLU21" s="226"/>
      <c r="WLV21" s="226"/>
      <c r="WLW21" s="226"/>
      <c r="WLX21" s="226"/>
      <c r="WLY21" s="226"/>
      <c r="WLZ21" s="226"/>
      <c r="WMA21" s="226"/>
      <c r="WMB21" s="226"/>
      <c r="WMC21" s="226"/>
      <c r="WMD21" s="226"/>
      <c r="WME21" s="226"/>
      <c r="WMF21" s="226"/>
      <c r="WMG21" s="226"/>
      <c r="WMH21" s="226"/>
      <c r="WMI21" s="226"/>
      <c r="WMJ21" s="226"/>
      <c r="WMK21" s="226"/>
      <c r="WML21" s="226"/>
      <c r="WMM21" s="226"/>
      <c r="WMN21" s="226"/>
      <c r="WMO21" s="226"/>
      <c r="WMP21" s="226"/>
      <c r="WMQ21" s="226"/>
      <c r="WMR21" s="226"/>
      <c r="WMS21" s="226"/>
      <c r="WMT21" s="226"/>
      <c r="WMU21" s="226"/>
      <c r="WMV21" s="226"/>
      <c r="WMW21" s="226"/>
      <c r="WMX21" s="226"/>
      <c r="WMY21" s="226"/>
      <c r="WMZ21" s="226"/>
      <c r="WNA21" s="226"/>
      <c r="WNB21" s="226"/>
      <c r="WNC21" s="226"/>
      <c r="WND21" s="226"/>
      <c r="WNE21" s="226"/>
      <c r="WNF21" s="226"/>
      <c r="WNG21" s="226"/>
      <c r="WNH21" s="226"/>
      <c r="WNI21" s="226"/>
      <c r="WNJ21" s="226"/>
      <c r="WNK21" s="226"/>
      <c r="WNL21" s="226"/>
      <c r="WNM21" s="226"/>
      <c r="WNN21" s="226"/>
      <c r="WNO21" s="226"/>
      <c r="WNP21" s="226"/>
      <c r="WNQ21" s="226"/>
      <c r="WNR21" s="226"/>
      <c r="WNS21" s="226"/>
      <c r="WNT21" s="226"/>
      <c r="WNU21" s="226"/>
      <c r="WNV21" s="226"/>
      <c r="WNW21" s="226"/>
      <c r="WNX21" s="226"/>
      <c r="WNY21" s="226"/>
      <c r="WNZ21" s="226"/>
      <c r="WOA21" s="226"/>
      <c r="WOB21" s="226"/>
      <c r="WOC21" s="226"/>
      <c r="WOD21" s="226"/>
      <c r="WOE21" s="226"/>
      <c r="WOF21" s="226"/>
      <c r="WOG21" s="226"/>
      <c r="WOH21" s="226"/>
      <c r="WOI21" s="226"/>
      <c r="WOJ21" s="226"/>
      <c r="WOK21" s="226"/>
      <c r="WOL21" s="226"/>
      <c r="WOM21" s="226"/>
      <c r="WON21" s="226"/>
      <c r="WOO21" s="226"/>
      <c r="WOP21" s="226"/>
      <c r="WOQ21" s="226"/>
      <c r="WOR21" s="226"/>
      <c r="WOS21" s="226"/>
      <c r="WOT21" s="226"/>
      <c r="WOU21" s="226"/>
      <c r="WOV21" s="226"/>
      <c r="WOW21" s="226"/>
      <c r="WOX21" s="226"/>
      <c r="WOY21" s="226"/>
      <c r="WOZ21" s="226"/>
      <c r="WPA21" s="226"/>
      <c r="WPB21" s="226"/>
      <c r="WPC21" s="226"/>
      <c r="WPD21" s="226"/>
      <c r="WPE21" s="226"/>
      <c r="WPF21" s="226"/>
      <c r="WPG21" s="226"/>
      <c r="WPH21" s="226"/>
      <c r="WPI21" s="226"/>
      <c r="WPJ21" s="226"/>
      <c r="WPK21" s="226"/>
      <c r="WPL21" s="226"/>
      <c r="WPM21" s="226"/>
      <c r="WPN21" s="226"/>
      <c r="WPO21" s="226"/>
      <c r="WPP21" s="226"/>
      <c r="WPQ21" s="226"/>
      <c r="WPR21" s="226"/>
      <c r="WPS21" s="226"/>
      <c r="WPT21" s="226"/>
      <c r="WPU21" s="226"/>
      <c r="WPV21" s="226"/>
      <c r="WPW21" s="226"/>
      <c r="WPX21" s="226"/>
      <c r="WPY21" s="226"/>
      <c r="WPZ21" s="226"/>
      <c r="WQA21" s="226"/>
      <c r="WQB21" s="226"/>
      <c r="WQC21" s="226"/>
      <c r="WQD21" s="226"/>
      <c r="WQE21" s="226"/>
      <c r="WQF21" s="226"/>
      <c r="WQG21" s="226"/>
      <c r="WQH21" s="226"/>
      <c r="WQI21" s="226"/>
      <c r="WQJ21" s="226"/>
      <c r="WQK21" s="226"/>
      <c r="WQL21" s="226"/>
      <c r="WQM21" s="226"/>
      <c r="WQN21" s="226"/>
      <c r="WQO21" s="226"/>
      <c r="WQP21" s="226"/>
      <c r="WQQ21" s="226"/>
      <c r="WQR21" s="226"/>
      <c r="WQS21" s="226"/>
      <c r="WQT21" s="226"/>
      <c r="WQU21" s="226"/>
      <c r="WQV21" s="226"/>
      <c r="WQW21" s="226"/>
      <c r="WQX21" s="226"/>
      <c r="WQY21" s="226"/>
      <c r="WQZ21" s="226"/>
      <c r="WRA21" s="226"/>
      <c r="WRB21" s="226"/>
      <c r="WRC21" s="226"/>
      <c r="WRD21" s="226"/>
      <c r="WRE21" s="226"/>
      <c r="WRF21" s="226"/>
      <c r="WRG21" s="226"/>
      <c r="WRH21" s="226"/>
      <c r="WRI21" s="226"/>
      <c r="WRJ21" s="226"/>
      <c r="WRK21" s="226"/>
      <c r="WRL21" s="226"/>
      <c r="WRM21" s="226"/>
      <c r="WRN21" s="226"/>
      <c r="WRO21" s="226"/>
      <c r="WRP21" s="226"/>
      <c r="WRQ21" s="226"/>
      <c r="WRR21" s="226"/>
      <c r="WRS21" s="226"/>
      <c r="WRT21" s="226"/>
      <c r="WRU21" s="226"/>
      <c r="WRV21" s="226"/>
      <c r="WRW21" s="226"/>
      <c r="WRX21" s="226"/>
      <c r="WRY21" s="226"/>
      <c r="WRZ21" s="226"/>
      <c r="WSA21" s="226"/>
      <c r="WSB21" s="226"/>
      <c r="WSC21" s="226"/>
      <c r="WSD21" s="226"/>
      <c r="WSE21" s="226"/>
      <c r="WSF21" s="226"/>
      <c r="WSG21" s="226"/>
      <c r="WSH21" s="226"/>
      <c r="WSI21" s="226"/>
      <c r="WSJ21" s="226"/>
      <c r="WSK21" s="226"/>
      <c r="WSL21" s="226"/>
      <c r="WSM21" s="226"/>
      <c r="WSN21" s="226"/>
      <c r="WSO21" s="226"/>
      <c r="WSP21" s="226"/>
      <c r="WSQ21" s="226"/>
      <c r="WSR21" s="226"/>
      <c r="WSS21" s="226"/>
      <c r="WST21" s="226"/>
      <c r="WSU21" s="226"/>
      <c r="WSV21" s="226"/>
      <c r="WSW21" s="226"/>
      <c r="WSX21" s="226"/>
      <c r="WSY21" s="226"/>
      <c r="WSZ21" s="226"/>
      <c r="WTA21" s="226"/>
      <c r="WTB21" s="226"/>
      <c r="WTC21" s="226"/>
      <c r="WTD21" s="226"/>
      <c r="WTE21" s="226"/>
      <c r="WTF21" s="226"/>
      <c r="WTG21" s="226"/>
      <c r="WTH21" s="226"/>
      <c r="WTI21" s="226"/>
      <c r="WTJ21" s="226"/>
      <c r="WTK21" s="226"/>
      <c r="WTL21" s="226"/>
      <c r="WTM21" s="226"/>
      <c r="WTN21" s="226"/>
      <c r="WTO21" s="226"/>
      <c r="WTP21" s="226"/>
      <c r="WTQ21" s="226"/>
      <c r="WTR21" s="226"/>
      <c r="WTS21" s="226"/>
      <c r="WTT21" s="226"/>
      <c r="WTU21" s="226"/>
      <c r="WTV21" s="226"/>
      <c r="WTW21" s="226"/>
      <c r="WTX21" s="226"/>
      <c r="WTY21" s="226"/>
      <c r="WTZ21" s="226"/>
      <c r="WUA21" s="226"/>
      <c r="WUB21" s="226"/>
      <c r="WUC21" s="226"/>
      <c r="WUD21" s="226"/>
      <c r="WUE21" s="226"/>
      <c r="WUF21" s="226"/>
      <c r="WUG21" s="226"/>
      <c r="WUH21" s="226"/>
      <c r="WUI21" s="226"/>
      <c r="WUJ21" s="226"/>
      <c r="WUK21" s="226"/>
      <c r="WUL21" s="226"/>
      <c r="WUM21" s="226"/>
      <c r="WUN21" s="226"/>
      <c r="WUO21" s="226"/>
      <c r="WUP21" s="226"/>
      <c r="WUQ21" s="226"/>
      <c r="WUR21" s="226"/>
      <c r="WUS21" s="226"/>
      <c r="WUT21" s="226"/>
      <c r="WUU21" s="226"/>
      <c r="WUV21" s="226"/>
      <c r="WUW21" s="226"/>
      <c r="WUX21" s="226"/>
      <c r="WUY21" s="226"/>
      <c r="WUZ21" s="226"/>
      <c r="WVA21" s="226"/>
      <c r="WVB21" s="226"/>
      <c r="WVC21" s="226"/>
      <c r="WVD21" s="226"/>
      <c r="WVE21" s="226"/>
      <c r="WVF21" s="226"/>
      <c r="WVG21" s="226"/>
      <c r="WVH21" s="226"/>
      <c r="WVI21" s="226"/>
      <c r="WVJ21" s="226"/>
      <c r="WVK21" s="226"/>
      <c r="WVL21" s="226"/>
      <c r="WVM21" s="226"/>
      <c r="WVN21" s="226"/>
      <c r="WVO21" s="226"/>
      <c r="WVP21" s="226"/>
      <c r="WVQ21" s="226"/>
      <c r="WVR21" s="226"/>
      <c r="WVS21" s="226"/>
      <c r="WVT21" s="226"/>
      <c r="WVU21" s="226"/>
      <c r="WVV21" s="226"/>
      <c r="WVW21" s="226"/>
      <c r="WVX21" s="226"/>
      <c r="WVY21" s="226"/>
      <c r="WVZ21" s="226"/>
      <c r="WWA21" s="226"/>
      <c r="WWB21" s="226"/>
      <c r="WWC21" s="226"/>
      <c r="WWD21" s="226"/>
      <c r="WWE21" s="226"/>
      <c r="WWF21" s="226"/>
      <c r="WWG21" s="226"/>
      <c r="WWH21" s="226"/>
      <c r="WWI21" s="226"/>
      <c r="WWJ21" s="226"/>
      <c r="WWK21" s="226"/>
      <c r="WWL21" s="226"/>
      <c r="WWM21" s="226"/>
      <c r="WWN21" s="226"/>
      <c r="WWO21" s="226"/>
      <c r="WWP21" s="226"/>
      <c r="WWQ21" s="226"/>
      <c r="WWR21" s="226"/>
      <c r="WWS21" s="226"/>
      <c r="WWT21" s="226"/>
      <c r="WWU21" s="226"/>
      <c r="WWV21" s="226"/>
      <c r="WWW21" s="226"/>
      <c r="WWX21" s="226"/>
      <c r="WWY21" s="226"/>
      <c r="WWZ21" s="226"/>
      <c r="WXA21" s="226"/>
      <c r="WXB21" s="226"/>
      <c r="WXC21" s="226"/>
      <c r="WXD21" s="226"/>
      <c r="WXE21" s="226"/>
      <c r="WXF21" s="226"/>
      <c r="WXG21" s="226"/>
      <c r="WXH21" s="226"/>
      <c r="WXI21" s="226"/>
      <c r="WXJ21" s="226"/>
      <c r="WXK21" s="226"/>
      <c r="WXL21" s="226"/>
      <c r="WXM21" s="226"/>
      <c r="WXN21" s="226"/>
      <c r="WXO21" s="226"/>
      <c r="WXP21" s="226"/>
      <c r="WXQ21" s="226"/>
      <c r="WXR21" s="226"/>
      <c r="WXS21" s="226"/>
      <c r="WXT21" s="226"/>
      <c r="WXU21" s="226"/>
      <c r="WXV21" s="226"/>
      <c r="WXW21" s="226"/>
      <c r="WXX21" s="226"/>
      <c r="WXY21" s="226"/>
      <c r="WXZ21" s="226"/>
      <c r="WYA21" s="226"/>
      <c r="WYB21" s="226"/>
      <c r="WYC21" s="226"/>
      <c r="WYD21" s="226"/>
      <c r="WYE21" s="226"/>
      <c r="WYF21" s="226"/>
      <c r="WYG21" s="226"/>
      <c r="WYH21" s="226"/>
      <c r="WYI21" s="226"/>
      <c r="WYJ21" s="226"/>
      <c r="WYK21" s="226"/>
      <c r="WYL21" s="226"/>
      <c r="WYM21" s="226"/>
      <c r="WYN21" s="226"/>
      <c r="WYO21" s="226"/>
      <c r="WYP21" s="226"/>
      <c r="WYQ21" s="226"/>
      <c r="WYR21" s="226"/>
      <c r="WYS21" s="226"/>
      <c r="WYT21" s="226"/>
      <c r="WYU21" s="226"/>
      <c r="WYV21" s="226"/>
      <c r="WYW21" s="226"/>
      <c r="WYX21" s="226"/>
      <c r="WYY21" s="226"/>
      <c r="WYZ21" s="226"/>
      <c r="WZA21" s="226"/>
      <c r="WZB21" s="226"/>
      <c r="WZC21" s="226"/>
      <c r="WZD21" s="226"/>
      <c r="WZE21" s="226"/>
      <c r="WZF21" s="226"/>
      <c r="WZG21" s="226"/>
      <c r="WZH21" s="226"/>
      <c r="WZI21" s="226"/>
      <c r="WZJ21" s="226"/>
      <c r="WZK21" s="226"/>
      <c r="WZL21" s="226"/>
      <c r="WZM21" s="226"/>
      <c r="WZN21" s="226"/>
      <c r="WZO21" s="226"/>
      <c r="WZP21" s="226"/>
      <c r="WZQ21" s="226"/>
      <c r="WZR21" s="226"/>
      <c r="WZS21" s="226"/>
      <c r="WZT21" s="226"/>
      <c r="WZU21" s="226"/>
      <c r="WZV21" s="226"/>
      <c r="WZW21" s="226"/>
      <c r="WZX21" s="226"/>
      <c r="WZY21" s="226"/>
      <c r="WZZ21" s="226"/>
      <c r="XAA21" s="226"/>
      <c r="XAB21" s="226"/>
      <c r="XAC21" s="226"/>
      <c r="XAD21" s="226"/>
      <c r="XAE21" s="226"/>
      <c r="XAF21" s="226"/>
      <c r="XAG21" s="226"/>
      <c r="XAH21" s="226"/>
      <c r="XAI21" s="226"/>
      <c r="XAJ21" s="226"/>
      <c r="XAK21" s="226"/>
      <c r="XAL21" s="226"/>
      <c r="XAM21" s="226"/>
      <c r="XAN21" s="226"/>
      <c r="XAO21" s="226"/>
      <c r="XAP21" s="226"/>
      <c r="XAQ21" s="226"/>
      <c r="XAR21" s="226"/>
      <c r="XAS21" s="226"/>
      <c r="XAT21" s="226"/>
      <c r="XAU21" s="226"/>
      <c r="XAV21" s="226"/>
      <c r="XAW21" s="226"/>
      <c r="XAX21" s="226"/>
      <c r="XAY21" s="226"/>
      <c r="XAZ21" s="226"/>
      <c r="XBA21" s="226"/>
      <c r="XBB21" s="226"/>
      <c r="XBC21" s="226"/>
      <c r="XBD21" s="226"/>
      <c r="XBE21" s="226"/>
      <c r="XBF21" s="226"/>
      <c r="XBG21" s="226"/>
      <c r="XBH21" s="226"/>
      <c r="XBI21" s="226"/>
      <c r="XBJ21" s="226"/>
      <c r="XBK21" s="226"/>
      <c r="XBL21" s="226"/>
      <c r="XBM21" s="226"/>
      <c r="XBN21" s="226"/>
      <c r="XBO21" s="226"/>
      <c r="XBP21" s="226"/>
      <c r="XBQ21" s="226"/>
      <c r="XBR21" s="226"/>
      <c r="XBS21" s="226"/>
      <c r="XBT21" s="226"/>
      <c r="XBU21" s="226"/>
      <c r="XBV21" s="226"/>
      <c r="XBW21" s="226"/>
      <c r="XBX21" s="226"/>
      <c r="XBY21" s="226"/>
      <c r="XBZ21" s="226"/>
      <c r="XCA21" s="226"/>
      <c r="XCB21" s="226"/>
      <c r="XCC21" s="226"/>
      <c r="XCD21" s="226"/>
      <c r="XCE21" s="226"/>
      <c r="XCF21" s="226"/>
      <c r="XCG21" s="226"/>
      <c r="XCH21" s="226"/>
      <c r="XCI21" s="226"/>
      <c r="XCJ21" s="226"/>
      <c r="XCK21" s="226"/>
      <c r="XCL21" s="226"/>
      <c r="XCM21" s="226"/>
      <c r="XCN21" s="226"/>
      <c r="XCO21" s="226"/>
      <c r="XCP21" s="226"/>
      <c r="XCQ21" s="226"/>
      <c r="XCR21" s="226"/>
      <c r="XCS21" s="226"/>
      <c r="XCT21" s="226"/>
      <c r="XCU21" s="226"/>
      <c r="XCV21" s="226"/>
      <c r="XCW21" s="226"/>
      <c r="XCX21" s="226"/>
      <c r="XCY21" s="226"/>
      <c r="XCZ21" s="226"/>
      <c r="XDA21" s="226"/>
      <c r="XDB21" s="226"/>
      <c r="XDC21" s="226"/>
      <c r="XDD21" s="226"/>
      <c r="XDE21" s="226"/>
      <c r="XDF21" s="226"/>
      <c r="XDG21" s="226"/>
      <c r="XDH21" s="226"/>
      <c r="XDI21" s="226"/>
      <c r="XDJ21" s="226"/>
      <c r="XDK21" s="226"/>
      <c r="XDL21" s="226"/>
      <c r="XDM21" s="226"/>
      <c r="XDN21" s="226"/>
      <c r="XDO21" s="226"/>
      <c r="XDP21" s="226"/>
      <c r="XDQ21" s="226"/>
      <c r="XDR21" s="226"/>
      <c r="XDS21" s="226"/>
      <c r="XDT21" s="226"/>
      <c r="XDU21" s="226"/>
      <c r="XDV21" s="226"/>
      <c r="XDW21" s="226"/>
      <c r="XDX21" s="226"/>
      <c r="XDY21" s="226"/>
      <c r="XDZ21" s="226"/>
      <c r="XEA21" s="226"/>
      <c r="XEB21" s="226"/>
      <c r="XEC21" s="226"/>
      <c r="XED21" s="226"/>
      <c r="XEE21" s="226"/>
      <c r="XEF21" s="226"/>
      <c r="XEG21" s="226"/>
      <c r="XEH21" s="226"/>
      <c r="XEI21" s="226"/>
      <c r="XEJ21" s="226"/>
      <c r="XEK21" s="226"/>
      <c r="XEL21" s="226"/>
      <c r="XEM21" s="226"/>
      <c r="XEN21" s="226"/>
      <c r="XEO21" s="226"/>
      <c r="XEP21" s="226"/>
      <c r="XEQ21" s="226"/>
      <c r="XER21" s="226"/>
      <c r="XES21" s="226"/>
      <c r="XET21" s="226"/>
      <c r="XEU21" s="226"/>
      <c r="XEV21" s="226"/>
      <c r="XEW21" s="226"/>
      <c r="XEX21" s="226"/>
      <c r="XEY21" s="226"/>
      <c r="XEZ21" s="226"/>
      <c r="XFA21" s="226"/>
      <c r="XFB21" s="226"/>
      <c r="XFC21" s="226"/>
    </row>
    <row r="22" spans="1:16383" s="227" customFormat="1" x14ac:dyDescent="0.2">
      <c r="A22" s="131"/>
      <c r="B22" s="131" t="s">
        <v>2029</v>
      </c>
      <c r="C22" s="131" t="s">
        <v>2030</v>
      </c>
      <c r="D22" s="131"/>
      <c r="E22" s="131" t="s">
        <v>2031</v>
      </c>
      <c r="F22" s="134" t="s">
        <v>1912</v>
      </c>
      <c r="G22" s="223" t="s">
        <v>1915</v>
      </c>
      <c r="H22" s="132">
        <v>43539</v>
      </c>
      <c r="I22" s="134"/>
      <c r="J22" s="134"/>
      <c r="K22" s="134"/>
      <c r="L22" s="134"/>
      <c r="M22" s="134"/>
      <c r="N22" s="134"/>
      <c r="O22" s="134">
        <v>1</v>
      </c>
      <c r="P22" s="224">
        <f t="shared" si="2"/>
        <v>1</v>
      </c>
      <c r="Q22" s="223"/>
      <c r="R22" s="223"/>
      <c r="S22" s="223" t="s">
        <v>1917</v>
      </c>
      <c r="T22" s="429" t="s">
        <v>1912</v>
      </c>
    </row>
    <row r="23" spans="1:16383" s="227" customFormat="1" x14ac:dyDescent="0.2">
      <c r="A23" s="131"/>
      <c r="B23" s="131" t="s">
        <v>2032</v>
      </c>
      <c r="C23" s="131" t="s">
        <v>2033</v>
      </c>
      <c r="D23" s="131"/>
      <c r="E23" s="131" t="s">
        <v>2034</v>
      </c>
      <c r="F23" s="134" t="s">
        <v>1913</v>
      </c>
      <c r="G23" s="223" t="s">
        <v>1915</v>
      </c>
      <c r="H23" s="132">
        <v>43553</v>
      </c>
      <c r="I23" s="134"/>
      <c r="J23" s="134"/>
      <c r="K23" s="134"/>
      <c r="L23" s="134"/>
      <c r="M23" s="134"/>
      <c r="N23" s="134">
        <v>1</v>
      </c>
      <c r="O23" s="134"/>
      <c r="P23" s="224">
        <f t="shared" si="2"/>
        <v>1</v>
      </c>
      <c r="Q23" s="223">
        <v>1</v>
      </c>
      <c r="R23" s="223">
        <f>P23-Q23</f>
        <v>0</v>
      </c>
      <c r="S23" s="223" t="s">
        <v>1917</v>
      </c>
      <c r="T23" s="429" t="s">
        <v>2012</v>
      </c>
    </row>
    <row r="24" spans="1:16383" s="227" customFormat="1" x14ac:dyDescent="0.2">
      <c r="A24" s="131"/>
      <c r="B24" s="131" t="s">
        <v>2035</v>
      </c>
      <c r="C24" s="131" t="s">
        <v>2036</v>
      </c>
      <c r="D24" s="131"/>
      <c r="E24" s="131" t="s">
        <v>2037</v>
      </c>
      <c r="F24" s="134" t="s">
        <v>1913</v>
      </c>
      <c r="G24" s="223" t="s">
        <v>1916</v>
      </c>
      <c r="H24" s="132">
        <v>43570</v>
      </c>
      <c r="I24" s="134"/>
      <c r="J24" s="134"/>
      <c r="K24" s="134"/>
      <c r="L24" s="134"/>
      <c r="M24" s="134"/>
      <c r="N24" s="134">
        <v>1</v>
      </c>
      <c r="O24" s="134"/>
      <c r="P24" s="224">
        <f t="shared" si="2"/>
        <v>1</v>
      </c>
      <c r="Q24" s="223">
        <v>1</v>
      </c>
      <c r="R24" s="223">
        <f>P24-Q24</f>
        <v>0</v>
      </c>
      <c r="S24" s="223" t="s">
        <v>1917</v>
      </c>
      <c r="T24" s="429" t="s">
        <v>2012</v>
      </c>
    </row>
    <row r="25" spans="1:16383" s="227" customFormat="1" x14ac:dyDescent="0.2">
      <c r="A25" s="131"/>
      <c r="B25" s="131" t="s">
        <v>2038</v>
      </c>
      <c r="C25" s="131" t="s">
        <v>2039</v>
      </c>
      <c r="D25" s="131"/>
      <c r="E25" s="131" t="s">
        <v>2040</v>
      </c>
      <c r="F25" s="134" t="s">
        <v>1912</v>
      </c>
      <c r="G25" s="223" t="s">
        <v>1915</v>
      </c>
      <c r="H25" s="132">
        <v>43585</v>
      </c>
      <c r="I25" s="134"/>
      <c r="J25" s="134"/>
      <c r="K25" s="134"/>
      <c r="L25" s="134"/>
      <c r="M25" s="134"/>
      <c r="N25" s="134"/>
      <c r="O25" s="134">
        <v>1</v>
      </c>
      <c r="P25" s="224">
        <f t="shared" si="2"/>
        <v>1</v>
      </c>
      <c r="Q25" s="223"/>
      <c r="R25" s="223">
        <v>0</v>
      </c>
      <c r="S25" s="223" t="s">
        <v>1917</v>
      </c>
      <c r="T25" s="429" t="s">
        <v>1912</v>
      </c>
    </row>
    <row r="26" spans="1:16383" s="435" customFormat="1" hidden="1" x14ac:dyDescent="0.2">
      <c r="A26" s="431"/>
      <c r="D26" s="431"/>
      <c r="F26" s="432" t="s">
        <v>1912</v>
      </c>
      <c r="G26" s="433" t="s">
        <v>1915</v>
      </c>
      <c r="I26" s="432"/>
      <c r="J26" s="432"/>
      <c r="K26" s="432"/>
      <c r="L26" s="432"/>
      <c r="M26" s="432"/>
      <c r="N26" s="432"/>
      <c r="O26" s="432">
        <v>1</v>
      </c>
      <c r="P26" s="434"/>
      <c r="Q26" s="433"/>
      <c r="R26" s="433"/>
      <c r="S26" s="433"/>
    </row>
    <row r="27" spans="1:16383" s="227" customFormat="1" ht="28.5" x14ac:dyDescent="0.2">
      <c r="A27" s="131"/>
      <c r="B27" s="131" t="s">
        <v>2041</v>
      </c>
      <c r="C27" s="131" t="s">
        <v>2042</v>
      </c>
      <c r="D27" s="131"/>
      <c r="E27" s="131" t="s">
        <v>2043</v>
      </c>
      <c r="F27" s="134" t="s">
        <v>1912</v>
      </c>
      <c r="G27" s="223" t="s">
        <v>1915</v>
      </c>
      <c r="H27" s="132">
        <v>43590</v>
      </c>
      <c r="I27" s="134"/>
      <c r="J27" s="134"/>
      <c r="K27" s="134"/>
      <c r="L27" s="134"/>
      <c r="M27" s="134"/>
      <c r="N27" s="134"/>
      <c r="O27" s="134">
        <v>1</v>
      </c>
      <c r="P27" s="224">
        <f>SUM($I27:$O27)</f>
        <v>1</v>
      </c>
      <c r="Q27" s="223"/>
      <c r="R27" s="223">
        <v>0</v>
      </c>
      <c r="S27" s="223" t="s">
        <v>1917</v>
      </c>
      <c r="T27" s="429" t="s">
        <v>2044</v>
      </c>
    </row>
    <row r="28" spans="1:16383" s="227" customFormat="1" x14ac:dyDescent="0.2">
      <c r="A28" s="131"/>
      <c r="B28" s="131" t="s">
        <v>2045</v>
      </c>
      <c r="C28" s="131" t="s">
        <v>2046</v>
      </c>
      <c r="D28" s="131"/>
      <c r="E28" s="131" t="s">
        <v>2047</v>
      </c>
      <c r="F28" s="134" t="s">
        <v>1913</v>
      </c>
      <c r="G28" s="223" t="s">
        <v>1916</v>
      </c>
      <c r="H28" s="132">
        <v>43616</v>
      </c>
      <c r="I28" s="134"/>
      <c r="J28" s="134"/>
      <c r="K28" s="134"/>
      <c r="L28" s="134"/>
      <c r="M28" s="134"/>
      <c r="N28" s="134">
        <v>1</v>
      </c>
      <c r="O28" s="134"/>
      <c r="P28" s="224">
        <f>SUM($I28:$O28)</f>
        <v>1</v>
      </c>
      <c r="Q28" s="223"/>
      <c r="R28" s="223">
        <v>0</v>
      </c>
      <c r="S28" s="223" t="s">
        <v>1917</v>
      </c>
      <c r="T28" s="429" t="s">
        <v>2013</v>
      </c>
    </row>
    <row r="29" spans="1:16383" s="227" customFormat="1" x14ac:dyDescent="0.2">
      <c r="A29" s="131"/>
      <c r="B29" s="438" t="s">
        <v>2045</v>
      </c>
      <c r="C29" s="438" t="s">
        <v>2046</v>
      </c>
      <c r="D29" s="131"/>
      <c r="E29" s="438" t="s">
        <v>2047</v>
      </c>
      <c r="F29" s="134" t="s">
        <v>1912</v>
      </c>
      <c r="G29" s="223" t="s">
        <v>1915</v>
      </c>
      <c r="H29" s="437">
        <v>43616</v>
      </c>
      <c r="I29" s="134"/>
      <c r="J29" s="134"/>
      <c r="K29" s="134"/>
      <c r="L29" s="134"/>
      <c r="M29" s="134"/>
      <c r="N29" s="134"/>
      <c r="O29" s="134">
        <v>1</v>
      </c>
      <c r="P29" s="224">
        <f>SUM($I29:$O29)</f>
        <v>1</v>
      </c>
      <c r="Q29" s="223"/>
      <c r="R29" s="223">
        <v>0</v>
      </c>
      <c r="S29" s="223" t="s">
        <v>1917</v>
      </c>
      <c r="T29" s="436" t="s">
        <v>1912</v>
      </c>
      <c r="U29" s="228"/>
      <c r="V29" s="228"/>
      <c r="W29" s="228"/>
      <c r="X29" s="228"/>
      <c r="Y29" s="228"/>
      <c r="Z29" s="228"/>
      <c r="AA29" s="228"/>
      <c r="AB29" s="228"/>
      <c r="AC29" s="228"/>
      <c r="AD29" s="228"/>
      <c r="AE29" s="228"/>
      <c r="AF29" s="228"/>
      <c r="AG29" s="228"/>
      <c r="AH29" s="228"/>
      <c r="AI29" s="228"/>
      <c r="AJ29" s="228"/>
      <c r="AK29" s="228"/>
      <c r="AL29" s="228"/>
      <c r="AM29" s="228"/>
      <c r="AN29" s="228"/>
      <c r="AO29" s="228"/>
      <c r="AP29" s="228"/>
      <c r="AQ29" s="228"/>
      <c r="AR29" s="228"/>
      <c r="AS29" s="228"/>
      <c r="AT29" s="228"/>
      <c r="AU29" s="228"/>
      <c r="AV29" s="228"/>
      <c r="AW29" s="228"/>
      <c r="AX29" s="228"/>
      <c r="AY29" s="228"/>
      <c r="AZ29" s="228"/>
      <c r="BA29" s="228"/>
      <c r="BB29" s="228"/>
      <c r="BC29" s="228"/>
      <c r="BD29" s="228"/>
      <c r="BE29" s="228"/>
      <c r="BF29" s="228"/>
      <c r="BG29" s="228"/>
      <c r="BH29" s="228"/>
      <c r="BI29" s="228"/>
      <c r="BJ29" s="228"/>
      <c r="BK29" s="228"/>
      <c r="BL29" s="228"/>
      <c r="BM29" s="228"/>
      <c r="BN29" s="228"/>
      <c r="BO29" s="228"/>
      <c r="BP29" s="228"/>
      <c r="BQ29" s="228"/>
      <c r="BR29" s="228"/>
      <c r="BS29" s="228"/>
      <c r="BT29" s="228"/>
      <c r="BU29" s="228"/>
      <c r="BV29" s="228"/>
      <c r="BW29" s="228"/>
      <c r="BX29" s="228"/>
      <c r="BY29" s="228"/>
      <c r="BZ29" s="228"/>
      <c r="CA29" s="228"/>
      <c r="CB29" s="228"/>
      <c r="CC29" s="228"/>
      <c r="CD29" s="228"/>
      <c r="CE29" s="228"/>
      <c r="CF29" s="228"/>
      <c r="CG29" s="228"/>
      <c r="CH29" s="228"/>
      <c r="CI29" s="228"/>
      <c r="CJ29" s="228"/>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c r="DR29" s="228"/>
      <c r="DS29" s="228"/>
      <c r="DT29" s="228"/>
      <c r="DU29" s="228"/>
      <c r="DV29" s="228"/>
      <c r="DW29" s="228"/>
      <c r="DX29" s="228"/>
      <c r="DY29" s="228"/>
      <c r="DZ29" s="228"/>
      <c r="EA29" s="228"/>
      <c r="EB29" s="228"/>
      <c r="EC29" s="228"/>
      <c r="ED29" s="228"/>
      <c r="EE29" s="228"/>
      <c r="EF29" s="228"/>
      <c r="EG29" s="228"/>
      <c r="EH29" s="228"/>
      <c r="EI29" s="228"/>
      <c r="EJ29" s="228"/>
      <c r="EK29" s="228"/>
      <c r="EL29" s="228"/>
      <c r="EM29" s="228"/>
      <c r="EN29" s="228"/>
      <c r="EO29" s="228"/>
      <c r="EP29" s="228"/>
      <c r="EQ29" s="228"/>
      <c r="ER29" s="228"/>
      <c r="ES29" s="228"/>
      <c r="ET29" s="228"/>
      <c r="EU29" s="228"/>
      <c r="EV29" s="228"/>
      <c r="EW29" s="228"/>
      <c r="EX29" s="228"/>
      <c r="EY29" s="228"/>
      <c r="EZ29" s="228"/>
      <c r="FA29" s="228"/>
      <c r="FB29" s="228"/>
      <c r="FC29" s="228"/>
      <c r="FD29" s="228"/>
      <c r="FE29" s="228"/>
      <c r="FF29" s="228"/>
      <c r="FG29" s="228"/>
      <c r="FH29" s="228"/>
      <c r="FI29" s="228"/>
      <c r="FJ29" s="228"/>
      <c r="FK29" s="228"/>
      <c r="FL29" s="228"/>
      <c r="FM29" s="228"/>
      <c r="FN29" s="228"/>
      <c r="FO29" s="228"/>
      <c r="FP29" s="228"/>
      <c r="FQ29" s="228"/>
      <c r="FR29" s="228"/>
      <c r="FS29" s="228"/>
      <c r="FT29" s="228"/>
      <c r="FU29" s="228"/>
      <c r="FV29" s="228"/>
      <c r="FW29" s="228"/>
      <c r="FX29" s="228"/>
      <c r="FY29" s="228"/>
      <c r="FZ29" s="228"/>
      <c r="GA29" s="228"/>
      <c r="GB29" s="228"/>
      <c r="GC29" s="228"/>
      <c r="GD29" s="228"/>
      <c r="GE29" s="228"/>
      <c r="GF29" s="228"/>
      <c r="GG29" s="228"/>
      <c r="GH29" s="228"/>
      <c r="GI29" s="228"/>
      <c r="GJ29" s="228"/>
      <c r="GK29" s="228"/>
      <c r="GL29" s="228"/>
      <c r="GM29" s="228"/>
      <c r="GN29" s="228"/>
      <c r="GO29" s="228"/>
      <c r="GP29" s="228"/>
      <c r="GQ29" s="228"/>
      <c r="GR29" s="228"/>
      <c r="GS29" s="228"/>
      <c r="GT29" s="228"/>
      <c r="GU29" s="228"/>
      <c r="GV29" s="228"/>
      <c r="GW29" s="228"/>
      <c r="GX29" s="228"/>
      <c r="GY29" s="228"/>
      <c r="GZ29" s="228"/>
      <c r="HA29" s="228"/>
      <c r="HB29" s="228"/>
      <c r="HC29" s="228"/>
      <c r="HD29" s="228"/>
      <c r="HE29" s="228"/>
      <c r="HF29" s="228"/>
      <c r="HG29" s="228"/>
      <c r="HH29" s="228"/>
      <c r="HI29" s="228"/>
      <c r="HJ29" s="228"/>
      <c r="HK29" s="228"/>
      <c r="HL29" s="228"/>
      <c r="HM29" s="228"/>
      <c r="HN29" s="228"/>
      <c r="HO29" s="228"/>
      <c r="HP29" s="228"/>
      <c r="HQ29" s="228"/>
      <c r="HR29" s="228"/>
      <c r="HS29" s="228"/>
      <c r="HT29" s="228"/>
      <c r="HU29" s="228"/>
      <c r="HV29" s="228"/>
      <c r="HW29" s="228"/>
      <c r="HX29" s="228"/>
      <c r="HY29" s="228"/>
      <c r="HZ29" s="228"/>
      <c r="IA29" s="228"/>
      <c r="IB29" s="228"/>
      <c r="IC29" s="228"/>
      <c r="ID29" s="228"/>
      <c r="IE29" s="228"/>
      <c r="IF29" s="228"/>
      <c r="IG29" s="228"/>
      <c r="IH29" s="228"/>
      <c r="II29" s="228"/>
      <c r="IJ29" s="228"/>
      <c r="IK29" s="228"/>
      <c r="IL29" s="228"/>
      <c r="IM29" s="228"/>
      <c r="IN29" s="228"/>
      <c r="IO29" s="228"/>
      <c r="IP29" s="228"/>
      <c r="IQ29" s="228"/>
      <c r="IR29" s="228"/>
      <c r="IS29" s="228"/>
      <c r="IT29" s="228"/>
      <c r="IU29" s="228"/>
      <c r="IV29" s="228"/>
      <c r="IW29" s="228"/>
      <c r="IX29" s="228"/>
      <c r="IY29" s="228"/>
      <c r="IZ29" s="228"/>
      <c r="JA29" s="228"/>
      <c r="JB29" s="228"/>
      <c r="JC29" s="228"/>
      <c r="JD29" s="228"/>
      <c r="JE29" s="228"/>
      <c r="JF29" s="228"/>
      <c r="JG29" s="228"/>
      <c r="JH29" s="228"/>
      <c r="JI29" s="228"/>
      <c r="JJ29" s="228"/>
      <c r="JK29" s="228"/>
      <c r="JL29" s="228"/>
      <c r="JM29" s="228"/>
      <c r="JN29" s="228"/>
      <c r="JO29" s="228"/>
      <c r="JP29" s="228"/>
      <c r="JQ29" s="228"/>
      <c r="JR29" s="228"/>
      <c r="JS29" s="228"/>
      <c r="JT29" s="228"/>
      <c r="JU29" s="228"/>
      <c r="JV29" s="228"/>
      <c r="JW29" s="228"/>
      <c r="JX29" s="228"/>
      <c r="JY29" s="228"/>
      <c r="JZ29" s="228"/>
      <c r="KA29" s="228"/>
      <c r="KB29" s="228"/>
      <c r="KC29" s="228"/>
      <c r="KD29" s="228"/>
      <c r="KE29" s="228"/>
      <c r="KF29" s="228"/>
      <c r="KG29" s="228"/>
      <c r="KH29" s="228"/>
      <c r="KI29" s="228"/>
      <c r="KJ29" s="228"/>
      <c r="KK29" s="228"/>
      <c r="KL29" s="228"/>
      <c r="KM29" s="228"/>
      <c r="KN29" s="228"/>
      <c r="KO29" s="228"/>
      <c r="KP29" s="228"/>
      <c r="KQ29" s="228"/>
      <c r="KR29" s="228"/>
      <c r="KS29" s="228"/>
      <c r="KT29" s="228"/>
      <c r="KU29" s="228"/>
      <c r="KV29" s="228"/>
      <c r="KW29" s="228"/>
      <c r="KX29" s="228"/>
      <c r="KY29" s="228"/>
      <c r="KZ29" s="228"/>
      <c r="LA29" s="228"/>
      <c r="LB29" s="228"/>
      <c r="LC29" s="228"/>
      <c r="LD29" s="228"/>
      <c r="LE29" s="228"/>
      <c r="LF29" s="228"/>
      <c r="LG29" s="228"/>
      <c r="LH29" s="228"/>
      <c r="LI29" s="228"/>
      <c r="LJ29" s="228"/>
      <c r="LK29" s="228"/>
      <c r="LL29" s="228"/>
      <c r="LM29" s="228"/>
      <c r="LN29" s="228"/>
      <c r="LO29" s="228"/>
      <c r="LP29" s="228"/>
      <c r="LQ29" s="228"/>
      <c r="LR29" s="228"/>
      <c r="LS29" s="228"/>
      <c r="LT29" s="228"/>
      <c r="LU29" s="228"/>
      <c r="LV29" s="228"/>
      <c r="LW29" s="228"/>
      <c r="LX29" s="228"/>
      <c r="LY29" s="228"/>
      <c r="LZ29" s="228"/>
      <c r="MA29" s="228"/>
      <c r="MB29" s="228"/>
      <c r="MC29" s="228"/>
      <c r="MD29" s="228"/>
      <c r="ME29" s="228"/>
      <c r="MF29" s="228"/>
      <c r="MG29" s="228"/>
      <c r="MH29" s="228"/>
      <c r="MI29" s="228"/>
      <c r="MJ29" s="228"/>
      <c r="MK29" s="228"/>
      <c r="ML29" s="228"/>
      <c r="MM29" s="228"/>
      <c r="MN29" s="228"/>
      <c r="MO29" s="228"/>
      <c r="MP29" s="228"/>
      <c r="MQ29" s="228"/>
      <c r="MR29" s="228"/>
      <c r="MS29" s="228"/>
      <c r="MT29" s="228"/>
      <c r="MU29" s="228"/>
      <c r="MV29" s="228"/>
      <c r="MW29" s="228"/>
      <c r="MX29" s="228"/>
      <c r="MY29" s="228"/>
      <c r="MZ29" s="228"/>
      <c r="NA29" s="228"/>
      <c r="NB29" s="228"/>
      <c r="NC29" s="228"/>
      <c r="ND29" s="228"/>
      <c r="NE29" s="228"/>
      <c r="NF29" s="228"/>
      <c r="NG29" s="228"/>
      <c r="NH29" s="228"/>
      <c r="NI29" s="228"/>
      <c r="NJ29" s="228"/>
      <c r="NK29" s="228"/>
      <c r="NL29" s="228"/>
      <c r="NM29" s="228"/>
      <c r="NN29" s="228"/>
      <c r="NO29" s="228"/>
      <c r="NP29" s="228"/>
      <c r="NQ29" s="228"/>
      <c r="NR29" s="228"/>
      <c r="NS29" s="228"/>
      <c r="NT29" s="228"/>
      <c r="NU29" s="228"/>
      <c r="NV29" s="228"/>
      <c r="NW29" s="228"/>
      <c r="NX29" s="228"/>
      <c r="NY29" s="228"/>
      <c r="NZ29" s="228"/>
      <c r="OA29" s="228"/>
      <c r="OB29" s="228"/>
      <c r="OC29" s="228"/>
      <c r="OD29" s="228"/>
      <c r="OE29" s="228"/>
      <c r="OF29" s="228"/>
      <c r="OG29" s="228"/>
      <c r="OH29" s="228"/>
      <c r="OI29" s="228"/>
      <c r="OJ29" s="228"/>
      <c r="OK29" s="228"/>
      <c r="OL29" s="228"/>
      <c r="OM29" s="228"/>
      <c r="ON29" s="228"/>
      <c r="OO29" s="228"/>
      <c r="OP29" s="228"/>
      <c r="OQ29" s="228"/>
      <c r="OR29" s="228"/>
      <c r="OS29" s="228"/>
      <c r="OT29" s="228"/>
      <c r="OU29" s="228"/>
      <c r="OV29" s="228"/>
      <c r="OW29" s="228"/>
      <c r="OX29" s="228"/>
      <c r="OY29" s="228"/>
      <c r="OZ29" s="228"/>
      <c r="PA29" s="228"/>
      <c r="PB29" s="228"/>
      <c r="PC29" s="228"/>
      <c r="PD29" s="228"/>
      <c r="PE29" s="228"/>
      <c r="PF29" s="228"/>
      <c r="PG29" s="228"/>
      <c r="PH29" s="228"/>
      <c r="PI29" s="228"/>
      <c r="PJ29" s="228"/>
      <c r="PK29" s="228"/>
      <c r="PL29" s="228"/>
      <c r="PM29" s="228"/>
      <c r="PN29" s="228"/>
      <c r="PO29" s="228"/>
      <c r="PP29" s="228"/>
      <c r="PQ29" s="228"/>
      <c r="PR29" s="228"/>
      <c r="PS29" s="228"/>
      <c r="PT29" s="228"/>
      <c r="PU29" s="228"/>
      <c r="PV29" s="228"/>
      <c r="PW29" s="228"/>
      <c r="PX29" s="228"/>
      <c r="PY29" s="228"/>
      <c r="PZ29" s="228"/>
      <c r="QA29" s="228"/>
      <c r="QB29" s="228"/>
      <c r="QC29" s="228"/>
      <c r="QD29" s="228"/>
      <c r="QE29" s="228"/>
      <c r="QF29" s="228"/>
      <c r="QG29" s="228"/>
      <c r="QH29" s="228"/>
      <c r="QI29" s="228"/>
      <c r="QJ29" s="228"/>
      <c r="QK29" s="228"/>
      <c r="QL29" s="228"/>
      <c r="QM29" s="228"/>
      <c r="QN29" s="228"/>
      <c r="QO29" s="228"/>
      <c r="QP29" s="228"/>
      <c r="QQ29" s="228"/>
      <c r="QR29" s="228"/>
      <c r="QS29" s="228"/>
      <c r="QT29" s="228"/>
      <c r="QU29" s="228"/>
      <c r="QV29" s="228"/>
      <c r="QW29" s="228"/>
      <c r="QX29" s="228"/>
      <c r="QY29" s="228"/>
      <c r="QZ29" s="228"/>
      <c r="RA29" s="228"/>
      <c r="RB29" s="228"/>
      <c r="RC29" s="228"/>
      <c r="RD29" s="228"/>
      <c r="RE29" s="228"/>
      <c r="RF29" s="228"/>
      <c r="RG29" s="228"/>
      <c r="RH29" s="228"/>
      <c r="RI29" s="228"/>
      <c r="RJ29" s="228"/>
      <c r="RK29" s="228"/>
      <c r="RL29" s="228"/>
      <c r="RM29" s="228"/>
      <c r="RN29" s="228"/>
      <c r="RO29" s="228"/>
      <c r="RP29" s="228"/>
      <c r="RQ29" s="228"/>
      <c r="RR29" s="228"/>
      <c r="RS29" s="228"/>
      <c r="RT29" s="228"/>
      <c r="RU29" s="228"/>
      <c r="RV29" s="228"/>
      <c r="RW29" s="228"/>
      <c r="RX29" s="228"/>
      <c r="RY29" s="228"/>
      <c r="RZ29" s="228"/>
      <c r="SA29" s="228"/>
      <c r="SB29" s="228"/>
      <c r="SC29" s="228"/>
      <c r="SD29" s="228"/>
      <c r="SE29" s="228"/>
      <c r="SF29" s="228"/>
      <c r="SG29" s="228"/>
      <c r="SH29" s="228"/>
      <c r="SI29" s="228"/>
      <c r="SJ29" s="228"/>
      <c r="SK29" s="228"/>
      <c r="SL29" s="228"/>
      <c r="SM29" s="228"/>
      <c r="SN29" s="228"/>
      <c r="SO29" s="228"/>
      <c r="SP29" s="228"/>
      <c r="SQ29" s="228"/>
      <c r="SR29" s="228"/>
      <c r="SS29" s="228"/>
      <c r="ST29" s="228"/>
      <c r="SU29" s="228"/>
      <c r="SV29" s="228"/>
      <c r="SW29" s="228"/>
      <c r="SX29" s="228"/>
      <c r="SY29" s="228"/>
      <c r="SZ29" s="228"/>
      <c r="TA29" s="228"/>
      <c r="TB29" s="228"/>
      <c r="TC29" s="228"/>
      <c r="TD29" s="228"/>
      <c r="TE29" s="228"/>
      <c r="TF29" s="228"/>
      <c r="TG29" s="228"/>
      <c r="TH29" s="228"/>
      <c r="TI29" s="228"/>
      <c r="TJ29" s="228"/>
      <c r="TK29" s="228"/>
      <c r="TL29" s="228"/>
      <c r="TM29" s="228"/>
      <c r="TN29" s="228"/>
      <c r="TO29" s="228"/>
      <c r="TP29" s="228"/>
      <c r="TQ29" s="228"/>
      <c r="TR29" s="228"/>
      <c r="TS29" s="228"/>
      <c r="TT29" s="228"/>
      <c r="TU29" s="228"/>
      <c r="TV29" s="228"/>
      <c r="TW29" s="228"/>
      <c r="TX29" s="228"/>
      <c r="TY29" s="228"/>
      <c r="TZ29" s="228"/>
      <c r="UA29" s="228"/>
      <c r="UB29" s="228"/>
      <c r="UC29" s="228"/>
      <c r="UD29" s="228"/>
      <c r="UE29" s="228"/>
      <c r="UF29" s="228"/>
      <c r="UG29" s="228"/>
      <c r="UH29" s="228"/>
      <c r="UI29" s="228"/>
      <c r="UJ29" s="228"/>
      <c r="UK29" s="228"/>
      <c r="UL29" s="228"/>
      <c r="UM29" s="228"/>
      <c r="UN29" s="228"/>
      <c r="UO29" s="228"/>
      <c r="UP29" s="228"/>
      <c r="UQ29" s="228"/>
      <c r="UR29" s="228"/>
      <c r="US29" s="228"/>
      <c r="UT29" s="228"/>
      <c r="UU29" s="228"/>
      <c r="UV29" s="228"/>
      <c r="UW29" s="228"/>
      <c r="UX29" s="228"/>
      <c r="UY29" s="228"/>
      <c r="UZ29" s="228"/>
      <c r="VA29" s="228"/>
      <c r="VB29" s="228"/>
      <c r="VC29" s="228"/>
      <c r="VD29" s="228"/>
      <c r="VE29" s="228"/>
      <c r="VF29" s="228"/>
      <c r="VG29" s="228"/>
      <c r="VH29" s="228"/>
      <c r="VI29" s="228"/>
      <c r="VJ29" s="228"/>
      <c r="VK29" s="228"/>
      <c r="VL29" s="228"/>
      <c r="VM29" s="228"/>
      <c r="VN29" s="228"/>
      <c r="VO29" s="228"/>
      <c r="VP29" s="228"/>
      <c r="VQ29" s="228"/>
      <c r="VR29" s="228"/>
      <c r="VS29" s="228"/>
      <c r="VT29" s="228"/>
      <c r="VU29" s="228"/>
      <c r="VV29" s="228"/>
      <c r="VW29" s="228"/>
      <c r="VX29" s="228"/>
      <c r="VY29" s="228"/>
      <c r="VZ29" s="228"/>
      <c r="WA29" s="228"/>
      <c r="WB29" s="228"/>
      <c r="WC29" s="228"/>
      <c r="WD29" s="228"/>
      <c r="WE29" s="228"/>
      <c r="WF29" s="228"/>
      <c r="WG29" s="228"/>
      <c r="WH29" s="228"/>
      <c r="WI29" s="228"/>
      <c r="WJ29" s="228"/>
      <c r="WK29" s="228"/>
      <c r="WL29" s="228"/>
      <c r="WM29" s="228"/>
      <c r="WN29" s="228"/>
      <c r="WO29" s="228"/>
      <c r="WP29" s="228"/>
      <c r="WQ29" s="228"/>
      <c r="WR29" s="228"/>
      <c r="WS29" s="228"/>
      <c r="WT29" s="228"/>
      <c r="WU29" s="228"/>
      <c r="WV29" s="228"/>
      <c r="WW29" s="228"/>
      <c r="WX29" s="228"/>
      <c r="WY29" s="228"/>
      <c r="WZ29" s="228"/>
      <c r="XA29" s="228"/>
      <c r="XB29" s="228"/>
      <c r="XC29" s="228"/>
      <c r="XD29" s="228"/>
      <c r="XE29" s="228"/>
      <c r="XF29" s="228"/>
      <c r="XG29" s="228"/>
      <c r="XH29" s="228"/>
      <c r="XI29" s="228"/>
      <c r="XJ29" s="228"/>
      <c r="XK29" s="228"/>
      <c r="XL29" s="228"/>
      <c r="XM29" s="228"/>
      <c r="XN29" s="228"/>
      <c r="XO29" s="228"/>
      <c r="XP29" s="228"/>
      <c r="XQ29" s="228"/>
      <c r="XR29" s="228"/>
      <c r="XS29" s="228"/>
      <c r="XT29" s="228"/>
      <c r="XU29" s="228"/>
      <c r="XV29" s="228"/>
      <c r="XW29" s="228"/>
      <c r="XX29" s="228"/>
      <c r="XY29" s="228"/>
      <c r="XZ29" s="228"/>
      <c r="YA29" s="228"/>
      <c r="YB29" s="228"/>
      <c r="YC29" s="228"/>
      <c r="YD29" s="228"/>
      <c r="YE29" s="228"/>
      <c r="YF29" s="228"/>
      <c r="YG29" s="228"/>
      <c r="YH29" s="228"/>
      <c r="YI29" s="228"/>
      <c r="YJ29" s="228"/>
      <c r="YK29" s="228"/>
      <c r="YL29" s="228"/>
      <c r="YM29" s="228"/>
      <c r="YN29" s="228"/>
      <c r="YO29" s="228"/>
      <c r="YP29" s="228"/>
      <c r="YQ29" s="228"/>
      <c r="YR29" s="228"/>
      <c r="YS29" s="228"/>
      <c r="YT29" s="228"/>
      <c r="YU29" s="228"/>
      <c r="YV29" s="228"/>
      <c r="YW29" s="228"/>
      <c r="YX29" s="228"/>
      <c r="YY29" s="228"/>
      <c r="YZ29" s="228"/>
      <c r="ZA29" s="228"/>
      <c r="ZB29" s="228"/>
      <c r="ZC29" s="228"/>
      <c r="ZD29" s="228"/>
      <c r="ZE29" s="228"/>
      <c r="ZF29" s="228"/>
      <c r="ZG29" s="228"/>
      <c r="ZH29" s="228"/>
      <c r="ZI29" s="228"/>
      <c r="ZJ29" s="228"/>
      <c r="ZK29" s="228"/>
      <c r="ZL29" s="228"/>
      <c r="ZM29" s="228"/>
      <c r="ZN29" s="228"/>
      <c r="ZO29" s="228"/>
      <c r="ZP29" s="228"/>
      <c r="ZQ29" s="228"/>
      <c r="ZR29" s="228"/>
      <c r="ZS29" s="228"/>
      <c r="ZT29" s="228"/>
      <c r="ZU29" s="228"/>
      <c r="ZV29" s="228"/>
      <c r="ZW29" s="228"/>
      <c r="ZX29" s="228"/>
      <c r="ZY29" s="228"/>
      <c r="ZZ29" s="228"/>
      <c r="AAA29" s="228"/>
      <c r="AAB29" s="228"/>
      <c r="AAC29" s="228"/>
      <c r="AAD29" s="228"/>
      <c r="AAE29" s="228"/>
      <c r="AAF29" s="228"/>
      <c r="AAG29" s="228"/>
      <c r="AAH29" s="228"/>
      <c r="AAI29" s="228"/>
      <c r="AAJ29" s="228"/>
      <c r="AAK29" s="228"/>
      <c r="AAL29" s="228"/>
      <c r="AAM29" s="228"/>
      <c r="AAN29" s="228"/>
      <c r="AAO29" s="228"/>
      <c r="AAP29" s="228"/>
      <c r="AAQ29" s="228"/>
      <c r="AAR29" s="228"/>
      <c r="AAS29" s="228"/>
      <c r="AAT29" s="228"/>
      <c r="AAU29" s="228"/>
      <c r="AAV29" s="228"/>
      <c r="AAW29" s="228"/>
      <c r="AAX29" s="228"/>
      <c r="AAY29" s="228"/>
      <c r="AAZ29" s="228"/>
      <c r="ABA29" s="228"/>
      <c r="ABB29" s="228"/>
      <c r="ABC29" s="228"/>
      <c r="ABD29" s="228"/>
      <c r="ABE29" s="228"/>
      <c r="ABF29" s="228"/>
      <c r="ABG29" s="228"/>
      <c r="ABH29" s="228"/>
      <c r="ABI29" s="228"/>
      <c r="ABJ29" s="228"/>
      <c r="ABK29" s="228"/>
      <c r="ABL29" s="228"/>
      <c r="ABM29" s="228"/>
      <c r="ABN29" s="228"/>
      <c r="ABO29" s="228"/>
      <c r="ABP29" s="228"/>
      <c r="ABQ29" s="228"/>
      <c r="ABR29" s="228"/>
      <c r="ABS29" s="228"/>
      <c r="ABT29" s="228"/>
      <c r="ABU29" s="228"/>
      <c r="ABV29" s="228"/>
      <c r="ABW29" s="228"/>
      <c r="ABX29" s="228"/>
      <c r="ABY29" s="228"/>
      <c r="ABZ29" s="228"/>
      <c r="ACA29" s="228"/>
      <c r="ACB29" s="228"/>
      <c r="ACC29" s="228"/>
      <c r="ACD29" s="228"/>
      <c r="ACE29" s="228"/>
      <c r="ACF29" s="228"/>
      <c r="ACG29" s="228"/>
      <c r="ACH29" s="228"/>
      <c r="ACI29" s="228"/>
      <c r="ACJ29" s="228"/>
      <c r="ACK29" s="228"/>
      <c r="ACL29" s="228"/>
      <c r="ACM29" s="228"/>
      <c r="ACN29" s="228"/>
      <c r="ACO29" s="228"/>
      <c r="ACP29" s="228"/>
      <c r="ACQ29" s="228"/>
      <c r="ACR29" s="228"/>
      <c r="ACS29" s="228"/>
      <c r="ACT29" s="228"/>
      <c r="ACU29" s="228"/>
      <c r="ACV29" s="228"/>
      <c r="ACW29" s="228"/>
      <c r="ACX29" s="228"/>
      <c r="ACY29" s="228"/>
      <c r="ACZ29" s="228"/>
      <c r="ADA29" s="228"/>
      <c r="ADB29" s="228"/>
      <c r="ADC29" s="228"/>
      <c r="ADD29" s="228"/>
      <c r="ADE29" s="228"/>
      <c r="ADF29" s="228"/>
      <c r="ADG29" s="228"/>
      <c r="ADH29" s="228"/>
      <c r="ADI29" s="228"/>
      <c r="ADJ29" s="228"/>
      <c r="ADK29" s="228"/>
      <c r="ADL29" s="228"/>
      <c r="ADM29" s="228"/>
      <c r="ADN29" s="228"/>
      <c r="ADO29" s="228"/>
      <c r="ADP29" s="228"/>
      <c r="ADQ29" s="228"/>
      <c r="ADR29" s="228"/>
      <c r="ADS29" s="228"/>
      <c r="ADT29" s="228"/>
      <c r="ADU29" s="228"/>
      <c r="ADV29" s="228"/>
      <c r="ADW29" s="228"/>
      <c r="ADX29" s="228"/>
      <c r="ADY29" s="228"/>
      <c r="ADZ29" s="228"/>
      <c r="AEA29" s="228"/>
      <c r="AEB29" s="228"/>
      <c r="AEC29" s="228"/>
      <c r="AED29" s="228"/>
      <c r="AEE29" s="228"/>
      <c r="AEF29" s="228"/>
      <c r="AEG29" s="228"/>
      <c r="AEH29" s="228"/>
      <c r="AEI29" s="228"/>
      <c r="AEJ29" s="228"/>
      <c r="AEK29" s="228"/>
      <c r="AEL29" s="228"/>
      <c r="AEM29" s="228"/>
      <c r="AEN29" s="228"/>
      <c r="AEO29" s="228"/>
      <c r="AEP29" s="228"/>
      <c r="AEQ29" s="228"/>
      <c r="AER29" s="228"/>
      <c r="AES29" s="228"/>
      <c r="AET29" s="228"/>
      <c r="AEU29" s="228"/>
      <c r="AEV29" s="228"/>
      <c r="AEW29" s="228"/>
      <c r="AEX29" s="228"/>
      <c r="AEY29" s="228"/>
      <c r="AEZ29" s="228"/>
      <c r="AFA29" s="228"/>
      <c r="AFB29" s="228"/>
      <c r="AFC29" s="228"/>
      <c r="AFD29" s="228"/>
      <c r="AFE29" s="228"/>
      <c r="AFF29" s="228"/>
      <c r="AFG29" s="228"/>
      <c r="AFH29" s="228"/>
      <c r="AFI29" s="228"/>
      <c r="AFJ29" s="228"/>
      <c r="AFK29" s="228"/>
      <c r="AFL29" s="228"/>
      <c r="AFM29" s="228"/>
      <c r="AFN29" s="228"/>
      <c r="AFO29" s="228"/>
      <c r="AFP29" s="228"/>
      <c r="AFQ29" s="228"/>
      <c r="AFR29" s="228"/>
      <c r="AFS29" s="228"/>
      <c r="AFT29" s="228"/>
      <c r="AFU29" s="228"/>
      <c r="AFV29" s="228"/>
      <c r="AFW29" s="228"/>
      <c r="AFX29" s="228"/>
      <c r="AFY29" s="228"/>
      <c r="AFZ29" s="228"/>
      <c r="AGA29" s="228"/>
      <c r="AGB29" s="228"/>
      <c r="AGC29" s="228"/>
      <c r="AGD29" s="228"/>
      <c r="AGE29" s="228"/>
      <c r="AGF29" s="228"/>
      <c r="AGG29" s="228"/>
      <c r="AGH29" s="228"/>
      <c r="AGI29" s="228"/>
      <c r="AGJ29" s="228"/>
      <c r="AGK29" s="228"/>
      <c r="AGL29" s="228"/>
      <c r="AGM29" s="228"/>
      <c r="AGN29" s="228"/>
      <c r="AGO29" s="228"/>
      <c r="AGP29" s="228"/>
      <c r="AGQ29" s="228"/>
      <c r="AGR29" s="228"/>
      <c r="AGS29" s="228"/>
      <c r="AGT29" s="228"/>
      <c r="AGU29" s="228"/>
      <c r="AGV29" s="228"/>
      <c r="AGW29" s="228"/>
      <c r="AGX29" s="228"/>
      <c r="AGY29" s="228"/>
      <c r="AGZ29" s="228"/>
      <c r="AHA29" s="228"/>
      <c r="AHB29" s="228"/>
      <c r="AHC29" s="228"/>
      <c r="AHD29" s="228"/>
      <c r="AHE29" s="228"/>
      <c r="AHF29" s="228"/>
      <c r="AHG29" s="228"/>
      <c r="AHH29" s="228"/>
      <c r="AHI29" s="228"/>
      <c r="AHJ29" s="228"/>
      <c r="AHK29" s="228"/>
      <c r="AHL29" s="228"/>
      <c r="AHM29" s="228"/>
      <c r="AHN29" s="228"/>
      <c r="AHO29" s="228"/>
      <c r="AHP29" s="228"/>
      <c r="AHQ29" s="228"/>
      <c r="AHR29" s="228"/>
      <c r="AHS29" s="228"/>
      <c r="AHT29" s="228"/>
      <c r="AHU29" s="228"/>
      <c r="AHV29" s="228"/>
      <c r="AHW29" s="228"/>
      <c r="AHX29" s="228"/>
      <c r="AHY29" s="228"/>
      <c r="AHZ29" s="228"/>
      <c r="AIA29" s="228"/>
      <c r="AIB29" s="228"/>
      <c r="AIC29" s="228"/>
      <c r="AID29" s="228"/>
      <c r="AIE29" s="228"/>
      <c r="AIF29" s="228"/>
      <c r="AIG29" s="228"/>
      <c r="AIH29" s="228"/>
      <c r="AII29" s="228"/>
      <c r="AIJ29" s="228"/>
      <c r="AIK29" s="228"/>
      <c r="AIL29" s="228"/>
      <c r="AIM29" s="228"/>
      <c r="AIN29" s="228"/>
      <c r="AIO29" s="228"/>
      <c r="AIP29" s="228"/>
      <c r="AIQ29" s="228"/>
      <c r="AIR29" s="228"/>
      <c r="AIS29" s="228"/>
      <c r="AIT29" s="228"/>
      <c r="AIU29" s="228"/>
      <c r="AIV29" s="228"/>
      <c r="AIW29" s="228"/>
      <c r="AIX29" s="228"/>
      <c r="AIY29" s="228"/>
      <c r="AIZ29" s="228"/>
      <c r="AJA29" s="228"/>
      <c r="AJB29" s="228"/>
      <c r="AJC29" s="228"/>
      <c r="AJD29" s="228"/>
      <c r="AJE29" s="228"/>
      <c r="AJF29" s="228"/>
      <c r="AJG29" s="228"/>
      <c r="AJH29" s="228"/>
      <c r="AJI29" s="228"/>
      <c r="AJJ29" s="228"/>
      <c r="AJK29" s="228"/>
      <c r="AJL29" s="228"/>
      <c r="AJM29" s="228"/>
      <c r="AJN29" s="228"/>
      <c r="AJO29" s="228"/>
      <c r="AJP29" s="228"/>
      <c r="AJQ29" s="228"/>
      <c r="AJR29" s="228"/>
      <c r="AJS29" s="228"/>
      <c r="AJT29" s="228"/>
      <c r="AJU29" s="228"/>
      <c r="AJV29" s="228"/>
      <c r="AJW29" s="228"/>
      <c r="AJX29" s="228"/>
      <c r="AJY29" s="228"/>
      <c r="AJZ29" s="228"/>
      <c r="AKA29" s="228"/>
      <c r="AKB29" s="228"/>
      <c r="AKC29" s="228"/>
      <c r="AKD29" s="228"/>
      <c r="AKE29" s="228"/>
      <c r="AKF29" s="228"/>
      <c r="AKG29" s="228"/>
      <c r="AKH29" s="228"/>
      <c r="AKI29" s="228"/>
      <c r="AKJ29" s="228"/>
      <c r="AKK29" s="228"/>
      <c r="AKL29" s="228"/>
      <c r="AKM29" s="228"/>
      <c r="AKN29" s="228"/>
      <c r="AKO29" s="228"/>
      <c r="AKP29" s="228"/>
      <c r="AKQ29" s="228"/>
      <c r="AKR29" s="228"/>
      <c r="AKS29" s="228"/>
      <c r="AKT29" s="228"/>
      <c r="AKU29" s="228"/>
      <c r="AKV29" s="228"/>
      <c r="AKW29" s="228"/>
      <c r="AKX29" s="228"/>
      <c r="AKY29" s="228"/>
      <c r="AKZ29" s="228"/>
      <c r="ALA29" s="228"/>
      <c r="ALB29" s="228"/>
      <c r="ALC29" s="228"/>
      <c r="ALD29" s="228"/>
      <c r="ALE29" s="228"/>
      <c r="ALF29" s="228"/>
      <c r="ALG29" s="228"/>
      <c r="ALH29" s="228"/>
      <c r="ALI29" s="228"/>
      <c r="ALJ29" s="228"/>
      <c r="ALK29" s="228"/>
      <c r="ALL29" s="228"/>
      <c r="ALM29" s="228"/>
      <c r="ALN29" s="228"/>
      <c r="ALO29" s="228"/>
      <c r="ALP29" s="228"/>
      <c r="ALQ29" s="228"/>
      <c r="ALR29" s="228"/>
      <c r="ALS29" s="228"/>
      <c r="ALT29" s="228"/>
      <c r="ALU29" s="228"/>
      <c r="ALV29" s="228"/>
      <c r="ALW29" s="228"/>
      <c r="ALX29" s="228"/>
      <c r="ALY29" s="228"/>
      <c r="ALZ29" s="228"/>
      <c r="AMA29" s="228"/>
      <c r="AMB29" s="228"/>
      <c r="AMC29" s="228"/>
      <c r="AMD29" s="228"/>
      <c r="AME29" s="228"/>
      <c r="AMF29" s="228"/>
      <c r="AMG29" s="228"/>
      <c r="AMH29" s="228"/>
      <c r="AMI29" s="228"/>
      <c r="AMJ29" s="228"/>
      <c r="AMK29" s="228"/>
      <c r="AML29" s="228"/>
      <c r="AMM29" s="228"/>
      <c r="AMN29" s="228"/>
      <c r="AMO29" s="228"/>
      <c r="AMP29" s="228"/>
      <c r="AMQ29" s="228"/>
      <c r="AMR29" s="228"/>
      <c r="AMS29" s="228"/>
      <c r="AMT29" s="228"/>
      <c r="AMU29" s="228"/>
      <c r="AMV29" s="228"/>
      <c r="AMW29" s="228"/>
      <c r="AMX29" s="228"/>
      <c r="AMY29" s="228"/>
      <c r="AMZ29" s="228"/>
      <c r="ANA29" s="228"/>
      <c r="ANB29" s="228"/>
      <c r="ANC29" s="228"/>
      <c r="AND29" s="228"/>
      <c r="ANE29" s="228"/>
      <c r="ANF29" s="228"/>
      <c r="ANG29" s="228"/>
      <c r="ANH29" s="228"/>
      <c r="ANI29" s="228"/>
      <c r="ANJ29" s="228"/>
      <c r="ANK29" s="228"/>
      <c r="ANL29" s="228"/>
      <c r="ANM29" s="228"/>
      <c r="ANN29" s="228"/>
      <c r="ANO29" s="228"/>
      <c r="ANP29" s="228"/>
      <c r="ANQ29" s="228"/>
      <c r="ANR29" s="228"/>
      <c r="ANS29" s="228"/>
      <c r="ANT29" s="228"/>
      <c r="ANU29" s="228"/>
      <c r="ANV29" s="228"/>
      <c r="ANW29" s="228"/>
      <c r="ANX29" s="228"/>
      <c r="ANY29" s="228"/>
      <c r="ANZ29" s="228"/>
      <c r="AOA29" s="228"/>
      <c r="AOB29" s="228"/>
      <c r="AOC29" s="228"/>
      <c r="AOD29" s="228"/>
      <c r="AOE29" s="228"/>
      <c r="AOF29" s="228"/>
      <c r="AOG29" s="228"/>
      <c r="AOH29" s="228"/>
      <c r="AOI29" s="228"/>
      <c r="AOJ29" s="228"/>
      <c r="AOK29" s="228"/>
      <c r="AOL29" s="228"/>
      <c r="AOM29" s="228"/>
      <c r="AON29" s="228"/>
      <c r="AOO29" s="228"/>
      <c r="AOP29" s="228"/>
      <c r="AOQ29" s="228"/>
      <c r="AOR29" s="228"/>
      <c r="AOS29" s="228"/>
      <c r="AOT29" s="228"/>
      <c r="AOU29" s="228"/>
      <c r="AOV29" s="228"/>
      <c r="AOW29" s="228"/>
      <c r="AOX29" s="228"/>
      <c r="AOY29" s="228"/>
      <c r="AOZ29" s="228"/>
      <c r="APA29" s="228"/>
      <c r="APB29" s="228"/>
      <c r="APC29" s="228"/>
      <c r="APD29" s="228"/>
      <c r="APE29" s="228"/>
      <c r="APF29" s="228"/>
      <c r="APG29" s="228"/>
      <c r="APH29" s="228"/>
      <c r="API29" s="228"/>
      <c r="APJ29" s="228"/>
      <c r="APK29" s="228"/>
      <c r="APL29" s="228"/>
      <c r="APM29" s="228"/>
      <c r="APN29" s="228"/>
      <c r="APO29" s="228"/>
      <c r="APP29" s="228"/>
      <c r="APQ29" s="228"/>
      <c r="APR29" s="228"/>
      <c r="APS29" s="228"/>
      <c r="APT29" s="228"/>
      <c r="APU29" s="228"/>
      <c r="APV29" s="228"/>
      <c r="APW29" s="228"/>
      <c r="APX29" s="228"/>
      <c r="APY29" s="228"/>
      <c r="APZ29" s="228"/>
      <c r="AQA29" s="228"/>
      <c r="AQB29" s="228"/>
      <c r="AQC29" s="228"/>
      <c r="AQD29" s="228"/>
      <c r="AQE29" s="228"/>
      <c r="AQF29" s="228"/>
      <c r="AQG29" s="228"/>
      <c r="AQH29" s="228"/>
      <c r="AQI29" s="228"/>
      <c r="AQJ29" s="228"/>
      <c r="AQK29" s="228"/>
      <c r="AQL29" s="228"/>
      <c r="AQM29" s="228"/>
      <c r="AQN29" s="228"/>
      <c r="AQO29" s="228"/>
      <c r="AQP29" s="228"/>
      <c r="AQQ29" s="228"/>
      <c r="AQR29" s="228"/>
      <c r="AQS29" s="228"/>
      <c r="AQT29" s="228"/>
      <c r="AQU29" s="228"/>
      <c r="AQV29" s="228"/>
      <c r="AQW29" s="228"/>
      <c r="AQX29" s="228"/>
      <c r="AQY29" s="228"/>
      <c r="AQZ29" s="228"/>
      <c r="ARA29" s="228"/>
      <c r="ARB29" s="228"/>
      <c r="ARC29" s="228"/>
      <c r="ARD29" s="228"/>
      <c r="ARE29" s="228"/>
      <c r="ARF29" s="228"/>
      <c r="ARG29" s="228"/>
      <c r="ARH29" s="228"/>
      <c r="ARI29" s="228"/>
      <c r="ARJ29" s="228"/>
      <c r="ARK29" s="228"/>
      <c r="ARL29" s="228"/>
      <c r="ARM29" s="228"/>
      <c r="ARN29" s="228"/>
      <c r="ARO29" s="228"/>
      <c r="ARP29" s="228"/>
      <c r="ARQ29" s="228"/>
      <c r="ARR29" s="228"/>
      <c r="ARS29" s="228"/>
      <c r="ART29" s="228"/>
      <c r="ARU29" s="228"/>
      <c r="ARV29" s="228"/>
      <c r="ARW29" s="228"/>
      <c r="ARX29" s="228"/>
      <c r="ARY29" s="228"/>
      <c r="ARZ29" s="228"/>
      <c r="ASA29" s="228"/>
      <c r="ASB29" s="228"/>
      <c r="ASC29" s="228"/>
      <c r="ASD29" s="228"/>
      <c r="ASE29" s="228"/>
      <c r="ASF29" s="228"/>
      <c r="ASG29" s="228"/>
      <c r="ASH29" s="228"/>
      <c r="ASI29" s="228"/>
      <c r="ASJ29" s="228"/>
      <c r="ASK29" s="228"/>
      <c r="ASL29" s="228"/>
      <c r="ASM29" s="228"/>
      <c r="ASN29" s="228"/>
      <c r="ASO29" s="228"/>
      <c r="ASP29" s="228"/>
      <c r="ASQ29" s="228"/>
      <c r="ASR29" s="228"/>
      <c r="ASS29" s="228"/>
      <c r="AST29" s="228"/>
      <c r="ASU29" s="228"/>
      <c r="ASV29" s="228"/>
      <c r="ASW29" s="228"/>
      <c r="ASX29" s="228"/>
      <c r="ASY29" s="228"/>
      <c r="ASZ29" s="228"/>
      <c r="ATA29" s="228"/>
      <c r="ATB29" s="228"/>
      <c r="ATC29" s="228"/>
      <c r="ATD29" s="228"/>
      <c r="ATE29" s="228"/>
      <c r="ATF29" s="228"/>
      <c r="ATG29" s="228"/>
      <c r="ATH29" s="228"/>
      <c r="ATI29" s="228"/>
      <c r="ATJ29" s="228"/>
      <c r="ATK29" s="228"/>
      <c r="ATL29" s="228"/>
      <c r="ATM29" s="228"/>
      <c r="ATN29" s="228"/>
      <c r="ATO29" s="228"/>
      <c r="ATP29" s="228"/>
      <c r="ATQ29" s="228"/>
      <c r="ATR29" s="228"/>
      <c r="ATS29" s="228"/>
      <c r="ATT29" s="228"/>
      <c r="ATU29" s="228"/>
      <c r="ATV29" s="228"/>
      <c r="ATW29" s="228"/>
      <c r="ATX29" s="228"/>
      <c r="ATY29" s="228"/>
      <c r="ATZ29" s="228"/>
      <c r="AUA29" s="228"/>
      <c r="AUB29" s="228"/>
      <c r="AUC29" s="228"/>
      <c r="AUD29" s="228"/>
      <c r="AUE29" s="228"/>
      <c r="AUF29" s="228"/>
      <c r="AUG29" s="228"/>
      <c r="AUH29" s="228"/>
      <c r="AUI29" s="228"/>
      <c r="AUJ29" s="228"/>
      <c r="AUK29" s="228"/>
      <c r="AUL29" s="228"/>
      <c r="AUM29" s="228"/>
      <c r="AUN29" s="228"/>
      <c r="AUO29" s="228"/>
      <c r="AUP29" s="228"/>
      <c r="AUQ29" s="228"/>
      <c r="AUR29" s="228"/>
      <c r="AUS29" s="228"/>
      <c r="AUT29" s="228"/>
      <c r="AUU29" s="228"/>
      <c r="AUV29" s="228"/>
      <c r="AUW29" s="228"/>
      <c r="AUX29" s="228"/>
      <c r="AUY29" s="228"/>
      <c r="AUZ29" s="228"/>
      <c r="AVA29" s="228"/>
      <c r="AVB29" s="228"/>
      <c r="AVC29" s="228"/>
      <c r="AVD29" s="228"/>
      <c r="AVE29" s="228"/>
      <c r="AVF29" s="228"/>
      <c r="AVG29" s="228"/>
      <c r="AVH29" s="228"/>
      <c r="AVI29" s="228"/>
      <c r="AVJ29" s="228"/>
      <c r="AVK29" s="228"/>
      <c r="AVL29" s="228"/>
      <c r="AVM29" s="228"/>
      <c r="AVN29" s="228"/>
      <c r="AVO29" s="228"/>
      <c r="AVP29" s="228"/>
      <c r="AVQ29" s="228"/>
      <c r="AVR29" s="228"/>
      <c r="AVS29" s="228"/>
      <c r="AVT29" s="228"/>
      <c r="AVU29" s="228"/>
      <c r="AVV29" s="228"/>
      <c r="AVW29" s="228"/>
      <c r="AVX29" s="228"/>
      <c r="AVY29" s="228"/>
      <c r="AVZ29" s="228"/>
      <c r="AWA29" s="228"/>
      <c r="AWB29" s="228"/>
      <c r="AWC29" s="228"/>
      <c r="AWD29" s="228"/>
      <c r="AWE29" s="228"/>
      <c r="AWF29" s="228"/>
      <c r="AWG29" s="228"/>
      <c r="AWH29" s="228"/>
      <c r="AWI29" s="228"/>
      <c r="AWJ29" s="228"/>
      <c r="AWK29" s="228"/>
      <c r="AWL29" s="228"/>
      <c r="AWM29" s="228"/>
      <c r="AWN29" s="228"/>
      <c r="AWO29" s="228"/>
      <c r="AWP29" s="228"/>
      <c r="AWQ29" s="228"/>
      <c r="AWR29" s="228"/>
      <c r="AWS29" s="228"/>
      <c r="AWT29" s="228"/>
      <c r="AWU29" s="228"/>
      <c r="AWV29" s="228"/>
      <c r="AWW29" s="228"/>
      <c r="AWX29" s="228"/>
      <c r="AWY29" s="228"/>
      <c r="AWZ29" s="228"/>
      <c r="AXA29" s="228"/>
      <c r="AXB29" s="228"/>
      <c r="AXC29" s="228"/>
      <c r="AXD29" s="228"/>
      <c r="AXE29" s="228"/>
      <c r="AXF29" s="228"/>
      <c r="AXG29" s="228"/>
      <c r="AXH29" s="228"/>
      <c r="AXI29" s="228"/>
      <c r="AXJ29" s="228"/>
      <c r="AXK29" s="228"/>
      <c r="AXL29" s="228"/>
      <c r="AXM29" s="228"/>
      <c r="AXN29" s="228"/>
      <c r="AXO29" s="228"/>
      <c r="AXP29" s="228"/>
      <c r="AXQ29" s="228"/>
      <c r="AXR29" s="228"/>
      <c r="AXS29" s="228"/>
      <c r="AXT29" s="228"/>
      <c r="AXU29" s="228"/>
      <c r="AXV29" s="228"/>
      <c r="AXW29" s="228"/>
      <c r="AXX29" s="228"/>
      <c r="AXY29" s="228"/>
      <c r="AXZ29" s="228"/>
      <c r="AYA29" s="228"/>
      <c r="AYB29" s="228"/>
      <c r="AYC29" s="228"/>
      <c r="AYD29" s="228"/>
      <c r="AYE29" s="228"/>
      <c r="AYF29" s="228"/>
      <c r="AYG29" s="228"/>
      <c r="AYH29" s="228"/>
      <c r="AYI29" s="228"/>
      <c r="AYJ29" s="228"/>
      <c r="AYK29" s="228"/>
      <c r="AYL29" s="228"/>
      <c r="AYM29" s="228"/>
      <c r="AYN29" s="228"/>
      <c r="AYO29" s="228"/>
      <c r="AYP29" s="228"/>
      <c r="AYQ29" s="228"/>
      <c r="AYR29" s="228"/>
      <c r="AYS29" s="228"/>
      <c r="AYT29" s="228"/>
      <c r="AYU29" s="228"/>
      <c r="AYV29" s="228"/>
      <c r="AYW29" s="228"/>
      <c r="AYX29" s="228"/>
      <c r="AYY29" s="228"/>
      <c r="AYZ29" s="228"/>
      <c r="AZA29" s="228"/>
      <c r="AZB29" s="228"/>
      <c r="AZC29" s="228"/>
      <c r="AZD29" s="228"/>
      <c r="AZE29" s="228"/>
      <c r="AZF29" s="228"/>
      <c r="AZG29" s="228"/>
      <c r="AZH29" s="228"/>
      <c r="AZI29" s="228"/>
      <c r="AZJ29" s="228"/>
      <c r="AZK29" s="228"/>
      <c r="AZL29" s="228"/>
      <c r="AZM29" s="228"/>
      <c r="AZN29" s="228"/>
      <c r="AZO29" s="228"/>
      <c r="AZP29" s="228"/>
      <c r="AZQ29" s="228"/>
      <c r="AZR29" s="228"/>
      <c r="AZS29" s="228"/>
      <c r="AZT29" s="228"/>
      <c r="AZU29" s="228"/>
      <c r="AZV29" s="228"/>
      <c r="AZW29" s="228"/>
      <c r="AZX29" s="228"/>
      <c r="AZY29" s="228"/>
      <c r="AZZ29" s="228"/>
      <c r="BAA29" s="228"/>
      <c r="BAB29" s="228"/>
      <c r="BAC29" s="228"/>
      <c r="BAD29" s="228"/>
      <c r="BAE29" s="228"/>
      <c r="BAF29" s="228"/>
      <c r="BAG29" s="228"/>
      <c r="BAH29" s="228"/>
      <c r="BAI29" s="228"/>
      <c r="BAJ29" s="228"/>
      <c r="BAK29" s="228"/>
      <c r="BAL29" s="228"/>
      <c r="BAM29" s="228"/>
      <c r="BAN29" s="228"/>
      <c r="BAO29" s="228"/>
      <c r="BAP29" s="228"/>
      <c r="BAQ29" s="228"/>
      <c r="BAR29" s="228"/>
      <c r="BAS29" s="228"/>
      <c r="BAT29" s="228"/>
      <c r="BAU29" s="228"/>
      <c r="BAV29" s="228"/>
      <c r="BAW29" s="228"/>
      <c r="BAX29" s="228"/>
      <c r="BAY29" s="228"/>
      <c r="BAZ29" s="228"/>
      <c r="BBA29" s="228"/>
      <c r="BBB29" s="228"/>
      <c r="BBC29" s="228"/>
      <c r="BBD29" s="228"/>
      <c r="BBE29" s="228"/>
      <c r="BBF29" s="228"/>
      <c r="BBG29" s="228"/>
      <c r="BBH29" s="228"/>
      <c r="BBI29" s="228"/>
      <c r="BBJ29" s="228"/>
      <c r="BBK29" s="228"/>
      <c r="BBL29" s="228"/>
      <c r="BBM29" s="228"/>
      <c r="BBN29" s="228"/>
      <c r="BBO29" s="228"/>
      <c r="BBP29" s="228"/>
      <c r="BBQ29" s="228"/>
      <c r="BBR29" s="228"/>
      <c r="BBS29" s="228"/>
      <c r="BBT29" s="228"/>
      <c r="BBU29" s="228"/>
      <c r="BBV29" s="228"/>
      <c r="BBW29" s="228"/>
      <c r="BBX29" s="228"/>
      <c r="BBY29" s="228"/>
      <c r="BBZ29" s="228"/>
      <c r="BCA29" s="228"/>
      <c r="BCB29" s="228"/>
      <c r="BCC29" s="228"/>
      <c r="BCD29" s="228"/>
      <c r="BCE29" s="228"/>
      <c r="BCF29" s="228"/>
      <c r="BCG29" s="228"/>
      <c r="BCH29" s="228"/>
      <c r="BCI29" s="228"/>
      <c r="BCJ29" s="228"/>
      <c r="BCK29" s="228"/>
      <c r="BCL29" s="228"/>
      <c r="BCM29" s="228"/>
      <c r="BCN29" s="228"/>
      <c r="BCO29" s="228"/>
      <c r="BCP29" s="228"/>
      <c r="BCQ29" s="228"/>
      <c r="BCR29" s="228"/>
      <c r="BCS29" s="228"/>
      <c r="BCT29" s="228"/>
      <c r="BCU29" s="228"/>
      <c r="BCV29" s="228"/>
      <c r="BCW29" s="228"/>
      <c r="BCX29" s="228"/>
      <c r="BCY29" s="228"/>
      <c r="BCZ29" s="228"/>
      <c r="BDA29" s="228"/>
      <c r="BDB29" s="228"/>
      <c r="BDC29" s="228"/>
      <c r="BDD29" s="228"/>
      <c r="BDE29" s="228"/>
      <c r="BDF29" s="228"/>
      <c r="BDG29" s="228"/>
      <c r="BDH29" s="228"/>
      <c r="BDI29" s="228"/>
      <c r="BDJ29" s="228"/>
      <c r="BDK29" s="228"/>
      <c r="BDL29" s="228"/>
      <c r="BDM29" s="228"/>
      <c r="BDN29" s="228"/>
      <c r="BDO29" s="228"/>
      <c r="BDP29" s="228"/>
      <c r="BDQ29" s="228"/>
      <c r="BDR29" s="228"/>
      <c r="BDS29" s="228"/>
      <c r="BDT29" s="228"/>
      <c r="BDU29" s="228"/>
      <c r="BDV29" s="228"/>
      <c r="BDW29" s="228"/>
      <c r="BDX29" s="228"/>
      <c r="BDY29" s="228"/>
      <c r="BDZ29" s="228"/>
      <c r="BEA29" s="228"/>
      <c r="BEB29" s="228"/>
      <c r="BEC29" s="228"/>
      <c r="BED29" s="228"/>
      <c r="BEE29" s="228"/>
      <c r="BEF29" s="228"/>
      <c r="BEG29" s="228"/>
      <c r="BEH29" s="228"/>
      <c r="BEI29" s="228"/>
      <c r="BEJ29" s="228"/>
      <c r="BEK29" s="228"/>
      <c r="BEL29" s="228"/>
      <c r="BEM29" s="228"/>
      <c r="BEN29" s="228"/>
      <c r="BEO29" s="228"/>
      <c r="BEP29" s="228"/>
      <c r="BEQ29" s="228"/>
      <c r="BER29" s="228"/>
      <c r="BES29" s="228"/>
      <c r="BET29" s="228"/>
      <c r="BEU29" s="228"/>
      <c r="BEV29" s="228"/>
      <c r="BEW29" s="228"/>
      <c r="BEX29" s="228"/>
      <c r="BEY29" s="228"/>
      <c r="BEZ29" s="228"/>
      <c r="BFA29" s="228"/>
      <c r="BFB29" s="228"/>
      <c r="BFC29" s="228"/>
      <c r="BFD29" s="228"/>
      <c r="BFE29" s="228"/>
      <c r="BFF29" s="228"/>
      <c r="BFG29" s="228"/>
      <c r="BFH29" s="228"/>
      <c r="BFI29" s="228"/>
      <c r="BFJ29" s="228"/>
      <c r="BFK29" s="228"/>
      <c r="BFL29" s="228"/>
      <c r="BFM29" s="228"/>
      <c r="BFN29" s="228"/>
      <c r="BFO29" s="228"/>
      <c r="BFP29" s="228"/>
      <c r="BFQ29" s="228"/>
      <c r="BFR29" s="228"/>
      <c r="BFS29" s="228"/>
      <c r="BFT29" s="228"/>
      <c r="BFU29" s="228"/>
      <c r="BFV29" s="228"/>
      <c r="BFW29" s="228"/>
      <c r="BFX29" s="228"/>
      <c r="BFY29" s="228"/>
      <c r="BFZ29" s="228"/>
      <c r="BGA29" s="228"/>
      <c r="BGB29" s="228"/>
      <c r="BGC29" s="228"/>
      <c r="BGD29" s="228"/>
      <c r="BGE29" s="228"/>
      <c r="BGF29" s="228"/>
      <c r="BGG29" s="228"/>
      <c r="BGH29" s="228"/>
      <c r="BGI29" s="228"/>
      <c r="BGJ29" s="228"/>
      <c r="BGK29" s="228"/>
      <c r="BGL29" s="228"/>
      <c r="BGM29" s="228"/>
      <c r="BGN29" s="228"/>
      <c r="BGO29" s="228"/>
      <c r="BGP29" s="228"/>
      <c r="BGQ29" s="228"/>
      <c r="BGR29" s="228"/>
      <c r="BGS29" s="228"/>
      <c r="BGT29" s="228"/>
      <c r="BGU29" s="228"/>
      <c r="BGV29" s="228"/>
      <c r="BGW29" s="228"/>
      <c r="BGX29" s="228"/>
      <c r="BGY29" s="228"/>
      <c r="BGZ29" s="228"/>
      <c r="BHA29" s="228"/>
      <c r="BHB29" s="228"/>
      <c r="BHC29" s="228"/>
      <c r="BHD29" s="228"/>
      <c r="BHE29" s="228"/>
      <c r="BHF29" s="228"/>
      <c r="BHG29" s="228"/>
      <c r="BHH29" s="228"/>
      <c r="BHI29" s="228"/>
      <c r="BHJ29" s="228"/>
      <c r="BHK29" s="228"/>
      <c r="BHL29" s="228"/>
      <c r="BHM29" s="228"/>
      <c r="BHN29" s="228"/>
      <c r="BHO29" s="228"/>
      <c r="BHP29" s="228"/>
      <c r="BHQ29" s="228"/>
      <c r="BHR29" s="228"/>
      <c r="BHS29" s="228"/>
      <c r="BHT29" s="228"/>
      <c r="BHU29" s="228"/>
      <c r="BHV29" s="228"/>
      <c r="BHW29" s="228"/>
      <c r="BHX29" s="228"/>
      <c r="BHY29" s="228"/>
      <c r="BHZ29" s="228"/>
      <c r="BIA29" s="228"/>
      <c r="BIB29" s="228"/>
      <c r="BIC29" s="228"/>
      <c r="BID29" s="228"/>
      <c r="BIE29" s="228"/>
      <c r="BIF29" s="228"/>
      <c r="BIG29" s="228"/>
      <c r="BIH29" s="228"/>
      <c r="BII29" s="228"/>
      <c r="BIJ29" s="228"/>
      <c r="BIK29" s="228"/>
      <c r="BIL29" s="228"/>
      <c r="BIM29" s="228"/>
      <c r="BIN29" s="228"/>
      <c r="BIO29" s="228"/>
      <c r="BIP29" s="228"/>
      <c r="BIQ29" s="228"/>
      <c r="BIR29" s="228"/>
      <c r="BIS29" s="228"/>
      <c r="BIT29" s="228"/>
      <c r="BIU29" s="228"/>
      <c r="BIV29" s="228"/>
      <c r="BIW29" s="228"/>
      <c r="BIX29" s="228"/>
      <c r="BIY29" s="228"/>
      <c r="BIZ29" s="228"/>
      <c r="BJA29" s="228"/>
      <c r="BJB29" s="228"/>
      <c r="BJC29" s="228"/>
      <c r="BJD29" s="228"/>
      <c r="BJE29" s="228"/>
      <c r="BJF29" s="228"/>
      <c r="BJG29" s="228"/>
      <c r="BJH29" s="228"/>
      <c r="BJI29" s="228"/>
      <c r="BJJ29" s="228"/>
      <c r="BJK29" s="228"/>
      <c r="BJL29" s="228"/>
      <c r="BJM29" s="228"/>
      <c r="BJN29" s="228"/>
      <c r="BJO29" s="228"/>
      <c r="BJP29" s="228"/>
      <c r="BJQ29" s="228"/>
      <c r="BJR29" s="228"/>
      <c r="BJS29" s="228"/>
      <c r="BJT29" s="228"/>
      <c r="BJU29" s="228"/>
      <c r="BJV29" s="228"/>
      <c r="BJW29" s="228"/>
      <c r="BJX29" s="228"/>
      <c r="BJY29" s="228"/>
      <c r="BJZ29" s="228"/>
      <c r="BKA29" s="228"/>
      <c r="BKB29" s="228"/>
      <c r="BKC29" s="228"/>
      <c r="BKD29" s="228"/>
      <c r="BKE29" s="228"/>
      <c r="BKF29" s="228"/>
      <c r="BKG29" s="228"/>
      <c r="BKH29" s="228"/>
      <c r="BKI29" s="228"/>
      <c r="BKJ29" s="228"/>
      <c r="BKK29" s="228"/>
      <c r="BKL29" s="228"/>
      <c r="BKM29" s="228"/>
      <c r="BKN29" s="228"/>
      <c r="BKO29" s="228"/>
      <c r="BKP29" s="228"/>
      <c r="BKQ29" s="228"/>
      <c r="BKR29" s="228"/>
      <c r="BKS29" s="228"/>
      <c r="BKT29" s="228"/>
      <c r="BKU29" s="228"/>
      <c r="BKV29" s="228"/>
      <c r="BKW29" s="228"/>
      <c r="BKX29" s="228"/>
      <c r="BKY29" s="228"/>
      <c r="BKZ29" s="228"/>
      <c r="BLA29" s="228"/>
      <c r="BLB29" s="228"/>
      <c r="BLC29" s="228"/>
      <c r="BLD29" s="228"/>
      <c r="BLE29" s="228"/>
      <c r="BLF29" s="228"/>
      <c r="BLG29" s="228"/>
      <c r="BLH29" s="228"/>
      <c r="BLI29" s="228"/>
      <c r="BLJ29" s="228"/>
      <c r="BLK29" s="228"/>
      <c r="BLL29" s="228"/>
      <c r="BLM29" s="228"/>
      <c r="BLN29" s="228"/>
      <c r="BLO29" s="228"/>
      <c r="BLP29" s="228"/>
      <c r="BLQ29" s="228"/>
      <c r="BLR29" s="228"/>
      <c r="BLS29" s="228"/>
      <c r="BLT29" s="228"/>
      <c r="BLU29" s="228"/>
      <c r="BLV29" s="228"/>
      <c r="BLW29" s="228"/>
      <c r="BLX29" s="228"/>
      <c r="BLY29" s="228"/>
      <c r="BLZ29" s="228"/>
      <c r="BMA29" s="228"/>
      <c r="BMB29" s="228"/>
      <c r="BMC29" s="228"/>
      <c r="BMD29" s="228"/>
      <c r="BME29" s="228"/>
      <c r="BMF29" s="228"/>
      <c r="BMG29" s="228"/>
      <c r="BMH29" s="228"/>
      <c r="BMI29" s="228"/>
      <c r="BMJ29" s="228"/>
      <c r="BMK29" s="228"/>
      <c r="BML29" s="228"/>
      <c r="BMM29" s="228"/>
      <c r="BMN29" s="228"/>
      <c r="BMO29" s="228"/>
      <c r="BMP29" s="228"/>
      <c r="BMQ29" s="228"/>
      <c r="BMR29" s="228"/>
      <c r="BMS29" s="228"/>
      <c r="BMT29" s="228"/>
      <c r="BMU29" s="228"/>
      <c r="BMV29" s="228"/>
      <c r="BMW29" s="228"/>
      <c r="BMX29" s="228"/>
      <c r="BMY29" s="228"/>
      <c r="BMZ29" s="228"/>
      <c r="BNA29" s="228"/>
      <c r="BNB29" s="228"/>
      <c r="BNC29" s="228"/>
      <c r="BND29" s="228"/>
      <c r="BNE29" s="228"/>
      <c r="BNF29" s="228"/>
      <c r="BNG29" s="228"/>
      <c r="BNH29" s="228"/>
      <c r="BNI29" s="228"/>
      <c r="BNJ29" s="228"/>
      <c r="BNK29" s="228"/>
      <c r="BNL29" s="228"/>
      <c r="BNM29" s="228"/>
      <c r="BNN29" s="228"/>
      <c r="BNO29" s="228"/>
      <c r="BNP29" s="228"/>
      <c r="BNQ29" s="228"/>
      <c r="BNR29" s="228"/>
      <c r="BNS29" s="228"/>
      <c r="BNT29" s="228"/>
      <c r="BNU29" s="228"/>
      <c r="BNV29" s="228"/>
      <c r="BNW29" s="228"/>
      <c r="BNX29" s="228"/>
      <c r="BNY29" s="228"/>
      <c r="BNZ29" s="228"/>
      <c r="BOA29" s="228"/>
      <c r="BOB29" s="228"/>
      <c r="BOC29" s="228"/>
      <c r="BOD29" s="228"/>
      <c r="BOE29" s="228"/>
      <c r="BOF29" s="228"/>
      <c r="BOG29" s="228"/>
      <c r="BOH29" s="228"/>
      <c r="BOI29" s="228"/>
      <c r="BOJ29" s="228"/>
      <c r="BOK29" s="228"/>
      <c r="BOL29" s="228"/>
      <c r="BOM29" s="228"/>
      <c r="BON29" s="228"/>
      <c r="BOO29" s="228"/>
      <c r="BOP29" s="228"/>
      <c r="BOQ29" s="228"/>
      <c r="BOR29" s="228"/>
      <c r="BOS29" s="228"/>
      <c r="BOT29" s="228"/>
      <c r="BOU29" s="228"/>
      <c r="BOV29" s="228"/>
      <c r="BOW29" s="228"/>
      <c r="BOX29" s="228"/>
      <c r="BOY29" s="228"/>
      <c r="BOZ29" s="228"/>
      <c r="BPA29" s="228"/>
      <c r="BPB29" s="228"/>
      <c r="BPC29" s="228"/>
      <c r="BPD29" s="228"/>
      <c r="BPE29" s="228"/>
      <c r="BPF29" s="228"/>
      <c r="BPG29" s="228"/>
      <c r="BPH29" s="228"/>
      <c r="BPI29" s="228"/>
      <c r="BPJ29" s="228"/>
      <c r="BPK29" s="228"/>
      <c r="BPL29" s="228"/>
      <c r="BPM29" s="228"/>
      <c r="BPN29" s="228"/>
      <c r="BPO29" s="228"/>
      <c r="BPP29" s="228"/>
      <c r="BPQ29" s="228"/>
      <c r="BPR29" s="228"/>
      <c r="BPS29" s="228"/>
      <c r="BPT29" s="228"/>
      <c r="BPU29" s="228"/>
      <c r="BPV29" s="228"/>
      <c r="BPW29" s="228"/>
      <c r="BPX29" s="228"/>
      <c r="BPY29" s="228"/>
      <c r="BPZ29" s="228"/>
      <c r="BQA29" s="228"/>
      <c r="BQB29" s="228"/>
      <c r="BQC29" s="228"/>
      <c r="BQD29" s="228"/>
      <c r="BQE29" s="228"/>
      <c r="BQF29" s="228"/>
      <c r="BQG29" s="228"/>
      <c r="BQH29" s="228"/>
      <c r="BQI29" s="228"/>
      <c r="BQJ29" s="228"/>
      <c r="BQK29" s="228"/>
      <c r="BQL29" s="228"/>
      <c r="BQM29" s="228"/>
      <c r="BQN29" s="228"/>
      <c r="BQO29" s="228"/>
      <c r="BQP29" s="228"/>
      <c r="BQQ29" s="228"/>
      <c r="BQR29" s="228"/>
      <c r="BQS29" s="228"/>
      <c r="BQT29" s="228"/>
      <c r="BQU29" s="228"/>
      <c r="BQV29" s="228"/>
      <c r="BQW29" s="228"/>
      <c r="BQX29" s="228"/>
      <c r="BQY29" s="228"/>
      <c r="BQZ29" s="228"/>
      <c r="BRA29" s="228"/>
      <c r="BRB29" s="228"/>
      <c r="BRC29" s="228"/>
      <c r="BRD29" s="228"/>
      <c r="BRE29" s="228"/>
      <c r="BRF29" s="228"/>
      <c r="BRG29" s="228"/>
      <c r="BRH29" s="228"/>
      <c r="BRI29" s="228"/>
      <c r="BRJ29" s="228"/>
      <c r="BRK29" s="228"/>
      <c r="BRL29" s="228"/>
      <c r="BRM29" s="228"/>
      <c r="BRN29" s="228"/>
      <c r="BRO29" s="228"/>
      <c r="BRP29" s="228"/>
      <c r="BRQ29" s="228"/>
      <c r="BRR29" s="228"/>
      <c r="BRS29" s="228"/>
      <c r="BRT29" s="228"/>
      <c r="BRU29" s="228"/>
      <c r="BRV29" s="228"/>
      <c r="BRW29" s="228"/>
      <c r="BRX29" s="228"/>
      <c r="BRY29" s="228"/>
      <c r="BRZ29" s="228"/>
      <c r="BSA29" s="228"/>
      <c r="BSB29" s="228"/>
      <c r="BSC29" s="228"/>
      <c r="BSD29" s="228"/>
      <c r="BSE29" s="228"/>
      <c r="BSF29" s="228"/>
      <c r="BSG29" s="228"/>
      <c r="BSH29" s="228"/>
      <c r="BSI29" s="228"/>
      <c r="BSJ29" s="228"/>
      <c r="BSK29" s="228"/>
      <c r="BSL29" s="228"/>
      <c r="BSM29" s="228"/>
      <c r="BSN29" s="228"/>
      <c r="BSO29" s="228"/>
      <c r="BSP29" s="228"/>
      <c r="BSQ29" s="228"/>
      <c r="BSR29" s="228"/>
      <c r="BSS29" s="228"/>
      <c r="BST29" s="228"/>
      <c r="BSU29" s="228"/>
      <c r="BSV29" s="228"/>
      <c r="BSW29" s="228"/>
      <c r="BSX29" s="228"/>
      <c r="BSY29" s="228"/>
      <c r="BSZ29" s="228"/>
      <c r="BTA29" s="228"/>
      <c r="BTB29" s="228"/>
      <c r="BTC29" s="228"/>
      <c r="BTD29" s="228"/>
      <c r="BTE29" s="228"/>
      <c r="BTF29" s="228"/>
      <c r="BTG29" s="228"/>
      <c r="BTH29" s="228"/>
      <c r="BTI29" s="228"/>
      <c r="BTJ29" s="228"/>
      <c r="BTK29" s="228"/>
      <c r="BTL29" s="228"/>
      <c r="BTM29" s="228"/>
      <c r="BTN29" s="228"/>
      <c r="BTO29" s="228"/>
      <c r="BTP29" s="228"/>
      <c r="BTQ29" s="228"/>
      <c r="BTR29" s="228"/>
      <c r="BTS29" s="228"/>
      <c r="BTT29" s="228"/>
      <c r="BTU29" s="228"/>
      <c r="BTV29" s="228"/>
      <c r="BTW29" s="228"/>
      <c r="BTX29" s="228"/>
      <c r="BTY29" s="228"/>
      <c r="BTZ29" s="228"/>
      <c r="BUA29" s="228"/>
      <c r="BUB29" s="228"/>
      <c r="BUC29" s="228"/>
      <c r="BUD29" s="228"/>
      <c r="BUE29" s="228"/>
      <c r="BUF29" s="228"/>
      <c r="BUG29" s="228"/>
      <c r="BUH29" s="228"/>
      <c r="BUI29" s="228"/>
      <c r="BUJ29" s="228"/>
      <c r="BUK29" s="228"/>
      <c r="BUL29" s="228"/>
      <c r="BUM29" s="228"/>
      <c r="BUN29" s="228"/>
      <c r="BUO29" s="228"/>
      <c r="BUP29" s="228"/>
      <c r="BUQ29" s="228"/>
      <c r="BUR29" s="228"/>
      <c r="BUS29" s="228"/>
      <c r="BUT29" s="228"/>
      <c r="BUU29" s="228"/>
      <c r="BUV29" s="228"/>
      <c r="BUW29" s="228"/>
      <c r="BUX29" s="228"/>
      <c r="BUY29" s="228"/>
      <c r="BUZ29" s="228"/>
      <c r="BVA29" s="228"/>
      <c r="BVB29" s="228"/>
      <c r="BVC29" s="228"/>
      <c r="BVD29" s="228"/>
      <c r="BVE29" s="228"/>
      <c r="BVF29" s="228"/>
      <c r="BVG29" s="228"/>
      <c r="BVH29" s="228"/>
      <c r="BVI29" s="228"/>
      <c r="BVJ29" s="228"/>
      <c r="BVK29" s="228"/>
      <c r="BVL29" s="228"/>
      <c r="BVM29" s="228"/>
      <c r="BVN29" s="228"/>
      <c r="BVO29" s="228"/>
      <c r="BVP29" s="228"/>
      <c r="BVQ29" s="228"/>
      <c r="BVR29" s="228"/>
      <c r="BVS29" s="228"/>
      <c r="BVT29" s="228"/>
      <c r="BVU29" s="228"/>
      <c r="BVV29" s="228"/>
      <c r="BVW29" s="228"/>
      <c r="BVX29" s="228"/>
      <c r="BVY29" s="228"/>
      <c r="BVZ29" s="228"/>
      <c r="BWA29" s="228"/>
      <c r="BWB29" s="228"/>
      <c r="BWC29" s="228"/>
      <c r="BWD29" s="228"/>
      <c r="BWE29" s="228"/>
      <c r="BWF29" s="228"/>
      <c r="BWG29" s="228"/>
      <c r="BWH29" s="228"/>
      <c r="BWI29" s="228"/>
      <c r="BWJ29" s="228"/>
      <c r="BWK29" s="228"/>
      <c r="BWL29" s="228"/>
      <c r="BWM29" s="228"/>
      <c r="BWN29" s="228"/>
      <c r="BWO29" s="228"/>
      <c r="BWP29" s="228"/>
      <c r="BWQ29" s="228"/>
      <c r="BWR29" s="228"/>
      <c r="BWS29" s="228"/>
      <c r="BWT29" s="228"/>
      <c r="BWU29" s="228"/>
      <c r="BWV29" s="228"/>
      <c r="BWW29" s="228"/>
      <c r="BWX29" s="228"/>
      <c r="BWY29" s="228"/>
      <c r="BWZ29" s="228"/>
      <c r="BXA29" s="228"/>
      <c r="BXB29" s="228"/>
      <c r="BXC29" s="228"/>
      <c r="BXD29" s="228"/>
      <c r="BXE29" s="228"/>
      <c r="BXF29" s="228"/>
      <c r="BXG29" s="228"/>
      <c r="BXH29" s="228"/>
      <c r="BXI29" s="228"/>
      <c r="BXJ29" s="228"/>
      <c r="BXK29" s="228"/>
      <c r="BXL29" s="228"/>
      <c r="BXM29" s="228"/>
      <c r="BXN29" s="228"/>
      <c r="BXO29" s="228"/>
      <c r="BXP29" s="228"/>
      <c r="BXQ29" s="228"/>
      <c r="BXR29" s="228"/>
      <c r="BXS29" s="228"/>
      <c r="BXT29" s="228"/>
      <c r="BXU29" s="228"/>
      <c r="BXV29" s="228"/>
      <c r="BXW29" s="228"/>
      <c r="BXX29" s="228"/>
      <c r="BXY29" s="228"/>
      <c r="BXZ29" s="228"/>
      <c r="BYA29" s="228"/>
      <c r="BYB29" s="228"/>
      <c r="BYC29" s="228"/>
      <c r="BYD29" s="228"/>
      <c r="BYE29" s="228"/>
      <c r="BYF29" s="228"/>
      <c r="BYG29" s="228"/>
      <c r="BYH29" s="228"/>
      <c r="BYI29" s="228"/>
      <c r="BYJ29" s="228"/>
      <c r="BYK29" s="228"/>
      <c r="BYL29" s="228"/>
      <c r="BYM29" s="228"/>
      <c r="BYN29" s="228"/>
      <c r="BYO29" s="228"/>
      <c r="BYP29" s="228"/>
      <c r="BYQ29" s="228"/>
      <c r="BYR29" s="228"/>
      <c r="BYS29" s="228"/>
      <c r="BYT29" s="228"/>
      <c r="BYU29" s="228"/>
      <c r="BYV29" s="228"/>
      <c r="BYW29" s="228"/>
      <c r="BYX29" s="228"/>
      <c r="BYY29" s="228"/>
      <c r="BYZ29" s="228"/>
      <c r="BZA29" s="228"/>
      <c r="BZB29" s="228"/>
      <c r="BZC29" s="228"/>
      <c r="BZD29" s="228"/>
      <c r="BZE29" s="228"/>
      <c r="BZF29" s="228"/>
      <c r="BZG29" s="228"/>
      <c r="BZH29" s="228"/>
      <c r="BZI29" s="228"/>
      <c r="BZJ29" s="228"/>
      <c r="BZK29" s="228"/>
      <c r="BZL29" s="228"/>
      <c r="BZM29" s="228"/>
      <c r="BZN29" s="228"/>
      <c r="BZO29" s="228"/>
      <c r="BZP29" s="228"/>
      <c r="BZQ29" s="228"/>
      <c r="BZR29" s="228"/>
      <c r="BZS29" s="228"/>
      <c r="BZT29" s="228"/>
      <c r="BZU29" s="228"/>
      <c r="BZV29" s="228"/>
      <c r="BZW29" s="228"/>
      <c r="BZX29" s="228"/>
      <c r="BZY29" s="228"/>
      <c r="BZZ29" s="228"/>
      <c r="CAA29" s="228"/>
      <c r="CAB29" s="228"/>
      <c r="CAC29" s="228"/>
      <c r="CAD29" s="228"/>
      <c r="CAE29" s="228"/>
      <c r="CAF29" s="228"/>
      <c r="CAG29" s="228"/>
      <c r="CAH29" s="228"/>
      <c r="CAI29" s="228"/>
      <c r="CAJ29" s="228"/>
      <c r="CAK29" s="228"/>
      <c r="CAL29" s="228"/>
      <c r="CAM29" s="228"/>
      <c r="CAN29" s="228"/>
      <c r="CAO29" s="228"/>
      <c r="CAP29" s="228"/>
      <c r="CAQ29" s="228"/>
      <c r="CAR29" s="228"/>
      <c r="CAS29" s="228"/>
      <c r="CAT29" s="228"/>
      <c r="CAU29" s="228"/>
      <c r="CAV29" s="228"/>
      <c r="CAW29" s="228"/>
      <c r="CAX29" s="228"/>
      <c r="CAY29" s="228"/>
      <c r="CAZ29" s="228"/>
      <c r="CBA29" s="228"/>
      <c r="CBB29" s="228"/>
      <c r="CBC29" s="228"/>
      <c r="CBD29" s="228"/>
      <c r="CBE29" s="228"/>
      <c r="CBF29" s="228"/>
      <c r="CBG29" s="228"/>
      <c r="CBH29" s="228"/>
      <c r="CBI29" s="228"/>
      <c r="CBJ29" s="228"/>
      <c r="CBK29" s="228"/>
      <c r="CBL29" s="228"/>
      <c r="CBM29" s="228"/>
      <c r="CBN29" s="228"/>
      <c r="CBO29" s="228"/>
      <c r="CBP29" s="228"/>
      <c r="CBQ29" s="228"/>
      <c r="CBR29" s="228"/>
      <c r="CBS29" s="228"/>
      <c r="CBT29" s="228"/>
      <c r="CBU29" s="228"/>
      <c r="CBV29" s="228"/>
      <c r="CBW29" s="228"/>
      <c r="CBX29" s="228"/>
      <c r="CBY29" s="228"/>
      <c r="CBZ29" s="228"/>
      <c r="CCA29" s="228"/>
      <c r="CCB29" s="228"/>
      <c r="CCC29" s="228"/>
      <c r="CCD29" s="228"/>
      <c r="CCE29" s="228"/>
      <c r="CCF29" s="228"/>
      <c r="CCG29" s="228"/>
      <c r="CCH29" s="228"/>
      <c r="CCI29" s="228"/>
      <c r="CCJ29" s="228"/>
      <c r="CCK29" s="228"/>
      <c r="CCL29" s="228"/>
      <c r="CCM29" s="228"/>
      <c r="CCN29" s="228"/>
      <c r="CCO29" s="228"/>
      <c r="CCP29" s="228"/>
      <c r="CCQ29" s="228"/>
      <c r="CCR29" s="228"/>
      <c r="CCS29" s="228"/>
      <c r="CCT29" s="228"/>
      <c r="CCU29" s="228"/>
      <c r="CCV29" s="228"/>
      <c r="CCW29" s="228"/>
      <c r="CCX29" s="228"/>
      <c r="CCY29" s="228"/>
      <c r="CCZ29" s="228"/>
      <c r="CDA29" s="228"/>
      <c r="CDB29" s="228"/>
      <c r="CDC29" s="228"/>
      <c r="CDD29" s="228"/>
      <c r="CDE29" s="228"/>
      <c r="CDF29" s="228"/>
      <c r="CDG29" s="228"/>
      <c r="CDH29" s="228"/>
      <c r="CDI29" s="228"/>
      <c r="CDJ29" s="228"/>
      <c r="CDK29" s="228"/>
      <c r="CDL29" s="228"/>
      <c r="CDM29" s="228"/>
      <c r="CDN29" s="228"/>
      <c r="CDO29" s="228"/>
      <c r="CDP29" s="228"/>
      <c r="CDQ29" s="228"/>
      <c r="CDR29" s="228"/>
      <c r="CDS29" s="228"/>
      <c r="CDT29" s="228"/>
      <c r="CDU29" s="228"/>
      <c r="CDV29" s="228"/>
      <c r="CDW29" s="228"/>
      <c r="CDX29" s="228"/>
      <c r="CDY29" s="228"/>
      <c r="CDZ29" s="228"/>
      <c r="CEA29" s="228"/>
      <c r="CEB29" s="228"/>
      <c r="CEC29" s="228"/>
      <c r="CED29" s="228"/>
      <c r="CEE29" s="228"/>
      <c r="CEF29" s="228"/>
      <c r="CEG29" s="228"/>
      <c r="CEH29" s="228"/>
      <c r="CEI29" s="228"/>
      <c r="CEJ29" s="228"/>
      <c r="CEK29" s="228"/>
      <c r="CEL29" s="228"/>
      <c r="CEM29" s="228"/>
      <c r="CEN29" s="228"/>
      <c r="CEO29" s="228"/>
      <c r="CEP29" s="228"/>
      <c r="CEQ29" s="228"/>
      <c r="CER29" s="228"/>
      <c r="CES29" s="228"/>
      <c r="CET29" s="228"/>
      <c r="CEU29" s="228"/>
      <c r="CEV29" s="228"/>
      <c r="CEW29" s="228"/>
      <c r="CEX29" s="228"/>
      <c r="CEY29" s="228"/>
      <c r="CEZ29" s="228"/>
      <c r="CFA29" s="228"/>
      <c r="CFB29" s="228"/>
      <c r="CFC29" s="228"/>
      <c r="CFD29" s="228"/>
      <c r="CFE29" s="228"/>
      <c r="CFF29" s="228"/>
      <c r="CFG29" s="228"/>
      <c r="CFH29" s="228"/>
      <c r="CFI29" s="228"/>
      <c r="CFJ29" s="228"/>
      <c r="CFK29" s="228"/>
      <c r="CFL29" s="228"/>
      <c r="CFM29" s="228"/>
      <c r="CFN29" s="228"/>
      <c r="CFO29" s="228"/>
      <c r="CFP29" s="228"/>
      <c r="CFQ29" s="228"/>
      <c r="CFR29" s="228"/>
      <c r="CFS29" s="228"/>
      <c r="CFT29" s="228"/>
      <c r="CFU29" s="228"/>
      <c r="CFV29" s="228"/>
      <c r="CFW29" s="228"/>
      <c r="CFX29" s="228"/>
      <c r="CFY29" s="228"/>
      <c r="CFZ29" s="228"/>
      <c r="CGA29" s="228"/>
      <c r="CGB29" s="228"/>
      <c r="CGC29" s="228"/>
      <c r="CGD29" s="228"/>
      <c r="CGE29" s="228"/>
      <c r="CGF29" s="228"/>
      <c r="CGG29" s="228"/>
      <c r="CGH29" s="228"/>
      <c r="CGI29" s="228"/>
      <c r="CGJ29" s="228"/>
      <c r="CGK29" s="228"/>
      <c r="CGL29" s="228"/>
      <c r="CGM29" s="228"/>
      <c r="CGN29" s="228"/>
      <c r="CGO29" s="228"/>
      <c r="CGP29" s="228"/>
      <c r="CGQ29" s="228"/>
      <c r="CGR29" s="228"/>
      <c r="CGS29" s="228"/>
      <c r="CGT29" s="228"/>
      <c r="CGU29" s="228"/>
      <c r="CGV29" s="228"/>
      <c r="CGW29" s="228"/>
      <c r="CGX29" s="228"/>
      <c r="CGY29" s="228"/>
      <c r="CGZ29" s="228"/>
      <c r="CHA29" s="228"/>
      <c r="CHB29" s="228"/>
      <c r="CHC29" s="228"/>
      <c r="CHD29" s="228"/>
      <c r="CHE29" s="228"/>
      <c r="CHF29" s="228"/>
      <c r="CHG29" s="228"/>
      <c r="CHH29" s="228"/>
      <c r="CHI29" s="228"/>
      <c r="CHJ29" s="228"/>
      <c r="CHK29" s="228"/>
      <c r="CHL29" s="228"/>
      <c r="CHM29" s="228"/>
      <c r="CHN29" s="228"/>
      <c r="CHO29" s="228"/>
      <c r="CHP29" s="228"/>
      <c r="CHQ29" s="228"/>
      <c r="CHR29" s="228"/>
      <c r="CHS29" s="228"/>
      <c r="CHT29" s="228"/>
      <c r="CHU29" s="228"/>
      <c r="CHV29" s="228"/>
      <c r="CHW29" s="228"/>
      <c r="CHX29" s="228"/>
      <c r="CHY29" s="228"/>
      <c r="CHZ29" s="228"/>
      <c r="CIA29" s="228"/>
      <c r="CIB29" s="228"/>
      <c r="CIC29" s="228"/>
      <c r="CID29" s="228"/>
      <c r="CIE29" s="228"/>
      <c r="CIF29" s="228"/>
      <c r="CIG29" s="228"/>
      <c r="CIH29" s="228"/>
      <c r="CII29" s="228"/>
      <c r="CIJ29" s="228"/>
      <c r="CIK29" s="228"/>
      <c r="CIL29" s="228"/>
      <c r="CIM29" s="228"/>
      <c r="CIN29" s="228"/>
      <c r="CIO29" s="228"/>
      <c r="CIP29" s="228"/>
      <c r="CIQ29" s="228"/>
      <c r="CIR29" s="228"/>
      <c r="CIS29" s="228"/>
      <c r="CIT29" s="228"/>
      <c r="CIU29" s="228"/>
      <c r="CIV29" s="228"/>
      <c r="CIW29" s="228"/>
      <c r="CIX29" s="228"/>
      <c r="CIY29" s="228"/>
      <c r="CIZ29" s="228"/>
      <c r="CJA29" s="228"/>
      <c r="CJB29" s="228"/>
      <c r="CJC29" s="228"/>
      <c r="CJD29" s="228"/>
      <c r="CJE29" s="228"/>
      <c r="CJF29" s="228"/>
      <c r="CJG29" s="228"/>
      <c r="CJH29" s="228"/>
      <c r="CJI29" s="228"/>
      <c r="CJJ29" s="228"/>
      <c r="CJK29" s="228"/>
      <c r="CJL29" s="228"/>
      <c r="CJM29" s="228"/>
      <c r="CJN29" s="228"/>
      <c r="CJO29" s="228"/>
      <c r="CJP29" s="228"/>
      <c r="CJQ29" s="228"/>
      <c r="CJR29" s="228"/>
      <c r="CJS29" s="228"/>
      <c r="CJT29" s="228"/>
      <c r="CJU29" s="228"/>
      <c r="CJV29" s="228"/>
      <c r="CJW29" s="228"/>
      <c r="CJX29" s="228"/>
      <c r="CJY29" s="228"/>
      <c r="CJZ29" s="228"/>
      <c r="CKA29" s="228"/>
      <c r="CKB29" s="228"/>
      <c r="CKC29" s="228"/>
      <c r="CKD29" s="228"/>
      <c r="CKE29" s="228"/>
      <c r="CKF29" s="228"/>
      <c r="CKG29" s="228"/>
      <c r="CKH29" s="228"/>
      <c r="CKI29" s="228"/>
      <c r="CKJ29" s="228"/>
      <c r="CKK29" s="228"/>
      <c r="CKL29" s="228"/>
      <c r="CKM29" s="228"/>
      <c r="CKN29" s="228"/>
      <c r="CKO29" s="228"/>
      <c r="CKP29" s="228"/>
      <c r="CKQ29" s="228"/>
      <c r="CKR29" s="228"/>
      <c r="CKS29" s="228"/>
      <c r="CKT29" s="228"/>
      <c r="CKU29" s="228"/>
      <c r="CKV29" s="228"/>
      <c r="CKW29" s="228"/>
      <c r="CKX29" s="228"/>
      <c r="CKY29" s="228"/>
      <c r="CKZ29" s="228"/>
      <c r="CLA29" s="228"/>
      <c r="CLB29" s="228"/>
      <c r="CLC29" s="228"/>
      <c r="CLD29" s="228"/>
      <c r="CLE29" s="228"/>
      <c r="CLF29" s="228"/>
      <c r="CLG29" s="228"/>
      <c r="CLH29" s="228"/>
      <c r="CLI29" s="228"/>
      <c r="CLJ29" s="228"/>
      <c r="CLK29" s="228"/>
      <c r="CLL29" s="228"/>
      <c r="CLM29" s="228"/>
      <c r="CLN29" s="228"/>
      <c r="CLO29" s="228"/>
      <c r="CLP29" s="228"/>
      <c r="CLQ29" s="228"/>
      <c r="CLR29" s="228"/>
      <c r="CLS29" s="228"/>
      <c r="CLT29" s="228"/>
      <c r="CLU29" s="228"/>
      <c r="CLV29" s="228"/>
      <c r="CLW29" s="228"/>
      <c r="CLX29" s="228"/>
      <c r="CLY29" s="228"/>
      <c r="CLZ29" s="228"/>
      <c r="CMA29" s="228"/>
      <c r="CMB29" s="228"/>
      <c r="CMC29" s="228"/>
      <c r="CMD29" s="228"/>
      <c r="CME29" s="228"/>
      <c r="CMF29" s="228"/>
      <c r="CMG29" s="228"/>
      <c r="CMH29" s="228"/>
      <c r="CMI29" s="228"/>
      <c r="CMJ29" s="228"/>
      <c r="CMK29" s="228"/>
      <c r="CML29" s="228"/>
      <c r="CMM29" s="228"/>
      <c r="CMN29" s="228"/>
      <c r="CMO29" s="228"/>
      <c r="CMP29" s="228"/>
      <c r="CMQ29" s="228"/>
      <c r="CMR29" s="228"/>
      <c r="CMS29" s="228"/>
      <c r="CMT29" s="228"/>
      <c r="CMU29" s="228"/>
      <c r="CMV29" s="228"/>
      <c r="CMW29" s="228"/>
      <c r="CMX29" s="228"/>
      <c r="CMY29" s="228"/>
      <c r="CMZ29" s="228"/>
      <c r="CNA29" s="228"/>
      <c r="CNB29" s="228"/>
      <c r="CNC29" s="228"/>
      <c r="CND29" s="228"/>
      <c r="CNE29" s="228"/>
      <c r="CNF29" s="228"/>
      <c r="CNG29" s="228"/>
      <c r="CNH29" s="228"/>
      <c r="CNI29" s="228"/>
      <c r="CNJ29" s="228"/>
      <c r="CNK29" s="228"/>
      <c r="CNL29" s="228"/>
      <c r="CNM29" s="228"/>
      <c r="CNN29" s="228"/>
      <c r="CNO29" s="228"/>
      <c r="CNP29" s="228"/>
      <c r="CNQ29" s="228"/>
      <c r="CNR29" s="228"/>
      <c r="CNS29" s="228"/>
      <c r="CNT29" s="228"/>
      <c r="CNU29" s="228"/>
      <c r="CNV29" s="228"/>
      <c r="CNW29" s="228"/>
      <c r="CNX29" s="228"/>
      <c r="CNY29" s="228"/>
      <c r="CNZ29" s="228"/>
      <c r="COA29" s="228"/>
      <c r="COB29" s="228"/>
      <c r="COC29" s="228"/>
      <c r="COD29" s="228"/>
      <c r="COE29" s="228"/>
      <c r="COF29" s="228"/>
      <c r="COG29" s="228"/>
      <c r="COH29" s="228"/>
      <c r="COI29" s="228"/>
      <c r="COJ29" s="228"/>
      <c r="COK29" s="228"/>
      <c r="COL29" s="228"/>
      <c r="COM29" s="228"/>
      <c r="CON29" s="228"/>
      <c r="COO29" s="228"/>
      <c r="COP29" s="228"/>
      <c r="COQ29" s="228"/>
      <c r="COR29" s="228"/>
      <c r="COS29" s="228"/>
      <c r="COT29" s="228"/>
      <c r="COU29" s="228"/>
      <c r="COV29" s="228"/>
      <c r="COW29" s="228"/>
      <c r="COX29" s="228"/>
      <c r="COY29" s="228"/>
      <c r="COZ29" s="228"/>
      <c r="CPA29" s="228"/>
      <c r="CPB29" s="228"/>
      <c r="CPC29" s="228"/>
      <c r="CPD29" s="228"/>
      <c r="CPE29" s="228"/>
      <c r="CPF29" s="228"/>
      <c r="CPG29" s="228"/>
      <c r="CPH29" s="228"/>
      <c r="CPI29" s="228"/>
      <c r="CPJ29" s="228"/>
      <c r="CPK29" s="228"/>
      <c r="CPL29" s="228"/>
      <c r="CPM29" s="228"/>
      <c r="CPN29" s="228"/>
      <c r="CPO29" s="228"/>
      <c r="CPP29" s="228"/>
      <c r="CPQ29" s="228"/>
      <c r="CPR29" s="228"/>
      <c r="CPS29" s="228"/>
      <c r="CPT29" s="228"/>
      <c r="CPU29" s="228"/>
      <c r="CPV29" s="228"/>
      <c r="CPW29" s="228"/>
      <c r="CPX29" s="228"/>
      <c r="CPY29" s="228"/>
      <c r="CPZ29" s="228"/>
      <c r="CQA29" s="228"/>
      <c r="CQB29" s="228"/>
      <c r="CQC29" s="228"/>
      <c r="CQD29" s="228"/>
      <c r="CQE29" s="228"/>
      <c r="CQF29" s="228"/>
      <c r="CQG29" s="228"/>
      <c r="CQH29" s="228"/>
      <c r="CQI29" s="228"/>
      <c r="CQJ29" s="228"/>
      <c r="CQK29" s="228"/>
      <c r="CQL29" s="228"/>
      <c r="CQM29" s="228"/>
      <c r="CQN29" s="228"/>
      <c r="CQO29" s="228"/>
      <c r="CQP29" s="228"/>
      <c r="CQQ29" s="228"/>
      <c r="CQR29" s="228"/>
      <c r="CQS29" s="228"/>
      <c r="CQT29" s="228"/>
      <c r="CQU29" s="228"/>
      <c r="CQV29" s="228"/>
      <c r="CQW29" s="228"/>
      <c r="CQX29" s="228"/>
      <c r="CQY29" s="228"/>
      <c r="CQZ29" s="228"/>
      <c r="CRA29" s="228"/>
      <c r="CRB29" s="228"/>
      <c r="CRC29" s="228"/>
      <c r="CRD29" s="228"/>
      <c r="CRE29" s="228"/>
      <c r="CRF29" s="228"/>
      <c r="CRG29" s="228"/>
      <c r="CRH29" s="228"/>
      <c r="CRI29" s="228"/>
      <c r="CRJ29" s="228"/>
      <c r="CRK29" s="228"/>
      <c r="CRL29" s="228"/>
      <c r="CRM29" s="228"/>
      <c r="CRN29" s="228"/>
      <c r="CRO29" s="228"/>
      <c r="CRP29" s="228"/>
      <c r="CRQ29" s="228"/>
      <c r="CRR29" s="228"/>
      <c r="CRS29" s="228"/>
      <c r="CRT29" s="228"/>
      <c r="CRU29" s="228"/>
      <c r="CRV29" s="228"/>
      <c r="CRW29" s="228"/>
      <c r="CRX29" s="228"/>
      <c r="CRY29" s="228"/>
      <c r="CRZ29" s="228"/>
      <c r="CSA29" s="228"/>
      <c r="CSB29" s="228"/>
      <c r="CSC29" s="228"/>
      <c r="CSD29" s="228"/>
      <c r="CSE29" s="228"/>
      <c r="CSF29" s="228"/>
      <c r="CSG29" s="228"/>
      <c r="CSH29" s="228"/>
      <c r="CSI29" s="228"/>
      <c r="CSJ29" s="228"/>
      <c r="CSK29" s="228"/>
      <c r="CSL29" s="228"/>
      <c r="CSM29" s="228"/>
      <c r="CSN29" s="228"/>
      <c r="CSO29" s="228"/>
      <c r="CSP29" s="228"/>
      <c r="CSQ29" s="228"/>
      <c r="CSR29" s="228"/>
      <c r="CSS29" s="228"/>
      <c r="CST29" s="228"/>
      <c r="CSU29" s="228"/>
      <c r="CSV29" s="228"/>
      <c r="CSW29" s="228"/>
      <c r="CSX29" s="228"/>
      <c r="CSY29" s="228"/>
      <c r="CSZ29" s="228"/>
      <c r="CTA29" s="228"/>
      <c r="CTB29" s="228"/>
      <c r="CTC29" s="228"/>
      <c r="CTD29" s="228"/>
      <c r="CTE29" s="228"/>
      <c r="CTF29" s="228"/>
      <c r="CTG29" s="228"/>
      <c r="CTH29" s="228"/>
      <c r="CTI29" s="228"/>
      <c r="CTJ29" s="228"/>
      <c r="CTK29" s="228"/>
      <c r="CTL29" s="228"/>
      <c r="CTM29" s="228"/>
      <c r="CTN29" s="228"/>
      <c r="CTO29" s="228"/>
      <c r="CTP29" s="228"/>
      <c r="CTQ29" s="228"/>
      <c r="CTR29" s="228"/>
      <c r="CTS29" s="228"/>
      <c r="CTT29" s="228"/>
      <c r="CTU29" s="228"/>
      <c r="CTV29" s="228"/>
      <c r="CTW29" s="228"/>
      <c r="CTX29" s="228"/>
      <c r="CTY29" s="228"/>
      <c r="CTZ29" s="228"/>
      <c r="CUA29" s="228"/>
      <c r="CUB29" s="228"/>
      <c r="CUC29" s="228"/>
      <c r="CUD29" s="228"/>
      <c r="CUE29" s="228"/>
      <c r="CUF29" s="228"/>
      <c r="CUG29" s="228"/>
      <c r="CUH29" s="228"/>
      <c r="CUI29" s="228"/>
      <c r="CUJ29" s="228"/>
      <c r="CUK29" s="228"/>
      <c r="CUL29" s="228"/>
      <c r="CUM29" s="228"/>
      <c r="CUN29" s="228"/>
      <c r="CUO29" s="228"/>
      <c r="CUP29" s="228"/>
      <c r="CUQ29" s="228"/>
      <c r="CUR29" s="228"/>
      <c r="CUS29" s="228"/>
      <c r="CUT29" s="228"/>
      <c r="CUU29" s="228"/>
      <c r="CUV29" s="228"/>
      <c r="CUW29" s="228"/>
      <c r="CUX29" s="228"/>
      <c r="CUY29" s="228"/>
      <c r="CUZ29" s="228"/>
      <c r="CVA29" s="228"/>
      <c r="CVB29" s="228"/>
      <c r="CVC29" s="228"/>
      <c r="CVD29" s="228"/>
      <c r="CVE29" s="228"/>
      <c r="CVF29" s="228"/>
      <c r="CVG29" s="228"/>
      <c r="CVH29" s="228"/>
      <c r="CVI29" s="228"/>
      <c r="CVJ29" s="228"/>
      <c r="CVK29" s="228"/>
      <c r="CVL29" s="228"/>
      <c r="CVM29" s="228"/>
      <c r="CVN29" s="228"/>
      <c r="CVO29" s="228"/>
      <c r="CVP29" s="228"/>
      <c r="CVQ29" s="228"/>
      <c r="CVR29" s="228"/>
      <c r="CVS29" s="228"/>
      <c r="CVT29" s="228"/>
      <c r="CVU29" s="228"/>
      <c r="CVV29" s="228"/>
      <c r="CVW29" s="228"/>
      <c r="CVX29" s="228"/>
      <c r="CVY29" s="228"/>
      <c r="CVZ29" s="228"/>
      <c r="CWA29" s="228"/>
      <c r="CWB29" s="228"/>
      <c r="CWC29" s="228"/>
      <c r="CWD29" s="228"/>
      <c r="CWE29" s="228"/>
      <c r="CWF29" s="228"/>
      <c r="CWG29" s="228"/>
      <c r="CWH29" s="228"/>
      <c r="CWI29" s="228"/>
      <c r="CWJ29" s="228"/>
      <c r="CWK29" s="228"/>
      <c r="CWL29" s="228"/>
      <c r="CWM29" s="228"/>
      <c r="CWN29" s="228"/>
      <c r="CWO29" s="228"/>
      <c r="CWP29" s="228"/>
      <c r="CWQ29" s="228"/>
      <c r="CWR29" s="228"/>
      <c r="CWS29" s="228"/>
      <c r="CWT29" s="228"/>
      <c r="CWU29" s="228"/>
      <c r="CWV29" s="228"/>
      <c r="CWW29" s="228"/>
      <c r="CWX29" s="228"/>
      <c r="CWY29" s="228"/>
      <c r="CWZ29" s="228"/>
      <c r="CXA29" s="228"/>
      <c r="CXB29" s="228"/>
      <c r="CXC29" s="228"/>
      <c r="CXD29" s="228"/>
      <c r="CXE29" s="228"/>
      <c r="CXF29" s="228"/>
      <c r="CXG29" s="228"/>
      <c r="CXH29" s="228"/>
      <c r="CXI29" s="228"/>
      <c r="CXJ29" s="228"/>
      <c r="CXK29" s="228"/>
      <c r="CXL29" s="228"/>
      <c r="CXM29" s="228"/>
      <c r="CXN29" s="228"/>
      <c r="CXO29" s="228"/>
      <c r="CXP29" s="228"/>
      <c r="CXQ29" s="228"/>
      <c r="CXR29" s="228"/>
      <c r="CXS29" s="228"/>
      <c r="CXT29" s="228"/>
      <c r="CXU29" s="228"/>
      <c r="CXV29" s="228"/>
      <c r="CXW29" s="228"/>
      <c r="CXX29" s="228"/>
      <c r="CXY29" s="228"/>
      <c r="CXZ29" s="228"/>
      <c r="CYA29" s="228"/>
      <c r="CYB29" s="228"/>
      <c r="CYC29" s="228"/>
      <c r="CYD29" s="228"/>
      <c r="CYE29" s="228"/>
      <c r="CYF29" s="228"/>
      <c r="CYG29" s="228"/>
      <c r="CYH29" s="228"/>
      <c r="CYI29" s="228"/>
      <c r="CYJ29" s="228"/>
      <c r="CYK29" s="228"/>
      <c r="CYL29" s="228"/>
      <c r="CYM29" s="228"/>
      <c r="CYN29" s="228"/>
      <c r="CYO29" s="228"/>
      <c r="CYP29" s="228"/>
      <c r="CYQ29" s="228"/>
      <c r="CYR29" s="228"/>
      <c r="CYS29" s="228"/>
      <c r="CYT29" s="228"/>
      <c r="CYU29" s="228"/>
      <c r="CYV29" s="228"/>
      <c r="CYW29" s="228"/>
      <c r="CYX29" s="228"/>
      <c r="CYY29" s="228"/>
      <c r="CYZ29" s="228"/>
      <c r="CZA29" s="228"/>
      <c r="CZB29" s="228"/>
      <c r="CZC29" s="228"/>
      <c r="CZD29" s="228"/>
      <c r="CZE29" s="228"/>
      <c r="CZF29" s="228"/>
      <c r="CZG29" s="228"/>
      <c r="CZH29" s="228"/>
      <c r="CZI29" s="228"/>
      <c r="CZJ29" s="228"/>
      <c r="CZK29" s="228"/>
      <c r="CZL29" s="228"/>
      <c r="CZM29" s="228"/>
      <c r="CZN29" s="228"/>
      <c r="CZO29" s="228"/>
      <c r="CZP29" s="228"/>
      <c r="CZQ29" s="228"/>
      <c r="CZR29" s="228"/>
      <c r="CZS29" s="228"/>
      <c r="CZT29" s="228"/>
      <c r="CZU29" s="228"/>
      <c r="CZV29" s="228"/>
      <c r="CZW29" s="228"/>
      <c r="CZX29" s="228"/>
      <c r="CZY29" s="228"/>
      <c r="CZZ29" s="228"/>
      <c r="DAA29" s="228"/>
      <c r="DAB29" s="228"/>
      <c r="DAC29" s="228"/>
      <c r="DAD29" s="228"/>
      <c r="DAE29" s="228"/>
      <c r="DAF29" s="228"/>
      <c r="DAG29" s="228"/>
      <c r="DAH29" s="228"/>
      <c r="DAI29" s="228"/>
      <c r="DAJ29" s="228"/>
      <c r="DAK29" s="228"/>
      <c r="DAL29" s="228"/>
      <c r="DAM29" s="228"/>
      <c r="DAN29" s="228"/>
      <c r="DAO29" s="228"/>
      <c r="DAP29" s="228"/>
      <c r="DAQ29" s="228"/>
      <c r="DAR29" s="228"/>
      <c r="DAS29" s="228"/>
      <c r="DAT29" s="228"/>
      <c r="DAU29" s="228"/>
      <c r="DAV29" s="228"/>
      <c r="DAW29" s="228"/>
      <c r="DAX29" s="228"/>
      <c r="DAY29" s="228"/>
      <c r="DAZ29" s="228"/>
      <c r="DBA29" s="228"/>
      <c r="DBB29" s="228"/>
      <c r="DBC29" s="228"/>
      <c r="DBD29" s="228"/>
      <c r="DBE29" s="228"/>
      <c r="DBF29" s="228"/>
      <c r="DBG29" s="228"/>
      <c r="DBH29" s="228"/>
      <c r="DBI29" s="228"/>
      <c r="DBJ29" s="228"/>
      <c r="DBK29" s="228"/>
      <c r="DBL29" s="228"/>
      <c r="DBM29" s="228"/>
      <c r="DBN29" s="228"/>
      <c r="DBO29" s="228"/>
      <c r="DBP29" s="228"/>
      <c r="DBQ29" s="228"/>
      <c r="DBR29" s="228"/>
      <c r="DBS29" s="228"/>
      <c r="DBT29" s="228"/>
      <c r="DBU29" s="228"/>
      <c r="DBV29" s="228"/>
      <c r="DBW29" s="228"/>
      <c r="DBX29" s="228"/>
      <c r="DBY29" s="228"/>
      <c r="DBZ29" s="228"/>
      <c r="DCA29" s="228"/>
      <c r="DCB29" s="228"/>
      <c r="DCC29" s="228"/>
      <c r="DCD29" s="228"/>
      <c r="DCE29" s="228"/>
      <c r="DCF29" s="228"/>
      <c r="DCG29" s="228"/>
      <c r="DCH29" s="228"/>
      <c r="DCI29" s="228"/>
      <c r="DCJ29" s="228"/>
      <c r="DCK29" s="228"/>
      <c r="DCL29" s="228"/>
      <c r="DCM29" s="228"/>
      <c r="DCN29" s="228"/>
      <c r="DCO29" s="228"/>
      <c r="DCP29" s="228"/>
      <c r="DCQ29" s="228"/>
      <c r="DCR29" s="228"/>
      <c r="DCS29" s="228"/>
      <c r="DCT29" s="228"/>
      <c r="DCU29" s="228"/>
      <c r="DCV29" s="228"/>
      <c r="DCW29" s="228"/>
      <c r="DCX29" s="228"/>
      <c r="DCY29" s="228"/>
      <c r="DCZ29" s="228"/>
      <c r="DDA29" s="228"/>
      <c r="DDB29" s="228"/>
      <c r="DDC29" s="228"/>
      <c r="DDD29" s="228"/>
      <c r="DDE29" s="228"/>
      <c r="DDF29" s="228"/>
      <c r="DDG29" s="228"/>
      <c r="DDH29" s="228"/>
      <c r="DDI29" s="228"/>
      <c r="DDJ29" s="228"/>
      <c r="DDK29" s="228"/>
      <c r="DDL29" s="228"/>
      <c r="DDM29" s="228"/>
      <c r="DDN29" s="228"/>
      <c r="DDO29" s="228"/>
      <c r="DDP29" s="228"/>
      <c r="DDQ29" s="228"/>
      <c r="DDR29" s="228"/>
      <c r="DDS29" s="228"/>
      <c r="DDT29" s="228"/>
      <c r="DDU29" s="228"/>
      <c r="DDV29" s="228"/>
      <c r="DDW29" s="228"/>
      <c r="DDX29" s="228"/>
      <c r="DDY29" s="228"/>
      <c r="DDZ29" s="228"/>
      <c r="DEA29" s="228"/>
      <c r="DEB29" s="228"/>
      <c r="DEC29" s="228"/>
      <c r="DED29" s="228"/>
      <c r="DEE29" s="228"/>
      <c r="DEF29" s="228"/>
      <c r="DEG29" s="228"/>
      <c r="DEH29" s="228"/>
      <c r="DEI29" s="228"/>
      <c r="DEJ29" s="228"/>
      <c r="DEK29" s="228"/>
      <c r="DEL29" s="228"/>
      <c r="DEM29" s="228"/>
      <c r="DEN29" s="228"/>
      <c r="DEO29" s="228"/>
      <c r="DEP29" s="228"/>
      <c r="DEQ29" s="228"/>
      <c r="DER29" s="228"/>
      <c r="DES29" s="228"/>
      <c r="DET29" s="228"/>
      <c r="DEU29" s="228"/>
      <c r="DEV29" s="228"/>
      <c r="DEW29" s="228"/>
      <c r="DEX29" s="228"/>
      <c r="DEY29" s="228"/>
      <c r="DEZ29" s="228"/>
      <c r="DFA29" s="228"/>
      <c r="DFB29" s="228"/>
      <c r="DFC29" s="228"/>
      <c r="DFD29" s="228"/>
      <c r="DFE29" s="228"/>
      <c r="DFF29" s="228"/>
      <c r="DFG29" s="228"/>
      <c r="DFH29" s="228"/>
      <c r="DFI29" s="228"/>
      <c r="DFJ29" s="228"/>
      <c r="DFK29" s="228"/>
      <c r="DFL29" s="228"/>
      <c r="DFM29" s="228"/>
      <c r="DFN29" s="228"/>
      <c r="DFO29" s="228"/>
      <c r="DFP29" s="228"/>
      <c r="DFQ29" s="228"/>
      <c r="DFR29" s="228"/>
      <c r="DFS29" s="228"/>
      <c r="DFT29" s="228"/>
      <c r="DFU29" s="228"/>
      <c r="DFV29" s="228"/>
      <c r="DFW29" s="228"/>
      <c r="DFX29" s="228"/>
      <c r="DFY29" s="228"/>
      <c r="DFZ29" s="228"/>
      <c r="DGA29" s="228"/>
      <c r="DGB29" s="228"/>
      <c r="DGC29" s="228"/>
      <c r="DGD29" s="228"/>
      <c r="DGE29" s="228"/>
      <c r="DGF29" s="228"/>
      <c r="DGG29" s="228"/>
      <c r="DGH29" s="228"/>
      <c r="DGI29" s="228"/>
      <c r="DGJ29" s="228"/>
      <c r="DGK29" s="228"/>
      <c r="DGL29" s="228"/>
      <c r="DGM29" s="228"/>
      <c r="DGN29" s="228"/>
      <c r="DGO29" s="228"/>
      <c r="DGP29" s="228"/>
      <c r="DGQ29" s="228"/>
      <c r="DGR29" s="228"/>
      <c r="DGS29" s="228"/>
      <c r="DGT29" s="228"/>
      <c r="DGU29" s="228"/>
      <c r="DGV29" s="228"/>
      <c r="DGW29" s="228"/>
      <c r="DGX29" s="228"/>
      <c r="DGY29" s="228"/>
      <c r="DGZ29" s="228"/>
      <c r="DHA29" s="228"/>
      <c r="DHB29" s="228"/>
      <c r="DHC29" s="228"/>
      <c r="DHD29" s="228"/>
      <c r="DHE29" s="228"/>
      <c r="DHF29" s="228"/>
      <c r="DHG29" s="228"/>
      <c r="DHH29" s="228"/>
      <c r="DHI29" s="228"/>
      <c r="DHJ29" s="228"/>
      <c r="DHK29" s="228"/>
      <c r="DHL29" s="228"/>
      <c r="DHM29" s="228"/>
      <c r="DHN29" s="228"/>
      <c r="DHO29" s="228"/>
      <c r="DHP29" s="228"/>
      <c r="DHQ29" s="228"/>
      <c r="DHR29" s="228"/>
      <c r="DHS29" s="228"/>
      <c r="DHT29" s="228"/>
      <c r="DHU29" s="228"/>
      <c r="DHV29" s="228"/>
      <c r="DHW29" s="228"/>
      <c r="DHX29" s="228"/>
      <c r="DHY29" s="228"/>
      <c r="DHZ29" s="228"/>
      <c r="DIA29" s="228"/>
      <c r="DIB29" s="228"/>
      <c r="DIC29" s="228"/>
      <c r="DID29" s="228"/>
      <c r="DIE29" s="228"/>
      <c r="DIF29" s="228"/>
      <c r="DIG29" s="228"/>
      <c r="DIH29" s="228"/>
      <c r="DII29" s="228"/>
      <c r="DIJ29" s="228"/>
      <c r="DIK29" s="228"/>
      <c r="DIL29" s="228"/>
      <c r="DIM29" s="228"/>
      <c r="DIN29" s="228"/>
      <c r="DIO29" s="228"/>
      <c r="DIP29" s="228"/>
      <c r="DIQ29" s="228"/>
      <c r="DIR29" s="228"/>
      <c r="DIS29" s="228"/>
      <c r="DIT29" s="228"/>
      <c r="DIU29" s="228"/>
      <c r="DIV29" s="228"/>
      <c r="DIW29" s="228"/>
      <c r="DIX29" s="228"/>
      <c r="DIY29" s="228"/>
      <c r="DIZ29" s="228"/>
      <c r="DJA29" s="228"/>
      <c r="DJB29" s="228"/>
      <c r="DJC29" s="228"/>
      <c r="DJD29" s="228"/>
      <c r="DJE29" s="228"/>
      <c r="DJF29" s="228"/>
      <c r="DJG29" s="228"/>
      <c r="DJH29" s="228"/>
      <c r="DJI29" s="228"/>
      <c r="DJJ29" s="228"/>
      <c r="DJK29" s="228"/>
      <c r="DJL29" s="228"/>
      <c r="DJM29" s="228"/>
      <c r="DJN29" s="228"/>
      <c r="DJO29" s="228"/>
      <c r="DJP29" s="228"/>
      <c r="DJQ29" s="228"/>
      <c r="DJR29" s="228"/>
      <c r="DJS29" s="228"/>
      <c r="DJT29" s="228"/>
      <c r="DJU29" s="228"/>
      <c r="DJV29" s="228"/>
      <c r="DJW29" s="228"/>
      <c r="DJX29" s="228"/>
      <c r="DJY29" s="228"/>
      <c r="DJZ29" s="228"/>
      <c r="DKA29" s="228"/>
      <c r="DKB29" s="228"/>
      <c r="DKC29" s="228"/>
      <c r="DKD29" s="228"/>
      <c r="DKE29" s="228"/>
      <c r="DKF29" s="228"/>
      <c r="DKG29" s="228"/>
      <c r="DKH29" s="228"/>
      <c r="DKI29" s="228"/>
      <c r="DKJ29" s="228"/>
      <c r="DKK29" s="228"/>
      <c r="DKL29" s="228"/>
      <c r="DKM29" s="228"/>
      <c r="DKN29" s="228"/>
      <c r="DKO29" s="228"/>
      <c r="DKP29" s="228"/>
      <c r="DKQ29" s="228"/>
      <c r="DKR29" s="228"/>
      <c r="DKS29" s="228"/>
      <c r="DKT29" s="228"/>
      <c r="DKU29" s="228"/>
      <c r="DKV29" s="228"/>
      <c r="DKW29" s="228"/>
      <c r="DKX29" s="228"/>
      <c r="DKY29" s="228"/>
      <c r="DKZ29" s="228"/>
      <c r="DLA29" s="228"/>
      <c r="DLB29" s="228"/>
      <c r="DLC29" s="228"/>
      <c r="DLD29" s="228"/>
      <c r="DLE29" s="228"/>
      <c r="DLF29" s="228"/>
      <c r="DLG29" s="228"/>
      <c r="DLH29" s="228"/>
      <c r="DLI29" s="228"/>
      <c r="DLJ29" s="228"/>
      <c r="DLK29" s="228"/>
      <c r="DLL29" s="228"/>
      <c r="DLM29" s="228"/>
      <c r="DLN29" s="228"/>
      <c r="DLO29" s="228"/>
      <c r="DLP29" s="228"/>
      <c r="DLQ29" s="228"/>
      <c r="DLR29" s="228"/>
      <c r="DLS29" s="228"/>
      <c r="DLT29" s="228"/>
      <c r="DLU29" s="228"/>
      <c r="DLV29" s="228"/>
      <c r="DLW29" s="228"/>
      <c r="DLX29" s="228"/>
      <c r="DLY29" s="228"/>
      <c r="DLZ29" s="228"/>
      <c r="DMA29" s="228"/>
      <c r="DMB29" s="228"/>
      <c r="DMC29" s="228"/>
      <c r="DMD29" s="228"/>
      <c r="DME29" s="228"/>
      <c r="DMF29" s="228"/>
      <c r="DMG29" s="228"/>
      <c r="DMH29" s="228"/>
      <c r="DMI29" s="228"/>
      <c r="DMJ29" s="228"/>
      <c r="DMK29" s="228"/>
      <c r="DML29" s="228"/>
      <c r="DMM29" s="228"/>
      <c r="DMN29" s="228"/>
      <c r="DMO29" s="228"/>
      <c r="DMP29" s="228"/>
      <c r="DMQ29" s="228"/>
      <c r="DMR29" s="228"/>
      <c r="DMS29" s="228"/>
      <c r="DMT29" s="228"/>
      <c r="DMU29" s="228"/>
      <c r="DMV29" s="228"/>
      <c r="DMW29" s="228"/>
      <c r="DMX29" s="228"/>
      <c r="DMY29" s="228"/>
      <c r="DMZ29" s="228"/>
      <c r="DNA29" s="228"/>
      <c r="DNB29" s="228"/>
      <c r="DNC29" s="228"/>
      <c r="DND29" s="228"/>
      <c r="DNE29" s="228"/>
      <c r="DNF29" s="228"/>
      <c r="DNG29" s="228"/>
      <c r="DNH29" s="228"/>
      <c r="DNI29" s="228"/>
      <c r="DNJ29" s="228"/>
      <c r="DNK29" s="228"/>
      <c r="DNL29" s="228"/>
      <c r="DNM29" s="228"/>
      <c r="DNN29" s="228"/>
      <c r="DNO29" s="228"/>
      <c r="DNP29" s="228"/>
      <c r="DNQ29" s="228"/>
      <c r="DNR29" s="228"/>
      <c r="DNS29" s="228"/>
      <c r="DNT29" s="228"/>
      <c r="DNU29" s="228"/>
      <c r="DNV29" s="228"/>
      <c r="DNW29" s="228"/>
      <c r="DNX29" s="228"/>
      <c r="DNY29" s="228"/>
      <c r="DNZ29" s="228"/>
      <c r="DOA29" s="228"/>
      <c r="DOB29" s="228"/>
      <c r="DOC29" s="228"/>
      <c r="DOD29" s="228"/>
      <c r="DOE29" s="228"/>
      <c r="DOF29" s="228"/>
      <c r="DOG29" s="228"/>
      <c r="DOH29" s="228"/>
      <c r="DOI29" s="228"/>
      <c r="DOJ29" s="228"/>
      <c r="DOK29" s="228"/>
      <c r="DOL29" s="228"/>
      <c r="DOM29" s="228"/>
      <c r="DON29" s="228"/>
      <c r="DOO29" s="228"/>
      <c r="DOP29" s="228"/>
      <c r="DOQ29" s="228"/>
      <c r="DOR29" s="228"/>
      <c r="DOS29" s="228"/>
      <c r="DOT29" s="228"/>
      <c r="DOU29" s="228"/>
      <c r="DOV29" s="228"/>
      <c r="DOW29" s="228"/>
      <c r="DOX29" s="228"/>
      <c r="DOY29" s="228"/>
      <c r="DOZ29" s="228"/>
      <c r="DPA29" s="228"/>
      <c r="DPB29" s="228"/>
      <c r="DPC29" s="228"/>
      <c r="DPD29" s="228"/>
      <c r="DPE29" s="228"/>
      <c r="DPF29" s="228"/>
      <c r="DPG29" s="228"/>
      <c r="DPH29" s="228"/>
      <c r="DPI29" s="228"/>
      <c r="DPJ29" s="228"/>
      <c r="DPK29" s="228"/>
      <c r="DPL29" s="228"/>
      <c r="DPM29" s="228"/>
      <c r="DPN29" s="228"/>
      <c r="DPO29" s="228"/>
      <c r="DPP29" s="228"/>
      <c r="DPQ29" s="228"/>
      <c r="DPR29" s="228"/>
      <c r="DPS29" s="228"/>
      <c r="DPT29" s="228"/>
      <c r="DPU29" s="228"/>
      <c r="DPV29" s="228"/>
      <c r="DPW29" s="228"/>
      <c r="DPX29" s="228"/>
      <c r="DPY29" s="228"/>
      <c r="DPZ29" s="228"/>
      <c r="DQA29" s="228"/>
      <c r="DQB29" s="228"/>
      <c r="DQC29" s="228"/>
      <c r="DQD29" s="228"/>
      <c r="DQE29" s="228"/>
      <c r="DQF29" s="228"/>
      <c r="DQG29" s="228"/>
      <c r="DQH29" s="228"/>
      <c r="DQI29" s="228"/>
      <c r="DQJ29" s="228"/>
      <c r="DQK29" s="228"/>
      <c r="DQL29" s="228"/>
      <c r="DQM29" s="228"/>
      <c r="DQN29" s="228"/>
      <c r="DQO29" s="228"/>
      <c r="DQP29" s="228"/>
      <c r="DQQ29" s="228"/>
      <c r="DQR29" s="228"/>
      <c r="DQS29" s="228"/>
      <c r="DQT29" s="228"/>
      <c r="DQU29" s="228"/>
      <c r="DQV29" s="228"/>
      <c r="DQW29" s="228"/>
      <c r="DQX29" s="228"/>
      <c r="DQY29" s="228"/>
      <c r="DQZ29" s="228"/>
      <c r="DRA29" s="228"/>
      <c r="DRB29" s="228"/>
      <c r="DRC29" s="228"/>
      <c r="DRD29" s="228"/>
      <c r="DRE29" s="228"/>
      <c r="DRF29" s="228"/>
      <c r="DRG29" s="228"/>
      <c r="DRH29" s="228"/>
      <c r="DRI29" s="228"/>
      <c r="DRJ29" s="228"/>
      <c r="DRK29" s="228"/>
      <c r="DRL29" s="228"/>
      <c r="DRM29" s="228"/>
      <c r="DRN29" s="228"/>
      <c r="DRO29" s="228"/>
      <c r="DRP29" s="228"/>
      <c r="DRQ29" s="228"/>
      <c r="DRR29" s="228"/>
      <c r="DRS29" s="228"/>
      <c r="DRT29" s="228"/>
      <c r="DRU29" s="228"/>
      <c r="DRV29" s="228"/>
      <c r="DRW29" s="228"/>
      <c r="DRX29" s="228"/>
      <c r="DRY29" s="228"/>
      <c r="DRZ29" s="228"/>
      <c r="DSA29" s="228"/>
      <c r="DSB29" s="228"/>
      <c r="DSC29" s="228"/>
      <c r="DSD29" s="228"/>
      <c r="DSE29" s="228"/>
      <c r="DSF29" s="228"/>
      <c r="DSG29" s="228"/>
      <c r="DSH29" s="228"/>
      <c r="DSI29" s="228"/>
      <c r="DSJ29" s="228"/>
      <c r="DSK29" s="228"/>
      <c r="DSL29" s="228"/>
      <c r="DSM29" s="228"/>
      <c r="DSN29" s="228"/>
      <c r="DSO29" s="228"/>
      <c r="DSP29" s="228"/>
      <c r="DSQ29" s="228"/>
      <c r="DSR29" s="228"/>
      <c r="DSS29" s="228"/>
      <c r="DST29" s="228"/>
      <c r="DSU29" s="228"/>
      <c r="DSV29" s="228"/>
      <c r="DSW29" s="228"/>
      <c r="DSX29" s="228"/>
      <c r="DSY29" s="228"/>
      <c r="DSZ29" s="228"/>
      <c r="DTA29" s="228"/>
      <c r="DTB29" s="228"/>
      <c r="DTC29" s="228"/>
      <c r="DTD29" s="228"/>
      <c r="DTE29" s="228"/>
      <c r="DTF29" s="228"/>
      <c r="DTG29" s="228"/>
      <c r="DTH29" s="228"/>
      <c r="DTI29" s="228"/>
      <c r="DTJ29" s="228"/>
      <c r="DTK29" s="228"/>
      <c r="DTL29" s="228"/>
      <c r="DTM29" s="228"/>
      <c r="DTN29" s="228"/>
      <c r="DTO29" s="228"/>
      <c r="DTP29" s="228"/>
      <c r="DTQ29" s="228"/>
      <c r="DTR29" s="228"/>
      <c r="DTS29" s="228"/>
      <c r="DTT29" s="228"/>
      <c r="DTU29" s="228"/>
      <c r="DTV29" s="228"/>
      <c r="DTW29" s="228"/>
      <c r="DTX29" s="228"/>
      <c r="DTY29" s="228"/>
      <c r="DTZ29" s="228"/>
      <c r="DUA29" s="228"/>
      <c r="DUB29" s="228"/>
      <c r="DUC29" s="228"/>
      <c r="DUD29" s="228"/>
      <c r="DUE29" s="228"/>
      <c r="DUF29" s="228"/>
      <c r="DUG29" s="228"/>
      <c r="DUH29" s="228"/>
      <c r="DUI29" s="228"/>
      <c r="DUJ29" s="228"/>
      <c r="DUK29" s="228"/>
      <c r="DUL29" s="228"/>
      <c r="DUM29" s="228"/>
      <c r="DUN29" s="228"/>
      <c r="DUO29" s="228"/>
      <c r="DUP29" s="228"/>
      <c r="DUQ29" s="228"/>
      <c r="DUR29" s="228"/>
      <c r="DUS29" s="228"/>
      <c r="DUT29" s="228"/>
      <c r="DUU29" s="228"/>
      <c r="DUV29" s="228"/>
      <c r="DUW29" s="228"/>
      <c r="DUX29" s="228"/>
      <c r="DUY29" s="228"/>
      <c r="DUZ29" s="228"/>
      <c r="DVA29" s="228"/>
      <c r="DVB29" s="228"/>
      <c r="DVC29" s="228"/>
      <c r="DVD29" s="228"/>
      <c r="DVE29" s="228"/>
      <c r="DVF29" s="228"/>
      <c r="DVG29" s="228"/>
      <c r="DVH29" s="228"/>
      <c r="DVI29" s="228"/>
      <c r="DVJ29" s="228"/>
      <c r="DVK29" s="228"/>
      <c r="DVL29" s="228"/>
      <c r="DVM29" s="228"/>
      <c r="DVN29" s="228"/>
      <c r="DVO29" s="228"/>
      <c r="DVP29" s="228"/>
      <c r="DVQ29" s="228"/>
      <c r="DVR29" s="228"/>
      <c r="DVS29" s="228"/>
      <c r="DVT29" s="228"/>
      <c r="DVU29" s="228"/>
      <c r="DVV29" s="228"/>
      <c r="DVW29" s="228"/>
      <c r="DVX29" s="228"/>
      <c r="DVY29" s="228"/>
      <c r="DVZ29" s="228"/>
      <c r="DWA29" s="228"/>
      <c r="DWB29" s="228"/>
      <c r="DWC29" s="228"/>
      <c r="DWD29" s="228"/>
      <c r="DWE29" s="228"/>
      <c r="DWF29" s="228"/>
      <c r="DWG29" s="228"/>
      <c r="DWH29" s="228"/>
      <c r="DWI29" s="228"/>
      <c r="DWJ29" s="228"/>
      <c r="DWK29" s="228"/>
      <c r="DWL29" s="228"/>
      <c r="DWM29" s="228"/>
      <c r="DWN29" s="228"/>
      <c r="DWO29" s="228"/>
      <c r="DWP29" s="228"/>
      <c r="DWQ29" s="228"/>
      <c r="DWR29" s="228"/>
      <c r="DWS29" s="228"/>
      <c r="DWT29" s="228"/>
      <c r="DWU29" s="228"/>
      <c r="DWV29" s="228"/>
      <c r="DWW29" s="228"/>
      <c r="DWX29" s="228"/>
      <c r="DWY29" s="228"/>
      <c r="DWZ29" s="228"/>
      <c r="DXA29" s="228"/>
      <c r="DXB29" s="228"/>
      <c r="DXC29" s="228"/>
      <c r="DXD29" s="228"/>
      <c r="DXE29" s="228"/>
      <c r="DXF29" s="228"/>
      <c r="DXG29" s="228"/>
      <c r="DXH29" s="228"/>
      <c r="DXI29" s="228"/>
      <c r="DXJ29" s="228"/>
      <c r="DXK29" s="228"/>
      <c r="DXL29" s="228"/>
      <c r="DXM29" s="228"/>
      <c r="DXN29" s="228"/>
      <c r="DXO29" s="228"/>
      <c r="DXP29" s="228"/>
      <c r="DXQ29" s="228"/>
      <c r="DXR29" s="228"/>
      <c r="DXS29" s="228"/>
      <c r="DXT29" s="228"/>
      <c r="DXU29" s="228"/>
      <c r="DXV29" s="228"/>
      <c r="DXW29" s="228"/>
      <c r="DXX29" s="228"/>
      <c r="DXY29" s="228"/>
      <c r="DXZ29" s="228"/>
      <c r="DYA29" s="228"/>
      <c r="DYB29" s="228"/>
      <c r="DYC29" s="228"/>
      <c r="DYD29" s="228"/>
      <c r="DYE29" s="228"/>
      <c r="DYF29" s="228"/>
      <c r="DYG29" s="228"/>
      <c r="DYH29" s="228"/>
      <c r="DYI29" s="228"/>
      <c r="DYJ29" s="228"/>
      <c r="DYK29" s="228"/>
      <c r="DYL29" s="228"/>
      <c r="DYM29" s="228"/>
      <c r="DYN29" s="228"/>
      <c r="DYO29" s="228"/>
      <c r="DYP29" s="228"/>
      <c r="DYQ29" s="228"/>
      <c r="DYR29" s="228"/>
      <c r="DYS29" s="228"/>
      <c r="DYT29" s="228"/>
      <c r="DYU29" s="228"/>
      <c r="DYV29" s="228"/>
      <c r="DYW29" s="228"/>
      <c r="DYX29" s="228"/>
      <c r="DYY29" s="228"/>
      <c r="DYZ29" s="228"/>
      <c r="DZA29" s="228"/>
      <c r="DZB29" s="228"/>
      <c r="DZC29" s="228"/>
      <c r="DZD29" s="228"/>
      <c r="DZE29" s="228"/>
      <c r="DZF29" s="228"/>
      <c r="DZG29" s="228"/>
      <c r="DZH29" s="228"/>
      <c r="DZI29" s="228"/>
      <c r="DZJ29" s="228"/>
      <c r="DZK29" s="228"/>
      <c r="DZL29" s="228"/>
      <c r="DZM29" s="228"/>
      <c r="DZN29" s="228"/>
      <c r="DZO29" s="228"/>
      <c r="DZP29" s="228"/>
      <c r="DZQ29" s="228"/>
      <c r="DZR29" s="228"/>
      <c r="DZS29" s="228"/>
      <c r="DZT29" s="228"/>
      <c r="DZU29" s="228"/>
      <c r="DZV29" s="228"/>
      <c r="DZW29" s="228"/>
      <c r="DZX29" s="228"/>
      <c r="DZY29" s="228"/>
      <c r="DZZ29" s="228"/>
      <c r="EAA29" s="228"/>
      <c r="EAB29" s="228"/>
      <c r="EAC29" s="228"/>
      <c r="EAD29" s="228"/>
      <c r="EAE29" s="228"/>
      <c r="EAF29" s="228"/>
      <c r="EAG29" s="228"/>
      <c r="EAH29" s="228"/>
      <c r="EAI29" s="228"/>
      <c r="EAJ29" s="228"/>
      <c r="EAK29" s="228"/>
      <c r="EAL29" s="228"/>
      <c r="EAM29" s="228"/>
      <c r="EAN29" s="228"/>
      <c r="EAO29" s="228"/>
      <c r="EAP29" s="228"/>
      <c r="EAQ29" s="228"/>
      <c r="EAR29" s="228"/>
      <c r="EAS29" s="228"/>
      <c r="EAT29" s="228"/>
      <c r="EAU29" s="228"/>
      <c r="EAV29" s="228"/>
      <c r="EAW29" s="228"/>
      <c r="EAX29" s="228"/>
      <c r="EAY29" s="228"/>
      <c r="EAZ29" s="228"/>
      <c r="EBA29" s="228"/>
      <c r="EBB29" s="228"/>
      <c r="EBC29" s="228"/>
      <c r="EBD29" s="228"/>
      <c r="EBE29" s="228"/>
      <c r="EBF29" s="228"/>
      <c r="EBG29" s="228"/>
      <c r="EBH29" s="228"/>
      <c r="EBI29" s="228"/>
      <c r="EBJ29" s="228"/>
      <c r="EBK29" s="228"/>
      <c r="EBL29" s="228"/>
      <c r="EBM29" s="228"/>
      <c r="EBN29" s="228"/>
      <c r="EBO29" s="228"/>
      <c r="EBP29" s="228"/>
      <c r="EBQ29" s="228"/>
      <c r="EBR29" s="228"/>
      <c r="EBS29" s="228"/>
      <c r="EBT29" s="228"/>
      <c r="EBU29" s="228"/>
      <c r="EBV29" s="228"/>
      <c r="EBW29" s="228"/>
      <c r="EBX29" s="228"/>
      <c r="EBY29" s="228"/>
      <c r="EBZ29" s="228"/>
      <c r="ECA29" s="228"/>
      <c r="ECB29" s="228"/>
      <c r="ECC29" s="228"/>
      <c r="ECD29" s="228"/>
      <c r="ECE29" s="228"/>
      <c r="ECF29" s="228"/>
      <c r="ECG29" s="228"/>
      <c r="ECH29" s="228"/>
      <c r="ECI29" s="228"/>
      <c r="ECJ29" s="228"/>
      <c r="ECK29" s="228"/>
      <c r="ECL29" s="228"/>
      <c r="ECM29" s="228"/>
      <c r="ECN29" s="228"/>
      <c r="ECO29" s="228"/>
      <c r="ECP29" s="228"/>
      <c r="ECQ29" s="228"/>
      <c r="ECR29" s="228"/>
      <c r="ECS29" s="228"/>
      <c r="ECT29" s="228"/>
      <c r="ECU29" s="228"/>
      <c r="ECV29" s="228"/>
      <c r="ECW29" s="228"/>
      <c r="ECX29" s="228"/>
      <c r="ECY29" s="228"/>
      <c r="ECZ29" s="228"/>
      <c r="EDA29" s="228"/>
      <c r="EDB29" s="228"/>
      <c r="EDC29" s="228"/>
      <c r="EDD29" s="228"/>
      <c r="EDE29" s="228"/>
      <c r="EDF29" s="228"/>
      <c r="EDG29" s="228"/>
      <c r="EDH29" s="228"/>
      <c r="EDI29" s="228"/>
      <c r="EDJ29" s="228"/>
      <c r="EDK29" s="228"/>
      <c r="EDL29" s="228"/>
      <c r="EDM29" s="228"/>
      <c r="EDN29" s="228"/>
      <c r="EDO29" s="228"/>
      <c r="EDP29" s="228"/>
      <c r="EDQ29" s="228"/>
      <c r="EDR29" s="228"/>
      <c r="EDS29" s="228"/>
      <c r="EDT29" s="228"/>
      <c r="EDU29" s="228"/>
      <c r="EDV29" s="228"/>
      <c r="EDW29" s="228"/>
      <c r="EDX29" s="228"/>
      <c r="EDY29" s="228"/>
      <c r="EDZ29" s="228"/>
      <c r="EEA29" s="228"/>
      <c r="EEB29" s="228"/>
      <c r="EEC29" s="228"/>
      <c r="EED29" s="228"/>
      <c r="EEE29" s="228"/>
      <c r="EEF29" s="228"/>
      <c r="EEG29" s="228"/>
      <c r="EEH29" s="228"/>
      <c r="EEI29" s="228"/>
      <c r="EEJ29" s="228"/>
      <c r="EEK29" s="228"/>
      <c r="EEL29" s="228"/>
      <c r="EEM29" s="228"/>
      <c r="EEN29" s="228"/>
      <c r="EEO29" s="228"/>
      <c r="EEP29" s="228"/>
      <c r="EEQ29" s="228"/>
      <c r="EER29" s="228"/>
      <c r="EES29" s="228"/>
      <c r="EET29" s="228"/>
      <c r="EEU29" s="228"/>
      <c r="EEV29" s="228"/>
      <c r="EEW29" s="228"/>
      <c r="EEX29" s="228"/>
      <c r="EEY29" s="228"/>
      <c r="EEZ29" s="228"/>
      <c r="EFA29" s="228"/>
      <c r="EFB29" s="228"/>
      <c r="EFC29" s="228"/>
      <c r="EFD29" s="228"/>
      <c r="EFE29" s="228"/>
      <c r="EFF29" s="228"/>
      <c r="EFG29" s="228"/>
      <c r="EFH29" s="228"/>
      <c r="EFI29" s="228"/>
      <c r="EFJ29" s="228"/>
      <c r="EFK29" s="228"/>
      <c r="EFL29" s="228"/>
      <c r="EFM29" s="228"/>
      <c r="EFN29" s="228"/>
      <c r="EFO29" s="228"/>
      <c r="EFP29" s="228"/>
      <c r="EFQ29" s="228"/>
      <c r="EFR29" s="228"/>
      <c r="EFS29" s="228"/>
      <c r="EFT29" s="228"/>
      <c r="EFU29" s="228"/>
      <c r="EFV29" s="228"/>
      <c r="EFW29" s="228"/>
      <c r="EFX29" s="228"/>
      <c r="EFY29" s="228"/>
      <c r="EFZ29" s="228"/>
      <c r="EGA29" s="228"/>
      <c r="EGB29" s="228"/>
      <c r="EGC29" s="228"/>
      <c r="EGD29" s="228"/>
      <c r="EGE29" s="228"/>
      <c r="EGF29" s="228"/>
      <c r="EGG29" s="228"/>
      <c r="EGH29" s="228"/>
      <c r="EGI29" s="228"/>
      <c r="EGJ29" s="228"/>
      <c r="EGK29" s="228"/>
      <c r="EGL29" s="228"/>
      <c r="EGM29" s="228"/>
      <c r="EGN29" s="228"/>
      <c r="EGO29" s="228"/>
      <c r="EGP29" s="228"/>
      <c r="EGQ29" s="228"/>
      <c r="EGR29" s="228"/>
      <c r="EGS29" s="228"/>
      <c r="EGT29" s="228"/>
      <c r="EGU29" s="228"/>
      <c r="EGV29" s="228"/>
      <c r="EGW29" s="228"/>
      <c r="EGX29" s="228"/>
      <c r="EGY29" s="228"/>
      <c r="EGZ29" s="228"/>
      <c r="EHA29" s="228"/>
      <c r="EHB29" s="228"/>
      <c r="EHC29" s="228"/>
      <c r="EHD29" s="228"/>
      <c r="EHE29" s="228"/>
      <c r="EHF29" s="228"/>
      <c r="EHG29" s="228"/>
      <c r="EHH29" s="228"/>
      <c r="EHI29" s="228"/>
      <c r="EHJ29" s="228"/>
      <c r="EHK29" s="228"/>
      <c r="EHL29" s="228"/>
      <c r="EHM29" s="228"/>
      <c r="EHN29" s="228"/>
      <c r="EHO29" s="228"/>
      <c r="EHP29" s="228"/>
      <c r="EHQ29" s="228"/>
      <c r="EHR29" s="228"/>
      <c r="EHS29" s="228"/>
      <c r="EHT29" s="228"/>
      <c r="EHU29" s="228"/>
      <c r="EHV29" s="228"/>
      <c r="EHW29" s="228"/>
      <c r="EHX29" s="228"/>
      <c r="EHY29" s="228"/>
      <c r="EHZ29" s="228"/>
      <c r="EIA29" s="228"/>
      <c r="EIB29" s="228"/>
      <c r="EIC29" s="228"/>
      <c r="EID29" s="228"/>
      <c r="EIE29" s="228"/>
      <c r="EIF29" s="228"/>
      <c r="EIG29" s="228"/>
      <c r="EIH29" s="228"/>
      <c r="EII29" s="228"/>
      <c r="EIJ29" s="228"/>
      <c r="EIK29" s="228"/>
      <c r="EIL29" s="228"/>
      <c r="EIM29" s="228"/>
      <c r="EIN29" s="228"/>
      <c r="EIO29" s="228"/>
      <c r="EIP29" s="228"/>
      <c r="EIQ29" s="228"/>
      <c r="EIR29" s="228"/>
      <c r="EIS29" s="228"/>
      <c r="EIT29" s="228"/>
      <c r="EIU29" s="228"/>
      <c r="EIV29" s="228"/>
      <c r="EIW29" s="228"/>
      <c r="EIX29" s="228"/>
      <c r="EIY29" s="228"/>
      <c r="EIZ29" s="228"/>
      <c r="EJA29" s="228"/>
      <c r="EJB29" s="228"/>
      <c r="EJC29" s="228"/>
      <c r="EJD29" s="228"/>
      <c r="EJE29" s="228"/>
      <c r="EJF29" s="228"/>
      <c r="EJG29" s="228"/>
      <c r="EJH29" s="228"/>
      <c r="EJI29" s="228"/>
      <c r="EJJ29" s="228"/>
      <c r="EJK29" s="228"/>
      <c r="EJL29" s="228"/>
      <c r="EJM29" s="228"/>
      <c r="EJN29" s="228"/>
      <c r="EJO29" s="228"/>
      <c r="EJP29" s="228"/>
      <c r="EJQ29" s="228"/>
      <c r="EJR29" s="228"/>
      <c r="EJS29" s="228"/>
      <c r="EJT29" s="228"/>
      <c r="EJU29" s="228"/>
      <c r="EJV29" s="228"/>
      <c r="EJW29" s="228"/>
      <c r="EJX29" s="228"/>
      <c r="EJY29" s="228"/>
      <c r="EJZ29" s="228"/>
      <c r="EKA29" s="228"/>
      <c r="EKB29" s="228"/>
      <c r="EKC29" s="228"/>
      <c r="EKD29" s="228"/>
      <c r="EKE29" s="228"/>
      <c r="EKF29" s="228"/>
      <c r="EKG29" s="228"/>
      <c r="EKH29" s="228"/>
      <c r="EKI29" s="228"/>
      <c r="EKJ29" s="228"/>
      <c r="EKK29" s="228"/>
      <c r="EKL29" s="228"/>
      <c r="EKM29" s="228"/>
      <c r="EKN29" s="228"/>
      <c r="EKO29" s="228"/>
      <c r="EKP29" s="228"/>
      <c r="EKQ29" s="228"/>
      <c r="EKR29" s="228"/>
      <c r="EKS29" s="228"/>
      <c r="EKT29" s="228"/>
      <c r="EKU29" s="228"/>
      <c r="EKV29" s="228"/>
      <c r="EKW29" s="228"/>
      <c r="EKX29" s="228"/>
      <c r="EKY29" s="228"/>
      <c r="EKZ29" s="228"/>
      <c r="ELA29" s="228"/>
      <c r="ELB29" s="228"/>
      <c r="ELC29" s="228"/>
      <c r="ELD29" s="228"/>
      <c r="ELE29" s="228"/>
      <c r="ELF29" s="228"/>
      <c r="ELG29" s="228"/>
      <c r="ELH29" s="228"/>
      <c r="ELI29" s="228"/>
      <c r="ELJ29" s="228"/>
      <c r="ELK29" s="228"/>
      <c r="ELL29" s="228"/>
      <c r="ELM29" s="228"/>
      <c r="ELN29" s="228"/>
      <c r="ELO29" s="228"/>
      <c r="ELP29" s="228"/>
      <c r="ELQ29" s="228"/>
      <c r="ELR29" s="228"/>
      <c r="ELS29" s="228"/>
      <c r="ELT29" s="228"/>
      <c r="ELU29" s="228"/>
      <c r="ELV29" s="228"/>
      <c r="ELW29" s="228"/>
      <c r="ELX29" s="228"/>
      <c r="ELY29" s="228"/>
      <c r="ELZ29" s="228"/>
      <c r="EMA29" s="228"/>
      <c r="EMB29" s="228"/>
      <c r="EMC29" s="228"/>
      <c r="EMD29" s="228"/>
      <c r="EME29" s="228"/>
      <c r="EMF29" s="228"/>
      <c r="EMG29" s="228"/>
      <c r="EMH29" s="228"/>
      <c r="EMI29" s="228"/>
      <c r="EMJ29" s="228"/>
      <c r="EMK29" s="228"/>
      <c r="EML29" s="228"/>
      <c r="EMM29" s="228"/>
      <c r="EMN29" s="228"/>
      <c r="EMO29" s="228"/>
      <c r="EMP29" s="228"/>
      <c r="EMQ29" s="228"/>
      <c r="EMR29" s="228"/>
      <c r="EMS29" s="228"/>
      <c r="EMT29" s="228"/>
      <c r="EMU29" s="228"/>
      <c r="EMV29" s="228"/>
      <c r="EMW29" s="228"/>
      <c r="EMX29" s="228"/>
      <c r="EMY29" s="228"/>
      <c r="EMZ29" s="228"/>
      <c r="ENA29" s="228"/>
      <c r="ENB29" s="228"/>
      <c r="ENC29" s="228"/>
      <c r="END29" s="228"/>
      <c r="ENE29" s="228"/>
      <c r="ENF29" s="228"/>
      <c r="ENG29" s="228"/>
      <c r="ENH29" s="228"/>
      <c r="ENI29" s="228"/>
      <c r="ENJ29" s="228"/>
      <c r="ENK29" s="228"/>
      <c r="ENL29" s="228"/>
      <c r="ENM29" s="228"/>
      <c r="ENN29" s="228"/>
      <c r="ENO29" s="228"/>
      <c r="ENP29" s="228"/>
      <c r="ENQ29" s="228"/>
      <c r="ENR29" s="228"/>
      <c r="ENS29" s="228"/>
      <c r="ENT29" s="228"/>
      <c r="ENU29" s="228"/>
      <c r="ENV29" s="228"/>
      <c r="ENW29" s="228"/>
      <c r="ENX29" s="228"/>
      <c r="ENY29" s="228"/>
      <c r="ENZ29" s="228"/>
      <c r="EOA29" s="228"/>
      <c r="EOB29" s="228"/>
      <c r="EOC29" s="228"/>
      <c r="EOD29" s="228"/>
      <c r="EOE29" s="228"/>
      <c r="EOF29" s="228"/>
      <c r="EOG29" s="228"/>
      <c r="EOH29" s="228"/>
      <c r="EOI29" s="228"/>
      <c r="EOJ29" s="228"/>
      <c r="EOK29" s="228"/>
      <c r="EOL29" s="228"/>
      <c r="EOM29" s="228"/>
      <c r="EON29" s="228"/>
      <c r="EOO29" s="228"/>
      <c r="EOP29" s="228"/>
      <c r="EOQ29" s="228"/>
      <c r="EOR29" s="228"/>
      <c r="EOS29" s="228"/>
      <c r="EOT29" s="228"/>
      <c r="EOU29" s="228"/>
      <c r="EOV29" s="228"/>
      <c r="EOW29" s="228"/>
      <c r="EOX29" s="228"/>
      <c r="EOY29" s="228"/>
      <c r="EOZ29" s="228"/>
      <c r="EPA29" s="228"/>
      <c r="EPB29" s="228"/>
      <c r="EPC29" s="228"/>
      <c r="EPD29" s="228"/>
      <c r="EPE29" s="228"/>
      <c r="EPF29" s="228"/>
      <c r="EPG29" s="228"/>
      <c r="EPH29" s="228"/>
      <c r="EPI29" s="228"/>
      <c r="EPJ29" s="228"/>
      <c r="EPK29" s="228"/>
      <c r="EPL29" s="228"/>
      <c r="EPM29" s="228"/>
      <c r="EPN29" s="228"/>
      <c r="EPO29" s="228"/>
      <c r="EPP29" s="228"/>
      <c r="EPQ29" s="228"/>
      <c r="EPR29" s="228"/>
      <c r="EPS29" s="228"/>
      <c r="EPT29" s="228"/>
      <c r="EPU29" s="228"/>
      <c r="EPV29" s="228"/>
      <c r="EPW29" s="228"/>
      <c r="EPX29" s="228"/>
      <c r="EPY29" s="228"/>
      <c r="EPZ29" s="228"/>
      <c r="EQA29" s="228"/>
      <c r="EQB29" s="228"/>
      <c r="EQC29" s="228"/>
      <c r="EQD29" s="228"/>
      <c r="EQE29" s="228"/>
      <c r="EQF29" s="228"/>
      <c r="EQG29" s="228"/>
      <c r="EQH29" s="228"/>
      <c r="EQI29" s="228"/>
      <c r="EQJ29" s="228"/>
      <c r="EQK29" s="228"/>
      <c r="EQL29" s="228"/>
      <c r="EQM29" s="228"/>
      <c r="EQN29" s="228"/>
      <c r="EQO29" s="228"/>
      <c r="EQP29" s="228"/>
      <c r="EQQ29" s="228"/>
      <c r="EQR29" s="228"/>
      <c r="EQS29" s="228"/>
      <c r="EQT29" s="228"/>
      <c r="EQU29" s="228"/>
      <c r="EQV29" s="228"/>
      <c r="EQW29" s="228"/>
      <c r="EQX29" s="228"/>
      <c r="EQY29" s="228"/>
      <c r="EQZ29" s="228"/>
      <c r="ERA29" s="228"/>
      <c r="ERB29" s="228"/>
      <c r="ERC29" s="228"/>
      <c r="ERD29" s="228"/>
      <c r="ERE29" s="228"/>
      <c r="ERF29" s="228"/>
      <c r="ERG29" s="228"/>
      <c r="ERH29" s="228"/>
      <c r="ERI29" s="228"/>
      <c r="ERJ29" s="228"/>
      <c r="ERK29" s="228"/>
      <c r="ERL29" s="228"/>
      <c r="ERM29" s="228"/>
      <c r="ERN29" s="228"/>
      <c r="ERO29" s="228"/>
      <c r="ERP29" s="228"/>
      <c r="ERQ29" s="228"/>
      <c r="ERR29" s="228"/>
      <c r="ERS29" s="228"/>
      <c r="ERT29" s="228"/>
      <c r="ERU29" s="228"/>
      <c r="ERV29" s="228"/>
      <c r="ERW29" s="228"/>
      <c r="ERX29" s="228"/>
      <c r="ERY29" s="228"/>
      <c r="ERZ29" s="228"/>
      <c r="ESA29" s="228"/>
      <c r="ESB29" s="228"/>
      <c r="ESC29" s="228"/>
      <c r="ESD29" s="228"/>
      <c r="ESE29" s="228"/>
      <c r="ESF29" s="228"/>
      <c r="ESG29" s="228"/>
      <c r="ESH29" s="228"/>
      <c r="ESI29" s="228"/>
      <c r="ESJ29" s="228"/>
      <c r="ESK29" s="228"/>
      <c r="ESL29" s="228"/>
      <c r="ESM29" s="228"/>
      <c r="ESN29" s="228"/>
      <c r="ESO29" s="228"/>
      <c r="ESP29" s="228"/>
      <c r="ESQ29" s="228"/>
      <c r="ESR29" s="228"/>
      <c r="ESS29" s="228"/>
      <c r="EST29" s="228"/>
      <c r="ESU29" s="228"/>
      <c r="ESV29" s="228"/>
      <c r="ESW29" s="228"/>
      <c r="ESX29" s="228"/>
      <c r="ESY29" s="228"/>
      <c r="ESZ29" s="228"/>
      <c r="ETA29" s="228"/>
      <c r="ETB29" s="228"/>
      <c r="ETC29" s="228"/>
      <c r="ETD29" s="228"/>
      <c r="ETE29" s="228"/>
      <c r="ETF29" s="228"/>
      <c r="ETG29" s="228"/>
      <c r="ETH29" s="228"/>
      <c r="ETI29" s="228"/>
      <c r="ETJ29" s="228"/>
      <c r="ETK29" s="228"/>
      <c r="ETL29" s="228"/>
      <c r="ETM29" s="228"/>
      <c r="ETN29" s="228"/>
      <c r="ETO29" s="228"/>
      <c r="ETP29" s="228"/>
      <c r="ETQ29" s="228"/>
      <c r="ETR29" s="228"/>
      <c r="ETS29" s="228"/>
      <c r="ETT29" s="228"/>
      <c r="ETU29" s="228"/>
      <c r="ETV29" s="228"/>
      <c r="ETW29" s="228"/>
      <c r="ETX29" s="228"/>
      <c r="ETY29" s="228"/>
      <c r="ETZ29" s="228"/>
      <c r="EUA29" s="228"/>
      <c r="EUB29" s="228"/>
      <c r="EUC29" s="228"/>
      <c r="EUD29" s="228"/>
      <c r="EUE29" s="228"/>
      <c r="EUF29" s="228"/>
      <c r="EUG29" s="228"/>
      <c r="EUH29" s="228"/>
      <c r="EUI29" s="228"/>
      <c r="EUJ29" s="228"/>
      <c r="EUK29" s="228"/>
      <c r="EUL29" s="228"/>
      <c r="EUM29" s="228"/>
      <c r="EUN29" s="228"/>
      <c r="EUO29" s="228"/>
      <c r="EUP29" s="228"/>
      <c r="EUQ29" s="228"/>
      <c r="EUR29" s="228"/>
      <c r="EUS29" s="228"/>
      <c r="EUT29" s="228"/>
      <c r="EUU29" s="228"/>
      <c r="EUV29" s="228"/>
      <c r="EUW29" s="228"/>
      <c r="EUX29" s="228"/>
      <c r="EUY29" s="228"/>
      <c r="EUZ29" s="228"/>
      <c r="EVA29" s="228"/>
      <c r="EVB29" s="228"/>
      <c r="EVC29" s="228"/>
      <c r="EVD29" s="228"/>
      <c r="EVE29" s="228"/>
      <c r="EVF29" s="228"/>
      <c r="EVG29" s="228"/>
      <c r="EVH29" s="228"/>
      <c r="EVI29" s="228"/>
      <c r="EVJ29" s="228"/>
      <c r="EVK29" s="228"/>
      <c r="EVL29" s="228"/>
      <c r="EVM29" s="228"/>
      <c r="EVN29" s="228"/>
      <c r="EVO29" s="228"/>
      <c r="EVP29" s="228"/>
      <c r="EVQ29" s="228"/>
      <c r="EVR29" s="228"/>
      <c r="EVS29" s="228"/>
      <c r="EVT29" s="228"/>
      <c r="EVU29" s="228"/>
      <c r="EVV29" s="228"/>
      <c r="EVW29" s="228"/>
      <c r="EVX29" s="228"/>
      <c r="EVY29" s="228"/>
      <c r="EVZ29" s="228"/>
      <c r="EWA29" s="228"/>
      <c r="EWB29" s="228"/>
      <c r="EWC29" s="228"/>
      <c r="EWD29" s="228"/>
      <c r="EWE29" s="228"/>
      <c r="EWF29" s="228"/>
      <c r="EWG29" s="228"/>
      <c r="EWH29" s="228"/>
      <c r="EWI29" s="228"/>
      <c r="EWJ29" s="228"/>
      <c r="EWK29" s="228"/>
      <c r="EWL29" s="228"/>
      <c r="EWM29" s="228"/>
      <c r="EWN29" s="228"/>
      <c r="EWO29" s="228"/>
      <c r="EWP29" s="228"/>
      <c r="EWQ29" s="228"/>
      <c r="EWR29" s="228"/>
      <c r="EWS29" s="228"/>
      <c r="EWT29" s="228"/>
      <c r="EWU29" s="228"/>
      <c r="EWV29" s="228"/>
      <c r="EWW29" s="228"/>
      <c r="EWX29" s="228"/>
      <c r="EWY29" s="228"/>
      <c r="EWZ29" s="228"/>
      <c r="EXA29" s="228"/>
      <c r="EXB29" s="228"/>
      <c r="EXC29" s="228"/>
      <c r="EXD29" s="228"/>
      <c r="EXE29" s="228"/>
      <c r="EXF29" s="228"/>
      <c r="EXG29" s="228"/>
      <c r="EXH29" s="228"/>
      <c r="EXI29" s="228"/>
      <c r="EXJ29" s="228"/>
      <c r="EXK29" s="228"/>
      <c r="EXL29" s="228"/>
      <c r="EXM29" s="228"/>
      <c r="EXN29" s="228"/>
      <c r="EXO29" s="228"/>
      <c r="EXP29" s="228"/>
      <c r="EXQ29" s="228"/>
      <c r="EXR29" s="228"/>
      <c r="EXS29" s="228"/>
      <c r="EXT29" s="228"/>
      <c r="EXU29" s="228"/>
      <c r="EXV29" s="228"/>
      <c r="EXW29" s="228"/>
      <c r="EXX29" s="228"/>
      <c r="EXY29" s="228"/>
      <c r="EXZ29" s="228"/>
      <c r="EYA29" s="228"/>
      <c r="EYB29" s="228"/>
      <c r="EYC29" s="228"/>
      <c r="EYD29" s="228"/>
      <c r="EYE29" s="228"/>
      <c r="EYF29" s="228"/>
      <c r="EYG29" s="228"/>
      <c r="EYH29" s="228"/>
      <c r="EYI29" s="228"/>
      <c r="EYJ29" s="228"/>
      <c r="EYK29" s="228"/>
      <c r="EYL29" s="228"/>
      <c r="EYM29" s="228"/>
      <c r="EYN29" s="228"/>
      <c r="EYO29" s="228"/>
      <c r="EYP29" s="228"/>
      <c r="EYQ29" s="228"/>
      <c r="EYR29" s="228"/>
      <c r="EYS29" s="228"/>
      <c r="EYT29" s="228"/>
      <c r="EYU29" s="228"/>
      <c r="EYV29" s="228"/>
      <c r="EYW29" s="228"/>
      <c r="EYX29" s="228"/>
      <c r="EYY29" s="228"/>
      <c r="EYZ29" s="228"/>
      <c r="EZA29" s="228"/>
      <c r="EZB29" s="228"/>
      <c r="EZC29" s="228"/>
      <c r="EZD29" s="228"/>
      <c r="EZE29" s="228"/>
      <c r="EZF29" s="228"/>
      <c r="EZG29" s="228"/>
      <c r="EZH29" s="228"/>
      <c r="EZI29" s="228"/>
      <c r="EZJ29" s="228"/>
      <c r="EZK29" s="228"/>
      <c r="EZL29" s="228"/>
      <c r="EZM29" s="228"/>
      <c r="EZN29" s="228"/>
      <c r="EZO29" s="228"/>
      <c r="EZP29" s="228"/>
      <c r="EZQ29" s="228"/>
      <c r="EZR29" s="228"/>
      <c r="EZS29" s="228"/>
      <c r="EZT29" s="228"/>
      <c r="EZU29" s="228"/>
      <c r="EZV29" s="228"/>
      <c r="EZW29" s="228"/>
      <c r="EZX29" s="228"/>
      <c r="EZY29" s="228"/>
      <c r="EZZ29" s="228"/>
      <c r="FAA29" s="228"/>
      <c r="FAB29" s="228"/>
      <c r="FAC29" s="228"/>
      <c r="FAD29" s="228"/>
      <c r="FAE29" s="228"/>
      <c r="FAF29" s="228"/>
      <c r="FAG29" s="228"/>
      <c r="FAH29" s="228"/>
      <c r="FAI29" s="228"/>
      <c r="FAJ29" s="228"/>
      <c r="FAK29" s="228"/>
      <c r="FAL29" s="228"/>
      <c r="FAM29" s="228"/>
      <c r="FAN29" s="228"/>
      <c r="FAO29" s="228"/>
      <c r="FAP29" s="228"/>
      <c r="FAQ29" s="228"/>
      <c r="FAR29" s="228"/>
      <c r="FAS29" s="228"/>
      <c r="FAT29" s="228"/>
      <c r="FAU29" s="228"/>
      <c r="FAV29" s="228"/>
      <c r="FAW29" s="228"/>
      <c r="FAX29" s="228"/>
      <c r="FAY29" s="228"/>
      <c r="FAZ29" s="228"/>
      <c r="FBA29" s="228"/>
      <c r="FBB29" s="228"/>
      <c r="FBC29" s="228"/>
      <c r="FBD29" s="228"/>
      <c r="FBE29" s="228"/>
      <c r="FBF29" s="228"/>
      <c r="FBG29" s="228"/>
      <c r="FBH29" s="228"/>
      <c r="FBI29" s="228"/>
      <c r="FBJ29" s="228"/>
      <c r="FBK29" s="228"/>
      <c r="FBL29" s="228"/>
      <c r="FBM29" s="228"/>
      <c r="FBN29" s="228"/>
      <c r="FBO29" s="228"/>
      <c r="FBP29" s="228"/>
      <c r="FBQ29" s="228"/>
      <c r="FBR29" s="228"/>
      <c r="FBS29" s="228"/>
      <c r="FBT29" s="228"/>
      <c r="FBU29" s="228"/>
      <c r="FBV29" s="228"/>
      <c r="FBW29" s="228"/>
      <c r="FBX29" s="228"/>
      <c r="FBY29" s="228"/>
      <c r="FBZ29" s="228"/>
      <c r="FCA29" s="228"/>
      <c r="FCB29" s="228"/>
      <c r="FCC29" s="228"/>
      <c r="FCD29" s="228"/>
      <c r="FCE29" s="228"/>
      <c r="FCF29" s="228"/>
      <c r="FCG29" s="228"/>
      <c r="FCH29" s="228"/>
      <c r="FCI29" s="228"/>
      <c r="FCJ29" s="228"/>
      <c r="FCK29" s="228"/>
      <c r="FCL29" s="228"/>
      <c r="FCM29" s="228"/>
      <c r="FCN29" s="228"/>
      <c r="FCO29" s="228"/>
      <c r="FCP29" s="228"/>
      <c r="FCQ29" s="228"/>
      <c r="FCR29" s="228"/>
      <c r="FCS29" s="228"/>
      <c r="FCT29" s="228"/>
      <c r="FCU29" s="228"/>
      <c r="FCV29" s="228"/>
      <c r="FCW29" s="228"/>
      <c r="FCX29" s="228"/>
      <c r="FCY29" s="228"/>
      <c r="FCZ29" s="228"/>
      <c r="FDA29" s="228"/>
      <c r="FDB29" s="228"/>
      <c r="FDC29" s="228"/>
      <c r="FDD29" s="228"/>
      <c r="FDE29" s="228"/>
      <c r="FDF29" s="228"/>
      <c r="FDG29" s="228"/>
      <c r="FDH29" s="228"/>
      <c r="FDI29" s="228"/>
      <c r="FDJ29" s="228"/>
      <c r="FDK29" s="228"/>
      <c r="FDL29" s="228"/>
      <c r="FDM29" s="228"/>
      <c r="FDN29" s="228"/>
      <c r="FDO29" s="228"/>
      <c r="FDP29" s="228"/>
      <c r="FDQ29" s="228"/>
      <c r="FDR29" s="228"/>
      <c r="FDS29" s="228"/>
      <c r="FDT29" s="228"/>
      <c r="FDU29" s="228"/>
      <c r="FDV29" s="228"/>
      <c r="FDW29" s="228"/>
      <c r="FDX29" s="228"/>
      <c r="FDY29" s="228"/>
      <c r="FDZ29" s="228"/>
      <c r="FEA29" s="228"/>
      <c r="FEB29" s="228"/>
      <c r="FEC29" s="228"/>
      <c r="FED29" s="228"/>
      <c r="FEE29" s="228"/>
      <c r="FEF29" s="228"/>
      <c r="FEG29" s="228"/>
      <c r="FEH29" s="228"/>
      <c r="FEI29" s="228"/>
      <c r="FEJ29" s="228"/>
      <c r="FEK29" s="228"/>
      <c r="FEL29" s="228"/>
      <c r="FEM29" s="228"/>
      <c r="FEN29" s="228"/>
      <c r="FEO29" s="228"/>
      <c r="FEP29" s="228"/>
      <c r="FEQ29" s="228"/>
      <c r="FER29" s="228"/>
      <c r="FES29" s="228"/>
      <c r="FET29" s="228"/>
      <c r="FEU29" s="228"/>
      <c r="FEV29" s="228"/>
      <c r="FEW29" s="228"/>
      <c r="FEX29" s="228"/>
      <c r="FEY29" s="228"/>
      <c r="FEZ29" s="228"/>
      <c r="FFA29" s="228"/>
      <c r="FFB29" s="228"/>
      <c r="FFC29" s="228"/>
      <c r="FFD29" s="228"/>
      <c r="FFE29" s="228"/>
      <c r="FFF29" s="228"/>
      <c r="FFG29" s="228"/>
      <c r="FFH29" s="228"/>
      <c r="FFI29" s="228"/>
      <c r="FFJ29" s="228"/>
      <c r="FFK29" s="228"/>
      <c r="FFL29" s="228"/>
      <c r="FFM29" s="228"/>
      <c r="FFN29" s="228"/>
      <c r="FFO29" s="228"/>
      <c r="FFP29" s="228"/>
      <c r="FFQ29" s="228"/>
      <c r="FFR29" s="228"/>
      <c r="FFS29" s="228"/>
      <c r="FFT29" s="228"/>
      <c r="FFU29" s="228"/>
      <c r="FFV29" s="228"/>
      <c r="FFW29" s="228"/>
      <c r="FFX29" s="228"/>
      <c r="FFY29" s="228"/>
      <c r="FFZ29" s="228"/>
      <c r="FGA29" s="228"/>
      <c r="FGB29" s="228"/>
      <c r="FGC29" s="228"/>
      <c r="FGD29" s="228"/>
      <c r="FGE29" s="228"/>
      <c r="FGF29" s="228"/>
      <c r="FGG29" s="228"/>
      <c r="FGH29" s="228"/>
      <c r="FGI29" s="228"/>
      <c r="FGJ29" s="228"/>
      <c r="FGK29" s="228"/>
      <c r="FGL29" s="228"/>
      <c r="FGM29" s="228"/>
      <c r="FGN29" s="228"/>
      <c r="FGO29" s="228"/>
      <c r="FGP29" s="228"/>
      <c r="FGQ29" s="228"/>
      <c r="FGR29" s="228"/>
      <c r="FGS29" s="228"/>
      <c r="FGT29" s="228"/>
      <c r="FGU29" s="228"/>
      <c r="FGV29" s="228"/>
      <c r="FGW29" s="228"/>
      <c r="FGX29" s="228"/>
      <c r="FGY29" s="228"/>
      <c r="FGZ29" s="228"/>
      <c r="FHA29" s="228"/>
      <c r="FHB29" s="228"/>
      <c r="FHC29" s="228"/>
      <c r="FHD29" s="228"/>
      <c r="FHE29" s="228"/>
      <c r="FHF29" s="228"/>
      <c r="FHG29" s="228"/>
      <c r="FHH29" s="228"/>
      <c r="FHI29" s="228"/>
      <c r="FHJ29" s="228"/>
      <c r="FHK29" s="228"/>
      <c r="FHL29" s="228"/>
      <c r="FHM29" s="228"/>
      <c r="FHN29" s="228"/>
      <c r="FHO29" s="228"/>
      <c r="FHP29" s="228"/>
      <c r="FHQ29" s="228"/>
      <c r="FHR29" s="228"/>
      <c r="FHS29" s="228"/>
      <c r="FHT29" s="228"/>
      <c r="FHU29" s="228"/>
      <c r="FHV29" s="228"/>
      <c r="FHW29" s="228"/>
      <c r="FHX29" s="228"/>
      <c r="FHY29" s="228"/>
      <c r="FHZ29" s="228"/>
      <c r="FIA29" s="228"/>
      <c r="FIB29" s="228"/>
      <c r="FIC29" s="228"/>
      <c r="FID29" s="228"/>
      <c r="FIE29" s="228"/>
      <c r="FIF29" s="228"/>
      <c r="FIG29" s="228"/>
      <c r="FIH29" s="228"/>
      <c r="FII29" s="228"/>
      <c r="FIJ29" s="228"/>
      <c r="FIK29" s="228"/>
      <c r="FIL29" s="228"/>
      <c r="FIM29" s="228"/>
      <c r="FIN29" s="228"/>
      <c r="FIO29" s="228"/>
      <c r="FIP29" s="228"/>
      <c r="FIQ29" s="228"/>
      <c r="FIR29" s="228"/>
      <c r="FIS29" s="228"/>
      <c r="FIT29" s="228"/>
      <c r="FIU29" s="228"/>
      <c r="FIV29" s="228"/>
      <c r="FIW29" s="228"/>
      <c r="FIX29" s="228"/>
      <c r="FIY29" s="228"/>
      <c r="FIZ29" s="228"/>
      <c r="FJA29" s="228"/>
      <c r="FJB29" s="228"/>
      <c r="FJC29" s="228"/>
      <c r="FJD29" s="228"/>
      <c r="FJE29" s="228"/>
      <c r="FJF29" s="228"/>
      <c r="FJG29" s="228"/>
      <c r="FJH29" s="228"/>
      <c r="FJI29" s="228"/>
      <c r="FJJ29" s="228"/>
      <c r="FJK29" s="228"/>
      <c r="FJL29" s="228"/>
      <c r="FJM29" s="228"/>
      <c r="FJN29" s="228"/>
      <c r="FJO29" s="228"/>
      <c r="FJP29" s="228"/>
      <c r="FJQ29" s="228"/>
      <c r="FJR29" s="228"/>
      <c r="FJS29" s="228"/>
      <c r="FJT29" s="228"/>
      <c r="FJU29" s="228"/>
      <c r="FJV29" s="228"/>
      <c r="FJW29" s="228"/>
      <c r="FJX29" s="228"/>
      <c r="FJY29" s="228"/>
      <c r="FJZ29" s="228"/>
      <c r="FKA29" s="228"/>
      <c r="FKB29" s="228"/>
      <c r="FKC29" s="228"/>
      <c r="FKD29" s="228"/>
      <c r="FKE29" s="228"/>
      <c r="FKF29" s="228"/>
      <c r="FKG29" s="228"/>
      <c r="FKH29" s="228"/>
      <c r="FKI29" s="228"/>
      <c r="FKJ29" s="228"/>
      <c r="FKK29" s="228"/>
      <c r="FKL29" s="228"/>
      <c r="FKM29" s="228"/>
      <c r="FKN29" s="228"/>
      <c r="FKO29" s="228"/>
      <c r="FKP29" s="228"/>
      <c r="FKQ29" s="228"/>
      <c r="FKR29" s="228"/>
      <c r="FKS29" s="228"/>
      <c r="FKT29" s="228"/>
      <c r="FKU29" s="228"/>
      <c r="FKV29" s="228"/>
      <c r="FKW29" s="228"/>
      <c r="FKX29" s="228"/>
      <c r="FKY29" s="228"/>
      <c r="FKZ29" s="228"/>
      <c r="FLA29" s="228"/>
      <c r="FLB29" s="228"/>
      <c r="FLC29" s="228"/>
      <c r="FLD29" s="228"/>
      <c r="FLE29" s="228"/>
      <c r="FLF29" s="228"/>
      <c r="FLG29" s="228"/>
      <c r="FLH29" s="228"/>
      <c r="FLI29" s="228"/>
      <c r="FLJ29" s="228"/>
      <c r="FLK29" s="228"/>
      <c r="FLL29" s="228"/>
      <c r="FLM29" s="228"/>
      <c r="FLN29" s="228"/>
      <c r="FLO29" s="228"/>
      <c r="FLP29" s="228"/>
      <c r="FLQ29" s="228"/>
      <c r="FLR29" s="228"/>
      <c r="FLS29" s="228"/>
      <c r="FLT29" s="228"/>
      <c r="FLU29" s="228"/>
      <c r="FLV29" s="228"/>
      <c r="FLW29" s="228"/>
      <c r="FLX29" s="228"/>
      <c r="FLY29" s="228"/>
      <c r="FLZ29" s="228"/>
      <c r="FMA29" s="228"/>
      <c r="FMB29" s="228"/>
      <c r="FMC29" s="228"/>
      <c r="FMD29" s="228"/>
      <c r="FME29" s="228"/>
      <c r="FMF29" s="228"/>
      <c r="FMG29" s="228"/>
      <c r="FMH29" s="228"/>
      <c r="FMI29" s="228"/>
      <c r="FMJ29" s="228"/>
      <c r="FMK29" s="228"/>
      <c r="FML29" s="228"/>
      <c r="FMM29" s="228"/>
      <c r="FMN29" s="228"/>
      <c r="FMO29" s="228"/>
      <c r="FMP29" s="228"/>
      <c r="FMQ29" s="228"/>
      <c r="FMR29" s="228"/>
      <c r="FMS29" s="228"/>
      <c r="FMT29" s="228"/>
      <c r="FMU29" s="228"/>
      <c r="FMV29" s="228"/>
      <c r="FMW29" s="228"/>
      <c r="FMX29" s="228"/>
      <c r="FMY29" s="228"/>
      <c r="FMZ29" s="228"/>
      <c r="FNA29" s="228"/>
      <c r="FNB29" s="228"/>
      <c r="FNC29" s="228"/>
      <c r="FND29" s="228"/>
      <c r="FNE29" s="228"/>
      <c r="FNF29" s="228"/>
      <c r="FNG29" s="228"/>
      <c r="FNH29" s="228"/>
      <c r="FNI29" s="228"/>
      <c r="FNJ29" s="228"/>
      <c r="FNK29" s="228"/>
      <c r="FNL29" s="228"/>
      <c r="FNM29" s="228"/>
      <c r="FNN29" s="228"/>
      <c r="FNO29" s="228"/>
      <c r="FNP29" s="228"/>
      <c r="FNQ29" s="228"/>
      <c r="FNR29" s="228"/>
      <c r="FNS29" s="228"/>
      <c r="FNT29" s="228"/>
      <c r="FNU29" s="228"/>
      <c r="FNV29" s="228"/>
      <c r="FNW29" s="228"/>
      <c r="FNX29" s="228"/>
      <c r="FNY29" s="228"/>
      <c r="FNZ29" s="228"/>
      <c r="FOA29" s="228"/>
      <c r="FOB29" s="228"/>
      <c r="FOC29" s="228"/>
      <c r="FOD29" s="228"/>
      <c r="FOE29" s="228"/>
      <c r="FOF29" s="228"/>
      <c r="FOG29" s="228"/>
      <c r="FOH29" s="228"/>
      <c r="FOI29" s="228"/>
      <c r="FOJ29" s="228"/>
      <c r="FOK29" s="228"/>
      <c r="FOL29" s="228"/>
      <c r="FOM29" s="228"/>
      <c r="FON29" s="228"/>
      <c r="FOO29" s="228"/>
      <c r="FOP29" s="228"/>
      <c r="FOQ29" s="228"/>
      <c r="FOR29" s="228"/>
      <c r="FOS29" s="228"/>
      <c r="FOT29" s="228"/>
      <c r="FOU29" s="228"/>
      <c r="FOV29" s="228"/>
      <c r="FOW29" s="228"/>
      <c r="FOX29" s="228"/>
      <c r="FOY29" s="228"/>
      <c r="FOZ29" s="228"/>
      <c r="FPA29" s="228"/>
      <c r="FPB29" s="228"/>
      <c r="FPC29" s="228"/>
      <c r="FPD29" s="228"/>
      <c r="FPE29" s="228"/>
      <c r="FPF29" s="228"/>
      <c r="FPG29" s="228"/>
      <c r="FPH29" s="228"/>
      <c r="FPI29" s="228"/>
      <c r="FPJ29" s="228"/>
      <c r="FPK29" s="228"/>
      <c r="FPL29" s="228"/>
      <c r="FPM29" s="228"/>
      <c r="FPN29" s="228"/>
      <c r="FPO29" s="228"/>
      <c r="FPP29" s="228"/>
      <c r="FPQ29" s="228"/>
      <c r="FPR29" s="228"/>
      <c r="FPS29" s="228"/>
      <c r="FPT29" s="228"/>
      <c r="FPU29" s="228"/>
      <c r="FPV29" s="228"/>
      <c r="FPW29" s="228"/>
      <c r="FPX29" s="228"/>
      <c r="FPY29" s="228"/>
      <c r="FPZ29" s="228"/>
      <c r="FQA29" s="228"/>
      <c r="FQB29" s="228"/>
      <c r="FQC29" s="228"/>
      <c r="FQD29" s="228"/>
      <c r="FQE29" s="228"/>
      <c r="FQF29" s="228"/>
      <c r="FQG29" s="228"/>
      <c r="FQH29" s="228"/>
      <c r="FQI29" s="228"/>
      <c r="FQJ29" s="228"/>
      <c r="FQK29" s="228"/>
      <c r="FQL29" s="228"/>
      <c r="FQM29" s="228"/>
      <c r="FQN29" s="228"/>
      <c r="FQO29" s="228"/>
      <c r="FQP29" s="228"/>
      <c r="FQQ29" s="228"/>
      <c r="FQR29" s="228"/>
      <c r="FQS29" s="228"/>
      <c r="FQT29" s="228"/>
      <c r="FQU29" s="228"/>
      <c r="FQV29" s="228"/>
      <c r="FQW29" s="228"/>
      <c r="FQX29" s="228"/>
      <c r="FQY29" s="228"/>
      <c r="FQZ29" s="228"/>
      <c r="FRA29" s="228"/>
      <c r="FRB29" s="228"/>
      <c r="FRC29" s="228"/>
      <c r="FRD29" s="228"/>
      <c r="FRE29" s="228"/>
      <c r="FRF29" s="228"/>
      <c r="FRG29" s="228"/>
      <c r="FRH29" s="228"/>
      <c r="FRI29" s="228"/>
      <c r="FRJ29" s="228"/>
      <c r="FRK29" s="228"/>
      <c r="FRL29" s="228"/>
      <c r="FRM29" s="228"/>
      <c r="FRN29" s="228"/>
      <c r="FRO29" s="228"/>
      <c r="FRP29" s="228"/>
      <c r="FRQ29" s="228"/>
      <c r="FRR29" s="228"/>
      <c r="FRS29" s="228"/>
      <c r="FRT29" s="228"/>
      <c r="FRU29" s="228"/>
      <c r="FRV29" s="228"/>
      <c r="FRW29" s="228"/>
      <c r="FRX29" s="228"/>
      <c r="FRY29" s="228"/>
      <c r="FRZ29" s="228"/>
      <c r="FSA29" s="228"/>
      <c r="FSB29" s="228"/>
      <c r="FSC29" s="228"/>
      <c r="FSD29" s="228"/>
      <c r="FSE29" s="228"/>
      <c r="FSF29" s="228"/>
      <c r="FSG29" s="228"/>
      <c r="FSH29" s="228"/>
      <c r="FSI29" s="228"/>
      <c r="FSJ29" s="228"/>
      <c r="FSK29" s="228"/>
      <c r="FSL29" s="228"/>
      <c r="FSM29" s="228"/>
      <c r="FSN29" s="228"/>
      <c r="FSO29" s="228"/>
      <c r="FSP29" s="228"/>
      <c r="FSQ29" s="228"/>
      <c r="FSR29" s="228"/>
      <c r="FSS29" s="228"/>
      <c r="FST29" s="228"/>
      <c r="FSU29" s="228"/>
      <c r="FSV29" s="228"/>
      <c r="FSW29" s="228"/>
      <c r="FSX29" s="228"/>
      <c r="FSY29" s="228"/>
      <c r="FSZ29" s="228"/>
      <c r="FTA29" s="228"/>
      <c r="FTB29" s="228"/>
      <c r="FTC29" s="228"/>
      <c r="FTD29" s="228"/>
      <c r="FTE29" s="228"/>
      <c r="FTF29" s="228"/>
      <c r="FTG29" s="228"/>
      <c r="FTH29" s="228"/>
      <c r="FTI29" s="228"/>
      <c r="FTJ29" s="228"/>
      <c r="FTK29" s="228"/>
      <c r="FTL29" s="228"/>
      <c r="FTM29" s="228"/>
      <c r="FTN29" s="228"/>
      <c r="FTO29" s="228"/>
      <c r="FTP29" s="228"/>
      <c r="FTQ29" s="228"/>
      <c r="FTR29" s="228"/>
      <c r="FTS29" s="228"/>
      <c r="FTT29" s="228"/>
      <c r="FTU29" s="228"/>
      <c r="FTV29" s="228"/>
      <c r="FTW29" s="228"/>
      <c r="FTX29" s="228"/>
      <c r="FTY29" s="228"/>
      <c r="FTZ29" s="228"/>
      <c r="FUA29" s="228"/>
      <c r="FUB29" s="228"/>
      <c r="FUC29" s="228"/>
      <c r="FUD29" s="228"/>
      <c r="FUE29" s="228"/>
      <c r="FUF29" s="228"/>
      <c r="FUG29" s="228"/>
      <c r="FUH29" s="228"/>
      <c r="FUI29" s="228"/>
      <c r="FUJ29" s="228"/>
      <c r="FUK29" s="228"/>
      <c r="FUL29" s="228"/>
      <c r="FUM29" s="228"/>
      <c r="FUN29" s="228"/>
      <c r="FUO29" s="228"/>
      <c r="FUP29" s="228"/>
      <c r="FUQ29" s="228"/>
      <c r="FUR29" s="228"/>
      <c r="FUS29" s="228"/>
      <c r="FUT29" s="228"/>
      <c r="FUU29" s="228"/>
      <c r="FUV29" s="228"/>
      <c r="FUW29" s="228"/>
      <c r="FUX29" s="228"/>
      <c r="FUY29" s="228"/>
      <c r="FUZ29" s="228"/>
      <c r="FVA29" s="228"/>
      <c r="FVB29" s="228"/>
      <c r="FVC29" s="228"/>
      <c r="FVD29" s="228"/>
      <c r="FVE29" s="228"/>
      <c r="FVF29" s="228"/>
      <c r="FVG29" s="228"/>
      <c r="FVH29" s="228"/>
      <c r="FVI29" s="228"/>
      <c r="FVJ29" s="228"/>
      <c r="FVK29" s="228"/>
      <c r="FVL29" s="228"/>
      <c r="FVM29" s="228"/>
      <c r="FVN29" s="228"/>
      <c r="FVO29" s="228"/>
      <c r="FVP29" s="228"/>
      <c r="FVQ29" s="228"/>
      <c r="FVR29" s="228"/>
      <c r="FVS29" s="228"/>
      <c r="FVT29" s="228"/>
      <c r="FVU29" s="228"/>
      <c r="FVV29" s="228"/>
      <c r="FVW29" s="228"/>
      <c r="FVX29" s="228"/>
      <c r="FVY29" s="228"/>
      <c r="FVZ29" s="228"/>
      <c r="FWA29" s="228"/>
      <c r="FWB29" s="228"/>
      <c r="FWC29" s="228"/>
      <c r="FWD29" s="228"/>
      <c r="FWE29" s="228"/>
      <c r="FWF29" s="228"/>
      <c r="FWG29" s="228"/>
      <c r="FWH29" s="228"/>
      <c r="FWI29" s="228"/>
      <c r="FWJ29" s="228"/>
      <c r="FWK29" s="228"/>
      <c r="FWL29" s="228"/>
      <c r="FWM29" s="228"/>
      <c r="FWN29" s="228"/>
      <c r="FWO29" s="228"/>
      <c r="FWP29" s="228"/>
      <c r="FWQ29" s="228"/>
      <c r="FWR29" s="228"/>
      <c r="FWS29" s="228"/>
      <c r="FWT29" s="228"/>
      <c r="FWU29" s="228"/>
      <c r="FWV29" s="228"/>
      <c r="FWW29" s="228"/>
      <c r="FWX29" s="228"/>
      <c r="FWY29" s="228"/>
      <c r="FWZ29" s="228"/>
      <c r="FXA29" s="228"/>
      <c r="FXB29" s="228"/>
      <c r="FXC29" s="228"/>
      <c r="FXD29" s="228"/>
      <c r="FXE29" s="228"/>
      <c r="FXF29" s="228"/>
      <c r="FXG29" s="228"/>
      <c r="FXH29" s="228"/>
      <c r="FXI29" s="228"/>
      <c r="FXJ29" s="228"/>
      <c r="FXK29" s="228"/>
      <c r="FXL29" s="228"/>
      <c r="FXM29" s="228"/>
      <c r="FXN29" s="228"/>
      <c r="FXO29" s="228"/>
      <c r="FXP29" s="228"/>
      <c r="FXQ29" s="228"/>
      <c r="FXR29" s="228"/>
      <c r="FXS29" s="228"/>
      <c r="FXT29" s="228"/>
      <c r="FXU29" s="228"/>
      <c r="FXV29" s="228"/>
      <c r="FXW29" s="228"/>
      <c r="FXX29" s="228"/>
      <c r="FXY29" s="228"/>
      <c r="FXZ29" s="228"/>
      <c r="FYA29" s="228"/>
      <c r="FYB29" s="228"/>
      <c r="FYC29" s="228"/>
      <c r="FYD29" s="228"/>
      <c r="FYE29" s="228"/>
      <c r="FYF29" s="228"/>
      <c r="FYG29" s="228"/>
      <c r="FYH29" s="228"/>
      <c r="FYI29" s="228"/>
      <c r="FYJ29" s="228"/>
      <c r="FYK29" s="228"/>
      <c r="FYL29" s="228"/>
      <c r="FYM29" s="228"/>
      <c r="FYN29" s="228"/>
      <c r="FYO29" s="228"/>
      <c r="FYP29" s="228"/>
      <c r="FYQ29" s="228"/>
      <c r="FYR29" s="228"/>
      <c r="FYS29" s="228"/>
      <c r="FYT29" s="228"/>
      <c r="FYU29" s="228"/>
      <c r="FYV29" s="228"/>
      <c r="FYW29" s="228"/>
      <c r="FYX29" s="228"/>
      <c r="FYY29" s="228"/>
      <c r="FYZ29" s="228"/>
      <c r="FZA29" s="228"/>
      <c r="FZB29" s="228"/>
      <c r="FZC29" s="228"/>
      <c r="FZD29" s="228"/>
      <c r="FZE29" s="228"/>
      <c r="FZF29" s="228"/>
      <c r="FZG29" s="228"/>
      <c r="FZH29" s="228"/>
      <c r="FZI29" s="228"/>
      <c r="FZJ29" s="228"/>
      <c r="FZK29" s="228"/>
      <c r="FZL29" s="228"/>
      <c r="FZM29" s="228"/>
      <c r="FZN29" s="228"/>
      <c r="FZO29" s="228"/>
      <c r="FZP29" s="228"/>
      <c r="FZQ29" s="228"/>
      <c r="FZR29" s="228"/>
      <c r="FZS29" s="228"/>
      <c r="FZT29" s="228"/>
      <c r="FZU29" s="228"/>
      <c r="FZV29" s="228"/>
      <c r="FZW29" s="228"/>
      <c r="FZX29" s="228"/>
      <c r="FZY29" s="228"/>
      <c r="FZZ29" s="228"/>
      <c r="GAA29" s="228"/>
      <c r="GAB29" s="228"/>
      <c r="GAC29" s="228"/>
      <c r="GAD29" s="228"/>
      <c r="GAE29" s="228"/>
      <c r="GAF29" s="228"/>
      <c r="GAG29" s="228"/>
      <c r="GAH29" s="228"/>
      <c r="GAI29" s="228"/>
      <c r="GAJ29" s="228"/>
      <c r="GAK29" s="228"/>
      <c r="GAL29" s="228"/>
      <c r="GAM29" s="228"/>
      <c r="GAN29" s="228"/>
      <c r="GAO29" s="228"/>
      <c r="GAP29" s="228"/>
      <c r="GAQ29" s="228"/>
      <c r="GAR29" s="228"/>
      <c r="GAS29" s="228"/>
      <c r="GAT29" s="228"/>
      <c r="GAU29" s="228"/>
      <c r="GAV29" s="228"/>
      <c r="GAW29" s="228"/>
      <c r="GAX29" s="228"/>
      <c r="GAY29" s="228"/>
      <c r="GAZ29" s="228"/>
      <c r="GBA29" s="228"/>
      <c r="GBB29" s="228"/>
      <c r="GBC29" s="228"/>
      <c r="GBD29" s="228"/>
      <c r="GBE29" s="228"/>
      <c r="GBF29" s="228"/>
      <c r="GBG29" s="228"/>
      <c r="GBH29" s="228"/>
      <c r="GBI29" s="228"/>
      <c r="GBJ29" s="228"/>
      <c r="GBK29" s="228"/>
      <c r="GBL29" s="228"/>
      <c r="GBM29" s="228"/>
      <c r="GBN29" s="228"/>
      <c r="GBO29" s="228"/>
      <c r="GBP29" s="228"/>
      <c r="GBQ29" s="228"/>
      <c r="GBR29" s="228"/>
      <c r="GBS29" s="228"/>
      <c r="GBT29" s="228"/>
      <c r="GBU29" s="228"/>
      <c r="GBV29" s="228"/>
      <c r="GBW29" s="228"/>
      <c r="GBX29" s="228"/>
      <c r="GBY29" s="228"/>
      <c r="GBZ29" s="228"/>
      <c r="GCA29" s="228"/>
      <c r="GCB29" s="228"/>
      <c r="GCC29" s="228"/>
      <c r="GCD29" s="228"/>
      <c r="GCE29" s="228"/>
      <c r="GCF29" s="228"/>
      <c r="GCG29" s="228"/>
      <c r="GCH29" s="228"/>
      <c r="GCI29" s="228"/>
      <c r="GCJ29" s="228"/>
      <c r="GCK29" s="228"/>
      <c r="GCL29" s="228"/>
      <c r="GCM29" s="228"/>
      <c r="GCN29" s="228"/>
      <c r="GCO29" s="228"/>
      <c r="GCP29" s="228"/>
      <c r="GCQ29" s="228"/>
      <c r="GCR29" s="228"/>
      <c r="GCS29" s="228"/>
      <c r="GCT29" s="228"/>
      <c r="GCU29" s="228"/>
      <c r="GCV29" s="228"/>
      <c r="GCW29" s="228"/>
      <c r="GCX29" s="228"/>
      <c r="GCY29" s="228"/>
      <c r="GCZ29" s="228"/>
      <c r="GDA29" s="228"/>
      <c r="GDB29" s="228"/>
      <c r="GDC29" s="228"/>
      <c r="GDD29" s="228"/>
      <c r="GDE29" s="228"/>
      <c r="GDF29" s="228"/>
      <c r="GDG29" s="228"/>
      <c r="GDH29" s="228"/>
      <c r="GDI29" s="228"/>
      <c r="GDJ29" s="228"/>
      <c r="GDK29" s="228"/>
      <c r="GDL29" s="228"/>
      <c r="GDM29" s="228"/>
      <c r="GDN29" s="228"/>
      <c r="GDO29" s="228"/>
      <c r="GDP29" s="228"/>
      <c r="GDQ29" s="228"/>
      <c r="GDR29" s="228"/>
      <c r="GDS29" s="228"/>
      <c r="GDT29" s="228"/>
      <c r="GDU29" s="228"/>
      <c r="GDV29" s="228"/>
      <c r="GDW29" s="228"/>
      <c r="GDX29" s="228"/>
      <c r="GDY29" s="228"/>
      <c r="GDZ29" s="228"/>
      <c r="GEA29" s="228"/>
      <c r="GEB29" s="228"/>
      <c r="GEC29" s="228"/>
      <c r="GED29" s="228"/>
      <c r="GEE29" s="228"/>
      <c r="GEF29" s="228"/>
      <c r="GEG29" s="228"/>
      <c r="GEH29" s="228"/>
      <c r="GEI29" s="228"/>
      <c r="GEJ29" s="228"/>
      <c r="GEK29" s="228"/>
      <c r="GEL29" s="228"/>
      <c r="GEM29" s="228"/>
      <c r="GEN29" s="228"/>
      <c r="GEO29" s="228"/>
      <c r="GEP29" s="228"/>
      <c r="GEQ29" s="228"/>
      <c r="GER29" s="228"/>
      <c r="GES29" s="228"/>
      <c r="GET29" s="228"/>
      <c r="GEU29" s="228"/>
      <c r="GEV29" s="228"/>
      <c r="GEW29" s="228"/>
      <c r="GEX29" s="228"/>
      <c r="GEY29" s="228"/>
      <c r="GEZ29" s="228"/>
      <c r="GFA29" s="228"/>
      <c r="GFB29" s="228"/>
      <c r="GFC29" s="228"/>
      <c r="GFD29" s="228"/>
      <c r="GFE29" s="228"/>
      <c r="GFF29" s="228"/>
      <c r="GFG29" s="228"/>
      <c r="GFH29" s="228"/>
      <c r="GFI29" s="228"/>
      <c r="GFJ29" s="228"/>
      <c r="GFK29" s="228"/>
      <c r="GFL29" s="228"/>
      <c r="GFM29" s="228"/>
      <c r="GFN29" s="228"/>
      <c r="GFO29" s="228"/>
      <c r="GFP29" s="228"/>
      <c r="GFQ29" s="228"/>
      <c r="GFR29" s="228"/>
      <c r="GFS29" s="228"/>
      <c r="GFT29" s="228"/>
      <c r="GFU29" s="228"/>
      <c r="GFV29" s="228"/>
      <c r="GFW29" s="228"/>
      <c r="GFX29" s="228"/>
      <c r="GFY29" s="228"/>
      <c r="GFZ29" s="228"/>
      <c r="GGA29" s="228"/>
      <c r="GGB29" s="228"/>
      <c r="GGC29" s="228"/>
      <c r="GGD29" s="228"/>
      <c r="GGE29" s="228"/>
      <c r="GGF29" s="228"/>
      <c r="GGG29" s="228"/>
      <c r="GGH29" s="228"/>
      <c r="GGI29" s="228"/>
      <c r="GGJ29" s="228"/>
      <c r="GGK29" s="228"/>
      <c r="GGL29" s="228"/>
      <c r="GGM29" s="228"/>
      <c r="GGN29" s="228"/>
      <c r="GGO29" s="228"/>
      <c r="GGP29" s="228"/>
      <c r="GGQ29" s="228"/>
      <c r="GGR29" s="228"/>
      <c r="GGS29" s="228"/>
      <c r="GGT29" s="228"/>
      <c r="GGU29" s="228"/>
      <c r="GGV29" s="228"/>
      <c r="GGW29" s="228"/>
      <c r="GGX29" s="228"/>
      <c r="GGY29" s="228"/>
      <c r="GGZ29" s="228"/>
      <c r="GHA29" s="228"/>
      <c r="GHB29" s="228"/>
      <c r="GHC29" s="228"/>
      <c r="GHD29" s="228"/>
      <c r="GHE29" s="228"/>
      <c r="GHF29" s="228"/>
      <c r="GHG29" s="228"/>
      <c r="GHH29" s="228"/>
      <c r="GHI29" s="228"/>
      <c r="GHJ29" s="228"/>
      <c r="GHK29" s="228"/>
      <c r="GHL29" s="228"/>
      <c r="GHM29" s="228"/>
      <c r="GHN29" s="228"/>
      <c r="GHO29" s="228"/>
      <c r="GHP29" s="228"/>
      <c r="GHQ29" s="228"/>
      <c r="GHR29" s="228"/>
      <c r="GHS29" s="228"/>
      <c r="GHT29" s="228"/>
      <c r="GHU29" s="228"/>
      <c r="GHV29" s="228"/>
      <c r="GHW29" s="228"/>
      <c r="GHX29" s="228"/>
      <c r="GHY29" s="228"/>
      <c r="GHZ29" s="228"/>
      <c r="GIA29" s="228"/>
      <c r="GIB29" s="228"/>
      <c r="GIC29" s="228"/>
      <c r="GID29" s="228"/>
      <c r="GIE29" s="228"/>
      <c r="GIF29" s="228"/>
      <c r="GIG29" s="228"/>
      <c r="GIH29" s="228"/>
      <c r="GII29" s="228"/>
      <c r="GIJ29" s="228"/>
      <c r="GIK29" s="228"/>
      <c r="GIL29" s="228"/>
      <c r="GIM29" s="228"/>
      <c r="GIN29" s="228"/>
      <c r="GIO29" s="228"/>
      <c r="GIP29" s="228"/>
      <c r="GIQ29" s="228"/>
      <c r="GIR29" s="228"/>
      <c r="GIS29" s="228"/>
      <c r="GIT29" s="228"/>
      <c r="GIU29" s="228"/>
      <c r="GIV29" s="228"/>
      <c r="GIW29" s="228"/>
      <c r="GIX29" s="228"/>
      <c r="GIY29" s="228"/>
      <c r="GIZ29" s="228"/>
      <c r="GJA29" s="228"/>
      <c r="GJB29" s="228"/>
      <c r="GJC29" s="228"/>
      <c r="GJD29" s="228"/>
      <c r="GJE29" s="228"/>
      <c r="GJF29" s="228"/>
      <c r="GJG29" s="228"/>
      <c r="GJH29" s="228"/>
      <c r="GJI29" s="228"/>
      <c r="GJJ29" s="228"/>
      <c r="GJK29" s="228"/>
      <c r="GJL29" s="228"/>
      <c r="GJM29" s="228"/>
      <c r="GJN29" s="228"/>
      <c r="GJO29" s="228"/>
      <c r="GJP29" s="228"/>
      <c r="GJQ29" s="228"/>
      <c r="GJR29" s="228"/>
      <c r="GJS29" s="228"/>
      <c r="GJT29" s="228"/>
      <c r="GJU29" s="228"/>
      <c r="GJV29" s="228"/>
      <c r="GJW29" s="228"/>
      <c r="GJX29" s="228"/>
      <c r="GJY29" s="228"/>
      <c r="GJZ29" s="228"/>
      <c r="GKA29" s="228"/>
      <c r="GKB29" s="228"/>
      <c r="GKC29" s="228"/>
      <c r="GKD29" s="228"/>
      <c r="GKE29" s="228"/>
      <c r="GKF29" s="228"/>
      <c r="GKG29" s="228"/>
      <c r="GKH29" s="228"/>
      <c r="GKI29" s="228"/>
      <c r="GKJ29" s="228"/>
      <c r="GKK29" s="228"/>
      <c r="GKL29" s="228"/>
      <c r="GKM29" s="228"/>
      <c r="GKN29" s="228"/>
      <c r="GKO29" s="228"/>
      <c r="GKP29" s="228"/>
      <c r="GKQ29" s="228"/>
      <c r="GKR29" s="228"/>
      <c r="GKS29" s="228"/>
      <c r="GKT29" s="228"/>
      <c r="GKU29" s="228"/>
      <c r="GKV29" s="228"/>
      <c r="GKW29" s="228"/>
      <c r="GKX29" s="228"/>
      <c r="GKY29" s="228"/>
      <c r="GKZ29" s="228"/>
      <c r="GLA29" s="228"/>
      <c r="GLB29" s="228"/>
      <c r="GLC29" s="228"/>
      <c r="GLD29" s="228"/>
      <c r="GLE29" s="228"/>
      <c r="GLF29" s="228"/>
      <c r="GLG29" s="228"/>
      <c r="GLH29" s="228"/>
      <c r="GLI29" s="228"/>
      <c r="GLJ29" s="228"/>
      <c r="GLK29" s="228"/>
      <c r="GLL29" s="228"/>
      <c r="GLM29" s="228"/>
      <c r="GLN29" s="228"/>
      <c r="GLO29" s="228"/>
      <c r="GLP29" s="228"/>
      <c r="GLQ29" s="228"/>
      <c r="GLR29" s="228"/>
      <c r="GLS29" s="228"/>
      <c r="GLT29" s="228"/>
      <c r="GLU29" s="228"/>
      <c r="GLV29" s="228"/>
      <c r="GLW29" s="228"/>
      <c r="GLX29" s="228"/>
      <c r="GLY29" s="228"/>
      <c r="GLZ29" s="228"/>
      <c r="GMA29" s="228"/>
      <c r="GMB29" s="228"/>
      <c r="GMC29" s="228"/>
      <c r="GMD29" s="228"/>
      <c r="GME29" s="228"/>
      <c r="GMF29" s="228"/>
      <c r="GMG29" s="228"/>
      <c r="GMH29" s="228"/>
      <c r="GMI29" s="228"/>
      <c r="GMJ29" s="228"/>
      <c r="GMK29" s="228"/>
      <c r="GML29" s="228"/>
      <c r="GMM29" s="228"/>
      <c r="GMN29" s="228"/>
      <c r="GMO29" s="228"/>
      <c r="GMP29" s="228"/>
      <c r="GMQ29" s="228"/>
      <c r="GMR29" s="228"/>
      <c r="GMS29" s="228"/>
      <c r="GMT29" s="228"/>
      <c r="GMU29" s="228"/>
      <c r="GMV29" s="228"/>
      <c r="GMW29" s="228"/>
      <c r="GMX29" s="228"/>
      <c r="GMY29" s="228"/>
      <c r="GMZ29" s="228"/>
      <c r="GNA29" s="228"/>
      <c r="GNB29" s="228"/>
      <c r="GNC29" s="228"/>
      <c r="GND29" s="228"/>
      <c r="GNE29" s="228"/>
      <c r="GNF29" s="228"/>
      <c r="GNG29" s="228"/>
      <c r="GNH29" s="228"/>
      <c r="GNI29" s="228"/>
      <c r="GNJ29" s="228"/>
      <c r="GNK29" s="228"/>
      <c r="GNL29" s="228"/>
      <c r="GNM29" s="228"/>
      <c r="GNN29" s="228"/>
      <c r="GNO29" s="228"/>
      <c r="GNP29" s="228"/>
      <c r="GNQ29" s="228"/>
      <c r="GNR29" s="228"/>
      <c r="GNS29" s="228"/>
      <c r="GNT29" s="228"/>
      <c r="GNU29" s="228"/>
      <c r="GNV29" s="228"/>
      <c r="GNW29" s="228"/>
      <c r="GNX29" s="228"/>
      <c r="GNY29" s="228"/>
      <c r="GNZ29" s="228"/>
      <c r="GOA29" s="228"/>
      <c r="GOB29" s="228"/>
      <c r="GOC29" s="228"/>
      <c r="GOD29" s="228"/>
      <c r="GOE29" s="228"/>
      <c r="GOF29" s="228"/>
      <c r="GOG29" s="228"/>
      <c r="GOH29" s="228"/>
      <c r="GOI29" s="228"/>
      <c r="GOJ29" s="228"/>
      <c r="GOK29" s="228"/>
      <c r="GOL29" s="228"/>
      <c r="GOM29" s="228"/>
      <c r="GON29" s="228"/>
      <c r="GOO29" s="228"/>
      <c r="GOP29" s="228"/>
      <c r="GOQ29" s="228"/>
      <c r="GOR29" s="228"/>
      <c r="GOS29" s="228"/>
      <c r="GOT29" s="228"/>
      <c r="GOU29" s="228"/>
      <c r="GOV29" s="228"/>
      <c r="GOW29" s="228"/>
      <c r="GOX29" s="228"/>
      <c r="GOY29" s="228"/>
      <c r="GOZ29" s="228"/>
      <c r="GPA29" s="228"/>
      <c r="GPB29" s="228"/>
      <c r="GPC29" s="228"/>
      <c r="GPD29" s="228"/>
      <c r="GPE29" s="228"/>
      <c r="GPF29" s="228"/>
      <c r="GPG29" s="228"/>
      <c r="GPH29" s="228"/>
      <c r="GPI29" s="228"/>
      <c r="GPJ29" s="228"/>
      <c r="GPK29" s="228"/>
      <c r="GPL29" s="228"/>
      <c r="GPM29" s="228"/>
      <c r="GPN29" s="228"/>
      <c r="GPO29" s="228"/>
      <c r="GPP29" s="228"/>
      <c r="GPQ29" s="228"/>
      <c r="GPR29" s="228"/>
      <c r="GPS29" s="228"/>
      <c r="GPT29" s="228"/>
      <c r="GPU29" s="228"/>
      <c r="GPV29" s="228"/>
      <c r="GPW29" s="228"/>
      <c r="GPX29" s="228"/>
      <c r="GPY29" s="228"/>
      <c r="GPZ29" s="228"/>
      <c r="GQA29" s="228"/>
      <c r="GQB29" s="228"/>
      <c r="GQC29" s="228"/>
      <c r="GQD29" s="228"/>
      <c r="GQE29" s="228"/>
      <c r="GQF29" s="228"/>
      <c r="GQG29" s="228"/>
      <c r="GQH29" s="228"/>
      <c r="GQI29" s="228"/>
      <c r="GQJ29" s="228"/>
      <c r="GQK29" s="228"/>
      <c r="GQL29" s="228"/>
      <c r="GQM29" s="228"/>
      <c r="GQN29" s="228"/>
      <c r="GQO29" s="228"/>
      <c r="GQP29" s="228"/>
      <c r="GQQ29" s="228"/>
      <c r="GQR29" s="228"/>
      <c r="GQS29" s="228"/>
      <c r="GQT29" s="228"/>
      <c r="GQU29" s="228"/>
      <c r="GQV29" s="228"/>
      <c r="GQW29" s="228"/>
      <c r="GQX29" s="228"/>
      <c r="GQY29" s="228"/>
      <c r="GQZ29" s="228"/>
      <c r="GRA29" s="228"/>
      <c r="GRB29" s="228"/>
      <c r="GRC29" s="228"/>
      <c r="GRD29" s="228"/>
      <c r="GRE29" s="228"/>
      <c r="GRF29" s="228"/>
      <c r="GRG29" s="228"/>
      <c r="GRH29" s="228"/>
      <c r="GRI29" s="228"/>
      <c r="GRJ29" s="228"/>
      <c r="GRK29" s="228"/>
      <c r="GRL29" s="228"/>
      <c r="GRM29" s="228"/>
      <c r="GRN29" s="228"/>
      <c r="GRO29" s="228"/>
      <c r="GRP29" s="228"/>
      <c r="GRQ29" s="228"/>
      <c r="GRR29" s="228"/>
      <c r="GRS29" s="228"/>
      <c r="GRT29" s="228"/>
      <c r="GRU29" s="228"/>
      <c r="GRV29" s="228"/>
      <c r="GRW29" s="228"/>
      <c r="GRX29" s="228"/>
      <c r="GRY29" s="228"/>
      <c r="GRZ29" s="228"/>
      <c r="GSA29" s="228"/>
      <c r="GSB29" s="228"/>
      <c r="GSC29" s="228"/>
      <c r="GSD29" s="228"/>
      <c r="GSE29" s="228"/>
      <c r="GSF29" s="228"/>
      <c r="GSG29" s="228"/>
      <c r="GSH29" s="228"/>
      <c r="GSI29" s="228"/>
      <c r="GSJ29" s="228"/>
      <c r="GSK29" s="228"/>
      <c r="GSL29" s="228"/>
      <c r="GSM29" s="228"/>
      <c r="GSN29" s="228"/>
      <c r="GSO29" s="228"/>
      <c r="GSP29" s="228"/>
      <c r="GSQ29" s="228"/>
      <c r="GSR29" s="228"/>
      <c r="GSS29" s="228"/>
      <c r="GST29" s="228"/>
      <c r="GSU29" s="228"/>
      <c r="GSV29" s="228"/>
      <c r="GSW29" s="228"/>
      <c r="GSX29" s="228"/>
      <c r="GSY29" s="228"/>
      <c r="GSZ29" s="228"/>
      <c r="GTA29" s="228"/>
      <c r="GTB29" s="228"/>
      <c r="GTC29" s="228"/>
      <c r="GTD29" s="228"/>
      <c r="GTE29" s="228"/>
      <c r="GTF29" s="228"/>
      <c r="GTG29" s="228"/>
      <c r="GTH29" s="228"/>
      <c r="GTI29" s="228"/>
      <c r="GTJ29" s="228"/>
      <c r="GTK29" s="228"/>
      <c r="GTL29" s="228"/>
      <c r="GTM29" s="228"/>
      <c r="GTN29" s="228"/>
      <c r="GTO29" s="228"/>
      <c r="GTP29" s="228"/>
      <c r="GTQ29" s="228"/>
      <c r="GTR29" s="228"/>
      <c r="GTS29" s="228"/>
      <c r="GTT29" s="228"/>
      <c r="GTU29" s="228"/>
      <c r="GTV29" s="228"/>
      <c r="GTW29" s="228"/>
      <c r="GTX29" s="228"/>
      <c r="GTY29" s="228"/>
      <c r="GTZ29" s="228"/>
      <c r="GUA29" s="228"/>
      <c r="GUB29" s="228"/>
      <c r="GUC29" s="228"/>
      <c r="GUD29" s="228"/>
      <c r="GUE29" s="228"/>
      <c r="GUF29" s="228"/>
      <c r="GUG29" s="228"/>
      <c r="GUH29" s="228"/>
      <c r="GUI29" s="228"/>
      <c r="GUJ29" s="228"/>
      <c r="GUK29" s="228"/>
      <c r="GUL29" s="228"/>
      <c r="GUM29" s="228"/>
      <c r="GUN29" s="228"/>
      <c r="GUO29" s="228"/>
      <c r="GUP29" s="228"/>
      <c r="GUQ29" s="228"/>
      <c r="GUR29" s="228"/>
      <c r="GUS29" s="228"/>
      <c r="GUT29" s="228"/>
      <c r="GUU29" s="228"/>
      <c r="GUV29" s="228"/>
      <c r="GUW29" s="228"/>
      <c r="GUX29" s="228"/>
      <c r="GUY29" s="228"/>
      <c r="GUZ29" s="228"/>
      <c r="GVA29" s="228"/>
      <c r="GVB29" s="228"/>
      <c r="GVC29" s="228"/>
      <c r="GVD29" s="228"/>
      <c r="GVE29" s="228"/>
      <c r="GVF29" s="228"/>
      <c r="GVG29" s="228"/>
      <c r="GVH29" s="228"/>
      <c r="GVI29" s="228"/>
      <c r="GVJ29" s="228"/>
      <c r="GVK29" s="228"/>
      <c r="GVL29" s="228"/>
      <c r="GVM29" s="228"/>
      <c r="GVN29" s="228"/>
      <c r="GVO29" s="228"/>
      <c r="GVP29" s="228"/>
      <c r="GVQ29" s="228"/>
      <c r="GVR29" s="228"/>
      <c r="GVS29" s="228"/>
      <c r="GVT29" s="228"/>
      <c r="GVU29" s="228"/>
      <c r="GVV29" s="228"/>
      <c r="GVW29" s="228"/>
      <c r="GVX29" s="228"/>
      <c r="GVY29" s="228"/>
      <c r="GVZ29" s="228"/>
      <c r="GWA29" s="228"/>
      <c r="GWB29" s="228"/>
      <c r="GWC29" s="228"/>
      <c r="GWD29" s="228"/>
      <c r="GWE29" s="228"/>
      <c r="GWF29" s="228"/>
      <c r="GWG29" s="228"/>
      <c r="GWH29" s="228"/>
      <c r="GWI29" s="228"/>
      <c r="GWJ29" s="228"/>
      <c r="GWK29" s="228"/>
      <c r="GWL29" s="228"/>
      <c r="GWM29" s="228"/>
      <c r="GWN29" s="228"/>
      <c r="GWO29" s="228"/>
      <c r="GWP29" s="228"/>
      <c r="GWQ29" s="228"/>
      <c r="GWR29" s="228"/>
      <c r="GWS29" s="228"/>
      <c r="GWT29" s="228"/>
      <c r="GWU29" s="228"/>
      <c r="GWV29" s="228"/>
      <c r="GWW29" s="228"/>
      <c r="GWX29" s="228"/>
      <c r="GWY29" s="228"/>
      <c r="GWZ29" s="228"/>
      <c r="GXA29" s="228"/>
      <c r="GXB29" s="228"/>
      <c r="GXC29" s="228"/>
      <c r="GXD29" s="228"/>
      <c r="GXE29" s="228"/>
      <c r="GXF29" s="228"/>
      <c r="GXG29" s="228"/>
      <c r="GXH29" s="228"/>
      <c r="GXI29" s="228"/>
      <c r="GXJ29" s="228"/>
      <c r="GXK29" s="228"/>
      <c r="GXL29" s="228"/>
      <c r="GXM29" s="228"/>
      <c r="GXN29" s="228"/>
      <c r="GXO29" s="228"/>
      <c r="GXP29" s="228"/>
      <c r="GXQ29" s="228"/>
      <c r="GXR29" s="228"/>
      <c r="GXS29" s="228"/>
      <c r="GXT29" s="228"/>
      <c r="GXU29" s="228"/>
      <c r="GXV29" s="228"/>
      <c r="GXW29" s="228"/>
      <c r="GXX29" s="228"/>
      <c r="GXY29" s="228"/>
      <c r="GXZ29" s="228"/>
      <c r="GYA29" s="228"/>
      <c r="GYB29" s="228"/>
      <c r="GYC29" s="228"/>
      <c r="GYD29" s="228"/>
      <c r="GYE29" s="228"/>
      <c r="GYF29" s="228"/>
      <c r="GYG29" s="228"/>
      <c r="GYH29" s="228"/>
      <c r="GYI29" s="228"/>
      <c r="GYJ29" s="228"/>
      <c r="GYK29" s="228"/>
      <c r="GYL29" s="228"/>
      <c r="GYM29" s="228"/>
      <c r="GYN29" s="228"/>
      <c r="GYO29" s="228"/>
      <c r="GYP29" s="228"/>
      <c r="GYQ29" s="228"/>
      <c r="GYR29" s="228"/>
      <c r="GYS29" s="228"/>
      <c r="GYT29" s="228"/>
      <c r="GYU29" s="228"/>
      <c r="GYV29" s="228"/>
      <c r="GYW29" s="228"/>
      <c r="GYX29" s="228"/>
      <c r="GYY29" s="228"/>
      <c r="GYZ29" s="228"/>
      <c r="GZA29" s="228"/>
      <c r="GZB29" s="228"/>
      <c r="GZC29" s="228"/>
      <c r="GZD29" s="228"/>
      <c r="GZE29" s="228"/>
      <c r="GZF29" s="228"/>
      <c r="GZG29" s="228"/>
      <c r="GZH29" s="228"/>
      <c r="GZI29" s="228"/>
      <c r="GZJ29" s="228"/>
      <c r="GZK29" s="228"/>
      <c r="GZL29" s="228"/>
      <c r="GZM29" s="228"/>
      <c r="GZN29" s="228"/>
      <c r="GZO29" s="228"/>
      <c r="GZP29" s="228"/>
      <c r="GZQ29" s="228"/>
      <c r="GZR29" s="228"/>
      <c r="GZS29" s="228"/>
      <c r="GZT29" s="228"/>
      <c r="GZU29" s="228"/>
      <c r="GZV29" s="228"/>
      <c r="GZW29" s="228"/>
      <c r="GZX29" s="228"/>
      <c r="GZY29" s="228"/>
      <c r="GZZ29" s="228"/>
      <c r="HAA29" s="228"/>
      <c r="HAB29" s="228"/>
      <c r="HAC29" s="228"/>
      <c r="HAD29" s="228"/>
      <c r="HAE29" s="228"/>
      <c r="HAF29" s="228"/>
      <c r="HAG29" s="228"/>
      <c r="HAH29" s="228"/>
      <c r="HAI29" s="228"/>
      <c r="HAJ29" s="228"/>
      <c r="HAK29" s="228"/>
      <c r="HAL29" s="228"/>
      <c r="HAM29" s="228"/>
      <c r="HAN29" s="228"/>
      <c r="HAO29" s="228"/>
      <c r="HAP29" s="228"/>
      <c r="HAQ29" s="228"/>
      <c r="HAR29" s="228"/>
      <c r="HAS29" s="228"/>
      <c r="HAT29" s="228"/>
      <c r="HAU29" s="228"/>
      <c r="HAV29" s="228"/>
      <c r="HAW29" s="228"/>
      <c r="HAX29" s="228"/>
      <c r="HAY29" s="228"/>
      <c r="HAZ29" s="228"/>
      <c r="HBA29" s="228"/>
      <c r="HBB29" s="228"/>
      <c r="HBC29" s="228"/>
      <c r="HBD29" s="228"/>
      <c r="HBE29" s="228"/>
      <c r="HBF29" s="228"/>
      <c r="HBG29" s="228"/>
      <c r="HBH29" s="228"/>
      <c r="HBI29" s="228"/>
      <c r="HBJ29" s="228"/>
      <c r="HBK29" s="228"/>
      <c r="HBL29" s="228"/>
      <c r="HBM29" s="228"/>
      <c r="HBN29" s="228"/>
      <c r="HBO29" s="228"/>
      <c r="HBP29" s="228"/>
      <c r="HBQ29" s="228"/>
      <c r="HBR29" s="228"/>
      <c r="HBS29" s="228"/>
      <c r="HBT29" s="228"/>
      <c r="HBU29" s="228"/>
      <c r="HBV29" s="228"/>
      <c r="HBW29" s="228"/>
      <c r="HBX29" s="228"/>
      <c r="HBY29" s="228"/>
      <c r="HBZ29" s="228"/>
      <c r="HCA29" s="228"/>
      <c r="HCB29" s="228"/>
      <c r="HCC29" s="228"/>
      <c r="HCD29" s="228"/>
      <c r="HCE29" s="228"/>
      <c r="HCF29" s="228"/>
      <c r="HCG29" s="228"/>
      <c r="HCH29" s="228"/>
      <c r="HCI29" s="228"/>
      <c r="HCJ29" s="228"/>
      <c r="HCK29" s="228"/>
      <c r="HCL29" s="228"/>
      <c r="HCM29" s="228"/>
      <c r="HCN29" s="228"/>
      <c r="HCO29" s="228"/>
      <c r="HCP29" s="228"/>
      <c r="HCQ29" s="228"/>
      <c r="HCR29" s="228"/>
      <c r="HCS29" s="228"/>
      <c r="HCT29" s="228"/>
      <c r="HCU29" s="228"/>
      <c r="HCV29" s="228"/>
      <c r="HCW29" s="228"/>
      <c r="HCX29" s="228"/>
      <c r="HCY29" s="228"/>
      <c r="HCZ29" s="228"/>
      <c r="HDA29" s="228"/>
      <c r="HDB29" s="228"/>
      <c r="HDC29" s="228"/>
      <c r="HDD29" s="228"/>
      <c r="HDE29" s="228"/>
      <c r="HDF29" s="228"/>
      <c r="HDG29" s="228"/>
      <c r="HDH29" s="228"/>
      <c r="HDI29" s="228"/>
      <c r="HDJ29" s="228"/>
      <c r="HDK29" s="228"/>
      <c r="HDL29" s="228"/>
      <c r="HDM29" s="228"/>
      <c r="HDN29" s="228"/>
      <c r="HDO29" s="228"/>
      <c r="HDP29" s="228"/>
      <c r="HDQ29" s="228"/>
      <c r="HDR29" s="228"/>
      <c r="HDS29" s="228"/>
      <c r="HDT29" s="228"/>
      <c r="HDU29" s="228"/>
      <c r="HDV29" s="228"/>
      <c r="HDW29" s="228"/>
      <c r="HDX29" s="228"/>
      <c r="HDY29" s="228"/>
      <c r="HDZ29" s="228"/>
      <c r="HEA29" s="228"/>
      <c r="HEB29" s="228"/>
      <c r="HEC29" s="228"/>
      <c r="HED29" s="228"/>
      <c r="HEE29" s="228"/>
      <c r="HEF29" s="228"/>
      <c r="HEG29" s="228"/>
      <c r="HEH29" s="228"/>
      <c r="HEI29" s="228"/>
      <c r="HEJ29" s="228"/>
      <c r="HEK29" s="228"/>
      <c r="HEL29" s="228"/>
      <c r="HEM29" s="228"/>
      <c r="HEN29" s="228"/>
      <c r="HEO29" s="228"/>
      <c r="HEP29" s="228"/>
      <c r="HEQ29" s="228"/>
      <c r="HER29" s="228"/>
      <c r="HES29" s="228"/>
      <c r="HET29" s="228"/>
      <c r="HEU29" s="228"/>
      <c r="HEV29" s="228"/>
      <c r="HEW29" s="228"/>
      <c r="HEX29" s="228"/>
      <c r="HEY29" s="228"/>
      <c r="HEZ29" s="228"/>
      <c r="HFA29" s="228"/>
      <c r="HFB29" s="228"/>
      <c r="HFC29" s="228"/>
      <c r="HFD29" s="228"/>
      <c r="HFE29" s="228"/>
      <c r="HFF29" s="228"/>
      <c r="HFG29" s="228"/>
      <c r="HFH29" s="228"/>
      <c r="HFI29" s="228"/>
      <c r="HFJ29" s="228"/>
      <c r="HFK29" s="228"/>
      <c r="HFL29" s="228"/>
      <c r="HFM29" s="228"/>
      <c r="HFN29" s="228"/>
      <c r="HFO29" s="228"/>
      <c r="HFP29" s="228"/>
      <c r="HFQ29" s="228"/>
      <c r="HFR29" s="228"/>
      <c r="HFS29" s="228"/>
      <c r="HFT29" s="228"/>
      <c r="HFU29" s="228"/>
      <c r="HFV29" s="228"/>
      <c r="HFW29" s="228"/>
      <c r="HFX29" s="228"/>
      <c r="HFY29" s="228"/>
      <c r="HFZ29" s="228"/>
      <c r="HGA29" s="228"/>
      <c r="HGB29" s="228"/>
      <c r="HGC29" s="228"/>
      <c r="HGD29" s="228"/>
      <c r="HGE29" s="228"/>
      <c r="HGF29" s="228"/>
      <c r="HGG29" s="228"/>
      <c r="HGH29" s="228"/>
      <c r="HGI29" s="228"/>
      <c r="HGJ29" s="228"/>
      <c r="HGK29" s="228"/>
      <c r="HGL29" s="228"/>
      <c r="HGM29" s="228"/>
      <c r="HGN29" s="228"/>
      <c r="HGO29" s="228"/>
      <c r="HGP29" s="228"/>
      <c r="HGQ29" s="228"/>
      <c r="HGR29" s="228"/>
      <c r="HGS29" s="228"/>
      <c r="HGT29" s="228"/>
      <c r="HGU29" s="228"/>
      <c r="HGV29" s="228"/>
      <c r="HGW29" s="228"/>
      <c r="HGX29" s="228"/>
      <c r="HGY29" s="228"/>
      <c r="HGZ29" s="228"/>
      <c r="HHA29" s="228"/>
      <c r="HHB29" s="228"/>
      <c r="HHC29" s="228"/>
      <c r="HHD29" s="228"/>
      <c r="HHE29" s="228"/>
      <c r="HHF29" s="228"/>
      <c r="HHG29" s="228"/>
      <c r="HHH29" s="228"/>
      <c r="HHI29" s="228"/>
      <c r="HHJ29" s="228"/>
      <c r="HHK29" s="228"/>
      <c r="HHL29" s="228"/>
      <c r="HHM29" s="228"/>
      <c r="HHN29" s="228"/>
      <c r="HHO29" s="228"/>
      <c r="HHP29" s="228"/>
      <c r="HHQ29" s="228"/>
      <c r="HHR29" s="228"/>
      <c r="HHS29" s="228"/>
      <c r="HHT29" s="228"/>
      <c r="HHU29" s="228"/>
      <c r="HHV29" s="228"/>
      <c r="HHW29" s="228"/>
      <c r="HHX29" s="228"/>
      <c r="HHY29" s="228"/>
      <c r="HHZ29" s="228"/>
      <c r="HIA29" s="228"/>
      <c r="HIB29" s="228"/>
      <c r="HIC29" s="228"/>
      <c r="HID29" s="228"/>
      <c r="HIE29" s="228"/>
      <c r="HIF29" s="228"/>
      <c r="HIG29" s="228"/>
      <c r="HIH29" s="228"/>
      <c r="HII29" s="228"/>
      <c r="HIJ29" s="228"/>
      <c r="HIK29" s="228"/>
      <c r="HIL29" s="228"/>
      <c r="HIM29" s="228"/>
      <c r="HIN29" s="228"/>
      <c r="HIO29" s="228"/>
      <c r="HIP29" s="228"/>
      <c r="HIQ29" s="228"/>
      <c r="HIR29" s="228"/>
      <c r="HIS29" s="228"/>
      <c r="HIT29" s="228"/>
      <c r="HIU29" s="228"/>
      <c r="HIV29" s="228"/>
      <c r="HIW29" s="228"/>
      <c r="HIX29" s="228"/>
      <c r="HIY29" s="228"/>
      <c r="HIZ29" s="228"/>
      <c r="HJA29" s="228"/>
      <c r="HJB29" s="228"/>
      <c r="HJC29" s="228"/>
      <c r="HJD29" s="228"/>
      <c r="HJE29" s="228"/>
      <c r="HJF29" s="228"/>
      <c r="HJG29" s="228"/>
      <c r="HJH29" s="228"/>
      <c r="HJI29" s="228"/>
      <c r="HJJ29" s="228"/>
      <c r="HJK29" s="228"/>
      <c r="HJL29" s="228"/>
      <c r="HJM29" s="228"/>
      <c r="HJN29" s="228"/>
      <c r="HJO29" s="228"/>
      <c r="HJP29" s="228"/>
      <c r="HJQ29" s="228"/>
      <c r="HJR29" s="228"/>
      <c r="HJS29" s="228"/>
      <c r="HJT29" s="228"/>
      <c r="HJU29" s="228"/>
      <c r="HJV29" s="228"/>
      <c r="HJW29" s="228"/>
      <c r="HJX29" s="228"/>
      <c r="HJY29" s="228"/>
      <c r="HJZ29" s="228"/>
      <c r="HKA29" s="228"/>
      <c r="HKB29" s="228"/>
      <c r="HKC29" s="228"/>
      <c r="HKD29" s="228"/>
      <c r="HKE29" s="228"/>
      <c r="HKF29" s="228"/>
      <c r="HKG29" s="228"/>
      <c r="HKH29" s="228"/>
      <c r="HKI29" s="228"/>
      <c r="HKJ29" s="228"/>
      <c r="HKK29" s="228"/>
      <c r="HKL29" s="228"/>
      <c r="HKM29" s="228"/>
      <c r="HKN29" s="228"/>
      <c r="HKO29" s="228"/>
      <c r="HKP29" s="228"/>
      <c r="HKQ29" s="228"/>
      <c r="HKR29" s="228"/>
      <c r="HKS29" s="228"/>
      <c r="HKT29" s="228"/>
      <c r="HKU29" s="228"/>
      <c r="HKV29" s="228"/>
      <c r="HKW29" s="228"/>
      <c r="HKX29" s="228"/>
      <c r="HKY29" s="228"/>
      <c r="HKZ29" s="228"/>
      <c r="HLA29" s="228"/>
      <c r="HLB29" s="228"/>
      <c r="HLC29" s="228"/>
      <c r="HLD29" s="228"/>
      <c r="HLE29" s="228"/>
      <c r="HLF29" s="228"/>
      <c r="HLG29" s="228"/>
      <c r="HLH29" s="228"/>
      <c r="HLI29" s="228"/>
      <c r="HLJ29" s="228"/>
      <c r="HLK29" s="228"/>
      <c r="HLL29" s="228"/>
      <c r="HLM29" s="228"/>
      <c r="HLN29" s="228"/>
      <c r="HLO29" s="228"/>
      <c r="HLP29" s="228"/>
      <c r="HLQ29" s="228"/>
      <c r="HLR29" s="228"/>
      <c r="HLS29" s="228"/>
      <c r="HLT29" s="228"/>
      <c r="HLU29" s="228"/>
      <c r="HLV29" s="228"/>
      <c r="HLW29" s="228"/>
      <c r="HLX29" s="228"/>
      <c r="HLY29" s="228"/>
      <c r="HLZ29" s="228"/>
      <c r="HMA29" s="228"/>
      <c r="HMB29" s="228"/>
      <c r="HMC29" s="228"/>
      <c r="HMD29" s="228"/>
      <c r="HME29" s="228"/>
      <c r="HMF29" s="228"/>
      <c r="HMG29" s="228"/>
      <c r="HMH29" s="228"/>
      <c r="HMI29" s="228"/>
      <c r="HMJ29" s="228"/>
      <c r="HMK29" s="228"/>
      <c r="HML29" s="228"/>
      <c r="HMM29" s="228"/>
      <c r="HMN29" s="228"/>
      <c r="HMO29" s="228"/>
      <c r="HMP29" s="228"/>
      <c r="HMQ29" s="228"/>
      <c r="HMR29" s="228"/>
      <c r="HMS29" s="228"/>
      <c r="HMT29" s="228"/>
      <c r="HMU29" s="228"/>
      <c r="HMV29" s="228"/>
      <c r="HMW29" s="228"/>
      <c r="HMX29" s="228"/>
      <c r="HMY29" s="228"/>
      <c r="HMZ29" s="228"/>
      <c r="HNA29" s="228"/>
      <c r="HNB29" s="228"/>
      <c r="HNC29" s="228"/>
      <c r="HND29" s="228"/>
      <c r="HNE29" s="228"/>
      <c r="HNF29" s="228"/>
      <c r="HNG29" s="228"/>
      <c r="HNH29" s="228"/>
      <c r="HNI29" s="228"/>
      <c r="HNJ29" s="228"/>
      <c r="HNK29" s="228"/>
      <c r="HNL29" s="228"/>
      <c r="HNM29" s="228"/>
      <c r="HNN29" s="228"/>
      <c r="HNO29" s="228"/>
      <c r="HNP29" s="228"/>
      <c r="HNQ29" s="228"/>
      <c r="HNR29" s="228"/>
      <c r="HNS29" s="228"/>
      <c r="HNT29" s="228"/>
      <c r="HNU29" s="228"/>
      <c r="HNV29" s="228"/>
      <c r="HNW29" s="228"/>
      <c r="HNX29" s="228"/>
      <c r="HNY29" s="228"/>
      <c r="HNZ29" s="228"/>
      <c r="HOA29" s="228"/>
      <c r="HOB29" s="228"/>
      <c r="HOC29" s="228"/>
      <c r="HOD29" s="228"/>
      <c r="HOE29" s="228"/>
      <c r="HOF29" s="228"/>
      <c r="HOG29" s="228"/>
      <c r="HOH29" s="228"/>
      <c r="HOI29" s="228"/>
      <c r="HOJ29" s="228"/>
      <c r="HOK29" s="228"/>
      <c r="HOL29" s="228"/>
      <c r="HOM29" s="228"/>
      <c r="HON29" s="228"/>
      <c r="HOO29" s="228"/>
      <c r="HOP29" s="228"/>
      <c r="HOQ29" s="228"/>
      <c r="HOR29" s="228"/>
      <c r="HOS29" s="228"/>
      <c r="HOT29" s="228"/>
      <c r="HOU29" s="228"/>
      <c r="HOV29" s="228"/>
      <c r="HOW29" s="228"/>
      <c r="HOX29" s="228"/>
      <c r="HOY29" s="228"/>
      <c r="HOZ29" s="228"/>
      <c r="HPA29" s="228"/>
      <c r="HPB29" s="228"/>
      <c r="HPC29" s="228"/>
      <c r="HPD29" s="228"/>
      <c r="HPE29" s="228"/>
      <c r="HPF29" s="228"/>
      <c r="HPG29" s="228"/>
      <c r="HPH29" s="228"/>
      <c r="HPI29" s="228"/>
      <c r="HPJ29" s="228"/>
      <c r="HPK29" s="228"/>
      <c r="HPL29" s="228"/>
      <c r="HPM29" s="228"/>
      <c r="HPN29" s="228"/>
      <c r="HPO29" s="228"/>
      <c r="HPP29" s="228"/>
      <c r="HPQ29" s="228"/>
      <c r="HPR29" s="228"/>
      <c r="HPS29" s="228"/>
      <c r="HPT29" s="228"/>
      <c r="HPU29" s="228"/>
      <c r="HPV29" s="228"/>
      <c r="HPW29" s="228"/>
      <c r="HPX29" s="228"/>
      <c r="HPY29" s="228"/>
      <c r="HPZ29" s="228"/>
      <c r="HQA29" s="228"/>
      <c r="HQB29" s="228"/>
      <c r="HQC29" s="228"/>
      <c r="HQD29" s="228"/>
      <c r="HQE29" s="228"/>
      <c r="HQF29" s="228"/>
      <c r="HQG29" s="228"/>
      <c r="HQH29" s="228"/>
      <c r="HQI29" s="228"/>
      <c r="HQJ29" s="228"/>
      <c r="HQK29" s="228"/>
      <c r="HQL29" s="228"/>
      <c r="HQM29" s="228"/>
      <c r="HQN29" s="228"/>
      <c r="HQO29" s="228"/>
      <c r="HQP29" s="228"/>
      <c r="HQQ29" s="228"/>
      <c r="HQR29" s="228"/>
      <c r="HQS29" s="228"/>
      <c r="HQT29" s="228"/>
      <c r="HQU29" s="228"/>
      <c r="HQV29" s="228"/>
      <c r="HQW29" s="228"/>
      <c r="HQX29" s="228"/>
      <c r="HQY29" s="228"/>
      <c r="HQZ29" s="228"/>
      <c r="HRA29" s="228"/>
      <c r="HRB29" s="228"/>
      <c r="HRC29" s="228"/>
      <c r="HRD29" s="228"/>
      <c r="HRE29" s="228"/>
      <c r="HRF29" s="228"/>
      <c r="HRG29" s="228"/>
      <c r="HRH29" s="228"/>
      <c r="HRI29" s="228"/>
      <c r="HRJ29" s="228"/>
      <c r="HRK29" s="228"/>
      <c r="HRL29" s="228"/>
      <c r="HRM29" s="228"/>
      <c r="HRN29" s="228"/>
      <c r="HRO29" s="228"/>
      <c r="HRP29" s="228"/>
      <c r="HRQ29" s="228"/>
      <c r="HRR29" s="228"/>
      <c r="HRS29" s="228"/>
      <c r="HRT29" s="228"/>
      <c r="HRU29" s="228"/>
      <c r="HRV29" s="228"/>
      <c r="HRW29" s="228"/>
      <c r="HRX29" s="228"/>
      <c r="HRY29" s="228"/>
      <c r="HRZ29" s="228"/>
      <c r="HSA29" s="228"/>
      <c r="HSB29" s="228"/>
      <c r="HSC29" s="228"/>
      <c r="HSD29" s="228"/>
      <c r="HSE29" s="228"/>
      <c r="HSF29" s="228"/>
      <c r="HSG29" s="228"/>
      <c r="HSH29" s="228"/>
      <c r="HSI29" s="228"/>
      <c r="HSJ29" s="228"/>
      <c r="HSK29" s="228"/>
      <c r="HSL29" s="228"/>
      <c r="HSM29" s="228"/>
      <c r="HSN29" s="228"/>
      <c r="HSO29" s="228"/>
      <c r="HSP29" s="228"/>
      <c r="HSQ29" s="228"/>
      <c r="HSR29" s="228"/>
      <c r="HSS29" s="228"/>
      <c r="HST29" s="228"/>
      <c r="HSU29" s="228"/>
      <c r="HSV29" s="228"/>
      <c r="HSW29" s="228"/>
      <c r="HSX29" s="228"/>
      <c r="HSY29" s="228"/>
      <c r="HSZ29" s="228"/>
      <c r="HTA29" s="228"/>
      <c r="HTB29" s="228"/>
      <c r="HTC29" s="228"/>
      <c r="HTD29" s="228"/>
      <c r="HTE29" s="228"/>
      <c r="HTF29" s="228"/>
      <c r="HTG29" s="228"/>
      <c r="HTH29" s="228"/>
      <c r="HTI29" s="228"/>
      <c r="HTJ29" s="228"/>
      <c r="HTK29" s="228"/>
      <c r="HTL29" s="228"/>
      <c r="HTM29" s="228"/>
      <c r="HTN29" s="228"/>
      <c r="HTO29" s="228"/>
      <c r="HTP29" s="228"/>
      <c r="HTQ29" s="228"/>
      <c r="HTR29" s="228"/>
      <c r="HTS29" s="228"/>
      <c r="HTT29" s="228"/>
      <c r="HTU29" s="228"/>
      <c r="HTV29" s="228"/>
      <c r="HTW29" s="228"/>
      <c r="HTX29" s="228"/>
      <c r="HTY29" s="228"/>
      <c r="HTZ29" s="228"/>
      <c r="HUA29" s="228"/>
      <c r="HUB29" s="228"/>
      <c r="HUC29" s="228"/>
      <c r="HUD29" s="228"/>
      <c r="HUE29" s="228"/>
      <c r="HUF29" s="228"/>
      <c r="HUG29" s="228"/>
      <c r="HUH29" s="228"/>
      <c r="HUI29" s="228"/>
      <c r="HUJ29" s="228"/>
      <c r="HUK29" s="228"/>
      <c r="HUL29" s="228"/>
      <c r="HUM29" s="228"/>
      <c r="HUN29" s="228"/>
      <c r="HUO29" s="228"/>
      <c r="HUP29" s="228"/>
      <c r="HUQ29" s="228"/>
      <c r="HUR29" s="228"/>
      <c r="HUS29" s="228"/>
      <c r="HUT29" s="228"/>
      <c r="HUU29" s="228"/>
      <c r="HUV29" s="228"/>
      <c r="HUW29" s="228"/>
      <c r="HUX29" s="228"/>
      <c r="HUY29" s="228"/>
      <c r="HUZ29" s="228"/>
      <c r="HVA29" s="228"/>
      <c r="HVB29" s="228"/>
      <c r="HVC29" s="228"/>
      <c r="HVD29" s="228"/>
      <c r="HVE29" s="228"/>
      <c r="HVF29" s="228"/>
      <c r="HVG29" s="228"/>
      <c r="HVH29" s="228"/>
      <c r="HVI29" s="228"/>
      <c r="HVJ29" s="228"/>
      <c r="HVK29" s="228"/>
      <c r="HVL29" s="228"/>
      <c r="HVM29" s="228"/>
      <c r="HVN29" s="228"/>
      <c r="HVO29" s="228"/>
      <c r="HVP29" s="228"/>
      <c r="HVQ29" s="228"/>
      <c r="HVR29" s="228"/>
      <c r="HVS29" s="228"/>
      <c r="HVT29" s="228"/>
      <c r="HVU29" s="228"/>
      <c r="HVV29" s="228"/>
      <c r="HVW29" s="228"/>
      <c r="HVX29" s="228"/>
      <c r="HVY29" s="228"/>
      <c r="HVZ29" s="228"/>
      <c r="HWA29" s="228"/>
      <c r="HWB29" s="228"/>
      <c r="HWC29" s="228"/>
      <c r="HWD29" s="228"/>
      <c r="HWE29" s="228"/>
      <c r="HWF29" s="228"/>
      <c r="HWG29" s="228"/>
      <c r="HWH29" s="228"/>
      <c r="HWI29" s="228"/>
      <c r="HWJ29" s="228"/>
      <c r="HWK29" s="228"/>
      <c r="HWL29" s="228"/>
      <c r="HWM29" s="228"/>
      <c r="HWN29" s="228"/>
      <c r="HWO29" s="228"/>
      <c r="HWP29" s="228"/>
      <c r="HWQ29" s="228"/>
      <c r="HWR29" s="228"/>
      <c r="HWS29" s="228"/>
      <c r="HWT29" s="228"/>
      <c r="HWU29" s="228"/>
      <c r="HWV29" s="228"/>
      <c r="HWW29" s="228"/>
      <c r="HWX29" s="228"/>
      <c r="HWY29" s="228"/>
      <c r="HWZ29" s="228"/>
      <c r="HXA29" s="228"/>
      <c r="HXB29" s="228"/>
      <c r="HXC29" s="228"/>
      <c r="HXD29" s="228"/>
      <c r="HXE29" s="228"/>
      <c r="HXF29" s="228"/>
      <c r="HXG29" s="228"/>
      <c r="HXH29" s="228"/>
      <c r="HXI29" s="228"/>
      <c r="HXJ29" s="228"/>
      <c r="HXK29" s="228"/>
      <c r="HXL29" s="228"/>
      <c r="HXM29" s="228"/>
      <c r="HXN29" s="228"/>
      <c r="HXO29" s="228"/>
      <c r="HXP29" s="228"/>
      <c r="HXQ29" s="228"/>
      <c r="HXR29" s="228"/>
      <c r="HXS29" s="228"/>
      <c r="HXT29" s="228"/>
      <c r="HXU29" s="228"/>
      <c r="HXV29" s="228"/>
      <c r="HXW29" s="228"/>
      <c r="HXX29" s="228"/>
      <c r="HXY29" s="228"/>
      <c r="HXZ29" s="228"/>
      <c r="HYA29" s="228"/>
      <c r="HYB29" s="228"/>
      <c r="HYC29" s="228"/>
      <c r="HYD29" s="228"/>
      <c r="HYE29" s="228"/>
      <c r="HYF29" s="228"/>
      <c r="HYG29" s="228"/>
      <c r="HYH29" s="228"/>
      <c r="HYI29" s="228"/>
      <c r="HYJ29" s="228"/>
      <c r="HYK29" s="228"/>
      <c r="HYL29" s="228"/>
      <c r="HYM29" s="228"/>
      <c r="HYN29" s="228"/>
      <c r="HYO29" s="228"/>
      <c r="HYP29" s="228"/>
      <c r="HYQ29" s="228"/>
      <c r="HYR29" s="228"/>
      <c r="HYS29" s="228"/>
      <c r="HYT29" s="228"/>
      <c r="HYU29" s="228"/>
      <c r="HYV29" s="228"/>
      <c r="HYW29" s="228"/>
      <c r="HYX29" s="228"/>
      <c r="HYY29" s="228"/>
      <c r="HYZ29" s="228"/>
      <c r="HZA29" s="228"/>
      <c r="HZB29" s="228"/>
      <c r="HZC29" s="228"/>
      <c r="HZD29" s="228"/>
      <c r="HZE29" s="228"/>
      <c r="HZF29" s="228"/>
      <c r="HZG29" s="228"/>
      <c r="HZH29" s="228"/>
      <c r="HZI29" s="228"/>
      <c r="HZJ29" s="228"/>
      <c r="HZK29" s="228"/>
      <c r="HZL29" s="228"/>
      <c r="HZM29" s="228"/>
      <c r="HZN29" s="228"/>
      <c r="HZO29" s="228"/>
      <c r="HZP29" s="228"/>
      <c r="HZQ29" s="228"/>
      <c r="HZR29" s="228"/>
      <c r="HZS29" s="228"/>
      <c r="HZT29" s="228"/>
      <c r="HZU29" s="228"/>
      <c r="HZV29" s="228"/>
      <c r="HZW29" s="228"/>
      <c r="HZX29" s="228"/>
      <c r="HZY29" s="228"/>
      <c r="HZZ29" s="228"/>
      <c r="IAA29" s="228"/>
      <c r="IAB29" s="228"/>
      <c r="IAC29" s="228"/>
      <c r="IAD29" s="228"/>
      <c r="IAE29" s="228"/>
      <c r="IAF29" s="228"/>
      <c r="IAG29" s="228"/>
      <c r="IAH29" s="228"/>
      <c r="IAI29" s="228"/>
      <c r="IAJ29" s="228"/>
      <c r="IAK29" s="228"/>
      <c r="IAL29" s="228"/>
      <c r="IAM29" s="228"/>
      <c r="IAN29" s="228"/>
      <c r="IAO29" s="228"/>
      <c r="IAP29" s="228"/>
      <c r="IAQ29" s="228"/>
      <c r="IAR29" s="228"/>
      <c r="IAS29" s="228"/>
      <c r="IAT29" s="228"/>
      <c r="IAU29" s="228"/>
      <c r="IAV29" s="228"/>
      <c r="IAW29" s="228"/>
      <c r="IAX29" s="228"/>
      <c r="IAY29" s="228"/>
      <c r="IAZ29" s="228"/>
      <c r="IBA29" s="228"/>
      <c r="IBB29" s="228"/>
      <c r="IBC29" s="228"/>
      <c r="IBD29" s="228"/>
      <c r="IBE29" s="228"/>
      <c r="IBF29" s="228"/>
      <c r="IBG29" s="228"/>
      <c r="IBH29" s="228"/>
      <c r="IBI29" s="228"/>
      <c r="IBJ29" s="228"/>
      <c r="IBK29" s="228"/>
      <c r="IBL29" s="228"/>
      <c r="IBM29" s="228"/>
      <c r="IBN29" s="228"/>
      <c r="IBO29" s="228"/>
      <c r="IBP29" s="228"/>
      <c r="IBQ29" s="228"/>
      <c r="IBR29" s="228"/>
      <c r="IBS29" s="228"/>
      <c r="IBT29" s="228"/>
      <c r="IBU29" s="228"/>
      <c r="IBV29" s="228"/>
      <c r="IBW29" s="228"/>
      <c r="IBX29" s="228"/>
      <c r="IBY29" s="228"/>
      <c r="IBZ29" s="228"/>
      <c r="ICA29" s="228"/>
      <c r="ICB29" s="228"/>
      <c r="ICC29" s="228"/>
      <c r="ICD29" s="228"/>
      <c r="ICE29" s="228"/>
      <c r="ICF29" s="228"/>
      <c r="ICG29" s="228"/>
      <c r="ICH29" s="228"/>
      <c r="ICI29" s="228"/>
      <c r="ICJ29" s="228"/>
      <c r="ICK29" s="228"/>
      <c r="ICL29" s="228"/>
      <c r="ICM29" s="228"/>
      <c r="ICN29" s="228"/>
      <c r="ICO29" s="228"/>
      <c r="ICP29" s="228"/>
      <c r="ICQ29" s="228"/>
      <c r="ICR29" s="228"/>
      <c r="ICS29" s="228"/>
      <c r="ICT29" s="228"/>
      <c r="ICU29" s="228"/>
      <c r="ICV29" s="228"/>
      <c r="ICW29" s="228"/>
      <c r="ICX29" s="228"/>
      <c r="ICY29" s="228"/>
      <c r="ICZ29" s="228"/>
      <c r="IDA29" s="228"/>
      <c r="IDB29" s="228"/>
      <c r="IDC29" s="228"/>
      <c r="IDD29" s="228"/>
      <c r="IDE29" s="228"/>
      <c r="IDF29" s="228"/>
      <c r="IDG29" s="228"/>
      <c r="IDH29" s="228"/>
      <c r="IDI29" s="228"/>
      <c r="IDJ29" s="228"/>
      <c r="IDK29" s="228"/>
      <c r="IDL29" s="228"/>
      <c r="IDM29" s="228"/>
      <c r="IDN29" s="228"/>
      <c r="IDO29" s="228"/>
      <c r="IDP29" s="228"/>
      <c r="IDQ29" s="228"/>
      <c r="IDR29" s="228"/>
      <c r="IDS29" s="228"/>
      <c r="IDT29" s="228"/>
      <c r="IDU29" s="228"/>
      <c r="IDV29" s="228"/>
      <c r="IDW29" s="228"/>
      <c r="IDX29" s="228"/>
      <c r="IDY29" s="228"/>
      <c r="IDZ29" s="228"/>
      <c r="IEA29" s="228"/>
      <c r="IEB29" s="228"/>
      <c r="IEC29" s="228"/>
      <c r="IED29" s="228"/>
      <c r="IEE29" s="228"/>
      <c r="IEF29" s="228"/>
      <c r="IEG29" s="228"/>
      <c r="IEH29" s="228"/>
      <c r="IEI29" s="228"/>
      <c r="IEJ29" s="228"/>
      <c r="IEK29" s="228"/>
      <c r="IEL29" s="228"/>
      <c r="IEM29" s="228"/>
      <c r="IEN29" s="228"/>
      <c r="IEO29" s="228"/>
      <c r="IEP29" s="228"/>
      <c r="IEQ29" s="228"/>
      <c r="IER29" s="228"/>
      <c r="IES29" s="228"/>
      <c r="IET29" s="228"/>
      <c r="IEU29" s="228"/>
      <c r="IEV29" s="228"/>
      <c r="IEW29" s="228"/>
      <c r="IEX29" s="228"/>
      <c r="IEY29" s="228"/>
      <c r="IEZ29" s="228"/>
      <c r="IFA29" s="228"/>
      <c r="IFB29" s="228"/>
      <c r="IFC29" s="228"/>
      <c r="IFD29" s="228"/>
      <c r="IFE29" s="228"/>
      <c r="IFF29" s="228"/>
      <c r="IFG29" s="228"/>
      <c r="IFH29" s="228"/>
      <c r="IFI29" s="228"/>
      <c r="IFJ29" s="228"/>
      <c r="IFK29" s="228"/>
      <c r="IFL29" s="228"/>
      <c r="IFM29" s="228"/>
      <c r="IFN29" s="228"/>
      <c r="IFO29" s="228"/>
      <c r="IFP29" s="228"/>
      <c r="IFQ29" s="228"/>
      <c r="IFR29" s="228"/>
      <c r="IFS29" s="228"/>
      <c r="IFT29" s="228"/>
      <c r="IFU29" s="228"/>
      <c r="IFV29" s="228"/>
      <c r="IFW29" s="228"/>
      <c r="IFX29" s="228"/>
      <c r="IFY29" s="228"/>
      <c r="IFZ29" s="228"/>
      <c r="IGA29" s="228"/>
      <c r="IGB29" s="228"/>
      <c r="IGC29" s="228"/>
      <c r="IGD29" s="228"/>
      <c r="IGE29" s="228"/>
      <c r="IGF29" s="228"/>
      <c r="IGG29" s="228"/>
      <c r="IGH29" s="228"/>
      <c r="IGI29" s="228"/>
      <c r="IGJ29" s="228"/>
      <c r="IGK29" s="228"/>
      <c r="IGL29" s="228"/>
      <c r="IGM29" s="228"/>
      <c r="IGN29" s="228"/>
      <c r="IGO29" s="228"/>
      <c r="IGP29" s="228"/>
      <c r="IGQ29" s="228"/>
      <c r="IGR29" s="228"/>
      <c r="IGS29" s="228"/>
      <c r="IGT29" s="228"/>
      <c r="IGU29" s="228"/>
      <c r="IGV29" s="228"/>
      <c r="IGW29" s="228"/>
      <c r="IGX29" s="228"/>
      <c r="IGY29" s="228"/>
      <c r="IGZ29" s="228"/>
      <c r="IHA29" s="228"/>
      <c r="IHB29" s="228"/>
      <c r="IHC29" s="228"/>
      <c r="IHD29" s="228"/>
      <c r="IHE29" s="228"/>
      <c r="IHF29" s="228"/>
      <c r="IHG29" s="228"/>
      <c r="IHH29" s="228"/>
      <c r="IHI29" s="228"/>
      <c r="IHJ29" s="228"/>
      <c r="IHK29" s="228"/>
      <c r="IHL29" s="228"/>
      <c r="IHM29" s="228"/>
      <c r="IHN29" s="228"/>
      <c r="IHO29" s="228"/>
      <c r="IHP29" s="228"/>
      <c r="IHQ29" s="228"/>
      <c r="IHR29" s="228"/>
      <c r="IHS29" s="228"/>
      <c r="IHT29" s="228"/>
      <c r="IHU29" s="228"/>
      <c r="IHV29" s="228"/>
      <c r="IHW29" s="228"/>
      <c r="IHX29" s="228"/>
      <c r="IHY29" s="228"/>
      <c r="IHZ29" s="228"/>
      <c r="IIA29" s="228"/>
      <c r="IIB29" s="228"/>
      <c r="IIC29" s="228"/>
      <c r="IID29" s="228"/>
      <c r="IIE29" s="228"/>
      <c r="IIF29" s="228"/>
      <c r="IIG29" s="228"/>
      <c r="IIH29" s="228"/>
      <c r="III29" s="228"/>
      <c r="IIJ29" s="228"/>
      <c r="IIK29" s="228"/>
      <c r="IIL29" s="228"/>
      <c r="IIM29" s="228"/>
      <c r="IIN29" s="228"/>
      <c r="IIO29" s="228"/>
      <c r="IIP29" s="228"/>
      <c r="IIQ29" s="228"/>
      <c r="IIR29" s="228"/>
      <c r="IIS29" s="228"/>
      <c r="IIT29" s="228"/>
      <c r="IIU29" s="228"/>
      <c r="IIV29" s="228"/>
      <c r="IIW29" s="228"/>
      <c r="IIX29" s="228"/>
      <c r="IIY29" s="228"/>
      <c r="IIZ29" s="228"/>
      <c r="IJA29" s="228"/>
      <c r="IJB29" s="228"/>
      <c r="IJC29" s="228"/>
      <c r="IJD29" s="228"/>
      <c r="IJE29" s="228"/>
      <c r="IJF29" s="228"/>
      <c r="IJG29" s="228"/>
      <c r="IJH29" s="228"/>
      <c r="IJI29" s="228"/>
      <c r="IJJ29" s="228"/>
      <c r="IJK29" s="228"/>
      <c r="IJL29" s="228"/>
      <c r="IJM29" s="228"/>
      <c r="IJN29" s="228"/>
      <c r="IJO29" s="228"/>
      <c r="IJP29" s="228"/>
      <c r="IJQ29" s="228"/>
      <c r="IJR29" s="228"/>
      <c r="IJS29" s="228"/>
      <c r="IJT29" s="228"/>
      <c r="IJU29" s="228"/>
      <c r="IJV29" s="228"/>
      <c r="IJW29" s="228"/>
      <c r="IJX29" s="228"/>
      <c r="IJY29" s="228"/>
      <c r="IJZ29" s="228"/>
      <c r="IKA29" s="228"/>
      <c r="IKB29" s="228"/>
      <c r="IKC29" s="228"/>
      <c r="IKD29" s="228"/>
      <c r="IKE29" s="228"/>
      <c r="IKF29" s="228"/>
      <c r="IKG29" s="228"/>
      <c r="IKH29" s="228"/>
      <c r="IKI29" s="228"/>
      <c r="IKJ29" s="228"/>
      <c r="IKK29" s="228"/>
      <c r="IKL29" s="228"/>
      <c r="IKM29" s="228"/>
      <c r="IKN29" s="228"/>
      <c r="IKO29" s="228"/>
      <c r="IKP29" s="228"/>
      <c r="IKQ29" s="228"/>
      <c r="IKR29" s="228"/>
      <c r="IKS29" s="228"/>
      <c r="IKT29" s="228"/>
      <c r="IKU29" s="228"/>
      <c r="IKV29" s="228"/>
      <c r="IKW29" s="228"/>
      <c r="IKX29" s="228"/>
      <c r="IKY29" s="228"/>
      <c r="IKZ29" s="228"/>
      <c r="ILA29" s="228"/>
      <c r="ILB29" s="228"/>
      <c r="ILC29" s="228"/>
      <c r="ILD29" s="228"/>
      <c r="ILE29" s="228"/>
      <c r="ILF29" s="228"/>
      <c r="ILG29" s="228"/>
      <c r="ILH29" s="228"/>
      <c r="ILI29" s="228"/>
      <c r="ILJ29" s="228"/>
      <c r="ILK29" s="228"/>
      <c r="ILL29" s="228"/>
      <c r="ILM29" s="228"/>
      <c r="ILN29" s="228"/>
      <c r="ILO29" s="228"/>
      <c r="ILP29" s="228"/>
      <c r="ILQ29" s="228"/>
      <c r="ILR29" s="228"/>
      <c r="ILS29" s="228"/>
      <c r="ILT29" s="228"/>
      <c r="ILU29" s="228"/>
      <c r="ILV29" s="228"/>
      <c r="ILW29" s="228"/>
      <c r="ILX29" s="228"/>
      <c r="ILY29" s="228"/>
      <c r="ILZ29" s="228"/>
      <c r="IMA29" s="228"/>
      <c r="IMB29" s="228"/>
      <c r="IMC29" s="228"/>
      <c r="IMD29" s="228"/>
      <c r="IME29" s="228"/>
      <c r="IMF29" s="228"/>
      <c r="IMG29" s="228"/>
      <c r="IMH29" s="228"/>
      <c r="IMI29" s="228"/>
      <c r="IMJ29" s="228"/>
      <c r="IMK29" s="228"/>
      <c r="IML29" s="228"/>
      <c r="IMM29" s="228"/>
      <c r="IMN29" s="228"/>
      <c r="IMO29" s="228"/>
      <c r="IMP29" s="228"/>
      <c r="IMQ29" s="228"/>
      <c r="IMR29" s="228"/>
      <c r="IMS29" s="228"/>
      <c r="IMT29" s="228"/>
      <c r="IMU29" s="228"/>
      <c r="IMV29" s="228"/>
      <c r="IMW29" s="228"/>
      <c r="IMX29" s="228"/>
      <c r="IMY29" s="228"/>
      <c r="IMZ29" s="228"/>
      <c r="INA29" s="228"/>
      <c r="INB29" s="228"/>
      <c r="INC29" s="228"/>
      <c r="IND29" s="228"/>
      <c r="INE29" s="228"/>
      <c r="INF29" s="228"/>
      <c r="ING29" s="228"/>
      <c r="INH29" s="228"/>
      <c r="INI29" s="228"/>
      <c r="INJ29" s="228"/>
      <c r="INK29" s="228"/>
      <c r="INL29" s="228"/>
      <c r="INM29" s="228"/>
      <c r="INN29" s="228"/>
      <c r="INO29" s="228"/>
      <c r="INP29" s="228"/>
      <c r="INQ29" s="228"/>
      <c r="INR29" s="228"/>
      <c r="INS29" s="228"/>
      <c r="INT29" s="228"/>
      <c r="INU29" s="228"/>
      <c r="INV29" s="228"/>
      <c r="INW29" s="228"/>
      <c r="INX29" s="228"/>
      <c r="INY29" s="228"/>
      <c r="INZ29" s="228"/>
      <c r="IOA29" s="228"/>
      <c r="IOB29" s="228"/>
      <c r="IOC29" s="228"/>
      <c r="IOD29" s="228"/>
      <c r="IOE29" s="228"/>
      <c r="IOF29" s="228"/>
      <c r="IOG29" s="228"/>
      <c r="IOH29" s="228"/>
      <c r="IOI29" s="228"/>
      <c r="IOJ29" s="228"/>
      <c r="IOK29" s="228"/>
      <c r="IOL29" s="228"/>
      <c r="IOM29" s="228"/>
      <c r="ION29" s="228"/>
      <c r="IOO29" s="228"/>
      <c r="IOP29" s="228"/>
      <c r="IOQ29" s="228"/>
      <c r="IOR29" s="228"/>
      <c r="IOS29" s="228"/>
      <c r="IOT29" s="228"/>
      <c r="IOU29" s="228"/>
      <c r="IOV29" s="228"/>
      <c r="IOW29" s="228"/>
      <c r="IOX29" s="228"/>
      <c r="IOY29" s="228"/>
      <c r="IOZ29" s="228"/>
      <c r="IPA29" s="228"/>
      <c r="IPB29" s="228"/>
      <c r="IPC29" s="228"/>
      <c r="IPD29" s="228"/>
      <c r="IPE29" s="228"/>
      <c r="IPF29" s="228"/>
      <c r="IPG29" s="228"/>
      <c r="IPH29" s="228"/>
      <c r="IPI29" s="228"/>
      <c r="IPJ29" s="228"/>
      <c r="IPK29" s="228"/>
      <c r="IPL29" s="228"/>
      <c r="IPM29" s="228"/>
      <c r="IPN29" s="228"/>
      <c r="IPO29" s="228"/>
      <c r="IPP29" s="228"/>
      <c r="IPQ29" s="228"/>
      <c r="IPR29" s="228"/>
      <c r="IPS29" s="228"/>
      <c r="IPT29" s="228"/>
      <c r="IPU29" s="228"/>
      <c r="IPV29" s="228"/>
      <c r="IPW29" s="228"/>
      <c r="IPX29" s="228"/>
      <c r="IPY29" s="228"/>
      <c r="IPZ29" s="228"/>
      <c r="IQA29" s="228"/>
      <c r="IQB29" s="228"/>
      <c r="IQC29" s="228"/>
      <c r="IQD29" s="228"/>
      <c r="IQE29" s="228"/>
      <c r="IQF29" s="228"/>
      <c r="IQG29" s="228"/>
      <c r="IQH29" s="228"/>
      <c r="IQI29" s="228"/>
      <c r="IQJ29" s="228"/>
      <c r="IQK29" s="228"/>
      <c r="IQL29" s="228"/>
      <c r="IQM29" s="228"/>
      <c r="IQN29" s="228"/>
      <c r="IQO29" s="228"/>
      <c r="IQP29" s="228"/>
      <c r="IQQ29" s="228"/>
      <c r="IQR29" s="228"/>
      <c r="IQS29" s="228"/>
      <c r="IQT29" s="228"/>
      <c r="IQU29" s="228"/>
      <c r="IQV29" s="228"/>
      <c r="IQW29" s="228"/>
      <c r="IQX29" s="228"/>
      <c r="IQY29" s="228"/>
      <c r="IQZ29" s="228"/>
      <c r="IRA29" s="228"/>
      <c r="IRB29" s="228"/>
      <c r="IRC29" s="228"/>
      <c r="IRD29" s="228"/>
      <c r="IRE29" s="228"/>
      <c r="IRF29" s="228"/>
      <c r="IRG29" s="228"/>
      <c r="IRH29" s="228"/>
      <c r="IRI29" s="228"/>
      <c r="IRJ29" s="228"/>
      <c r="IRK29" s="228"/>
      <c r="IRL29" s="228"/>
      <c r="IRM29" s="228"/>
      <c r="IRN29" s="228"/>
      <c r="IRO29" s="228"/>
      <c r="IRP29" s="228"/>
      <c r="IRQ29" s="228"/>
      <c r="IRR29" s="228"/>
      <c r="IRS29" s="228"/>
      <c r="IRT29" s="228"/>
      <c r="IRU29" s="228"/>
      <c r="IRV29" s="228"/>
      <c r="IRW29" s="228"/>
      <c r="IRX29" s="228"/>
      <c r="IRY29" s="228"/>
      <c r="IRZ29" s="228"/>
      <c r="ISA29" s="228"/>
      <c r="ISB29" s="228"/>
      <c r="ISC29" s="228"/>
      <c r="ISD29" s="228"/>
      <c r="ISE29" s="228"/>
      <c r="ISF29" s="228"/>
      <c r="ISG29" s="228"/>
      <c r="ISH29" s="228"/>
      <c r="ISI29" s="228"/>
      <c r="ISJ29" s="228"/>
      <c r="ISK29" s="228"/>
      <c r="ISL29" s="228"/>
      <c r="ISM29" s="228"/>
      <c r="ISN29" s="228"/>
      <c r="ISO29" s="228"/>
      <c r="ISP29" s="228"/>
      <c r="ISQ29" s="228"/>
      <c r="ISR29" s="228"/>
      <c r="ISS29" s="228"/>
      <c r="IST29" s="228"/>
      <c r="ISU29" s="228"/>
      <c r="ISV29" s="228"/>
      <c r="ISW29" s="228"/>
      <c r="ISX29" s="228"/>
      <c r="ISY29" s="228"/>
      <c r="ISZ29" s="228"/>
      <c r="ITA29" s="228"/>
      <c r="ITB29" s="228"/>
      <c r="ITC29" s="228"/>
      <c r="ITD29" s="228"/>
      <c r="ITE29" s="228"/>
      <c r="ITF29" s="228"/>
      <c r="ITG29" s="228"/>
      <c r="ITH29" s="228"/>
      <c r="ITI29" s="228"/>
      <c r="ITJ29" s="228"/>
      <c r="ITK29" s="228"/>
      <c r="ITL29" s="228"/>
      <c r="ITM29" s="228"/>
      <c r="ITN29" s="228"/>
      <c r="ITO29" s="228"/>
      <c r="ITP29" s="228"/>
      <c r="ITQ29" s="228"/>
      <c r="ITR29" s="228"/>
      <c r="ITS29" s="228"/>
      <c r="ITT29" s="228"/>
      <c r="ITU29" s="228"/>
      <c r="ITV29" s="228"/>
      <c r="ITW29" s="228"/>
      <c r="ITX29" s="228"/>
      <c r="ITY29" s="228"/>
      <c r="ITZ29" s="228"/>
      <c r="IUA29" s="228"/>
      <c r="IUB29" s="228"/>
      <c r="IUC29" s="228"/>
      <c r="IUD29" s="228"/>
      <c r="IUE29" s="228"/>
      <c r="IUF29" s="228"/>
      <c r="IUG29" s="228"/>
      <c r="IUH29" s="228"/>
      <c r="IUI29" s="228"/>
      <c r="IUJ29" s="228"/>
      <c r="IUK29" s="228"/>
      <c r="IUL29" s="228"/>
      <c r="IUM29" s="228"/>
      <c r="IUN29" s="228"/>
      <c r="IUO29" s="228"/>
      <c r="IUP29" s="228"/>
      <c r="IUQ29" s="228"/>
      <c r="IUR29" s="228"/>
      <c r="IUS29" s="228"/>
      <c r="IUT29" s="228"/>
      <c r="IUU29" s="228"/>
      <c r="IUV29" s="228"/>
      <c r="IUW29" s="228"/>
      <c r="IUX29" s="228"/>
      <c r="IUY29" s="228"/>
      <c r="IUZ29" s="228"/>
      <c r="IVA29" s="228"/>
      <c r="IVB29" s="228"/>
      <c r="IVC29" s="228"/>
      <c r="IVD29" s="228"/>
      <c r="IVE29" s="228"/>
      <c r="IVF29" s="228"/>
      <c r="IVG29" s="228"/>
      <c r="IVH29" s="228"/>
      <c r="IVI29" s="228"/>
      <c r="IVJ29" s="228"/>
      <c r="IVK29" s="228"/>
      <c r="IVL29" s="228"/>
      <c r="IVM29" s="228"/>
      <c r="IVN29" s="228"/>
      <c r="IVO29" s="228"/>
      <c r="IVP29" s="228"/>
      <c r="IVQ29" s="228"/>
      <c r="IVR29" s="228"/>
      <c r="IVS29" s="228"/>
      <c r="IVT29" s="228"/>
      <c r="IVU29" s="228"/>
      <c r="IVV29" s="228"/>
      <c r="IVW29" s="228"/>
      <c r="IVX29" s="228"/>
      <c r="IVY29" s="228"/>
      <c r="IVZ29" s="228"/>
      <c r="IWA29" s="228"/>
      <c r="IWB29" s="228"/>
      <c r="IWC29" s="228"/>
      <c r="IWD29" s="228"/>
      <c r="IWE29" s="228"/>
      <c r="IWF29" s="228"/>
      <c r="IWG29" s="228"/>
      <c r="IWH29" s="228"/>
      <c r="IWI29" s="228"/>
      <c r="IWJ29" s="228"/>
      <c r="IWK29" s="228"/>
      <c r="IWL29" s="228"/>
      <c r="IWM29" s="228"/>
      <c r="IWN29" s="228"/>
      <c r="IWO29" s="228"/>
      <c r="IWP29" s="228"/>
      <c r="IWQ29" s="228"/>
      <c r="IWR29" s="228"/>
      <c r="IWS29" s="228"/>
      <c r="IWT29" s="228"/>
      <c r="IWU29" s="228"/>
      <c r="IWV29" s="228"/>
      <c r="IWW29" s="228"/>
      <c r="IWX29" s="228"/>
      <c r="IWY29" s="228"/>
      <c r="IWZ29" s="228"/>
      <c r="IXA29" s="228"/>
      <c r="IXB29" s="228"/>
      <c r="IXC29" s="228"/>
      <c r="IXD29" s="228"/>
      <c r="IXE29" s="228"/>
      <c r="IXF29" s="228"/>
      <c r="IXG29" s="228"/>
      <c r="IXH29" s="228"/>
      <c r="IXI29" s="228"/>
      <c r="IXJ29" s="228"/>
      <c r="IXK29" s="228"/>
      <c r="IXL29" s="228"/>
      <c r="IXM29" s="228"/>
      <c r="IXN29" s="228"/>
      <c r="IXO29" s="228"/>
      <c r="IXP29" s="228"/>
      <c r="IXQ29" s="228"/>
      <c r="IXR29" s="228"/>
      <c r="IXS29" s="228"/>
      <c r="IXT29" s="228"/>
      <c r="IXU29" s="228"/>
      <c r="IXV29" s="228"/>
      <c r="IXW29" s="228"/>
      <c r="IXX29" s="228"/>
      <c r="IXY29" s="228"/>
      <c r="IXZ29" s="228"/>
      <c r="IYA29" s="228"/>
      <c r="IYB29" s="228"/>
      <c r="IYC29" s="228"/>
      <c r="IYD29" s="228"/>
      <c r="IYE29" s="228"/>
      <c r="IYF29" s="228"/>
      <c r="IYG29" s="228"/>
      <c r="IYH29" s="228"/>
      <c r="IYI29" s="228"/>
      <c r="IYJ29" s="228"/>
      <c r="IYK29" s="228"/>
      <c r="IYL29" s="228"/>
      <c r="IYM29" s="228"/>
      <c r="IYN29" s="228"/>
      <c r="IYO29" s="228"/>
      <c r="IYP29" s="228"/>
      <c r="IYQ29" s="228"/>
      <c r="IYR29" s="228"/>
      <c r="IYS29" s="228"/>
      <c r="IYT29" s="228"/>
      <c r="IYU29" s="228"/>
      <c r="IYV29" s="228"/>
      <c r="IYW29" s="228"/>
      <c r="IYX29" s="228"/>
      <c r="IYY29" s="228"/>
      <c r="IYZ29" s="228"/>
      <c r="IZA29" s="228"/>
      <c r="IZB29" s="228"/>
      <c r="IZC29" s="228"/>
      <c r="IZD29" s="228"/>
      <c r="IZE29" s="228"/>
      <c r="IZF29" s="228"/>
      <c r="IZG29" s="228"/>
      <c r="IZH29" s="228"/>
      <c r="IZI29" s="228"/>
      <c r="IZJ29" s="228"/>
      <c r="IZK29" s="228"/>
      <c r="IZL29" s="228"/>
      <c r="IZM29" s="228"/>
      <c r="IZN29" s="228"/>
      <c r="IZO29" s="228"/>
      <c r="IZP29" s="228"/>
      <c r="IZQ29" s="228"/>
      <c r="IZR29" s="228"/>
      <c r="IZS29" s="228"/>
      <c r="IZT29" s="228"/>
      <c r="IZU29" s="228"/>
      <c r="IZV29" s="228"/>
      <c r="IZW29" s="228"/>
      <c r="IZX29" s="228"/>
      <c r="IZY29" s="228"/>
      <c r="IZZ29" s="228"/>
      <c r="JAA29" s="228"/>
      <c r="JAB29" s="228"/>
      <c r="JAC29" s="228"/>
      <c r="JAD29" s="228"/>
      <c r="JAE29" s="228"/>
      <c r="JAF29" s="228"/>
      <c r="JAG29" s="228"/>
      <c r="JAH29" s="228"/>
      <c r="JAI29" s="228"/>
      <c r="JAJ29" s="228"/>
      <c r="JAK29" s="228"/>
      <c r="JAL29" s="228"/>
      <c r="JAM29" s="228"/>
      <c r="JAN29" s="228"/>
      <c r="JAO29" s="228"/>
      <c r="JAP29" s="228"/>
      <c r="JAQ29" s="228"/>
      <c r="JAR29" s="228"/>
      <c r="JAS29" s="228"/>
      <c r="JAT29" s="228"/>
      <c r="JAU29" s="228"/>
      <c r="JAV29" s="228"/>
      <c r="JAW29" s="228"/>
      <c r="JAX29" s="228"/>
      <c r="JAY29" s="228"/>
      <c r="JAZ29" s="228"/>
      <c r="JBA29" s="228"/>
      <c r="JBB29" s="228"/>
      <c r="JBC29" s="228"/>
      <c r="JBD29" s="228"/>
      <c r="JBE29" s="228"/>
      <c r="JBF29" s="228"/>
      <c r="JBG29" s="228"/>
      <c r="JBH29" s="228"/>
      <c r="JBI29" s="228"/>
      <c r="JBJ29" s="228"/>
      <c r="JBK29" s="228"/>
      <c r="JBL29" s="228"/>
      <c r="JBM29" s="228"/>
      <c r="JBN29" s="228"/>
      <c r="JBO29" s="228"/>
      <c r="JBP29" s="228"/>
      <c r="JBQ29" s="228"/>
      <c r="JBR29" s="228"/>
      <c r="JBS29" s="228"/>
      <c r="JBT29" s="228"/>
      <c r="JBU29" s="228"/>
      <c r="JBV29" s="228"/>
      <c r="JBW29" s="228"/>
      <c r="JBX29" s="228"/>
      <c r="JBY29" s="228"/>
      <c r="JBZ29" s="228"/>
      <c r="JCA29" s="228"/>
      <c r="JCB29" s="228"/>
      <c r="JCC29" s="228"/>
      <c r="JCD29" s="228"/>
      <c r="JCE29" s="228"/>
      <c r="JCF29" s="228"/>
      <c r="JCG29" s="228"/>
      <c r="JCH29" s="228"/>
      <c r="JCI29" s="228"/>
      <c r="JCJ29" s="228"/>
      <c r="JCK29" s="228"/>
      <c r="JCL29" s="228"/>
      <c r="JCM29" s="228"/>
      <c r="JCN29" s="228"/>
      <c r="JCO29" s="228"/>
      <c r="JCP29" s="228"/>
      <c r="JCQ29" s="228"/>
      <c r="JCR29" s="228"/>
      <c r="JCS29" s="228"/>
      <c r="JCT29" s="228"/>
      <c r="JCU29" s="228"/>
      <c r="JCV29" s="228"/>
      <c r="JCW29" s="228"/>
      <c r="JCX29" s="228"/>
      <c r="JCY29" s="228"/>
      <c r="JCZ29" s="228"/>
      <c r="JDA29" s="228"/>
      <c r="JDB29" s="228"/>
      <c r="JDC29" s="228"/>
      <c r="JDD29" s="228"/>
      <c r="JDE29" s="228"/>
      <c r="JDF29" s="228"/>
      <c r="JDG29" s="228"/>
      <c r="JDH29" s="228"/>
      <c r="JDI29" s="228"/>
      <c r="JDJ29" s="228"/>
      <c r="JDK29" s="228"/>
      <c r="JDL29" s="228"/>
      <c r="JDM29" s="228"/>
      <c r="JDN29" s="228"/>
      <c r="JDO29" s="228"/>
      <c r="JDP29" s="228"/>
      <c r="JDQ29" s="228"/>
      <c r="JDR29" s="228"/>
      <c r="JDS29" s="228"/>
      <c r="JDT29" s="228"/>
      <c r="JDU29" s="228"/>
      <c r="JDV29" s="228"/>
      <c r="JDW29" s="228"/>
      <c r="JDX29" s="228"/>
      <c r="JDY29" s="228"/>
      <c r="JDZ29" s="228"/>
      <c r="JEA29" s="228"/>
      <c r="JEB29" s="228"/>
      <c r="JEC29" s="228"/>
      <c r="JED29" s="228"/>
      <c r="JEE29" s="228"/>
      <c r="JEF29" s="228"/>
      <c r="JEG29" s="228"/>
      <c r="JEH29" s="228"/>
      <c r="JEI29" s="228"/>
      <c r="JEJ29" s="228"/>
      <c r="JEK29" s="228"/>
      <c r="JEL29" s="228"/>
      <c r="JEM29" s="228"/>
      <c r="JEN29" s="228"/>
      <c r="JEO29" s="228"/>
      <c r="JEP29" s="228"/>
      <c r="JEQ29" s="228"/>
      <c r="JER29" s="228"/>
      <c r="JES29" s="228"/>
      <c r="JET29" s="228"/>
      <c r="JEU29" s="228"/>
      <c r="JEV29" s="228"/>
      <c r="JEW29" s="228"/>
      <c r="JEX29" s="228"/>
      <c r="JEY29" s="228"/>
      <c r="JEZ29" s="228"/>
      <c r="JFA29" s="228"/>
      <c r="JFB29" s="228"/>
      <c r="JFC29" s="228"/>
      <c r="JFD29" s="228"/>
      <c r="JFE29" s="228"/>
      <c r="JFF29" s="228"/>
      <c r="JFG29" s="228"/>
      <c r="JFH29" s="228"/>
      <c r="JFI29" s="228"/>
      <c r="JFJ29" s="228"/>
      <c r="JFK29" s="228"/>
      <c r="JFL29" s="228"/>
      <c r="JFM29" s="228"/>
      <c r="JFN29" s="228"/>
      <c r="JFO29" s="228"/>
      <c r="JFP29" s="228"/>
      <c r="JFQ29" s="228"/>
      <c r="JFR29" s="228"/>
      <c r="JFS29" s="228"/>
      <c r="JFT29" s="228"/>
      <c r="JFU29" s="228"/>
      <c r="JFV29" s="228"/>
      <c r="JFW29" s="228"/>
      <c r="JFX29" s="228"/>
      <c r="JFY29" s="228"/>
      <c r="JFZ29" s="228"/>
      <c r="JGA29" s="228"/>
      <c r="JGB29" s="228"/>
      <c r="JGC29" s="228"/>
      <c r="JGD29" s="228"/>
      <c r="JGE29" s="228"/>
      <c r="JGF29" s="228"/>
      <c r="JGG29" s="228"/>
      <c r="JGH29" s="228"/>
      <c r="JGI29" s="228"/>
      <c r="JGJ29" s="228"/>
      <c r="JGK29" s="228"/>
      <c r="JGL29" s="228"/>
      <c r="JGM29" s="228"/>
      <c r="JGN29" s="228"/>
      <c r="JGO29" s="228"/>
      <c r="JGP29" s="228"/>
      <c r="JGQ29" s="228"/>
      <c r="JGR29" s="228"/>
      <c r="JGS29" s="228"/>
      <c r="JGT29" s="228"/>
      <c r="JGU29" s="228"/>
      <c r="JGV29" s="228"/>
      <c r="JGW29" s="228"/>
      <c r="JGX29" s="228"/>
      <c r="JGY29" s="228"/>
      <c r="JGZ29" s="228"/>
      <c r="JHA29" s="228"/>
      <c r="JHB29" s="228"/>
      <c r="JHC29" s="228"/>
      <c r="JHD29" s="228"/>
      <c r="JHE29" s="228"/>
      <c r="JHF29" s="228"/>
      <c r="JHG29" s="228"/>
      <c r="JHH29" s="228"/>
      <c r="JHI29" s="228"/>
      <c r="JHJ29" s="228"/>
      <c r="JHK29" s="228"/>
      <c r="JHL29" s="228"/>
      <c r="JHM29" s="228"/>
      <c r="JHN29" s="228"/>
      <c r="JHO29" s="228"/>
      <c r="JHP29" s="228"/>
      <c r="JHQ29" s="228"/>
      <c r="JHR29" s="228"/>
      <c r="JHS29" s="228"/>
      <c r="JHT29" s="228"/>
      <c r="JHU29" s="228"/>
      <c r="JHV29" s="228"/>
      <c r="JHW29" s="228"/>
      <c r="JHX29" s="228"/>
      <c r="JHY29" s="228"/>
      <c r="JHZ29" s="228"/>
      <c r="JIA29" s="228"/>
      <c r="JIB29" s="228"/>
      <c r="JIC29" s="228"/>
      <c r="JID29" s="228"/>
      <c r="JIE29" s="228"/>
      <c r="JIF29" s="228"/>
      <c r="JIG29" s="228"/>
      <c r="JIH29" s="228"/>
      <c r="JII29" s="228"/>
      <c r="JIJ29" s="228"/>
      <c r="JIK29" s="228"/>
      <c r="JIL29" s="228"/>
      <c r="JIM29" s="228"/>
      <c r="JIN29" s="228"/>
      <c r="JIO29" s="228"/>
      <c r="JIP29" s="228"/>
      <c r="JIQ29" s="228"/>
      <c r="JIR29" s="228"/>
      <c r="JIS29" s="228"/>
      <c r="JIT29" s="228"/>
      <c r="JIU29" s="228"/>
      <c r="JIV29" s="228"/>
      <c r="JIW29" s="228"/>
      <c r="JIX29" s="228"/>
      <c r="JIY29" s="228"/>
      <c r="JIZ29" s="228"/>
      <c r="JJA29" s="228"/>
      <c r="JJB29" s="228"/>
      <c r="JJC29" s="228"/>
      <c r="JJD29" s="228"/>
      <c r="JJE29" s="228"/>
      <c r="JJF29" s="228"/>
      <c r="JJG29" s="228"/>
      <c r="JJH29" s="228"/>
      <c r="JJI29" s="228"/>
      <c r="JJJ29" s="228"/>
      <c r="JJK29" s="228"/>
      <c r="JJL29" s="228"/>
      <c r="JJM29" s="228"/>
      <c r="JJN29" s="228"/>
      <c r="JJO29" s="228"/>
      <c r="JJP29" s="228"/>
      <c r="JJQ29" s="228"/>
      <c r="JJR29" s="228"/>
      <c r="JJS29" s="228"/>
      <c r="JJT29" s="228"/>
      <c r="JJU29" s="228"/>
      <c r="JJV29" s="228"/>
      <c r="JJW29" s="228"/>
      <c r="JJX29" s="228"/>
      <c r="JJY29" s="228"/>
      <c r="JJZ29" s="228"/>
      <c r="JKA29" s="228"/>
      <c r="JKB29" s="228"/>
      <c r="JKC29" s="228"/>
      <c r="JKD29" s="228"/>
      <c r="JKE29" s="228"/>
      <c r="JKF29" s="228"/>
      <c r="JKG29" s="228"/>
      <c r="JKH29" s="228"/>
      <c r="JKI29" s="228"/>
      <c r="JKJ29" s="228"/>
      <c r="JKK29" s="228"/>
      <c r="JKL29" s="228"/>
      <c r="JKM29" s="228"/>
      <c r="JKN29" s="228"/>
      <c r="JKO29" s="228"/>
      <c r="JKP29" s="228"/>
      <c r="JKQ29" s="228"/>
      <c r="JKR29" s="228"/>
      <c r="JKS29" s="228"/>
      <c r="JKT29" s="228"/>
      <c r="JKU29" s="228"/>
      <c r="JKV29" s="228"/>
      <c r="JKW29" s="228"/>
      <c r="JKX29" s="228"/>
      <c r="JKY29" s="228"/>
      <c r="JKZ29" s="228"/>
      <c r="JLA29" s="228"/>
      <c r="JLB29" s="228"/>
      <c r="JLC29" s="228"/>
      <c r="JLD29" s="228"/>
      <c r="JLE29" s="228"/>
      <c r="JLF29" s="228"/>
      <c r="JLG29" s="228"/>
      <c r="JLH29" s="228"/>
      <c r="JLI29" s="228"/>
      <c r="JLJ29" s="228"/>
      <c r="JLK29" s="228"/>
      <c r="JLL29" s="228"/>
      <c r="JLM29" s="228"/>
      <c r="JLN29" s="228"/>
      <c r="JLO29" s="228"/>
      <c r="JLP29" s="228"/>
      <c r="JLQ29" s="228"/>
      <c r="JLR29" s="228"/>
      <c r="JLS29" s="228"/>
      <c r="JLT29" s="228"/>
      <c r="JLU29" s="228"/>
      <c r="JLV29" s="228"/>
      <c r="JLW29" s="228"/>
      <c r="JLX29" s="228"/>
      <c r="JLY29" s="228"/>
      <c r="JLZ29" s="228"/>
      <c r="JMA29" s="228"/>
      <c r="JMB29" s="228"/>
      <c r="JMC29" s="228"/>
      <c r="JMD29" s="228"/>
      <c r="JME29" s="228"/>
      <c r="JMF29" s="228"/>
      <c r="JMG29" s="228"/>
      <c r="JMH29" s="228"/>
      <c r="JMI29" s="228"/>
      <c r="JMJ29" s="228"/>
      <c r="JMK29" s="228"/>
      <c r="JML29" s="228"/>
      <c r="JMM29" s="228"/>
      <c r="JMN29" s="228"/>
      <c r="JMO29" s="228"/>
      <c r="JMP29" s="228"/>
      <c r="JMQ29" s="228"/>
      <c r="JMR29" s="228"/>
      <c r="JMS29" s="228"/>
      <c r="JMT29" s="228"/>
      <c r="JMU29" s="228"/>
      <c r="JMV29" s="228"/>
      <c r="JMW29" s="228"/>
      <c r="JMX29" s="228"/>
      <c r="JMY29" s="228"/>
      <c r="JMZ29" s="228"/>
      <c r="JNA29" s="228"/>
      <c r="JNB29" s="228"/>
      <c r="JNC29" s="228"/>
      <c r="JND29" s="228"/>
      <c r="JNE29" s="228"/>
      <c r="JNF29" s="228"/>
      <c r="JNG29" s="228"/>
      <c r="JNH29" s="228"/>
      <c r="JNI29" s="228"/>
      <c r="JNJ29" s="228"/>
      <c r="JNK29" s="228"/>
      <c r="JNL29" s="228"/>
      <c r="JNM29" s="228"/>
      <c r="JNN29" s="228"/>
      <c r="JNO29" s="228"/>
      <c r="JNP29" s="228"/>
      <c r="JNQ29" s="228"/>
      <c r="JNR29" s="228"/>
      <c r="JNS29" s="228"/>
      <c r="JNT29" s="228"/>
      <c r="JNU29" s="228"/>
      <c r="JNV29" s="228"/>
      <c r="JNW29" s="228"/>
      <c r="JNX29" s="228"/>
      <c r="JNY29" s="228"/>
      <c r="JNZ29" s="228"/>
      <c r="JOA29" s="228"/>
      <c r="JOB29" s="228"/>
      <c r="JOC29" s="228"/>
      <c r="JOD29" s="228"/>
      <c r="JOE29" s="228"/>
      <c r="JOF29" s="228"/>
      <c r="JOG29" s="228"/>
      <c r="JOH29" s="228"/>
      <c r="JOI29" s="228"/>
      <c r="JOJ29" s="228"/>
      <c r="JOK29" s="228"/>
      <c r="JOL29" s="228"/>
      <c r="JOM29" s="228"/>
      <c r="JON29" s="228"/>
      <c r="JOO29" s="228"/>
      <c r="JOP29" s="228"/>
      <c r="JOQ29" s="228"/>
      <c r="JOR29" s="228"/>
      <c r="JOS29" s="228"/>
      <c r="JOT29" s="228"/>
      <c r="JOU29" s="228"/>
      <c r="JOV29" s="228"/>
      <c r="JOW29" s="228"/>
      <c r="JOX29" s="228"/>
      <c r="JOY29" s="228"/>
      <c r="JOZ29" s="228"/>
      <c r="JPA29" s="228"/>
      <c r="JPB29" s="228"/>
      <c r="JPC29" s="228"/>
      <c r="JPD29" s="228"/>
      <c r="JPE29" s="228"/>
      <c r="JPF29" s="228"/>
      <c r="JPG29" s="228"/>
      <c r="JPH29" s="228"/>
      <c r="JPI29" s="228"/>
      <c r="JPJ29" s="228"/>
      <c r="JPK29" s="228"/>
      <c r="JPL29" s="228"/>
      <c r="JPM29" s="228"/>
      <c r="JPN29" s="228"/>
      <c r="JPO29" s="228"/>
      <c r="JPP29" s="228"/>
      <c r="JPQ29" s="228"/>
      <c r="JPR29" s="228"/>
      <c r="JPS29" s="228"/>
      <c r="JPT29" s="228"/>
      <c r="JPU29" s="228"/>
      <c r="JPV29" s="228"/>
      <c r="JPW29" s="228"/>
      <c r="JPX29" s="228"/>
      <c r="JPY29" s="228"/>
      <c r="JPZ29" s="228"/>
      <c r="JQA29" s="228"/>
      <c r="JQB29" s="228"/>
      <c r="JQC29" s="228"/>
      <c r="JQD29" s="228"/>
      <c r="JQE29" s="228"/>
      <c r="JQF29" s="228"/>
      <c r="JQG29" s="228"/>
      <c r="JQH29" s="228"/>
      <c r="JQI29" s="228"/>
      <c r="JQJ29" s="228"/>
      <c r="JQK29" s="228"/>
      <c r="JQL29" s="228"/>
      <c r="JQM29" s="228"/>
      <c r="JQN29" s="228"/>
      <c r="JQO29" s="228"/>
      <c r="JQP29" s="228"/>
      <c r="JQQ29" s="228"/>
      <c r="JQR29" s="228"/>
      <c r="JQS29" s="228"/>
      <c r="JQT29" s="228"/>
      <c r="JQU29" s="228"/>
      <c r="JQV29" s="228"/>
      <c r="JQW29" s="228"/>
      <c r="JQX29" s="228"/>
      <c r="JQY29" s="228"/>
      <c r="JQZ29" s="228"/>
      <c r="JRA29" s="228"/>
      <c r="JRB29" s="228"/>
      <c r="JRC29" s="228"/>
      <c r="JRD29" s="228"/>
      <c r="JRE29" s="228"/>
      <c r="JRF29" s="228"/>
      <c r="JRG29" s="228"/>
      <c r="JRH29" s="228"/>
      <c r="JRI29" s="228"/>
      <c r="JRJ29" s="228"/>
      <c r="JRK29" s="228"/>
      <c r="JRL29" s="228"/>
      <c r="JRM29" s="228"/>
      <c r="JRN29" s="228"/>
      <c r="JRO29" s="228"/>
      <c r="JRP29" s="228"/>
      <c r="JRQ29" s="228"/>
      <c r="JRR29" s="228"/>
      <c r="JRS29" s="228"/>
      <c r="JRT29" s="228"/>
      <c r="JRU29" s="228"/>
      <c r="JRV29" s="228"/>
      <c r="JRW29" s="228"/>
      <c r="JRX29" s="228"/>
      <c r="JRY29" s="228"/>
      <c r="JRZ29" s="228"/>
      <c r="JSA29" s="228"/>
      <c r="JSB29" s="228"/>
      <c r="JSC29" s="228"/>
      <c r="JSD29" s="228"/>
      <c r="JSE29" s="228"/>
      <c r="JSF29" s="228"/>
      <c r="JSG29" s="228"/>
      <c r="JSH29" s="228"/>
      <c r="JSI29" s="228"/>
      <c r="JSJ29" s="228"/>
      <c r="JSK29" s="228"/>
      <c r="JSL29" s="228"/>
      <c r="JSM29" s="228"/>
      <c r="JSN29" s="228"/>
      <c r="JSO29" s="228"/>
      <c r="JSP29" s="228"/>
      <c r="JSQ29" s="228"/>
      <c r="JSR29" s="228"/>
      <c r="JSS29" s="228"/>
      <c r="JST29" s="228"/>
      <c r="JSU29" s="228"/>
      <c r="JSV29" s="228"/>
      <c r="JSW29" s="228"/>
      <c r="JSX29" s="228"/>
      <c r="JSY29" s="228"/>
      <c r="JSZ29" s="228"/>
      <c r="JTA29" s="228"/>
      <c r="JTB29" s="228"/>
      <c r="JTC29" s="228"/>
      <c r="JTD29" s="228"/>
      <c r="JTE29" s="228"/>
      <c r="JTF29" s="228"/>
      <c r="JTG29" s="228"/>
      <c r="JTH29" s="228"/>
      <c r="JTI29" s="228"/>
      <c r="JTJ29" s="228"/>
      <c r="JTK29" s="228"/>
      <c r="JTL29" s="228"/>
      <c r="JTM29" s="228"/>
      <c r="JTN29" s="228"/>
      <c r="JTO29" s="228"/>
      <c r="JTP29" s="228"/>
      <c r="JTQ29" s="228"/>
      <c r="JTR29" s="228"/>
      <c r="JTS29" s="228"/>
      <c r="JTT29" s="228"/>
      <c r="JTU29" s="228"/>
      <c r="JTV29" s="228"/>
      <c r="JTW29" s="228"/>
      <c r="JTX29" s="228"/>
      <c r="JTY29" s="228"/>
      <c r="JTZ29" s="228"/>
      <c r="JUA29" s="228"/>
      <c r="JUB29" s="228"/>
      <c r="JUC29" s="228"/>
      <c r="JUD29" s="228"/>
      <c r="JUE29" s="228"/>
      <c r="JUF29" s="228"/>
      <c r="JUG29" s="228"/>
      <c r="JUH29" s="228"/>
      <c r="JUI29" s="228"/>
      <c r="JUJ29" s="228"/>
      <c r="JUK29" s="228"/>
      <c r="JUL29" s="228"/>
      <c r="JUM29" s="228"/>
      <c r="JUN29" s="228"/>
      <c r="JUO29" s="228"/>
      <c r="JUP29" s="228"/>
      <c r="JUQ29" s="228"/>
      <c r="JUR29" s="228"/>
      <c r="JUS29" s="228"/>
      <c r="JUT29" s="228"/>
      <c r="JUU29" s="228"/>
      <c r="JUV29" s="228"/>
      <c r="JUW29" s="228"/>
      <c r="JUX29" s="228"/>
      <c r="JUY29" s="228"/>
      <c r="JUZ29" s="228"/>
      <c r="JVA29" s="228"/>
      <c r="JVB29" s="228"/>
      <c r="JVC29" s="228"/>
      <c r="JVD29" s="228"/>
      <c r="JVE29" s="228"/>
      <c r="JVF29" s="228"/>
      <c r="JVG29" s="228"/>
      <c r="JVH29" s="228"/>
      <c r="JVI29" s="228"/>
      <c r="JVJ29" s="228"/>
      <c r="JVK29" s="228"/>
      <c r="JVL29" s="228"/>
      <c r="JVM29" s="228"/>
      <c r="JVN29" s="228"/>
      <c r="JVO29" s="228"/>
      <c r="JVP29" s="228"/>
      <c r="JVQ29" s="228"/>
      <c r="JVR29" s="228"/>
      <c r="JVS29" s="228"/>
      <c r="JVT29" s="228"/>
      <c r="JVU29" s="228"/>
      <c r="JVV29" s="228"/>
      <c r="JVW29" s="228"/>
      <c r="JVX29" s="228"/>
      <c r="JVY29" s="228"/>
      <c r="JVZ29" s="228"/>
      <c r="JWA29" s="228"/>
      <c r="JWB29" s="228"/>
      <c r="JWC29" s="228"/>
      <c r="JWD29" s="228"/>
      <c r="JWE29" s="228"/>
      <c r="JWF29" s="228"/>
      <c r="JWG29" s="228"/>
      <c r="JWH29" s="228"/>
      <c r="JWI29" s="228"/>
      <c r="JWJ29" s="228"/>
      <c r="JWK29" s="228"/>
      <c r="JWL29" s="228"/>
      <c r="JWM29" s="228"/>
      <c r="JWN29" s="228"/>
      <c r="JWO29" s="228"/>
      <c r="JWP29" s="228"/>
      <c r="JWQ29" s="228"/>
      <c r="JWR29" s="228"/>
      <c r="JWS29" s="228"/>
      <c r="JWT29" s="228"/>
      <c r="JWU29" s="228"/>
      <c r="JWV29" s="228"/>
      <c r="JWW29" s="228"/>
      <c r="JWX29" s="228"/>
      <c r="JWY29" s="228"/>
      <c r="JWZ29" s="228"/>
      <c r="JXA29" s="228"/>
      <c r="JXB29" s="228"/>
      <c r="JXC29" s="228"/>
      <c r="JXD29" s="228"/>
      <c r="JXE29" s="228"/>
      <c r="JXF29" s="228"/>
      <c r="JXG29" s="228"/>
      <c r="JXH29" s="228"/>
      <c r="JXI29" s="228"/>
      <c r="JXJ29" s="228"/>
      <c r="JXK29" s="228"/>
      <c r="JXL29" s="228"/>
      <c r="JXM29" s="228"/>
      <c r="JXN29" s="228"/>
      <c r="JXO29" s="228"/>
      <c r="JXP29" s="228"/>
      <c r="JXQ29" s="228"/>
      <c r="JXR29" s="228"/>
      <c r="JXS29" s="228"/>
      <c r="JXT29" s="228"/>
      <c r="JXU29" s="228"/>
      <c r="JXV29" s="228"/>
      <c r="JXW29" s="228"/>
      <c r="JXX29" s="228"/>
      <c r="JXY29" s="228"/>
      <c r="JXZ29" s="228"/>
      <c r="JYA29" s="228"/>
      <c r="JYB29" s="228"/>
      <c r="JYC29" s="228"/>
      <c r="JYD29" s="228"/>
      <c r="JYE29" s="228"/>
      <c r="JYF29" s="228"/>
      <c r="JYG29" s="228"/>
      <c r="JYH29" s="228"/>
      <c r="JYI29" s="228"/>
      <c r="JYJ29" s="228"/>
      <c r="JYK29" s="228"/>
      <c r="JYL29" s="228"/>
      <c r="JYM29" s="228"/>
      <c r="JYN29" s="228"/>
      <c r="JYO29" s="228"/>
      <c r="JYP29" s="228"/>
      <c r="JYQ29" s="228"/>
      <c r="JYR29" s="228"/>
      <c r="JYS29" s="228"/>
      <c r="JYT29" s="228"/>
      <c r="JYU29" s="228"/>
      <c r="JYV29" s="228"/>
      <c r="JYW29" s="228"/>
      <c r="JYX29" s="228"/>
      <c r="JYY29" s="228"/>
      <c r="JYZ29" s="228"/>
      <c r="JZA29" s="228"/>
      <c r="JZB29" s="228"/>
      <c r="JZC29" s="228"/>
      <c r="JZD29" s="228"/>
      <c r="JZE29" s="228"/>
      <c r="JZF29" s="228"/>
      <c r="JZG29" s="228"/>
      <c r="JZH29" s="228"/>
      <c r="JZI29" s="228"/>
      <c r="JZJ29" s="228"/>
      <c r="JZK29" s="228"/>
      <c r="JZL29" s="228"/>
      <c r="JZM29" s="228"/>
      <c r="JZN29" s="228"/>
      <c r="JZO29" s="228"/>
      <c r="JZP29" s="228"/>
      <c r="JZQ29" s="228"/>
      <c r="JZR29" s="228"/>
      <c r="JZS29" s="228"/>
      <c r="JZT29" s="228"/>
      <c r="JZU29" s="228"/>
      <c r="JZV29" s="228"/>
      <c r="JZW29" s="228"/>
      <c r="JZX29" s="228"/>
      <c r="JZY29" s="228"/>
      <c r="JZZ29" s="228"/>
      <c r="KAA29" s="228"/>
      <c r="KAB29" s="228"/>
      <c r="KAC29" s="228"/>
      <c r="KAD29" s="228"/>
      <c r="KAE29" s="228"/>
      <c r="KAF29" s="228"/>
      <c r="KAG29" s="228"/>
      <c r="KAH29" s="228"/>
      <c r="KAI29" s="228"/>
      <c r="KAJ29" s="228"/>
      <c r="KAK29" s="228"/>
      <c r="KAL29" s="228"/>
      <c r="KAM29" s="228"/>
      <c r="KAN29" s="228"/>
      <c r="KAO29" s="228"/>
      <c r="KAP29" s="228"/>
      <c r="KAQ29" s="228"/>
      <c r="KAR29" s="228"/>
      <c r="KAS29" s="228"/>
      <c r="KAT29" s="228"/>
      <c r="KAU29" s="228"/>
      <c r="KAV29" s="228"/>
      <c r="KAW29" s="228"/>
      <c r="KAX29" s="228"/>
      <c r="KAY29" s="228"/>
      <c r="KAZ29" s="228"/>
      <c r="KBA29" s="228"/>
      <c r="KBB29" s="228"/>
      <c r="KBC29" s="228"/>
      <c r="KBD29" s="228"/>
      <c r="KBE29" s="228"/>
      <c r="KBF29" s="228"/>
      <c r="KBG29" s="228"/>
      <c r="KBH29" s="228"/>
      <c r="KBI29" s="228"/>
      <c r="KBJ29" s="228"/>
      <c r="KBK29" s="228"/>
      <c r="KBL29" s="228"/>
      <c r="KBM29" s="228"/>
      <c r="KBN29" s="228"/>
      <c r="KBO29" s="228"/>
      <c r="KBP29" s="228"/>
      <c r="KBQ29" s="228"/>
      <c r="KBR29" s="228"/>
      <c r="KBS29" s="228"/>
      <c r="KBT29" s="228"/>
      <c r="KBU29" s="228"/>
      <c r="KBV29" s="228"/>
      <c r="KBW29" s="228"/>
      <c r="KBX29" s="228"/>
      <c r="KBY29" s="228"/>
      <c r="KBZ29" s="228"/>
      <c r="KCA29" s="228"/>
      <c r="KCB29" s="228"/>
      <c r="KCC29" s="228"/>
      <c r="KCD29" s="228"/>
      <c r="KCE29" s="228"/>
      <c r="KCF29" s="228"/>
      <c r="KCG29" s="228"/>
      <c r="KCH29" s="228"/>
      <c r="KCI29" s="228"/>
      <c r="KCJ29" s="228"/>
      <c r="KCK29" s="228"/>
      <c r="KCL29" s="228"/>
      <c r="KCM29" s="228"/>
      <c r="KCN29" s="228"/>
      <c r="KCO29" s="228"/>
      <c r="KCP29" s="228"/>
      <c r="KCQ29" s="228"/>
      <c r="KCR29" s="228"/>
      <c r="KCS29" s="228"/>
      <c r="KCT29" s="228"/>
      <c r="KCU29" s="228"/>
      <c r="KCV29" s="228"/>
      <c r="KCW29" s="228"/>
      <c r="KCX29" s="228"/>
      <c r="KCY29" s="228"/>
      <c r="KCZ29" s="228"/>
      <c r="KDA29" s="228"/>
      <c r="KDB29" s="228"/>
      <c r="KDC29" s="228"/>
      <c r="KDD29" s="228"/>
      <c r="KDE29" s="228"/>
      <c r="KDF29" s="228"/>
      <c r="KDG29" s="228"/>
      <c r="KDH29" s="228"/>
      <c r="KDI29" s="228"/>
      <c r="KDJ29" s="228"/>
      <c r="KDK29" s="228"/>
      <c r="KDL29" s="228"/>
      <c r="KDM29" s="228"/>
      <c r="KDN29" s="228"/>
      <c r="KDO29" s="228"/>
      <c r="KDP29" s="228"/>
      <c r="KDQ29" s="228"/>
      <c r="KDR29" s="228"/>
      <c r="KDS29" s="228"/>
      <c r="KDT29" s="228"/>
      <c r="KDU29" s="228"/>
      <c r="KDV29" s="228"/>
      <c r="KDW29" s="228"/>
      <c r="KDX29" s="228"/>
      <c r="KDY29" s="228"/>
      <c r="KDZ29" s="228"/>
      <c r="KEA29" s="228"/>
      <c r="KEB29" s="228"/>
      <c r="KEC29" s="228"/>
      <c r="KED29" s="228"/>
      <c r="KEE29" s="228"/>
      <c r="KEF29" s="228"/>
      <c r="KEG29" s="228"/>
      <c r="KEH29" s="228"/>
      <c r="KEI29" s="228"/>
      <c r="KEJ29" s="228"/>
      <c r="KEK29" s="228"/>
      <c r="KEL29" s="228"/>
      <c r="KEM29" s="228"/>
      <c r="KEN29" s="228"/>
      <c r="KEO29" s="228"/>
      <c r="KEP29" s="228"/>
      <c r="KEQ29" s="228"/>
      <c r="KER29" s="228"/>
      <c r="KES29" s="228"/>
      <c r="KET29" s="228"/>
      <c r="KEU29" s="228"/>
      <c r="KEV29" s="228"/>
      <c r="KEW29" s="228"/>
      <c r="KEX29" s="228"/>
      <c r="KEY29" s="228"/>
      <c r="KEZ29" s="228"/>
      <c r="KFA29" s="228"/>
      <c r="KFB29" s="228"/>
      <c r="KFC29" s="228"/>
      <c r="KFD29" s="228"/>
      <c r="KFE29" s="228"/>
      <c r="KFF29" s="228"/>
      <c r="KFG29" s="228"/>
      <c r="KFH29" s="228"/>
      <c r="KFI29" s="228"/>
      <c r="KFJ29" s="228"/>
      <c r="KFK29" s="228"/>
      <c r="KFL29" s="228"/>
      <c r="KFM29" s="228"/>
      <c r="KFN29" s="228"/>
      <c r="KFO29" s="228"/>
      <c r="KFP29" s="228"/>
      <c r="KFQ29" s="228"/>
      <c r="KFR29" s="228"/>
      <c r="KFS29" s="228"/>
      <c r="KFT29" s="228"/>
      <c r="KFU29" s="228"/>
      <c r="KFV29" s="228"/>
      <c r="KFW29" s="228"/>
      <c r="KFX29" s="228"/>
      <c r="KFY29" s="228"/>
      <c r="KFZ29" s="228"/>
      <c r="KGA29" s="228"/>
      <c r="KGB29" s="228"/>
      <c r="KGC29" s="228"/>
      <c r="KGD29" s="228"/>
      <c r="KGE29" s="228"/>
      <c r="KGF29" s="228"/>
      <c r="KGG29" s="228"/>
      <c r="KGH29" s="228"/>
      <c r="KGI29" s="228"/>
      <c r="KGJ29" s="228"/>
      <c r="KGK29" s="228"/>
      <c r="KGL29" s="228"/>
      <c r="KGM29" s="228"/>
      <c r="KGN29" s="228"/>
      <c r="KGO29" s="228"/>
      <c r="KGP29" s="228"/>
      <c r="KGQ29" s="228"/>
      <c r="KGR29" s="228"/>
      <c r="KGS29" s="228"/>
      <c r="KGT29" s="228"/>
      <c r="KGU29" s="228"/>
      <c r="KGV29" s="228"/>
      <c r="KGW29" s="228"/>
      <c r="KGX29" s="228"/>
      <c r="KGY29" s="228"/>
      <c r="KGZ29" s="228"/>
      <c r="KHA29" s="228"/>
      <c r="KHB29" s="228"/>
      <c r="KHC29" s="228"/>
      <c r="KHD29" s="228"/>
      <c r="KHE29" s="228"/>
      <c r="KHF29" s="228"/>
      <c r="KHG29" s="228"/>
      <c r="KHH29" s="228"/>
      <c r="KHI29" s="228"/>
      <c r="KHJ29" s="228"/>
      <c r="KHK29" s="228"/>
      <c r="KHL29" s="228"/>
      <c r="KHM29" s="228"/>
      <c r="KHN29" s="228"/>
      <c r="KHO29" s="228"/>
      <c r="KHP29" s="228"/>
      <c r="KHQ29" s="228"/>
      <c r="KHR29" s="228"/>
      <c r="KHS29" s="228"/>
      <c r="KHT29" s="228"/>
      <c r="KHU29" s="228"/>
      <c r="KHV29" s="228"/>
      <c r="KHW29" s="228"/>
      <c r="KHX29" s="228"/>
      <c r="KHY29" s="228"/>
      <c r="KHZ29" s="228"/>
      <c r="KIA29" s="228"/>
      <c r="KIB29" s="228"/>
      <c r="KIC29" s="228"/>
      <c r="KID29" s="228"/>
      <c r="KIE29" s="228"/>
      <c r="KIF29" s="228"/>
      <c r="KIG29" s="228"/>
      <c r="KIH29" s="228"/>
      <c r="KII29" s="228"/>
      <c r="KIJ29" s="228"/>
      <c r="KIK29" s="228"/>
      <c r="KIL29" s="228"/>
      <c r="KIM29" s="228"/>
      <c r="KIN29" s="228"/>
      <c r="KIO29" s="228"/>
      <c r="KIP29" s="228"/>
      <c r="KIQ29" s="228"/>
      <c r="KIR29" s="228"/>
      <c r="KIS29" s="228"/>
      <c r="KIT29" s="228"/>
      <c r="KIU29" s="228"/>
      <c r="KIV29" s="228"/>
      <c r="KIW29" s="228"/>
      <c r="KIX29" s="228"/>
      <c r="KIY29" s="228"/>
      <c r="KIZ29" s="228"/>
      <c r="KJA29" s="228"/>
      <c r="KJB29" s="228"/>
      <c r="KJC29" s="228"/>
      <c r="KJD29" s="228"/>
      <c r="KJE29" s="228"/>
      <c r="KJF29" s="228"/>
      <c r="KJG29" s="228"/>
      <c r="KJH29" s="228"/>
      <c r="KJI29" s="228"/>
      <c r="KJJ29" s="228"/>
      <c r="KJK29" s="228"/>
      <c r="KJL29" s="228"/>
      <c r="KJM29" s="228"/>
      <c r="KJN29" s="228"/>
      <c r="KJO29" s="228"/>
      <c r="KJP29" s="228"/>
      <c r="KJQ29" s="228"/>
      <c r="KJR29" s="228"/>
      <c r="KJS29" s="228"/>
      <c r="KJT29" s="228"/>
      <c r="KJU29" s="228"/>
      <c r="KJV29" s="228"/>
      <c r="KJW29" s="228"/>
      <c r="KJX29" s="228"/>
      <c r="KJY29" s="228"/>
      <c r="KJZ29" s="228"/>
      <c r="KKA29" s="228"/>
      <c r="KKB29" s="228"/>
      <c r="KKC29" s="228"/>
      <c r="KKD29" s="228"/>
      <c r="KKE29" s="228"/>
      <c r="KKF29" s="228"/>
      <c r="KKG29" s="228"/>
      <c r="KKH29" s="228"/>
      <c r="KKI29" s="228"/>
      <c r="KKJ29" s="228"/>
      <c r="KKK29" s="228"/>
      <c r="KKL29" s="228"/>
      <c r="KKM29" s="228"/>
      <c r="KKN29" s="228"/>
      <c r="KKO29" s="228"/>
      <c r="KKP29" s="228"/>
      <c r="KKQ29" s="228"/>
      <c r="KKR29" s="228"/>
      <c r="KKS29" s="228"/>
      <c r="KKT29" s="228"/>
      <c r="KKU29" s="228"/>
      <c r="KKV29" s="228"/>
      <c r="KKW29" s="228"/>
      <c r="KKX29" s="228"/>
      <c r="KKY29" s="228"/>
      <c r="KKZ29" s="228"/>
      <c r="KLA29" s="228"/>
      <c r="KLB29" s="228"/>
      <c r="KLC29" s="228"/>
      <c r="KLD29" s="228"/>
      <c r="KLE29" s="228"/>
      <c r="KLF29" s="228"/>
      <c r="KLG29" s="228"/>
      <c r="KLH29" s="228"/>
      <c r="KLI29" s="228"/>
      <c r="KLJ29" s="228"/>
      <c r="KLK29" s="228"/>
      <c r="KLL29" s="228"/>
      <c r="KLM29" s="228"/>
      <c r="KLN29" s="228"/>
      <c r="KLO29" s="228"/>
      <c r="KLP29" s="228"/>
      <c r="KLQ29" s="228"/>
      <c r="KLR29" s="228"/>
      <c r="KLS29" s="228"/>
      <c r="KLT29" s="228"/>
      <c r="KLU29" s="228"/>
      <c r="KLV29" s="228"/>
      <c r="KLW29" s="228"/>
      <c r="KLX29" s="228"/>
      <c r="KLY29" s="228"/>
      <c r="KLZ29" s="228"/>
      <c r="KMA29" s="228"/>
      <c r="KMB29" s="228"/>
      <c r="KMC29" s="228"/>
      <c r="KMD29" s="228"/>
      <c r="KME29" s="228"/>
      <c r="KMF29" s="228"/>
      <c r="KMG29" s="228"/>
      <c r="KMH29" s="228"/>
      <c r="KMI29" s="228"/>
      <c r="KMJ29" s="228"/>
      <c r="KMK29" s="228"/>
      <c r="KML29" s="228"/>
      <c r="KMM29" s="228"/>
      <c r="KMN29" s="228"/>
      <c r="KMO29" s="228"/>
      <c r="KMP29" s="228"/>
      <c r="KMQ29" s="228"/>
      <c r="KMR29" s="228"/>
      <c r="KMS29" s="228"/>
      <c r="KMT29" s="228"/>
      <c r="KMU29" s="228"/>
      <c r="KMV29" s="228"/>
      <c r="KMW29" s="228"/>
      <c r="KMX29" s="228"/>
      <c r="KMY29" s="228"/>
      <c r="KMZ29" s="228"/>
      <c r="KNA29" s="228"/>
      <c r="KNB29" s="228"/>
      <c r="KNC29" s="228"/>
      <c r="KND29" s="228"/>
      <c r="KNE29" s="228"/>
      <c r="KNF29" s="228"/>
      <c r="KNG29" s="228"/>
      <c r="KNH29" s="228"/>
      <c r="KNI29" s="228"/>
      <c r="KNJ29" s="228"/>
      <c r="KNK29" s="228"/>
      <c r="KNL29" s="228"/>
      <c r="KNM29" s="228"/>
      <c r="KNN29" s="228"/>
      <c r="KNO29" s="228"/>
      <c r="KNP29" s="228"/>
      <c r="KNQ29" s="228"/>
      <c r="KNR29" s="228"/>
      <c r="KNS29" s="228"/>
      <c r="KNT29" s="228"/>
      <c r="KNU29" s="228"/>
      <c r="KNV29" s="228"/>
      <c r="KNW29" s="228"/>
      <c r="KNX29" s="228"/>
      <c r="KNY29" s="228"/>
      <c r="KNZ29" s="228"/>
      <c r="KOA29" s="228"/>
      <c r="KOB29" s="228"/>
      <c r="KOC29" s="228"/>
      <c r="KOD29" s="228"/>
      <c r="KOE29" s="228"/>
      <c r="KOF29" s="228"/>
      <c r="KOG29" s="228"/>
      <c r="KOH29" s="228"/>
      <c r="KOI29" s="228"/>
      <c r="KOJ29" s="228"/>
      <c r="KOK29" s="228"/>
      <c r="KOL29" s="228"/>
      <c r="KOM29" s="228"/>
      <c r="KON29" s="228"/>
      <c r="KOO29" s="228"/>
      <c r="KOP29" s="228"/>
      <c r="KOQ29" s="228"/>
      <c r="KOR29" s="228"/>
      <c r="KOS29" s="228"/>
      <c r="KOT29" s="228"/>
      <c r="KOU29" s="228"/>
      <c r="KOV29" s="228"/>
      <c r="KOW29" s="228"/>
      <c r="KOX29" s="228"/>
      <c r="KOY29" s="228"/>
      <c r="KOZ29" s="228"/>
      <c r="KPA29" s="228"/>
      <c r="KPB29" s="228"/>
      <c r="KPC29" s="228"/>
      <c r="KPD29" s="228"/>
      <c r="KPE29" s="228"/>
      <c r="KPF29" s="228"/>
      <c r="KPG29" s="228"/>
      <c r="KPH29" s="228"/>
      <c r="KPI29" s="228"/>
      <c r="KPJ29" s="228"/>
      <c r="KPK29" s="228"/>
      <c r="KPL29" s="228"/>
      <c r="KPM29" s="228"/>
      <c r="KPN29" s="228"/>
      <c r="KPO29" s="228"/>
      <c r="KPP29" s="228"/>
      <c r="KPQ29" s="228"/>
      <c r="KPR29" s="228"/>
      <c r="KPS29" s="228"/>
      <c r="KPT29" s="228"/>
      <c r="KPU29" s="228"/>
      <c r="KPV29" s="228"/>
      <c r="KPW29" s="228"/>
      <c r="KPX29" s="228"/>
      <c r="KPY29" s="228"/>
      <c r="KPZ29" s="228"/>
      <c r="KQA29" s="228"/>
      <c r="KQB29" s="228"/>
      <c r="KQC29" s="228"/>
      <c r="KQD29" s="228"/>
      <c r="KQE29" s="228"/>
      <c r="KQF29" s="228"/>
      <c r="KQG29" s="228"/>
      <c r="KQH29" s="228"/>
      <c r="KQI29" s="228"/>
      <c r="KQJ29" s="228"/>
      <c r="KQK29" s="228"/>
      <c r="KQL29" s="228"/>
      <c r="KQM29" s="228"/>
      <c r="KQN29" s="228"/>
      <c r="KQO29" s="228"/>
      <c r="KQP29" s="228"/>
      <c r="KQQ29" s="228"/>
      <c r="KQR29" s="228"/>
      <c r="KQS29" s="228"/>
      <c r="KQT29" s="228"/>
      <c r="KQU29" s="228"/>
      <c r="KQV29" s="228"/>
      <c r="KQW29" s="228"/>
      <c r="KQX29" s="228"/>
      <c r="KQY29" s="228"/>
      <c r="KQZ29" s="228"/>
      <c r="KRA29" s="228"/>
      <c r="KRB29" s="228"/>
      <c r="KRC29" s="228"/>
      <c r="KRD29" s="228"/>
      <c r="KRE29" s="228"/>
      <c r="KRF29" s="228"/>
      <c r="KRG29" s="228"/>
      <c r="KRH29" s="228"/>
      <c r="KRI29" s="228"/>
      <c r="KRJ29" s="228"/>
      <c r="KRK29" s="228"/>
      <c r="KRL29" s="228"/>
      <c r="KRM29" s="228"/>
      <c r="KRN29" s="228"/>
      <c r="KRO29" s="228"/>
      <c r="KRP29" s="228"/>
      <c r="KRQ29" s="228"/>
      <c r="KRR29" s="228"/>
      <c r="KRS29" s="228"/>
      <c r="KRT29" s="228"/>
      <c r="KRU29" s="228"/>
      <c r="KRV29" s="228"/>
      <c r="KRW29" s="228"/>
      <c r="KRX29" s="228"/>
      <c r="KRY29" s="228"/>
      <c r="KRZ29" s="228"/>
      <c r="KSA29" s="228"/>
      <c r="KSB29" s="228"/>
      <c r="KSC29" s="228"/>
      <c r="KSD29" s="228"/>
      <c r="KSE29" s="228"/>
      <c r="KSF29" s="228"/>
      <c r="KSG29" s="228"/>
      <c r="KSH29" s="228"/>
      <c r="KSI29" s="228"/>
      <c r="KSJ29" s="228"/>
      <c r="KSK29" s="228"/>
      <c r="KSL29" s="228"/>
      <c r="KSM29" s="228"/>
      <c r="KSN29" s="228"/>
      <c r="KSO29" s="228"/>
      <c r="KSP29" s="228"/>
      <c r="KSQ29" s="228"/>
      <c r="KSR29" s="228"/>
      <c r="KSS29" s="228"/>
      <c r="KST29" s="228"/>
      <c r="KSU29" s="228"/>
      <c r="KSV29" s="228"/>
      <c r="KSW29" s="228"/>
      <c r="KSX29" s="228"/>
      <c r="KSY29" s="228"/>
      <c r="KSZ29" s="228"/>
      <c r="KTA29" s="228"/>
      <c r="KTB29" s="228"/>
      <c r="KTC29" s="228"/>
      <c r="KTD29" s="228"/>
      <c r="KTE29" s="228"/>
      <c r="KTF29" s="228"/>
      <c r="KTG29" s="228"/>
      <c r="KTH29" s="228"/>
      <c r="KTI29" s="228"/>
      <c r="KTJ29" s="228"/>
      <c r="KTK29" s="228"/>
      <c r="KTL29" s="228"/>
      <c r="KTM29" s="228"/>
      <c r="KTN29" s="228"/>
      <c r="KTO29" s="228"/>
      <c r="KTP29" s="228"/>
      <c r="KTQ29" s="228"/>
      <c r="KTR29" s="228"/>
      <c r="KTS29" s="228"/>
      <c r="KTT29" s="228"/>
      <c r="KTU29" s="228"/>
      <c r="KTV29" s="228"/>
      <c r="KTW29" s="228"/>
      <c r="KTX29" s="228"/>
      <c r="KTY29" s="228"/>
      <c r="KTZ29" s="228"/>
      <c r="KUA29" s="228"/>
      <c r="KUB29" s="228"/>
      <c r="KUC29" s="228"/>
      <c r="KUD29" s="228"/>
      <c r="KUE29" s="228"/>
      <c r="KUF29" s="228"/>
      <c r="KUG29" s="228"/>
      <c r="KUH29" s="228"/>
      <c r="KUI29" s="228"/>
      <c r="KUJ29" s="228"/>
      <c r="KUK29" s="228"/>
      <c r="KUL29" s="228"/>
      <c r="KUM29" s="228"/>
      <c r="KUN29" s="228"/>
      <c r="KUO29" s="228"/>
      <c r="KUP29" s="228"/>
      <c r="KUQ29" s="228"/>
      <c r="KUR29" s="228"/>
      <c r="KUS29" s="228"/>
      <c r="KUT29" s="228"/>
      <c r="KUU29" s="228"/>
      <c r="KUV29" s="228"/>
      <c r="KUW29" s="228"/>
      <c r="KUX29" s="228"/>
      <c r="KUY29" s="228"/>
      <c r="KUZ29" s="228"/>
      <c r="KVA29" s="228"/>
      <c r="KVB29" s="228"/>
      <c r="KVC29" s="228"/>
      <c r="KVD29" s="228"/>
      <c r="KVE29" s="228"/>
      <c r="KVF29" s="228"/>
      <c r="KVG29" s="228"/>
      <c r="KVH29" s="228"/>
      <c r="KVI29" s="228"/>
      <c r="KVJ29" s="228"/>
      <c r="KVK29" s="228"/>
      <c r="KVL29" s="228"/>
      <c r="KVM29" s="228"/>
      <c r="KVN29" s="228"/>
      <c r="KVO29" s="228"/>
      <c r="KVP29" s="228"/>
      <c r="KVQ29" s="228"/>
      <c r="KVR29" s="228"/>
      <c r="KVS29" s="228"/>
      <c r="KVT29" s="228"/>
      <c r="KVU29" s="228"/>
      <c r="KVV29" s="228"/>
      <c r="KVW29" s="228"/>
      <c r="KVX29" s="228"/>
      <c r="KVY29" s="228"/>
      <c r="KVZ29" s="228"/>
      <c r="KWA29" s="228"/>
      <c r="KWB29" s="228"/>
      <c r="KWC29" s="228"/>
      <c r="KWD29" s="228"/>
      <c r="KWE29" s="228"/>
      <c r="KWF29" s="228"/>
      <c r="KWG29" s="228"/>
      <c r="KWH29" s="228"/>
      <c r="KWI29" s="228"/>
      <c r="KWJ29" s="228"/>
      <c r="KWK29" s="228"/>
      <c r="KWL29" s="228"/>
      <c r="KWM29" s="228"/>
      <c r="KWN29" s="228"/>
      <c r="KWO29" s="228"/>
      <c r="KWP29" s="228"/>
      <c r="KWQ29" s="228"/>
      <c r="KWR29" s="228"/>
      <c r="KWS29" s="228"/>
      <c r="KWT29" s="228"/>
      <c r="KWU29" s="228"/>
      <c r="KWV29" s="228"/>
      <c r="KWW29" s="228"/>
      <c r="KWX29" s="228"/>
      <c r="KWY29" s="228"/>
      <c r="KWZ29" s="228"/>
      <c r="KXA29" s="228"/>
      <c r="KXB29" s="228"/>
      <c r="KXC29" s="228"/>
      <c r="KXD29" s="228"/>
      <c r="KXE29" s="228"/>
      <c r="KXF29" s="228"/>
      <c r="KXG29" s="228"/>
      <c r="KXH29" s="228"/>
      <c r="KXI29" s="228"/>
      <c r="KXJ29" s="228"/>
      <c r="KXK29" s="228"/>
      <c r="KXL29" s="228"/>
      <c r="KXM29" s="228"/>
      <c r="KXN29" s="228"/>
      <c r="KXO29" s="228"/>
      <c r="KXP29" s="228"/>
      <c r="KXQ29" s="228"/>
      <c r="KXR29" s="228"/>
      <c r="KXS29" s="228"/>
      <c r="KXT29" s="228"/>
      <c r="KXU29" s="228"/>
      <c r="KXV29" s="228"/>
      <c r="KXW29" s="228"/>
      <c r="KXX29" s="228"/>
      <c r="KXY29" s="228"/>
      <c r="KXZ29" s="228"/>
      <c r="KYA29" s="228"/>
      <c r="KYB29" s="228"/>
      <c r="KYC29" s="228"/>
      <c r="KYD29" s="228"/>
      <c r="KYE29" s="228"/>
      <c r="KYF29" s="228"/>
      <c r="KYG29" s="228"/>
      <c r="KYH29" s="228"/>
      <c r="KYI29" s="228"/>
      <c r="KYJ29" s="228"/>
      <c r="KYK29" s="228"/>
      <c r="KYL29" s="228"/>
      <c r="KYM29" s="228"/>
      <c r="KYN29" s="228"/>
      <c r="KYO29" s="228"/>
      <c r="KYP29" s="228"/>
      <c r="KYQ29" s="228"/>
      <c r="KYR29" s="228"/>
      <c r="KYS29" s="228"/>
      <c r="KYT29" s="228"/>
      <c r="KYU29" s="228"/>
      <c r="KYV29" s="228"/>
      <c r="KYW29" s="228"/>
      <c r="KYX29" s="228"/>
      <c r="KYY29" s="228"/>
      <c r="KYZ29" s="228"/>
      <c r="KZA29" s="228"/>
      <c r="KZB29" s="228"/>
      <c r="KZC29" s="228"/>
      <c r="KZD29" s="228"/>
      <c r="KZE29" s="228"/>
      <c r="KZF29" s="228"/>
      <c r="KZG29" s="228"/>
      <c r="KZH29" s="228"/>
      <c r="KZI29" s="228"/>
      <c r="KZJ29" s="228"/>
      <c r="KZK29" s="228"/>
      <c r="KZL29" s="228"/>
      <c r="KZM29" s="228"/>
      <c r="KZN29" s="228"/>
      <c r="KZO29" s="228"/>
      <c r="KZP29" s="228"/>
      <c r="KZQ29" s="228"/>
      <c r="KZR29" s="228"/>
      <c r="KZS29" s="228"/>
      <c r="KZT29" s="228"/>
      <c r="KZU29" s="228"/>
      <c r="KZV29" s="228"/>
      <c r="KZW29" s="228"/>
      <c r="KZX29" s="228"/>
      <c r="KZY29" s="228"/>
      <c r="KZZ29" s="228"/>
      <c r="LAA29" s="228"/>
      <c r="LAB29" s="228"/>
      <c r="LAC29" s="228"/>
      <c r="LAD29" s="228"/>
      <c r="LAE29" s="228"/>
      <c r="LAF29" s="228"/>
      <c r="LAG29" s="228"/>
      <c r="LAH29" s="228"/>
      <c r="LAI29" s="228"/>
      <c r="LAJ29" s="228"/>
      <c r="LAK29" s="228"/>
      <c r="LAL29" s="228"/>
      <c r="LAM29" s="228"/>
      <c r="LAN29" s="228"/>
      <c r="LAO29" s="228"/>
      <c r="LAP29" s="228"/>
      <c r="LAQ29" s="228"/>
      <c r="LAR29" s="228"/>
      <c r="LAS29" s="228"/>
      <c r="LAT29" s="228"/>
      <c r="LAU29" s="228"/>
      <c r="LAV29" s="228"/>
      <c r="LAW29" s="228"/>
      <c r="LAX29" s="228"/>
      <c r="LAY29" s="228"/>
      <c r="LAZ29" s="228"/>
      <c r="LBA29" s="228"/>
      <c r="LBB29" s="228"/>
      <c r="LBC29" s="228"/>
      <c r="LBD29" s="228"/>
      <c r="LBE29" s="228"/>
      <c r="LBF29" s="228"/>
      <c r="LBG29" s="228"/>
      <c r="LBH29" s="228"/>
      <c r="LBI29" s="228"/>
      <c r="LBJ29" s="228"/>
      <c r="LBK29" s="228"/>
      <c r="LBL29" s="228"/>
      <c r="LBM29" s="228"/>
      <c r="LBN29" s="228"/>
      <c r="LBO29" s="228"/>
      <c r="LBP29" s="228"/>
      <c r="LBQ29" s="228"/>
      <c r="LBR29" s="228"/>
      <c r="LBS29" s="228"/>
      <c r="LBT29" s="228"/>
      <c r="LBU29" s="228"/>
      <c r="LBV29" s="228"/>
      <c r="LBW29" s="228"/>
      <c r="LBX29" s="228"/>
      <c r="LBY29" s="228"/>
      <c r="LBZ29" s="228"/>
      <c r="LCA29" s="228"/>
      <c r="LCB29" s="228"/>
      <c r="LCC29" s="228"/>
      <c r="LCD29" s="228"/>
      <c r="LCE29" s="228"/>
      <c r="LCF29" s="228"/>
      <c r="LCG29" s="228"/>
      <c r="LCH29" s="228"/>
      <c r="LCI29" s="228"/>
      <c r="LCJ29" s="228"/>
      <c r="LCK29" s="228"/>
      <c r="LCL29" s="228"/>
      <c r="LCM29" s="228"/>
      <c r="LCN29" s="228"/>
      <c r="LCO29" s="228"/>
      <c r="LCP29" s="228"/>
      <c r="LCQ29" s="228"/>
      <c r="LCR29" s="228"/>
      <c r="LCS29" s="228"/>
      <c r="LCT29" s="228"/>
      <c r="LCU29" s="228"/>
      <c r="LCV29" s="228"/>
      <c r="LCW29" s="228"/>
      <c r="LCX29" s="228"/>
      <c r="LCY29" s="228"/>
      <c r="LCZ29" s="228"/>
      <c r="LDA29" s="228"/>
      <c r="LDB29" s="228"/>
      <c r="LDC29" s="228"/>
      <c r="LDD29" s="228"/>
      <c r="LDE29" s="228"/>
      <c r="LDF29" s="228"/>
      <c r="LDG29" s="228"/>
      <c r="LDH29" s="228"/>
      <c r="LDI29" s="228"/>
      <c r="LDJ29" s="228"/>
      <c r="LDK29" s="228"/>
      <c r="LDL29" s="228"/>
      <c r="LDM29" s="228"/>
      <c r="LDN29" s="228"/>
      <c r="LDO29" s="228"/>
      <c r="LDP29" s="228"/>
      <c r="LDQ29" s="228"/>
      <c r="LDR29" s="228"/>
      <c r="LDS29" s="228"/>
      <c r="LDT29" s="228"/>
      <c r="LDU29" s="228"/>
      <c r="LDV29" s="228"/>
      <c r="LDW29" s="228"/>
      <c r="LDX29" s="228"/>
      <c r="LDY29" s="228"/>
      <c r="LDZ29" s="228"/>
      <c r="LEA29" s="228"/>
      <c r="LEB29" s="228"/>
      <c r="LEC29" s="228"/>
      <c r="LED29" s="228"/>
      <c r="LEE29" s="228"/>
      <c r="LEF29" s="228"/>
      <c r="LEG29" s="228"/>
      <c r="LEH29" s="228"/>
      <c r="LEI29" s="228"/>
      <c r="LEJ29" s="228"/>
      <c r="LEK29" s="228"/>
      <c r="LEL29" s="228"/>
      <c r="LEM29" s="228"/>
      <c r="LEN29" s="228"/>
      <c r="LEO29" s="228"/>
      <c r="LEP29" s="228"/>
      <c r="LEQ29" s="228"/>
      <c r="LER29" s="228"/>
      <c r="LES29" s="228"/>
      <c r="LET29" s="228"/>
      <c r="LEU29" s="228"/>
      <c r="LEV29" s="228"/>
      <c r="LEW29" s="228"/>
      <c r="LEX29" s="228"/>
      <c r="LEY29" s="228"/>
      <c r="LEZ29" s="228"/>
      <c r="LFA29" s="228"/>
      <c r="LFB29" s="228"/>
      <c r="LFC29" s="228"/>
      <c r="LFD29" s="228"/>
      <c r="LFE29" s="228"/>
      <c r="LFF29" s="228"/>
      <c r="LFG29" s="228"/>
      <c r="LFH29" s="228"/>
      <c r="LFI29" s="228"/>
      <c r="LFJ29" s="228"/>
      <c r="LFK29" s="228"/>
      <c r="LFL29" s="228"/>
      <c r="LFM29" s="228"/>
      <c r="LFN29" s="228"/>
      <c r="LFO29" s="228"/>
      <c r="LFP29" s="228"/>
      <c r="LFQ29" s="228"/>
      <c r="LFR29" s="228"/>
      <c r="LFS29" s="228"/>
      <c r="LFT29" s="228"/>
      <c r="LFU29" s="228"/>
      <c r="LFV29" s="228"/>
      <c r="LFW29" s="228"/>
      <c r="LFX29" s="228"/>
      <c r="LFY29" s="228"/>
      <c r="LFZ29" s="228"/>
      <c r="LGA29" s="228"/>
      <c r="LGB29" s="228"/>
      <c r="LGC29" s="228"/>
      <c r="LGD29" s="228"/>
      <c r="LGE29" s="228"/>
      <c r="LGF29" s="228"/>
      <c r="LGG29" s="228"/>
      <c r="LGH29" s="228"/>
      <c r="LGI29" s="228"/>
      <c r="LGJ29" s="228"/>
      <c r="LGK29" s="228"/>
      <c r="LGL29" s="228"/>
      <c r="LGM29" s="228"/>
      <c r="LGN29" s="228"/>
      <c r="LGO29" s="228"/>
      <c r="LGP29" s="228"/>
      <c r="LGQ29" s="228"/>
      <c r="LGR29" s="228"/>
      <c r="LGS29" s="228"/>
      <c r="LGT29" s="228"/>
      <c r="LGU29" s="228"/>
      <c r="LGV29" s="228"/>
      <c r="LGW29" s="228"/>
      <c r="LGX29" s="228"/>
      <c r="LGY29" s="228"/>
      <c r="LGZ29" s="228"/>
      <c r="LHA29" s="228"/>
      <c r="LHB29" s="228"/>
      <c r="LHC29" s="228"/>
      <c r="LHD29" s="228"/>
      <c r="LHE29" s="228"/>
      <c r="LHF29" s="228"/>
      <c r="LHG29" s="228"/>
      <c r="LHH29" s="228"/>
      <c r="LHI29" s="228"/>
      <c r="LHJ29" s="228"/>
      <c r="LHK29" s="228"/>
      <c r="LHL29" s="228"/>
      <c r="LHM29" s="228"/>
      <c r="LHN29" s="228"/>
      <c r="LHO29" s="228"/>
      <c r="LHP29" s="228"/>
      <c r="LHQ29" s="228"/>
      <c r="LHR29" s="228"/>
      <c r="LHS29" s="228"/>
      <c r="LHT29" s="228"/>
      <c r="LHU29" s="228"/>
      <c r="LHV29" s="228"/>
      <c r="LHW29" s="228"/>
      <c r="LHX29" s="228"/>
      <c r="LHY29" s="228"/>
      <c r="LHZ29" s="228"/>
      <c r="LIA29" s="228"/>
      <c r="LIB29" s="228"/>
      <c r="LIC29" s="228"/>
      <c r="LID29" s="228"/>
      <c r="LIE29" s="228"/>
      <c r="LIF29" s="228"/>
      <c r="LIG29" s="228"/>
      <c r="LIH29" s="228"/>
      <c r="LII29" s="228"/>
      <c r="LIJ29" s="228"/>
      <c r="LIK29" s="228"/>
      <c r="LIL29" s="228"/>
      <c r="LIM29" s="228"/>
      <c r="LIN29" s="228"/>
      <c r="LIO29" s="228"/>
      <c r="LIP29" s="228"/>
      <c r="LIQ29" s="228"/>
      <c r="LIR29" s="228"/>
      <c r="LIS29" s="228"/>
      <c r="LIT29" s="228"/>
      <c r="LIU29" s="228"/>
      <c r="LIV29" s="228"/>
      <c r="LIW29" s="228"/>
      <c r="LIX29" s="228"/>
      <c r="LIY29" s="228"/>
      <c r="LIZ29" s="228"/>
      <c r="LJA29" s="228"/>
      <c r="LJB29" s="228"/>
      <c r="LJC29" s="228"/>
      <c r="LJD29" s="228"/>
      <c r="LJE29" s="228"/>
      <c r="LJF29" s="228"/>
      <c r="LJG29" s="228"/>
      <c r="LJH29" s="228"/>
      <c r="LJI29" s="228"/>
      <c r="LJJ29" s="228"/>
      <c r="LJK29" s="228"/>
      <c r="LJL29" s="228"/>
      <c r="LJM29" s="228"/>
      <c r="LJN29" s="228"/>
      <c r="LJO29" s="228"/>
      <c r="LJP29" s="228"/>
      <c r="LJQ29" s="228"/>
      <c r="LJR29" s="228"/>
      <c r="LJS29" s="228"/>
      <c r="LJT29" s="228"/>
      <c r="LJU29" s="228"/>
      <c r="LJV29" s="228"/>
      <c r="LJW29" s="228"/>
      <c r="LJX29" s="228"/>
      <c r="LJY29" s="228"/>
      <c r="LJZ29" s="228"/>
      <c r="LKA29" s="228"/>
      <c r="LKB29" s="228"/>
      <c r="LKC29" s="228"/>
      <c r="LKD29" s="228"/>
      <c r="LKE29" s="228"/>
      <c r="LKF29" s="228"/>
      <c r="LKG29" s="228"/>
      <c r="LKH29" s="228"/>
      <c r="LKI29" s="228"/>
      <c r="LKJ29" s="228"/>
      <c r="LKK29" s="228"/>
      <c r="LKL29" s="228"/>
      <c r="LKM29" s="228"/>
      <c r="LKN29" s="228"/>
      <c r="LKO29" s="228"/>
      <c r="LKP29" s="228"/>
      <c r="LKQ29" s="228"/>
      <c r="LKR29" s="228"/>
      <c r="LKS29" s="228"/>
      <c r="LKT29" s="228"/>
      <c r="LKU29" s="228"/>
      <c r="LKV29" s="228"/>
      <c r="LKW29" s="228"/>
      <c r="LKX29" s="228"/>
      <c r="LKY29" s="228"/>
      <c r="LKZ29" s="228"/>
      <c r="LLA29" s="228"/>
      <c r="LLB29" s="228"/>
      <c r="LLC29" s="228"/>
      <c r="LLD29" s="228"/>
      <c r="LLE29" s="228"/>
      <c r="LLF29" s="228"/>
      <c r="LLG29" s="228"/>
      <c r="LLH29" s="228"/>
      <c r="LLI29" s="228"/>
      <c r="LLJ29" s="228"/>
      <c r="LLK29" s="228"/>
      <c r="LLL29" s="228"/>
      <c r="LLM29" s="228"/>
      <c r="LLN29" s="228"/>
      <c r="LLO29" s="228"/>
      <c r="LLP29" s="228"/>
      <c r="LLQ29" s="228"/>
      <c r="LLR29" s="228"/>
      <c r="LLS29" s="228"/>
      <c r="LLT29" s="228"/>
      <c r="LLU29" s="228"/>
      <c r="LLV29" s="228"/>
      <c r="LLW29" s="228"/>
      <c r="LLX29" s="228"/>
      <c r="LLY29" s="228"/>
      <c r="LLZ29" s="228"/>
      <c r="LMA29" s="228"/>
      <c r="LMB29" s="228"/>
      <c r="LMC29" s="228"/>
      <c r="LMD29" s="228"/>
      <c r="LME29" s="228"/>
      <c r="LMF29" s="228"/>
      <c r="LMG29" s="228"/>
      <c r="LMH29" s="228"/>
      <c r="LMI29" s="228"/>
      <c r="LMJ29" s="228"/>
      <c r="LMK29" s="228"/>
      <c r="LML29" s="228"/>
      <c r="LMM29" s="228"/>
      <c r="LMN29" s="228"/>
      <c r="LMO29" s="228"/>
      <c r="LMP29" s="228"/>
      <c r="LMQ29" s="228"/>
      <c r="LMR29" s="228"/>
      <c r="LMS29" s="228"/>
      <c r="LMT29" s="228"/>
      <c r="LMU29" s="228"/>
      <c r="LMV29" s="228"/>
      <c r="LMW29" s="228"/>
      <c r="LMX29" s="228"/>
      <c r="LMY29" s="228"/>
      <c r="LMZ29" s="228"/>
      <c r="LNA29" s="228"/>
      <c r="LNB29" s="228"/>
      <c r="LNC29" s="228"/>
      <c r="LND29" s="228"/>
      <c r="LNE29" s="228"/>
      <c r="LNF29" s="228"/>
      <c r="LNG29" s="228"/>
      <c r="LNH29" s="228"/>
      <c r="LNI29" s="228"/>
      <c r="LNJ29" s="228"/>
      <c r="LNK29" s="228"/>
      <c r="LNL29" s="228"/>
      <c r="LNM29" s="228"/>
      <c r="LNN29" s="228"/>
      <c r="LNO29" s="228"/>
      <c r="LNP29" s="228"/>
      <c r="LNQ29" s="228"/>
      <c r="LNR29" s="228"/>
      <c r="LNS29" s="228"/>
      <c r="LNT29" s="228"/>
      <c r="LNU29" s="228"/>
      <c r="LNV29" s="228"/>
      <c r="LNW29" s="228"/>
      <c r="LNX29" s="228"/>
      <c r="LNY29" s="228"/>
      <c r="LNZ29" s="228"/>
      <c r="LOA29" s="228"/>
      <c r="LOB29" s="228"/>
      <c r="LOC29" s="228"/>
      <c r="LOD29" s="228"/>
      <c r="LOE29" s="228"/>
      <c r="LOF29" s="228"/>
      <c r="LOG29" s="228"/>
      <c r="LOH29" s="228"/>
      <c r="LOI29" s="228"/>
      <c r="LOJ29" s="228"/>
      <c r="LOK29" s="228"/>
      <c r="LOL29" s="228"/>
      <c r="LOM29" s="228"/>
      <c r="LON29" s="228"/>
      <c r="LOO29" s="228"/>
      <c r="LOP29" s="228"/>
      <c r="LOQ29" s="228"/>
      <c r="LOR29" s="228"/>
      <c r="LOS29" s="228"/>
      <c r="LOT29" s="228"/>
      <c r="LOU29" s="228"/>
      <c r="LOV29" s="228"/>
      <c r="LOW29" s="228"/>
      <c r="LOX29" s="228"/>
      <c r="LOY29" s="228"/>
      <c r="LOZ29" s="228"/>
      <c r="LPA29" s="228"/>
      <c r="LPB29" s="228"/>
      <c r="LPC29" s="228"/>
      <c r="LPD29" s="228"/>
      <c r="LPE29" s="228"/>
      <c r="LPF29" s="228"/>
      <c r="LPG29" s="228"/>
      <c r="LPH29" s="228"/>
      <c r="LPI29" s="228"/>
      <c r="LPJ29" s="228"/>
      <c r="LPK29" s="228"/>
      <c r="LPL29" s="228"/>
      <c r="LPM29" s="228"/>
      <c r="LPN29" s="228"/>
      <c r="LPO29" s="228"/>
      <c r="LPP29" s="228"/>
      <c r="LPQ29" s="228"/>
      <c r="LPR29" s="228"/>
      <c r="LPS29" s="228"/>
      <c r="LPT29" s="228"/>
      <c r="LPU29" s="228"/>
      <c r="LPV29" s="228"/>
      <c r="LPW29" s="228"/>
      <c r="LPX29" s="228"/>
      <c r="LPY29" s="228"/>
      <c r="LPZ29" s="228"/>
      <c r="LQA29" s="228"/>
      <c r="LQB29" s="228"/>
      <c r="LQC29" s="228"/>
      <c r="LQD29" s="228"/>
      <c r="LQE29" s="228"/>
      <c r="LQF29" s="228"/>
      <c r="LQG29" s="228"/>
      <c r="LQH29" s="228"/>
      <c r="LQI29" s="228"/>
      <c r="LQJ29" s="228"/>
      <c r="LQK29" s="228"/>
      <c r="LQL29" s="228"/>
      <c r="LQM29" s="228"/>
      <c r="LQN29" s="228"/>
      <c r="LQO29" s="228"/>
      <c r="LQP29" s="228"/>
      <c r="LQQ29" s="228"/>
      <c r="LQR29" s="228"/>
      <c r="LQS29" s="228"/>
      <c r="LQT29" s="228"/>
      <c r="LQU29" s="228"/>
      <c r="LQV29" s="228"/>
      <c r="LQW29" s="228"/>
      <c r="LQX29" s="228"/>
      <c r="LQY29" s="228"/>
      <c r="LQZ29" s="228"/>
      <c r="LRA29" s="228"/>
      <c r="LRB29" s="228"/>
      <c r="LRC29" s="228"/>
      <c r="LRD29" s="228"/>
      <c r="LRE29" s="228"/>
      <c r="LRF29" s="228"/>
      <c r="LRG29" s="228"/>
      <c r="LRH29" s="228"/>
      <c r="LRI29" s="228"/>
      <c r="LRJ29" s="228"/>
      <c r="LRK29" s="228"/>
      <c r="LRL29" s="228"/>
      <c r="LRM29" s="228"/>
      <c r="LRN29" s="228"/>
      <c r="LRO29" s="228"/>
      <c r="LRP29" s="228"/>
      <c r="LRQ29" s="228"/>
      <c r="LRR29" s="228"/>
      <c r="LRS29" s="228"/>
      <c r="LRT29" s="228"/>
      <c r="LRU29" s="228"/>
      <c r="LRV29" s="228"/>
      <c r="LRW29" s="228"/>
      <c r="LRX29" s="228"/>
      <c r="LRY29" s="228"/>
      <c r="LRZ29" s="228"/>
      <c r="LSA29" s="228"/>
      <c r="LSB29" s="228"/>
      <c r="LSC29" s="228"/>
      <c r="LSD29" s="228"/>
      <c r="LSE29" s="228"/>
      <c r="LSF29" s="228"/>
      <c r="LSG29" s="228"/>
      <c r="LSH29" s="228"/>
      <c r="LSI29" s="228"/>
      <c r="LSJ29" s="228"/>
      <c r="LSK29" s="228"/>
      <c r="LSL29" s="228"/>
      <c r="LSM29" s="228"/>
      <c r="LSN29" s="228"/>
      <c r="LSO29" s="228"/>
      <c r="LSP29" s="228"/>
      <c r="LSQ29" s="228"/>
      <c r="LSR29" s="228"/>
      <c r="LSS29" s="228"/>
      <c r="LST29" s="228"/>
      <c r="LSU29" s="228"/>
      <c r="LSV29" s="228"/>
      <c r="LSW29" s="228"/>
      <c r="LSX29" s="228"/>
      <c r="LSY29" s="228"/>
      <c r="LSZ29" s="228"/>
      <c r="LTA29" s="228"/>
      <c r="LTB29" s="228"/>
      <c r="LTC29" s="228"/>
      <c r="LTD29" s="228"/>
      <c r="LTE29" s="228"/>
      <c r="LTF29" s="228"/>
      <c r="LTG29" s="228"/>
      <c r="LTH29" s="228"/>
      <c r="LTI29" s="228"/>
      <c r="LTJ29" s="228"/>
      <c r="LTK29" s="228"/>
      <c r="LTL29" s="228"/>
      <c r="LTM29" s="228"/>
      <c r="LTN29" s="228"/>
      <c r="LTO29" s="228"/>
      <c r="LTP29" s="228"/>
      <c r="LTQ29" s="228"/>
      <c r="LTR29" s="228"/>
      <c r="LTS29" s="228"/>
      <c r="LTT29" s="228"/>
      <c r="LTU29" s="228"/>
      <c r="LTV29" s="228"/>
      <c r="LTW29" s="228"/>
      <c r="LTX29" s="228"/>
      <c r="LTY29" s="228"/>
      <c r="LTZ29" s="228"/>
      <c r="LUA29" s="228"/>
      <c r="LUB29" s="228"/>
      <c r="LUC29" s="228"/>
      <c r="LUD29" s="228"/>
      <c r="LUE29" s="228"/>
      <c r="LUF29" s="228"/>
      <c r="LUG29" s="228"/>
      <c r="LUH29" s="228"/>
      <c r="LUI29" s="228"/>
      <c r="LUJ29" s="228"/>
      <c r="LUK29" s="228"/>
      <c r="LUL29" s="228"/>
      <c r="LUM29" s="228"/>
      <c r="LUN29" s="228"/>
      <c r="LUO29" s="228"/>
      <c r="LUP29" s="228"/>
      <c r="LUQ29" s="228"/>
      <c r="LUR29" s="228"/>
      <c r="LUS29" s="228"/>
      <c r="LUT29" s="228"/>
      <c r="LUU29" s="228"/>
      <c r="LUV29" s="228"/>
      <c r="LUW29" s="228"/>
      <c r="LUX29" s="228"/>
      <c r="LUY29" s="228"/>
      <c r="LUZ29" s="228"/>
      <c r="LVA29" s="228"/>
      <c r="LVB29" s="228"/>
      <c r="LVC29" s="228"/>
      <c r="LVD29" s="228"/>
      <c r="LVE29" s="228"/>
      <c r="LVF29" s="228"/>
      <c r="LVG29" s="228"/>
      <c r="LVH29" s="228"/>
      <c r="LVI29" s="228"/>
      <c r="LVJ29" s="228"/>
      <c r="LVK29" s="228"/>
      <c r="LVL29" s="228"/>
      <c r="LVM29" s="228"/>
      <c r="LVN29" s="228"/>
      <c r="LVO29" s="228"/>
      <c r="LVP29" s="228"/>
      <c r="LVQ29" s="228"/>
      <c r="LVR29" s="228"/>
      <c r="LVS29" s="228"/>
      <c r="LVT29" s="228"/>
      <c r="LVU29" s="228"/>
      <c r="LVV29" s="228"/>
      <c r="LVW29" s="228"/>
      <c r="LVX29" s="228"/>
      <c r="LVY29" s="228"/>
      <c r="LVZ29" s="228"/>
      <c r="LWA29" s="228"/>
      <c r="LWB29" s="228"/>
      <c r="LWC29" s="228"/>
      <c r="LWD29" s="228"/>
      <c r="LWE29" s="228"/>
      <c r="LWF29" s="228"/>
      <c r="LWG29" s="228"/>
      <c r="LWH29" s="228"/>
      <c r="LWI29" s="228"/>
      <c r="LWJ29" s="228"/>
      <c r="LWK29" s="228"/>
      <c r="LWL29" s="228"/>
      <c r="LWM29" s="228"/>
      <c r="LWN29" s="228"/>
      <c r="LWO29" s="228"/>
      <c r="LWP29" s="228"/>
      <c r="LWQ29" s="228"/>
      <c r="LWR29" s="228"/>
      <c r="LWS29" s="228"/>
      <c r="LWT29" s="228"/>
      <c r="LWU29" s="228"/>
      <c r="LWV29" s="228"/>
      <c r="LWW29" s="228"/>
      <c r="LWX29" s="228"/>
      <c r="LWY29" s="228"/>
      <c r="LWZ29" s="228"/>
      <c r="LXA29" s="228"/>
      <c r="LXB29" s="228"/>
      <c r="LXC29" s="228"/>
      <c r="LXD29" s="228"/>
      <c r="LXE29" s="228"/>
      <c r="LXF29" s="228"/>
      <c r="LXG29" s="228"/>
      <c r="LXH29" s="228"/>
      <c r="LXI29" s="228"/>
      <c r="LXJ29" s="228"/>
      <c r="LXK29" s="228"/>
      <c r="LXL29" s="228"/>
      <c r="LXM29" s="228"/>
      <c r="LXN29" s="228"/>
      <c r="LXO29" s="228"/>
      <c r="LXP29" s="228"/>
      <c r="LXQ29" s="228"/>
      <c r="LXR29" s="228"/>
      <c r="LXS29" s="228"/>
      <c r="LXT29" s="228"/>
      <c r="LXU29" s="228"/>
      <c r="LXV29" s="228"/>
      <c r="LXW29" s="228"/>
      <c r="LXX29" s="228"/>
      <c r="LXY29" s="228"/>
      <c r="LXZ29" s="228"/>
      <c r="LYA29" s="228"/>
      <c r="LYB29" s="228"/>
      <c r="LYC29" s="228"/>
      <c r="LYD29" s="228"/>
      <c r="LYE29" s="228"/>
      <c r="LYF29" s="228"/>
      <c r="LYG29" s="228"/>
      <c r="LYH29" s="228"/>
      <c r="LYI29" s="228"/>
      <c r="LYJ29" s="228"/>
      <c r="LYK29" s="228"/>
      <c r="LYL29" s="228"/>
      <c r="LYM29" s="228"/>
      <c r="LYN29" s="228"/>
      <c r="LYO29" s="228"/>
      <c r="LYP29" s="228"/>
      <c r="LYQ29" s="228"/>
      <c r="LYR29" s="228"/>
      <c r="LYS29" s="228"/>
      <c r="LYT29" s="228"/>
      <c r="LYU29" s="228"/>
      <c r="LYV29" s="228"/>
      <c r="LYW29" s="228"/>
      <c r="LYX29" s="228"/>
      <c r="LYY29" s="228"/>
      <c r="LYZ29" s="228"/>
      <c r="LZA29" s="228"/>
      <c r="LZB29" s="228"/>
      <c r="LZC29" s="228"/>
      <c r="LZD29" s="228"/>
      <c r="LZE29" s="228"/>
      <c r="LZF29" s="228"/>
      <c r="LZG29" s="228"/>
      <c r="LZH29" s="228"/>
      <c r="LZI29" s="228"/>
      <c r="LZJ29" s="228"/>
      <c r="LZK29" s="228"/>
      <c r="LZL29" s="228"/>
      <c r="LZM29" s="228"/>
      <c r="LZN29" s="228"/>
      <c r="LZO29" s="228"/>
      <c r="LZP29" s="228"/>
      <c r="LZQ29" s="228"/>
      <c r="LZR29" s="228"/>
      <c r="LZS29" s="228"/>
      <c r="LZT29" s="228"/>
      <c r="LZU29" s="228"/>
      <c r="LZV29" s="228"/>
      <c r="LZW29" s="228"/>
      <c r="LZX29" s="228"/>
      <c r="LZY29" s="228"/>
      <c r="LZZ29" s="228"/>
      <c r="MAA29" s="228"/>
      <c r="MAB29" s="228"/>
      <c r="MAC29" s="228"/>
      <c r="MAD29" s="228"/>
      <c r="MAE29" s="228"/>
      <c r="MAF29" s="228"/>
      <c r="MAG29" s="228"/>
      <c r="MAH29" s="228"/>
      <c r="MAI29" s="228"/>
      <c r="MAJ29" s="228"/>
      <c r="MAK29" s="228"/>
      <c r="MAL29" s="228"/>
      <c r="MAM29" s="228"/>
      <c r="MAN29" s="228"/>
      <c r="MAO29" s="228"/>
      <c r="MAP29" s="228"/>
      <c r="MAQ29" s="228"/>
      <c r="MAR29" s="228"/>
      <c r="MAS29" s="228"/>
      <c r="MAT29" s="228"/>
      <c r="MAU29" s="228"/>
      <c r="MAV29" s="228"/>
      <c r="MAW29" s="228"/>
      <c r="MAX29" s="228"/>
      <c r="MAY29" s="228"/>
      <c r="MAZ29" s="228"/>
      <c r="MBA29" s="228"/>
      <c r="MBB29" s="228"/>
      <c r="MBC29" s="228"/>
      <c r="MBD29" s="228"/>
      <c r="MBE29" s="228"/>
      <c r="MBF29" s="228"/>
      <c r="MBG29" s="228"/>
      <c r="MBH29" s="228"/>
      <c r="MBI29" s="228"/>
      <c r="MBJ29" s="228"/>
      <c r="MBK29" s="228"/>
      <c r="MBL29" s="228"/>
      <c r="MBM29" s="228"/>
      <c r="MBN29" s="228"/>
      <c r="MBO29" s="228"/>
      <c r="MBP29" s="228"/>
      <c r="MBQ29" s="228"/>
      <c r="MBR29" s="228"/>
      <c r="MBS29" s="228"/>
      <c r="MBT29" s="228"/>
      <c r="MBU29" s="228"/>
      <c r="MBV29" s="228"/>
      <c r="MBW29" s="228"/>
      <c r="MBX29" s="228"/>
      <c r="MBY29" s="228"/>
      <c r="MBZ29" s="228"/>
      <c r="MCA29" s="228"/>
      <c r="MCB29" s="228"/>
      <c r="MCC29" s="228"/>
      <c r="MCD29" s="228"/>
      <c r="MCE29" s="228"/>
      <c r="MCF29" s="228"/>
      <c r="MCG29" s="228"/>
      <c r="MCH29" s="228"/>
      <c r="MCI29" s="228"/>
      <c r="MCJ29" s="228"/>
      <c r="MCK29" s="228"/>
      <c r="MCL29" s="228"/>
      <c r="MCM29" s="228"/>
      <c r="MCN29" s="228"/>
      <c r="MCO29" s="228"/>
      <c r="MCP29" s="228"/>
      <c r="MCQ29" s="228"/>
      <c r="MCR29" s="228"/>
      <c r="MCS29" s="228"/>
      <c r="MCT29" s="228"/>
      <c r="MCU29" s="228"/>
      <c r="MCV29" s="228"/>
      <c r="MCW29" s="228"/>
      <c r="MCX29" s="228"/>
      <c r="MCY29" s="228"/>
      <c r="MCZ29" s="228"/>
      <c r="MDA29" s="228"/>
      <c r="MDB29" s="228"/>
      <c r="MDC29" s="228"/>
      <c r="MDD29" s="228"/>
      <c r="MDE29" s="228"/>
      <c r="MDF29" s="228"/>
      <c r="MDG29" s="228"/>
      <c r="MDH29" s="228"/>
      <c r="MDI29" s="228"/>
      <c r="MDJ29" s="228"/>
      <c r="MDK29" s="228"/>
      <c r="MDL29" s="228"/>
      <c r="MDM29" s="228"/>
      <c r="MDN29" s="228"/>
      <c r="MDO29" s="228"/>
      <c r="MDP29" s="228"/>
      <c r="MDQ29" s="228"/>
      <c r="MDR29" s="228"/>
      <c r="MDS29" s="228"/>
      <c r="MDT29" s="228"/>
      <c r="MDU29" s="228"/>
      <c r="MDV29" s="228"/>
      <c r="MDW29" s="228"/>
      <c r="MDX29" s="228"/>
      <c r="MDY29" s="228"/>
      <c r="MDZ29" s="228"/>
      <c r="MEA29" s="228"/>
      <c r="MEB29" s="228"/>
      <c r="MEC29" s="228"/>
      <c r="MED29" s="228"/>
      <c r="MEE29" s="228"/>
      <c r="MEF29" s="228"/>
      <c r="MEG29" s="228"/>
      <c r="MEH29" s="228"/>
      <c r="MEI29" s="228"/>
      <c r="MEJ29" s="228"/>
      <c r="MEK29" s="228"/>
      <c r="MEL29" s="228"/>
      <c r="MEM29" s="228"/>
      <c r="MEN29" s="228"/>
      <c r="MEO29" s="228"/>
      <c r="MEP29" s="228"/>
      <c r="MEQ29" s="228"/>
      <c r="MER29" s="228"/>
      <c r="MES29" s="228"/>
      <c r="MET29" s="228"/>
      <c r="MEU29" s="228"/>
      <c r="MEV29" s="228"/>
      <c r="MEW29" s="228"/>
      <c r="MEX29" s="228"/>
      <c r="MEY29" s="228"/>
      <c r="MEZ29" s="228"/>
      <c r="MFA29" s="228"/>
      <c r="MFB29" s="228"/>
      <c r="MFC29" s="228"/>
      <c r="MFD29" s="228"/>
      <c r="MFE29" s="228"/>
      <c r="MFF29" s="228"/>
      <c r="MFG29" s="228"/>
      <c r="MFH29" s="228"/>
      <c r="MFI29" s="228"/>
      <c r="MFJ29" s="228"/>
      <c r="MFK29" s="228"/>
      <c r="MFL29" s="228"/>
      <c r="MFM29" s="228"/>
      <c r="MFN29" s="228"/>
      <c r="MFO29" s="228"/>
      <c r="MFP29" s="228"/>
      <c r="MFQ29" s="228"/>
      <c r="MFR29" s="228"/>
      <c r="MFS29" s="228"/>
      <c r="MFT29" s="228"/>
      <c r="MFU29" s="228"/>
      <c r="MFV29" s="228"/>
      <c r="MFW29" s="228"/>
      <c r="MFX29" s="228"/>
      <c r="MFY29" s="228"/>
      <c r="MFZ29" s="228"/>
      <c r="MGA29" s="228"/>
      <c r="MGB29" s="228"/>
      <c r="MGC29" s="228"/>
      <c r="MGD29" s="228"/>
      <c r="MGE29" s="228"/>
      <c r="MGF29" s="228"/>
      <c r="MGG29" s="228"/>
      <c r="MGH29" s="228"/>
      <c r="MGI29" s="228"/>
      <c r="MGJ29" s="228"/>
      <c r="MGK29" s="228"/>
      <c r="MGL29" s="228"/>
      <c r="MGM29" s="228"/>
      <c r="MGN29" s="228"/>
      <c r="MGO29" s="228"/>
      <c r="MGP29" s="228"/>
      <c r="MGQ29" s="228"/>
      <c r="MGR29" s="228"/>
      <c r="MGS29" s="228"/>
      <c r="MGT29" s="228"/>
      <c r="MGU29" s="228"/>
      <c r="MGV29" s="228"/>
      <c r="MGW29" s="228"/>
      <c r="MGX29" s="228"/>
      <c r="MGY29" s="228"/>
      <c r="MGZ29" s="228"/>
      <c r="MHA29" s="228"/>
      <c r="MHB29" s="228"/>
      <c r="MHC29" s="228"/>
      <c r="MHD29" s="228"/>
      <c r="MHE29" s="228"/>
      <c r="MHF29" s="228"/>
      <c r="MHG29" s="228"/>
      <c r="MHH29" s="228"/>
      <c r="MHI29" s="228"/>
      <c r="MHJ29" s="228"/>
      <c r="MHK29" s="228"/>
      <c r="MHL29" s="228"/>
      <c r="MHM29" s="228"/>
      <c r="MHN29" s="228"/>
      <c r="MHO29" s="228"/>
      <c r="MHP29" s="228"/>
      <c r="MHQ29" s="228"/>
      <c r="MHR29" s="228"/>
      <c r="MHS29" s="228"/>
      <c r="MHT29" s="228"/>
      <c r="MHU29" s="228"/>
      <c r="MHV29" s="228"/>
      <c r="MHW29" s="228"/>
      <c r="MHX29" s="228"/>
      <c r="MHY29" s="228"/>
      <c r="MHZ29" s="228"/>
      <c r="MIA29" s="228"/>
      <c r="MIB29" s="228"/>
      <c r="MIC29" s="228"/>
      <c r="MID29" s="228"/>
      <c r="MIE29" s="228"/>
      <c r="MIF29" s="228"/>
      <c r="MIG29" s="228"/>
      <c r="MIH29" s="228"/>
      <c r="MII29" s="228"/>
      <c r="MIJ29" s="228"/>
      <c r="MIK29" s="228"/>
      <c r="MIL29" s="228"/>
      <c r="MIM29" s="228"/>
      <c r="MIN29" s="228"/>
      <c r="MIO29" s="228"/>
      <c r="MIP29" s="228"/>
      <c r="MIQ29" s="228"/>
      <c r="MIR29" s="228"/>
      <c r="MIS29" s="228"/>
      <c r="MIT29" s="228"/>
      <c r="MIU29" s="228"/>
      <c r="MIV29" s="228"/>
      <c r="MIW29" s="228"/>
      <c r="MIX29" s="228"/>
      <c r="MIY29" s="228"/>
      <c r="MIZ29" s="228"/>
      <c r="MJA29" s="228"/>
      <c r="MJB29" s="228"/>
      <c r="MJC29" s="228"/>
      <c r="MJD29" s="228"/>
      <c r="MJE29" s="228"/>
      <c r="MJF29" s="228"/>
      <c r="MJG29" s="228"/>
      <c r="MJH29" s="228"/>
      <c r="MJI29" s="228"/>
      <c r="MJJ29" s="228"/>
      <c r="MJK29" s="228"/>
      <c r="MJL29" s="228"/>
      <c r="MJM29" s="228"/>
      <c r="MJN29" s="228"/>
      <c r="MJO29" s="228"/>
      <c r="MJP29" s="228"/>
      <c r="MJQ29" s="228"/>
      <c r="MJR29" s="228"/>
      <c r="MJS29" s="228"/>
      <c r="MJT29" s="228"/>
      <c r="MJU29" s="228"/>
      <c r="MJV29" s="228"/>
      <c r="MJW29" s="228"/>
      <c r="MJX29" s="228"/>
      <c r="MJY29" s="228"/>
      <c r="MJZ29" s="228"/>
      <c r="MKA29" s="228"/>
      <c r="MKB29" s="228"/>
      <c r="MKC29" s="228"/>
      <c r="MKD29" s="228"/>
      <c r="MKE29" s="228"/>
      <c r="MKF29" s="228"/>
      <c r="MKG29" s="228"/>
      <c r="MKH29" s="228"/>
      <c r="MKI29" s="228"/>
      <c r="MKJ29" s="228"/>
      <c r="MKK29" s="228"/>
      <c r="MKL29" s="228"/>
      <c r="MKM29" s="228"/>
      <c r="MKN29" s="228"/>
      <c r="MKO29" s="228"/>
      <c r="MKP29" s="228"/>
      <c r="MKQ29" s="228"/>
      <c r="MKR29" s="228"/>
      <c r="MKS29" s="228"/>
      <c r="MKT29" s="228"/>
      <c r="MKU29" s="228"/>
      <c r="MKV29" s="228"/>
      <c r="MKW29" s="228"/>
      <c r="MKX29" s="228"/>
      <c r="MKY29" s="228"/>
      <c r="MKZ29" s="228"/>
      <c r="MLA29" s="228"/>
      <c r="MLB29" s="228"/>
      <c r="MLC29" s="228"/>
      <c r="MLD29" s="228"/>
      <c r="MLE29" s="228"/>
      <c r="MLF29" s="228"/>
      <c r="MLG29" s="228"/>
      <c r="MLH29" s="228"/>
      <c r="MLI29" s="228"/>
      <c r="MLJ29" s="228"/>
      <c r="MLK29" s="228"/>
      <c r="MLL29" s="228"/>
      <c r="MLM29" s="228"/>
      <c r="MLN29" s="228"/>
      <c r="MLO29" s="228"/>
      <c r="MLP29" s="228"/>
      <c r="MLQ29" s="228"/>
      <c r="MLR29" s="228"/>
      <c r="MLS29" s="228"/>
      <c r="MLT29" s="228"/>
      <c r="MLU29" s="228"/>
      <c r="MLV29" s="228"/>
      <c r="MLW29" s="228"/>
      <c r="MLX29" s="228"/>
      <c r="MLY29" s="228"/>
      <c r="MLZ29" s="228"/>
      <c r="MMA29" s="228"/>
      <c r="MMB29" s="228"/>
      <c r="MMC29" s="228"/>
      <c r="MMD29" s="228"/>
      <c r="MME29" s="228"/>
      <c r="MMF29" s="228"/>
      <c r="MMG29" s="228"/>
      <c r="MMH29" s="228"/>
      <c r="MMI29" s="228"/>
      <c r="MMJ29" s="228"/>
      <c r="MMK29" s="228"/>
      <c r="MML29" s="228"/>
      <c r="MMM29" s="228"/>
      <c r="MMN29" s="228"/>
      <c r="MMO29" s="228"/>
      <c r="MMP29" s="228"/>
      <c r="MMQ29" s="228"/>
      <c r="MMR29" s="228"/>
      <c r="MMS29" s="228"/>
      <c r="MMT29" s="228"/>
      <c r="MMU29" s="228"/>
      <c r="MMV29" s="228"/>
      <c r="MMW29" s="228"/>
      <c r="MMX29" s="228"/>
      <c r="MMY29" s="228"/>
      <c r="MMZ29" s="228"/>
      <c r="MNA29" s="228"/>
      <c r="MNB29" s="228"/>
      <c r="MNC29" s="228"/>
      <c r="MND29" s="228"/>
      <c r="MNE29" s="228"/>
      <c r="MNF29" s="228"/>
      <c r="MNG29" s="228"/>
      <c r="MNH29" s="228"/>
      <c r="MNI29" s="228"/>
      <c r="MNJ29" s="228"/>
      <c r="MNK29" s="228"/>
      <c r="MNL29" s="228"/>
      <c r="MNM29" s="228"/>
      <c r="MNN29" s="228"/>
      <c r="MNO29" s="228"/>
      <c r="MNP29" s="228"/>
      <c r="MNQ29" s="228"/>
      <c r="MNR29" s="228"/>
      <c r="MNS29" s="228"/>
      <c r="MNT29" s="228"/>
      <c r="MNU29" s="228"/>
      <c r="MNV29" s="228"/>
      <c r="MNW29" s="228"/>
      <c r="MNX29" s="228"/>
      <c r="MNY29" s="228"/>
      <c r="MNZ29" s="228"/>
      <c r="MOA29" s="228"/>
      <c r="MOB29" s="228"/>
      <c r="MOC29" s="228"/>
      <c r="MOD29" s="228"/>
      <c r="MOE29" s="228"/>
      <c r="MOF29" s="228"/>
      <c r="MOG29" s="228"/>
      <c r="MOH29" s="228"/>
      <c r="MOI29" s="228"/>
      <c r="MOJ29" s="228"/>
      <c r="MOK29" s="228"/>
      <c r="MOL29" s="228"/>
      <c r="MOM29" s="228"/>
      <c r="MON29" s="228"/>
      <c r="MOO29" s="228"/>
      <c r="MOP29" s="228"/>
      <c r="MOQ29" s="228"/>
      <c r="MOR29" s="228"/>
      <c r="MOS29" s="228"/>
      <c r="MOT29" s="228"/>
      <c r="MOU29" s="228"/>
      <c r="MOV29" s="228"/>
      <c r="MOW29" s="228"/>
      <c r="MOX29" s="228"/>
      <c r="MOY29" s="228"/>
      <c r="MOZ29" s="228"/>
      <c r="MPA29" s="228"/>
      <c r="MPB29" s="228"/>
      <c r="MPC29" s="228"/>
      <c r="MPD29" s="228"/>
      <c r="MPE29" s="228"/>
      <c r="MPF29" s="228"/>
      <c r="MPG29" s="228"/>
      <c r="MPH29" s="228"/>
      <c r="MPI29" s="228"/>
      <c r="MPJ29" s="228"/>
      <c r="MPK29" s="228"/>
      <c r="MPL29" s="228"/>
      <c r="MPM29" s="228"/>
      <c r="MPN29" s="228"/>
      <c r="MPO29" s="228"/>
      <c r="MPP29" s="228"/>
      <c r="MPQ29" s="228"/>
      <c r="MPR29" s="228"/>
      <c r="MPS29" s="228"/>
      <c r="MPT29" s="228"/>
      <c r="MPU29" s="228"/>
      <c r="MPV29" s="228"/>
      <c r="MPW29" s="228"/>
      <c r="MPX29" s="228"/>
      <c r="MPY29" s="228"/>
      <c r="MPZ29" s="228"/>
      <c r="MQA29" s="228"/>
      <c r="MQB29" s="228"/>
      <c r="MQC29" s="228"/>
      <c r="MQD29" s="228"/>
      <c r="MQE29" s="228"/>
      <c r="MQF29" s="228"/>
      <c r="MQG29" s="228"/>
      <c r="MQH29" s="228"/>
      <c r="MQI29" s="228"/>
      <c r="MQJ29" s="228"/>
      <c r="MQK29" s="228"/>
      <c r="MQL29" s="228"/>
      <c r="MQM29" s="228"/>
      <c r="MQN29" s="228"/>
      <c r="MQO29" s="228"/>
      <c r="MQP29" s="228"/>
      <c r="MQQ29" s="228"/>
      <c r="MQR29" s="228"/>
      <c r="MQS29" s="228"/>
      <c r="MQT29" s="228"/>
      <c r="MQU29" s="228"/>
      <c r="MQV29" s="228"/>
      <c r="MQW29" s="228"/>
      <c r="MQX29" s="228"/>
      <c r="MQY29" s="228"/>
      <c r="MQZ29" s="228"/>
      <c r="MRA29" s="228"/>
      <c r="MRB29" s="228"/>
      <c r="MRC29" s="228"/>
      <c r="MRD29" s="228"/>
      <c r="MRE29" s="228"/>
      <c r="MRF29" s="228"/>
      <c r="MRG29" s="228"/>
      <c r="MRH29" s="228"/>
      <c r="MRI29" s="228"/>
      <c r="MRJ29" s="228"/>
      <c r="MRK29" s="228"/>
      <c r="MRL29" s="228"/>
      <c r="MRM29" s="228"/>
      <c r="MRN29" s="228"/>
      <c r="MRO29" s="228"/>
      <c r="MRP29" s="228"/>
      <c r="MRQ29" s="228"/>
      <c r="MRR29" s="228"/>
      <c r="MRS29" s="228"/>
      <c r="MRT29" s="228"/>
      <c r="MRU29" s="228"/>
      <c r="MRV29" s="228"/>
      <c r="MRW29" s="228"/>
      <c r="MRX29" s="228"/>
      <c r="MRY29" s="228"/>
      <c r="MRZ29" s="228"/>
      <c r="MSA29" s="228"/>
      <c r="MSB29" s="228"/>
      <c r="MSC29" s="228"/>
      <c r="MSD29" s="228"/>
      <c r="MSE29" s="228"/>
      <c r="MSF29" s="228"/>
      <c r="MSG29" s="228"/>
      <c r="MSH29" s="228"/>
      <c r="MSI29" s="228"/>
      <c r="MSJ29" s="228"/>
      <c r="MSK29" s="228"/>
      <c r="MSL29" s="228"/>
      <c r="MSM29" s="228"/>
      <c r="MSN29" s="228"/>
      <c r="MSO29" s="228"/>
      <c r="MSP29" s="228"/>
      <c r="MSQ29" s="228"/>
      <c r="MSR29" s="228"/>
      <c r="MSS29" s="228"/>
      <c r="MST29" s="228"/>
      <c r="MSU29" s="228"/>
      <c r="MSV29" s="228"/>
      <c r="MSW29" s="228"/>
      <c r="MSX29" s="228"/>
      <c r="MSY29" s="228"/>
      <c r="MSZ29" s="228"/>
      <c r="MTA29" s="228"/>
      <c r="MTB29" s="228"/>
      <c r="MTC29" s="228"/>
      <c r="MTD29" s="228"/>
      <c r="MTE29" s="228"/>
      <c r="MTF29" s="228"/>
      <c r="MTG29" s="228"/>
      <c r="MTH29" s="228"/>
      <c r="MTI29" s="228"/>
      <c r="MTJ29" s="228"/>
      <c r="MTK29" s="228"/>
      <c r="MTL29" s="228"/>
      <c r="MTM29" s="228"/>
      <c r="MTN29" s="228"/>
      <c r="MTO29" s="228"/>
      <c r="MTP29" s="228"/>
      <c r="MTQ29" s="228"/>
      <c r="MTR29" s="228"/>
      <c r="MTS29" s="228"/>
      <c r="MTT29" s="228"/>
      <c r="MTU29" s="228"/>
      <c r="MTV29" s="228"/>
      <c r="MTW29" s="228"/>
      <c r="MTX29" s="228"/>
      <c r="MTY29" s="228"/>
      <c r="MTZ29" s="228"/>
      <c r="MUA29" s="228"/>
      <c r="MUB29" s="228"/>
      <c r="MUC29" s="228"/>
      <c r="MUD29" s="228"/>
      <c r="MUE29" s="228"/>
      <c r="MUF29" s="228"/>
      <c r="MUG29" s="228"/>
      <c r="MUH29" s="228"/>
      <c r="MUI29" s="228"/>
      <c r="MUJ29" s="228"/>
      <c r="MUK29" s="228"/>
      <c r="MUL29" s="228"/>
      <c r="MUM29" s="228"/>
      <c r="MUN29" s="228"/>
      <c r="MUO29" s="228"/>
      <c r="MUP29" s="228"/>
      <c r="MUQ29" s="228"/>
      <c r="MUR29" s="228"/>
      <c r="MUS29" s="228"/>
      <c r="MUT29" s="228"/>
      <c r="MUU29" s="228"/>
      <c r="MUV29" s="228"/>
      <c r="MUW29" s="228"/>
      <c r="MUX29" s="228"/>
      <c r="MUY29" s="228"/>
      <c r="MUZ29" s="228"/>
      <c r="MVA29" s="228"/>
      <c r="MVB29" s="228"/>
      <c r="MVC29" s="228"/>
      <c r="MVD29" s="228"/>
      <c r="MVE29" s="228"/>
      <c r="MVF29" s="228"/>
      <c r="MVG29" s="228"/>
      <c r="MVH29" s="228"/>
      <c r="MVI29" s="228"/>
      <c r="MVJ29" s="228"/>
      <c r="MVK29" s="228"/>
      <c r="MVL29" s="228"/>
      <c r="MVM29" s="228"/>
      <c r="MVN29" s="228"/>
      <c r="MVO29" s="228"/>
      <c r="MVP29" s="228"/>
      <c r="MVQ29" s="228"/>
      <c r="MVR29" s="228"/>
      <c r="MVS29" s="228"/>
      <c r="MVT29" s="228"/>
      <c r="MVU29" s="228"/>
      <c r="MVV29" s="228"/>
      <c r="MVW29" s="228"/>
      <c r="MVX29" s="228"/>
      <c r="MVY29" s="228"/>
      <c r="MVZ29" s="228"/>
      <c r="MWA29" s="228"/>
      <c r="MWB29" s="228"/>
      <c r="MWC29" s="228"/>
      <c r="MWD29" s="228"/>
      <c r="MWE29" s="228"/>
      <c r="MWF29" s="228"/>
      <c r="MWG29" s="228"/>
      <c r="MWH29" s="228"/>
      <c r="MWI29" s="228"/>
      <c r="MWJ29" s="228"/>
      <c r="MWK29" s="228"/>
      <c r="MWL29" s="228"/>
      <c r="MWM29" s="228"/>
      <c r="MWN29" s="228"/>
      <c r="MWO29" s="228"/>
      <c r="MWP29" s="228"/>
      <c r="MWQ29" s="228"/>
      <c r="MWR29" s="228"/>
      <c r="MWS29" s="228"/>
      <c r="MWT29" s="228"/>
      <c r="MWU29" s="228"/>
      <c r="MWV29" s="228"/>
      <c r="MWW29" s="228"/>
      <c r="MWX29" s="228"/>
      <c r="MWY29" s="228"/>
      <c r="MWZ29" s="228"/>
      <c r="MXA29" s="228"/>
      <c r="MXB29" s="228"/>
      <c r="MXC29" s="228"/>
      <c r="MXD29" s="228"/>
      <c r="MXE29" s="228"/>
      <c r="MXF29" s="228"/>
      <c r="MXG29" s="228"/>
      <c r="MXH29" s="228"/>
      <c r="MXI29" s="228"/>
      <c r="MXJ29" s="228"/>
      <c r="MXK29" s="228"/>
      <c r="MXL29" s="228"/>
      <c r="MXM29" s="228"/>
      <c r="MXN29" s="228"/>
      <c r="MXO29" s="228"/>
      <c r="MXP29" s="228"/>
      <c r="MXQ29" s="228"/>
      <c r="MXR29" s="228"/>
      <c r="MXS29" s="228"/>
      <c r="MXT29" s="228"/>
      <c r="MXU29" s="228"/>
      <c r="MXV29" s="228"/>
      <c r="MXW29" s="228"/>
      <c r="MXX29" s="228"/>
      <c r="MXY29" s="228"/>
      <c r="MXZ29" s="228"/>
      <c r="MYA29" s="228"/>
      <c r="MYB29" s="228"/>
      <c r="MYC29" s="228"/>
      <c r="MYD29" s="228"/>
      <c r="MYE29" s="228"/>
      <c r="MYF29" s="228"/>
      <c r="MYG29" s="228"/>
      <c r="MYH29" s="228"/>
      <c r="MYI29" s="228"/>
      <c r="MYJ29" s="228"/>
      <c r="MYK29" s="228"/>
      <c r="MYL29" s="228"/>
      <c r="MYM29" s="228"/>
      <c r="MYN29" s="228"/>
      <c r="MYO29" s="228"/>
      <c r="MYP29" s="228"/>
      <c r="MYQ29" s="228"/>
      <c r="MYR29" s="228"/>
      <c r="MYS29" s="228"/>
      <c r="MYT29" s="228"/>
      <c r="MYU29" s="228"/>
      <c r="MYV29" s="228"/>
      <c r="MYW29" s="228"/>
      <c r="MYX29" s="228"/>
      <c r="MYY29" s="228"/>
      <c r="MYZ29" s="228"/>
      <c r="MZA29" s="228"/>
      <c r="MZB29" s="228"/>
      <c r="MZC29" s="228"/>
      <c r="MZD29" s="228"/>
      <c r="MZE29" s="228"/>
      <c r="MZF29" s="228"/>
      <c r="MZG29" s="228"/>
      <c r="MZH29" s="228"/>
      <c r="MZI29" s="228"/>
      <c r="MZJ29" s="228"/>
      <c r="MZK29" s="228"/>
      <c r="MZL29" s="228"/>
      <c r="MZM29" s="228"/>
      <c r="MZN29" s="228"/>
      <c r="MZO29" s="228"/>
      <c r="MZP29" s="228"/>
      <c r="MZQ29" s="228"/>
      <c r="MZR29" s="228"/>
      <c r="MZS29" s="228"/>
      <c r="MZT29" s="228"/>
      <c r="MZU29" s="228"/>
      <c r="MZV29" s="228"/>
      <c r="MZW29" s="228"/>
      <c r="MZX29" s="228"/>
      <c r="MZY29" s="228"/>
      <c r="MZZ29" s="228"/>
      <c r="NAA29" s="228"/>
      <c r="NAB29" s="228"/>
      <c r="NAC29" s="228"/>
      <c r="NAD29" s="228"/>
      <c r="NAE29" s="228"/>
      <c r="NAF29" s="228"/>
      <c r="NAG29" s="228"/>
      <c r="NAH29" s="228"/>
      <c r="NAI29" s="228"/>
      <c r="NAJ29" s="228"/>
      <c r="NAK29" s="228"/>
      <c r="NAL29" s="228"/>
      <c r="NAM29" s="228"/>
      <c r="NAN29" s="228"/>
      <c r="NAO29" s="228"/>
      <c r="NAP29" s="228"/>
      <c r="NAQ29" s="228"/>
      <c r="NAR29" s="228"/>
      <c r="NAS29" s="228"/>
      <c r="NAT29" s="228"/>
      <c r="NAU29" s="228"/>
      <c r="NAV29" s="228"/>
      <c r="NAW29" s="228"/>
      <c r="NAX29" s="228"/>
      <c r="NAY29" s="228"/>
      <c r="NAZ29" s="228"/>
      <c r="NBA29" s="228"/>
      <c r="NBB29" s="228"/>
      <c r="NBC29" s="228"/>
      <c r="NBD29" s="228"/>
      <c r="NBE29" s="228"/>
      <c r="NBF29" s="228"/>
      <c r="NBG29" s="228"/>
      <c r="NBH29" s="228"/>
      <c r="NBI29" s="228"/>
      <c r="NBJ29" s="228"/>
      <c r="NBK29" s="228"/>
      <c r="NBL29" s="228"/>
      <c r="NBM29" s="228"/>
      <c r="NBN29" s="228"/>
      <c r="NBO29" s="228"/>
      <c r="NBP29" s="228"/>
      <c r="NBQ29" s="228"/>
      <c r="NBR29" s="228"/>
      <c r="NBS29" s="228"/>
      <c r="NBT29" s="228"/>
      <c r="NBU29" s="228"/>
      <c r="NBV29" s="228"/>
      <c r="NBW29" s="228"/>
      <c r="NBX29" s="228"/>
      <c r="NBY29" s="228"/>
      <c r="NBZ29" s="228"/>
      <c r="NCA29" s="228"/>
      <c r="NCB29" s="228"/>
      <c r="NCC29" s="228"/>
      <c r="NCD29" s="228"/>
      <c r="NCE29" s="228"/>
      <c r="NCF29" s="228"/>
      <c r="NCG29" s="228"/>
      <c r="NCH29" s="228"/>
      <c r="NCI29" s="228"/>
      <c r="NCJ29" s="228"/>
      <c r="NCK29" s="228"/>
      <c r="NCL29" s="228"/>
      <c r="NCM29" s="228"/>
      <c r="NCN29" s="228"/>
      <c r="NCO29" s="228"/>
      <c r="NCP29" s="228"/>
      <c r="NCQ29" s="228"/>
      <c r="NCR29" s="228"/>
      <c r="NCS29" s="228"/>
      <c r="NCT29" s="228"/>
      <c r="NCU29" s="228"/>
      <c r="NCV29" s="228"/>
      <c r="NCW29" s="228"/>
      <c r="NCX29" s="228"/>
      <c r="NCY29" s="228"/>
      <c r="NCZ29" s="228"/>
      <c r="NDA29" s="228"/>
      <c r="NDB29" s="228"/>
      <c r="NDC29" s="228"/>
      <c r="NDD29" s="228"/>
      <c r="NDE29" s="228"/>
      <c r="NDF29" s="228"/>
      <c r="NDG29" s="228"/>
      <c r="NDH29" s="228"/>
      <c r="NDI29" s="228"/>
      <c r="NDJ29" s="228"/>
      <c r="NDK29" s="228"/>
      <c r="NDL29" s="228"/>
      <c r="NDM29" s="228"/>
      <c r="NDN29" s="228"/>
      <c r="NDO29" s="228"/>
      <c r="NDP29" s="228"/>
      <c r="NDQ29" s="228"/>
      <c r="NDR29" s="228"/>
      <c r="NDS29" s="228"/>
      <c r="NDT29" s="228"/>
      <c r="NDU29" s="228"/>
      <c r="NDV29" s="228"/>
      <c r="NDW29" s="228"/>
      <c r="NDX29" s="228"/>
      <c r="NDY29" s="228"/>
      <c r="NDZ29" s="228"/>
      <c r="NEA29" s="228"/>
      <c r="NEB29" s="228"/>
      <c r="NEC29" s="228"/>
      <c r="NED29" s="228"/>
      <c r="NEE29" s="228"/>
      <c r="NEF29" s="228"/>
      <c r="NEG29" s="228"/>
      <c r="NEH29" s="228"/>
      <c r="NEI29" s="228"/>
      <c r="NEJ29" s="228"/>
      <c r="NEK29" s="228"/>
      <c r="NEL29" s="228"/>
      <c r="NEM29" s="228"/>
      <c r="NEN29" s="228"/>
      <c r="NEO29" s="228"/>
      <c r="NEP29" s="228"/>
      <c r="NEQ29" s="228"/>
      <c r="NER29" s="228"/>
      <c r="NES29" s="228"/>
      <c r="NET29" s="228"/>
      <c r="NEU29" s="228"/>
      <c r="NEV29" s="228"/>
      <c r="NEW29" s="228"/>
      <c r="NEX29" s="228"/>
      <c r="NEY29" s="228"/>
      <c r="NEZ29" s="228"/>
      <c r="NFA29" s="228"/>
      <c r="NFB29" s="228"/>
      <c r="NFC29" s="228"/>
      <c r="NFD29" s="228"/>
      <c r="NFE29" s="228"/>
      <c r="NFF29" s="228"/>
      <c r="NFG29" s="228"/>
      <c r="NFH29" s="228"/>
      <c r="NFI29" s="228"/>
      <c r="NFJ29" s="228"/>
      <c r="NFK29" s="228"/>
      <c r="NFL29" s="228"/>
      <c r="NFM29" s="228"/>
      <c r="NFN29" s="228"/>
      <c r="NFO29" s="228"/>
      <c r="NFP29" s="228"/>
      <c r="NFQ29" s="228"/>
      <c r="NFR29" s="228"/>
      <c r="NFS29" s="228"/>
      <c r="NFT29" s="228"/>
      <c r="NFU29" s="228"/>
      <c r="NFV29" s="228"/>
      <c r="NFW29" s="228"/>
      <c r="NFX29" s="228"/>
      <c r="NFY29" s="228"/>
      <c r="NFZ29" s="228"/>
      <c r="NGA29" s="228"/>
      <c r="NGB29" s="228"/>
      <c r="NGC29" s="228"/>
      <c r="NGD29" s="228"/>
      <c r="NGE29" s="228"/>
      <c r="NGF29" s="228"/>
      <c r="NGG29" s="228"/>
      <c r="NGH29" s="228"/>
      <c r="NGI29" s="228"/>
      <c r="NGJ29" s="228"/>
      <c r="NGK29" s="228"/>
      <c r="NGL29" s="228"/>
      <c r="NGM29" s="228"/>
      <c r="NGN29" s="228"/>
      <c r="NGO29" s="228"/>
      <c r="NGP29" s="228"/>
      <c r="NGQ29" s="228"/>
      <c r="NGR29" s="228"/>
      <c r="NGS29" s="228"/>
      <c r="NGT29" s="228"/>
      <c r="NGU29" s="228"/>
      <c r="NGV29" s="228"/>
      <c r="NGW29" s="228"/>
      <c r="NGX29" s="228"/>
      <c r="NGY29" s="228"/>
      <c r="NGZ29" s="228"/>
      <c r="NHA29" s="228"/>
      <c r="NHB29" s="228"/>
      <c r="NHC29" s="228"/>
      <c r="NHD29" s="228"/>
      <c r="NHE29" s="228"/>
      <c r="NHF29" s="228"/>
      <c r="NHG29" s="228"/>
      <c r="NHH29" s="228"/>
      <c r="NHI29" s="228"/>
      <c r="NHJ29" s="228"/>
      <c r="NHK29" s="228"/>
      <c r="NHL29" s="228"/>
      <c r="NHM29" s="228"/>
      <c r="NHN29" s="228"/>
      <c r="NHO29" s="228"/>
      <c r="NHP29" s="228"/>
      <c r="NHQ29" s="228"/>
      <c r="NHR29" s="228"/>
      <c r="NHS29" s="228"/>
      <c r="NHT29" s="228"/>
      <c r="NHU29" s="228"/>
      <c r="NHV29" s="228"/>
      <c r="NHW29" s="228"/>
      <c r="NHX29" s="228"/>
      <c r="NHY29" s="228"/>
      <c r="NHZ29" s="228"/>
      <c r="NIA29" s="228"/>
      <c r="NIB29" s="228"/>
      <c r="NIC29" s="228"/>
      <c r="NID29" s="228"/>
      <c r="NIE29" s="228"/>
      <c r="NIF29" s="228"/>
      <c r="NIG29" s="228"/>
      <c r="NIH29" s="228"/>
      <c r="NII29" s="228"/>
      <c r="NIJ29" s="228"/>
      <c r="NIK29" s="228"/>
      <c r="NIL29" s="228"/>
      <c r="NIM29" s="228"/>
      <c r="NIN29" s="228"/>
      <c r="NIO29" s="228"/>
      <c r="NIP29" s="228"/>
      <c r="NIQ29" s="228"/>
      <c r="NIR29" s="228"/>
      <c r="NIS29" s="228"/>
      <c r="NIT29" s="228"/>
      <c r="NIU29" s="228"/>
      <c r="NIV29" s="228"/>
      <c r="NIW29" s="228"/>
      <c r="NIX29" s="228"/>
      <c r="NIY29" s="228"/>
      <c r="NIZ29" s="228"/>
      <c r="NJA29" s="228"/>
      <c r="NJB29" s="228"/>
      <c r="NJC29" s="228"/>
      <c r="NJD29" s="228"/>
      <c r="NJE29" s="228"/>
      <c r="NJF29" s="228"/>
      <c r="NJG29" s="228"/>
      <c r="NJH29" s="228"/>
      <c r="NJI29" s="228"/>
      <c r="NJJ29" s="228"/>
      <c r="NJK29" s="228"/>
      <c r="NJL29" s="228"/>
      <c r="NJM29" s="228"/>
      <c r="NJN29" s="228"/>
      <c r="NJO29" s="228"/>
      <c r="NJP29" s="228"/>
      <c r="NJQ29" s="228"/>
      <c r="NJR29" s="228"/>
      <c r="NJS29" s="228"/>
      <c r="NJT29" s="228"/>
      <c r="NJU29" s="228"/>
      <c r="NJV29" s="228"/>
      <c r="NJW29" s="228"/>
      <c r="NJX29" s="228"/>
      <c r="NJY29" s="228"/>
      <c r="NJZ29" s="228"/>
      <c r="NKA29" s="228"/>
      <c r="NKB29" s="228"/>
      <c r="NKC29" s="228"/>
      <c r="NKD29" s="228"/>
      <c r="NKE29" s="228"/>
      <c r="NKF29" s="228"/>
      <c r="NKG29" s="228"/>
      <c r="NKH29" s="228"/>
      <c r="NKI29" s="228"/>
      <c r="NKJ29" s="228"/>
      <c r="NKK29" s="228"/>
      <c r="NKL29" s="228"/>
      <c r="NKM29" s="228"/>
      <c r="NKN29" s="228"/>
      <c r="NKO29" s="228"/>
      <c r="NKP29" s="228"/>
      <c r="NKQ29" s="228"/>
      <c r="NKR29" s="228"/>
      <c r="NKS29" s="228"/>
      <c r="NKT29" s="228"/>
      <c r="NKU29" s="228"/>
      <c r="NKV29" s="228"/>
      <c r="NKW29" s="228"/>
      <c r="NKX29" s="228"/>
      <c r="NKY29" s="228"/>
      <c r="NKZ29" s="228"/>
      <c r="NLA29" s="228"/>
      <c r="NLB29" s="228"/>
      <c r="NLC29" s="228"/>
      <c r="NLD29" s="228"/>
      <c r="NLE29" s="228"/>
      <c r="NLF29" s="228"/>
      <c r="NLG29" s="228"/>
      <c r="NLH29" s="228"/>
      <c r="NLI29" s="228"/>
      <c r="NLJ29" s="228"/>
      <c r="NLK29" s="228"/>
      <c r="NLL29" s="228"/>
      <c r="NLM29" s="228"/>
      <c r="NLN29" s="228"/>
      <c r="NLO29" s="228"/>
      <c r="NLP29" s="228"/>
      <c r="NLQ29" s="228"/>
      <c r="NLR29" s="228"/>
      <c r="NLS29" s="228"/>
      <c r="NLT29" s="228"/>
      <c r="NLU29" s="228"/>
      <c r="NLV29" s="228"/>
      <c r="NLW29" s="228"/>
      <c r="NLX29" s="228"/>
      <c r="NLY29" s="228"/>
      <c r="NLZ29" s="228"/>
      <c r="NMA29" s="228"/>
      <c r="NMB29" s="228"/>
      <c r="NMC29" s="228"/>
      <c r="NMD29" s="228"/>
      <c r="NME29" s="228"/>
      <c r="NMF29" s="228"/>
      <c r="NMG29" s="228"/>
      <c r="NMH29" s="228"/>
      <c r="NMI29" s="228"/>
      <c r="NMJ29" s="228"/>
      <c r="NMK29" s="228"/>
      <c r="NML29" s="228"/>
      <c r="NMM29" s="228"/>
      <c r="NMN29" s="228"/>
      <c r="NMO29" s="228"/>
      <c r="NMP29" s="228"/>
      <c r="NMQ29" s="228"/>
      <c r="NMR29" s="228"/>
      <c r="NMS29" s="228"/>
      <c r="NMT29" s="228"/>
      <c r="NMU29" s="228"/>
      <c r="NMV29" s="228"/>
      <c r="NMW29" s="228"/>
      <c r="NMX29" s="228"/>
      <c r="NMY29" s="228"/>
      <c r="NMZ29" s="228"/>
      <c r="NNA29" s="228"/>
      <c r="NNB29" s="228"/>
      <c r="NNC29" s="228"/>
      <c r="NND29" s="228"/>
      <c r="NNE29" s="228"/>
      <c r="NNF29" s="228"/>
      <c r="NNG29" s="228"/>
      <c r="NNH29" s="228"/>
      <c r="NNI29" s="228"/>
      <c r="NNJ29" s="228"/>
      <c r="NNK29" s="228"/>
      <c r="NNL29" s="228"/>
      <c r="NNM29" s="228"/>
      <c r="NNN29" s="228"/>
      <c r="NNO29" s="228"/>
      <c r="NNP29" s="228"/>
      <c r="NNQ29" s="228"/>
      <c r="NNR29" s="228"/>
      <c r="NNS29" s="228"/>
      <c r="NNT29" s="228"/>
      <c r="NNU29" s="228"/>
      <c r="NNV29" s="228"/>
      <c r="NNW29" s="228"/>
      <c r="NNX29" s="228"/>
      <c r="NNY29" s="228"/>
      <c r="NNZ29" s="228"/>
      <c r="NOA29" s="228"/>
      <c r="NOB29" s="228"/>
      <c r="NOC29" s="228"/>
      <c r="NOD29" s="228"/>
      <c r="NOE29" s="228"/>
      <c r="NOF29" s="228"/>
      <c r="NOG29" s="228"/>
      <c r="NOH29" s="228"/>
      <c r="NOI29" s="228"/>
      <c r="NOJ29" s="228"/>
      <c r="NOK29" s="228"/>
      <c r="NOL29" s="228"/>
      <c r="NOM29" s="228"/>
      <c r="NON29" s="228"/>
      <c r="NOO29" s="228"/>
      <c r="NOP29" s="228"/>
      <c r="NOQ29" s="228"/>
      <c r="NOR29" s="228"/>
      <c r="NOS29" s="228"/>
      <c r="NOT29" s="228"/>
      <c r="NOU29" s="228"/>
      <c r="NOV29" s="228"/>
      <c r="NOW29" s="228"/>
      <c r="NOX29" s="228"/>
      <c r="NOY29" s="228"/>
      <c r="NOZ29" s="228"/>
      <c r="NPA29" s="228"/>
      <c r="NPB29" s="228"/>
      <c r="NPC29" s="228"/>
      <c r="NPD29" s="228"/>
      <c r="NPE29" s="228"/>
      <c r="NPF29" s="228"/>
      <c r="NPG29" s="228"/>
      <c r="NPH29" s="228"/>
      <c r="NPI29" s="228"/>
      <c r="NPJ29" s="228"/>
      <c r="NPK29" s="228"/>
      <c r="NPL29" s="228"/>
      <c r="NPM29" s="228"/>
      <c r="NPN29" s="228"/>
      <c r="NPO29" s="228"/>
      <c r="NPP29" s="228"/>
      <c r="NPQ29" s="228"/>
      <c r="NPR29" s="228"/>
      <c r="NPS29" s="228"/>
      <c r="NPT29" s="228"/>
      <c r="NPU29" s="228"/>
      <c r="NPV29" s="228"/>
      <c r="NPW29" s="228"/>
      <c r="NPX29" s="228"/>
      <c r="NPY29" s="228"/>
      <c r="NPZ29" s="228"/>
      <c r="NQA29" s="228"/>
      <c r="NQB29" s="228"/>
      <c r="NQC29" s="228"/>
      <c r="NQD29" s="228"/>
      <c r="NQE29" s="228"/>
      <c r="NQF29" s="228"/>
      <c r="NQG29" s="228"/>
      <c r="NQH29" s="228"/>
      <c r="NQI29" s="228"/>
      <c r="NQJ29" s="228"/>
      <c r="NQK29" s="228"/>
      <c r="NQL29" s="228"/>
      <c r="NQM29" s="228"/>
      <c r="NQN29" s="228"/>
      <c r="NQO29" s="228"/>
      <c r="NQP29" s="228"/>
      <c r="NQQ29" s="228"/>
      <c r="NQR29" s="228"/>
      <c r="NQS29" s="228"/>
      <c r="NQT29" s="228"/>
      <c r="NQU29" s="228"/>
      <c r="NQV29" s="228"/>
      <c r="NQW29" s="228"/>
      <c r="NQX29" s="228"/>
      <c r="NQY29" s="228"/>
      <c r="NQZ29" s="228"/>
      <c r="NRA29" s="228"/>
      <c r="NRB29" s="228"/>
      <c r="NRC29" s="228"/>
      <c r="NRD29" s="228"/>
      <c r="NRE29" s="228"/>
      <c r="NRF29" s="228"/>
      <c r="NRG29" s="228"/>
      <c r="NRH29" s="228"/>
      <c r="NRI29" s="228"/>
      <c r="NRJ29" s="228"/>
      <c r="NRK29" s="228"/>
      <c r="NRL29" s="228"/>
      <c r="NRM29" s="228"/>
      <c r="NRN29" s="228"/>
      <c r="NRO29" s="228"/>
      <c r="NRP29" s="228"/>
      <c r="NRQ29" s="228"/>
      <c r="NRR29" s="228"/>
      <c r="NRS29" s="228"/>
      <c r="NRT29" s="228"/>
      <c r="NRU29" s="228"/>
      <c r="NRV29" s="228"/>
      <c r="NRW29" s="228"/>
      <c r="NRX29" s="228"/>
      <c r="NRY29" s="228"/>
      <c r="NRZ29" s="228"/>
      <c r="NSA29" s="228"/>
      <c r="NSB29" s="228"/>
      <c r="NSC29" s="228"/>
      <c r="NSD29" s="228"/>
      <c r="NSE29" s="228"/>
      <c r="NSF29" s="228"/>
      <c r="NSG29" s="228"/>
      <c r="NSH29" s="228"/>
      <c r="NSI29" s="228"/>
      <c r="NSJ29" s="228"/>
      <c r="NSK29" s="228"/>
      <c r="NSL29" s="228"/>
      <c r="NSM29" s="228"/>
      <c r="NSN29" s="228"/>
      <c r="NSO29" s="228"/>
      <c r="NSP29" s="228"/>
      <c r="NSQ29" s="228"/>
      <c r="NSR29" s="228"/>
      <c r="NSS29" s="228"/>
      <c r="NST29" s="228"/>
      <c r="NSU29" s="228"/>
      <c r="NSV29" s="228"/>
      <c r="NSW29" s="228"/>
      <c r="NSX29" s="228"/>
      <c r="NSY29" s="228"/>
      <c r="NSZ29" s="228"/>
      <c r="NTA29" s="228"/>
      <c r="NTB29" s="228"/>
      <c r="NTC29" s="228"/>
      <c r="NTD29" s="228"/>
      <c r="NTE29" s="228"/>
      <c r="NTF29" s="228"/>
      <c r="NTG29" s="228"/>
      <c r="NTH29" s="228"/>
      <c r="NTI29" s="228"/>
      <c r="NTJ29" s="228"/>
      <c r="NTK29" s="228"/>
      <c r="NTL29" s="228"/>
      <c r="NTM29" s="228"/>
      <c r="NTN29" s="228"/>
      <c r="NTO29" s="228"/>
      <c r="NTP29" s="228"/>
      <c r="NTQ29" s="228"/>
      <c r="NTR29" s="228"/>
      <c r="NTS29" s="228"/>
      <c r="NTT29" s="228"/>
      <c r="NTU29" s="228"/>
      <c r="NTV29" s="228"/>
      <c r="NTW29" s="228"/>
      <c r="NTX29" s="228"/>
      <c r="NTY29" s="228"/>
      <c r="NTZ29" s="228"/>
      <c r="NUA29" s="228"/>
      <c r="NUB29" s="228"/>
      <c r="NUC29" s="228"/>
      <c r="NUD29" s="228"/>
      <c r="NUE29" s="228"/>
      <c r="NUF29" s="228"/>
      <c r="NUG29" s="228"/>
      <c r="NUH29" s="228"/>
      <c r="NUI29" s="228"/>
      <c r="NUJ29" s="228"/>
      <c r="NUK29" s="228"/>
      <c r="NUL29" s="228"/>
      <c r="NUM29" s="228"/>
      <c r="NUN29" s="228"/>
      <c r="NUO29" s="228"/>
      <c r="NUP29" s="228"/>
      <c r="NUQ29" s="228"/>
      <c r="NUR29" s="228"/>
      <c r="NUS29" s="228"/>
      <c r="NUT29" s="228"/>
      <c r="NUU29" s="228"/>
      <c r="NUV29" s="228"/>
      <c r="NUW29" s="228"/>
      <c r="NUX29" s="228"/>
      <c r="NUY29" s="228"/>
      <c r="NUZ29" s="228"/>
      <c r="NVA29" s="228"/>
      <c r="NVB29" s="228"/>
      <c r="NVC29" s="228"/>
      <c r="NVD29" s="228"/>
      <c r="NVE29" s="228"/>
      <c r="NVF29" s="228"/>
      <c r="NVG29" s="228"/>
      <c r="NVH29" s="228"/>
      <c r="NVI29" s="228"/>
      <c r="NVJ29" s="228"/>
      <c r="NVK29" s="228"/>
      <c r="NVL29" s="228"/>
      <c r="NVM29" s="228"/>
      <c r="NVN29" s="228"/>
      <c r="NVO29" s="228"/>
      <c r="NVP29" s="228"/>
      <c r="NVQ29" s="228"/>
      <c r="NVR29" s="228"/>
      <c r="NVS29" s="228"/>
      <c r="NVT29" s="228"/>
      <c r="NVU29" s="228"/>
      <c r="NVV29" s="228"/>
      <c r="NVW29" s="228"/>
      <c r="NVX29" s="228"/>
      <c r="NVY29" s="228"/>
      <c r="NVZ29" s="228"/>
      <c r="NWA29" s="228"/>
      <c r="NWB29" s="228"/>
      <c r="NWC29" s="228"/>
      <c r="NWD29" s="228"/>
      <c r="NWE29" s="228"/>
      <c r="NWF29" s="228"/>
      <c r="NWG29" s="228"/>
      <c r="NWH29" s="228"/>
      <c r="NWI29" s="228"/>
      <c r="NWJ29" s="228"/>
      <c r="NWK29" s="228"/>
      <c r="NWL29" s="228"/>
      <c r="NWM29" s="228"/>
      <c r="NWN29" s="228"/>
      <c r="NWO29" s="228"/>
      <c r="NWP29" s="228"/>
      <c r="NWQ29" s="228"/>
      <c r="NWR29" s="228"/>
      <c r="NWS29" s="228"/>
      <c r="NWT29" s="228"/>
      <c r="NWU29" s="228"/>
      <c r="NWV29" s="228"/>
      <c r="NWW29" s="228"/>
      <c r="NWX29" s="228"/>
      <c r="NWY29" s="228"/>
      <c r="NWZ29" s="228"/>
      <c r="NXA29" s="228"/>
      <c r="NXB29" s="228"/>
      <c r="NXC29" s="228"/>
      <c r="NXD29" s="228"/>
      <c r="NXE29" s="228"/>
      <c r="NXF29" s="228"/>
      <c r="NXG29" s="228"/>
      <c r="NXH29" s="228"/>
      <c r="NXI29" s="228"/>
      <c r="NXJ29" s="228"/>
      <c r="NXK29" s="228"/>
      <c r="NXL29" s="228"/>
      <c r="NXM29" s="228"/>
      <c r="NXN29" s="228"/>
      <c r="NXO29" s="228"/>
      <c r="NXP29" s="228"/>
      <c r="NXQ29" s="228"/>
      <c r="NXR29" s="228"/>
      <c r="NXS29" s="228"/>
      <c r="NXT29" s="228"/>
      <c r="NXU29" s="228"/>
      <c r="NXV29" s="228"/>
      <c r="NXW29" s="228"/>
      <c r="NXX29" s="228"/>
      <c r="NXY29" s="228"/>
      <c r="NXZ29" s="228"/>
      <c r="NYA29" s="228"/>
      <c r="NYB29" s="228"/>
      <c r="NYC29" s="228"/>
      <c r="NYD29" s="228"/>
      <c r="NYE29" s="228"/>
      <c r="NYF29" s="228"/>
      <c r="NYG29" s="228"/>
      <c r="NYH29" s="228"/>
      <c r="NYI29" s="228"/>
      <c r="NYJ29" s="228"/>
      <c r="NYK29" s="228"/>
      <c r="NYL29" s="228"/>
      <c r="NYM29" s="228"/>
      <c r="NYN29" s="228"/>
      <c r="NYO29" s="228"/>
      <c r="NYP29" s="228"/>
      <c r="NYQ29" s="228"/>
      <c r="NYR29" s="228"/>
      <c r="NYS29" s="228"/>
      <c r="NYT29" s="228"/>
      <c r="NYU29" s="228"/>
      <c r="NYV29" s="228"/>
      <c r="NYW29" s="228"/>
      <c r="NYX29" s="228"/>
      <c r="NYY29" s="228"/>
      <c r="NYZ29" s="228"/>
      <c r="NZA29" s="228"/>
      <c r="NZB29" s="228"/>
      <c r="NZC29" s="228"/>
      <c r="NZD29" s="228"/>
      <c r="NZE29" s="228"/>
      <c r="NZF29" s="228"/>
      <c r="NZG29" s="228"/>
      <c r="NZH29" s="228"/>
      <c r="NZI29" s="228"/>
      <c r="NZJ29" s="228"/>
      <c r="NZK29" s="228"/>
      <c r="NZL29" s="228"/>
      <c r="NZM29" s="228"/>
      <c r="NZN29" s="228"/>
      <c r="NZO29" s="228"/>
      <c r="NZP29" s="228"/>
      <c r="NZQ29" s="228"/>
      <c r="NZR29" s="228"/>
      <c r="NZS29" s="228"/>
      <c r="NZT29" s="228"/>
      <c r="NZU29" s="228"/>
      <c r="NZV29" s="228"/>
      <c r="NZW29" s="228"/>
      <c r="NZX29" s="228"/>
      <c r="NZY29" s="228"/>
      <c r="NZZ29" s="228"/>
      <c r="OAA29" s="228"/>
      <c r="OAB29" s="228"/>
      <c r="OAC29" s="228"/>
      <c r="OAD29" s="228"/>
      <c r="OAE29" s="228"/>
      <c r="OAF29" s="228"/>
      <c r="OAG29" s="228"/>
      <c r="OAH29" s="228"/>
      <c r="OAI29" s="228"/>
      <c r="OAJ29" s="228"/>
      <c r="OAK29" s="228"/>
      <c r="OAL29" s="228"/>
      <c r="OAM29" s="228"/>
      <c r="OAN29" s="228"/>
      <c r="OAO29" s="228"/>
      <c r="OAP29" s="228"/>
      <c r="OAQ29" s="228"/>
      <c r="OAR29" s="228"/>
      <c r="OAS29" s="228"/>
      <c r="OAT29" s="228"/>
      <c r="OAU29" s="228"/>
      <c r="OAV29" s="228"/>
      <c r="OAW29" s="228"/>
      <c r="OAX29" s="228"/>
      <c r="OAY29" s="228"/>
      <c r="OAZ29" s="228"/>
      <c r="OBA29" s="228"/>
      <c r="OBB29" s="228"/>
      <c r="OBC29" s="228"/>
      <c r="OBD29" s="228"/>
      <c r="OBE29" s="228"/>
      <c r="OBF29" s="228"/>
      <c r="OBG29" s="228"/>
      <c r="OBH29" s="228"/>
      <c r="OBI29" s="228"/>
      <c r="OBJ29" s="228"/>
      <c r="OBK29" s="228"/>
      <c r="OBL29" s="228"/>
      <c r="OBM29" s="228"/>
      <c r="OBN29" s="228"/>
      <c r="OBO29" s="228"/>
      <c r="OBP29" s="228"/>
      <c r="OBQ29" s="228"/>
      <c r="OBR29" s="228"/>
      <c r="OBS29" s="228"/>
      <c r="OBT29" s="228"/>
      <c r="OBU29" s="228"/>
      <c r="OBV29" s="228"/>
      <c r="OBW29" s="228"/>
      <c r="OBX29" s="228"/>
      <c r="OBY29" s="228"/>
      <c r="OBZ29" s="228"/>
      <c r="OCA29" s="228"/>
      <c r="OCB29" s="228"/>
      <c r="OCC29" s="228"/>
      <c r="OCD29" s="228"/>
      <c r="OCE29" s="228"/>
      <c r="OCF29" s="228"/>
      <c r="OCG29" s="228"/>
      <c r="OCH29" s="228"/>
      <c r="OCI29" s="228"/>
      <c r="OCJ29" s="228"/>
      <c r="OCK29" s="228"/>
      <c r="OCL29" s="228"/>
      <c r="OCM29" s="228"/>
      <c r="OCN29" s="228"/>
      <c r="OCO29" s="228"/>
      <c r="OCP29" s="228"/>
      <c r="OCQ29" s="228"/>
      <c r="OCR29" s="228"/>
      <c r="OCS29" s="228"/>
      <c r="OCT29" s="228"/>
      <c r="OCU29" s="228"/>
      <c r="OCV29" s="228"/>
      <c r="OCW29" s="228"/>
      <c r="OCX29" s="228"/>
      <c r="OCY29" s="228"/>
      <c r="OCZ29" s="228"/>
      <c r="ODA29" s="228"/>
      <c r="ODB29" s="228"/>
      <c r="ODC29" s="228"/>
      <c r="ODD29" s="228"/>
      <c r="ODE29" s="228"/>
      <c r="ODF29" s="228"/>
      <c r="ODG29" s="228"/>
      <c r="ODH29" s="228"/>
      <c r="ODI29" s="228"/>
      <c r="ODJ29" s="228"/>
      <c r="ODK29" s="228"/>
      <c r="ODL29" s="228"/>
      <c r="ODM29" s="228"/>
      <c r="ODN29" s="228"/>
      <c r="ODO29" s="228"/>
      <c r="ODP29" s="228"/>
      <c r="ODQ29" s="228"/>
      <c r="ODR29" s="228"/>
      <c r="ODS29" s="228"/>
      <c r="ODT29" s="228"/>
      <c r="ODU29" s="228"/>
      <c r="ODV29" s="228"/>
      <c r="ODW29" s="228"/>
      <c r="ODX29" s="228"/>
      <c r="ODY29" s="228"/>
      <c r="ODZ29" s="228"/>
      <c r="OEA29" s="228"/>
      <c r="OEB29" s="228"/>
      <c r="OEC29" s="228"/>
      <c r="OED29" s="228"/>
      <c r="OEE29" s="228"/>
      <c r="OEF29" s="228"/>
      <c r="OEG29" s="228"/>
      <c r="OEH29" s="228"/>
      <c r="OEI29" s="228"/>
      <c r="OEJ29" s="228"/>
      <c r="OEK29" s="228"/>
      <c r="OEL29" s="228"/>
      <c r="OEM29" s="228"/>
      <c r="OEN29" s="228"/>
      <c r="OEO29" s="228"/>
      <c r="OEP29" s="228"/>
      <c r="OEQ29" s="228"/>
      <c r="OER29" s="228"/>
      <c r="OES29" s="228"/>
      <c r="OET29" s="228"/>
      <c r="OEU29" s="228"/>
      <c r="OEV29" s="228"/>
      <c r="OEW29" s="228"/>
      <c r="OEX29" s="228"/>
      <c r="OEY29" s="228"/>
      <c r="OEZ29" s="228"/>
      <c r="OFA29" s="228"/>
      <c r="OFB29" s="228"/>
      <c r="OFC29" s="228"/>
      <c r="OFD29" s="228"/>
      <c r="OFE29" s="228"/>
      <c r="OFF29" s="228"/>
      <c r="OFG29" s="228"/>
      <c r="OFH29" s="228"/>
      <c r="OFI29" s="228"/>
      <c r="OFJ29" s="228"/>
      <c r="OFK29" s="228"/>
      <c r="OFL29" s="228"/>
      <c r="OFM29" s="228"/>
      <c r="OFN29" s="228"/>
      <c r="OFO29" s="228"/>
      <c r="OFP29" s="228"/>
      <c r="OFQ29" s="228"/>
      <c r="OFR29" s="228"/>
      <c r="OFS29" s="228"/>
      <c r="OFT29" s="228"/>
      <c r="OFU29" s="228"/>
      <c r="OFV29" s="228"/>
      <c r="OFW29" s="228"/>
      <c r="OFX29" s="228"/>
      <c r="OFY29" s="228"/>
      <c r="OFZ29" s="228"/>
      <c r="OGA29" s="228"/>
      <c r="OGB29" s="228"/>
      <c r="OGC29" s="228"/>
      <c r="OGD29" s="228"/>
      <c r="OGE29" s="228"/>
      <c r="OGF29" s="228"/>
      <c r="OGG29" s="228"/>
      <c r="OGH29" s="228"/>
      <c r="OGI29" s="228"/>
      <c r="OGJ29" s="228"/>
      <c r="OGK29" s="228"/>
      <c r="OGL29" s="228"/>
      <c r="OGM29" s="228"/>
      <c r="OGN29" s="228"/>
      <c r="OGO29" s="228"/>
      <c r="OGP29" s="228"/>
      <c r="OGQ29" s="228"/>
      <c r="OGR29" s="228"/>
      <c r="OGS29" s="228"/>
      <c r="OGT29" s="228"/>
      <c r="OGU29" s="228"/>
      <c r="OGV29" s="228"/>
      <c r="OGW29" s="228"/>
      <c r="OGX29" s="228"/>
      <c r="OGY29" s="228"/>
      <c r="OGZ29" s="228"/>
      <c r="OHA29" s="228"/>
      <c r="OHB29" s="228"/>
      <c r="OHC29" s="228"/>
      <c r="OHD29" s="228"/>
      <c r="OHE29" s="228"/>
      <c r="OHF29" s="228"/>
      <c r="OHG29" s="228"/>
      <c r="OHH29" s="228"/>
      <c r="OHI29" s="228"/>
      <c r="OHJ29" s="228"/>
      <c r="OHK29" s="228"/>
      <c r="OHL29" s="228"/>
      <c r="OHM29" s="228"/>
      <c r="OHN29" s="228"/>
      <c r="OHO29" s="228"/>
      <c r="OHP29" s="228"/>
      <c r="OHQ29" s="228"/>
      <c r="OHR29" s="228"/>
      <c r="OHS29" s="228"/>
      <c r="OHT29" s="228"/>
      <c r="OHU29" s="228"/>
      <c r="OHV29" s="228"/>
      <c r="OHW29" s="228"/>
      <c r="OHX29" s="228"/>
      <c r="OHY29" s="228"/>
      <c r="OHZ29" s="228"/>
      <c r="OIA29" s="228"/>
      <c r="OIB29" s="228"/>
      <c r="OIC29" s="228"/>
      <c r="OID29" s="228"/>
      <c r="OIE29" s="228"/>
      <c r="OIF29" s="228"/>
      <c r="OIG29" s="228"/>
      <c r="OIH29" s="228"/>
      <c r="OII29" s="228"/>
      <c r="OIJ29" s="228"/>
      <c r="OIK29" s="228"/>
      <c r="OIL29" s="228"/>
      <c r="OIM29" s="228"/>
      <c r="OIN29" s="228"/>
      <c r="OIO29" s="228"/>
      <c r="OIP29" s="228"/>
      <c r="OIQ29" s="228"/>
      <c r="OIR29" s="228"/>
      <c r="OIS29" s="228"/>
      <c r="OIT29" s="228"/>
      <c r="OIU29" s="228"/>
      <c r="OIV29" s="228"/>
      <c r="OIW29" s="228"/>
      <c r="OIX29" s="228"/>
      <c r="OIY29" s="228"/>
      <c r="OIZ29" s="228"/>
      <c r="OJA29" s="228"/>
      <c r="OJB29" s="228"/>
      <c r="OJC29" s="228"/>
      <c r="OJD29" s="228"/>
      <c r="OJE29" s="228"/>
      <c r="OJF29" s="228"/>
      <c r="OJG29" s="228"/>
      <c r="OJH29" s="228"/>
      <c r="OJI29" s="228"/>
      <c r="OJJ29" s="228"/>
      <c r="OJK29" s="228"/>
      <c r="OJL29" s="228"/>
      <c r="OJM29" s="228"/>
      <c r="OJN29" s="228"/>
      <c r="OJO29" s="228"/>
      <c r="OJP29" s="228"/>
      <c r="OJQ29" s="228"/>
      <c r="OJR29" s="228"/>
      <c r="OJS29" s="228"/>
      <c r="OJT29" s="228"/>
      <c r="OJU29" s="228"/>
      <c r="OJV29" s="228"/>
      <c r="OJW29" s="228"/>
      <c r="OJX29" s="228"/>
      <c r="OJY29" s="228"/>
      <c r="OJZ29" s="228"/>
      <c r="OKA29" s="228"/>
      <c r="OKB29" s="228"/>
      <c r="OKC29" s="228"/>
      <c r="OKD29" s="228"/>
      <c r="OKE29" s="228"/>
      <c r="OKF29" s="228"/>
      <c r="OKG29" s="228"/>
      <c r="OKH29" s="228"/>
      <c r="OKI29" s="228"/>
      <c r="OKJ29" s="228"/>
      <c r="OKK29" s="228"/>
      <c r="OKL29" s="228"/>
      <c r="OKM29" s="228"/>
      <c r="OKN29" s="228"/>
      <c r="OKO29" s="228"/>
      <c r="OKP29" s="228"/>
      <c r="OKQ29" s="228"/>
      <c r="OKR29" s="228"/>
      <c r="OKS29" s="228"/>
      <c r="OKT29" s="228"/>
      <c r="OKU29" s="228"/>
      <c r="OKV29" s="228"/>
      <c r="OKW29" s="228"/>
      <c r="OKX29" s="228"/>
      <c r="OKY29" s="228"/>
      <c r="OKZ29" s="228"/>
      <c r="OLA29" s="228"/>
      <c r="OLB29" s="228"/>
      <c r="OLC29" s="228"/>
      <c r="OLD29" s="228"/>
      <c r="OLE29" s="228"/>
      <c r="OLF29" s="228"/>
      <c r="OLG29" s="228"/>
      <c r="OLH29" s="228"/>
      <c r="OLI29" s="228"/>
      <c r="OLJ29" s="228"/>
      <c r="OLK29" s="228"/>
      <c r="OLL29" s="228"/>
      <c r="OLM29" s="228"/>
      <c r="OLN29" s="228"/>
      <c r="OLO29" s="228"/>
      <c r="OLP29" s="228"/>
      <c r="OLQ29" s="228"/>
      <c r="OLR29" s="228"/>
      <c r="OLS29" s="228"/>
      <c r="OLT29" s="228"/>
      <c r="OLU29" s="228"/>
      <c r="OLV29" s="228"/>
      <c r="OLW29" s="228"/>
      <c r="OLX29" s="228"/>
      <c r="OLY29" s="228"/>
      <c r="OLZ29" s="228"/>
      <c r="OMA29" s="228"/>
      <c r="OMB29" s="228"/>
      <c r="OMC29" s="228"/>
      <c r="OMD29" s="228"/>
      <c r="OME29" s="228"/>
      <c r="OMF29" s="228"/>
      <c r="OMG29" s="228"/>
      <c r="OMH29" s="228"/>
      <c r="OMI29" s="228"/>
      <c r="OMJ29" s="228"/>
      <c r="OMK29" s="228"/>
      <c r="OML29" s="228"/>
      <c r="OMM29" s="228"/>
      <c r="OMN29" s="228"/>
      <c r="OMO29" s="228"/>
      <c r="OMP29" s="228"/>
      <c r="OMQ29" s="228"/>
      <c r="OMR29" s="228"/>
      <c r="OMS29" s="228"/>
      <c r="OMT29" s="228"/>
      <c r="OMU29" s="228"/>
      <c r="OMV29" s="228"/>
      <c r="OMW29" s="228"/>
      <c r="OMX29" s="228"/>
      <c r="OMY29" s="228"/>
      <c r="OMZ29" s="228"/>
      <c r="ONA29" s="228"/>
      <c r="ONB29" s="228"/>
      <c r="ONC29" s="228"/>
      <c r="OND29" s="228"/>
      <c r="ONE29" s="228"/>
      <c r="ONF29" s="228"/>
      <c r="ONG29" s="228"/>
      <c r="ONH29" s="228"/>
      <c r="ONI29" s="228"/>
      <c r="ONJ29" s="228"/>
      <c r="ONK29" s="228"/>
      <c r="ONL29" s="228"/>
      <c r="ONM29" s="228"/>
      <c r="ONN29" s="228"/>
      <c r="ONO29" s="228"/>
      <c r="ONP29" s="228"/>
      <c r="ONQ29" s="228"/>
      <c r="ONR29" s="228"/>
      <c r="ONS29" s="228"/>
      <c r="ONT29" s="228"/>
      <c r="ONU29" s="228"/>
      <c r="ONV29" s="228"/>
      <c r="ONW29" s="228"/>
      <c r="ONX29" s="228"/>
      <c r="ONY29" s="228"/>
      <c r="ONZ29" s="228"/>
      <c r="OOA29" s="228"/>
      <c r="OOB29" s="228"/>
      <c r="OOC29" s="228"/>
      <c r="OOD29" s="228"/>
      <c r="OOE29" s="228"/>
      <c r="OOF29" s="228"/>
      <c r="OOG29" s="228"/>
      <c r="OOH29" s="228"/>
      <c r="OOI29" s="228"/>
      <c r="OOJ29" s="228"/>
      <c r="OOK29" s="228"/>
      <c r="OOL29" s="228"/>
      <c r="OOM29" s="228"/>
      <c r="OON29" s="228"/>
      <c r="OOO29" s="228"/>
      <c r="OOP29" s="228"/>
      <c r="OOQ29" s="228"/>
      <c r="OOR29" s="228"/>
      <c r="OOS29" s="228"/>
      <c r="OOT29" s="228"/>
      <c r="OOU29" s="228"/>
      <c r="OOV29" s="228"/>
      <c r="OOW29" s="228"/>
      <c r="OOX29" s="228"/>
      <c r="OOY29" s="228"/>
      <c r="OOZ29" s="228"/>
      <c r="OPA29" s="228"/>
      <c r="OPB29" s="228"/>
      <c r="OPC29" s="228"/>
      <c r="OPD29" s="228"/>
      <c r="OPE29" s="228"/>
      <c r="OPF29" s="228"/>
      <c r="OPG29" s="228"/>
      <c r="OPH29" s="228"/>
      <c r="OPI29" s="228"/>
      <c r="OPJ29" s="228"/>
      <c r="OPK29" s="228"/>
      <c r="OPL29" s="228"/>
      <c r="OPM29" s="228"/>
      <c r="OPN29" s="228"/>
      <c r="OPO29" s="228"/>
      <c r="OPP29" s="228"/>
      <c r="OPQ29" s="228"/>
      <c r="OPR29" s="228"/>
      <c r="OPS29" s="228"/>
      <c r="OPT29" s="228"/>
      <c r="OPU29" s="228"/>
      <c r="OPV29" s="228"/>
      <c r="OPW29" s="228"/>
      <c r="OPX29" s="228"/>
      <c r="OPY29" s="228"/>
      <c r="OPZ29" s="228"/>
      <c r="OQA29" s="228"/>
      <c r="OQB29" s="228"/>
      <c r="OQC29" s="228"/>
      <c r="OQD29" s="228"/>
      <c r="OQE29" s="228"/>
      <c r="OQF29" s="228"/>
      <c r="OQG29" s="228"/>
      <c r="OQH29" s="228"/>
      <c r="OQI29" s="228"/>
      <c r="OQJ29" s="228"/>
      <c r="OQK29" s="228"/>
      <c r="OQL29" s="228"/>
      <c r="OQM29" s="228"/>
      <c r="OQN29" s="228"/>
      <c r="OQO29" s="228"/>
      <c r="OQP29" s="228"/>
      <c r="OQQ29" s="228"/>
      <c r="OQR29" s="228"/>
      <c r="OQS29" s="228"/>
      <c r="OQT29" s="228"/>
      <c r="OQU29" s="228"/>
      <c r="OQV29" s="228"/>
      <c r="OQW29" s="228"/>
      <c r="OQX29" s="228"/>
      <c r="OQY29" s="228"/>
      <c r="OQZ29" s="228"/>
      <c r="ORA29" s="228"/>
      <c r="ORB29" s="228"/>
      <c r="ORC29" s="228"/>
      <c r="ORD29" s="228"/>
      <c r="ORE29" s="228"/>
      <c r="ORF29" s="228"/>
      <c r="ORG29" s="228"/>
      <c r="ORH29" s="228"/>
      <c r="ORI29" s="228"/>
      <c r="ORJ29" s="228"/>
      <c r="ORK29" s="228"/>
      <c r="ORL29" s="228"/>
      <c r="ORM29" s="228"/>
      <c r="ORN29" s="228"/>
      <c r="ORO29" s="228"/>
      <c r="ORP29" s="228"/>
      <c r="ORQ29" s="228"/>
      <c r="ORR29" s="228"/>
      <c r="ORS29" s="228"/>
      <c r="ORT29" s="228"/>
      <c r="ORU29" s="228"/>
      <c r="ORV29" s="228"/>
      <c r="ORW29" s="228"/>
      <c r="ORX29" s="228"/>
      <c r="ORY29" s="228"/>
      <c r="ORZ29" s="228"/>
      <c r="OSA29" s="228"/>
      <c r="OSB29" s="228"/>
      <c r="OSC29" s="228"/>
      <c r="OSD29" s="228"/>
      <c r="OSE29" s="228"/>
      <c r="OSF29" s="228"/>
      <c r="OSG29" s="228"/>
      <c r="OSH29" s="228"/>
      <c r="OSI29" s="228"/>
      <c r="OSJ29" s="228"/>
      <c r="OSK29" s="228"/>
      <c r="OSL29" s="228"/>
      <c r="OSM29" s="228"/>
      <c r="OSN29" s="228"/>
      <c r="OSO29" s="228"/>
      <c r="OSP29" s="228"/>
      <c r="OSQ29" s="228"/>
      <c r="OSR29" s="228"/>
      <c r="OSS29" s="228"/>
      <c r="OST29" s="228"/>
      <c r="OSU29" s="228"/>
      <c r="OSV29" s="228"/>
      <c r="OSW29" s="228"/>
      <c r="OSX29" s="228"/>
      <c r="OSY29" s="228"/>
      <c r="OSZ29" s="228"/>
      <c r="OTA29" s="228"/>
      <c r="OTB29" s="228"/>
      <c r="OTC29" s="228"/>
      <c r="OTD29" s="228"/>
      <c r="OTE29" s="228"/>
      <c r="OTF29" s="228"/>
      <c r="OTG29" s="228"/>
      <c r="OTH29" s="228"/>
      <c r="OTI29" s="228"/>
      <c r="OTJ29" s="228"/>
      <c r="OTK29" s="228"/>
      <c r="OTL29" s="228"/>
      <c r="OTM29" s="228"/>
      <c r="OTN29" s="228"/>
      <c r="OTO29" s="228"/>
      <c r="OTP29" s="228"/>
      <c r="OTQ29" s="228"/>
      <c r="OTR29" s="228"/>
      <c r="OTS29" s="228"/>
      <c r="OTT29" s="228"/>
      <c r="OTU29" s="228"/>
      <c r="OTV29" s="228"/>
      <c r="OTW29" s="228"/>
      <c r="OTX29" s="228"/>
      <c r="OTY29" s="228"/>
      <c r="OTZ29" s="228"/>
      <c r="OUA29" s="228"/>
      <c r="OUB29" s="228"/>
      <c r="OUC29" s="228"/>
      <c r="OUD29" s="228"/>
      <c r="OUE29" s="228"/>
      <c r="OUF29" s="228"/>
      <c r="OUG29" s="228"/>
      <c r="OUH29" s="228"/>
      <c r="OUI29" s="228"/>
      <c r="OUJ29" s="228"/>
      <c r="OUK29" s="228"/>
      <c r="OUL29" s="228"/>
      <c r="OUM29" s="228"/>
      <c r="OUN29" s="228"/>
      <c r="OUO29" s="228"/>
      <c r="OUP29" s="228"/>
      <c r="OUQ29" s="228"/>
      <c r="OUR29" s="228"/>
      <c r="OUS29" s="228"/>
      <c r="OUT29" s="228"/>
      <c r="OUU29" s="228"/>
      <c r="OUV29" s="228"/>
      <c r="OUW29" s="228"/>
      <c r="OUX29" s="228"/>
      <c r="OUY29" s="228"/>
      <c r="OUZ29" s="228"/>
      <c r="OVA29" s="228"/>
      <c r="OVB29" s="228"/>
      <c r="OVC29" s="228"/>
      <c r="OVD29" s="228"/>
      <c r="OVE29" s="228"/>
      <c r="OVF29" s="228"/>
      <c r="OVG29" s="228"/>
      <c r="OVH29" s="228"/>
      <c r="OVI29" s="228"/>
      <c r="OVJ29" s="228"/>
      <c r="OVK29" s="228"/>
      <c r="OVL29" s="228"/>
      <c r="OVM29" s="228"/>
      <c r="OVN29" s="228"/>
      <c r="OVO29" s="228"/>
      <c r="OVP29" s="228"/>
      <c r="OVQ29" s="228"/>
      <c r="OVR29" s="228"/>
      <c r="OVS29" s="228"/>
      <c r="OVT29" s="228"/>
      <c r="OVU29" s="228"/>
      <c r="OVV29" s="228"/>
      <c r="OVW29" s="228"/>
      <c r="OVX29" s="228"/>
      <c r="OVY29" s="228"/>
      <c r="OVZ29" s="228"/>
      <c r="OWA29" s="228"/>
      <c r="OWB29" s="228"/>
      <c r="OWC29" s="228"/>
      <c r="OWD29" s="228"/>
      <c r="OWE29" s="228"/>
      <c r="OWF29" s="228"/>
      <c r="OWG29" s="228"/>
      <c r="OWH29" s="228"/>
      <c r="OWI29" s="228"/>
      <c r="OWJ29" s="228"/>
      <c r="OWK29" s="228"/>
      <c r="OWL29" s="228"/>
      <c r="OWM29" s="228"/>
      <c r="OWN29" s="228"/>
      <c r="OWO29" s="228"/>
      <c r="OWP29" s="228"/>
      <c r="OWQ29" s="228"/>
      <c r="OWR29" s="228"/>
      <c r="OWS29" s="228"/>
      <c r="OWT29" s="228"/>
      <c r="OWU29" s="228"/>
      <c r="OWV29" s="228"/>
      <c r="OWW29" s="228"/>
      <c r="OWX29" s="228"/>
      <c r="OWY29" s="228"/>
      <c r="OWZ29" s="228"/>
      <c r="OXA29" s="228"/>
      <c r="OXB29" s="228"/>
      <c r="OXC29" s="228"/>
      <c r="OXD29" s="228"/>
      <c r="OXE29" s="228"/>
      <c r="OXF29" s="228"/>
      <c r="OXG29" s="228"/>
      <c r="OXH29" s="228"/>
      <c r="OXI29" s="228"/>
      <c r="OXJ29" s="228"/>
      <c r="OXK29" s="228"/>
      <c r="OXL29" s="228"/>
      <c r="OXM29" s="228"/>
      <c r="OXN29" s="228"/>
      <c r="OXO29" s="228"/>
      <c r="OXP29" s="228"/>
      <c r="OXQ29" s="228"/>
      <c r="OXR29" s="228"/>
      <c r="OXS29" s="228"/>
      <c r="OXT29" s="228"/>
      <c r="OXU29" s="228"/>
      <c r="OXV29" s="228"/>
      <c r="OXW29" s="228"/>
      <c r="OXX29" s="228"/>
      <c r="OXY29" s="228"/>
      <c r="OXZ29" s="228"/>
      <c r="OYA29" s="228"/>
      <c r="OYB29" s="228"/>
      <c r="OYC29" s="228"/>
      <c r="OYD29" s="228"/>
      <c r="OYE29" s="228"/>
      <c r="OYF29" s="228"/>
      <c r="OYG29" s="228"/>
      <c r="OYH29" s="228"/>
      <c r="OYI29" s="228"/>
      <c r="OYJ29" s="228"/>
      <c r="OYK29" s="228"/>
      <c r="OYL29" s="228"/>
      <c r="OYM29" s="228"/>
      <c r="OYN29" s="228"/>
      <c r="OYO29" s="228"/>
      <c r="OYP29" s="228"/>
      <c r="OYQ29" s="228"/>
      <c r="OYR29" s="228"/>
      <c r="OYS29" s="228"/>
      <c r="OYT29" s="228"/>
      <c r="OYU29" s="228"/>
      <c r="OYV29" s="228"/>
      <c r="OYW29" s="228"/>
      <c r="OYX29" s="228"/>
      <c r="OYY29" s="228"/>
      <c r="OYZ29" s="228"/>
      <c r="OZA29" s="228"/>
      <c r="OZB29" s="228"/>
      <c r="OZC29" s="228"/>
      <c r="OZD29" s="228"/>
      <c r="OZE29" s="228"/>
      <c r="OZF29" s="228"/>
      <c r="OZG29" s="228"/>
      <c r="OZH29" s="228"/>
      <c r="OZI29" s="228"/>
      <c r="OZJ29" s="228"/>
      <c r="OZK29" s="228"/>
      <c r="OZL29" s="228"/>
      <c r="OZM29" s="228"/>
      <c r="OZN29" s="228"/>
      <c r="OZO29" s="228"/>
      <c r="OZP29" s="228"/>
      <c r="OZQ29" s="228"/>
      <c r="OZR29" s="228"/>
      <c r="OZS29" s="228"/>
      <c r="OZT29" s="228"/>
      <c r="OZU29" s="228"/>
      <c r="OZV29" s="228"/>
      <c r="OZW29" s="228"/>
      <c r="OZX29" s="228"/>
      <c r="OZY29" s="228"/>
      <c r="OZZ29" s="228"/>
      <c r="PAA29" s="228"/>
      <c r="PAB29" s="228"/>
      <c r="PAC29" s="228"/>
      <c r="PAD29" s="228"/>
      <c r="PAE29" s="228"/>
      <c r="PAF29" s="228"/>
      <c r="PAG29" s="228"/>
      <c r="PAH29" s="228"/>
      <c r="PAI29" s="228"/>
      <c r="PAJ29" s="228"/>
      <c r="PAK29" s="228"/>
      <c r="PAL29" s="228"/>
      <c r="PAM29" s="228"/>
      <c r="PAN29" s="228"/>
      <c r="PAO29" s="228"/>
      <c r="PAP29" s="228"/>
      <c r="PAQ29" s="228"/>
      <c r="PAR29" s="228"/>
      <c r="PAS29" s="228"/>
      <c r="PAT29" s="228"/>
      <c r="PAU29" s="228"/>
      <c r="PAV29" s="228"/>
      <c r="PAW29" s="228"/>
      <c r="PAX29" s="228"/>
      <c r="PAY29" s="228"/>
      <c r="PAZ29" s="228"/>
      <c r="PBA29" s="228"/>
      <c r="PBB29" s="228"/>
      <c r="PBC29" s="228"/>
      <c r="PBD29" s="228"/>
      <c r="PBE29" s="228"/>
      <c r="PBF29" s="228"/>
      <c r="PBG29" s="228"/>
      <c r="PBH29" s="228"/>
      <c r="PBI29" s="228"/>
      <c r="PBJ29" s="228"/>
      <c r="PBK29" s="228"/>
      <c r="PBL29" s="228"/>
      <c r="PBM29" s="228"/>
      <c r="PBN29" s="228"/>
      <c r="PBO29" s="228"/>
      <c r="PBP29" s="228"/>
      <c r="PBQ29" s="228"/>
      <c r="PBR29" s="228"/>
      <c r="PBS29" s="228"/>
      <c r="PBT29" s="228"/>
      <c r="PBU29" s="228"/>
      <c r="PBV29" s="228"/>
      <c r="PBW29" s="228"/>
      <c r="PBX29" s="228"/>
      <c r="PBY29" s="228"/>
      <c r="PBZ29" s="228"/>
      <c r="PCA29" s="228"/>
      <c r="PCB29" s="228"/>
      <c r="PCC29" s="228"/>
      <c r="PCD29" s="228"/>
      <c r="PCE29" s="228"/>
      <c r="PCF29" s="228"/>
      <c r="PCG29" s="228"/>
      <c r="PCH29" s="228"/>
      <c r="PCI29" s="228"/>
      <c r="PCJ29" s="228"/>
      <c r="PCK29" s="228"/>
      <c r="PCL29" s="228"/>
      <c r="PCM29" s="228"/>
      <c r="PCN29" s="228"/>
      <c r="PCO29" s="228"/>
      <c r="PCP29" s="228"/>
      <c r="PCQ29" s="228"/>
      <c r="PCR29" s="228"/>
      <c r="PCS29" s="228"/>
      <c r="PCT29" s="228"/>
      <c r="PCU29" s="228"/>
      <c r="PCV29" s="228"/>
      <c r="PCW29" s="228"/>
      <c r="PCX29" s="228"/>
      <c r="PCY29" s="228"/>
      <c r="PCZ29" s="228"/>
      <c r="PDA29" s="228"/>
      <c r="PDB29" s="228"/>
      <c r="PDC29" s="228"/>
      <c r="PDD29" s="228"/>
      <c r="PDE29" s="228"/>
      <c r="PDF29" s="228"/>
      <c r="PDG29" s="228"/>
      <c r="PDH29" s="228"/>
      <c r="PDI29" s="228"/>
      <c r="PDJ29" s="228"/>
      <c r="PDK29" s="228"/>
      <c r="PDL29" s="228"/>
      <c r="PDM29" s="228"/>
      <c r="PDN29" s="228"/>
      <c r="PDO29" s="228"/>
      <c r="PDP29" s="228"/>
      <c r="PDQ29" s="228"/>
      <c r="PDR29" s="228"/>
      <c r="PDS29" s="228"/>
      <c r="PDT29" s="228"/>
      <c r="PDU29" s="228"/>
      <c r="PDV29" s="228"/>
      <c r="PDW29" s="228"/>
      <c r="PDX29" s="228"/>
      <c r="PDY29" s="228"/>
      <c r="PDZ29" s="228"/>
      <c r="PEA29" s="228"/>
      <c r="PEB29" s="228"/>
      <c r="PEC29" s="228"/>
      <c r="PED29" s="228"/>
      <c r="PEE29" s="228"/>
      <c r="PEF29" s="228"/>
      <c r="PEG29" s="228"/>
      <c r="PEH29" s="228"/>
      <c r="PEI29" s="228"/>
      <c r="PEJ29" s="228"/>
      <c r="PEK29" s="228"/>
      <c r="PEL29" s="228"/>
      <c r="PEM29" s="228"/>
      <c r="PEN29" s="228"/>
      <c r="PEO29" s="228"/>
      <c r="PEP29" s="228"/>
      <c r="PEQ29" s="228"/>
      <c r="PER29" s="228"/>
      <c r="PES29" s="228"/>
      <c r="PET29" s="228"/>
      <c r="PEU29" s="228"/>
      <c r="PEV29" s="228"/>
      <c r="PEW29" s="228"/>
      <c r="PEX29" s="228"/>
      <c r="PEY29" s="228"/>
      <c r="PEZ29" s="228"/>
      <c r="PFA29" s="228"/>
      <c r="PFB29" s="228"/>
      <c r="PFC29" s="228"/>
      <c r="PFD29" s="228"/>
      <c r="PFE29" s="228"/>
      <c r="PFF29" s="228"/>
      <c r="PFG29" s="228"/>
      <c r="PFH29" s="228"/>
      <c r="PFI29" s="228"/>
      <c r="PFJ29" s="228"/>
      <c r="PFK29" s="228"/>
      <c r="PFL29" s="228"/>
      <c r="PFM29" s="228"/>
      <c r="PFN29" s="228"/>
      <c r="PFO29" s="228"/>
      <c r="PFP29" s="228"/>
      <c r="PFQ29" s="228"/>
      <c r="PFR29" s="228"/>
      <c r="PFS29" s="228"/>
      <c r="PFT29" s="228"/>
      <c r="PFU29" s="228"/>
      <c r="PFV29" s="228"/>
      <c r="PFW29" s="228"/>
      <c r="PFX29" s="228"/>
      <c r="PFY29" s="228"/>
      <c r="PFZ29" s="228"/>
      <c r="PGA29" s="228"/>
      <c r="PGB29" s="228"/>
      <c r="PGC29" s="228"/>
      <c r="PGD29" s="228"/>
      <c r="PGE29" s="228"/>
      <c r="PGF29" s="228"/>
      <c r="PGG29" s="228"/>
      <c r="PGH29" s="228"/>
      <c r="PGI29" s="228"/>
      <c r="PGJ29" s="228"/>
      <c r="PGK29" s="228"/>
      <c r="PGL29" s="228"/>
      <c r="PGM29" s="228"/>
      <c r="PGN29" s="228"/>
      <c r="PGO29" s="228"/>
      <c r="PGP29" s="228"/>
      <c r="PGQ29" s="228"/>
      <c r="PGR29" s="228"/>
      <c r="PGS29" s="228"/>
      <c r="PGT29" s="228"/>
      <c r="PGU29" s="228"/>
      <c r="PGV29" s="228"/>
      <c r="PGW29" s="228"/>
      <c r="PGX29" s="228"/>
      <c r="PGY29" s="228"/>
      <c r="PGZ29" s="228"/>
      <c r="PHA29" s="228"/>
      <c r="PHB29" s="228"/>
      <c r="PHC29" s="228"/>
      <c r="PHD29" s="228"/>
      <c r="PHE29" s="228"/>
      <c r="PHF29" s="228"/>
      <c r="PHG29" s="228"/>
      <c r="PHH29" s="228"/>
      <c r="PHI29" s="228"/>
      <c r="PHJ29" s="228"/>
      <c r="PHK29" s="228"/>
      <c r="PHL29" s="228"/>
      <c r="PHM29" s="228"/>
      <c r="PHN29" s="228"/>
      <c r="PHO29" s="228"/>
      <c r="PHP29" s="228"/>
      <c r="PHQ29" s="228"/>
      <c r="PHR29" s="228"/>
      <c r="PHS29" s="228"/>
      <c r="PHT29" s="228"/>
      <c r="PHU29" s="228"/>
      <c r="PHV29" s="228"/>
      <c r="PHW29" s="228"/>
      <c r="PHX29" s="228"/>
      <c r="PHY29" s="228"/>
      <c r="PHZ29" s="228"/>
      <c r="PIA29" s="228"/>
      <c r="PIB29" s="228"/>
      <c r="PIC29" s="228"/>
      <c r="PID29" s="228"/>
      <c r="PIE29" s="228"/>
      <c r="PIF29" s="228"/>
      <c r="PIG29" s="228"/>
      <c r="PIH29" s="228"/>
      <c r="PII29" s="228"/>
      <c r="PIJ29" s="228"/>
      <c r="PIK29" s="228"/>
      <c r="PIL29" s="228"/>
      <c r="PIM29" s="228"/>
      <c r="PIN29" s="228"/>
      <c r="PIO29" s="228"/>
      <c r="PIP29" s="228"/>
      <c r="PIQ29" s="228"/>
      <c r="PIR29" s="228"/>
      <c r="PIS29" s="228"/>
      <c r="PIT29" s="228"/>
      <c r="PIU29" s="228"/>
      <c r="PIV29" s="228"/>
      <c r="PIW29" s="228"/>
      <c r="PIX29" s="228"/>
      <c r="PIY29" s="228"/>
      <c r="PIZ29" s="228"/>
      <c r="PJA29" s="228"/>
      <c r="PJB29" s="228"/>
      <c r="PJC29" s="228"/>
      <c r="PJD29" s="228"/>
      <c r="PJE29" s="228"/>
      <c r="PJF29" s="228"/>
      <c r="PJG29" s="228"/>
      <c r="PJH29" s="228"/>
      <c r="PJI29" s="228"/>
      <c r="PJJ29" s="228"/>
      <c r="PJK29" s="228"/>
      <c r="PJL29" s="228"/>
      <c r="PJM29" s="228"/>
      <c r="PJN29" s="228"/>
      <c r="PJO29" s="228"/>
      <c r="PJP29" s="228"/>
      <c r="PJQ29" s="228"/>
      <c r="PJR29" s="228"/>
      <c r="PJS29" s="228"/>
      <c r="PJT29" s="228"/>
      <c r="PJU29" s="228"/>
      <c r="PJV29" s="228"/>
      <c r="PJW29" s="228"/>
      <c r="PJX29" s="228"/>
      <c r="PJY29" s="228"/>
      <c r="PJZ29" s="228"/>
      <c r="PKA29" s="228"/>
      <c r="PKB29" s="228"/>
      <c r="PKC29" s="228"/>
      <c r="PKD29" s="228"/>
      <c r="PKE29" s="228"/>
      <c r="PKF29" s="228"/>
      <c r="PKG29" s="228"/>
      <c r="PKH29" s="228"/>
      <c r="PKI29" s="228"/>
      <c r="PKJ29" s="228"/>
      <c r="PKK29" s="228"/>
      <c r="PKL29" s="228"/>
      <c r="PKM29" s="228"/>
      <c r="PKN29" s="228"/>
      <c r="PKO29" s="228"/>
      <c r="PKP29" s="228"/>
      <c r="PKQ29" s="228"/>
      <c r="PKR29" s="228"/>
      <c r="PKS29" s="228"/>
      <c r="PKT29" s="228"/>
      <c r="PKU29" s="228"/>
      <c r="PKV29" s="228"/>
      <c r="PKW29" s="228"/>
      <c r="PKX29" s="228"/>
      <c r="PKY29" s="228"/>
      <c r="PKZ29" s="228"/>
      <c r="PLA29" s="228"/>
      <c r="PLB29" s="228"/>
      <c r="PLC29" s="228"/>
      <c r="PLD29" s="228"/>
      <c r="PLE29" s="228"/>
      <c r="PLF29" s="228"/>
      <c r="PLG29" s="228"/>
      <c r="PLH29" s="228"/>
      <c r="PLI29" s="228"/>
      <c r="PLJ29" s="228"/>
      <c r="PLK29" s="228"/>
      <c r="PLL29" s="228"/>
      <c r="PLM29" s="228"/>
      <c r="PLN29" s="228"/>
      <c r="PLO29" s="228"/>
      <c r="PLP29" s="228"/>
      <c r="PLQ29" s="228"/>
      <c r="PLR29" s="228"/>
      <c r="PLS29" s="228"/>
      <c r="PLT29" s="228"/>
      <c r="PLU29" s="228"/>
      <c r="PLV29" s="228"/>
      <c r="PLW29" s="228"/>
      <c r="PLX29" s="228"/>
      <c r="PLY29" s="228"/>
      <c r="PLZ29" s="228"/>
      <c r="PMA29" s="228"/>
      <c r="PMB29" s="228"/>
      <c r="PMC29" s="228"/>
      <c r="PMD29" s="228"/>
      <c r="PME29" s="228"/>
      <c r="PMF29" s="228"/>
      <c r="PMG29" s="228"/>
      <c r="PMH29" s="228"/>
      <c r="PMI29" s="228"/>
      <c r="PMJ29" s="228"/>
      <c r="PMK29" s="228"/>
      <c r="PML29" s="228"/>
      <c r="PMM29" s="228"/>
      <c r="PMN29" s="228"/>
      <c r="PMO29" s="228"/>
      <c r="PMP29" s="228"/>
      <c r="PMQ29" s="228"/>
      <c r="PMR29" s="228"/>
      <c r="PMS29" s="228"/>
      <c r="PMT29" s="228"/>
      <c r="PMU29" s="228"/>
      <c r="PMV29" s="228"/>
      <c r="PMW29" s="228"/>
      <c r="PMX29" s="228"/>
      <c r="PMY29" s="228"/>
      <c r="PMZ29" s="228"/>
      <c r="PNA29" s="228"/>
      <c r="PNB29" s="228"/>
      <c r="PNC29" s="228"/>
      <c r="PND29" s="228"/>
      <c r="PNE29" s="228"/>
      <c r="PNF29" s="228"/>
      <c r="PNG29" s="228"/>
      <c r="PNH29" s="228"/>
      <c r="PNI29" s="228"/>
      <c r="PNJ29" s="228"/>
      <c r="PNK29" s="228"/>
      <c r="PNL29" s="228"/>
      <c r="PNM29" s="228"/>
      <c r="PNN29" s="228"/>
      <c r="PNO29" s="228"/>
      <c r="PNP29" s="228"/>
      <c r="PNQ29" s="228"/>
      <c r="PNR29" s="228"/>
      <c r="PNS29" s="228"/>
      <c r="PNT29" s="228"/>
      <c r="PNU29" s="228"/>
      <c r="PNV29" s="228"/>
      <c r="PNW29" s="228"/>
      <c r="PNX29" s="228"/>
      <c r="PNY29" s="228"/>
      <c r="PNZ29" s="228"/>
      <c r="POA29" s="228"/>
      <c r="POB29" s="228"/>
      <c r="POC29" s="228"/>
      <c r="POD29" s="228"/>
      <c r="POE29" s="228"/>
      <c r="POF29" s="228"/>
      <c r="POG29" s="228"/>
      <c r="POH29" s="228"/>
      <c r="POI29" s="228"/>
      <c r="POJ29" s="228"/>
      <c r="POK29" s="228"/>
      <c r="POL29" s="228"/>
      <c r="POM29" s="228"/>
      <c r="PON29" s="228"/>
      <c r="POO29" s="228"/>
      <c r="POP29" s="228"/>
      <c r="POQ29" s="228"/>
      <c r="POR29" s="228"/>
      <c r="POS29" s="228"/>
      <c r="POT29" s="228"/>
      <c r="POU29" s="228"/>
      <c r="POV29" s="228"/>
      <c r="POW29" s="228"/>
      <c r="POX29" s="228"/>
      <c r="POY29" s="228"/>
      <c r="POZ29" s="228"/>
      <c r="PPA29" s="228"/>
      <c r="PPB29" s="228"/>
      <c r="PPC29" s="228"/>
      <c r="PPD29" s="228"/>
      <c r="PPE29" s="228"/>
      <c r="PPF29" s="228"/>
      <c r="PPG29" s="228"/>
      <c r="PPH29" s="228"/>
      <c r="PPI29" s="228"/>
      <c r="PPJ29" s="228"/>
      <c r="PPK29" s="228"/>
      <c r="PPL29" s="228"/>
      <c r="PPM29" s="228"/>
      <c r="PPN29" s="228"/>
      <c r="PPO29" s="228"/>
      <c r="PPP29" s="228"/>
      <c r="PPQ29" s="228"/>
      <c r="PPR29" s="228"/>
      <c r="PPS29" s="228"/>
      <c r="PPT29" s="228"/>
      <c r="PPU29" s="228"/>
      <c r="PPV29" s="228"/>
      <c r="PPW29" s="228"/>
      <c r="PPX29" s="228"/>
      <c r="PPY29" s="228"/>
      <c r="PPZ29" s="228"/>
      <c r="PQA29" s="228"/>
      <c r="PQB29" s="228"/>
      <c r="PQC29" s="228"/>
      <c r="PQD29" s="228"/>
      <c r="PQE29" s="228"/>
      <c r="PQF29" s="228"/>
      <c r="PQG29" s="228"/>
      <c r="PQH29" s="228"/>
      <c r="PQI29" s="228"/>
      <c r="PQJ29" s="228"/>
      <c r="PQK29" s="228"/>
      <c r="PQL29" s="228"/>
      <c r="PQM29" s="228"/>
      <c r="PQN29" s="228"/>
      <c r="PQO29" s="228"/>
      <c r="PQP29" s="228"/>
      <c r="PQQ29" s="228"/>
      <c r="PQR29" s="228"/>
      <c r="PQS29" s="228"/>
      <c r="PQT29" s="228"/>
      <c r="PQU29" s="228"/>
      <c r="PQV29" s="228"/>
      <c r="PQW29" s="228"/>
      <c r="PQX29" s="228"/>
      <c r="PQY29" s="228"/>
      <c r="PQZ29" s="228"/>
      <c r="PRA29" s="228"/>
      <c r="PRB29" s="228"/>
      <c r="PRC29" s="228"/>
      <c r="PRD29" s="228"/>
      <c r="PRE29" s="228"/>
      <c r="PRF29" s="228"/>
      <c r="PRG29" s="228"/>
      <c r="PRH29" s="228"/>
      <c r="PRI29" s="228"/>
      <c r="PRJ29" s="228"/>
      <c r="PRK29" s="228"/>
      <c r="PRL29" s="228"/>
      <c r="PRM29" s="228"/>
      <c r="PRN29" s="228"/>
      <c r="PRO29" s="228"/>
      <c r="PRP29" s="228"/>
      <c r="PRQ29" s="228"/>
      <c r="PRR29" s="228"/>
      <c r="PRS29" s="228"/>
      <c r="PRT29" s="228"/>
      <c r="PRU29" s="228"/>
      <c r="PRV29" s="228"/>
      <c r="PRW29" s="228"/>
      <c r="PRX29" s="228"/>
      <c r="PRY29" s="228"/>
      <c r="PRZ29" s="228"/>
      <c r="PSA29" s="228"/>
      <c r="PSB29" s="228"/>
      <c r="PSC29" s="228"/>
      <c r="PSD29" s="228"/>
      <c r="PSE29" s="228"/>
      <c r="PSF29" s="228"/>
      <c r="PSG29" s="228"/>
      <c r="PSH29" s="228"/>
      <c r="PSI29" s="228"/>
      <c r="PSJ29" s="228"/>
      <c r="PSK29" s="228"/>
      <c r="PSL29" s="228"/>
      <c r="PSM29" s="228"/>
      <c r="PSN29" s="228"/>
      <c r="PSO29" s="228"/>
      <c r="PSP29" s="228"/>
      <c r="PSQ29" s="228"/>
      <c r="PSR29" s="228"/>
      <c r="PSS29" s="228"/>
      <c r="PST29" s="228"/>
      <c r="PSU29" s="228"/>
      <c r="PSV29" s="228"/>
      <c r="PSW29" s="228"/>
      <c r="PSX29" s="228"/>
      <c r="PSY29" s="228"/>
      <c r="PSZ29" s="228"/>
      <c r="PTA29" s="228"/>
      <c r="PTB29" s="228"/>
      <c r="PTC29" s="228"/>
      <c r="PTD29" s="228"/>
      <c r="PTE29" s="228"/>
      <c r="PTF29" s="228"/>
      <c r="PTG29" s="228"/>
      <c r="PTH29" s="228"/>
      <c r="PTI29" s="228"/>
      <c r="PTJ29" s="228"/>
      <c r="PTK29" s="228"/>
      <c r="PTL29" s="228"/>
      <c r="PTM29" s="228"/>
      <c r="PTN29" s="228"/>
      <c r="PTO29" s="228"/>
      <c r="PTP29" s="228"/>
      <c r="PTQ29" s="228"/>
      <c r="PTR29" s="228"/>
      <c r="PTS29" s="228"/>
      <c r="PTT29" s="228"/>
      <c r="PTU29" s="228"/>
      <c r="PTV29" s="228"/>
      <c r="PTW29" s="228"/>
      <c r="PTX29" s="228"/>
      <c r="PTY29" s="228"/>
      <c r="PTZ29" s="228"/>
      <c r="PUA29" s="228"/>
      <c r="PUB29" s="228"/>
      <c r="PUC29" s="228"/>
      <c r="PUD29" s="228"/>
      <c r="PUE29" s="228"/>
      <c r="PUF29" s="228"/>
      <c r="PUG29" s="228"/>
      <c r="PUH29" s="228"/>
      <c r="PUI29" s="228"/>
      <c r="PUJ29" s="228"/>
      <c r="PUK29" s="228"/>
      <c r="PUL29" s="228"/>
      <c r="PUM29" s="228"/>
      <c r="PUN29" s="228"/>
      <c r="PUO29" s="228"/>
      <c r="PUP29" s="228"/>
      <c r="PUQ29" s="228"/>
      <c r="PUR29" s="228"/>
      <c r="PUS29" s="228"/>
      <c r="PUT29" s="228"/>
      <c r="PUU29" s="228"/>
      <c r="PUV29" s="228"/>
      <c r="PUW29" s="228"/>
      <c r="PUX29" s="228"/>
      <c r="PUY29" s="228"/>
      <c r="PUZ29" s="228"/>
      <c r="PVA29" s="228"/>
      <c r="PVB29" s="228"/>
      <c r="PVC29" s="228"/>
      <c r="PVD29" s="228"/>
      <c r="PVE29" s="228"/>
      <c r="PVF29" s="228"/>
      <c r="PVG29" s="228"/>
      <c r="PVH29" s="228"/>
      <c r="PVI29" s="228"/>
      <c r="PVJ29" s="228"/>
      <c r="PVK29" s="228"/>
      <c r="PVL29" s="228"/>
      <c r="PVM29" s="228"/>
      <c r="PVN29" s="228"/>
      <c r="PVO29" s="228"/>
      <c r="PVP29" s="228"/>
      <c r="PVQ29" s="228"/>
      <c r="PVR29" s="228"/>
      <c r="PVS29" s="228"/>
      <c r="PVT29" s="228"/>
      <c r="PVU29" s="228"/>
      <c r="PVV29" s="228"/>
      <c r="PVW29" s="228"/>
      <c r="PVX29" s="228"/>
      <c r="PVY29" s="228"/>
      <c r="PVZ29" s="228"/>
      <c r="PWA29" s="228"/>
      <c r="PWB29" s="228"/>
      <c r="PWC29" s="228"/>
      <c r="PWD29" s="228"/>
      <c r="PWE29" s="228"/>
      <c r="PWF29" s="228"/>
      <c r="PWG29" s="228"/>
      <c r="PWH29" s="228"/>
      <c r="PWI29" s="228"/>
      <c r="PWJ29" s="228"/>
      <c r="PWK29" s="228"/>
      <c r="PWL29" s="228"/>
      <c r="PWM29" s="228"/>
      <c r="PWN29" s="228"/>
      <c r="PWO29" s="228"/>
      <c r="PWP29" s="228"/>
      <c r="PWQ29" s="228"/>
      <c r="PWR29" s="228"/>
      <c r="PWS29" s="228"/>
      <c r="PWT29" s="228"/>
      <c r="PWU29" s="228"/>
      <c r="PWV29" s="228"/>
      <c r="PWW29" s="228"/>
      <c r="PWX29" s="228"/>
      <c r="PWY29" s="228"/>
      <c r="PWZ29" s="228"/>
      <c r="PXA29" s="228"/>
      <c r="PXB29" s="228"/>
      <c r="PXC29" s="228"/>
      <c r="PXD29" s="228"/>
      <c r="PXE29" s="228"/>
      <c r="PXF29" s="228"/>
      <c r="PXG29" s="228"/>
      <c r="PXH29" s="228"/>
      <c r="PXI29" s="228"/>
      <c r="PXJ29" s="228"/>
      <c r="PXK29" s="228"/>
      <c r="PXL29" s="228"/>
      <c r="PXM29" s="228"/>
      <c r="PXN29" s="228"/>
      <c r="PXO29" s="228"/>
      <c r="PXP29" s="228"/>
      <c r="PXQ29" s="228"/>
      <c r="PXR29" s="228"/>
      <c r="PXS29" s="228"/>
      <c r="PXT29" s="228"/>
      <c r="PXU29" s="228"/>
      <c r="PXV29" s="228"/>
      <c r="PXW29" s="228"/>
      <c r="PXX29" s="228"/>
      <c r="PXY29" s="228"/>
      <c r="PXZ29" s="228"/>
      <c r="PYA29" s="228"/>
      <c r="PYB29" s="228"/>
      <c r="PYC29" s="228"/>
      <c r="PYD29" s="228"/>
      <c r="PYE29" s="228"/>
      <c r="PYF29" s="228"/>
      <c r="PYG29" s="228"/>
      <c r="PYH29" s="228"/>
      <c r="PYI29" s="228"/>
      <c r="PYJ29" s="228"/>
      <c r="PYK29" s="228"/>
      <c r="PYL29" s="228"/>
      <c r="PYM29" s="228"/>
      <c r="PYN29" s="228"/>
      <c r="PYO29" s="228"/>
      <c r="PYP29" s="228"/>
      <c r="PYQ29" s="228"/>
      <c r="PYR29" s="228"/>
      <c r="PYS29" s="228"/>
      <c r="PYT29" s="228"/>
      <c r="PYU29" s="228"/>
      <c r="PYV29" s="228"/>
      <c r="PYW29" s="228"/>
      <c r="PYX29" s="228"/>
      <c r="PYY29" s="228"/>
      <c r="PYZ29" s="228"/>
      <c r="PZA29" s="228"/>
      <c r="PZB29" s="228"/>
      <c r="PZC29" s="228"/>
      <c r="PZD29" s="228"/>
      <c r="PZE29" s="228"/>
      <c r="PZF29" s="228"/>
      <c r="PZG29" s="228"/>
      <c r="PZH29" s="228"/>
      <c r="PZI29" s="228"/>
      <c r="PZJ29" s="228"/>
      <c r="PZK29" s="228"/>
      <c r="PZL29" s="228"/>
      <c r="PZM29" s="228"/>
      <c r="PZN29" s="228"/>
      <c r="PZO29" s="228"/>
      <c r="PZP29" s="228"/>
      <c r="PZQ29" s="228"/>
      <c r="PZR29" s="228"/>
      <c r="PZS29" s="228"/>
      <c r="PZT29" s="228"/>
      <c r="PZU29" s="228"/>
      <c r="PZV29" s="228"/>
      <c r="PZW29" s="228"/>
      <c r="PZX29" s="228"/>
      <c r="PZY29" s="228"/>
      <c r="PZZ29" s="228"/>
      <c r="QAA29" s="228"/>
      <c r="QAB29" s="228"/>
      <c r="QAC29" s="228"/>
      <c r="QAD29" s="228"/>
      <c r="QAE29" s="228"/>
      <c r="QAF29" s="228"/>
      <c r="QAG29" s="228"/>
      <c r="QAH29" s="228"/>
      <c r="QAI29" s="228"/>
      <c r="QAJ29" s="228"/>
      <c r="QAK29" s="228"/>
      <c r="QAL29" s="228"/>
      <c r="QAM29" s="228"/>
      <c r="QAN29" s="228"/>
      <c r="QAO29" s="228"/>
      <c r="QAP29" s="228"/>
      <c r="QAQ29" s="228"/>
      <c r="QAR29" s="228"/>
      <c r="QAS29" s="228"/>
      <c r="QAT29" s="228"/>
      <c r="QAU29" s="228"/>
      <c r="QAV29" s="228"/>
      <c r="QAW29" s="228"/>
      <c r="QAX29" s="228"/>
      <c r="QAY29" s="228"/>
      <c r="QAZ29" s="228"/>
      <c r="QBA29" s="228"/>
      <c r="QBB29" s="228"/>
      <c r="QBC29" s="228"/>
      <c r="QBD29" s="228"/>
      <c r="QBE29" s="228"/>
      <c r="QBF29" s="228"/>
      <c r="QBG29" s="228"/>
      <c r="QBH29" s="228"/>
      <c r="QBI29" s="228"/>
      <c r="QBJ29" s="228"/>
      <c r="QBK29" s="228"/>
      <c r="QBL29" s="228"/>
      <c r="QBM29" s="228"/>
      <c r="QBN29" s="228"/>
      <c r="QBO29" s="228"/>
      <c r="QBP29" s="228"/>
      <c r="QBQ29" s="228"/>
      <c r="QBR29" s="228"/>
      <c r="QBS29" s="228"/>
      <c r="QBT29" s="228"/>
      <c r="QBU29" s="228"/>
      <c r="QBV29" s="228"/>
      <c r="QBW29" s="228"/>
      <c r="QBX29" s="228"/>
      <c r="QBY29" s="228"/>
      <c r="QBZ29" s="228"/>
      <c r="QCA29" s="228"/>
      <c r="QCB29" s="228"/>
      <c r="QCC29" s="228"/>
      <c r="QCD29" s="228"/>
      <c r="QCE29" s="228"/>
      <c r="QCF29" s="228"/>
      <c r="QCG29" s="228"/>
      <c r="QCH29" s="228"/>
      <c r="QCI29" s="228"/>
      <c r="QCJ29" s="228"/>
      <c r="QCK29" s="228"/>
      <c r="QCL29" s="228"/>
      <c r="QCM29" s="228"/>
      <c r="QCN29" s="228"/>
      <c r="QCO29" s="228"/>
      <c r="QCP29" s="228"/>
      <c r="QCQ29" s="228"/>
      <c r="QCR29" s="228"/>
      <c r="QCS29" s="228"/>
      <c r="QCT29" s="228"/>
      <c r="QCU29" s="228"/>
      <c r="QCV29" s="228"/>
      <c r="QCW29" s="228"/>
      <c r="QCX29" s="228"/>
      <c r="QCY29" s="228"/>
      <c r="QCZ29" s="228"/>
      <c r="QDA29" s="228"/>
      <c r="QDB29" s="228"/>
      <c r="QDC29" s="228"/>
      <c r="QDD29" s="228"/>
      <c r="QDE29" s="228"/>
      <c r="QDF29" s="228"/>
      <c r="QDG29" s="228"/>
      <c r="QDH29" s="228"/>
      <c r="QDI29" s="228"/>
      <c r="QDJ29" s="228"/>
      <c r="QDK29" s="228"/>
      <c r="QDL29" s="228"/>
      <c r="QDM29" s="228"/>
      <c r="QDN29" s="228"/>
      <c r="QDO29" s="228"/>
      <c r="QDP29" s="228"/>
      <c r="QDQ29" s="228"/>
      <c r="QDR29" s="228"/>
      <c r="QDS29" s="228"/>
      <c r="QDT29" s="228"/>
      <c r="QDU29" s="228"/>
      <c r="QDV29" s="228"/>
      <c r="QDW29" s="228"/>
      <c r="QDX29" s="228"/>
      <c r="QDY29" s="228"/>
      <c r="QDZ29" s="228"/>
      <c r="QEA29" s="228"/>
      <c r="QEB29" s="228"/>
      <c r="QEC29" s="228"/>
      <c r="QED29" s="228"/>
      <c r="QEE29" s="228"/>
      <c r="QEF29" s="228"/>
      <c r="QEG29" s="228"/>
      <c r="QEH29" s="228"/>
      <c r="QEI29" s="228"/>
      <c r="QEJ29" s="228"/>
      <c r="QEK29" s="228"/>
      <c r="QEL29" s="228"/>
      <c r="QEM29" s="228"/>
      <c r="QEN29" s="228"/>
      <c r="QEO29" s="228"/>
      <c r="QEP29" s="228"/>
      <c r="QEQ29" s="228"/>
      <c r="QER29" s="228"/>
      <c r="QES29" s="228"/>
      <c r="QET29" s="228"/>
      <c r="QEU29" s="228"/>
      <c r="QEV29" s="228"/>
      <c r="QEW29" s="228"/>
      <c r="QEX29" s="228"/>
      <c r="QEY29" s="228"/>
      <c r="QEZ29" s="228"/>
      <c r="QFA29" s="228"/>
      <c r="QFB29" s="228"/>
      <c r="QFC29" s="228"/>
      <c r="QFD29" s="228"/>
      <c r="QFE29" s="228"/>
      <c r="QFF29" s="228"/>
      <c r="QFG29" s="228"/>
      <c r="QFH29" s="228"/>
      <c r="QFI29" s="228"/>
      <c r="QFJ29" s="228"/>
      <c r="QFK29" s="228"/>
      <c r="QFL29" s="228"/>
      <c r="QFM29" s="228"/>
      <c r="QFN29" s="228"/>
      <c r="QFO29" s="228"/>
      <c r="QFP29" s="228"/>
      <c r="QFQ29" s="228"/>
      <c r="QFR29" s="228"/>
      <c r="QFS29" s="228"/>
      <c r="QFT29" s="228"/>
      <c r="QFU29" s="228"/>
      <c r="QFV29" s="228"/>
      <c r="QFW29" s="228"/>
      <c r="QFX29" s="228"/>
      <c r="QFY29" s="228"/>
      <c r="QFZ29" s="228"/>
      <c r="QGA29" s="228"/>
      <c r="QGB29" s="228"/>
      <c r="QGC29" s="228"/>
      <c r="QGD29" s="228"/>
      <c r="QGE29" s="228"/>
      <c r="QGF29" s="228"/>
      <c r="QGG29" s="228"/>
      <c r="QGH29" s="228"/>
      <c r="QGI29" s="228"/>
      <c r="QGJ29" s="228"/>
      <c r="QGK29" s="228"/>
      <c r="QGL29" s="228"/>
      <c r="QGM29" s="228"/>
      <c r="QGN29" s="228"/>
      <c r="QGO29" s="228"/>
      <c r="QGP29" s="228"/>
      <c r="QGQ29" s="228"/>
      <c r="QGR29" s="228"/>
      <c r="QGS29" s="228"/>
      <c r="QGT29" s="228"/>
      <c r="QGU29" s="228"/>
      <c r="QGV29" s="228"/>
      <c r="QGW29" s="228"/>
      <c r="QGX29" s="228"/>
      <c r="QGY29" s="228"/>
      <c r="QGZ29" s="228"/>
      <c r="QHA29" s="228"/>
      <c r="QHB29" s="228"/>
      <c r="QHC29" s="228"/>
      <c r="QHD29" s="228"/>
      <c r="QHE29" s="228"/>
      <c r="QHF29" s="228"/>
      <c r="QHG29" s="228"/>
      <c r="QHH29" s="228"/>
      <c r="QHI29" s="228"/>
      <c r="QHJ29" s="228"/>
      <c r="QHK29" s="228"/>
      <c r="QHL29" s="228"/>
      <c r="QHM29" s="228"/>
      <c r="QHN29" s="228"/>
      <c r="QHO29" s="228"/>
      <c r="QHP29" s="228"/>
      <c r="QHQ29" s="228"/>
      <c r="QHR29" s="228"/>
      <c r="QHS29" s="228"/>
      <c r="QHT29" s="228"/>
      <c r="QHU29" s="228"/>
      <c r="QHV29" s="228"/>
      <c r="QHW29" s="228"/>
      <c r="QHX29" s="228"/>
      <c r="QHY29" s="228"/>
      <c r="QHZ29" s="228"/>
      <c r="QIA29" s="228"/>
      <c r="QIB29" s="228"/>
      <c r="QIC29" s="228"/>
      <c r="QID29" s="228"/>
      <c r="QIE29" s="228"/>
      <c r="QIF29" s="228"/>
      <c r="QIG29" s="228"/>
      <c r="QIH29" s="228"/>
      <c r="QII29" s="228"/>
      <c r="QIJ29" s="228"/>
      <c r="QIK29" s="228"/>
      <c r="QIL29" s="228"/>
      <c r="QIM29" s="228"/>
      <c r="QIN29" s="228"/>
      <c r="QIO29" s="228"/>
      <c r="QIP29" s="228"/>
      <c r="QIQ29" s="228"/>
      <c r="QIR29" s="228"/>
      <c r="QIS29" s="228"/>
      <c r="QIT29" s="228"/>
      <c r="QIU29" s="228"/>
      <c r="QIV29" s="228"/>
      <c r="QIW29" s="228"/>
      <c r="QIX29" s="228"/>
      <c r="QIY29" s="228"/>
      <c r="QIZ29" s="228"/>
      <c r="QJA29" s="228"/>
      <c r="QJB29" s="228"/>
      <c r="QJC29" s="228"/>
      <c r="QJD29" s="228"/>
      <c r="QJE29" s="228"/>
      <c r="QJF29" s="228"/>
      <c r="QJG29" s="228"/>
      <c r="QJH29" s="228"/>
      <c r="QJI29" s="228"/>
      <c r="QJJ29" s="228"/>
      <c r="QJK29" s="228"/>
      <c r="QJL29" s="228"/>
      <c r="QJM29" s="228"/>
      <c r="QJN29" s="228"/>
      <c r="QJO29" s="228"/>
      <c r="QJP29" s="228"/>
      <c r="QJQ29" s="228"/>
      <c r="QJR29" s="228"/>
      <c r="QJS29" s="228"/>
      <c r="QJT29" s="228"/>
      <c r="QJU29" s="228"/>
      <c r="QJV29" s="228"/>
      <c r="QJW29" s="228"/>
      <c r="QJX29" s="228"/>
      <c r="QJY29" s="228"/>
      <c r="QJZ29" s="228"/>
      <c r="QKA29" s="228"/>
      <c r="QKB29" s="228"/>
      <c r="QKC29" s="228"/>
      <c r="QKD29" s="228"/>
      <c r="QKE29" s="228"/>
      <c r="QKF29" s="228"/>
      <c r="QKG29" s="228"/>
      <c r="QKH29" s="228"/>
      <c r="QKI29" s="228"/>
      <c r="QKJ29" s="228"/>
      <c r="QKK29" s="228"/>
      <c r="QKL29" s="228"/>
      <c r="QKM29" s="228"/>
      <c r="QKN29" s="228"/>
      <c r="QKO29" s="228"/>
      <c r="QKP29" s="228"/>
      <c r="QKQ29" s="228"/>
      <c r="QKR29" s="228"/>
      <c r="QKS29" s="228"/>
      <c r="QKT29" s="228"/>
      <c r="QKU29" s="228"/>
      <c r="QKV29" s="228"/>
      <c r="QKW29" s="228"/>
      <c r="QKX29" s="228"/>
      <c r="QKY29" s="228"/>
      <c r="QKZ29" s="228"/>
      <c r="QLA29" s="228"/>
      <c r="QLB29" s="228"/>
      <c r="QLC29" s="228"/>
      <c r="QLD29" s="228"/>
      <c r="QLE29" s="228"/>
      <c r="QLF29" s="228"/>
      <c r="QLG29" s="228"/>
      <c r="QLH29" s="228"/>
      <c r="QLI29" s="228"/>
      <c r="QLJ29" s="228"/>
      <c r="QLK29" s="228"/>
      <c r="QLL29" s="228"/>
      <c r="QLM29" s="228"/>
      <c r="QLN29" s="228"/>
      <c r="QLO29" s="228"/>
      <c r="QLP29" s="228"/>
      <c r="QLQ29" s="228"/>
      <c r="QLR29" s="228"/>
      <c r="QLS29" s="228"/>
      <c r="QLT29" s="228"/>
      <c r="QLU29" s="228"/>
      <c r="QLV29" s="228"/>
      <c r="QLW29" s="228"/>
      <c r="QLX29" s="228"/>
      <c r="QLY29" s="228"/>
      <c r="QLZ29" s="228"/>
      <c r="QMA29" s="228"/>
      <c r="QMB29" s="228"/>
      <c r="QMC29" s="228"/>
      <c r="QMD29" s="228"/>
      <c r="QME29" s="228"/>
      <c r="QMF29" s="228"/>
      <c r="QMG29" s="228"/>
      <c r="QMH29" s="228"/>
      <c r="QMI29" s="228"/>
      <c r="QMJ29" s="228"/>
      <c r="QMK29" s="228"/>
      <c r="QML29" s="228"/>
      <c r="QMM29" s="228"/>
      <c r="QMN29" s="228"/>
      <c r="QMO29" s="228"/>
      <c r="QMP29" s="228"/>
      <c r="QMQ29" s="228"/>
      <c r="QMR29" s="228"/>
      <c r="QMS29" s="228"/>
      <c r="QMT29" s="228"/>
      <c r="QMU29" s="228"/>
      <c r="QMV29" s="228"/>
      <c r="QMW29" s="228"/>
      <c r="QMX29" s="228"/>
      <c r="QMY29" s="228"/>
      <c r="QMZ29" s="228"/>
      <c r="QNA29" s="228"/>
      <c r="QNB29" s="228"/>
      <c r="QNC29" s="228"/>
      <c r="QND29" s="228"/>
      <c r="QNE29" s="228"/>
      <c r="QNF29" s="228"/>
      <c r="QNG29" s="228"/>
      <c r="QNH29" s="228"/>
      <c r="QNI29" s="228"/>
      <c r="QNJ29" s="228"/>
      <c r="QNK29" s="228"/>
      <c r="QNL29" s="228"/>
      <c r="QNM29" s="228"/>
      <c r="QNN29" s="228"/>
      <c r="QNO29" s="228"/>
      <c r="QNP29" s="228"/>
      <c r="QNQ29" s="228"/>
      <c r="QNR29" s="228"/>
      <c r="QNS29" s="228"/>
      <c r="QNT29" s="228"/>
      <c r="QNU29" s="228"/>
      <c r="QNV29" s="228"/>
      <c r="QNW29" s="228"/>
      <c r="QNX29" s="228"/>
      <c r="QNY29" s="228"/>
      <c r="QNZ29" s="228"/>
      <c r="QOA29" s="228"/>
      <c r="QOB29" s="228"/>
      <c r="QOC29" s="228"/>
      <c r="QOD29" s="228"/>
      <c r="QOE29" s="228"/>
      <c r="QOF29" s="228"/>
      <c r="QOG29" s="228"/>
      <c r="QOH29" s="228"/>
      <c r="QOI29" s="228"/>
      <c r="QOJ29" s="228"/>
      <c r="QOK29" s="228"/>
      <c r="QOL29" s="228"/>
      <c r="QOM29" s="228"/>
      <c r="QON29" s="228"/>
      <c r="QOO29" s="228"/>
      <c r="QOP29" s="228"/>
      <c r="QOQ29" s="228"/>
      <c r="QOR29" s="228"/>
      <c r="QOS29" s="228"/>
      <c r="QOT29" s="228"/>
      <c r="QOU29" s="228"/>
      <c r="QOV29" s="228"/>
      <c r="QOW29" s="228"/>
      <c r="QOX29" s="228"/>
      <c r="QOY29" s="228"/>
      <c r="QOZ29" s="228"/>
      <c r="QPA29" s="228"/>
      <c r="QPB29" s="228"/>
      <c r="QPC29" s="228"/>
      <c r="QPD29" s="228"/>
      <c r="QPE29" s="228"/>
      <c r="QPF29" s="228"/>
      <c r="QPG29" s="228"/>
      <c r="QPH29" s="228"/>
      <c r="QPI29" s="228"/>
      <c r="QPJ29" s="228"/>
      <c r="QPK29" s="228"/>
      <c r="QPL29" s="228"/>
      <c r="QPM29" s="228"/>
      <c r="QPN29" s="228"/>
      <c r="QPO29" s="228"/>
      <c r="QPP29" s="228"/>
      <c r="QPQ29" s="228"/>
      <c r="QPR29" s="228"/>
      <c r="QPS29" s="228"/>
      <c r="QPT29" s="228"/>
      <c r="QPU29" s="228"/>
      <c r="QPV29" s="228"/>
      <c r="QPW29" s="228"/>
      <c r="QPX29" s="228"/>
      <c r="QPY29" s="228"/>
      <c r="QPZ29" s="228"/>
      <c r="QQA29" s="228"/>
      <c r="QQB29" s="228"/>
      <c r="QQC29" s="228"/>
      <c r="QQD29" s="228"/>
      <c r="QQE29" s="228"/>
      <c r="QQF29" s="228"/>
      <c r="QQG29" s="228"/>
      <c r="QQH29" s="228"/>
      <c r="QQI29" s="228"/>
      <c r="QQJ29" s="228"/>
      <c r="QQK29" s="228"/>
      <c r="QQL29" s="228"/>
      <c r="QQM29" s="228"/>
      <c r="QQN29" s="228"/>
      <c r="QQO29" s="228"/>
      <c r="QQP29" s="228"/>
      <c r="QQQ29" s="228"/>
      <c r="QQR29" s="228"/>
      <c r="QQS29" s="228"/>
      <c r="QQT29" s="228"/>
      <c r="QQU29" s="228"/>
      <c r="QQV29" s="228"/>
      <c r="QQW29" s="228"/>
      <c r="QQX29" s="228"/>
      <c r="QQY29" s="228"/>
      <c r="QQZ29" s="228"/>
      <c r="QRA29" s="228"/>
      <c r="QRB29" s="228"/>
      <c r="QRC29" s="228"/>
      <c r="QRD29" s="228"/>
      <c r="QRE29" s="228"/>
      <c r="QRF29" s="228"/>
      <c r="QRG29" s="228"/>
      <c r="QRH29" s="228"/>
      <c r="QRI29" s="228"/>
      <c r="QRJ29" s="228"/>
      <c r="QRK29" s="228"/>
      <c r="QRL29" s="228"/>
      <c r="QRM29" s="228"/>
      <c r="QRN29" s="228"/>
      <c r="QRO29" s="228"/>
      <c r="QRP29" s="228"/>
      <c r="QRQ29" s="228"/>
      <c r="QRR29" s="228"/>
      <c r="QRS29" s="228"/>
      <c r="QRT29" s="228"/>
      <c r="QRU29" s="228"/>
      <c r="QRV29" s="228"/>
      <c r="QRW29" s="228"/>
      <c r="QRX29" s="228"/>
      <c r="QRY29" s="228"/>
      <c r="QRZ29" s="228"/>
      <c r="QSA29" s="228"/>
      <c r="QSB29" s="228"/>
      <c r="QSC29" s="228"/>
      <c r="QSD29" s="228"/>
      <c r="QSE29" s="228"/>
      <c r="QSF29" s="228"/>
      <c r="QSG29" s="228"/>
      <c r="QSH29" s="228"/>
      <c r="QSI29" s="228"/>
      <c r="QSJ29" s="228"/>
      <c r="QSK29" s="228"/>
      <c r="QSL29" s="228"/>
      <c r="QSM29" s="228"/>
      <c r="QSN29" s="228"/>
      <c r="QSO29" s="228"/>
      <c r="QSP29" s="228"/>
      <c r="QSQ29" s="228"/>
      <c r="QSR29" s="228"/>
      <c r="QSS29" s="228"/>
      <c r="QST29" s="228"/>
      <c r="QSU29" s="228"/>
      <c r="QSV29" s="228"/>
      <c r="QSW29" s="228"/>
      <c r="QSX29" s="228"/>
      <c r="QSY29" s="228"/>
      <c r="QSZ29" s="228"/>
      <c r="QTA29" s="228"/>
      <c r="QTB29" s="228"/>
      <c r="QTC29" s="228"/>
      <c r="QTD29" s="228"/>
      <c r="QTE29" s="228"/>
      <c r="QTF29" s="228"/>
      <c r="QTG29" s="228"/>
      <c r="QTH29" s="228"/>
      <c r="QTI29" s="228"/>
      <c r="QTJ29" s="228"/>
      <c r="QTK29" s="228"/>
      <c r="QTL29" s="228"/>
      <c r="QTM29" s="228"/>
      <c r="QTN29" s="228"/>
      <c r="QTO29" s="228"/>
      <c r="QTP29" s="228"/>
      <c r="QTQ29" s="228"/>
      <c r="QTR29" s="228"/>
      <c r="QTS29" s="228"/>
      <c r="QTT29" s="228"/>
      <c r="QTU29" s="228"/>
      <c r="QTV29" s="228"/>
      <c r="QTW29" s="228"/>
      <c r="QTX29" s="228"/>
      <c r="QTY29" s="228"/>
      <c r="QTZ29" s="228"/>
      <c r="QUA29" s="228"/>
      <c r="QUB29" s="228"/>
      <c r="QUC29" s="228"/>
      <c r="QUD29" s="228"/>
      <c r="QUE29" s="228"/>
      <c r="QUF29" s="228"/>
      <c r="QUG29" s="228"/>
      <c r="QUH29" s="228"/>
      <c r="QUI29" s="228"/>
      <c r="QUJ29" s="228"/>
      <c r="QUK29" s="228"/>
      <c r="QUL29" s="228"/>
      <c r="QUM29" s="228"/>
      <c r="QUN29" s="228"/>
      <c r="QUO29" s="228"/>
      <c r="QUP29" s="228"/>
      <c r="QUQ29" s="228"/>
      <c r="QUR29" s="228"/>
      <c r="QUS29" s="228"/>
      <c r="QUT29" s="228"/>
      <c r="QUU29" s="228"/>
      <c r="QUV29" s="228"/>
      <c r="QUW29" s="228"/>
      <c r="QUX29" s="228"/>
      <c r="QUY29" s="228"/>
      <c r="QUZ29" s="228"/>
      <c r="QVA29" s="228"/>
      <c r="QVB29" s="228"/>
      <c r="QVC29" s="228"/>
      <c r="QVD29" s="228"/>
      <c r="QVE29" s="228"/>
      <c r="QVF29" s="228"/>
      <c r="QVG29" s="228"/>
      <c r="QVH29" s="228"/>
      <c r="QVI29" s="228"/>
      <c r="QVJ29" s="228"/>
      <c r="QVK29" s="228"/>
      <c r="QVL29" s="228"/>
      <c r="QVM29" s="228"/>
      <c r="QVN29" s="228"/>
      <c r="QVO29" s="228"/>
      <c r="QVP29" s="228"/>
      <c r="QVQ29" s="228"/>
      <c r="QVR29" s="228"/>
      <c r="QVS29" s="228"/>
      <c r="QVT29" s="228"/>
      <c r="QVU29" s="228"/>
      <c r="QVV29" s="228"/>
      <c r="QVW29" s="228"/>
      <c r="QVX29" s="228"/>
      <c r="QVY29" s="228"/>
      <c r="QVZ29" s="228"/>
      <c r="QWA29" s="228"/>
      <c r="QWB29" s="228"/>
      <c r="QWC29" s="228"/>
      <c r="QWD29" s="228"/>
      <c r="QWE29" s="228"/>
      <c r="QWF29" s="228"/>
      <c r="QWG29" s="228"/>
      <c r="QWH29" s="228"/>
      <c r="QWI29" s="228"/>
      <c r="QWJ29" s="228"/>
      <c r="QWK29" s="228"/>
      <c r="QWL29" s="228"/>
      <c r="QWM29" s="228"/>
      <c r="QWN29" s="228"/>
      <c r="QWO29" s="228"/>
      <c r="QWP29" s="228"/>
      <c r="QWQ29" s="228"/>
      <c r="QWR29" s="228"/>
      <c r="QWS29" s="228"/>
      <c r="QWT29" s="228"/>
      <c r="QWU29" s="228"/>
      <c r="QWV29" s="228"/>
      <c r="QWW29" s="228"/>
      <c r="QWX29" s="228"/>
      <c r="QWY29" s="228"/>
      <c r="QWZ29" s="228"/>
      <c r="QXA29" s="228"/>
      <c r="QXB29" s="228"/>
      <c r="QXC29" s="228"/>
      <c r="QXD29" s="228"/>
      <c r="QXE29" s="228"/>
      <c r="QXF29" s="228"/>
      <c r="QXG29" s="228"/>
      <c r="QXH29" s="228"/>
      <c r="QXI29" s="228"/>
      <c r="QXJ29" s="228"/>
      <c r="QXK29" s="228"/>
      <c r="QXL29" s="228"/>
      <c r="QXM29" s="228"/>
      <c r="QXN29" s="228"/>
      <c r="QXO29" s="228"/>
      <c r="QXP29" s="228"/>
      <c r="QXQ29" s="228"/>
      <c r="QXR29" s="228"/>
      <c r="QXS29" s="228"/>
      <c r="QXT29" s="228"/>
      <c r="QXU29" s="228"/>
      <c r="QXV29" s="228"/>
      <c r="QXW29" s="228"/>
      <c r="QXX29" s="228"/>
      <c r="QXY29" s="228"/>
      <c r="QXZ29" s="228"/>
      <c r="QYA29" s="228"/>
      <c r="QYB29" s="228"/>
      <c r="QYC29" s="228"/>
      <c r="QYD29" s="228"/>
      <c r="QYE29" s="228"/>
      <c r="QYF29" s="228"/>
      <c r="QYG29" s="228"/>
      <c r="QYH29" s="228"/>
      <c r="QYI29" s="228"/>
      <c r="QYJ29" s="228"/>
      <c r="QYK29" s="228"/>
      <c r="QYL29" s="228"/>
      <c r="QYM29" s="228"/>
      <c r="QYN29" s="228"/>
      <c r="QYO29" s="228"/>
      <c r="QYP29" s="228"/>
      <c r="QYQ29" s="228"/>
      <c r="QYR29" s="228"/>
      <c r="QYS29" s="228"/>
      <c r="QYT29" s="228"/>
      <c r="QYU29" s="228"/>
      <c r="QYV29" s="228"/>
      <c r="QYW29" s="228"/>
      <c r="QYX29" s="228"/>
      <c r="QYY29" s="228"/>
      <c r="QYZ29" s="228"/>
      <c r="QZA29" s="228"/>
      <c r="QZB29" s="228"/>
      <c r="QZC29" s="228"/>
      <c r="QZD29" s="228"/>
      <c r="QZE29" s="228"/>
      <c r="QZF29" s="228"/>
      <c r="QZG29" s="228"/>
      <c r="QZH29" s="228"/>
      <c r="QZI29" s="228"/>
      <c r="QZJ29" s="228"/>
      <c r="QZK29" s="228"/>
      <c r="QZL29" s="228"/>
      <c r="QZM29" s="228"/>
      <c r="QZN29" s="228"/>
      <c r="QZO29" s="228"/>
      <c r="QZP29" s="228"/>
      <c r="QZQ29" s="228"/>
      <c r="QZR29" s="228"/>
      <c r="QZS29" s="228"/>
      <c r="QZT29" s="228"/>
      <c r="QZU29" s="228"/>
      <c r="QZV29" s="228"/>
      <c r="QZW29" s="228"/>
      <c r="QZX29" s="228"/>
      <c r="QZY29" s="228"/>
      <c r="QZZ29" s="228"/>
      <c r="RAA29" s="228"/>
      <c r="RAB29" s="228"/>
      <c r="RAC29" s="228"/>
      <c r="RAD29" s="228"/>
      <c r="RAE29" s="228"/>
      <c r="RAF29" s="228"/>
      <c r="RAG29" s="228"/>
      <c r="RAH29" s="228"/>
      <c r="RAI29" s="228"/>
      <c r="RAJ29" s="228"/>
      <c r="RAK29" s="228"/>
      <c r="RAL29" s="228"/>
      <c r="RAM29" s="228"/>
      <c r="RAN29" s="228"/>
      <c r="RAO29" s="228"/>
      <c r="RAP29" s="228"/>
      <c r="RAQ29" s="228"/>
      <c r="RAR29" s="228"/>
      <c r="RAS29" s="228"/>
      <c r="RAT29" s="228"/>
      <c r="RAU29" s="228"/>
      <c r="RAV29" s="228"/>
      <c r="RAW29" s="228"/>
      <c r="RAX29" s="228"/>
      <c r="RAY29" s="228"/>
      <c r="RAZ29" s="228"/>
      <c r="RBA29" s="228"/>
      <c r="RBB29" s="228"/>
      <c r="RBC29" s="228"/>
      <c r="RBD29" s="228"/>
      <c r="RBE29" s="228"/>
      <c r="RBF29" s="228"/>
      <c r="RBG29" s="228"/>
      <c r="RBH29" s="228"/>
      <c r="RBI29" s="228"/>
      <c r="RBJ29" s="228"/>
      <c r="RBK29" s="228"/>
      <c r="RBL29" s="228"/>
      <c r="RBM29" s="228"/>
      <c r="RBN29" s="228"/>
      <c r="RBO29" s="228"/>
      <c r="RBP29" s="228"/>
      <c r="RBQ29" s="228"/>
      <c r="RBR29" s="228"/>
      <c r="RBS29" s="228"/>
      <c r="RBT29" s="228"/>
      <c r="RBU29" s="228"/>
      <c r="RBV29" s="228"/>
      <c r="RBW29" s="228"/>
      <c r="RBX29" s="228"/>
      <c r="RBY29" s="228"/>
      <c r="RBZ29" s="228"/>
      <c r="RCA29" s="228"/>
      <c r="RCB29" s="228"/>
      <c r="RCC29" s="228"/>
      <c r="RCD29" s="228"/>
      <c r="RCE29" s="228"/>
      <c r="RCF29" s="228"/>
      <c r="RCG29" s="228"/>
      <c r="RCH29" s="228"/>
      <c r="RCI29" s="228"/>
      <c r="RCJ29" s="228"/>
      <c r="RCK29" s="228"/>
      <c r="RCL29" s="228"/>
      <c r="RCM29" s="228"/>
      <c r="RCN29" s="228"/>
      <c r="RCO29" s="228"/>
      <c r="RCP29" s="228"/>
      <c r="RCQ29" s="228"/>
      <c r="RCR29" s="228"/>
      <c r="RCS29" s="228"/>
      <c r="RCT29" s="228"/>
      <c r="RCU29" s="228"/>
      <c r="RCV29" s="228"/>
      <c r="RCW29" s="228"/>
      <c r="RCX29" s="228"/>
      <c r="RCY29" s="228"/>
      <c r="RCZ29" s="228"/>
      <c r="RDA29" s="228"/>
      <c r="RDB29" s="228"/>
      <c r="RDC29" s="228"/>
      <c r="RDD29" s="228"/>
      <c r="RDE29" s="228"/>
      <c r="RDF29" s="228"/>
      <c r="RDG29" s="228"/>
      <c r="RDH29" s="228"/>
      <c r="RDI29" s="228"/>
      <c r="RDJ29" s="228"/>
      <c r="RDK29" s="228"/>
      <c r="RDL29" s="228"/>
      <c r="RDM29" s="228"/>
      <c r="RDN29" s="228"/>
      <c r="RDO29" s="228"/>
      <c r="RDP29" s="228"/>
      <c r="RDQ29" s="228"/>
      <c r="RDR29" s="228"/>
      <c r="RDS29" s="228"/>
      <c r="RDT29" s="228"/>
      <c r="RDU29" s="228"/>
      <c r="RDV29" s="228"/>
      <c r="RDW29" s="228"/>
      <c r="RDX29" s="228"/>
      <c r="RDY29" s="228"/>
      <c r="RDZ29" s="228"/>
      <c r="REA29" s="228"/>
      <c r="REB29" s="228"/>
      <c r="REC29" s="228"/>
      <c r="RED29" s="228"/>
      <c r="REE29" s="228"/>
      <c r="REF29" s="228"/>
      <c r="REG29" s="228"/>
      <c r="REH29" s="228"/>
      <c r="REI29" s="228"/>
      <c r="REJ29" s="228"/>
      <c r="REK29" s="228"/>
      <c r="REL29" s="228"/>
      <c r="REM29" s="228"/>
      <c r="REN29" s="228"/>
      <c r="REO29" s="228"/>
      <c r="REP29" s="228"/>
      <c r="REQ29" s="228"/>
      <c r="RER29" s="228"/>
      <c r="RES29" s="228"/>
      <c r="RET29" s="228"/>
      <c r="REU29" s="228"/>
      <c r="REV29" s="228"/>
      <c r="REW29" s="228"/>
      <c r="REX29" s="228"/>
      <c r="REY29" s="228"/>
      <c r="REZ29" s="228"/>
      <c r="RFA29" s="228"/>
      <c r="RFB29" s="228"/>
      <c r="RFC29" s="228"/>
      <c r="RFD29" s="228"/>
      <c r="RFE29" s="228"/>
      <c r="RFF29" s="228"/>
      <c r="RFG29" s="228"/>
      <c r="RFH29" s="228"/>
      <c r="RFI29" s="228"/>
      <c r="RFJ29" s="228"/>
      <c r="RFK29" s="228"/>
      <c r="RFL29" s="228"/>
      <c r="RFM29" s="228"/>
      <c r="RFN29" s="228"/>
      <c r="RFO29" s="228"/>
      <c r="RFP29" s="228"/>
      <c r="RFQ29" s="228"/>
      <c r="RFR29" s="228"/>
      <c r="RFS29" s="228"/>
      <c r="RFT29" s="228"/>
      <c r="RFU29" s="228"/>
      <c r="RFV29" s="228"/>
      <c r="RFW29" s="228"/>
      <c r="RFX29" s="228"/>
      <c r="RFY29" s="228"/>
      <c r="RFZ29" s="228"/>
      <c r="RGA29" s="228"/>
      <c r="RGB29" s="228"/>
      <c r="RGC29" s="228"/>
      <c r="RGD29" s="228"/>
      <c r="RGE29" s="228"/>
      <c r="RGF29" s="228"/>
      <c r="RGG29" s="228"/>
      <c r="RGH29" s="228"/>
      <c r="RGI29" s="228"/>
      <c r="RGJ29" s="228"/>
      <c r="RGK29" s="228"/>
      <c r="RGL29" s="228"/>
      <c r="RGM29" s="228"/>
      <c r="RGN29" s="228"/>
      <c r="RGO29" s="228"/>
      <c r="RGP29" s="228"/>
      <c r="RGQ29" s="228"/>
      <c r="RGR29" s="228"/>
      <c r="RGS29" s="228"/>
      <c r="RGT29" s="228"/>
      <c r="RGU29" s="228"/>
      <c r="RGV29" s="228"/>
      <c r="RGW29" s="228"/>
      <c r="RGX29" s="228"/>
      <c r="RGY29" s="228"/>
      <c r="RGZ29" s="228"/>
      <c r="RHA29" s="228"/>
      <c r="RHB29" s="228"/>
      <c r="RHC29" s="228"/>
      <c r="RHD29" s="228"/>
      <c r="RHE29" s="228"/>
      <c r="RHF29" s="228"/>
      <c r="RHG29" s="228"/>
      <c r="RHH29" s="228"/>
      <c r="RHI29" s="228"/>
      <c r="RHJ29" s="228"/>
      <c r="RHK29" s="228"/>
      <c r="RHL29" s="228"/>
      <c r="RHM29" s="228"/>
      <c r="RHN29" s="228"/>
      <c r="RHO29" s="228"/>
      <c r="RHP29" s="228"/>
      <c r="RHQ29" s="228"/>
      <c r="RHR29" s="228"/>
      <c r="RHS29" s="228"/>
      <c r="RHT29" s="228"/>
      <c r="RHU29" s="228"/>
      <c r="RHV29" s="228"/>
      <c r="RHW29" s="228"/>
      <c r="RHX29" s="228"/>
      <c r="RHY29" s="228"/>
      <c r="RHZ29" s="228"/>
      <c r="RIA29" s="228"/>
      <c r="RIB29" s="228"/>
      <c r="RIC29" s="228"/>
      <c r="RID29" s="228"/>
      <c r="RIE29" s="228"/>
      <c r="RIF29" s="228"/>
      <c r="RIG29" s="228"/>
      <c r="RIH29" s="228"/>
      <c r="RII29" s="228"/>
      <c r="RIJ29" s="228"/>
      <c r="RIK29" s="228"/>
      <c r="RIL29" s="228"/>
      <c r="RIM29" s="228"/>
      <c r="RIN29" s="228"/>
      <c r="RIO29" s="228"/>
      <c r="RIP29" s="228"/>
      <c r="RIQ29" s="228"/>
      <c r="RIR29" s="228"/>
      <c r="RIS29" s="228"/>
      <c r="RIT29" s="228"/>
      <c r="RIU29" s="228"/>
      <c r="RIV29" s="228"/>
      <c r="RIW29" s="228"/>
      <c r="RIX29" s="228"/>
      <c r="RIY29" s="228"/>
      <c r="RIZ29" s="228"/>
      <c r="RJA29" s="228"/>
      <c r="RJB29" s="228"/>
      <c r="RJC29" s="228"/>
      <c r="RJD29" s="228"/>
      <c r="RJE29" s="228"/>
      <c r="RJF29" s="228"/>
      <c r="RJG29" s="228"/>
      <c r="RJH29" s="228"/>
      <c r="RJI29" s="228"/>
      <c r="RJJ29" s="228"/>
      <c r="RJK29" s="228"/>
      <c r="RJL29" s="228"/>
      <c r="RJM29" s="228"/>
      <c r="RJN29" s="228"/>
      <c r="RJO29" s="228"/>
      <c r="RJP29" s="228"/>
      <c r="RJQ29" s="228"/>
      <c r="RJR29" s="228"/>
      <c r="RJS29" s="228"/>
      <c r="RJT29" s="228"/>
      <c r="RJU29" s="228"/>
      <c r="RJV29" s="228"/>
      <c r="RJW29" s="228"/>
      <c r="RJX29" s="228"/>
      <c r="RJY29" s="228"/>
      <c r="RJZ29" s="228"/>
      <c r="RKA29" s="228"/>
      <c r="RKB29" s="228"/>
      <c r="RKC29" s="228"/>
      <c r="RKD29" s="228"/>
      <c r="RKE29" s="228"/>
      <c r="RKF29" s="228"/>
      <c r="RKG29" s="228"/>
      <c r="RKH29" s="228"/>
      <c r="RKI29" s="228"/>
      <c r="RKJ29" s="228"/>
      <c r="RKK29" s="228"/>
      <c r="RKL29" s="228"/>
      <c r="RKM29" s="228"/>
      <c r="RKN29" s="228"/>
      <c r="RKO29" s="228"/>
      <c r="RKP29" s="228"/>
      <c r="RKQ29" s="228"/>
      <c r="RKR29" s="228"/>
      <c r="RKS29" s="228"/>
      <c r="RKT29" s="228"/>
      <c r="RKU29" s="228"/>
      <c r="RKV29" s="228"/>
      <c r="RKW29" s="228"/>
      <c r="RKX29" s="228"/>
      <c r="RKY29" s="228"/>
      <c r="RKZ29" s="228"/>
      <c r="RLA29" s="228"/>
      <c r="RLB29" s="228"/>
      <c r="RLC29" s="228"/>
      <c r="RLD29" s="228"/>
      <c r="RLE29" s="228"/>
      <c r="RLF29" s="228"/>
      <c r="RLG29" s="228"/>
      <c r="RLH29" s="228"/>
      <c r="RLI29" s="228"/>
      <c r="RLJ29" s="228"/>
      <c r="RLK29" s="228"/>
      <c r="RLL29" s="228"/>
      <c r="RLM29" s="228"/>
      <c r="RLN29" s="228"/>
      <c r="RLO29" s="228"/>
      <c r="RLP29" s="228"/>
      <c r="RLQ29" s="228"/>
      <c r="RLR29" s="228"/>
      <c r="RLS29" s="228"/>
      <c r="RLT29" s="228"/>
      <c r="RLU29" s="228"/>
      <c r="RLV29" s="228"/>
      <c r="RLW29" s="228"/>
      <c r="RLX29" s="228"/>
      <c r="RLY29" s="228"/>
      <c r="RLZ29" s="228"/>
      <c r="RMA29" s="228"/>
      <c r="RMB29" s="228"/>
      <c r="RMC29" s="228"/>
      <c r="RMD29" s="228"/>
      <c r="RME29" s="228"/>
      <c r="RMF29" s="228"/>
      <c r="RMG29" s="228"/>
      <c r="RMH29" s="228"/>
      <c r="RMI29" s="228"/>
      <c r="RMJ29" s="228"/>
      <c r="RMK29" s="228"/>
      <c r="RML29" s="228"/>
      <c r="RMM29" s="228"/>
      <c r="RMN29" s="228"/>
      <c r="RMO29" s="228"/>
      <c r="RMP29" s="228"/>
      <c r="RMQ29" s="228"/>
      <c r="RMR29" s="228"/>
      <c r="RMS29" s="228"/>
      <c r="RMT29" s="228"/>
      <c r="RMU29" s="228"/>
      <c r="RMV29" s="228"/>
      <c r="RMW29" s="228"/>
      <c r="RMX29" s="228"/>
      <c r="RMY29" s="228"/>
      <c r="RMZ29" s="228"/>
      <c r="RNA29" s="228"/>
      <c r="RNB29" s="228"/>
      <c r="RNC29" s="228"/>
      <c r="RND29" s="228"/>
      <c r="RNE29" s="228"/>
      <c r="RNF29" s="228"/>
      <c r="RNG29" s="228"/>
      <c r="RNH29" s="228"/>
      <c r="RNI29" s="228"/>
      <c r="RNJ29" s="228"/>
      <c r="RNK29" s="228"/>
      <c r="RNL29" s="228"/>
      <c r="RNM29" s="228"/>
      <c r="RNN29" s="228"/>
      <c r="RNO29" s="228"/>
      <c r="RNP29" s="228"/>
      <c r="RNQ29" s="228"/>
      <c r="RNR29" s="228"/>
      <c r="RNS29" s="228"/>
      <c r="RNT29" s="228"/>
      <c r="RNU29" s="228"/>
      <c r="RNV29" s="228"/>
      <c r="RNW29" s="228"/>
      <c r="RNX29" s="228"/>
      <c r="RNY29" s="228"/>
      <c r="RNZ29" s="228"/>
      <c r="ROA29" s="228"/>
      <c r="ROB29" s="228"/>
      <c r="ROC29" s="228"/>
      <c r="ROD29" s="228"/>
      <c r="ROE29" s="228"/>
      <c r="ROF29" s="228"/>
      <c r="ROG29" s="228"/>
      <c r="ROH29" s="228"/>
      <c r="ROI29" s="228"/>
      <c r="ROJ29" s="228"/>
      <c r="ROK29" s="228"/>
      <c r="ROL29" s="228"/>
      <c r="ROM29" s="228"/>
      <c r="RON29" s="228"/>
      <c r="ROO29" s="228"/>
      <c r="ROP29" s="228"/>
      <c r="ROQ29" s="228"/>
      <c r="ROR29" s="228"/>
      <c r="ROS29" s="228"/>
      <c r="ROT29" s="228"/>
      <c r="ROU29" s="228"/>
      <c r="ROV29" s="228"/>
      <c r="ROW29" s="228"/>
      <c r="ROX29" s="228"/>
      <c r="ROY29" s="228"/>
      <c r="ROZ29" s="228"/>
      <c r="RPA29" s="228"/>
      <c r="RPB29" s="228"/>
      <c r="RPC29" s="228"/>
      <c r="RPD29" s="228"/>
      <c r="RPE29" s="228"/>
      <c r="RPF29" s="228"/>
      <c r="RPG29" s="228"/>
      <c r="RPH29" s="228"/>
      <c r="RPI29" s="228"/>
      <c r="RPJ29" s="228"/>
      <c r="RPK29" s="228"/>
      <c r="RPL29" s="228"/>
      <c r="RPM29" s="228"/>
      <c r="RPN29" s="228"/>
      <c r="RPO29" s="228"/>
      <c r="RPP29" s="228"/>
      <c r="RPQ29" s="228"/>
      <c r="RPR29" s="228"/>
      <c r="RPS29" s="228"/>
      <c r="RPT29" s="228"/>
      <c r="RPU29" s="228"/>
      <c r="RPV29" s="228"/>
      <c r="RPW29" s="228"/>
      <c r="RPX29" s="228"/>
      <c r="RPY29" s="228"/>
      <c r="RPZ29" s="228"/>
      <c r="RQA29" s="228"/>
      <c r="RQB29" s="228"/>
      <c r="RQC29" s="228"/>
      <c r="RQD29" s="228"/>
      <c r="RQE29" s="228"/>
      <c r="RQF29" s="228"/>
      <c r="RQG29" s="228"/>
      <c r="RQH29" s="228"/>
      <c r="RQI29" s="228"/>
      <c r="RQJ29" s="228"/>
      <c r="RQK29" s="228"/>
      <c r="RQL29" s="228"/>
      <c r="RQM29" s="228"/>
      <c r="RQN29" s="228"/>
      <c r="RQO29" s="228"/>
      <c r="RQP29" s="228"/>
      <c r="RQQ29" s="228"/>
      <c r="RQR29" s="228"/>
      <c r="RQS29" s="228"/>
      <c r="RQT29" s="228"/>
      <c r="RQU29" s="228"/>
      <c r="RQV29" s="228"/>
      <c r="RQW29" s="228"/>
      <c r="RQX29" s="228"/>
      <c r="RQY29" s="228"/>
      <c r="RQZ29" s="228"/>
      <c r="RRA29" s="228"/>
      <c r="RRB29" s="228"/>
      <c r="RRC29" s="228"/>
      <c r="RRD29" s="228"/>
      <c r="RRE29" s="228"/>
      <c r="RRF29" s="228"/>
      <c r="RRG29" s="228"/>
      <c r="RRH29" s="228"/>
      <c r="RRI29" s="228"/>
      <c r="RRJ29" s="228"/>
      <c r="RRK29" s="228"/>
      <c r="RRL29" s="228"/>
      <c r="RRM29" s="228"/>
      <c r="RRN29" s="228"/>
      <c r="RRO29" s="228"/>
      <c r="RRP29" s="228"/>
      <c r="RRQ29" s="228"/>
      <c r="RRR29" s="228"/>
      <c r="RRS29" s="228"/>
      <c r="RRT29" s="228"/>
      <c r="RRU29" s="228"/>
      <c r="RRV29" s="228"/>
      <c r="RRW29" s="228"/>
      <c r="RRX29" s="228"/>
      <c r="RRY29" s="228"/>
      <c r="RRZ29" s="228"/>
      <c r="RSA29" s="228"/>
      <c r="RSB29" s="228"/>
      <c r="RSC29" s="228"/>
      <c r="RSD29" s="228"/>
      <c r="RSE29" s="228"/>
      <c r="RSF29" s="228"/>
      <c r="RSG29" s="228"/>
      <c r="RSH29" s="228"/>
      <c r="RSI29" s="228"/>
      <c r="RSJ29" s="228"/>
      <c r="RSK29" s="228"/>
      <c r="RSL29" s="228"/>
      <c r="RSM29" s="228"/>
      <c r="RSN29" s="228"/>
      <c r="RSO29" s="228"/>
      <c r="RSP29" s="228"/>
      <c r="RSQ29" s="228"/>
      <c r="RSR29" s="228"/>
      <c r="RSS29" s="228"/>
      <c r="RST29" s="228"/>
      <c r="RSU29" s="228"/>
      <c r="RSV29" s="228"/>
      <c r="RSW29" s="228"/>
      <c r="RSX29" s="228"/>
      <c r="RSY29" s="228"/>
      <c r="RSZ29" s="228"/>
      <c r="RTA29" s="228"/>
      <c r="RTB29" s="228"/>
      <c r="RTC29" s="228"/>
      <c r="RTD29" s="228"/>
      <c r="RTE29" s="228"/>
      <c r="RTF29" s="228"/>
      <c r="RTG29" s="228"/>
      <c r="RTH29" s="228"/>
      <c r="RTI29" s="228"/>
      <c r="RTJ29" s="228"/>
      <c r="RTK29" s="228"/>
      <c r="RTL29" s="228"/>
      <c r="RTM29" s="228"/>
      <c r="RTN29" s="228"/>
      <c r="RTO29" s="228"/>
      <c r="RTP29" s="228"/>
      <c r="RTQ29" s="228"/>
      <c r="RTR29" s="228"/>
      <c r="RTS29" s="228"/>
      <c r="RTT29" s="228"/>
      <c r="RTU29" s="228"/>
      <c r="RTV29" s="228"/>
      <c r="RTW29" s="228"/>
      <c r="RTX29" s="228"/>
      <c r="RTY29" s="228"/>
      <c r="RTZ29" s="228"/>
      <c r="RUA29" s="228"/>
      <c r="RUB29" s="228"/>
      <c r="RUC29" s="228"/>
      <c r="RUD29" s="228"/>
      <c r="RUE29" s="228"/>
      <c r="RUF29" s="228"/>
      <c r="RUG29" s="228"/>
      <c r="RUH29" s="228"/>
      <c r="RUI29" s="228"/>
      <c r="RUJ29" s="228"/>
      <c r="RUK29" s="228"/>
      <c r="RUL29" s="228"/>
      <c r="RUM29" s="228"/>
      <c r="RUN29" s="228"/>
      <c r="RUO29" s="228"/>
      <c r="RUP29" s="228"/>
      <c r="RUQ29" s="228"/>
      <c r="RUR29" s="228"/>
      <c r="RUS29" s="228"/>
      <c r="RUT29" s="228"/>
      <c r="RUU29" s="228"/>
      <c r="RUV29" s="228"/>
      <c r="RUW29" s="228"/>
      <c r="RUX29" s="228"/>
      <c r="RUY29" s="228"/>
      <c r="RUZ29" s="228"/>
      <c r="RVA29" s="228"/>
      <c r="RVB29" s="228"/>
      <c r="RVC29" s="228"/>
      <c r="RVD29" s="228"/>
      <c r="RVE29" s="228"/>
      <c r="RVF29" s="228"/>
      <c r="RVG29" s="228"/>
      <c r="RVH29" s="228"/>
      <c r="RVI29" s="228"/>
      <c r="RVJ29" s="228"/>
      <c r="RVK29" s="228"/>
      <c r="RVL29" s="228"/>
      <c r="RVM29" s="228"/>
      <c r="RVN29" s="228"/>
      <c r="RVO29" s="228"/>
      <c r="RVP29" s="228"/>
      <c r="RVQ29" s="228"/>
      <c r="RVR29" s="228"/>
      <c r="RVS29" s="228"/>
      <c r="RVT29" s="228"/>
      <c r="RVU29" s="228"/>
      <c r="RVV29" s="228"/>
      <c r="RVW29" s="228"/>
      <c r="RVX29" s="228"/>
      <c r="RVY29" s="228"/>
      <c r="RVZ29" s="228"/>
      <c r="RWA29" s="228"/>
      <c r="RWB29" s="228"/>
      <c r="RWC29" s="228"/>
      <c r="RWD29" s="228"/>
      <c r="RWE29" s="228"/>
      <c r="RWF29" s="228"/>
      <c r="RWG29" s="228"/>
      <c r="RWH29" s="228"/>
      <c r="RWI29" s="228"/>
      <c r="RWJ29" s="228"/>
      <c r="RWK29" s="228"/>
      <c r="RWL29" s="228"/>
      <c r="RWM29" s="228"/>
      <c r="RWN29" s="228"/>
      <c r="RWO29" s="228"/>
      <c r="RWP29" s="228"/>
      <c r="RWQ29" s="228"/>
      <c r="RWR29" s="228"/>
      <c r="RWS29" s="228"/>
      <c r="RWT29" s="228"/>
      <c r="RWU29" s="228"/>
      <c r="RWV29" s="228"/>
      <c r="RWW29" s="228"/>
      <c r="RWX29" s="228"/>
      <c r="RWY29" s="228"/>
      <c r="RWZ29" s="228"/>
      <c r="RXA29" s="228"/>
      <c r="RXB29" s="228"/>
      <c r="RXC29" s="228"/>
      <c r="RXD29" s="228"/>
      <c r="RXE29" s="228"/>
      <c r="RXF29" s="228"/>
      <c r="RXG29" s="228"/>
      <c r="RXH29" s="228"/>
      <c r="RXI29" s="228"/>
      <c r="RXJ29" s="228"/>
      <c r="RXK29" s="228"/>
      <c r="RXL29" s="228"/>
      <c r="RXM29" s="228"/>
      <c r="RXN29" s="228"/>
      <c r="RXO29" s="228"/>
      <c r="RXP29" s="228"/>
      <c r="RXQ29" s="228"/>
      <c r="RXR29" s="228"/>
      <c r="RXS29" s="228"/>
      <c r="RXT29" s="228"/>
      <c r="RXU29" s="228"/>
      <c r="RXV29" s="228"/>
      <c r="RXW29" s="228"/>
      <c r="RXX29" s="228"/>
      <c r="RXY29" s="228"/>
      <c r="RXZ29" s="228"/>
      <c r="RYA29" s="228"/>
      <c r="RYB29" s="228"/>
      <c r="RYC29" s="228"/>
      <c r="RYD29" s="228"/>
      <c r="RYE29" s="228"/>
      <c r="RYF29" s="228"/>
      <c r="RYG29" s="228"/>
      <c r="RYH29" s="228"/>
      <c r="RYI29" s="228"/>
      <c r="RYJ29" s="228"/>
      <c r="RYK29" s="228"/>
      <c r="RYL29" s="228"/>
      <c r="RYM29" s="228"/>
      <c r="RYN29" s="228"/>
      <c r="RYO29" s="228"/>
      <c r="RYP29" s="228"/>
      <c r="RYQ29" s="228"/>
      <c r="RYR29" s="228"/>
      <c r="RYS29" s="228"/>
      <c r="RYT29" s="228"/>
      <c r="RYU29" s="228"/>
      <c r="RYV29" s="228"/>
      <c r="RYW29" s="228"/>
      <c r="RYX29" s="228"/>
      <c r="RYY29" s="228"/>
      <c r="RYZ29" s="228"/>
      <c r="RZA29" s="228"/>
      <c r="RZB29" s="228"/>
      <c r="RZC29" s="228"/>
      <c r="RZD29" s="228"/>
      <c r="RZE29" s="228"/>
      <c r="RZF29" s="228"/>
      <c r="RZG29" s="228"/>
      <c r="RZH29" s="228"/>
      <c r="RZI29" s="228"/>
      <c r="RZJ29" s="228"/>
      <c r="RZK29" s="228"/>
      <c r="RZL29" s="228"/>
      <c r="RZM29" s="228"/>
      <c r="RZN29" s="228"/>
      <c r="RZO29" s="228"/>
      <c r="RZP29" s="228"/>
      <c r="RZQ29" s="228"/>
      <c r="RZR29" s="228"/>
      <c r="RZS29" s="228"/>
      <c r="RZT29" s="228"/>
      <c r="RZU29" s="228"/>
      <c r="RZV29" s="228"/>
      <c r="RZW29" s="228"/>
      <c r="RZX29" s="228"/>
      <c r="RZY29" s="228"/>
      <c r="RZZ29" s="228"/>
      <c r="SAA29" s="228"/>
      <c r="SAB29" s="228"/>
      <c r="SAC29" s="228"/>
      <c r="SAD29" s="228"/>
      <c r="SAE29" s="228"/>
      <c r="SAF29" s="228"/>
      <c r="SAG29" s="228"/>
      <c r="SAH29" s="228"/>
      <c r="SAI29" s="228"/>
      <c r="SAJ29" s="228"/>
      <c r="SAK29" s="228"/>
      <c r="SAL29" s="228"/>
      <c r="SAM29" s="228"/>
      <c r="SAN29" s="228"/>
      <c r="SAO29" s="228"/>
      <c r="SAP29" s="228"/>
      <c r="SAQ29" s="228"/>
      <c r="SAR29" s="228"/>
      <c r="SAS29" s="228"/>
      <c r="SAT29" s="228"/>
      <c r="SAU29" s="228"/>
      <c r="SAV29" s="228"/>
      <c r="SAW29" s="228"/>
      <c r="SAX29" s="228"/>
      <c r="SAY29" s="228"/>
      <c r="SAZ29" s="228"/>
      <c r="SBA29" s="228"/>
      <c r="SBB29" s="228"/>
      <c r="SBC29" s="228"/>
      <c r="SBD29" s="228"/>
      <c r="SBE29" s="228"/>
      <c r="SBF29" s="228"/>
      <c r="SBG29" s="228"/>
      <c r="SBH29" s="228"/>
      <c r="SBI29" s="228"/>
      <c r="SBJ29" s="228"/>
      <c r="SBK29" s="228"/>
      <c r="SBL29" s="228"/>
      <c r="SBM29" s="228"/>
      <c r="SBN29" s="228"/>
      <c r="SBO29" s="228"/>
      <c r="SBP29" s="228"/>
      <c r="SBQ29" s="228"/>
      <c r="SBR29" s="228"/>
      <c r="SBS29" s="228"/>
      <c r="SBT29" s="228"/>
      <c r="SBU29" s="228"/>
      <c r="SBV29" s="228"/>
      <c r="SBW29" s="228"/>
      <c r="SBX29" s="228"/>
      <c r="SBY29" s="228"/>
      <c r="SBZ29" s="228"/>
      <c r="SCA29" s="228"/>
      <c r="SCB29" s="228"/>
      <c r="SCC29" s="228"/>
      <c r="SCD29" s="228"/>
      <c r="SCE29" s="228"/>
      <c r="SCF29" s="228"/>
      <c r="SCG29" s="228"/>
      <c r="SCH29" s="228"/>
      <c r="SCI29" s="228"/>
      <c r="SCJ29" s="228"/>
      <c r="SCK29" s="228"/>
      <c r="SCL29" s="228"/>
      <c r="SCM29" s="228"/>
      <c r="SCN29" s="228"/>
      <c r="SCO29" s="228"/>
      <c r="SCP29" s="228"/>
      <c r="SCQ29" s="228"/>
      <c r="SCR29" s="228"/>
      <c r="SCS29" s="228"/>
      <c r="SCT29" s="228"/>
      <c r="SCU29" s="228"/>
      <c r="SCV29" s="228"/>
      <c r="SCW29" s="228"/>
      <c r="SCX29" s="228"/>
      <c r="SCY29" s="228"/>
      <c r="SCZ29" s="228"/>
      <c r="SDA29" s="228"/>
      <c r="SDB29" s="228"/>
      <c r="SDC29" s="228"/>
      <c r="SDD29" s="228"/>
      <c r="SDE29" s="228"/>
      <c r="SDF29" s="228"/>
      <c r="SDG29" s="228"/>
      <c r="SDH29" s="228"/>
      <c r="SDI29" s="228"/>
      <c r="SDJ29" s="228"/>
      <c r="SDK29" s="228"/>
      <c r="SDL29" s="228"/>
      <c r="SDM29" s="228"/>
      <c r="SDN29" s="228"/>
      <c r="SDO29" s="228"/>
      <c r="SDP29" s="228"/>
      <c r="SDQ29" s="228"/>
      <c r="SDR29" s="228"/>
      <c r="SDS29" s="228"/>
      <c r="SDT29" s="228"/>
      <c r="SDU29" s="228"/>
      <c r="SDV29" s="228"/>
      <c r="SDW29" s="228"/>
      <c r="SDX29" s="228"/>
      <c r="SDY29" s="228"/>
      <c r="SDZ29" s="228"/>
      <c r="SEA29" s="228"/>
      <c r="SEB29" s="228"/>
      <c r="SEC29" s="228"/>
      <c r="SED29" s="228"/>
      <c r="SEE29" s="228"/>
      <c r="SEF29" s="228"/>
      <c r="SEG29" s="228"/>
      <c r="SEH29" s="228"/>
      <c r="SEI29" s="228"/>
      <c r="SEJ29" s="228"/>
      <c r="SEK29" s="228"/>
      <c r="SEL29" s="228"/>
      <c r="SEM29" s="228"/>
      <c r="SEN29" s="228"/>
      <c r="SEO29" s="228"/>
      <c r="SEP29" s="228"/>
      <c r="SEQ29" s="228"/>
      <c r="SER29" s="228"/>
      <c r="SES29" s="228"/>
      <c r="SET29" s="228"/>
      <c r="SEU29" s="228"/>
      <c r="SEV29" s="228"/>
      <c r="SEW29" s="228"/>
      <c r="SEX29" s="228"/>
      <c r="SEY29" s="228"/>
      <c r="SEZ29" s="228"/>
      <c r="SFA29" s="228"/>
      <c r="SFB29" s="228"/>
      <c r="SFC29" s="228"/>
      <c r="SFD29" s="228"/>
      <c r="SFE29" s="228"/>
      <c r="SFF29" s="228"/>
      <c r="SFG29" s="228"/>
      <c r="SFH29" s="228"/>
      <c r="SFI29" s="228"/>
      <c r="SFJ29" s="228"/>
      <c r="SFK29" s="228"/>
      <c r="SFL29" s="228"/>
      <c r="SFM29" s="228"/>
      <c r="SFN29" s="228"/>
      <c r="SFO29" s="228"/>
      <c r="SFP29" s="228"/>
      <c r="SFQ29" s="228"/>
      <c r="SFR29" s="228"/>
      <c r="SFS29" s="228"/>
      <c r="SFT29" s="228"/>
      <c r="SFU29" s="228"/>
      <c r="SFV29" s="228"/>
      <c r="SFW29" s="228"/>
      <c r="SFX29" s="228"/>
      <c r="SFY29" s="228"/>
      <c r="SFZ29" s="228"/>
      <c r="SGA29" s="228"/>
      <c r="SGB29" s="228"/>
      <c r="SGC29" s="228"/>
      <c r="SGD29" s="228"/>
      <c r="SGE29" s="228"/>
      <c r="SGF29" s="228"/>
      <c r="SGG29" s="228"/>
      <c r="SGH29" s="228"/>
      <c r="SGI29" s="228"/>
      <c r="SGJ29" s="228"/>
      <c r="SGK29" s="228"/>
      <c r="SGL29" s="228"/>
      <c r="SGM29" s="228"/>
      <c r="SGN29" s="228"/>
      <c r="SGO29" s="228"/>
      <c r="SGP29" s="228"/>
      <c r="SGQ29" s="228"/>
      <c r="SGR29" s="228"/>
      <c r="SGS29" s="228"/>
      <c r="SGT29" s="228"/>
      <c r="SGU29" s="228"/>
      <c r="SGV29" s="228"/>
      <c r="SGW29" s="228"/>
      <c r="SGX29" s="228"/>
      <c r="SGY29" s="228"/>
      <c r="SGZ29" s="228"/>
      <c r="SHA29" s="228"/>
      <c r="SHB29" s="228"/>
      <c r="SHC29" s="228"/>
      <c r="SHD29" s="228"/>
      <c r="SHE29" s="228"/>
      <c r="SHF29" s="228"/>
      <c r="SHG29" s="228"/>
      <c r="SHH29" s="228"/>
      <c r="SHI29" s="228"/>
      <c r="SHJ29" s="228"/>
      <c r="SHK29" s="228"/>
      <c r="SHL29" s="228"/>
      <c r="SHM29" s="228"/>
      <c r="SHN29" s="228"/>
      <c r="SHO29" s="228"/>
      <c r="SHP29" s="228"/>
      <c r="SHQ29" s="228"/>
      <c r="SHR29" s="228"/>
      <c r="SHS29" s="228"/>
      <c r="SHT29" s="228"/>
      <c r="SHU29" s="228"/>
      <c r="SHV29" s="228"/>
      <c r="SHW29" s="228"/>
      <c r="SHX29" s="228"/>
      <c r="SHY29" s="228"/>
      <c r="SHZ29" s="228"/>
      <c r="SIA29" s="228"/>
      <c r="SIB29" s="228"/>
      <c r="SIC29" s="228"/>
      <c r="SID29" s="228"/>
      <c r="SIE29" s="228"/>
      <c r="SIF29" s="228"/>
      <c r="SIG29" s="228"/>
      <c r="SIH29" s="228"/>
      <c r="SII29" s="228"/>
      <c r="SIJ29" s="228"/>
      <c r="SIK29" s="228"/>
      <c r="SIL29" s="228"/>
      <c r="SIM29" s="228"/>
      <c r="SIN29" s="228"/>
      <c r="SIO29" s="228"/>
      <c r="SIP29" s="228"/>
      <c r="SIQ29" s="228"/>
      <c r="SIR29" s="228"/>
      <c r="SIS29" s="228"/>
      <c r="SIT29" s="228"/>
      <c r="SIU29" s="228"/>
      <c r="SIV29" s="228"/>
      <c r="SIW29" s="228"/>
      <c r="SIX29" s="228"/>
      <c r="SIY29" s="228"/>
      <c r="SIZ29" s="228"/>
      <c r="SJA29" s="228"/>
      <c r="SJB29" s="228"/>
      <c r="SJC29" s="228"/>
      <c r="SJD29" s="228"/>
      <c r="SJE29" s="228"/>
      <c r="SJF29" s="228"/>
      <c r="SJG29" s="228"/>
      <c r="SJH29" s="228"/>
      <c r="SJI29" s="228"/>
      <c r="SJJ29" s="228"/>
      <c r="SJK29" s="228"/>
      <c r="SJL29" s="228"/>
      <c r="SJM29" s="228"/>
      <c r="SJN29" s="228"/>
      <c r="SJO29" s="228"/>
      <c r="SJP29" s="228"/>
      <c r="SJQ29" s="228"/>
      <c r="SJR29" s="228"/>
      <c r="SJS29" s="228"/>
      <c r="SJT29" s="228"/>
      <c r="SJU29" s="228"/>
      <c r="SJV29" s="228"/>
      <c r="SJW29" s="228"/>
      <c r="SJX29" s="228"/>
      <c r="SJY29" s="228"/>
      <c r="SJZ29" s="228"/>
      <c r="SKA29" s="228"/>
      <c r="SKB29" s="228"/>
      <c r="SKC29" s="228"/>
      <c r="SKD29" s="228"/>
      <c r="SKE29" s="228"/>
      <c r="SKF29" s="228"/>
      <c r="SKG29" s="228"/>
      <c r="SKH29" s="228"/>
      <c r="SKI29" s="228"/>
      <c r="SKJ29" s="228"/>
      <c r="SKK29" s="228"/>
      <c r="SKL29" s="228"/>
      <c r="SKM29" s="228"/>
      <c r="SKN29" s="228"/>
      <c r="SKO29" s="228"/>
      <c r="SKP29" s="228"/>
      <c r="SKQ29" s="228"/>
      <c r="SKR29" s="228"/>
      <c r="SKS29" s="228"/>
      <c r="SKT29" s="228"/>
      <c r="SKU29" s="228"/>
      <c r="SKV29" s="228"/>
      <c r="SKW29" s="228"/>
      <c r="SKX29" s="228"/>
      <c r="SKY29" s="228"/>
      <c r="SKZ29" s="228"/>
      <c r="SLA29" s="228"/>
      <c r="SLB29" s="228"/>
      <c r="SLC29" s="228"/>
      <c r="SLD29" s="228"/>
      <c r="SLE29" s="228"/>
      <c r="SLF29" s="228"/>
      <c r="SLG29" s="228"/>
      <c r="SLH29" s="228"/>
      <c r="SLI29" s="228"/>
      <c r="SLJ29" s="228"/>
      <c r="SLK29" s="228"/>
      <c r="SLL29" s="228"/>
      <c r="SLM29" s="228"/>
      <c r="SLN29" s="228"/>
      <c r="SLO29" s="228"/>
      <c r="SLP29" s="228"/>
      <c r="SLQ29" s="228"/>
      <c r="SLR29" s="228"/>
      <c r="SLS29" s="228"/>
      <c r="SLT29" s="228"/>
      <c r="SLU29" s="228"/>
      <c r="SLV29" s="228"/>
      <c r="SLW29" s="228"/>
      <c r="SLX29" s="228"/>
      <c r="SLY29" s="228"/>
      <c r="SLZ29" s="228"/>
      <c r="SMA29" s="228"/>
      <c r="SMB29" s="228"/>
      <c r="SMC29" s="228"/>
      <c r="SMD29" s="228"/>
      <c r="SME29" s="228"/>
      <c r="SMF29" s="228"/>
      <c r="SMG29" s="228"/>
      <c r="SMH29" s="228"/>
      <c r="SMI29" s="228"/>
      <c r="SMJ29" s="228"/>
      <c r="SMK29" s="228"/>
      <c r="SML29" s="228"/>
      <c r="SMM29" s="228"/>
      <c r="SMN29" s="228"/>
      <c r="SMO29" s="228"/>
      <c r="SMP29" s="228"/>
      <c r="SMQ29" s="228"/>
      <c r="SMR29" s="228"/>
      <c r="SMS29" s="228"/>
      <c r="SMT29" s="228"/>
      <c r="SMU29" s="228"/>
      <c r="SMV29" s="228"/>
      <c r="SMW29" s="228"/>
      <c r="SMX29" s="228"/>
      <c r="SMY29" s="228"/>
      <c r="SMZ29" s="228"/>
      <c r="SNA29" s="228"/>
      <c r="SNB29" s="228"/>
      <c r="SNC29" s="228"/>
      <c r="SND29" s="228"/>
      <c r="SNE29" s="228"/>
      <c r="SNF29" s="228"/>
      <c r="SNG29" s="228"/>
      <c r="SNH29" s="228"/>
      <c r="SNI29" s="228"/>
      <c r="SNJ29" s="228"/>
      <c r="SNK29" s="228"/>
      <c r="SNL29" s="228"/>
      <c r="SNM29" s="228"/>
      <c r="SNN29" s="228"/>
      <c r="SNO29" s="228"/>
      <c r="SNP29" s="228"/>
      <c r="SNQ29" s="228"/>
      <c r="SNR29" s="228"/>
      <c r="SNS29" s="228"/>
      <c r="SNT29" s="228"/>
      <c r="SNU29" s="228"/>
      <c r="SNV29" s="228"/>
      <c r="SNW29" s="228"/>
      <c r="SNX29" s="228"/>
      <c r="SNY29" s="228"/>
      <c r="SNZ29" s="228"/>
      <c r="SOA29" s="228"/>
      <c r="SOB29" s="228"/>
      <c r="SOC29" s="228"/>
      <c r="SOD29" s="228"/>
      <c r="SOE29" s="228"/>
      <c r="SOF29" s="228"/>
      <c r="SOG29" s="228"/>
      <c r="SOH29" s="228"/>
      <c r="SOI29" s="228"/>
      <c r="SOJ29" s="228"/>
      <c r="SOK29" s="228"/>
      <c r="SOL29" s="228"/>
      <c r="SOM29" s="228"/>
      <c r="SON29" s="228"/>
      <c r="SOO29" s="228"/>
      <c r="SOP29" s="228"/>
      <c r="SOQ29" s="228"/>
      <c r="SOR29" s="228"/>
      <c r="SOS29" s="228"/>
      <c r="SOT29" s="228"/>
      <c r="SOU29" s="228"/>
      <c r="SOV29" s="228"/>
      <c r="SOW29" s="228"/>
      <c r="SOX29" s="228"/>
      <c r="SOY29" s="228"/>
      <c r="SOZ29" s="228"/>
      <c r="SPA29" s="228"/>
      <c r="SPB29" s="228"/>
      <c r="SPC29" s="228"/>
      <c r="SPD29" s="228"/>
      <c r="SPE29" s="228"/>
      <c r="SPF29" s="228"/>
      <c r="SPG29" s="228"/>
      <c r="SPH29" s="228"/>
      <c r="SPI29" s="228"/>
      <c r="SPJ29" s="228"/>
      <c r="SPK29" s="228"/>
      <c r="SPL29" s="228"/>
      <c r="SPM29" s="228"/>
      <c r="SPN29" s="228"/>
      <c r="SPO29" s="228"/>
      <c r="SPP29" s="228"/>
      <c r="SPQ29" s="228"/>
      <c r="SPR29" s="228"/>
      <c r="SPS29" s="228"/>
      <c r="SPT29" s="228"/>
      <c r="SPU29" s="228"/>
      <c r="SPV29" s="228"/>
      <c r="SPW29" s="228"/>
      <c r="SPX29" s="228"/>
      <c r="SPY29" s="228"/>
      <c r="SPZ29" s="228"/>
      <c r="SQA29" s="228"/>
      <c r="SQB29" s="228"/>
      <c r="SQC29" s="228"/>
      <c r="SQD29" s="228"/>
      <c r="SQE29" s="228"/>
      <c r="SQF29" s="228"/>
      <c r="SQG29" s="228"/>
      <c r="SQH29" s="228"/>
      <c r="SQI29" s="228"/>
      <c r="SQJ29" s="228"/>
      <c r="SQK29" s="228"/>
      <c r="SQL29" s="228"/>
      <c r="SQM29" s="228"/>
      <c r="SQN29" s="228"/>
      <c r="SQO29" s="228"/>
      <c r="SQP29" s="228"/>
      <c r="SQQ29" s="228"/>
      <c r="SQR29" s="228"/>
      <c r="SQS29" s="228"/>
      <c r="SQT29" s="228"/>
      <c r="SQU29" s="228"/>
      <c r="SQV29" s="228"/>
      <c r="SQW29" s="228"/>
      <c r="SQX29" s="228"/>
      <c r="SQY29" s="228"/>
      <c r="SQZ29" s="228"/>
      <c r="SRA29" s="228"/>
      <c r="SRB29" s="228"/>
      <c r="SRC29" s="228"/>
      <c r="SRD29" s="228"/>
      <c r="SRE29" s="228"/>
      <c r="SRF29" s="228"/>
      <c r="SRG29" s="228"/>
      <c r="SRH29" s="228"/>
      <c r="SRI29" s="228"/>
      <c r="SRJ29" s="228"/>
      <c r="SRK29" s="228"/>
      <c r="SRL29" s="228"/>
      <c r="SRM29" s="228"/>
      <c r="SRN29" s="228"/>
      <c r="SRO29" s="228"/>
      <c r="SRP29" s="228"/>
      <c r="SRQ29" s="228"/>
      <c r="SRR29" s="228"/>
      <c r="SRS29" s="228"/>
      <c r="SRT29" s="228"/>
      <c r="SRU29" s="228"/>
      <c r="SRV29" s="228"/>
      <c r="SRW29" s="228"/>
      <c r="SRX29" s="228"/>
      <c r="SRY29" s="228"/>
      <c r="SRZ29" s="228"/>
      <c r="SSA29" s="228"/>
      <c r="SSB29" s="228"/>
      <c r="SSC29" s="228"/>
      <c r="SSD29" s="228"/>
      <c r="SSE29" s="228"/>
      <c r="SSF29" s="228"/>
      <c r="SSG29" s="228"/>
      <c r="SSH29" s="228"/>
      <c r="SSI29" s="228"/>
      <c r="SSJ29" s="228"/>
      <c r="SSK29" s="228"/>
      <c r="SSL29" s="228"/>
      <c r="SSM29" s="228"/>
      <c r="SSN29" s="228"/>
      <c r="SSO29" s="228"/>
      <c r="SSP29" s="228"/>
      <c r="SSQ29" s="228"/>
      <c r="SSR29" s="228"/>
      <c r="SSS29" s="228"/>
      <c r="SST29" s="228"/>
      <c r="SSU29" s="228"/>
      <c r="SSV29" s="228"/>
      <c r="SSW29" s="228"/>
      <c r="SSX29" s="228"/>
      <c r="SSY29" s="228"/>
      <c r="SSZ29" s="228"/>
      <c r="STA29" s="228"/>
      <c r="STB29" s="228"/>
      <c r="STC29" s="228"/>
      <c r="STD29" s="228"/>
      <c r="STE29" s="228"/>
      <c r="STF29" s="228"/>
      <c r="STG29" s="228"/>
      <c r="STH29" s="228"/>
      <c r="STI29" s="228"/>
      <c r="STJ29" s="228"/>
      <c r="STK29" s="228"/>
      <c r="STL29" s="228"/>
      <c r="STM29" s="228"/>
      <c r="STN29" s="228"/>
      <c r="STO29" s="228"/>
      <c r="STP29" s="228"/>
      <c r="STQ29" s="228"/>
      <c r="STR29" s="228"/>
      <c r="STS29" s="228"/>
      <c r="STT29" s="228"/>
      <c r="STU29" s="228"/>
      <c r="STV29" s="228"/>
      <c r="STW29" s="228"/>
      <c r="STX29" s="228"/>
      <c r="STY29" s="228"/>
      <c r="STZ29" s="228"/>
      <c r="SUA29" s="228"/>
      <c r="SUB29" s="228"/>
      <c r="SUC29" s="228"/>
      <c r="SUD29" s="228"/>
      <c r="SUE29" s="228"/>
      <c r="SUF29" s="228"/>
      <c r="SUG29" s="228"/>
      <c r="SUH29" s="228"/>
      <c r="SUI29" s="228"/>
      <c r="SUJ29" s="228"/>
      <c r="SUK29" s="228"/>
      <c r="SUL29" s="228"/>
      <c r="SUM29" s="228"/>
      <c r="SUN29" s="228"/>
      <c r="SUO29" s="228"/>
      <c r="SUP29" s="228"/>
      <c r="SUQ29" s="228"/>
      <c r="SUR29" s="228"/>
      <c r="SUS29" s="228"/>
      <c r="SUT29" s="228"/>
      <c r="SUU29" s="228"/>
      <c r="SUV29" s="228"/>
      <c r="SUW29" s="228"/>
      <c r="SUX29" s="228"/>
      <c r="SUY29" s="228"/>
      <c r="SUZ29" s="228"/>
      <c r="SVA29" s="228"/>
      <c r="SVB29" s="228"/>
      <c r="SVC29" s="228"/>
      <c r="SVD29" s="228"/>
      <c r="SVE29" s="228"/>
      <c r="SVF29" s="228"/>
      <c r="SVG29" s="228"/>
      <c r="SVH29" s="228"/>
      <c r="SVI29" s="228"/>
      <c r="SVJ29" s="228"/>
      <c r="SVK29" s="228"/>
      <c r="SVL29" s="228"/>
      <c r="SVM29" s="228"/>
      <c r="SVN29" s="228"/>
      <c r="SVO29" s="228"/>
      <c r="SVP29" s="228"/>
      <c r="SVQ29" s="228"/>
      <c r="SVR29" s="228"/>
      <c r="SVS29" s="228"/>
      <c r="SVT29" s="228"/>
      <c r="SVU29" s="228"/>
      <c r="SVV29" s="228"/>
      <c r="SVW29" s="228"/>
      <c r="SVX29" s="228"/>
      <c r="SVY29" s="228"/>
      <c r="SVZ29" s="228"/>
      <c r="SWA29" s="228"/>
      <c r="SWB29" s="228"/>
      <c r="SWC29" s="228"/>
      <c r="SWD29" s="228"/>
      <c r="SWE29" s="228"/>
      <c r="SWF29" s="228"/>
      <c r="SWG29" s="228"/>
      <c r="SWH29" s="228"/>
      <c r="SWI29" s="228"/>
      <c r="SWJ29" s="228"/>
      <c r="SWK29" s="228"/>
      <c r="SWL29" s="228"/>
      <c r="SWM29" s="228"/>
      <c r="SWN29" s="228"/>
      <c r="SWO29" s="228"/>
      <c r="SWP29" s="228"/>
      <c r="SWQ29" s="228"/>
      <c r="SWR29" s="228"/>
      <c r="SWS29" s="228"/>
      <c r="SWT29" s="228"/>
      <c r="SWU29" s="228"/>
      <c r="SWV29" s="228"/>
      <c r="SWW29" s="228"/>
      <c r="SWX29" s="228"/>
      <c r="SWY29" s="228"/>
      <c r="SWZ29" s="228"/>
      <c r="SXA29" s="228"/>
      <c r="SXB29" s="228"/>
      <c r="SXC29" s="228"/>
      <c r="SXD29" s="228"/>
      <c r="SXE29" s="228"/>
      <c r="SXF29" s="228"/>
      <c r="SXG29" s="228"/>
      <c r="SXH29" s="228"/>
      <c r="SXI29" s="228"/>
      <c r="SXJ29" s="228"/>
      <c r="SXK29" s="228"/>
      <c r="SXL29" s="228"/>
      <c r="SXM29" s="228"/>
      <c r="SXN29" s="228"/>
      <c r="SXO29" s="228"/>
      <c r="SXP29" s="228"/>
      <c r="SXQ29" s="228"/>
      <c r="SXR29" s="228"/>
      <c r="SXS29" s="228"/>
      <c r="SXT29" s="228"/>
      <c r="SXU29" s="228"/>
      <c r="SXV29" s="228"/>
      <c r="SXW29" s="228"/>
      <c r="SXX29" s="228"/>
      <c r="SXY29" s="228"/>
      <c r="SXZ29" s="228"/>
      <c r="SYA29" s="228"/>
      <c r="SYB29" s="228"/>
      <c r="SYC29" s="228"/>
      <c r="SYD29" s="228"/>
      <c r="SYE29" s="228"/>
      <c r="SYF29" s="228"/>
      <c r="SYG29" s="228"/>
      <c r="SYH29" s="228"/>
      <c r="SYI29" s="228"/>
      <c r="SYJ29" s="228"/>
      <c r="SYK29" s="228"/>
      <c r="SYL29" s="228"/>
      <c r="SYM29" s="228"/>
      <c r="SYN29" s="228"/>
      <c r="SYO29" s="228"/>
      <c r="SYP29" s="228"/>
      <c r="SYQ29" s="228"/>
      <c r="SYR29" s="228"/>
      <c r="SYS29" s="228"/>
      <c r="SYT29" s="228"/>
      <c r="SYU29" s="228"/>
      <c r="SYV29" s="228"/>
      <c r="SYW29" s="228"/>
      <c r="SYX29" s="228"/>
      <c r="SYY29" s="228"/>
      <c r="SYZ29" s="228"/>
      <c r="SZA29" s="228"/>
      <c r="SZB29" s="228"/>
      <c r="SZC29" s="228"/>
      <c r="SZD29" s="228"/>
      <c r="SZE29" s="228"/>
      <c r="SZF29" s="228"/>
      <c r="SZG29" s="228"/>
      <c r="SZH29" s="228"/>
      <c r="SZI29" s="228"/>
      <c r="SZJ29" s="228"/>
      <c r="SZK29" s="228"/>
      <c r="SZL29" s="228"/>
      <c r="SZM29" s="228"/>
      <c r="SZN29" s="228"/>
      <c r="SZO29" s="228"/>
      <c r="SZP29" s="228"/>
      <c r="SZQ29" s="228"/>
      <c r="SZR29" s="228"/>
      <c r="SZS29" s="228"/>
      <c r="SZT29" s="228"/>
      <c r="SZU29" s="228"/>
      <c r="SZV29" s="228"/>
      <c r="SZW29" s="228"/>
      <c r="SZX29" s="228"/>
      <c r="SZY29" s="228"/>
      <c r="SZZ29" s="228"/>
      <c r="TAA29" s="228"/>
      <c r="TAB29" s="228"/>
      <c r="TAC29" s="228"/>
      <c r="TAD29" s="228"/>
      <c r="TAE29" s="228"/>
      <c r="TAF29" s="228"/>
      <c r="TAG29" s="228"/>
      <c r="TAH29" s="228"/>
      <c r="TAI29" s="228"/>
      <c r="TAJ29" s="228"/>
      <c r="TAK29" s="228"/>
      <c r="TAL29" s="228"/>
      <c r="TAM29" s="228"/>
      <c r="TAN29" s="228"/>
      <c r="TAO29" s="228"/>
      <c r="TAP29" s="228"/>
      <c r="TAQ29" s="228"/>
      <c r="TAR29" s="228"/>
      <c r="TAS29" s="228"/>
      <c r="TAT29" s="228"/>
      <c r="TAU29" s="228"/>
      <c r="TAV29" s="228"/>
      <c r="TAW29" s="228"/>
      <c r="TAX29" s="228"/>
      <c r="TAY29" s="228"/>
      <c r="TAZ29" s="228"/>
      <c r="TBA29" s="228"/>
      <c r="TBB29" s="228"/>
      <c r="TBC29" s="228"/>
      <c r="TBD29" s="228"/>
      <c r="TBE29" s="228"/>
      <c r="TBF29" s="228"/>
      <c r="TBG29" s="228"/>
      <c r="TBH29" s="228"/>
      <c r="TBI29" s="228"/>
      <c r="TBJ29" s="228"/>
      <c r="TBK29" s="228"/>
      <c r="TBL29" s="228"/>
      <c r="TBM29" s="228"/>
      <c r="TBN29" s="228"/>
      <c r="TBO29" s="228"/>
      <c r="TBP29" s="228"/>
      <c r="TBQ29" s="228"/>
      <c r="TBR29" s="228"/>
      <c r="TBS29" s="228"/>
      <c r="TBT29" s="228"/>
      <c r="TBU29" s="228"/>
      <c r="TBV29" s="228"/>
      <c r="TBW29" s="228"/>
      <c r="TBX29" s="228"/>
      <c r="TBY29" s="228"/>
      <c r="TBZ29" s="228"/>
      <c r="TCA29" s="228"/>
      <c r="TCB29" s="228"/>
      <c r="TCC29" s="228"/>
      <c r="TCD29" s="228"/>
      <c r="TCE29" s="228"/>
      <c r="TCF29" s="228"/>
      <c r="TCG29" s="228"/>
      <c r="TCH29" s="228"/>
      <c r="TCI29" s="228"/>
      <c r="TCJ29" s="228"/>
      <c r="TCK29" s="228"/>
      <c r="TCL29" s="228"/>
      <c r="TCM29" s="228"/>
      <c r="TCN29" s="228"/>
      <c r="TCO29" s="228"/>
      <c r="TCP29" s="228"/>
      <c r="TCQ29" s="228"/>
      <c r="TCR29" s="228"/>
      <c r="TCS29" s="228"/>
      <c r="TCT29" s="228"/>
      <c r="TCU29" s="228"/>
      <c r="TCV29" s="228"/>
      <c r="TCW29" s="228"/>
      <c r="TCX29" s="228"/>
      <c r="TCY29" s="228"/>
      <c r="TCZ29" s="228"/>
      <c r="TDA29" s="228"/>
      <c r="TDB29" s="228"/>
      <c r="TDC29" s="228"/>
      <c r="TDD29" s="228"/>
      <c r="TDE29" s="228"/>
      <c r="TDF29" s="228"/>
      <c r="TDG29" s="228"/>
      <c r="TDH29" s="228"/>
      <c r="TDI29" s="228"/>
      <c r="TDJ29" s="228"/>
      <c r="TDK29" s="228"/>
      <c r="TDL29" s="228"/>
      <c r="TDM29" s="228"/>
      <c r="TDN29" s="228"/>
      <c r="TDO29" s="228"/>
      <c r="TDP29" s="228"/>
      <c r="TDQ29" s="228"/>
      <c r="TDR29" s="228"/>
      <c r="TDS29" s="228"/>
      <c r="TDT29" s="228"/>
      <c r="TDU29" s="228"/>
      <c r="TDV29" s="228"/>
      <c r="TDW29" s="228"/>
      <c r="TDX29" s="228"/>
      <c r="TDY29" s="228"/>
      <c r="TDZ29" s="228"/>
      <c r="TEA29" s="228"/>
      <c r="TEB29" s="228"/>
      <c r="TEC29" s="228"/>
      <c r="TED29" s="228"/>
      <c r="TEE29" s="228"/>
      <c r="TEF29" s="228"/>
      <c r="TEG29" s="228"/>
      <c r="TEH29" s="228"/>
      <c r="TEI29" s="228"/>
      <c r="TEJ29" s="228"/>
      <c r="TEK29" s="228"/>
      <c r="TEL29" s="228"/>
      <c r="TEM29" s="228"/>
      <c r="TEN29" s="228"/>
      <c r="TEO29" s="228"/>
      <c r="TEP29" s="228"/>
      <c r="TEQ29" s="228"/>
      <c r="TER29" s="228"/>
      <c r="TES29" s="228"/>
      <c r="TET29" s="228"/>
      <c r="TEU29" s="228"/>
      <c r="TEV29" s="228"/>
      <c r="TEW29" s="228"/>
      <c r="TEX29" s="228"/>
      <c r="TEY29" s="228"/>
      <c r="TEZ29" s="228"/>
      <c r="TFA29" s="228"/>
      <c r="TFB29" s="228"/>
      <c r="TFC29" s="228"/>
      <c r="TFD29" s="228"/>
      <c r="TFE29" s="228"/>
      <c r="TFF29" s="228"/>
      <c r="TFG29" s="228"/>
      <c r="TFH29" s="228"/>
      <c r="TFI29" s="228"/>
      <c r="TFJ29" s="228"/>
      <c r="TFK29" s="228"/>
      <c r="TFL29" s="228"/>
      <c r="TFM29" s="228"/>
      <c r="TFN29" s="228"/>
      <c r="TFO29" s="228"/>
      <c r="TFP29" s="228"/>
      <c r="TFQ29" s="228"/>
      <c r="TFR29" s="228"/>
      <c r="TFS29" s="228"/>
      <c r="TFT29" s="228"/>
      <c r="TFU29" s="228"/>
      <c r="TFV29" s="228"/>
      <c r="TFW29" s="228"/>
      <c r="TFX29" s="228"/>
      <c r="TFY29" s="228"/>
      <c r="TFZ29" s="228"/>
      <c r="TGA29" s="228"/>
      <c r="TGB29" s="228"/>
      <c r="TGC29" s="228"/>
      <c r="TGD29" s="228"/>
      <c r="TGE29" s="228"/>
      <c r="TGF29" s="228"/>
      <c r="TGG29" s="228"/>
      <c r="TGH29" s="228"/>
      <c r="TGI29" s="228"/>
      <c r="TGJ29" s="228"/>
      <c r="TGK29" s="228"/>
      <c r="TGL29" s="228"/>
      <c r="TGM29" s="228"/>
      <c r="TGN29" s="228"/>
      <c r="TGO29" s="228"/>
      <c r="TGP29" s="228"/>
      <c r="TGQ29" s="228"/>
      <c r="TGR29" s="228"/>
      <c r="TGS29" s="228"/>
      <c r="TGT29" s="228"/>
      <c r="TGU29" s="228"/>
      <c r="TGV29" s="228"/>
      <c r="TGW29" s="228"/>
      <c r="TGX29" s="228"/>
      <c r="TGY29" s="228"/>
      <c r="TGZ29" s="228"/>
      <c r="THA29" s="228"/>
      <c r="THB29" s="228"/>
      <c r="THC29" s="228"/>
      <c r="THD29" s="228"/>
      <c r="THE29" s="228"/>
      <c r="THF29" s="228"/>
      <c r="THG29" s="228"/>
      <c r="THH29" s="228"/>
      <c r="THI29" s="228"/>
      <c r="THJ29" s="228"/>
      <c r="THK29" s="228"/>
      <c r="THL29" s="228"/>
      <c r="THM29" s="228"/>
      <c r="THN29" s="228"/>
      <c r="THO29" s="228"/>
      <c r="THP29" s="228"/>
      <c r="THQ29" s="228"/>
      <c r="THR29" s="228"/>
      <c r="THS29" s="228"/>
      <c r="THT29" s="228"/>
      <c r="THU29" s="228"/>
      <c r="THV29" s="228"/>
      <c r="THW29" s="228"/>
      <c r="THX29" s="228"/>
      <c r="THY29" s="228"/>
      <c r="THZ29" s="228"/>
      <c r="TIA29" s="228"/>
      <c r="TIB29" s="228"/>
      <c r="TIC29" s="228"/>
      <c r="TID29" s="228"/>
      <c r="TIE29" s="228"/>
      <c r="TIF29" s="228"/>
      <c r="TIG29" s="228"/>
      <c r="TIH29" s="228"/>
      <c r="TII29" s="228"/>
      <c r="TIJ29" s="228"/>
      <c r="TIK29" s="228"/>
      <c r="TIL29" s="228"/>
      <c r="TIM29" s="228"/>
      <c r="TIN29" s="228"/>
      <c r="TIO29" s="228"/>
      <c r="TIP29" s="228"/>
      <c r="TIQ29" s="228"/>
      <c r="TIR29" s="228"/>
      <c r="TIS29" s="228"/>
      <c r="TIT29" s="228"/>
      <c r="TIU29" s="228"/>
      <c r="TIV29" s="228"/>
      <c r="TIW29" s="228"/>
      <c r="TIX29" s="228"/>
      <c r="TIY29" s="228"/>
      <c r="TIZ29" s="228"/>
      <c r="TJA29" s="228"/>
      <c r="TJB29" s="228"/>
      <c r="TJC29" s="228"/>
      <c r="TJD29" s="228"/>
      <c r="TJE29" s="228"/>
      <c r="TJF29" s="228"/>
      <c r="TJG29" s="228"/>
      <c r="TJH29" s="228"/>
      <c r="TJI29" s="228"/>
      <c r="TJJ29" s="228"/>
      <c r="TJK29" s="228"/>
      <c r="TJL29" s="228"/>
      <c r="TJM29" s="228"/>
      <c r="TJN29" s="228"/>
      <c r="TJO29" s="228"/>
      <c r="TJP29" s="228"/>
      <c r="TJQ29" s="228"/>
      <c r="TJR29" s="228"/>
      <c r="TJS29" s="228"/>
      <c r="TJT29" s="228"/>
      <c r="TJU29" s="228"/>
      <c r="TJV29" s="228"/>
      <c r="TJW29" s="228"/>
      <c r="TJX29" s="228"/>
      <c r="TJY29" s="228"/>
      <c r="TJZ29" s="228"/>
      <c r="TKA29" s="228"/>
      <c r="TKB29" s="228"/>
      <c r="TKC29" s="228"/>
      <c r="TKD29" s="228"/>
      <c r="TKE29" s="228"/>
      <c r="TKF29" s="228"/>
      <c r="TKG29" s="228"/>
      <c r="TKH29" s="228"/>
      <c r="TKI29" s="228"/>
      <c r="TKJ29" s="228"/>
      <c r="TKK29" s="228"/>
      <c r="TKL29" s="228"/>
      <c r="TKM29" s="228"/>
      <c r="TKN29" s="228"/>
      <c r="TKO29" s="228"/>
      <c r="TKP29" s="228"/>
      <c r="TKQ29" s="228"/>
      <c r="TKR29" s="228"/>
      <c r="TKS29" s="228"/>
      <c r="TKT29" s="228"/>
      <c r="TKU29" s="228"/>
      <c r="TKV29" s="228"/>
      <c r="TKW29" s="228"/>
      <c r="TKX29" s="228"/>
      <c r="TKY29" s="228"/>
      <c r="TKZ29" s="228"/>
      <c r="TLA29" s="228"/>
      <c r="TLB29" s="228"/>
      <c r="TLC29" s="228"/>
      <c r="TLD29" s="228"/>
      <c r="TLE29" s="228"/>
      <c r="TLF29" s="228"/>
      <c r="TLG29" s="228"/>
      <c r="TLH29" s="228"/>
      <c r="TLI29" s="228"/>
      <c r="TLJ29" s="228"/>
      <c r="TLK29" s="228"/>
      <c r="TLL29" s="228"/>
      <c r="TLM29" s="228"/>
      <c r="TLN29" s="228"/>
      <c r="TLO29" s="228"/>
      <c r="TLP29" s="228"/>
      <c r="TLQ29" s="228"/>
      <c r="TLR29" s="228"/>
      <c r="TLS29" s="228"/>
      <c r="TLT29" s="228"/>
      <c r="TLU29" s="228"/>
      <c r="TLV29" s="228"/>
      <c r="TLW29" s="228"/>
      <c r="TLX29" s="228"/>
      <c r="TLY29" s="228"/>
      <c r="TLZ29" s="228"/>
      <c r="TMA29" s="228"/>
      <c r="TMB29" s="228"/>
      <c r="TMC29" s="228"/>
      <c r="TMD29" s="228"/>
      <c r="TME29" s="228"/>
      <c r="TMF29" s="228"/>
      <c r="TMG29" s="228"/>
      <c r="TMH29" s="228"/>
      <c r="TMI29" s="228"/>
      <c r="TMJ29" s="228"/>
      <c r="TMK29" s="228"/>
      <c r="TML29" s="228"/>
      <c r="TMM29" s="228"/>
      <c r="TMN29" s="228"/>
      <c r="TMO29" s="228"/>
      <c r="TMP29" s="228"/>
      <c r="TMQ29" s="228"/>
      <c r="TMR29" s="228"/>
      <c r="TMS29" s="228"/>
      <c r="TMT29" s="228"/>
      <c r="TMU29" s="228"/>
      <c r="TMV29" s="228"/>
      <c r="TMW29" s="228"/>
      <c r="TMX29" s="228"/>
      <c r="TMY29" s="228"/>
      <c r="TMZ29" s="228"/>
      <c r="TNA29" s="228"/>
      <c r="TNB29" s="228"/>
      <c r="TNC29" s="228"/>
      <c r="TND29" s="228"/>
      <c r="TNE29" s="228"/>
      <c r="TNF29" s="228"/>
      <c r="TNG29" s="228"/>
      <c r="TNH29" s="228"/>
      <c r="TNI29" s="228"/>
      <c r="TNJ29" s="228"/>
      <c r="TNK29" s="228"/>
      <c r="TNL29" s="228"/>
      <c r="TNM29" s="228"/>
      <c r="TNN29" s="228"/>
      <c r="TNO29" s="228"/>
      <c r="TNP29" s="228"/>
      <c r="TNQ29" s="228"/>
      <c r="TNR29" s="228"/>
      <c r="TNS29" s="228"/>
      <c r="TNT29" s="228"/>
      <c r="TNU29" s="228"/>
      <c r="TNV29" s="228"/>
      <c r="TNW29" s="228"/>
      <c r="TNX29" s="228"/>
      <c r="TNY29" s="228"/>
      <c r="TNZ29" s="228"/>
      <c r="TOA29" s="228"/>
      <c r="TOB29" s="228"/>
      <c r="TOC29" s="228"/>
      <c r="TOD29" s="228"/>
      <c r="TOE29" s="228"/>
      <c r="TOF29" s="228"/>
      <c r="TOG29" s="228"/>
      <c r="TOH29" s="228"/>
      <c r="TOI29" s="228"/>
      <c r="TOJ29" s="228"/>
      <c r="TOK29" s="228"/>
      <c r="TOL29" s="228"/>
      <c r="TOM29" s="228"/>
      <c r="TON29" s="228"/>
      <c r="TOO29" s="228"/>
      <c r="TOP29" s="228"/>
      <c r="TOQ29" s="228"/>
      <c r="TOR29" s="228"/>
      <c r="TOS29" s="228"/>
      <c r="TOT29" s="228"/>
      <c r="TOU29" s="228"/>
      <c r="TOV29" s="228"/>
      <c r="TOW29" s="228"/>
      <c r="TOX29" s="228"/>
      <c r="TOY29" s="228"/>
      <c r="TOZ29" s="228"/>
      <c r="TPA29" s="228"/>
      <c r="TPB29" s="228"/>
      <c r="TPC29" s="228"/>
      <c r="TPD29" s="228"/>
      <c r="TPE29" s="228"/>
      <c r="TPF29" s="228"/>
      <c r="TPG29" s="228"/>
      <c r="TPH29" s="228"/>
      <c r="TPI29" s="228"/>
      <c r="TPJ29" s="228"/>
      <c r="TPK29" s="228"/>
      <c r="TPL29" s="228"/>
      <c r="TPM29" s="228"/>
      <c r="TPN29" s="228"/>
      <c r="TPO29" s="228"/>
      <c r="TPP29" s="228"/>
      <c r="TPQ29" s="228"/>
      <c r="TPR29" s="228"/>
      <c r="TPS29" s="228"/>
      <c r="TPT29" s="228"/>
      <c r="TPU29" s="228"/>
      <c r="TPV29" s="228"/>
      <c r="TPW29" s="228"/>
      <c r="TPX29" s="228"/>
      <c r="TPY29" s="228"/>
      <c r="TPZ29" s="228"/>
      <c r="TQA29" s="228"/>
      <c r="TQB29" s="228"/>
      <c r="TQC29" s="228"/>
      <c r="TQD29" s="228"/>
      <c r="TQE29" s="228"/>
      <c r="TQF29" s="228"/>
      <c r="TQG29" s="228"/>
      <c r="TQH29" s="228"/>
      <c r="TQI29" s="228"/>
      <c r="TQJ29" s="228"/>
      <c r="TQK29" s="228"/>
      <c r="TQL29" s="228"/>
      <c r="TQM29" s="228"/>
      <c r="TQN29" s="228"/>
      <c r="TQO29" s="228"/>
      <c r="TQP29" s="228"/>
      <c r="TQQ29" s="228"/>
      <c r="TQR29" s="228"/>
      <c r="TQS29" s="228"/>
      <c r="TQT29" s="228"/>
      <c r="TQU29" s="228"/>
      <c r="TQV29" s="228"/>
      <c r="TQW29" s="228"/>
      <c r="TQX29" s="228"/>
      <c r="TQY29" s="228"/>
      <c r="TQZ29" s="228"/>
      <c r="TRA29" s="228"/>
      <c r="TRB29" s="228"/>
      <c r="TRC29" s="228"/>
      <c r="TRD29" s="228"/>
      <c r="TRE29" s="228"/>
      <c r="TRF29" s="228"/>
      <c r="TRG29" s="228"/>
      <c r="TRH29" s="228"/>
      <c r="TRI29" s="228"/>
      <c r="TRJ29" s="228"/>
      <c r="TRK29" s="228"/>
      <c r="TRL29" s="228"/>
      <c r="TRM29" s="228"/>
      <c r="TRN29" s="228"/>
      <c r="TRO29" s="228"/>
      <c r="TRP29" s="228"/>
      <c r="TRQ29" s="228"/>
      <c r="TRR29" s="228"/>
      <c r="TRS29" s="228"/>
      <c r="TRT29" s="228"/>
      <c r="TRU29" s="228"/>
      <c r="TRV29" s="228"/>
      <c r="TRW29" s="228"/>
      <c r="TRX29" s="228"/>
      <c r="TRY29" s="228"/>
      <c r="TRZ29" s="228"/>
      <c r="TSA29" s="228"/>
      <c r="TSB29" s="228"/>
      <c r="TSC29" s="228"/>
      <c r="TSD29" s="228"/>
      <c r="TSE29" s="228"/>
      <c r="TSF29" s="228"/>
      <c r="TSG29" s="228"/>
      <c r="TSH29" s="228"/>
      <c r="TSI29" s="228"/>
      <c r="TSJ29" s="228"/>
      <c r="TSK29" s="228"/>
      <c r="TSL29" s="228"/>
      <c r="TSM29" s="228"/>
      <c r="TSN29" s="228"/>
      <c r="TSO29" s="228"/>
      <c r="TSP29" s="228"/>
      <c r="TSQ29" s="228"/>
      <c r="TSR29" s="228"/>
      <c r="TSS29" s="228"/>
      <c r="TST29" s="228"/>
      <c r="TSU29" s="228"/>
      <c r="TSV29" s="228"/>
      <c r="TSW29" s="228"/>
      <c r="TSX29" s="228"/>
      <c r="TSY29" s="228"/>
      <c r="TSZ29" s="228"/>
      <c r="TTA29" s="228"/>
      <c r="TTB29" s="228"/>
      <c r="TTC29" s="228"/>
      <c r="TTD29" s="228"/>
      <c r="TTE29" s="228"/>
      <c r="TTF29" s="228"/>
      <c r="TTG29" s="228"/>
      <c r="TTH29" s="228"/>
      <c r="TTI29" s="228"/>
      <c r="TTJ29" s="228"/>
      <c r="TTK29" s="228"/>
      <c r="TTL29" s="228"/>
      <c r="TTM29" s="228"/>
      <c r="TTN29" s="228"/>
      <c r="TTO29" s="228"/>
      <c r="TTP29" s="228"/>
      <c r="TTQ29" s="228"/>
      <c r="TTR29" s="228"/>
      <c r="TTS29" s="228"/>
      <c r="TTT29" s="228"/>
      <c r="TTU29" s="228"/>
      <c r="TTV29" s="228"/>
      <c r="TTW29" s="228"/>
      <c r="TTX29" s="228"/>
      <c r="TTY29" s="228"/>
      <c r="TTZ29" s="228"/>
      <c r="TUA29" s="228"/>
      <c r="TUB29" s="228"/>
      <c r="TUC29" s="228"/>
      <c r="TUD29" s="228"/>
      <c r="TUE29" s="228"/>
      <c r="TUF29" s="228"/>
      <c r="TUG29" s="228"/>
      <c r="TUH29" s="228"/>
      <c r="TUI29" s="228"/>
      <c r="TUJ29" s="228"/>
      <c r="TUK29" s="228"/>
      <c r="TUL29" s="228"/>
      <c r="TUM29" s="228"/>
      <c r="TUN29" s="228"/>
      <c r="TUO29" s="228"/>
      <c r="TUP29" s="228"/>
      <c r="TUQ29" s="228"/>
      <c r="TUR29" s="228"/>
      <c r="TUS29" s="228"/>
      <c r="TUT29" s="228"/>
      <c r="TUU29" s="228"/>
      <c r="TUV29" s="228"/>
      <c r="TUW29" s="228"/>
      <c r="TUX29" s="228"/>
      <c r="TUY29" s="228"/>
      <c r="TUZ29" s="228"/>
      <c r="TVA29" s="228"/>
      <c r="TVB29" s="228"/>
      <c r="TVC29" s="228"/>
      <c r="TVD29" s="228"/>
      <c r="TVE29" s="228"/>
      <c r="TVF29" s="228"/>
      <c r="TVG29" s="228"/>
      <c r="TVH29" s="228"/>
      <c r="TVI29" s="228"/>
      <c r="TVJ29" s="228"/>
      <c r="TVK29" s="228"/>
      <c r="TVL29" s="228"/>
      <c r="TVM29" s="228"/>
      <c r="TVN29" s="228"/>
      <c r="TVO29" s="228"/>
      <c r="TVP29" s="228"/>
      <c r="TVQ29" s="228"/>
      <c r="TVR29" s="228"/>
      <c r="TVS29" s="228"/>
      <c r="TVT29" s="228"/>
      <c r="TVU29" s="228"/>
      <c r="TVV29" s="228"/>
      <c r="TVW29" s="228"/>
      <c r="TVX29" s="228"/>
      <c r="TVY29" s="228"/>
      <c r="TVZ29" s="228"/>
      <c r="TWA29" s="228"/>
      <c r="TWB29" s="228"/>
      <c r="TWC29" s="228"/>
      <c r="TWD29" s="228"/>
      <c r="TWE29" s="228"/>
      <c r="TWF29" s="228"/>
      <c r="TWG29" s="228"/>
      <c r="TWH29" s="228"/>
      <c r="TWI29" s="228"/>
      <c r="TWJ29" s="228"/>
      <c r="TWK29" s="228"/>
      <c r="TWL29" s="228"/>
      <c r="TWM29" s="228"/>
      <c r="TWN29" s="228"/>
      <c r="TWO29" s="228"/>
      <c r="TWP29" s="228"/>
      <c r="TWQ29" s="228"/>
      <c r="TWR29" s="228"/>
      <c r="TWS29" s="228"/>
      <c r="TWT29" s="228"/>
      <c r="TWU29" s="228"/>
      <c r="TWV29" s="228"/>
      <c r="TWW29" s="228"/>
      <c r="TWX29" s="228"/>
      <c r="TWY29" s="228"/>
      <c r="TWZ29" s="228"/>
      <c r="TXA29" s="228"/>
      <c r="TXB29" s="228"/>
      <c r="TXC29" s="228"/>
      <c r="TXD29" s="228"/>
      <c r="TXE29" s="228"/>
      <c r="TXF29" s="228"/>
      <c r="TXG29" s="228"/>
      <c r="TXH29" s="228"/>
      <c r="TXI29" s="228"/>
      <c r="TXJ29" s="228"/>
      <c r="TXK29" s="228"/>
      <c r="TXL29" s="228"/>
      <c r="TXM29" s="228"/>
      <c r="TXN29" s="228"/>
      <c r="TXO29" s="228"/>
      <c r="TXP29" s="228"/>
      <c r="TXQ29" s="228"/>
      <c r="TXR29" s="228"/>
      <c r="TXS29" s="228"/>
      <c r="TXT29" s="228"/>
      <c r="TXU29" s="228"/>
      <c r="TXV29" s="228"/>
      <c r="TXW29" s="228"/>
      <c r="TXX29" s="228"/>
      <c r="TXY29" s="228"/>
      <c r="TXZ29" s="228"/>
      <c r="TYA29" s="228"/>
      <c r="TYB29" s="228"/>
      <c r="TYC29" s="228"/>
      <c r="TYD29" s="228"/>
      <c r="TYE29" s="228"/>
      <c r="TYF29" s="228"/>
      <c r="TYG29" s="228"/>
      <c r="TYH29" s="228"/>
      <c r="TYI29" s="228"/>
      <c r="TYJ29" s="228"/>
      <c r="TYK29" s="228"/>
      <c r="TYL29" s="228"/>
      <c r="TYM29" s="228"/>
      <c r="TYN29" s="228"/>
      <c r="TYO29" s="228"/>
      <c r="TYP29" s="228"/>
      <c r="TYQ29" s="228"/>
      <c r="TYR29" s="228"/>
      <c r="TYS29" s="228"/>
      <c r="TYT29" s="228"/>
      <c r="TYU29" s="228"/>
      <c r="TYV29" s="228"/>
      <c r="TYW29" s="228"/>
      <c r="TYX29" s="228"/>
      <c r="TYY29" s="228"/>
      <c r="TYZ29" s="228"/>
      <c r="TZA29" s="228"/>
      <c r="TZB29" s="228"/>
      <c r="TZC29" s="228"/>
      <c r="TZD29" s="228"/>
      <c r="TZE29" s="228"/>
      <c r="TZF29" s="228"/>
      <c r="TZG29" s="228"/>
      <c r="TZH29" s="228"/>
      <c r="TZI29" s="228"/>
      <c r="TZJ29" s="228"/>
      <c r="TZK29" s="228"/>
      <c r="TZL29" s="228"/>
      <c r="TZM29" s="228"/>
      <c r="TZN29" s="228"/>
      <c r="TZO29" s="228"/>
      <c r="TZP29" s="228"/>
      <c r="TZQ29" s="228"/>
      <c r="TZR29" s="228"/>
      <c r="TZS29" s="228"/>
      <c r="TZT29" s="228"/>
      <c r="TZU29" s="228"/>
      <c r="TZV29" s="228"/>
      <c r="TZW29" s="228"/>
      <c r="TZX29" s="228"/>
      <c r="TZY29" s="228"/>
      <c r="TZZ29" s="228"/>
      <c r="UAA29" s="228"/>
      <c r="UAB29" s="228"/>
      <c r="UAC29" s="228"/>
      <c r="UAD29" s="228"/>
      <c r="UAE29" s="228"/>
      <c r="UAF29" s="228"/>
      <c r="UAG29" s="228"/>
      <c r="UAH29" s="228"/>
      <c r="UAI29" s="228"/>
      <c r="UAJ29" s="228"/>
      <c r="UAK29" s="228"/>
      <c r="UAL29" s="228"/>
      <c r="UAM29" s="228"/>
      <c r="UAN29" s="228"/>
      <c r="UAO29" s="228"/>
      <c r="UAP29" s="228"/>
      <c r="UAQ29" s="228"/>
      <c r="UAR29" s="228"/>
      <c r="UAS29" s="228"/>
      <c r="UAT29" s="228"/>
      <c r="UAU29" s="228"/>
      <c r="UAV29" s="228"/>
      <c r="UAW29" s="228"/>
      <c r="UAX29" s="228"/>
      <c r="UAY29" s="228"/>
      <c r="UAZ29" s="228"/>
      <c r="UBA29" s="228"/>
      <c r="UBB29" s="228"/>
      <c r="UBC29" s="228"/>
      <c r="UBD29" s="228"/>
      <c r="UBE29" s="228"/>
      <c r="UBF29" s="228"/>
      <c r="UBG29" s="228"/>
      <c r="UBH29" s="228"/>
      <c r="UBI29" s="228"/>
      <c r="UBJ29" s="228"/>
      <c r="UBK29" s="228"/>
      <c r="UBL29" s="228"/>
      <c r="UBM29" s="228"/>
      <c r="UBN29" s="228"/>
      <c r="UBO29" s="228"/>
      <c r="UBP29" s="228"/>
      <c r="UBQ29" s="228"/>
      <c r="UBR29" s="228"/>
      <c r="UBS29" s="228"/>
      <c r="UBT29" s="228"/>
      <c r="UBU29" s="228"/>
      <c r="UBV29" s="228"/>
      <c r="UBW29" s="228"/>
      <c r="UBX29" s="228"/>
      <c r="UBY29" s="228"/>
      <c r="UBZ29" s="228"/>
      <c r="UCA29" s="228"/>
      <c r="UCB29" s="228"/>
      <c r="UCC29" s="228"/>
      <c r="UCD29" s="228"/>
      <c r="UCE29" s="228"/>
      <c r="UCF29" s="228"/>
      <c r="UCG29" s="228"/>
      <c r="UCH29" s="228"/>
      <c r="UCI29" s="228"/>
      <c r="UCJ29" s="228"/>
      <c r="UCK29" s="228"/>
      <c r="UCL29" s="228"/>
      <c r="UCM29" s="228"/>
      <c r="UCN29" s="228"/>
      <c r="UCO29" s="228"/>
      <c r="UCP29" s="228"/>
      <c r="UCQ29" s="228"/>
      <c r="UCR29" s="228"/>
      <c r="UCS29" s="228"/>
      <c r="UCT29" s="228"/>
      <c r="UCU29" s="228"/>
      <c r="UCV29" s="228"/>
      <c r="UCW29" s="228"/>
      <c r="UCX29" s="228"/>
      <c r="UCY29" s="228"/>
      <c r="UCZ29" s="228"/>
      <c r="UDA29" s="228"/>
      <c r="UDB29" s="228"/>
      <c r="UDC29" s="228"/>
      <c r="UDD29" s="228"/>
      <c r="UDE29" s="228"/>
      <c r="UDF29" s="228"/>
      <c r="UDG29" s="228"/>
      <c r="UDH29" s="228"/>
      <c r="UDI29" s="228"/>
      <c r="UDJ29" s="228"/>
      <c r="UDK29" s="228"/>
      <c r="UDL29" s="228"/>
      <c r="UDM29" s="228"/>
      <c r="UDN29" s="228"/>
      <c r="UDO29" s="228"/>
      <c r="UDP29" s="228"/>
      <c r="UDQ29" s="228"/>
      <c r="UDR29" s="228"/>
      <c r="UDS29" s="228"/>
      <c r="UDT29" s="228"/>
      <c r="UDU29" s="228"/>
      <c r="UDV29" s="228"/>
      <c r="UDW29" s="228"/>
      <c r="UDX29" s="228"/>
      <c r="UDY29" s="228"/>
      <c r="UDZ29" s="228"/>
      <c r="UEA29" s="228"/>
      <c r="UEB29" s="228"/>
      <c r="UEC29" s="228"/>
      <c r="UED29" s="228"/>
      <c r="UEE29" s="228"/>
      <c r="UEF29" s="228"/>
      <c r="UEG29" s="228"/>
      <c r="UEH29" s="228"/>
      <c r="UEI29" s="228"/>
      <c r="UEJ29" s="228"/>
      <c r="UEK29" s="228"/>
      <c r="UEL29" s="228"/>
      <c r="UEM29" s="228"/>
      <c r="UEN29" s="228"/>
      <c r="UEO29" s="228"/>
      <c r="UEP29" s="228"/>
      <c r="UEQ29" s="228"/>
      <c r="UER29" s="228"/>
      <c r="UES29" s="228"/>
      <c r="UET29" s="228"/>
      <c r="UEU29" s="228"/>
      <c r="UEV29" s="228"/>
      <c r="UEW29" s="228"/>
      <c r="UEX29" s="228"/>
      <c r="UEY29" s="228"/>
      <c r="UEZ29" s="228"/>
      <c r="UFA29" s="228"/>
      <c r="UFB29" s="228"/>
      <c r="UFC29" s="228"/>
      <c r="UFD29" s="228"/>
      <c r="UFE29" s="228"/>
      <c r="UFF29" s="228"/>
      <c r="UFG29" s="228"/>
      <c r="UFH29" s="228"/>
      <c r="UFI29" s="228"/>
      <c r="UFJ29" s="228"/>
      <c r="UFK29" s="228"/>
      <c r="UFL29" s="228"/>
      <c r="UFM29" s="228"/>
      <c r="UFN29" s="228"/>
      <c r="UFO29" s="228"/>
      <c r="UFP29" s="228"/>
      <c r="UFQ29" s="228"/>
      <c r="UFR29" s="228"/>
      <c r="UFS29" s="228"/>
      <c r="UFT29" s="228"/>
      <c r="UFU29" s="228"/>
      <c r="UFV29" s="228"/>
      <c r="UFW29" s="228"/>
      <c r="UFX29" s="228"/>
      <c r="UFY29" s="228"/>
      <c r="UFZ29" s="228"/>
      <c r="UGA29" s="228"/>
      <c r="UGB29" s="228"/>
      <c r="UGC29" s="228"/>
      <c r="UGD29" s="228"/>
      <c r="UGE29" s="228"/>
      <c r="UGF29" s="228"/>
      <c r="UGG29" s="228"/>
      <c r="UGH29" s="228"/>
      <c r="UGI29" s="228"/>
      <c r="UGJ29" s="228"/>
      <c r="UGK29" s="228"/>
      <c r="UGL29" s="228"/>
      <c r="UGM29" s="228"/>
      <c r="UGN29" s="228"/>
      <c r="UGO29" s="228"/>
      <c r="UGP29" s="228"/>
      <c r="UGQ29" s="228"/>
      <c r="UGR29" s="228"/>
      <c r="UGS29" s="228"/>
      <c r="UGT29" s="228"/>
      <c r="UGU29" s="228"/>
      <c r="UGV29" s="228"/>
      <c r="UGW29" s="228"/>
      <c r="UGX29" s="228"/>
      <c r="UGY29" s="228"/>
      <c r="UGZ29" s="228"/>
      <c r="UHA29" s="228"/>
      <c r="UHB29" s="228"/>
      <c r="UHC29" s="228"/>
      <c r="UHD29" s="228"/>
      <c r="UHE29" s="228"/>
      <c r="UHF29" s="228"/>
      <c r="UHG29" s="228"/>
      <c r="UHH29" s="228"/>
      <c r="UHI29" s="228"/>
      <c r="UHJ29" s="228"/>
      <c r="UHK29" s="228"/>
      <c r="UHL29" s="228"/>
      <c r="UHM29" s="228"/>
      <c r="UHN29" s="228"/>
      <c r="UHO29" s="228"/>
      <c r="UHP29" s="228"/>
      <c r="UHQ29" s="228"/>
      <c r="UHR29" s="228"/>
      <c r="UHS29" s="228"/>
      <c r="UHT29" s="228"/>
      <c r="UHU29" s="228"/>
      <c r="UHV29" s="228"/>
      <c r="UHW29" s="228"/>
      <c r="UHX29" s="228"/>
      <c r="UHY29" s="228"/>
      <c r="UHZ29" s="228"/>
      <c r="UIA29" s="228"/>
      <c r="UIB29" s="228"/>
      <c r="UIC29" s="228"/>
      <c r="UID29" s="228"/>
      <c r="UIE29" s="228"/>
      <c r="UIF29" s="228"/>
      <c r="UIG29" s="228"/>
      <c r="UIH29" s="228"/>
      <c r="UII29" s="228"/>
      <c r="UIJ29" s="228"/>
      <c r="UIK29" s="228"/>
      <c r="UIL29" s="228"/>
      <c r="UIM29" s="228"/>
      <c r="UIN29" s="228"/>
      <c r="UIO29" s="228"/>
      <c r="UIP29" s="228"/>
      <c r="UIQ29" s="228"/>
      <c r="UIR29" s="228"/>
      <c r="UIS29" s="228"/>
      <c r="UIT29" s="228"/>
      <c r="UIU29" s="228"/>
      <c r="UIV29" s="228"/>
      <c r="UIW29" s="228"/>
      <c r="UIX29" s="228"/>
      <c r="UIY29" s="228"/>
      <c r="UIZ29" s="228"/>
      <c r="UJA29" s="228"/>
      <c r="UJB29" s="228"/>
      <c r="UJC29" s="228"/>
      <c r="UJD29" s="228"/>
      <c r="UJE29" s="228"/>
      <c r="UJF29" s="228"/>
      <c r="UJG29" s="228"/>
      <c r="UJH29" s="228"/>
      <c r="UJI29" s="228"/>
      <c r="UJJ29" s="228"/>
      <c r="UJK29" s="228"/>
      <c r="UJL29" s="228"/>
      <c r="UJM29" s="228"/>
      <c r="UJN29" s="228"/>
      <c r="UJO29" s="228"/>
      <c r="UJP29" s="228"/>
      <c r="UJQ29" s="228"/>
      <c r="UJR29" s="228"/>
      <c r="UJS29" s="228"/>
      <c r="UJT29" s="228"/>
      <c r="UJU29" s="228"/>
      <c r="UJV29" s="228"/>
      <c r="UJW29" s="228"/>
      <c r="UJX29" s="228"/>
      <c r="UJY29" s="228"/>
      <c r="UJZ29" s="228"/>
      <c r="UKA29" s="228"/>
      <c r="UKB29" s="228"/>
      <c r="UKC29" s="228"/>
      <c r="UKD29" s="228"/>
      <c r="UKE29" s="228"/>
      <c r="UKF29" s="228"/>
      <c r="UKG29" s="228"/>
      <c r="UKH29" s="228"/>
      <c r="UKI29" s="228"/>
      <c r="UKJ29" s="228"/>
      <c r="UKK29" s="228"/>
      <c r="UKL29" s="228"/>
      <c r="UKM29" s="228"/>
      <c r="UKN29" s="228"/>
      <c r="UKO29" s="228"/>
      <c r="UKP29" s="228"/>
      <c r="UKQ29" s="228"/>
      <c r="UKR29" s="228"/>
      <c r="UKS29" s="228"/>
      <c r="UKT29" s="228"/>
      <c r="UKU29" s="228"/>
      <c r="UKV29" s="228"/>
      <c r="UKW29" s="228"/>
      <c r="UKX29" s="228"/>
      <c r="UKY29" s="228"/>
      <c r="UKZ29" s="228"/>
      <c r="ULA29" s="228"/>
      <c r="ULB29" s="228"/>
      <c r="ULC29" s="228"/>
      <c r="ULD29" s="228"/>
      <c r="ULE29" s="228"/>
      <c r="ULF29" s="228"/>
      <c r="ULG29" s="228"/>
      <c r="ULH29" s="228"/>
      <c r="ULI29" s="228"/>
      <c r="ULJ29" s="228"/>
      <c r="ULK29" s="228"/>
      <c r="ULL29" s="228"/>
      <c r="ULM29" s="228"/>
      <c r="ULN29" s="228"/>
      <c r="ULO29" s="228"/>
      <c r="ULP29" s="228"/>
      <c r="ULQ29" s="228"/>
      <c r="ULR29" s="228"/>
      <c r="ULS29" s="228"/>
      <c r="ULT29" s="228"/>
      <c r="ULU29" s="228"/>
      <c r="ULV29" s="228"/>
      <c r="ULW29" s="228"/>
      <c r="ULX29" s="228"/>
      <c r="ULY29" s="228"/>
      <c r="ULZ29" s="228"/>
      <c r="UMA29" s="228"/>
      <c r="UMB29" s="228"/>
      <c r="UMC29" s="228"/>
      <c r="UMD29" s="228"/>
      <c r="UME29" s="228"/>
      <c r="UMF29" s="228"/>
      <c r="UMG29" s="228"/>
      <c r="UMH29" s="228"/>
      <c r="UMI29" s="228"/>
      <c r="UMJ29" s="228"/>
      <c r="UMK29" s="228"/>
      <c r="UML29" s="228"/>
      <c r="UMM29" s="228"/>
      <c r="UMN29" s="228"/>
      <c r="UMO29" s="228"/>
      <c r="UMP29" s="228"/>
      <c r="UMQ29" s="228"/>
      <c r="UMR29" s="228"/>
      <c r="UMS29" s="228"/>
      <c r="UMT29" s="228"/>
      <c r="UMU29" s="228"/>
      <c r="UMV29" s="228"/>
      <c r="UMW29" s="228"/>
      <c r="UMX29" s="228"/>
      <c r="UMY29" s="228"/>
      <c r="UMZ29" s="228"/>
      <c r="UNA29" s="228"/>
      <c r="UNB29" s="228"/>
      <c r="UNC29" s="228"/>
      <c r="UND29" s="228"/>
      <c r="UNE29" s="228"/>
      <c r="UNF29" s="228"/>
      <c r="UNG29" s="228"/>
      <c r="UNH29" s="228"/>
      <c r="UNI29" s="228"/>
      <c r="UNJ29" s="228"/>
      <c r="UNK29" s="228"/>
      <c r="UNL29" s="228"/>
      <c r="UNM29" s="228"/>
      <c r="UNN29" s="228"/>
      <c r="UNO29" s="228"/>
      <c r="UNP29" s="228"/>
      <c r="UNQ29" s="228"/>
      <c r="UNR29" s="228"/>
      <c r="UNS29" s="228"/>
      <c r="UNT29" s="228"/>
      <c r="UNU29" s="228"/>
      <c r="UNV29" s="228"/>
      <c r="UNW29" s="228"/>
      <c r="UNX29" s="228"/>
      <c r="UNY29" s="228"/>
      <c r="UNZ29" s="228"/>
      <c r="UOA29" s="228"/>
      <c r="UOB29" s="228"/>
      <c r="UOC29" s="228"/>
      <c r="UOD29" s="228"/>
      <c r="UOE29" s="228"/>
      <c r="UOF29" s="228"/>
      <c r="UOG29" s="228"/>
      <c r="UOH29" s="228"/>
      <c r="UOI29" s="228"/>
      <c r="UOJ29" s="228"/>
      <c r="UOK29" s="228"/>
      <c r="UOL29" s="228"/>
      <c r="UOM29" s="228"/>
      <c r="UON29" s="228"/>
      <c r="UOO29" s="228"/>
      <c r="UOP29" s="228"/>
      <c r="UOQ29" s="228"/>
      <c r="UOR29" s="228"/>
      <c r="UOS29" s="228"/>
      <c r="UOT29" s="228"/>
      <c r="UOU29" s="228"/>
      <c r="UOV29" s="228"/>
      <c r="UOW29" s="228"/>
      <c r="UOX29" s="228"/>
      <c r="UOY29" s="228"/>
      <c r="UOZ29" s="228"/>
      <c r="UPA29" s="228"/>
      <c r="UPB29" s="228"/>
      <c r="UPC29" s="228"/>
      <c r="UPD29" s="228"/>
      <c r="UPE29" s="228"/>
      <c r="UPF29" s="228"/>
      <c r="UPG29" s="228"/>
      <c r="UPH29" s="228"/>
      <c r="UPI29" s="228"/>
      <c r="UPJ29" s="228"/>
      <c r="UPK29" s="228"/>
      <c r="UPL29" s="228"/>
      <c r="UPM29" s="228"/>
      <c r="UPN29" s="228"/>
      <c r="UPO29" s="228"/>
      <c r="UPP29" s="228"/>
      <c r="UPQ29" s="228"/>
      <c r="UPR29" s="228"/>
      <c r="UPS29" s="228"/>
      <c r="UPT29" s="228"/>
      <c r="UPU29" s="228"/>
      <c r="UPV29" s="228"/>
      <c r="UPW29" s="228"/>
      <c r="UPX29" s="228"/>
      <c r="UPY29" s="228"/>
      <c r="UPZ29" s="228"/>
      <c r="UQA29" s="228"/>
      <c r="UQB29" s="228"/>
      <c r="UQC29" s="228"/>
      <c r="UQD29" s="228"/>
      <c r="UQE29" s="228"/>
      <c r="UQF29" s="228"/>
      <c r="UQG29" s="228"/>
      <c r="UQH29" s="228"/>
      <c r="UQI29" s="228"/>
      <c r="UQJ29" s="228"/>
      <c r="UQK29" s="228"/>
      <c r="UQL29" s="228"/>
      <c r="UQM29" s="228"/>
      <c r="UQN29" s="228"/>
      <c r="UQO29" s="228"/>
      <c r="UQP29" s="228"/>
      <c r="UQQ29" s="228"/>
      <c r="UQR29" s="228"/>
      <c r="UQS29" s="228"/>
      <c r="UQT29" s="228"/>
      <c r="UQU29" s="228"/>
      <c r="UQV29" s="228"/>
      <c r="UQW29" s="228"/>
      <c r="UQX29" s="228"/>
      <c r="UQY29" s="228"/>
      <c r="UQZ29" s="228"/>
      <c r="URA29" s="228"/>
      <c r="URB29" s="228"/>
      <c r="URC29" s="228"/>
      <c r="URD29" s="228"/>
      <c r="URE29" s="228"/>
      <c r="URF29" s="228"/>
      <c r="URG29" s="228"/>
      <c r="URH29" s="228"/>
      <c r="URI29" s="228"/>
      <c r="URJ29" s="228"/>
      <c r="URK29" s="228"/>
      <c r="URL29" s="228"/>
      <c r="URM29" s="228"/>
      <c r="URN29" s="228"/>
      <c r="URO29" s="228"/>
      <c r="URP29" s="228"/>
      <c r="URQ29" s="228"/>
      <c r="URR29" s="228"/>
      <c r="URS29" s="228"/>
      <c r="URT29" s="228"/>
      <c r="URU29" s="228"/>
      <c r="URV29" s="228"/>
      <c r="URW29" s="228"/>
      <c r="URX29" s="228"/>
      <c r="URY29" s="228"/>
      <c r="URZ29" s="228"/>
      <c r="USA29" s="228"/>
      <c r="USB29" s="228"/>
      <c r="USC29" s="228"/>
      <c r="USD29" s="228"/>
      <c r="USE29" s="228"/>
      <c r="USF29" s="228"/>
      <c r="USG29" s="228"/>
      <c r="USH29" s="228"/>
      <c r="USI29" s="228"/>
      <c r="USJ29" s="228"/>
      <c r="USK29" s="228"/>
      <c r="USL29" s="228"/>
      <c r="USM29" s="228"/>
      <c r="USN29" s="228"/>
      <c r="USO29" s="228"/>
      <c r="USP29" s="228"/>
      <c r="USQ29" s="228"/>
      <c r="USR29" s="228"/>
      <c r="USS29" s="228"/>
      <c r="UST29" s="228"/>
      <c r="USU29" s="228"/>
      <c r="USV29" s="228"/>
      <c r="USW29" s="228"/>
      <c r="USX29" s="228"/>
      <c r="USY29" s="228"/>
      <c r="USZ29" s="228"/>
      <c r="UTA29" s="228"/>
      <c r="UTB29" s="228"/>
      <c r="UTC29" s="228"/>
      <c r="UTD29" s="228"/>
      <c r="UTE29" s="228"/>
      <c r="UTF29" s="228"/>
      <c r="UTG29" s="228"/>
      <c r="UTH29" s="228"/>
      <c r="UTI29" s="228"/>
      <c r="UTJ29" s="228"/>
      <c r="UTK29" s="228"/>
      <c r="UTL29" s="228"/>
      <c r="UTM29" s="228"/>
      <c r="UTN29" s="228"/>
      <c r="UTO29" s="228"/>
      <c r="UTP29" s="228"/>
      <c r="UTQ29" s="228"/>
      <c r="UTR29" s="228"/>
      <c r="UTS29" s="228"/>
      <c r="UTT29" s="228"/>
      <c r="UTU29" s="228"/>
      <c r="UTV29" s="228"/>
      <c r="UTW29" s="228"/>
      <c r="UTX29" s="228"/>
      <c r="UTY29" s="228"/>
      <c r="UTZ29" s="228"/>
      <c r="UUA29" s="228"/>
      <c r="UUB29" s="228"/>
      <c r="UUC29" s="228"/>
      <c r="UUD29" s="228"/>
      <c r="UUE29" s="228"/>
      <c r="UUF29" s="228"/>
      <c r="UUG29" s="228"/>
      <c r="UUH29" s="228"/>
      <c r="UUI29" s="228"/>
      <c r="UUJ29" s="228"/>
      <c r="UUK29" s="228"/>
      <c r="UUL29" s="228"/>
      <c r="UUM29" s="228"/>
      <c r="UUN29" s="228"/>
      <c r="UUO29" s="228"/>
      <c r="UUP29" s="228"/>
      <c r="UUQ29" s="228"/>
      <c r="UUR29" s="228"/>
      <c r="UUS29" s="228"/>
      <c r="UUT29" s="228"/>
      <c r="UUU29" s="228"/>
      <c r="UUV29" s="228"/>
      <c r="UUW29" s="228"/>
      <c r="UUX29" s="228"/>
      <c r="UUY29" s="228"/>
      <c r="UUZ29" s="228"/>
      <c r="UVA29" s="228"/>
      <c r="UVB29" s="228"/>
      <c r="UVC29" s="228"/>
      <c r="UVD29" s="228"/>
      <c r="UVE29" s="228"/>
      <c r="UVF29" s="228"/>
      <c r="UVG29" s="228"/>
      <c r="UVH29" s="228"/>
      <c r="UVI29" s="228"/>
      <c r="UVJ29" s="228"/>
      <c r="UVK29" s="228"/>
      <c r="UVL29" s="228"/>
      <c r="UVM29" s="228"/>
      <c r="UVN29" s="228"/>
      <c r="UVO29" s="228"/>
      <c r="UVP29" s="228"/>
      <c r="UVQ29" s="228"/>
      <c r="UVR29" s="228"/>
      <c r="UVS29" s="228"/>
      <c r="UVT29" s="228"/>
      <c r="UVU29" s="228"/>
      <c r="UVV29" s="228"/>
      <c r="UVW29" s="228"/>
      <c r="UVX29" s="228"/>
      <c r="UVY29" s="228"/>
      <c r="UVZ29" s="228"/>
      <c r="UWA29" s="228"/>
      <c r="UWB29" s="228"/>
      <c r="UWC29" s="228"/>
      <c r="UWD29" s="228"/>
      <c r="UWE29" s="228"/>
      <c r="UWF29" s="228"/>
      <c r="UWG29" s="228"/>
      <c r="UWH29" s="228"/>
      <c r="UWI29" s="228"/>
      <c r="UWJ29" s="228"/>
      <c r="UWK29" s="228"/>
      <c r="UWL29" s="228"/>
      <c r="UWM29" s="228"/>
      <c r="UWN29" s="228"/>
      <c r="UWO29" s="228"/>
      <c r="UWP29" s="228"/>
      <c r="UWQ29" s="228"/>
      <c r="UWR29" s="228"/>
      <c r="UWS29" s="228"/>
      <c r="UWT29" s="228"/>
      <c r="UWU29" s="228"/>
      <c r="UWV29" s="228"/>
      <c r="UWW29" s="228"/>
      <c r="UWX29" s="228"/>
      <c r="UWY29" s="228"/>
      <c r="UWZ29" s="228"/>
      <c r="UXA29" s="228"/>
      <c r="UXB29" s="228"/>
      <c r="UXC29" s="228"/>
      <c r="UXD29" s="228"/>
      <c r="UXE29" s="228"/>
      <c r="UXF29" s="228"/>
      <c r="UXG29" s="228"/>
      <c r="UXH29" s="228"/>
      <c r="UXI29" s="228"/>
      <c r="UXJ29" s="228"/>
      <c r="UXK29" s="228"/>
      <c r="UXL29" s="228"/>
      <c r="UXM29" s="228"/>
      <c r="UXN29" s="228"/>
      <c r="UXO29" s="228"/>
      <c r="UXP29" s="228"/>
      <c r="UXQ29" s="228"/>
      <c r="UXR29" s="228"/>
      <c r="UXS29" s="228"/>
      <c r="UXT29" s="228"/>
      <c r="UXU29" s="228"/>
      <c r="UXV29" s="228"/>
      <c r="UXW29" s="228"/>
      <c r="UXX29" s="228"/>
      <c r="UXY29" s="228"/>
      <c r="UXZ29" s="228"/>
      <c r="UYA29" s="228"/>
      <c r="UYB29" s="228"/>
      <c r="UYC29" s="228"/>
      <c r="UYD29" s="228"/>
      <c r="UYE29" s="228"/>
      <c r="UYF29" s="228"/>
      <c r="UYG29" s="228"/>
      <c r="UYH29" s="228"/>
      <c r="UYI29" s="228"/>
      <c r="UYJ29" s="228"/>
      <c r="UYK29" s="228"/>
      <c r="UYL29" s="228"/>
      <c r="UYM29" s="228"/>
      <c r="UYN29" s="228"/>
      <c r="UYO29" s="228"/>
      <c r="UYP29" s="228"/>
      <c r="UYQ29" s="228"/>
      <c r="UYR29" s="228"/>
      <c r="UYS29" s="228"/>
      <c r="UYT29" s="228"/>
      <c r="UYU29" s="228"/>
      <c r="UYV29" s="228"/>
      <c r="UYW29" s="228"/>
      <c r="UYX29" s="228"/>
      <c r="UYY29" s="228"/>
      <c r="UYZ29" s="228"/>
      <c r="UZA29" s="228"/>
      <c r="UZB29" s="228"/>
      <c r="UZC29" s="228"/>
      <c r="UZD29" s="228"/>
      <c r="UZE29" s="228"/>
      <c r="UZF29" s="228"/>
      <c r="UZG29" s="228"/>
      <c r="UZH29" s="228"/>
      <c r="UZI29" s="228"/>
      <c r="UZJ29" s="228"/>
      <c r="UZK29" s="228"/>
      <c r="UZL29" s="228"/>
      <c r="UZM29" s="228"/>
      <c r="UZN29" s="228"/>
      <c r="UZO29" s="228"/>
      <c r="UZP29" s="228"/>
      <c r="UZQ29" s="228"/>
      <c r="UZR29" s="228"/>
      <c r="UZS29" s="228"/>
      <c r="UZT29" s="228"/>
      <c r="UZU29" s="228"/>
      <c r="UZV29" s="228"/>
      <c r="UZW29" s="228"/>
      <c r="UZX29" s="228"/>
      <c r="UZY29" s="228"/>
      <c r="UZZ29" s="228"/>
      <c r="VAA29" s="228"/>
      <c r="VAB29" s="228"/>
      <c r="VAC29" s="228"/>
      <c r="VAD29" s="228"/>
      <c r="VAE29" s="228"/>
      <c r="VAF29" s="228"/>
      <c r="VAG29" s="228"/>
      <c r="VAH29" s="228"/>
      <c r="VAI29" s="228"/>
      <c r="VAJ29" s="228"/>
      <c r="VAK29" s="228"/>
      <c r="VAL29" s="228"/>
      <c r="VAM29" s="228"/>
      <c r="VAN29" s="228"/>
      <c r="VAO29" s="228"/>
      <c r="VAP29" s="228"/>
      <c r="VAQ29" s="228"/>
      <c r="VAR29" s="228"/>
      <c r="VAS29" s="228"/>
      <c r="VAT29" s="228"/>
      <c r="VAU29" s="228"/>
      <c r="VAV29" s="228"/>
      <c r="VAW29" s="228"/>
      <c r="VAX29" s="228"/>
      <c r="VAY29" s="228"/>
      <c r="VAZ29" s="228"/>
      <c r="VBA29" s="228"/>
      <c r="VBB29" s="228"/>
      <c r="VBC29" s="228"/>
      <c r="VBD29" s="228"/>
      <c r="VBE29" s="228"/>
      <c r="VBF29" s="228"/>
      <c r="VBG29" s="228"/>
      <c r="VBH29" s="228"/>
      <c r="VBI29" s="228"/>
      <c r="VBJ29" s="228"/>
      <c r="VBK29" s="228"/>
      <c r="VBL29" s="228"/>
      <c r="VBM29" s="228"/>
      <c r="VBN29" s="228"/>
      <c r="VBO29" s="228"/>
      <c r="VBP29" s="228"/>
      <c r="VBQ29" s="228"/>
      <c r="VBR29" s="228"/>
      <c r="VBS29" s="228"/>
      <c r="VBT29" s="228"/>
      <c r="VBU29" s="228"/>
      <c r="VBV29" s="228"/>
      <c r="VBW29" s="228"/>
      <c r="VBX29" s="228"/>
      <c r="VBY29" s="228"/>
      <c r="VBZ29" s="228"/>
      <c r="VCA29" s="228"/>
      <c r="VCB29" s="228"/>
      <c r="VCC29" s="228"/>
      <c r="VCD29" s="228"/>
      <c r="VCE29" s="228"/>
      <c r="VCF29" s="228"/>
      <c r="VCG29" s="228"/>
      <c r="VCH29" s="228"/>
      <c r="VCI29" s="228"/>
      <c r="VCJ29" s="228"/>
      <c r="VCK29" s="228"/>
      <c r="VCL29" s="228"/>
      <c r="VCM29" s="228"/>
      <c r="VCN29" s="228"/>
      <c r="VCO29" s="228"/>
      <c r="VCP29" s="228"/>
      <c r="VCQ29" s="228"/>
      <c r="VCR29" s="228"/>
      <c r="VCS29" s="228"/>
      <c r="VCT29" s="228"/>
      <c r="VCU29" s="228"/>
      <c r="VCV29" s="228"/>
      <c r="VCW29" s="228"/>
      <c r="VCX29" s="228"/>
      <c r="VCY29" s="228"/>
      <c r="VCZ29" s="228"/>
      <c r="VDA29" s="228"/>
      <c r="VDB29" s="228"/>
      <c r="VDC29" s="228"/>
      <c r="VDD29" s="228"/>
      <c r="VDE29" s="228"/>
      <c r="VDF29" s="228"/>
      <c r="VDG29" s="228"/>
      <c r="VDH29" s="228"/>
      <c r="VDI29" s="228"/>
      <c r="VDJ29" s="228"/>
      <c r="VDK29" s="228"/>
      <c r="VDL29" s="228"/>
      <c r="VDM29" s="228"/>
      <c r="VDN29" s="228"/>
      <c r="VDO29" s="228"/>
      <c r="VDP29" s="228"/>
      <c r="VDQ29" s="228"/>
      <c r="VDR29" s="228"/>
      <c r="VDS29" s="228"/>
      <c r="VDT29" s="228"/>
      <c r="VDU29" s="228"/>
      <c r="VDV29" s="228"/>
      <c r="VDW29" s="228"/>
      <c r="VDX29" s="228"/>
      <c r="VDY29" s="228"/>
      <c r="VDZ29" s="228"/>
      <c r="VEA29" s="228"/>
      <c r="VEB29" s="228"/>
      <c r="VEC29" s="228"/>
      <c r="VED29" s="228"/>
      <c r="VEE29" s="228"/>
      <c r="VEF29" s="228"/>
      <c r="VEG29" s="228"/>
      <c r="VEH29" s="228"/>
      <c r="VEI29" s="228"/>
      <c r="VEJ29" s="228"/>
      <c r="VEK29" s="228"/>
      <c r="VEL29" s="228"/>
      <c r="VEM29" s="228"/>
      <c r="VEN29" s="228"/>
      <c r="VEO29" s="228"/>
      <c r="VEP29" s="228"/>
      <c r="VEQ29" s="228"/>
      <c r="VER29" s="228"/>
      <c r="VES29" s="228"/>
      <c r="VET29" s="228"/>
      <c r="VEU29" s="228"/>
      <c r="VEV29" s="228"/>
      <c r="VEW29" s="228"/>
      <c r="VEX29" s="228"/>
      <c r="VEY29" s="228"/>
      <c r="VEZ29" s="228"/>
      <c r="VFA29" s="228"/>
      <c r="VFB29" s="228"/>
      <c r="VFC29" s="228"/>
      <c r="VFD29" s="228"/>
      <c r="VFE29" s="228"/>
      <c r="VFF29" s="228"/>
      <c r="VFG29" s="228"/>
      <c r="VFH29" s="228"/>
      <c r="VFI29" s="228"/>
      <c r="VFJ29" s="228"/>
      <c r="VFK29" s="228"/>
      <c r="VFL29" s="228"/>
      <c r="VFM29" s="228"/>
      <c r="VFN29" s="228"/>
      <c r="VFO29" s="228"/>
      <c r="VFP29" s="228"/>
      <c r="VFQ29" s="228"/>
      <c r="VFR29" s="228"/>
      <c r="VFS29" s="228"/>
      <c r="VFT29" s="228"/>
      <c r="VFU29" s="228"/>
      <c r="VFV29" s="228"/>
      <c r="VFW29" s="228"/>
      <c r="VFX29" s="228"/>
      <c r="VFY29" s="228"/>
      <c r="VFZ29" s="228"/>
      <c r="VGA29" s="228"/>
      <c r="VGB29" s="228"/>
      <c r="VGC29" s="228"/>
      <c r="VGD29" s="228"/>
      <c r="VGE29" s="228"/>
      <c r="VGF29" s="228"/>
      <c r="VGG29" s="228"/>
      <c r="VGH29" s="228"/>
      <c r="VGI29" s="228"/>
      <c r="VGJ29" s="228"/>
      <c r="VGK29" s="228"/>
      <c r="VGL29" s="228"/>
      <c r="VGM29" s="228"/>
      <c r="VGN29" s="228"/>
      <c r="VGO29" s="228"/>
      <c r="VGP29" s="228"/>
      <c r="VGQ29" s="228"/>
      <c r="VGR29" s="228"/>
      <c r="VGS29" s="228"/>
      <c r="VGT29" s="228"/>
      <c r="VGU29" s="228"/>
      <c r="VGV29" s="228"/>
      <c r="VGW29" s="228"/>
      <c r="VGX29" s="228"/>
      <c r="VGY29" s="228"/>
      <c r="VGZ29" s="228"/>
      <c r="VHA29" s="228"/>
      <c r="VHB29" s="228"/>
      <c r="VHC29" s="228"/>
      <c r="VHD29" s="228"/>
      <c r="VHE29" s="228"/>
      <c r="VHF29" s="228"/>
      <c r="VHG29" s="228"/>
      <c r="VHH29" s="228"/>
      <c r="VHI29" s="228"/>
      <c r="VHJ29" s="228"/>
      <c r="VHK29" s="228"/>
      <c r="VHL29" s="228"/>
      <c r="VHM29" s="228"/>
      <c r="VHN29" s="228"/>
      <c r="VHO29" s="228"/>
      <c r="VHP29" s="228"/>
      <c r="VHQ29" s="228"/>
      <c r="VHR29" s="228"/>
      <c r="VHS29" s="228"/>
      <c r="VHT29" s="228"/>
      <c r="VHU29" s="228"/>
      <c r="VHV29" s="228"/>
      <c r="VHW29" s="228"/>
      <c r="VHX29" s="228"/>
      <c r="VHY29" s="228"/>
      <c r="VHZ29" s="228"/>
      <c r="VIA29" s="228"/>
      <c r="VIB29" s="228"/>
      <c r="VIC29" s="228"/>
      <c r="VID29" s="228"/>
      <c r="VIE29" s="228"/>
      <c r="VIF29" s="228"/>
      <c r="VIG29" s="228"/>
      <c r="VIH29" s="228"/>
      <c r="VII29" s="228"/>
      <c r="VIJ29" s="228"/>
      <c r="VIK29" s="228"/>
      <c r="VIL29" s="228"/>
      <c r="VIM29" s="228"/>
      <c r="VIN29" s="228"/>
      <c r="VIO29" s="228"/>
      <c r="VIP29" s="228"/>
      <c r="VIQ29" s="228"/>
      <c r="VIR29" s="228"/>
      <c r="VIS29" s="228"/>
      <c r="VIT29" s="228"/>
      <c r="VIU29" s="228"/>
      <c r="VIV29" s="228"/>
      <c r="VIW29" s="228"/>
      <c r="VIX29" s="228"/>
      <c r="VIY29" s="228"/>
      <c r="VIZ29" s="228"/>
      <c r="VJA29" s="228"/>
      <c r="VJB29" s="228"/>
      <c r="VJC29" s="228"/>
      <c r="VJD29" s="228"/>
      <c r="VJE29" s="228"/>
      <c r="VJF29" s="228"/>
      <c r="VJG29" s="228"/>
      <c r="VJH29" s="228"/>
      <c r="VJI29" s="228"/>
      <c r="VJJ29" s="228"/>
      <c r="VJK29" s="228"/>
      <c r="VJL29" s="228"/>
      <c r="VJM29" s="228"/>
      <c r="VJN29" s="228"/>
      <c r="VJO29" s="228"/>
      <c r="VJP29" s="228"/>
      <c r="VJQ29" s="228"/>
      <c r="VJR29" s="228"/>
      <c r="VJS29" s="228"/>
      <c r="VJT29" s="228"/>
      <c r="VJU29" s="228"/>
      <c r="VJV29" s="228"/>
      <c r="VJW29" s="228"/>
      <c r="VJX29" s="228"/>
      <c r="VJY29" s="228"/>
      <c r="VJZ29" s="228"/>
      <c r="VKA29" s="228"/>
      <c r="VKB29" s="228"/>
      <c r="VKC29" s="228"/>
      <c r="VKD29" s="228"/>
      <c r="VKE29" s="228"/>
      <c r="VKF29" s="228"/>
      <c r="VKG29" s="228"/>
      <c r="VKH29" s="228"/>
      <c r="VKI29" s="228"/>
      <c r="VKJ29" s="228"/>
      <c r="VKK29" s="228"/>
      <c r="VKL29" s="228"/>
      <c r="VKM29" s="228"/>
      <c r="VKN29" s="228"/>
      <c r="VKO29" s="228"/>
      <c r="VKP29" s="228"/>
      <c r="VKQ29" s="228"/>
      <c r="VKR29" s="228"/>
      <c r="VKS29" s="228"/>
      <c r="VKT29" s="228"/>
      <c r="VKU29" s="228"/>
      <c r="VKV29" s="228"/>
      <c r="VKW29" s="228"/>
      <c r="VKX29" s="228"/>
      <c r="VKY29" s="228"/>
      <c r="VKZ29" s="228"/>
      <c r="VLA29" s="228"/>
      <c r="VLB29" s="228"/>
      <c r="VLC29" s="228"/>
      <c r="VLD29" s="228"/>
      <c r="VLE29" s="228"/>
      <c r="VLF29" s="228"/>
      <c r="VLG29" s="228"/>
      <c r="VLH29" s="228"/>
      <c r="VLI29" s="228"/>
      <c r="VLJ29" s="228"/>
      <c r="VLK29" s="228"/>
      <c r="VLL29" s="228"/>
      <c r="VLM29" s="228"/>
      <c r="VLN29" s="228"/>
      <c r="VLO29" s="228"/>
      <c r="VLP29" s="228"/>
      <c r="VLQ29" s="228"/>
      <c r="VLR29" s="228"/>
      <c r="VLS29" s="228"/>
      <c r="VLT29" s="228"/>
      <c r="VLU29" s="228"/>
      <c r="VLV29" s="228"/>
      <c r="VLW29" s="228"/>
      <c r="VLX29" s="228"/>
      <c r="VLY29" s="228"/>
      <c r="VLZ29" s="228"/>
      <c r="VMA29" s="228"/>
      <c r="VMB29" s="228"/>
      <c r="VMC29" s="228"/>
      <c r="VMD29" s="228"/>
      <c r="VME29" s="228"/>
      <c r="VMF29" s="228"/>
      <c r="VMG29" s="228"/>
      <c r="VMH29" s="228"/>
      <c r="VMI29" s="228"/>
      <c r="VMJ29" s="228"/>
      <c r="VMK29" s="228"/>
      <c r="VML29" s="228"/>
      <c r="VMM29" s="228"/>
      <c r="VMN29" s="228"/>
      <c r="VMO29" s="228"/>
      <c r="VMP29" s="228"/>
      <c r="VMQ29" s="228"/>
      <c r="VMR29" s="228"/>
      <c r="VMS29" s="228"/>
      <c r="VMT29" s="228"/>
      <c r="VMU29" s="228"/>
      <c r="VMV29" s="228"/>
      <c r="VMW29" s="228"/>
      <c r="VMX29" s="228"/>
      <c r="VMY29" s="228"/>
      <c r="VMZ29" s="228"/>
      <c r="VNA29" s="228"/>
      <c r="VNB29" s="228"/>
      <c r="VNC29" s="228"/>
      <c r="VND29" s="228"/>
      <c r="VNE29" s="228"/>
      <c r="VNF29" s="228"/>
      <c r="VNG29" s="228"/>
      <c r="VNH29" s="228"/>
      <c r="VNI29" s="228"/>
      <c r="VNJ29" s="228"/>
      <c r="VNK29" s="228"/>
      <c r="VNL29" s="228"/>
      <c r="VNM29" s="228"/>
      <c r="VNN29" s="228"/>
      <c r="VNO29" s="228"/>
      <c r="VNP29" s="228"/>
      <c r="VNQ29" s="228"/>
      <c r="VNR29" s="228"/>
      <c r="VNS29" s="228"/>
      <c r="VNT29" s="228"/>
      <c r="VNU29" s="228"/>
      <c r="VNV29" s="228"/>
      <c r="VNW29" s="228"/>
      <c r="VNX29" s="228"/>
      <c r="VNY29" s="228"/>
      <c r="VNZ29" s="228"/>
      <c r="VOA29" s="228"/>
      <c r="VOB29" s="228"/>
      <c r="VOC29" s="228"/>
      <c r="VOD29" s="228"/>
      <c r="VOE29" s="228"/>
      <c r="VOF29" s="228"/>
      <c r="VOG29" s="228"/>
      <c r="VOH29" s="228"/>
      <c r="VOI29" s="228"/>
      <c r="VOJ29" s="228"/>
      <c r="VOK29" s="228"/>
      <c r="VOL29" s="228"/>
      <c r="VOM29" s="228"/>
      <c r="VON29" s="228"/>
      <c r="VOO29" s="228"/>
      <c r="VOP29" s="228"/>
      <c r="VOQ29" s="228"/>
      <c r="VOR29" s="228"/>
      <c r="VOS29" s="228"/>
      <c r="VOT29" s="228"/>
      <c r="VOU29" s="228"/>
      <c r="VOV29" s="228"/>
      <c r="VOW29" s="228"/>
      <c r="VOX29" s="228"/>
      <c r="VOY29" s="228"/>
      <c r="VOZ29" s="228"/>
      <c r="VPA29" s="228"/>
      <c r="VPB29" s="228"/>
      <c r="VPC29" s="228"/>
      <c r="VPD29" s="228"/>
      <c r="VPE29" s="228"/>
      <c r="VPF29" s="228"/>
      <c r="VPG29" s="228"/>
      <c r="VPH29" s="228"/>
      <c r="VPI29" s="228"/>
      <c r="VPJ29" s="228"/>
      <c r="VPK29" s="228"/>
      <c r="VPL29" s="228"/>
      <c r="VPM29" s="228"/>
      <c r="VPN29" s="228"/>
      <c r="VPO29" s="228"/>
      <c r="VPP29" s="228"/>
      <c r="VPQ29" s="228"/>
      <c r="VPR29" s="228"/>
      <c r="VPS29" s="228"/>
      <c r="VPT29" s="228"/>
      <c r="VPU29" s="228"/>
      <c r="VPV29" s="228"/>
      <c r="VPW29" s="228"/>
      <c r="VPX29" s="228"/>
      <c r="VPY29" s="228"/>
      <c r="VPZ29" s="228"/>
      <c r="VQA29" s="228"/>
      <c r="VQB29" s="228"/>
      <c r="VQC29" s="228"/>
      <c r="VQD29" s="228"/>
      <c r="VQE29" s="228"/>
      <c r="VQF29" s="228"/>
      <c r="VQG29" s="228"/>
      <c r="VQH29" s="228"/>
      <c r="VQI29" s="228"/>
      <c r="VQJ29" s="228"/>
      <c r="VQK29" s="228"/>
      <c r="VQL29" s="228"/>
      <c r="VQM29" s="228"/>
      <c r="VQN29" s="228"/>
      <c r="VQO29" s="228"/>
      <c r="VQP29" s="228"/>
      <c r="VQQ29" s="228"/>
      <c r="VQR29" s="228"/>
      <c r="VQS29" s="228"/>
      <c r="VQT29" s="228"/>
      <c r="VQU29" s="228"/>
      <c r="VQV29" s="228"/>
      <c r="VQW29" s="228"/>
      <c r="VQX29" s="228"/>
      <c r="VQY29" s="228"/>
      <c r="VQZ29" s="228"/>
      <c r="VRA29" s="228"/>
      <c r="VRB29" s="228"/>
      <c r="VRC29" s="228"/>
      <c r="VRD29" s="228"/>
      <c r="VRE29" s="228"/>
      <c r="VRF29" s="228"/>
      <c r="VRG29" s="228"/>
      <c r="VRH29" s="228"/>
      <c r="VRI29" s="228"/>
      <c r="VRJ29" s="228"/>
      <c r="VRK29" s="228"/>
      <c r="VRL29" s="228"/>
      <c r="VRM29" s="228"/>
      <c r="VRN29" s="228"/>
      <c r="VRO29" s="228"/>
      <c r="VRP29" s="228"/>
      <c r="VRQ29" s="228"/>
      <c r="VRR29" s="228"/>
      <c r="VRS29" s="228"/>
      <c r="VRT29" s="228"/>
      <c r="VRU29" s="228"/>
      <c r="VRV29" s="228"/>
      <c r="VRW29" s="228"/>
      <c r="VRX29" s="228"/>
      <c r="VRY29" s="228"/>
      <c r="VRZ29" s="228"/>
      <c r="VSA29" s="228"/>
      <c r="VSB29" s="228"/>
      <c r="VSC29" s="228"/>
      <c r="VSD29" s="228"/>
      <c r="VSE29" s="228"/>
      <c r="VSF29" s="228"/>
      <c r="VSG29" s="228"/>
      <c r="VSH29" s="228"/>
      <c r="VSI29" s="228"/>
      <c r="VSJ29" s="228"/>
      <c r="VSK29" s="228"/>
      <c r="VSL29" s="228"/>
      <c r="VSM29" s="228"/>
      <c r="VSN29" s="228"/>
      <c r="VSO29" s="228"/>
      <c r="VSP29" s="228"/>
      <c r="VSQ29" s="228"/>
      <c r="VSR29" s="228"/>
      <c r="VSS29" s="228"/>
      <c r="VST29" s="228"/>
      <c r="VSU29" s="228"/>
      <c r="VSV29" s="228"/>
      <c r="VSW29" s="228"/>
      <c r="VSX29" s="228"/>
      <c r="VSY29" s="228"/>
      <c r="VSZ29" s="228"/>
      <c r="VTA29" s="228"/>
      <c r="VTB29" s="228"/>
      <c r="VTC29" s="228"/>
      <c r="VTD29" s="228"/>
      <c r="VTE29" s="228"/>
      <c r="VTF29" s="228"/>
      <c r="VTG29" s="228"/>
      <c r="VTH29" s="228"/>
      <c r="VTI29" s="228"/>
      <c r="VTJ29" s="228"/>
      <c r="VTK29" s="228"/>
      <c r="VTL29" s="228"/>
      <c r="VTM29" s="228"/>
      <c r="VTN29" s="228"/>
      <c r="VTO29" s="228"/>
      <c r="VTP29" s="228"/>
      <c r="VTQ29" s="228"/>
      <c r="VTR29" s="228"/>
      <c r="VTS29" s="228"/>
      <c r="VTT29" s="228"/>
      <c r="VTU29" s="228"/>
      <c r="VTV29" s="228"/>
      <c r="VTW29" s="228"/>
      <c r="VTX29" s="228"/>
      <c r="VTY29" s="228"/>
      <c r="VTZ29" s="228"/>
      <c r="VUA29" s="228"/>
      <c r="VUB29" s="228"/>
      <c r="VUC29" s="228"/>
      <c r="VUD29" s="228"/>
      <c r="VUE29" s="228"/>
      <c r="VUF29" s="228"/>
      <c r="VUG29" s="228"/>
      <c r="VUH29" s="228"/>
      <c r="VUI29" s="228"/>
      <c r="VUJ29" s="228"/>
      <c r="VUK29" s="228"/>
      <c r="VUL29" s="228"/>
      <c r="VUM29" s="228"/>
      <c r="VUN29" s="228"/>
      <c r="VUO29" s="228"/>
      <c r="VUP29" s="228"/>
      <c r="VUQ29" s="228"/>
      <c r="VUR29" s="228"/>
      <c r="VUS29" s="228"/>
      <c r="VUT29" s="228"/>
      <c r="VUU29" s="228"/>
      <c r="VUV29" s="228"/>
      <c r="VUW29" s="228"/>
      <c r="VUX29" s="228"/>
      <c r="VUY29" s="228"/>
      <c r="VUZ29" s="228"/>
      <c r="VVA29" s="228"/>
      <c r="VVB29" s="228"/>
      <c r="VVC29" s="228"/>
      <c r="VVD29" s="228"/>
      <c r="VVE29" s="228"/>
      <c r="VVF29" s="228"/>
      <c r="VVG29" s="228"/>
      <c r="VVH29" s="228"/>
      <c r="VVI29" s="228"/>
      <c r="VVJ29" s="228"/>
      <c r="VVK29" s="228"/>
      <c r="VVL29" s="228"/>
      <c r="VVM29" s="228"/>
      <c r="VVN29" s="228"/>
      <c r="VVO29" s="228"/>
      <c r="VVP29" s="228"/>
      <c r="VVQ29" s="228"/>
      <c r="VVR29" s="228"/>
      <c r="VVS29" s="228"/>
      <c r="VVT29" s="228"/>
      <c r="VVU29" s="228"/>
      <c r="VVV29" s="228"/>
      <c r="VVW29" s="228"/>
      <c r="VVX29" s="228"/>
      <c r="VVY29" s="228"/>
      <c r="VVZ29" s="228"/>
      <c r="VWA29" s="228"/>
      <c r="VWB29" s="228"/>
      <c r="VWC29" s="228"/>
      <c r="VWD29" s="228"/>
      <c r="VWE29" s="228"/>
      <c r="VWF29" s="228"/>
      <c r="VWG29" s="228"/>
      <c r="VWH29" s="228"/>
      <c r="VWI29" s="228"/>
      <c r="VWJ29" s="228"/>
      <c r="VWK29" s="228"/>
      <c r="VWL29" s="228"/>
      <c r="VWM29" s="228"/>
      <c r="VWN29" s="228"/>
      <c r="VWO29" s="228"/>
      <c r="VWP29" s="228"/>
      <c r="VWQ29" s="228"/>
      <c r="VWR29" s="228"/>
      <c r="VWS29" s="228"/>
      <c r="VWT29" s="228"/>
      <c r="VWU29" s="228"/>
      <c r="VWV29" s="228"/>
      <c r="VWW29" s="228"/>
      <c r="VWX29" s="228"/>
      <c r="VWY29" s="228"/>
      <c r="VWZ29" s="228"/>
      <c r="VXA29" s="228"/>
      <c r="VXB29" s="228"/>
      <c r="VXC29" s="228"/>
      <c r="VXD29" s="228"/>
      <c r="VXE29" s="228"/>
      <c r="VXF29" s="228"/>
      <c r="VXG29" s="228"/>
      <c r="VXH29" s="228"/>
      <c r="VXI29" s="228"/>
      <c r="VXJ29" s="228"/>
      <c r="VXK29" s="228"/>
      <c r="VXL29" s="228"/>
      <c r="VXM29" s="228"/>
      <c r="VXN29" s="228"/>
      <c r="VXO29" s="228"/>
      <c r="VXP29" s="228"/>
      <c r="VXQ29" s="228"/>
      <c r="VXR29" s="228"/>
      <c r="VXS29" s="228"/>
      <c r="VXT29" s="228"/>
      <c r="VXU29" s="228"/>
      <c r="VXV29" s="228"/>
      <c r="VXW29" s="228"/>
      <c r="VXX29" s="228"/>
      <c r="VXY29" s="228"/>
      <c r="VXZ29" s="228"/>
      <c r="VYA29" s="228"/>
      <c r="VYB29" s="228"/>
      <c r="VYC29" s="228"/>
      <c r="VYD29" s="228"/>
      <c r="VYE29" s="228"/>
      <c r="VYF29" s="228"/>
      <c r="VYG29" s="228"/>
      <c r="VYH29" s="228"/>
      <c r="VYI29" s="228"/>
      <c r="VYJ29" s="228"/>
      <c r="VYK29" s="228"/>
      <c r="VYL29" s="228"/>
      <c r="VYM29" s="228"/>
      <c r="VYN29" s="228"/>
      <c r="VYO29" s="228"/>
      <c r="VYP29" s="228"/>
      <c r="VYQ29" s="228"/>
      <c r="VYR29" s="228"/>
      <c r="VYS29" s="228"/>
      <c r="VYT29" s="228"/>
      <c r="VYU29" s="228"/>
      <c r="VYV29" s="228"/>
      <c r="VYW29" s="228"/>
      <c r="VYX29" s="228"/>
      <c r="VYY29" s="228"/>
      <c r="VYZ29" s="228"/>
      <c r="VZA29" s="228"/>
      <c r="VZB29" s="228"/>
      <c r="VZC29" s="228"/>
      <c r="VZD29" s="228"/>
      <c r="VZE29" s="228"/>
      <c r="VZF29" s="228"/>
      <c r="VZG29" s="228"/>
      <c r="VZH29" s="228"/>
      <c r="VZI29" s="228"/>
      <c r="VZJ29" s="228"/>
      <c r="VZK29" s="228"/>
      <c r="VZL29" s="228"/>
      <c r="VZM29" s="228"/>
      <c r="VZN29" s="228"/>
      <c r="VZO29" s="228"/>
      <c r="VZP29" s="228"/>
      <c r="VZQ29" s="228"/>
      <c r="VZR29" s="228"/>
      <c r="VZS29" s="228"/>
      <c r="VZT29" s="228"/>
      <c r="VZU29" s="228"/>
      <c r="VZV29" s="228"/>
      <c r="VZW29" s="228"/>
      <c r="VZX29" s="228"/>
      <c r="VZY29" s="228"/>
      <c r="VZZ29" s="228"/>
      <c r="WAA29" s="228"/>
      <c r="WAB29" s="228"/>
      <c r="WAC29" s="228"/>
      <c r="WAD29" s="228"/>
      <c r="WAE29" s="228"/>
      <c r="WAF29" s="228"/>
      <c r="WAG29" s="228"/>
      <c r="WAH29" s="228"/>
      <c r="WAI29" s="228"/>
      <c r="WAJ29" s="228"/>
      <c r="WAK29" s="228"/>
      <c r="WAL29" s="228"/>
      <c r="WAM29" s="228"/>
      <c r="WAN29" s="228"/>
      <c r="WAO29" s="228"/>
      <c r="WAP29" s="228"/>
      <c r="WAQ29" s="228"/>
      <c r="WAR29" s="228"/>
      <c r="WAS29" s="228"/>
      <c r="WAT29" s="228"/>
      <c r="WAU29" s="228"/>
      <c r="WAV29" s="228"/>
      <c r="WAW29" s="228"/>
      <c r="WAX29" s="228"/>
      <c r="WAY29" s="228"/>
      <c r="WAZ29" s="228"/>
      <c r="WBA29" s="228"/>
      <c r="WBB29" s="228"/>
      <c r="WBC29" s="228"/>
      <c r="WBD29" s="228"/>
      <c r="WBE29" s="228"/>
      <c r="WBF29" s="228"/>
      <c r="WBG29" s="228"/>
      <c r="WBH29" s="228"/>
      <c r="WBI29" s="228"/>
      <c r="WBJ29" s="228"/>
      <c r="WBK29" s="228"/>
      <c r="WBL29" s="228"/>
      <c r="WBM29" s="228"/>
      <c r="WBN29" s="228"/>
      <c r="WBO29" s="228"/>
      <c r="WBP29" s="228"/>
      <c r="WBQ29" s="228"/>
      <c r="WBR29" s="228"/>
      <c r="WBS29" s="228"/>
      <c r="WBT29" s="228"/>
      <c r="WBU29" s="228"/>
      <c r="WBV29" s="228"/>
      <c r="WBW29" s="228"/>
      <c r="WBX29" s="228"/>
      <c r="WBY29" s="228"/>
      <c r="WBZ29" s="228"/>
      <c r="WCA29" s="228"/>
      <c r="WCB29" s="228"/>
      <c r="WCC29" s="228"/>
      <c r="WCD29" s="228"/>
      <c r="WCE29" s="228"/>
      <c r="WCF29" s="228"/>
      <c r="WCG29" s="228"/>
      <c r="WCH29" s="228"/>
      <c r="WCI29" s="228"/>
      <c r="WCJ29" s="228"/>
      <c r="WCK29" s="228"/>
      <c r="WCL29" s="228"/>
      <c r="WCM29" s="228"/>
      <c r="WCN29" s="228"/>
      <c r="WCO29" s="228"/>
      <c r="WCP29" s="228"/>
      <c r="WCQ29" s="228"/>
      <c r="WCR29" s="228"/>
      <c r="WCS29" s="228"/>
      <c r="WCT29" s="228"/>
      <c r="WCU29" s="228"/>
      <c r="WCV29" s="228"/>
      <c r="WCW29" s="228"/>
      <c r="WCX29" s="228"/>
      <c r="WCY29" s="228"/>
      <c r="WCZ29" s="228"/>
      <c r="WDA29" s="228"/>
      <c r="WDB29" s="228"/>
      <c r="WDC29" s="228"/>
      <c r="WDD29" s="228"/>
      <c r="WDE29" s="228"/>
      <c r="WDF29" s="228"/>
      <c r="WDG29" s="228"/>
      <c r="WDH29" s="228"/>
      <c r="WDI29" s="228"/>
      <c r="WDJ29" s="228"/>
      <c r="WDK29" s="228"/>
      <c r="WDL29" s="228"/>
      <c r="WDM29" s="228"/>
      <c r="WDN29" s="228"/>
      <c r="WDO29" s="228"/>
      <c r="WDP29" s="228"/>
      <c r="WDQ29" s="228"/>
      <c r="WDR29" s="228"/>
      <c r="WDS29" s="228"/>
      <c r="WDT29" s="228"/>
      <c r="WDU29" s="228"/>
      <c r="WDV29" s="228"/>
      <c r="WDW29" s="228"/>
      <c r="WDX29" s="228"/>
      <c r="WDY29" s="228"/>
      <c r="WDZ29" s="228"/>
      <c r="WEA29" s="228"/>
      <c r="WEB29" s="228"/>
      <c r="WEC29" s="228"/>
      <c r="WED29" s="228"/>
      <c r="WEE29" s="228"/>
      <c r="WEF29" s="228"/>
      <c r="WEG29" s="228"/>
      <c r="WEH29" s="228"/>
      <c r="WEI29" s="228"/>
      <c r="WEJ29" s="228"/>
      <c r="WEK29" s="228"/>
      <c r="WEL29" s="228"/>
      <c r="WEM29" s="228"/>
      <c r="WEN29" s="228"/>
      <c r="WEO29" s="228"/>
      <c r="WEP29" s="228"/>
      <c r="WEQ29" s="228"/>
      <c r="WER29" s="228"/>
      <c r="WES29" s="228"/>
      <c r="WET29" s="228"/>
      <c r="WEU29" s="228"/>
      <c r="WEV29" s="228"/>
      <c r="WEW29" s="228"/>
      <c r="WEX29" s="228"/>
      <c r="WEY29" s="228"/>
      <c r="WEZ29" s="228"/>
      <c r="WFA29" s="228"/>
      <c r="WFB29" s="228"/>
      <c r="WFC29" s="228"/>
      <c r="WFD29" s="228"/>
      <c r="WFE29" s="228"/>
      <c r="WFF29" s="228"/>
      <c r="WFG29" s="228"/>
      <c r="WFH29" s="228"/>
      <c r="WFI29" s="228"/>
      <c r="WFJ29" s="228"/>
      <c r="WFK29" s="228"/>
      <c r="WFL29" s="228"/>
      <c r="WFM29" s="228"/>
      <c r="WFN29" s="228"/>
      <c r="WFO29" s="228"/>
      <c r="WFP29" s="228"/>
      <c r="WFQ29" s="228"/>
      <c r="WFR29" s="228"/>
      <c r="WFS29" s="228"/>
      <c r="WFT29" s="228"/>
      <c r="WFU29" s="228"/>
      <c r="WFV29" s="228"/>
      <c r="WFW29" s="228"/>
      <c r="WFX29" s="228"/>
      <c r="WFY29" s="228"/>
      <c r="WFZ29" s="228"/>
      <c r="WGA29" s="228"/>
      <c r="WGB29" s="228"/>
      <c r="WGC29" s="228"/>
      <c r="WGD29" s="228"/>
      <c r="WGE29" s="228"/>
      <c r="WGF29" s="228"/>
      <c r="WGG29" s="228"/>
      <c r="WGH29" s="228"/>
      <c r="WGI29" s="228"/>
      <c r="WGJ29" s="228"/>
      <c r="WGK29" s="228"/>
      <c r="WGL29" s="228"/>
      <c r="WGM29" s="228"/>
      <c r="WGN29" s="228"/>
      <c r="WGO29" s="228"/>
      <c r="WGP29" s="228"/>
      <c r="WGQ29" s="228"/>
      <c r="WGR29" s="228"/>
      <c r="WGS29" s="228"/>
      <c r="WGT29" s="228"/>
      <c r="WGU29" s="228"/>
      <c r="WGV29" s="228"/>
      <c r="WGW29" s="228"/>
      <c r="WGX29" s="228"/>
      <c r="WGY29" s="228"/>
      <c r="WGZ29" s="228"/>
      <c r="WHA29" s="228"/>
      <c r="WHB29" s="228"/>
      <c r="WHC29" s="228"/>
      <c r="WHD29" s="228"/>
      <c r="WHE29" s="228"/>
      <c r="WHF29" s="228"/>
      <c r="WHG29" s="228"/>
      <c r="WHH29" s="228"/>
      <c r="WHI29" s="228"/>
      <c r="WHJ29" s="228"/>
      <c r="WHK29" s="228"/>
      <c r="WHL29" s="228"/>
      <c r="WHM29" s="228"/>
      <c r="WHN29" s="228"/>
      <c r="WHO29" s="228"/>
      <c r="WHP29" s="228"/>
      <c r="WHQ29" s="228"/>
      <c r="WHR29" s="228"/>
      <c r="WHS29" s="228"/>
      <c r="WHT29" s="228"/>
      <c r="WHU29" s="228"/>
      <c r="WHV29" s="228"/>
      <c r="WHW29" s="228"/>
      <c r="WHX29" s="228"/>
      <c r="WHY29" s="228"/>
      <c r="WHZ29" s="228"/>
      <c r="WIA29" s="228"/>
      <c r="WIB29" s="228"/>
      <c r="WIC29" s="228"/>
      <c r="WID29" s="228"/>
      <c r="WIE29" s="228"/>
      <c r="WIF29" s="228"/>
      <c r="WIG29" s="228"/>
      <c r="WIH29" s="228"/>
      <c r="WII29" s="228"/>
      <c r="WIJ29" s="228"/>
      <c r="WIK29" s="228"/>
      <c r="WIL29" s="228"/>
      <c r="WIM29" s="228"/>
      <c r="WIN29" s="228"/>
      <c r="WIO29" s="228"/>
      <c r="WIP29" s="228"/>
      <c r="WIQ29" s="228"/>
      <c r="WIR29" s="228"/>
      <c r="WIS29" s="228"/>
      <c r="WIT29" s="228"/>
      <c r="WIU29" s="228"/>
      <c r="WIV29" s="228"/>
      <c r="WIW29" s="228"/>
      <c r="WIX29" s="228"/>
      <c r="WIY29" s="228"/>
      <c r="WIZ29" s="228"/>
      <c r="WJA29" s="228"/>
      <c r="WJB29" s="228"/>
      <c r="WJC29" s="228"/>
      <c r="WJD29" s="228"/>
      <c r="WJE29" s="228"/>
      <c r="WJF29" s="228"/>
      <c r="WJG29" s="228"/>
      <c r="WJH29" s="228"/>
      <c r="WJI29" s="228"/>
      <c r="WJJ29" s="228"/>
      <c r="WJK29" s="228"/>
      <c r="WJL29" s="228"/>
      <c r="WJM29" s="228"/>
      <c r="WJN29" s="228"/>
      <c r="WJO29" s="228"/>
      <c r="WJP29" s="228"/>
      <c r="WJQ29" s="228"/>
      <c r="WJR29" s="228"/>
      <c r="WJS29" s="228"/>
      <c r="WJT29" s="228"/>
      <c r="WJU29" s="228"/>
      <c r="WJV29" s="228"/>
      <c r="WJW29" s="228"/>
      <c r="WJX29" s="228"/>
      <c r="WJY29" s="228"/>
      <c r="WJZ29" s="228"/>
      <c r="WKA29" s="228"/>
      <c r="WKB29" s="228"/>
      <c r="WKC29" s="228"/>
      <c r="WKD29" s="228"/>
      <c r="WKE29" s="228"/>
      <c r="WKF29" s="228"/>
      <c r="WKG29" s="228"/>
      <c r="WKH29" s="228"/>
      <c r="WKI29" s="228"/>
      <c r="WKJ29" s="228"/>
      <c r="WKK29" s="228"/>
      <c r="WKL29" s="228"/>
      <c r="WKM29" s="228"/>
      <c r="WKN29" s="228"/>
      <c r="WKO29" s="228"/>
      <c r="WKP29" s="228"/>
      <c r="WKQ29" s="228"/>
      <c r="WKR29" s="228"/>
      <c r="WKS29" s="228"/>
      <c r="WKT29" s="228"/>
      <c r="WKU29" s="228"/>
      <c r="WKV29" s="228"/>
      <c r="WKW29" s="228"/>
      <c r="WKX29" s="228"/>
      <c r="WKY29" s="228"/>
      <c r="WKZ29" s="228"/>
      <c r="WLA29" s="228"/>
      <c r="WLB29" s="228"/>
      <c r="WLC29" s="228"/>
      <c r="WLD29" s="228"/>
      <c r="WLE29" s="228"/>
      <c r="WLF29" s="228"/>
      <c r="WLG29" s="228"/>
      <c r="WLH29" s="228"/>
      <c r="WLI29" s="228"/>
      <c r="WLJ29" s="228"/>
      <c r="WLK29" s="228"/>
      <c r="WLL29" s="228"/>
      <c r="WLM29" s="228"/>
      <c r="WLN29" s="228"/>
      <c r="WLO29" s="228"/>
      <c r="WLP29" s="228"/>
      <c r="WLQ29" s="228"/>
      <c r="WLR29" s="228"/>
      <c r="WLS29" s="228"/>
      <c r="WLT29" s="228"/>
      <c r="WLU29" s="228"/>
      <c r="WLV29" s="228"/>
      <c r="WLW29" s="228"/>
      <c r="WLX29" s="228"/>
      <c r="WLY29" s="228"/>
      <c r="WLZ29" s="228"/>
      <c r="WMA29" s="228"/>
      <c r="WMB29" s="228"/>
      <c r="WMC29" s="228"/>
      <c r="WMD29" s="228"/>
      <c r="WME29" s="228"/>
      <c r="WMF29" s="228"/>
      <c r="WMG29" s="228"/>
      <c r="WMH29" s="228"/>
      <c r="WMI29" s="228"/>
      <c r="WMJ29" s="228"/>
      <c r="WMK29" s="228"/>
      <c r="WML29" s="228"/>
      <c r="WMM29" s="228"/>
      <c r="WMN29" s="228"/>
      <c r="WMO29" s="228"/>
      <c r="WMP29" s="228"/>
      <c r="WMQ29" s="228"/>
      <c r="WMR29" s="228"/>
      <c r="WMS29" s="228"/>
      <c r="WMT29" s="228"/>
      <c r="WMU29" s="228"/>
      <c r="WMV29" s="228"/>
      <c r="WMW29" s="228"/>
      <c r="WMX29" s="228"/>
      <c r="WMY29" s="228"/>
      <c r="WMZ29" s="228"/>
      <c r="WNA29" s="228"/>
      <c r="WNB29" s="228"/>
      <c r="WNC29" s="228"/>
      <c r="WND29" s="228"/>
      <c r="WNE29" s="228"/>
      <c r="WNF29" s="228"/>
      <c r="WNG29" s="228"/>
      <c r="WNH29" s="228"/>
      <c r="WNI29" s="228"/>
      <c r="WNJ29" s="228"/>
      <c r="WNK29" s="228"/>
      <c r="WNL29" s="228"/>
      <c r="WNM29" s="228"/>
      <c r="WNN29" s="228"/>
      <c r="WNO29" s="228"/>
      <c r="WNP29" s="228"/>
      <c r="WNQ29" s="228"/>
      <c r="WNR29" s="228"/>
      <c r="WNS29" s="228"/>
      <c r="WNT29" s="228"/>
      <c r="WNU29" s="228"/>
      <c r="WNV29" s="228"/>
      <c r="WNW29" s="228"/>
      <c r="WNX29" s="228"/>
      <c r="WNY29" s="228"/>
      <c r="WNZ29" s="228"/>
      <c r="WOA29" s="228"/>
      <c r="WOB29" s="228"/>
      <c r="WOC29" s="228"/>
      <c r="WOD29" s="228"/>
      <c r="WOE29" s="228"/>
      <c r="WOF29" s="228"/>
      <c r="WOG29" s="228"/>
      <c r="WOH29" s="228"/>
      <c r="WOI29" s="228"/>
      <c r="WOJ29" s="228"/>
      <c r="WOK29" s="228"/>
      <c r="WOL29" s="228"/>
      <c r="WOM29" s="228"/>
      <c r="WON29" s="228"/>
      <c r="WOO29" s="228"/>
      <c r="WOP29" s="228"/>
      <c r="WOQ29" s="228"/>
      <c r="WOR29" s="228"/>
      <c r="WOS29" s="228"/>
      <c r="WOT29" s="228"/>
      <c r="WOU29" s="228"/>
      <c r="WOV29" s="228"/>
      <c r="WOW29" s="228"/>
      <c r="WOX29" s="228"/>
      <c r="WOY29" s="228"/>
      <c r="WOZ29" s="228"/>
      <c r="WPA29" s="228"/>
      <c r="WPB29" s="228"/>
      <c r="WPC29" s="228"/>
      <c r="WPD29" s="228"/>
      <c r="WPE29" s="228"/>
      <c r="WPF29" s="228"/>
      <c r="WPG29" s="228"/>
      <c r="WPH29" s="228"/>
      <c r="WPI29" s="228"/>
      <c r="WPJ29" s="228"/>
      <c r="WPK29" s="228"/>
      <c r="WPL29" s="228"/>
      <c r="WPM29" s="228"/>
      <c r="WPN29" s="228"/>
      <c r="WPO29" s="228"/>
      <c r="WPP29" s="228"/>
      <c r="WPQ29" s="228"/>
      <c r="WPR29" s="228"/>
      <c r="WPS29" s="228"/>
      <c r="WPT29" s="228"/>
      <c r="WPU29" s="228"/>
      <c r="WPV29" s="228"/>
      <c r="WPW29" s="228"/>
      <c r="WPX29" s="228"/>
      <c r="WPY29" s="228"/>
      <c r="WPZ29" s="228"/>
      <c r="WQA29" s="228"/>
      <c r="WQB29" s="228"/>
      <c r="WQC29" s="228"/>
      <c r="WQD29" s="228"/>
      <c r="WQE29" s="228"/>
      <c r="WQF29" s="228"/>
      <c r="WQG29" s="228"/>
      <c r="WQH29" s="228"/>
      <c r="WQI29" s="228"/>
      <c r="WQJ29" s="228"/>
      <c r="WQK29" s="228"/>
      <c r="WQL29" s="228"/>
      <c r="WQM29" s="228"/>
      <c r="WQN29" s="228"/>
      <c r="WQO29" s="228"/>
      <c r="WQP29" s="228"/>
      <c r="WQQ29" s="228"/>
      <c r="WQR29" s="228"/>
      <c r="WQS29" s="228"/>
      <c r="WQT29" s="228"/>
      <c r="WQU29" s="228"/>
      <c r="WQV29" s="228"/>
      <c r="WQW29" s="228"/>
      <c r="WQX29" s="228"/>
      <c r="WQY29" s="228"/>
      <c r="WQZ29" s="228"/>
      <c r="WRA29" s="228"/>
      <c r="WRB29" s="228"/>
      <c r="WRC29" s="228"/>
      <c r="WRD29" s="228"/>
      <c r="WRE29" s="228"/>
      <c r="WRF29" s="228"/>
      <c r="WRG29" s="228"/>
      <c r="WRH29" s="228"/>
      <c r="WRI29" s="228"/>
      <c r="WRJ29" s="228"/>
      <c r="WRK29" s="228"/>
      <c r="WRL29" s="228"/>
      <c r="WRM29" s="228"/>
      <c r="WRN29" s="228"/>
      <c r="WRO29" s="228"/>
      <c r="WRP29" s="228"/>
      <c r="WRQ29" s="228"/>
      <c r="WRR29" s="228"/>
      <c r="WRS29" s="228"/>
      <c r="WRT29" s="228"/>
      <c r="WRU29" s="228"/>
      <c r="WRV29" s="228"/>
      <c r="WRW29" s="228"/>
      <c r="WRX29" s="228"/>
      <c r="WRY29" s="228"/>
      <c r="WRZ29" s="228"/>
      <c r="WSA29" s="228"/>
      <c r="WSB29" s="228"/>
      <c r="WSC29" s="228"/>
      <c r="WSD29" s="228"/>
      <c r="WSE29" s="228"/>
      <c r="WSF29" s="228"/>
      <c r="WSG29" s="228"/>
      <c r="WSH29" s="228"/>
      <c r="WSI29" s="228"/>
      <c r="WSJ29" s="228"/>
      <c r="WSK29" s="228"/>
      <c r="WSL29" s="228"/>
      <c r="WSM29" s="228"/>
      <c r="WSN29" s="228"/>
      <c r="WSO29" s="228"/>
      <c r="WSP29" s="228"/>
      <c r="WSQ29" s="228"/>
      <c r="WSR29" s="228"/>
      <c r="WSS29" s="228"/>
      <c r="WST29" s="228"/>
      <c r="WSU29" s="228"/>
      <c r="WSV29" s="228"/>
      <c r="WSW29" s="228"/>
      <c r="WSX29" s="228"/>
      <c r="WSY29" s="228"/>
      <c r="WSZ29" s="228"/>
      <c r="WTA29" s="228"/>
      <c r="WTB29" s="228"/>
      <c r="WTC29" s="228"/>
      <c r="WTD29" s="228"/>
      <c r="WTE29" s="228"/>
      <c r="WTF29" s="228"/>
      <c r="WTG29" s="228"/>
      <c r="WTH29" s="228"/>
      <c r="WTI29" s="228"/>
      <c r="WTJ29" s="228"/>
      <c r="WTK29" s="228"/>
      <c r="WTL29" s="228"/>
      <c r="WTM29" s="228"/>
      <c r="WTN29" s="228"/>
      <c r="WTO29" s="228"/>
      <c r="WTP29" s="228"/>
      <c r="WTQ29" s="228"/>
      <c r="WTR29" s="228"/>
      <c r="WTS29" s="228"/>
      <c r="WTT29" s="228"/>
      <c r="WTU29" s="228"/>
      <c r="WTV29" s="228"/>
      <c r="WTW29" s="228"/>
      <c r="WTX29" s="228"/>
      <c r="WTY29" s="228"/>
      <c r="WTZ29" s="228"/>
      <c r="WUA29" s="228"/>
      <c r="WUB29" s="228"/>
      <c r="WUC29" s="228"/>
      <c r="WUD29" s="228"/>
      <c r="WUE29" s="228"/>
      <c r="WUF29" s="228"/>
      <c r="WUG29" s="228"/>
      <c r="WUH29" s="228"/>
      <c r="WUI29" s="228"/>
      <c r="WUJ29" s="228"/>
      <c r="WUK29" s="228"/>
      <c r="WUL29" s="228"/>
      <c r="WUM29" s="228"/>
      <c r="WUN29" s="228"/>
      <c r="WUO29" s="228"/>
      <c r="WUP29" s="228"/>
      <c r="WUQ29" s="228"/>
      <c r="WUR29" s="228"/>
      <c r="WUS29" s="228"/>
      <c r="WUT29" s="228"/>
      <c r="WUU29" s="228"/>
      <c r="WUV29" s="228"/>
      <c r="WUW29" s="228"/>
      <c r="WUX29" s="228"/>
      <c r="WUY29" s="228"/>
      <c r="WUZ29" s="228"/>
      <c r="WVA29" s="228"/>
      <c r="WVB29" s="228"/>
      <c r="WVC29" s="228"/>
      <c r="WVD29" s="228"/>
      <c r="WVE29" s="228"/>
      <c r="WVF29" s="228"/>
      <c r="WVG29" s="228"/>
      <c r="WVH29" s="228"/>
      <c r="WVI29" s="228"/>
      <c r="WVJ29" s="228"/>
      <c r="WVK29" s="228"/>
      <c r="WVL29" s="228"/>
      <c r="WVM29" s="228"/>
      <c r="WVN29" s="228"/>
      <c r="WVO29" s="228"/>
      <c r="WVP29" s="228"/>
      <c r="WVQ29" s="228"/>
      <c r="WVR29" s="228"/>
      <c r="WVS29" s="228"/>
      <c r="WVT29" s="228"/>
      <c r="WVU29" s="228"/>
      <c r="WVV29" s="228"/>
      <c r="WVW29" s="228"/>
      <c r="WVX29" s="228"/>
      <c r="WVY29" s="228"/>
      <c r="WVZ29" s="228"/>
      <c r="WWA29" s="228"/>
      <c r="WWB29" s="228"/>
      <c r="WWC29" s="228"/>
      <c r="WWD29" s="228"/>
      <c r="WWE29" s="228"/>
      <c r="WWF29" s="228"/>
      <c r="WWG29" s="228"/>
      <c r="WWH29" s="228"/>
      <c r="WWI29" s="228"/>
      <c r="WWJ29" s="228"/>
      <c r="WWK29" s="228"/>
      <c r="WWL29" s="228"/>
      <c r="WWM29" s="228"/>
      <c r="WWN29" s="228"/>
      <c r="WWO29" s="228"/>
      <c r="WWP29" s="228"/>
      <c r="WWQ29" s="228"/>
      <c r="WWR29" s="228"/>
      <c r="WWS29" s="228"/>
      <c r="WWT29" s="228"/>
      <c r="WWU29" s="228"/>
      <c r="WWV29" s="228"/>
      <c r="WWW29" s="228"/>
      <c r="WWX29" s="228"/>
      <c r="WWY29" s="228"/>
      <c r="WWZ29" s="228"/>
      <c r="WXA29" s="228"/>
      <c r="WXB29" s="228"/>
      <c r="WXC29" s="228"/>
      <c r="WXD29" s="228"/>
      <c r="WXE29" s="228"/>
      <c r="WXF29" s="228"/>
      <c r="WXG29" s="228"/>
      <c r="WXH29" s="228"/>
      <c r="WXI29" s="228"/>
      <c r="WXJ29" s="228"/>
      <c r="WXK29" s="228"/>
      <c r="WXL29" s="228"/>
      <c r="WXM29" s="228"/>
      <c r="WXN29" s="228"/>
      <c r="WXO29" s="228"/>
      <c r="WXP29" s="228"/>
      <c r="WXQ29" s="228"/>
      <c r="WXR29" s="228"/>
      <c r="WXS29" s="228"/>
      <c r="WXT29" s="228"/>
      <c r="WXU29" s="228"/>
      <c r="WXV29" s="228"/>
      <c r="WXW29" s="228"/>
      <c r="WXX29" s="228"/>
      <c r="WXY29" s="228"/>
      <c r="WXZ29" s="228"/>
      <c r="WYA29" s="228"/>
      <c r="WYB29" s="228"/>
      <c r="WYC29" s="228"/>
      <c r="WYD29" s="228"/>
      <c r="WYE29" s="228"/>
      <c r="WYF29" s="228"/>
      <c r="WYG29" s="228"/>
      <c r="WYH29" s="228"/>
      <c r="WYI29" s="228"/>
      <c r="WYJ29" s="228"/>
      <c r="WYK29" s="228"/>
      <c r="WYL29" s="228"/>
      <c r="WYM29" s="228"/>
      <c r="WYN29" s="228"/>
      <c r="WYO29" s="228"/>
      <c r="WYP29" s="228"/>
      <c r="WYQ29" s="228"/>
      <c r="WYR29" s="228"/>
      <c r="WYS29" s="228"/>
      <c r="WYT29" s="228"/>
      <c r="WYU29" s="228"/>
      <c r="WYV29" s="228"/>
      <c r="WYW29" s="228"/>
      <c r="WYX29" s="228"/>
      <c r="WYY29" s="228"/>
      <c r="WYZ29" s="228"/>
      <c r="WZA29" s="228"/>
      <c r="WZB29" s="228"/>
      <c r="WZC29" s="228"/>
      <c r="WZD29" s="228"/>
      <c r="WZE29" s="228"/>
      <c r="WZF29" s="228"/>
      <c r="WZG29" s="228"/>
      <c r="WZH29" s="228"/>
      <c r="WZI29" s="228"/>
      <c r="WZJ29" s="228"/>
      <c r="WZK29" s="228"/>
      <c r="WZL29" s="228"/>
      <c r="WZM29" s="228"/>
      <c r="WZN29" s="228"/>
      <c r="WZO29" s="228"/>
      <c r="WZP29" s="228"/>
      <c r="WZQ29" s="228"/>
      <c r="WZR29" s="228"/>
      <c r="WZS29" s="228"/>
      <c r="WZT29" s="228"/>
      <c r="WZU29" s="228"/>
      <c r="WZV29" s="228"/>
      <c r="WZW29" s="228"/>
      <c r="WZX29" s="228"/>
      <c r="WZY29" s="228"/>
      <c r="WZZ29" s="228"/>
      <c r="XAA29" s="228"/>
      <c r="XAB29" s="228"/>
      <c r="XAC29" s="228"/>
      <c r="XAD29" s="228"/>
      <c r="XAE29" s="228"/>
      <c r="XAF29" s="228"/>
      <c r="XAG29" s="228"/>
      <c r="XAH29" s="228"/>
      <c r="XAI29" s="228"/>
      <c r="XAJ29" s="228"/>
      <c r="XAK29" s="228"/>
      <c r="XAL29" s="228"/>
      <c r="XAM29" s="228"/>
      <c r="XAN29" s="228"/>
      <c r="XAO29" s="228"/>
      <c r="XAP29" s="228"/>
      <c r="XAQ29" s="228"/>
      <c r="XAR29" s="228"/>
      <c r="XAS29" s="228"/>
      <c r="XAT29" s="228"/>
      <c r="XAU29" s="228"/>
      <c r="XAV29" s="228"/>
      <c r="XAW29" s="228"/>
      <c r="XAX29" s="228"/>
      <c r="XAY29" s="228"/>
      <c r="XAZ29" s="228"/>
      <c r="XBA29" s="228"/>
      <c r="XBB29" s="228"/>
      <c r="XBC29" s="228"/>
      <c r="XBD29" s="228"/>
      <c r="XBE29" s="228"/>
      <c r="XBF29" s="228"/>
      <c r="XBG29" s="228"/>
      <c r="XBH29" s="228"/>
      <c r="XBI29" s="228"/>
      <c r="XBJ29" s="228"/>
      <c r="XBK29" s="228"/>
      <c r="XBL29" s="228"/>
      <c r="XBM29" s="228"/>
      <c r="XBN29" s="228"/>
      <c r="XBO29" s="228"/>
      <c r="XBP29" s="228"/>
      <c r="XBQ29" s="228"/>
      <c r="XBR29" s="228"/>
      <c r="XBS29" s="228"/>
      <c r="XBT29" s="228"/>
      <c r="XBU29" s="228"/>
      <c r="XBV29" s="228"/>
      <c r="XBW29" s="228"/>
      <c r="XBX29" s="228"/>
      <c r="XBY29" s="228"/>
      <c r="XBZ29" s="228"/>
      <c r="XCA29" s="228"/>
      <c r="XCB29" s="228"/>
      <c r="XCC29" s="228"/>
      <c r="XCD29" s="228"/>
      <c r="XCE29" s="228"/>
      <c r="XCF29" s="228"/>
      <c r="XCG29" s="228"/>
      <c r="XCH29" s="228"/>
      <c r="XCI29" s="228"/>
      <c r="XCJ29" s="228"/>
      <c r="XCK29" s="228"/>
      <c r="XCL29" s="228"/>
      <c r="XCM29" s="228"/>
      <c r="XCN29" s="228"/>
      <c r="XCO29" s="228"/>
      <c r="XCP29" s="228"/>
      <c r="XCQ29" s="228"/>
      <c r="XCR29" s="228"/>
      <c r="XCS29" s="228"/>
      <c r="XCT29" s="228"/>
      <c r="XCU29" s="228"/>
      <c r="XCV29" s="228"/>
      <c r="XCW29" s="228"/>
      <c r="XCX29" s="228"/>
      <c r="XCY29" s="228"/>
      <c r="XCZ29" s="228"/>
      <c r="XDA29" s="228"/>
      <c r="XDB29" s="228"/>
      <c r="XDC29" s="228"/>
      <c r="XDD29" s="228"/>
      <c r="XDE29" s="228"/>
      <c r="XDF29" s="228"/>
      <c r="XDG29" s="228"/>
      <c r="XDH29" s="228"/>
      <c r="XDI29" s="228"/>
      <c r="XDJ29" s="228"/>
      <c r="XDK29" s="228"/>
      <c r="XDL29" s="228"/>
      <c r="XDM29" s="228"/>
      <c r="XDN29" s="228"/>
      <c r="XDO29" s="228"/>
      <c r="XDP29" s="228"/>
      <c r="XDQ29" s="228"/>
      <c r="XDR29" s="228"/>
      <c r="XDS29" s="228"/>
      <c r="XDT29" s="228"/>
      <c r="XDU29" s="228"/>
      <c r="XDV29" s="228"/>
      <c r="XDW29" s="228"/>
      <c r="XDX29" s="228"/>
      <c r="XDY29" s="228"/>
      <c r="XDZ29" s="228"/>
      <c r="XEA29" s="228"/>
      <c r="XEB29" s="228"/>
      <c r="XEC29" s="228"/>
      <c r="XED29" s="228"/>
      <c r="XEE29" s="228"/>
      <c r="XEF29" s="228"/>
      <c r="XEG29" s="228"/>
      <c r="XEH29" s="228"/>
      <c r="XEI29" s="228"/>
      <c r="XEJ29" s="228"/>
      <c r="XEK29" s="228"/>
      <c r="XEL29" s="228"/>
      <c r="XEM29" s="228"/>
      <c r="XEN29" s="228"/>
      <c r="XEO29" s="228"/>
      <c r="XEP29" s="228"/>
      <c r="XEQ29" s="228"/>
      <c r="XER29" s="228"/>
      <c r="XES29" s="228"/>
      <c r="XET29" s="228"/>
      <c r="XEU29" s="228"/>
      <c r="XEV29" s="228"/>
      <c r="XEW29" s="228"/>
      <c r="XEX29" s="228"/>
      <c r="XEY29" s="228"/>
      <c r="XEZ29" s="228"/>
      <c r="XFA29" s="228"/>
      <c r="XFB29" s="228"/>
      <c r="XFC29" s="228"/>
    </row>
    <row r="30" spans="1:16383" s="435" customFormat="1" hidden="1" x14ac:dyDescent="0.2">
      <c r="A30" s="431"/>
      <c r="D30" s="431"/>
      <c r="F30" s="432" t="s">
        <v>1913</v>
      </c>
      <c r="G30" s="433" t="s">
        <v>1916</v>
      </c>
      <c r="I30" s="432"/>
      <c r="J30" s="432"/>
      <c r="K30" s="432"/>
      <c r="L30" s="432"/>
      <c r="M30" s="432"/>
      <c r="N30" s="432">
        <v>1</v>
      </c>
      <c r="O30" s="432"/>
      <c r="P30" s="434"/>
      <c r="Q30" s="433"/>
      <c r="R30" s="433"/>
      <c r="S30" s="433" t="s">
        <v>1917</v>
      </c>
    </row>
    <row r="31" spans="1:16383" s="227" customFormat="1" ht="28.5" x14ac:dyDescent="0.2">
      <c r="A31" s="131"/>
      <c r="B31" s="131" t="s">
        <v>2049</v>
      </c>
      <c r="C31" s="131" t="s">
        <v>2050</v>
      </c>
      <c r="D31" s="131"/>
      <c r="E31" s="131" t="s">
        <v>2051</v>
      </c>
      <c r="F31" s="134" t="s">
        <v>1913</v>
      </c>
      <c r="G31" s="223" t="s">
        <v>1916</v>
      </c>
      <c r="H31" s="132">
        <v>43668</v>
      </c>
      <c r="I31" s="134"/>
      <c r="J31" s="134"/>
      <c r="K31" s="134"/>
      <c r="L31" s="134"/>
      <c r="M31" s="134"/>
      <c r="N31" s="134">
        <v>1</v>
      </c>
      <c r="O31" s="134"/>
      <c r="P31" s="224">
        <f>SUM($I31:$O31)</f>
        <v>1</v>
      </c>
      <c r="Q31" s="223">
        <v>1</v>
      </c>
      <c r="R31" s="223">
        <f>P31-Q31</f>
        <v>0</v>
      </c>
      <c r="S31" s="223" t="s">
        <v>1917</v>
      </c>
      <c r="T31" s="429" t="s">
        <v>2052</v>
      </c>
    </row>
    <row r="32" spans="1:16383" s="227" customFormat="1" x14ac:dyDescent="0.2">
      <c r="A32" s="131"/>
      <c r="B32" s="131" t="s">
        <v>2053</v>
      </c>
      <c r="C32" s="131" t="s">
        <v>2054</v>
      </c>
      <c r="D32" s="131"/>
      <c r="E32" s="131" t="s">
        <v>2055</v>
      </c>
      <c r="F32" s="134" t="s">
        <v>1912</v>
      </c>
      <c r="G32" s="223" t="s">
        <v>1915</v>
      </c>
      <c r="H32" s="132">
        <v>43692</v>
      </c>
      <c r="I32" s="134"/>
      <c r="J32" s="134"/>
      <c r="K32" s="134"/>
      <c r="L32" s="134"/>
      <c r="M32" s="134"/>
      <c r="N32" s="134"/>
      <c r="O32" s="134">
        <v>1</v>
      </c>
      <c r="P32" s="224">
        <f>SUM($I32:$O32)</f>
        <v>1</v>
      </c>
      <c r="Q32" s="223"/>
      <c r="R32" s="223">
        <v>0</v>
      </c>
      <c r="S32" s="223" t="s">
        <v>1917</v>
      </c>
      <c r="T32" s="429" t="s">
        <v>2048</v>
      </c>
    </row>
    <row r="33" spans="1:16383" s="227" customFormat="1" x14ac:dyDescent="0.2">
      <c r="A33" s="131"/>
      <c r="B33" s="438" t="s">
        <v>2053</v>
      </c>
      <c r="C33" s="438" t="s">
        <v>2054</v>
      </c>
      <c r="D33" s="131"/>
      <c r="E33" s="438" t="s">
        <v>2055</v>
      </c>
      <c r="F33" s="134" t="s">
        <v>1913</v>
      </c>
      <c r="G33" s="223" t="s">
        <v>1916</v>
      </c>
      <c r="H33" s="437">
        <v>43692</v>
      </c>
      <c r="I33" s="134"/>
      <c r="J33" s="134"/>
      <c r="K33" s="134"/>
      <c r="L33" s="134"/>
      <c r="M33" s="134"/>
      <c r="N33" s="134">
        <v>1</v>
      </c>
      <c r="O33" s="134"/>
      <c r="P33" s="224">
        <f>SUM($I33:$O33)</f>
        <v>1</v>
      </c>
      <c r="Q33" s="223"/>
      <c r="R33" s="223">
        <v>0</v>
      </c>
      <c r="S33" s="223" t="s">
        <v>1917</v>
      </c>
      <c r="T33" s="436" t="s">
        <v>2013</v>
      </c>
      <c r="U33" s="228"/>
      <c r="V33" s="228"/>
      <c r="W33" s="228"/>
      <c r="X33" s="228"/>
      <c r="Y33" s="228"/>
      <c r="Z33" s="228"/>
      <c r="AA33" s="228"/>
      <c r="AB33" s="228"/>
      <c r="AC33" s="228"/>
      <c r="AD33" s="228"/>
      <c r="AE33" s="228"/>
      <c r="AF33" s="228"/>
      <c r="AG33" s="228"/>
      <c r="AH33" s="228"/>
      <c r="AI33" s="228"/>
      <c r="AJ33" s="228"/>
      <c r="AK33" s="228"/>
      <c r="AL33" s="228"/>
      <c r="AM33" s="228"/>
      <c r="AN33" s="228"/>
      <c r="AO33" s="228"/>
      <c r="AP33" s="228"/>
      <c r="AQ33" s="228"/>
      <c r="AR33" s="228"/>
      <c r="AS33" s="228"/>
      <c r="AT33" s="228"/>
      <c r="AU33" s="228"/>
      <c r="AV33" s="228"/>
      <c r="AW33" s="228"/>
      <c r="AX33" s="228"/>
      <c r="AY33" s="228"/>
      <c r="AZ33" s="228"/>
      <c r="BA33" s="228"/>
      <c r="BB33" s="228"/>
      <c r="BC33" s="228"/>
      <c r="BD33" s="228"/>
      <c r="BE33" s="228"/>
      <c r="BF33" s="228"/>
      <c r="BG33" s="228"/>
      <c r="BH33" s="228"/>
      <c r="BI33" s="228"/>
      <c r="BJ33" s="228"/>
      <c r="BK33" s="228"/>
      <c r="BL33" s="228"/>
      <c r="BM33" s="228"/>
      <c r="BN33" s="228"/>
      <c r="BO33" s="228"/>
      <c r="BP33" s="228"/>
      <c r="BQ33" s="228"/>
      <c r="BR33" s="228"/>
      <c r="BS33" s="228"/>
      <c r="BT33" s="228"/>
      <c r="BU33" s="228"/>
      <c r="BV33" s="228"/>
      <c r="BW33" s="228"/>
      <c r="BX33" s="228"/>
      <c r="BY33" s="228"/>
      <c r="BZ33" s="228"/>
      <c r="CA33" s="228"/>
      <c r="CB33" s="228"/>
      <c r="CC33" s="228"/>
      <c r="CD33" s="228"/>
      <c r="CE33" s="228"/>
      <c r="CF33" s="228"/>
      <c r="CG33" s="228"/>
      <c r="CH33" s="228"/>
      <c r="CI33" s="228"/>
      <c r="CJ33" s="228"/>
      <c r="CK33" s="228"/>
      <c r="CL33" s="228"/>
      <c r="CM33" s="228"/>
      <c r="CN33" s="228"/>
      <c r="CO33" s="228"/>
      <c r="CP33" s="228"/>
      <c r="CQ33" s="228"/>
      <c r="CR33" s="228"/>
      <c r="CS33" s="228"/>
      <c r="CT33" s="228"/>
      <c r="CU33" s="228"/>
      <c r="CV33" s="228"/>
      <c r="CW33" s="228"/>
      <c r="CX33" s="228"/>
      <c r="CY33" s="228"/>
      <c r="CZ33" s="228"/>
      <c r="DA33" s="228"/>
      <c r="DB33" s="228"/>
      <c r="DC33" s="228"/>
      <c r="DD33" s="228"/>
      <c r="DE33" s="228"/>
      <c r="DF33" s="228"/>
      <c r="DG33" s="228"/>
      <c r="DH33" s="228"/>
      <c r="DI33" s="228"/>
      <c r="DJ33" s="228"/>
      <c r="DK33" s="228"/>
      <c r="DL33" s="228"/>
      <c r="DM33" s="228"/>
      <c r="DN33" s="228"/>
      <c r="DO33" s="228"/>
      <c r="DP33" s="228"/>
      <c r="DQ33" s="228"/>
      <c r="DR33" s="228"/>
      <c r="DS33" s="228"/>
      <c r="DT33" s="228"/>
      <c r="DU33" s="228"/>
      <c r="DV33" s="228"/>
      <c r="DW33" s="228"/>
      <c r="DX33" s="228"/>
      <c r="DY33" s="228"/>
      <c r="DZ33" s="228"/>
      <c r="EA33" s="228"/>
      <c r="EB33" s="228"/>
      <c r="EC33" s="228"/>
      <c r="ED33" s="228"/>
      <c r="EE33" s="228"/>
      <c r="EF33" s="228"/>
      <c r="EG33" s="228"/>
      <c r="EH33" s="228"/>
      <c r="EI33" s="228"/>
      <c r="EJ33" s="228"/>
      <c r="EK33" s="228"/>
      <c r="EL33" s="228"/>
      <c r="EM33" s="228"/>
      <c r="EN33" s="228"/>
      <c r="EO33" s="228"/>
      <c r="EP33" s="228"/>
      <c r="EQ33" s="228"/>
      <c r="ER33" s="228"/>
      <c r="ES33" s="228"/>
      <c r="ET33" s="228"/>
      <c r="EU33" s="228"/>
      <c r="EV33" s="228"/>
      <c r="EW33" s="228"/>
      <c r="EX33" s="228"/>
      <c r="EY33" s="228"/>
      <c r="EZ33" s="228"/>
      <c r="FA33" s="228"/>
      <c r="FB33" s="228"/>
      <c r="FC33" s="228"/>
      <c r="FD33" s="228"/>
      <c r="FE33" s="228"/>
      <c r="FF33" s="228"/>
      <c r="FG33" s="228"/>
      <c r="FH33" s="228"/>
      <c r="FI33" s="228"/>
      <c r="FJ33" s="228"/>
      <c r="FK33" s="228"/>
      <c r="FL33" s="228"/>
      <c r="FM33" s="228"/>
      <c r="FN33" s="228"/>
      <c r="FO33" s="228"/>
      <c r="FP33" s="228"/>
      <c r="FQ33" s="228"/>
      <c r="FR33" s="228"/>
      <c r="FS33" s="228"/>
      <c r="FT33" s="228"/>
      <c r="FU33" s="228"/>
      <c r="FV33" s="228"/>
      <c r="FW33" s="228"/>
      <c r="FX33" s="228"/>
      <c r="FY33" s="228"/>
      <c r="FZ33" s="228"/>
      <c r="GA33" s="228"/>
      <c r="GB33" s="228"/>
      <c r="GC33" s="228"/>
      <c r="GD33" s="228"/>
      <c r="GE33" s="228"/>
      <c r="GF33" s="228"/>
      <c r="GG33" s="228"/>
      <c r="GH33" s="228"/>
      <c r="GI33" s="228"/>
      <c r="GJ33" s="228"/>
      <c r="GK33" s="228"/>
      <c r="GL33" s="228"/>
      <c r="GM33" s="228"/>
      <c r="GN33" s="228"/>
      <c r="GO33" s="228"/>
      <c r="GP33" s="228"/>
      <c r="GQ33" s="228"/>
      <c r="GR33" s="228"/>
      <c r="GS33" s="228"/>
      <c r="GT33" s="228"/>
      <c r="GU33" s="228"/>
      <c r="GV33" s="228"/>
      <c r="GW33" s="228"/>
      <c r="GX33" s="228"/>
      <c r="GY33" s="228"/>
      <c r="GZ33" s="228"/>
      <c r="HA33" s="228"/>
      <c r="HB33" s="228"/>
      <c r="HC33" s="228"/>
      <c r="HD33" s="228"/>
      <c r="HE33" s="228"/>
      <c r="HF33" s="228"/>
      <c r="HG33" s="228"/>
      <c r="HH33" s="228"/>
      <c r="HI33" s="228"/>
      <c r="HJ33" s="228"/>
      <c r="HK33" s="228"/>
      <c r="HL33" s="228"/>
      <c r="HM33" s="228"/>
      <c r="HN33" s="228"/>
      <c r="HO33" s="228"/>
      <c r="HP33" s="228"/>
      <c r="HQ33" s="228"/>
      <c r="HR33" s="228"/>
      <c r="HS33" s="228"/>
      <c r="HT33" s="228"/>
      <c r="HU33" s="228"/>
      <c r="HV33" s="228"/>
      <c r="HW33" s="228"/>
      <c r="HX33" s="228"/>
      <c r="HY33" s="228"/>
      <c r="HZ33" s="228"/>
      <c r="IA33" s="228"/>
      <c r="IB33" s="228"/>
      <c r="IC33" s="228"/>
      <c r="ID33" s="228"/>
      <c r="IE33" s="228"/>
      <c r="IF33" s="228"/>
      <c r="IG33" s="228"/>
      <c r="IH33" s="228"/>
      <c r="II33" s="228"/>
      <c r="IJ33" s="228"/>
      <c r="IK33" s="228"/>
      <c r="IL33" s="228"/>
      <c r="IM33" s="228"/>
      <c r="IN33" s="228"/>
      <c r="IO33" s="228"/>
      <c r="IP33" s="228"/>
      <c r="IQ33" s="228"/>
      <c r="IR33" s="228"/>
      <c r="IS33" s="228"/>
      <c r="IT33" s="228"/>
      <c r="IU33" s="228"/>
      <c r="IV33" s="228"/>
      <c r="IW33" s="228"/>
      <c r="IX33" s="228"/>
      <c r="IY33" s="228"/>
      <c r="IZ33" s="228"/>
      <c r="JA33" s="228"/>
      <c r="JB33" s="228"/>
      <c r="JC33" s="228"/>
      <c r="JD33" s="228"/>
      <c r="JE33" s="228"/>
      <c r="JF33" s="228"/>
      <c r="JG33" s="228"/>
      <c r="JH33" s="228"/>
      <c r="JI33" s="228"/>
      <c r="JJ33" s="228"/>
      <c r="JK33" s="228"/>
      <c r="JL33" s="228"/>
      <c r="JM33" s="228"/>
      <c r="JN33" s="228"/>
      <c r="JO33" s="228"/>
      <c r="JP33" s="228"/>
      <c r="JQ33" s="228"/>
      <c r="JR33" s="228"/>
      <c r="JS33" s="228"/>
      <c r="JT33" s="228"/>
      <c r="JU33" s="228"/>
      <c r="JV33" s="228"/>
      <c r="JW33" s="228"/>
      <c r="JX33" s="228"/>
      <c r="JY33" s="228"/>
      <c r="JZ33" s="228"/>
      <c r="KA33" s="228"/>
      <c r="KB33" s="228"/>
      <c r="KC33" s="228"/>
      <c r="KD33" s="228"/>
      <c r="KE33" s="228"/>
      <c r="KF33" s="228"/>
      <c r="KG33" s="228"/>
      <c r="KH33" s="228"/>
      <c r="KI33" s="228"/>
      <c r="KJ33" s="228"/>
      <c r="KK33" s="228"/>
      <c r="KL33" s="228"/>
      <c r="KM33" s="228"/>
      <c r="KN33" s="228"/>
      <c r="KO33" s="228"/>
      <c r="KP33" s="228"/>
      <c r="KQ33" s="228"/>
      <c r="KR33" s="228"/>
      <c r="KS33" s="228"/>
      <c r="KT33" s="228"/>
      <c r="KU33" s="228"/>
      <c r="KV33" s="228"/>
      <c r="KW33" s="228"/>
      <c r="KX33" s="228"/>
      <c r="KY33" s="228"/>
      <c r="KZ33" s="228"/>
      <c r="LA33" s="228"/>
      <c r="LB33" s="228"/>
      <c r="LC33" s="228"/>
      <c r="LD33" s="228"/>
      <c r="LE33" s="228"/>
      <c r="LF33" s="228"/>
      <c r="LG33" s="228"/>
      <c r="LH33" s="228"/>
      <c r="LI33" s="228"/>
      <c r="LJ33" s="228"/>
      <c r="LK33" s="228"/>
      <c r="LL33" s="228"/>
      <c r="LM33" s="228"/>
      <c r="LN33" s="228"/>
      <c r="LO33" s="228"/>
      <c r="LP33" s="228"/>
      <c r="LQ33" s="228"/>
      <c r="LR33" s="228"/>
      <c r="LS33" s="228"/>
      <c r="LT33" s="228"/>
      <c r="LU33" s="228"/>
      <c r="LV33" s="228"/>
      <c r="LW33" s="228"/>
      <c r="LX33" s="228"/>
      <c r="LY33" s="228"/>
      <c r="LZ33" s="228"/>
      <c r="MA33" s="228"/>
      <c r="MB33" s="228"/>
      <c r="MC33" s="228"/>
      <c r="MD33" s="228"/>
      <c r="ME33" s="228"/>
      <c r="MF33" s="228"/>
      <c r="MG33" s="228"/>
      <c r="MH33" s="228"/>
      <c r="MI33" s="228"/>
      <c r="MJ33" s="228"/>
      <c r="MK33" s="228"/>
      <c r="ML33" s="228"/>
      <c r="MM33" s="228"/>
      <c r="MN33" s="228"/>
      <c r="MO33" s="228"/>
      <c r="MP33" s="228"/>
      <c r="MQ33" s="228"/>
      <c r="MR33" s="228"/>
      <c r="MS33" s="228"/>
      <c r="MT33" s="228"/>
      <c r="MU33" s="228"/>
      <c r="MV33" s="228"/>
      <c r="MW33" s="228"/>
      <c r="MX33" s="228"/>
      <c r="MY33" s="228"/>
      <c r="MZ33" s="228"/>
      <c r="NA33" s="228"/>
      <c r="NB33" s="228"/>
      <c r="NC33" s="228"/>
      <c r="ND33" s="228"/>
      <c r="NE33" s="228"/>
      <c r="NF33" s="228"/>
      <c r="NG33" s="228"/>
      <c r="NH33" s="228"/>
      <c r="NI33" s="228"/>
      <c r="NJ33" s="228"/>
      <c r="NK33" s="228"/>
      <c r="NL33" s="228"/>
      <c r="NM33" s="228"/>
      <c r="NN33" s="228"/>
      <c r="NO33" s="228"/>
      <c r="NP33" s="228"/>
      <c r="NQ33" s="228"/>
      <c r="NR33" s="228"/>
      <c r="NS33" s="228"/>
      <c r="NT33" s="228"/>
      <c r="NU33" s="228"/>
      <c r="NV33" s="228"/>
      <c r="NW33" s="228"/>
      <c r="NX33" s="228"/>
      <c r="NY33" s="228"/>
      <c r="NZ33" s="228"/>
      <c r="OA33" s="228"/>
      <c r="OB33" s="228"/>
      <c r="OC33" s="228"/>
      <c r="OD33" s="228"/>
      <c r="OE33" s="228"/>
      <c r="OF33" s="228"/>
      <c r="OG33" s="228"/>
      <c r="OH33" s="228"/>
      <c r="OI33" s="228"/>
      <c r="OJ33" s="228"/>
      <c r="OK33" s="228"/>
      <c r="OL33" s="228"/>
      <c r="OM33" s="228"/>
      <c r="ON33" s="228"/>
      <c r="OO33" s="228"/>
      <c r="OP33" s="228"/>
      <c r="OQ33" s="228"/>
      <c r="OR33" s="228"/>
      <c r="OS33" s="228"/>
      <c r="OT33" s="228"/>
      <c r="OU33" s="228"/>
      <c r="OV33" s="228"/>
      <c r="OW33" s="228"/>
      <c r="OX33" s="228"/>
      <c r="OY33" s="228"/>
      <c r="OZ33" s="228"/>
      <c r="PA33" s="228"/>
      <c r="PB33" s="228"/>
      <c r="PC33" s="228"/>
      <c r="PD33" s="228"/>
      <c r="PE33" s="228"/>
      <c r="PF33" s="228"/>
      <c r="PG33" s="228"/>
      <c r="PH33" s="228"/>
      <c r="PI33" s="228"/>
      <c r="PJ33" s="228"/>
      <c r="PK33" s="228"/>
      <c r="PL33" s="228"/>
      <c r="PM33" s="228"/>
      <c r="PN33" s="228"/>
      <c r="PO33" s="228"/>
      <c r="PP33" s="228"/>
      <c r="PQ33" s="228"/>
      <c r="PR33" s="228"/>
      <c r="PS33" s="228"/>
      <c r="PT33" s="228"/>
      <c r="PU33" s="228"/>
      <c r="PV33" s="228"/>
      <c r="PW33" s="228"/>
      <c r="PX33" s="228"/>
      <c r="PY33" s="228"/>
      <c r="PZ33" s="228"/>
      <c r="QA33" s="228"/>
      <c r="QB33" s="228"/>
      <c r="QC33" s="228"/>
      <c r="QD33" s="228"/>
      <c r="QE33" s="228"/>
      <c r="QF33" s="228"/>
      <c r="QG33" s="228"/>
      <c r="QH33" s="228"/>
      <c r="QI33" s="228"/>
      <c r="QJ33" s="228"/>
      <c r="QK33" s="228"/>
      <c r="QL33" s="228"/>
      <c r="QM33" s="228"/>
      <c r="QN33" s="228"/>
      <c r="QO33" s="228"/>
      <c r="QP33" s="228"/>
      <c r="QQ33" s="228"/>
      <c r="QR33" s="228"/>
      <c r="QS33" s="228"/>
      <c r="QT33" s="228"/>
      <c r="QU33" s="228"/>
      <c r="QV33" s="228"/>
      <c r="QW33" s="228"/>
      <c r="QX33" s="228"/>
      <c r="QY33" s="228"/>
      <c r="QZ33" s="228"/>
      <c r="RA33" s="228"/>
      <c r="RB33" s="228"/>
      <c r="RC33" s="228"/>
      <c r="RD33" s="228"/>
      <c r="RE33" s="228"/>
      <c r="RF33" s="228"/>
      <c r="RG33" s="228"/>
      <c r="RH33" s="228"/>
      <c r="RI33" s="228"/>
      <c r="RJ33" s="228"/>
      <c r="RK33" s="228"/>
      <c r="RL33" s="228"/>
      <c r="RM33" s="228"/>
      <c r="RN33" s="228"/>
      <c r="RO33" s="228"/>
      <c r="RP33" s="228"/>
      <c r="RQ33" s="228"/>
      <c r="RR33" s="228"/>
      <c r="RS33" s="228"/>
      <c r="RT33" s="228"/>
      <c r="RU33" s="228"/>
      <c r="RV33" s="228"/>
      <c r="RW33" s="228"/>
      <c r="RX33" s="228"/>
      <c r="RY33" s="228"/>
      <c r="RZ33" s="228"/>
      <c r="SA33" s="228"/>
      <c r="SB33" s="228"/>
      <c r="SC33" s="228"/>
      <c r="SD33" s="228"/>
      <c r="SE33" s="228"/>
      <c r="SF33" s="228"/>
      <c r="SG33" s="228"/>
      <c r="SH33" s="228"/>
      <c r="SI33" s="228"/>
      <c r="SJ33" s="228"/>
      <c r="SK33" s="228"/>
      <c r="SL33" s="228"/>
      <c r="SM33" s="228"/>
      <c r="SN33" s="228"/>
      <c r="SO33" s="228"/>
      <c r="SP33" s="228"/>
      <c r="SQ33" s="228"/>
      <c r="SR33" s="228"/>
      <c r="SS33" s="228"/>
      <c r="ST33" s="228"/>
      <c r="SU33" s="228"/>
      <c r="SV33" s="228"/>
      <c r="SW33" s="228"/>
      <c r="SX33" s="228"/>
      <c r="SY33" s="228"/>
      <c r="SZ33" s="228"/>
      <c r="TA33" s="228"/>
      <c r="TB33" s="228"/>
      <c r="TC33" s="228"/>
      <c r="TD33" s="228"/>
      <c r="TE33" s="228"/>
      <c r="TF33" s="228"/>
      <c r="TG33" s="228"/>
      <c r="TH33" s="228"/>
      <c r="TI33" s="228"/>
      <c r="TJ33" s="228"/>
      <c r="TK33" s="228"/>
      <c r="TL33" s="228"/>
      <c r="TM33" s="228"/>
      <c r="TN33" s="228"/>
      <c r="TO33" s="228"/>
      <c r="TP33" s="228"/>
      <c r="TQ33" s="228"/>
      <c r="TR33" s="228"/>
      <c r="TS33" s="228"/>
      <c r="TT33" s="228"/>
      <c r="TU33" s="228"/>
      <c r="TV33" s="228"/>
      <c r="TW33" s="228"/>
      <c r="TX33" s="228"/>
      <c r="TY33" s="228"/>
      <c r="TZ33" s="228"/>
      <c r="UA33" s="228"/>
      <c r="UB33" s="228"/>
      <c r="UC33" s="228"/>
      <c r="UD33" s="228"/>
      <c r="UE33" s="228"/>
      <c r="UF33" s="228"/>
      <c r="UG33" s="228"/>
      <c r="UH33" s="228"/>
      <c r="UI33" s="228"/>
      <c r="UJ33" s="228"/>
      <c r="UK33" s="228"/>
      <c r="UL33" s="228"/>
      <c r="UM33" s="228"/>
      <c r="UN33" s="228"/>
      <c r="UO33" s="228"/>
      <c r="UP33" s="228"/>
      <c r="UQ33" s="228"/>
      <c r="UR33" s="228"/>
      <c r="US33" s="228"/>
      <c r="UT33" s="228"/>
      <c r="UU33" s="228"/>
      <c r="UV33" s="228"/>
      <c r="UW33" s="228"/>
      <c r="UX33" s="228"/>
      <c r="UY33" s="228"/>
      <c r="UZ33" s="228"/>
      <c r="VA33" s="228"/>
      <c r="VB33" s="228"/>
      <c r="VC33" s="228"/>
      <c r="VD33" s="228"/>
      <c r="VE33" s="228"/>
      <c r="VF33" s="228"/>
      <c r="VG33" s="228"/>
      <c r="VH33" s="228"/>
      <c r="VI33" s="228"/>
      <c r="VJ33" s="228"/>
      <c r="VK33" s="228"/>
      <c r="VL33" s="228"/>
      <c r="VM33" s="228"/>
      <c r="VN33" s="228"/>
      <c r="VO33" s="228"/>
      <c r="VP33" s="228"/>
      <c r="VQ33" s="228"/>
      <c r="VR33" s="228"/>
      <c r="VS33" s="228"/>
      <c r="VT33" s="228"/>
      <c r="VU33" s="228"/>
      <c r="VV33" s="228"/>
      <c r="VW33" s="228"/>
      <c r="VX33" s="228"/>
      <c r="VY33" s="228"/>
      <c r="VZ33" s="228"/>
      <c r="WA33" s="228"/>
      <c r="WB33" s="228"/>
      <c r="WC33" s="228"/>
      <c r="WD33" s="228"/>
      <c r="WE33" s="228"/>
      <c r="WF33" s="228"/>
      <c r="WG33" s="228"/>
      <c r="WH33" s="228"/>
      <c r="WI33" s="228"/>
      <c r="WJ33" s="228"/>
      <c r="WK33" s="228"/>
      <c r="WL33" s="228"/>
      <c r="WM33" s="228"/>
      <c r="WN33" s="228"/>
      <c r="WO33" s="228"/>
      <c r="WP33" s="228"/>
      <c r="WQ33" s="228"/>
      <c r="WR33" s="228"/>
      <c r="WS33" s="228"/>
      <c r="WT33" s="228"/>
      <c r="WU33" s="228"/>
      <c r="WV33" s="228"/>
      <c r="WW33" s="228"/>
      <c r="WX33" s="228"/>
      <c r="WY33" s="228"/>
      <c r="WZ33" s="228"/>
      <c r="XA33" s="228"/>
      <c r="XB33" s="228"/>
      <c r="XC33" s="228"/>
      <c r="XD33" s="228"/>
      <c r="XE33" s="228"/>
      <c r="XF33" s="228"/>
      <c r="XG33" s="228"/>
      <c r="XH33" s="228"/>
      <c r="XI33" s="228"/>
      <c r="XJ33" s="228"/>
      <c r="XK33" s="228"/>
      <c r="XL33" s="228"/>
      <c r="XM33" s="228"/>
      <c r="XN33" s="228"/>
      <c r="XO33" s="228"/>
      <c r="XP33" s="228"/>
      <c r="XQ33" s="228"/>
      <c r="XR33" s="228"/>
      <c r="XS33" s="228"/>
      <c r="XT33" s="228"/>
      <c r="XU33" s="228"/>
      <c r="XV33" s="228"/>
      <c r="XW33" s="228"/>
      <c r="XX33" s="228"/>
      <c r="XY33" s="228"/>
      <c r="XZ33" s="228"/>
      <c r="YA33" s="228"/>
      <c r="YB33" s="228"/>
      <c r="YC33" s="228"/>
      <c r="YD33" s="228"/>
      <c r="YE33" s="228"/>
      <c r="YF33" s="228"/>
      <c r="YG33" s="228"/>
      <c r="YH33" s="228"/>
      <c r="YI33" s="228"/>
      <c r="YJ33" s="228"/>
      <c r="YK33" s="228"/>
      <c r="YL33" s="228"/>
      <c r="YM33" s="228"/>
      <c r="YN33" s="228"/>
      <c r="YO33" s="228"/>
      <c r="YP33" s="228"/>
      <c r="YQ33" s="228"/>
      <c r="YR33" s="228"/>
      <c r="YS33" s="228"/>
      <c r="YT33" s="228"/>
      <c r="YU33" s="228"/>
      <c r="YV33" s="228"/>
      <c r="YW33" s="228"/>
      <c r="YX33" s="228"/>
      <c r="YY33" s="228"/>
      <c r="YZ33" s="228"/>
      <c r="ZA33" s="228"/>
      <c r="ZB33" s="228"/>
      <c r="ZC33" s="228"/>
      <c r="ZD33" s="228"/>
      <c r="ZE33" s="228"/>
      <c r="ZF33" s="228"/>
      <c r="ZG33" s="228"/>
      <c r="ZH33" s="228"/>
      <c r="ZI33" s="228"/>
      <c r="ZJ33" s="228"/>
      <c r="ZK33" s="228"/>
      <c r="ZL33" s="228"/>
      <c r="ZM33" s="228"/>
      <c r="ZN33" s="228"/>
      <c r="ZO33" s="228"/>
      <c r="ZP33" s="228"/>
      <c r="ZQ33" s="228"/>
      <c r="ZR33" s="228"/>
      <c r="ZS33" s="228"/>
      <c r="ZT33" s="228"/>
      <c r="ZU33" s="228"/>
      <c r="ZV33" s="228"/>
      <c r="ZW33" s="228"/>
      <c r="ZX33" s="228"/>
      <c r="ZY33" s="228"/>
      <c r="ZZ33" s="228"/>
      <c r="AAA33" s="228"/>
      <c r="AAB33" s="228"/>
      <c r="AAC33" s="228"/>
      <c r="AAD33" s="228"/>
      <c r="AAE33" s="228"/>
      <c r="AAF33" s="228"/>
      <c r="AAG33" s="228"/>
      <c r="AAH33" s="228"/>
      <c r="AAI33" s="228"/>
      <c r="AAJ33" s="228"/>
      <c r="AAK33" s="228"/>
      <c r="AAL33" s="228"/>
      <c r="AAM33" s="228"/>
      <c r="AAN33" s="228"/>
      <c r="AAO33" s="228"/>
      <c r="AAP33" s="228"/>
      <c r="AAQ33" s="228"/>
      <c r="AAR33" s="228"/>
      <c r="AAS33" s="228"/>
      <c r="AAT33" s="228"/>
      <c r="AAU33" s="228"/>
      <c r="AAV33" s="228"/>
      <c r="AAW33" s="228"/>
      <c r="AAX33" s="228"/>
      <c r="AAY33" s="228"/>
      <c r="AAZ33" s="228"/>
      <c r="ABA33" s="228"/>
      <c r="ABB33" s="228"/>
      <c r="ABC33" s="228"/>
      <c r="ABD33" s="228"/>
      <c r="ABE33" s="228"/>
      <c r="ABF33" s="228"/>
      <c r="ABG33" s="228"/>
      <c r="ABH33" s="228"/>
      <c r="ABI33" s="228"/>
      <c r="ABJ33" s="228"/>
      <c r="ABK33" s="228"/>
      <c r="ABL33" s="228"/>
      <c r="ABM33" s="228"/>
      <c r="ABN33" s="228"/>
      <c r="ABO33" s="228"/>
      <c r="ABP33" s="228"/>
      <c r="ABQ33" s="228"/>
      <c r="ABR33" s="228"/>
      <c r="ABS33" s="228"/>
      <c r="ABT33" s="228"/>
      <c r="ABU33" s="228"/>
      <c r="ABV33" s="228"/>
      <c r="ABW33" s="228"/>
      <c r="ABX33" s="228"/>
      <c r="ABY33" s="228"/>
      <c r="ABZ33" s="228"/>
      <c r="ACA33" s="228"/>
      <c r="ACB33" s="228"/>
      <c r="ACC33" s="228"/>
      <c r="ACD33" s="228"/>
      <c r="ACE33" s="228"/>
      <c r="ACF33" s="228"/>
      <c r="ACG33" s="228"/>
      <c r="ACH33" s="228"/>
      <c r="ACI33" s="228"/>
      <c r="ACJ33" s="228"/>
      <c r="ACK33" s="228"/>
      <c r="ACL33" s="228"/>
      <c r="ACM33" s="228"/>
      <c r="ACN33" s="228"/>
      <c r="ACO33" s="228"/>
      <c r="ACP33" s="228"/>
      <c r="ACQ33" s="228"/>
      <c r="ACR33" s="228"/>
      <c r="ACS33" s="228"/>
      <c r="ACT33" s="228"/>
      <c r="ACU33" s="228"/>
      <c r="ACV33" s="228"/>
      <c r="ACW33" s="228"/>
      <c r="ACX33" s="228"/>
      <c r="ACY33" s="228"/>
      <c r="ACZ33" s="228"/>
      <c r="ADA33" s="228"/>
      <c r="ADB33" s="228"/>
      <c r="ADC33" s="228"/>
      <c r="ADD33" s="228"/>
      <c r="ADE33" s="228"/>
      <c r="ADF33" s="228"/>
      <c r="ADG33" s="228"/>
      <c r="ADH33" s="228"/>
      <c r="ADI33" s="228"/>
      <c r="ADJ33" s="228"/>
      <c r="ADK33" s="228"/>
      <c r="ADL33" s="228"/>
      <c r="ADM33" s="228"/>
      <c r="ADN33" s="228"/>
      <c r="ADO33" s="228"/>
      <c r="ADP33" s="228"/>
      <c r="ADQ33" s="228"/>
      <c r="ADR33" s="228"/>
      <c r="ADS33" s="228"/>
      <c r="ADT33" s="228"/>
      <c r="ADU33" s="228"/>
      <c r="ADV33" s="228"/>
      <c r="ADW33" s="228"/>
      <c r="ADX33" s="228"/>
      <c r="ADY33" s="228"/>
      <c r="ADZ33" s="228"/>
      <c r="AEA33" s="228"/>
      <c r="AEB33" s="228"/>
      <c r="AEC33" s="228"/>
      <c r="AED33" s="228"/>
      <c r="AEE33" s="228"/>
      <c r="AEF33" s="228"/>
      <c r="AEG33" s="228"/>
      <c r="AEH33" s="228"/>
      <c r="AEI33" s="228"/>
      <c r="AEJ33" s="228"/>
      <c r="AEK33" s="228"/>
      <c r="AEL33" s="228"/>
      <c r="AEM33" s="228"/>
      <c r="AEN33" s="228"/>
      <c r="AEO33" s="228"/>
      <c r="AEP33" s="228"/>
      <c r="AEQ33" s="228"/>
      <c r="AER33" s="228"/>
      <c r="AES33" s="228"/>
      <c r="AET33" s="228"/>
      <c r="AEU33" s="228"/>
      <c r="AEV33" s="228"/>
      <c r="AEW33" s="228"/>
      <c r="AEX33" s="228"/>
      <c r="AEY33" s="228"/>
      <c r="AEZ33" s="228"/>
      <c r="AFA33" s="228"/>
      <c r="AFB33" s="228"/>
      <c r="AFC33" s="228"/>
      <c r="AFD33" s="228"/>
      <c r="AFE33" s="228"/>
      <c r="AFF33" s="228"/>
      <c r="AFG33" s="228"/>
      <c r="AFH33" s="228"/>
      <c r="AFI33" s="228"/>
      <c r="AFJ33" s="228"/>
      <c r="AFK33" s="228"/>
      <c r="AFL33" s="228"/>
      <c r="AFM33" s="228"/>
      <c r="AFN33" s="228"/>
      <c r="AFO33" s="228"/>
      <c r="AFP33" s="228"/>
      <c r="AFQ33" s="228"/>
      <c r="AFR33" s="228"/>
      <c r="AFS33" s="228"/>
      <c r="AFT33" s="228"/>
      <c r="AFU33" s="228"/>
      <c r="AFV33" s="228"/>
      <c r="AFW33" s="228"/>
      <c r="AFX33" s="228"/>
      <c r="AFY33" s="228"/>
      <c r="AFZ33" s="228"/>
      <c r="AGA33" s="228"/>
      <c r="AGB33" s="228"/>
      <c r="AGC33" s="228"/>
      <c r="AGD33" s="228"/>
      <c r="AGE33" s="228"/>
      <c r="AGF33" s="228"/>
      <c r="AGG33" s="228"/>
      <c r="AGH33" s="228"/>
      <c r="AGI33" s="228"/>
      <c r="AGJ33" s="228"/>
      <c r="AGK33" s="228"/>
      <c r="AGL33" s="228"/>
      <c r="AGM33" s="228"/>
      <c r="AGN33" s="228"/>
      <c r="AGO33" s="228"/>
      <c r="AGP33" s="228"/>
      <c r="AGQ33" s="228"/>
      <c r="AGR33" s="228"/>
      <c r="AGS33" s="228"/>
      <c r="AGT33" s="228"/>
      <c r="AGU33" s="228"/>
      <c r="AGV33" s="228"/>
      <c r="AGW33" s="228"/>
      <c r="AGX33" s="228"/>
      <c r="AGY33" s="228"/>
      <c r="AGZ33" s="228"/>
      <c r="AHA33" s="228"/>
      <c r="AHB33" s="228"/>
      <c r="AHC33" s="228"/>
      <c r="AHD33" s="228"/>
      <c r="AHE33" s="228"/>
      <c r="AHF33" s="228"/>
      <c r="AHG33" s="228"/>
      <c r="AHH33" s="228"/>
      <c r="AHI33" s="228"/>
      <c r="AHJ33" s="228"/>
      <c r="AHK33" s="228"/>
      <c r="AHL33" s="228"/>
      <c r="AHM33" s="228"/>
      <c r="AHN33" s="228"/>
      <c r="AHO33" s="228"/>
      <c r="AHP33" s="228"/>
      <c r="AHQ33" s="228"/>
      <c r="AHR33" s="228"/>
      <c r="AHS33" s="228"/>
      <c r="AHT33" s="228"/>
      <c r="AHU33" s="228"/>
      <c r="AHV33" s="228"/>
      <c r="AHW33" s="228"/>
      <c r="AHX33" s="228"/>
      <c r="AHY33" s="228"/>
      <c r="AHZ33" s="228"/>
      <c r="AIA33" s="228"/>
      <c r="AIB33" s="228"/>
      <c r="AIC33" s="228"/>
      <c r="AID33" s="228"/>
      <c r="AIE33" s="228"/>
      <c r="AIF33" s="228"/>
      <c r="AIG33" s="228"/>
      <c r="AIH33" s="228"/>
      <c r="AII33" s="228"/>
      <c r="AIJ33" s="228"/>
      <c r="AIK33" s="228"/>
      <c r="AIL33" s="228"/>
      <c r="AIM33" s="228"/>
      <c r="AIN33" s="228"/>
      <c r="AIO33" s="228"/>
      <c r="AIP33" s="228"/>
      <c r="AIQ33" s="228"/>
      <c r="AIR33" s="228"/>
      <c r="AIS33" s="228"/>
      <c r="AIT33" s="228"/>
      <c r="AIU33" s="228"/>
      <c r="AIV33" s="228"/>
      <c r="AIW33" s="228"/>
      <c r="AIX33" s="228"/>
      <c r="AIY33" s="228"/>
      <c r="AIZ33" s="228"/>
      <c r="AJA33" s="228"/>
      <c r="AJB33" s="228"/>
      <c r="AJC33" s="228"/>
      <c r="AJD33" s="228"/>
      <c r="AJE33" s="228"/>
      <c r="AJF33" s="228"/>
      <c r="AJG33" s="228"/>
      <c r="AJH33" s="228"/>
      <c r="AJI33" s="228"/>
      <c r="AJJ33" s="228"/>
      <c r="AJK33" s="228"/>
      <c r="AJL33" s="228"/>
      <c r="AJM33" s="228"/>
      <c r="AJN33" s="228"/>
      <c r="AJO33" s="228"/>
      <c r="AJP33" s="228"/>
      <c r="AJQ33" s="228"/>
      <c r="AJR33" s="228"/>
      <c r="AJS33" s="228"/>
      <c r="AJT33" s="228"/>
      <c r="AJU33" s="228"/>
      <c r="AJV33" s="228"/>
      <c r="AJW33" s="228"/>
      <c r="AJX33" s="228"/>
      <c r="AJY33" s="228"/>
      <c r="AJZ33" s="228"/>
      <c r="AKA33" s="228"/>
      <c r="AKB33" s="228"/>
      <c r="AKC33" s="228"/>
      <c r="AKD33" s="228"/>
      <c r="AKE33" s="228"/>
      <c r="AKF33" s="228"/>
      <c r="AKG33" s="228"/>
      <c r="AKH33" s="228"/>
      <c r="AKI33" s="228"/>
      <c r="AKJ33" s="228"/>
      <c r="AKK33" s="228"/>
      <c r="AKL33" s="228"/>
      <c r="AKM33" s="228"/>
      <c r="AKN33" s="228"/>
      <c r="AKO33" s="228"/>
      <c r="AKP33" s="228"/>
      <c r="AKQ33" s="228"/>
      <c r="AKR33" s="228"/>
      <c r="AKS33" s="228"/>
      <c r="AKT33" s="228"/>
      <c r="AKU33" s="228"/>
      <c r="AKV33" s="228"/>
      <c r="AKW33" s="228"/>
      <c r="AKX33" s="228"/>
      <c r="AKY33" s="228"/>
      <c r="AKZ33" s="228"/>
      <c r="ALA33" s="228"/>
      <c r="ALB33" s="228"/>
      <c r="ALC33" s="228"/>
      <c r="ALD33" s="228"/>
      <c r="ALE33" s="228"/>
      <c r="ALF33" s="228"/>
      <c r="ALG33" s="228"/>
      <c r="ALH33" s="228"/>
      <c r="ALI33" s="228"/>
      <c r="ALJ33" s="228"/>
      <c r="ALK33" s="228"/>
      <c r="ALL33" s="228"/>
      <c r="ALM33" s="228"/>
      <c r="ALN33" s="228"/>
      <c r="ALO33" s="228"/>
      <c r="ALP33" s="228"/>
      <c r="ALQ33" s="228"/>
      <c r="ALR33" s="228"/>
      <c r="ALS33" s="228"/>
      <c r="ALT33" s="228"/>
      <c r="ALU33" s="228"/>
      <c r="ALV33" s="228"/>
      <c r="ALW33" s="228"/>
      <c r="ALX33" s="228"/>
      <c r="ALY33" s="228"/>
      <c r="ALZ33" s="228"/>
      <c r="AMA33" s="228"/>
      <c r="AMB33" s="228"/>
      <c r="AMC33" s="228"/>
      <c r="AMD33" s="228"/>
      <c r="AME33" s="228"/>
      <c r="AMF33" s="228"/>
      <c r="AMG33" s="228"/>
      <c r="AMH33" s="228"/>
      <c r="AMI33" s="228"/>
      <c r="AMJ33" s="228"/>
      <c r="AMK33" s="228"/>
      <c r="AML33" s="228"/>
      <c r="AMM33" s="228"/>
      <c r="AMN33" s="228"/>
      <c r="AMO33" s="228"/>
      <c r="AMP33" s="228"/>
      <c r="AMQ33" s="228"/>
      <c r="AMR33" s="228"/>
      <c r="AMS33" s="228"/>
      <c r="AMT33" s="228"/>
      <c r="AMU33" s="228"/>
      <c r="AMV33" s="228"/>
      <c r="AMW33" s="228"/>
      <c r="AMX33" s="228"/>
      <c r="AMY33" s="228"/>
      <c r="AMZ33" s="228"/>
      <c r="ANA33" s="228"/>
      <c r="ANB33" s="228"/>
      <c r="ANC33" s="228"/>
      <c r="AND33" s="228"/>
      <c r="ANE33" s="228"/>
      <c r="ANF33" s="228"/>
      <c r="ANG33" s="228"/>
      <c r="ANH33" s="228"/>
      <c r="ANI33" s="228"/>
      <c r="ANJ33" s="228"/>
      <c r="ANK33" s="228"/>
      <c r="ANL33" s="228"/>
      <c r="ANM33" s="228"/>
      <c r="ANN33" s="228"/>
      <c r="ANO33" s="228"/>
      <c r="ANP33" s="228"/>
      <c r="ANQ33" s="228"/>
      <c r="ANR33" s="228"/>
      <c r="ANS33" s="228"/>
      <c r="ANT33" s="228"/>
      <c r="ANU33" s="228"/>
      <c r="ANV33" s="228"/>
      <c r="ANW33" s="228"/>
      <c r="ANX33" s="228"/>
      <c r="ANY33" s="228"/>
      <c r="ANZ33" s="228"/>
      <c r="AOA33" s="228"/>
      <c r="AOB33" s="228"/>
      <c r="AOC33" s="228"/>
      <c r="AOD33" s="228"/>
      <c r="AOE33" s="228"/>
      <c r="AOF33" s="228"/>
      <c r="AOG33" s="228"/>
      <c r="AOH33" s="228"/>
      <c r="AOI33" s="228"/>
      <c r="AOJ33" s="228"/>
      <c r="AOK33" s="228"/>
      <c r="AOL33" s="228"/>
      <c r="AOM33" s="228"/>
      <c r="AON33" s="228"/>
      <c r="AOO33" s="228"/>
      <c r="AOP33" s="228"/>
      <c r="AOQ33" s="228"/>
      <c r="AOR33" s="228"/>
      <c r="AOS33" s="228"/>
      <c r="AOT33" s="228"/>
      <c r="AOU33" s="228"/>
      <c r="AOV33" s="228"/>
      <c r="AOW33" s="228"/>
      <c r="AOX33" s="228"/>
      <c r="AOY33" s="228"/>
      <c r="AOZ33" s="228"/>
      <c r="APA33" s="228"/>
      <c r="APB33" s="228"/>
      <c r="APC33" s="228"/>
      <c r="APD33" s="228"/>
      <c r="APE33" s="228"/>
      <c r="APF33" s="228"/>
      <c r="APG33" s="228"/>
      <c r="APH33" s="228"/>
      <c r="API33" s="228"/>
      <c r="APJ33" s="228"/>
      <c r="APK33" s="228"/>
      <c r="APL33" s="228"/>
      <c r="APM33" s="228"/>
      <c r="APN33" s="228"/>
      <c r="APO33" s="228"/>
      <c r="APP33" s="228"/>
      <c r="APQ33" s="228"/>
      <c r="APR33" s="228"/>
      <c r="APS33" s="228"/>
      <c r="APT33" s="228"/>
      <c r="APU33" s="228"/>
      <c r="APV33" s="228"/>
      <c r="APW33" s="228"/>
      <c r="APX33" s="228"/>
      <c r="APY33" s="228"/>
      <c r="APZ33" s="228"/>
      <c r="AQA33" s="228"/>
      <c r="AQB33" s="228"/>
      <c r="AQC33" s="228"/>
      <c r="AQD33" s="228"/>
      <c r="AQE33" s="228"/>
      <c r="AQF33" s="228"/>
      <c r="AQG33" s="228"/>
      <c r="AQH33" s="228"/>
      <c r="AQI33" s="228"/>
      <c r="AQJ33" s="228"/>
      <c r="AQK33" s="228"/>
      <c r="AQL33" s="228"/>
      <c r="AQM33" s="228"/>
      <c r="AQN33" s="228"/>
      <c r="AQO33" s="228"/>
      <c r="AQP33" s="228"/>
      <c r="AQQ33" s="228"/>
      <c r="AQR33" s="228"/>
      <c r="AQS33" s="228"/>
      <c r="AQT33" s="228"/>
      <c r="AQU33" s="228"/>
      <c r="AQV33" s="228"/>
      <c r="AQW33" s="228"/>
      <c r="AQX33" s="228"/>
      <c r="AQY33" s="228"/>
      <c r="AQZ33" s="228"/>
      <c r="ARA33" s="228"/>
      <c r="ARB33" s="228"/>
      <c r="ARC33" s="228"/>
      <c r="ARD33" s="228"/>
      <c r="ARE33" s="228"/>
      <c r="ARF33" s="228"/>
      <c r="ARG33" s="228"/>
      <c r="ARH33" s="228"/>
      <c r="ARI33" s="228"/>
      <c r="ARJ33" s="228"/>
      <c r="ARK33" s="228"/>
      <c r="ARL33" s="228"/>
      <c r="ARM33" s="228"/>
      <c r="ARN33" s="228"/>
      <c r="ARO33" s="228"/>
      <c r="ARP33" s="228"/>
      <c r="ARQ33" s="228"/>
      <c r="ARR33" s="228"/>
      <c r="ARS33" s="228"/>
      <c r="ART33" s="228"/>
      <c r="ARU33" s="228"/>
      <c r="ARV33" s="228"/>
      <c r="ARW33" s="228"/>
      <c r="ARX33" s="228"/>
      <c r="ARY33" s="228"/>
      <c r="ARZ33" s="228"/>
      <c r="ASA33" s="228"/>
      <c r="ASB33" s="228"/>
      <c r="ASC33" s="228"/>
      <c r="ASD33" s="228"/>
      <c r="ASE33" s="228"/>
      <c r="ASF33" s="228"/>
      <c r="ASG33" s="228"/>
      <c r="ASH33" s="228"/>
      <c r="ASI33" s="228"/>
      <c r="ASJ33" s="228"/>
      <c r="ASK33" s="228"/>
      <c r="ASL33" s="228"/>
      <c r="ASM33" s="228"/>
      <c r="ASN33" s="228"/>
      <c r="ASO33" s="228"/>
      <c r="ASP33" s="228"/>
      <c r="ASQ33" s="228"/>
      <c r="ASR33" s="228"/>
      <c r="ASS33" s="228"/>
      <c r="AST33" s="228"/>
      <c r="ASU33" s="228"/>
      <c r="ASV33" s="228"/>
      <c r="ASW33" s="228"/>
      <c r="ASX33" s="228"/>
      <c r="ASY33" s="228"/>
      <c r="ASZ33" s="228"/>
      <c r="ATA33" s="228"/>
      <c r="ATB33" s="228"/>
      <c r="ATC33" s="228"/>
      <c r="ATD33" s="228"/>
      <c r="ATE33" s="228"/>
      <c r="ATF33" s="228"/>
      <c r="ATG33" s="228"/>
      <c r="ATH33" s="228"/>
      <c r="ATI33" s="228"/>
      <c r="ATJ33" s="228"/>
      <c r="ATK33" s="228"/>
      <c r="ATL33" s="228"/>
      <c r="ATM33" s="228"/>
      <c r="ATN33" s="228"/>
      <c r="ATO33" s="228"/>
      <c r="ATP33" s="228"/>
      <c r="ATQ33" s="228"/>
      <c r="ATR33" s="228"/>
      <c r="ATS33" s="228"/>
      <c r="ATT33" s="228"/>
      <c r="ATU33" s="228"/>
      <c r="ATV33" s="228"/>
      <c r="ATW33" s="228"/>
      <c r="ATX33" s="228"/>
      <c r="ATY33" s="228"/>
      <c r="ATZ33" s="228"/>
      <c r="AUA33" s="228"/>
      <c r="AUB33" s="228"/>
      <c r="AUC33" s="228"/>
      <c r="AUD33" s="228"/>
      <c r="AUE33" s="228"/>
      <c r="AUF33" s="228"/>
      <c r="AUG33" s="228"/>
      <c r="AUH33" s="228"/>
      <c r="AUI33" s="228"/>
      <c r="AUJ33" s="228"/>
      <c r="AUK33" s="228"/>
      <c r="AUL33" s="228"/>
      <c r="AUM33" s="228"/>
      <c r="AUN33" s="228"/>
      <c r="AUO33" s="228"/>
      <c r="AUP33" s="228"/>
      <c r="AUQ33" s="228"/>
      <c r="AUR33" s="228"/>
      <c r="AUS33" s="228"/>
      <c r="AUT33" s="228"/>
      <c r="AUU33" s="228"/>
      <c r="AUV33" s="228"/>
      <c r="AUW33" s="228"/>
      <c r="AUX33" s="228"/>
      <c r="AUY33" s="228"/>
      <c r="AUZ33" s="228"/>
      <c r="AVA33" s="228"/>
      <c r="AVB33" s="228"/>
      <c r="AVC33" s="228"/>
      <c r="AVD33" s="228"/>
      <c r="AVE33" s="228"/>
      <c r="AVF33" s="228"/>
      <c r="AVG33" s="228"/>
      <c r="AVH33" s="228"/>
      <c r="AVI33" s="228"/>
      <c r="AVJ33" s="228"/>
      <c r="AVK33" s="228"/>
      <c r="AVL33" s="228"/>
      <c r="AVM33" s="228"/>
      <c r="AVN33" s="228"/>
      <c r="AVO33" s="228"/>
      <c r="AVP33" s="228"/>
      <c r="AVQ33" s="228"/>
      <c r="AVR33" s="228"/>
      <c r="AVS33" s="228"/>
      <c r="AVT33" s="228"/>
      <c r="AVU33" s="228"/>
      <c r="AVV33" s="228"/>
      <c r="AVW33" s="228"/>
      <c r="AVX33" s="228"/>
      <c r="AVY33" s="228"/>
      <c r="AVZ33" s="228"/>
      <c r="AWA33" s="228"/>
      <c r="AWB33" s="228"/>
      <c r="AWC33" s="228"/>
      <c r="AWD33" s="228"/>
      <c r="AWE33" s="228"/>
      <c r="AWF33" s="228"/>
      <c r="AWG33" s="228"/>
      <c r="AWH33" s="228"/>
      <c r="AWI33" s="228"/>
      <c r="AWJ33" s="228"/>
      <c r="AWK33" s="228"/>
      <c r="AWL33" s="228"/>
      <c r="AWM33" s="228"/>
      <c r="AWN33" s="228"/>
      <c r="AWO33" s="228"/>
      <c r="AWP33" s="228"/>
      <c r="AWQ33" s="228"/>
      <c r="AWR33" s="228"/>
      <c r="AWS33" s="228"/>
      <c r="AWT33" s="228"/>
      <c r="AWU33" s="228"/>
      <c r="AWV33" s="228"/>
      <c r="AWW33" s="228"/>
      <c r="AWX33" s="228"/>
      <c r="AWY33" s="228"/>
      <c r="AWZ33" s="228"/>
      <c r="AXA33" s="228"/>
      <c r="AXB33" s="228"/>
      <c r="AXC33" s="228"/>
      <c r="AXD33" s="228"/>
      <c r="AXE33" s="228"/>
      <c r="AXF33" s="228"/>
      <c r="AXG33" s="228"/>
      <c r="AXH33" s="228"/>
      <c r="AXI33" s="228"/>
      <c r="AXJ33" s="228"/>
      <c r="AXK33" s="228"/>
      <c r="AXL33" s="228"/>
      <c r="AXM33" s="228"/>
      <c r="AXN33" s="228"/>
      <c r="AXO33" s="228"/>
      <c r="AXP33" s="228"/>
      <c r="AXQ33" s="228"/>
      <c r="AXR33" s="228"/>
      <c r="AXS33" s="228"/>
      <c r="AXT33" s="228"/>
      <c r="AXU33" s="228"/>
      <c r="AXV33" s="228"/>
      <c r="AXW33" s="228"/>
      <c r="AXX33" s="228"/>
      <c r="AXY33" s="228"/>
      <c r="AXZ33" s="228"/>
      <c r="AYA33" s="228"/>
      <c r="AYB33" s="228"/>
      <c r="AYC33" s="228"/>
      <c r="AYD33" s="228"/>
      <c r="AYE33" s="228"/>
      <c r="AYF33" s="228"/>
      <c r="AYG33" s="228"/>
      <c r="AYH33" s="228"/>
      <c r="AYI33" s="228"/>
      <c r="AYJ33" s="228"/>
      <c r="AYK33" s="228"/>
      <c r="AYL33" s="228"/>
      <c r="AYM33" s="228"/>
      <c r="AYN33" s="228"/>
      <c r="AYO33" s="228"/>
      <c r="AYP33" s="228"/>
      <c r="AYQ33" s="228"/>
      <c r="AYR33" s="228"/>
      <c r="AYS33" s="228"/>
      <c r="AYT33" s="228"/>
      <c r="AYU33" s="228"/>
      <c r="AYV33" s="228"/>
      <c r="AYW33" s="228"/>
      <c r="AYX33" s="228"/>
      <c r="AYY33" s="228"/>
      <c r="AYZ33" s="228"/>
      <c r="AZA33" s="228"/>
      <c r="AZB33" s="228"/>
      <c r="AZC33" s="228"/>
      <c r="AZD33" s="228"/>
      <c r="AZE33" s="228"/>
      <c r="AZF33" s="228"/>
      <c r="AZG33" s="228"/>
      <c r="AZH33" s="228"/>
      <c r="AZI33" s="228"/>
      <c r="AZJ33" s="228"/>
      <c r="AZK33" s="228"/>
      <c r="AZL33" s="228"/>
      <c r="AZM33" s="228"/>
      <c r="AZN33" s="228"/>
      <c r="AZO33" s="228"/>
      <c r="AZP33" s="228"/>
      <c r="AZQ33" s="228"/>
      <c r="AZR33" s="228"/>
      <c r="AZS33" s="228"/>
      <c r="AZT33" s="228"/>
      <c r="AZU33" s="228"/>
      <c r="AZV33" s="228"/>
      <c r="AZW33" s="228"/>
      <c r="AZX33" s="228"/>
      <c r="AZY33" s="228"/>
      <c r="AZZ33" s="228"/>
      <c r="BAA33" s="228"/>
      <c r="BAB33" s="228"/>
      <c r="BAC33" s="228"/>
      <c r="BAD33" s="228"/>
      <c r="BAE33" s="228"/>
      <c r="BAF33" s="228"/>
      <c r="BAG33" s="228"/>
      <c r="BAH33" s="228"/>
      <c r="BAI33" s="228"/>
      <c r="BAJ33" s="228"/>
      <c r="BAK33" s="228"/>
      <c r="BAL33" s="228"/>
      <c r="BAM33" s="228"/>
      <c r="BAN33" s="228"/>
      <c r="BAO33" s="228"/>
      <c r="BAP33" s="228"/>
      <c r="BAQ33" s="228"/>
      <c r="BAR33" s="228"/>
      <c r="BAS33" s="228"/>
      <c r="BAT33" s="228"/>
      <c r="BAU33" s="228"/>
      <c r="BAV33" s="228"/>
      <c r="BAW33" s="228"/>
      <c r="BAX33" s="228"/>
      <c r="BAY33" s="228"/>
      <c r="BAZ33" s="228"/>
      <c r="BBA33" s="228"/>
      <c r="BBB33" s="228"/>
      <c r="BBC33" s="228"/>
      <c r="BBD33" s="228"/>
      <c r="BBE33" s="228"/>
      <c r="BBF33" s="228"/>
      <c r="BBG33" s="228"/>
      <c r="BBH33" s="228"/>
      <c r="BBI33" s="228"/>
      <c r="BBJ33" s="228"/>
      <c r="BBK33" s="228"/>
      <c r="BBL33" s="228"/>
      <c r="BBM33" s="228"/>
      <c r="BBN33" s="228"/>
      <c r="BBO33" s="228"/>
      <c r="BBP33" s="228"/>
      <c r="BBQ33" s="228"/>
      <c r="BBR33" s="228"/>
      <c r="BBS33" s="228"/>
      <c r="BBT33" s="228"/>
      <c r="BBU33" s="228"/>
      <c r="BBV33" s="228"/>
      <c r="BBW33" s="228"/>
      <c r="BBX33" s="228"/>
      <c r="BBY33" s="228"/>
      <c r="BBZ33" s="228"/>
      <c r="BCA33" s="228"/>
      <c r="BCB33" s="228"/>
      <c r="BCC33" s="228"/>
      <c r="BCD33" s="228"/>
      <c r="BCE33" s="228"/>
      <c r="BCF33" s="228"/>
      <c r="BCG33" s="228"/>
      <c r="BCH33" s="228"/>
      <c r="BCI33" s="228"/>
      <c r="BCJ33" s="228"/>
      <c r="BCK33" s="228"/>
      <c r="BCL33" s="228"/>
      <c r="BCM33" s="228"/>
      <c r="BCN33" s="228"/>
      <c r="BCO33" s="228"/>
      <c r="BCP33" s="228"/>
      <c r="BCQ33" s="228"/>
      <c r="BCR33" s="228"/>
      <c r="BCS33" s="228"/>
      <c r="BCT33" s="228"/>
      <c r="BCU33" s="228"/>
      <c r="BCV33" s="228"/>
      <c r="BCW33" s="228"/>
      <c r="BCX33" s="228"/>
      <c r="BCY33" s="228"/>
      <c r="BCZ33" s="228"/>
      <c r="BDA33" s="228"/>
      <c r="BDB33" s="228"/>
      <c r="BDC33" s="228"/>
      <c r="BDD33" s="228"/>
      <c r="BDE33" s="228"/>
      <c r="BDF33" s="228"/>
      <c r="BDG33" s="228"/>
      <c r="BDH33" s="228"/>
      <c r="BDI33" s="228"/>
      <c r="BDJ33" s="228"/>
      <c r="BDK33" s="228"/>
      <c r="BDL33" s="228"/>
      <c r="BDM33" s="228"/>
      <c r="BDN33" s="228"/>
      <c r="BDO33" s="228"/>
      <c r="BDP33" s="228"/>
      <c r="BDQ33" s="228"/>
      <c r="BDR33" s="228"/>
      <c r="BDS33" s="228"/>
      <c r="BDT33" s="228"/>
      <c r="BDU33" s="228"/>
      <c r="BDV33" s="228"/>
      <c r="BDW33" s="228"/>
      <c r="BDX33" s="228"/>
      <c r="BDY33" s="228"/>
      <c r="BDZ33" s="228"/>
      <c r="BEA33" s="228"/>
      <c r="BEB33" s="228"/>
      <c r="BEC33" s="228"/>
      <c r="BED33" s="228"/>
      <c r="BEE33" s="228"/>
      <c r="BEF33" s="228"/>
      <c r="BEG33" s="228"/>
      <c r="BEH33" s="228"/>
      <c r="BEI33" s="228"/>
      <c r="BEJ33" s="228"/>
      <c r="BEK33" s="228"/>
      <c r="BEL33" s="228"/>
      <c r="BEM33" s="228"/>
      <c r="BEN33" s="228"/>
      <c r="BEO33" s="228"/>
      <c r="BEP33" s="228"/>
      <c r="BEQ33" s="228"/>
      <c r="BER33" s="228"/>
      <c r="BES33" s="228"/>
      <c r="BET33" s="228"/>
      <c r="BEU33" s="228"/>
      <c r="BEV33" s="228"/>
      <c r="BEW33" s="228"/>
      <c r="BEX33" s="228"/>
      <c r="BEY33" s="228"/>
      <c r="BEZ33" s="228"/>
      <c r="BFA33" s="228"/>
      <c r="BFB33" s="228"/>
      <c r="BFC33" s="228"/>
      <c r="BFD33" s="228"/>
      <c r="BFE33" s="228"/>
      <c r="BFF33" s="228"/>
      <c r="BFG33" s="228"/>
      <c r="BFH33" s="228"/>
      <c r="BFI33" s="228"/>
      <c r="BFJ33" s="228"/>
      <c r="BFK33" s="228"/>
      <c r="BFL33" s="228"/>
      <c r="BFM33" s="228"/>
      <c r="BFN33" s="228"/>
      <c r="BFO33" s="228"/>
      <c r="BFP33" s="228"/>
      <c r="BFQ33" s="228"/>
      <c r="BFR33" s="228"/>
      <c r="BFS33" s="228"/>
      <c r="BFT33" s="228"/>
      <c r="BFU33" s="228"/>
      <c r="BFV33" s="228"/>
      <c r="BFW33" s="228"/>
      <c r="BFX33" s="228"/>
      <c r="BFY33" s="228"/>
      <c r="BFZ33" s="228"/>
      <c r="BGA33" s="228"/>
      <c r="BGB33" s="228"/>
      <c r="BGC33" s="228"/>
      <c r="BGD33" s="228"/>
      <c r="BGE33" s="228"/>
      <c r="BGF33" s="228"/>
      <c r="BGG33" s="228"/>
      <c r="BGH33" s="228"/>
      <c r="BGI33" s="228"/>
      <c r="BGJ33" s="228"/>
      <c r="BGK33" s="228"/>
      <c r="BGL33" s="228"/>
      <c r="BGM33" s="228"/>
      <c r="BGN33" s="228"/>
      <c r="BGO33" s="228"/>
      <c r="BGP33" s="228"/>
      <c r="BGQ33" s="228"/>
      <c r="BGR33" s="228"/>
      <c r="BGS33" s="228"/>
      <c r="BGT33" s="228"/>
      <c r="BGU33" s="228"/>
      <c r="BGV33" s="228"/>
      <c r="BGW33" s="228"/>
      <c r="BGX33" s="228"/>
      <c r="BGY33" s="228"/>
      <c r="BGZ33" s="228"/>
      <c r="BHA33" s="228"/>
      <c r="BHB33" s="228"/>
      <c r="BHC33" s="228"/>
      <c r="BHD33" s="228"/>
      <c r="BHE33" s="228"/>
      <c r="BHF33" s="228"/>
      <c r="BHG33" s="228"/>
      <c r="BHH33" s="228"/>
      <c r="BHI33" s="228"/>
      <c r="BHJ33" s="228"/>
      <c r="BHK33" s="228"/>
      <c r="BHL33" s="228"/>
      <c r="BHM33" s="228"/>
      <c r="BHN33" s="228"/>
      <c r="BHO33" s="228"/>
      <c r="BHP33" s="228"/>
      <c r="BHQ33" s="228"/>
      <c r="BHR33" s="228"/>
      <c r="BHS33" s="228"/>
      <c r="BHT33" s="228"/>
      <c r="BHU33" s="228"/>
      <c r="BHV33" s="228"/>
      <c r="BHW33" s="228"/>
      <c r="BHX33" s="228"/>
      <c r="BHY33" s="228"/>
      <c r="BHZ33" s="228"/>
      <c r="BIA33" s="228"/>
      <c r="BIB33" s="228"/>
      <c r="BIC33" s="228"/>
      <c r="BID33" s="228"/>
      <c r="BIE33" s="228"/>
      <c r="BIF33" s="228"/>
      <c r="BIG33" s="228"/>
      <c r="BIH33" s="228"/>
      <c r="BII33" s="228"/>
      <c r="BIJ33" s="228"/>
      <c r="BIK33" s="228"/>
      <c r="BIL33" s="228"/>
      <c r="BIM33" s="228"/>
      <c r="BIN33" s="228"/>
      <c r="BIO33" s="228"/>
      <c r="BIP33" s="228"/>
      <c r="BIQ33" s="228"/>
      <c r="BIR33" s="228"/>
      <c r="BIS33" s="228"/>
      <c r="BIT33" s="228"/>
      <c r="BIU33" s="228"/>
      <c r="BIV33" s="228"/>
      <c r="BIW33" s="228"/>
      <c r="BIX33" s="228"/>
      <c r="BIY33" s="228"/>
      <c r="BIZ33" s="228"/>
      <c r="BJA33" s="228"/>
      <c r="BJB33" s="228"/>
      <c r="BJC33" s="228"/>
      <c r="BJD33" s="228"/>
      <c r="BJE33" s="228"/>
      <c r="BJF33" s="228"/>
      <c r="BJG33" s="228"/>
      <c r="BJH33" s="228"/>
      <c r="BJI33" s="228"/>
      <c r="BJJ33" s="228"/>
      <c r="BJK33" s="228"/>
      <c r="BJL33" s="228"/>
      <c r="BJM33" s="228"/>
      <c r="BJN33" s="228"/>
      <c r="BJO33" s="228"/>
      <c r="BJP33" s="228"/>
      <c r="BJQ33" s="228"/>
      <c r="BJR33" s="228"/>
      <c r="BJS33" s="228"/>
      <c r="BJT33" s="228"/>
      <c r="BJU33" s="228"/>
      <c r="BJV33" s="228"/>
      <c r="BJW33" s="228"/>
      <c r="BJX33" s="228"/>
      <c r="BJY33" s="228"/>
      <c r="BJZ33" s="228"/>
      <c r="BKA33" s="228"/>
      <c r="BKB33" s="228"/>
      <c r="BKC33" s="228"/>
      <c r="BKD33" s="228"/>
      <c r="BKE33" s="228"/>
      <c r="BKF33" s="228"/>
      <c r="BKG33" s="228"/>
      <c r="BKH33" s="228"/>
      <c r="BKI33" s="228"/>
      <c r="BKJ33" s="228"/>
      <c r="BKK33" s="228"/>
      <c r="BKL33" s="228"/>
      <c r="BKM33" s="228"/>
      <c r="BKN33" s="228"/>
      <c r="BKO33" s="228"/>
      <c r="BKP33" s="228"/>
      <c r="BKQ33" s="228"/>
      <c r="BKR33" s="228"/>
      <c r="BKS33" s="228"/>
      <c r="BKT33" s="228"/>
      <c r="BKU33" s="228"/>
      <c r="BKV33" s="228"/>
      <c r="BKW33" s="228"/>
      <c r="BKX33" s="228"/>
      <c r="BKY33" s="228"/>
      <c r="BKZ33" s="228"/>
      <c r="BLA33" s="228"/>
      <c r="BLB33" s="228"/>
      <c r="BLC33" s="228"/>
      <c r="BLD33" s="228"/>
      <c r="BLE33" s="228"/>
      <c r="BLF33" s="228"/>
      <c r="BLG33" s="228"/>
      <c r="BLH33" s="228"/>
      <c r="BLI33" s="228"/>
      <c r="BLJ33" s="228"/>
      <c r="BLK33" s="228"/>
      <c r="BLL33" s="228"/>
      <c r="BLM33" s="228"/>
      <c r="BLN33" s="228"/>
      <c r="BLO33" s="228"/>
      <c r="BLP33" s="228"/>
      <c r="BLQ33" s="228"/>
      <c r="BLR33" s="228"/>
      <c r="BLS33" s="228"/>
      <c r="BLT33" s="228"/>
      <c r="BLU33" s="228"/>
      <c r="BLV33" s="228"/>
      <c r="BLW33" s="228"/>
      <c r="BLX33" s="228"/>
      <c r="BLY33" s="228"/>
      <c r="BLZ33" s="228"/>
      <c r="BMA33" s="228"/>
      <c r="BMB33" s="228"/>
      <c r="BMC33" s="228"/>
      <c r="BMD33" s="228"/>
      <c r="BME33" s="228"/>
      <c r="BMF33" s="228"/>
      <c r="BMG33" s="228"/>
      <c r="BMH33" s="228"/>
      <c r="BMI33" s="228"/>
      <c r="BMJ33" s="228"/>
      <c r="BMK33" s="228"/>
      <c r="BML33" s="228"/>
      <c r="BMM33" s="228"/>
      <c r="BMN33" s="228"/>
      <c r="BMO33" s="228"/>
      <c r="BMP33" s="228"/>
      <c r="BMQ33" s="228"/>
      <c r="BMR33" s="228"/>
      <c r="BMS33" s="228"/>
      <c r="BMT33" s="228"/>
      <c r="BMU33" s="228"/>
      <c r="BMV33" s="228"/>
      <c r="BMW33" s="228"/>
      <c r="BMX33" s="228"/>
      <c r="BMY33" s="228"/>
      <c r="BMZ33" s="228"/>
      <c r="BNA33" s="228"/>
      <c r="BNB33" s="228"/>
      <c r="BNC33" s="228"/>
      <c r="BND33" s="228"/>
      <c r="BNE33" s="228"/>
      <c r="BNF33" s="228"/>
      <c r="BNG33" s="228"/>
      <c r="BNH33" s="228"/>
      <c r="BNI33" s="228"/>
      <c r="BNJ33" s="228"/>
      <c r="BNK33" s="228"/>
      <c r="BNL33" s="228"/>
      <c r="BNM33" s="228"/>
      <c r="BNN33" s="228"/>
      <c r="BNO33" s="228"/>
      <c r="BNP33" s="228"/>
      <c r="BNQ33" s="228"/>
      <c r="BNR33" s="228"/>
      <c r="BNS33" s="228"/>
      <c r="BNT33" s="228"/>
      <c r="BNU33" s="228"/>
      <c r="BNV33" s="228"/>
      <c r="BNW33" s="228"/>
      <c r="BNX33" s="228"/>
      <c r="BNY33" s="228"/>
      <c r="BNZ33" s="228"/>
      <c r="BOA33" s="228"/>
      <c r="BOB33" s="228"/>
      <c r="BOC33" s="228"/>
      <c r="BOD33" s="228"/>
      <c r="BOE33" s="228"/>
      <c r="BOF33" s="228"/>
      <c r="BOG33" s="228"/>
      <c r="BOH33" s="228"/>
      <c r="BOI33" s="228"/>
      <c r="BOJ33" s="228"/>
      <c r="BOK33" s="228"/>
      <c r="BOL33" s="228"/>
      <c r="BOM33" s="228"/>
      <c r="BON33" s="228"/>
      <c r="BOO33" s="228"/>
      <c r="BOP33" s="228"/>
      <c r="BOQ33" s="228"/>
      <c r="BOR33" s="228"/>
      <c r="BOS33" s="228"/>
      <c r="BOT33" s="228"/>
      <c r="BOU33" s="228"/>
      <c r="BOV33" s="228"/>
      <c r="BOW33" s="228"/>
      <c r="BOX33" s="228"/>
      <c r="BOY33" s="228"/>
      <c r="BOZ33" s="228"/>
      <c r="BPA33" s="228"/>
      <c r="BPB33" s="228"/>
      <c r="BPC33" s="228"/>
      <c r="BPD33" s="228"/>
      <c r="BPE33" s="228"/>
      <c r="BPF33" s="228"/>
      <c r="BPG33" s="228"/>
      <c r="BPH33" s="228"/>
      <c r="BPI33" s="228"/>
      <c r="BPJ33" s="228"/>
      <c r="BPK33" s="228"/>
      <c r="BPL33" s="228"/>
      <c r="BPM33" s="228"/>
      <c r="BPN33" s="228"/>
      <c r="BPO33" s="228"/>
      <c r="BPP33" s="228"/>
      <c r="BPQ33" s="228"/>
      <c r="BPR33" s="228"/>
      <c r="BPS33" s="228"/>
      <c r="BPT33" s="228"/>
      <c r="BPU33" s="228"/>
      <c r="BPV33" s="228"/>
      <c r="BPW33" s="228"/>
      <c r="BPX33" s="228"/>
      <c r="BPY33" s="228"/>
      <c r="BPZ33" s="228"/>
      <c r="BQA33" s="228"/>
      <c r="BQB33" s="228"/>
      <c r="BQC33" s="228"/>
      <c r="BQD33" s="228"/>
      <c r="BQE33" s="228"/>
      <c r="BQF33" s="228"/>
      <c r="BQG33" s="228"/>
      <c r="BQH33" s="228"/>
      <c r="BQI33" s="228"/>
      <c r="BQJ33" s="228"/>
      <c r="BQK33" s="228"/>
      <c r="BQL33" s="228"/>
      <c r="BQM33" s="228"/>
      <c r="BQN33" s="228"/>
      <c r="BQO33" s="228"/>
      <c r="BQP33" s="228"/>
      <c r="BQQ33" s="228"/>
      <c r="BQR33" s="228"/>
      <c r="BQS33" s="228"/>
      <c r="BQT33" s="228"/>
      <c r="BQU33" s="228"/>
      <c r="BQV33" s="228"/>
      <c r="BQW33" s="228"/>
      <c r="BQX33" s="228"/>
      <c r="BQY33" s="228"/>
      <c r="BQZ33" s="228"/>
      <c r="BRA33" s="228"/>
      <c r="BRB33" s="228"/>
      <c r="BRC33" s="228"/>
      <c r="BRD33" s="228"/>
      <c r="BRE33" s="228"/>
      <c r="BRF33" s="228"/>
      <c r="BRG33" s="228"/>
      <c r="BRH33" s="228"/>
      <c r="BRI33" s="228"/>
      <c r="BRJ33" s="228"/>
      <c r="BRK33" s="228"/>
      <c r="BRL33" s="228"/>
      <c r="BRM33" s="228"/>
      <c r="BRN33" s="228"/>
      <c r="BRO33" s="228"/>
      <c r="BRP33" s="228"/>
      <c r="BRQ33" s="228"/>
      <c r="BRR33" s="228"/>
      <c r="BRS33" s="228"/>
      <c r="BRT33" s="228"/>
      <c r="BRU33" s="228"/>
      <c r="BRV33" s="228"/>
      <c r="BRW33" s="228"/>
      <c r="BRX33" s="228"/>
      <c r="BRY33" s="228"/>
      <c r="BRZ33" s="228"/>
      <c r="BSA33" s="228"/>
      <c r="BSB33" s="228"/>
      <c r="BSC33" s="228"/>
      <c r="BSD33" s="228"/>
      <c r="BSE33" s="228"/>
      <c r="BSF33" s="228"/>
      <c r="BSG33" s="228"/>
      <c r="BSH33" s="228"/>
      <c r="BSI33" s="228"/>
      <c r="BSJ33" s="228"/>
      <c r="BSK33" s="228"/>
      <c r="BSL33" s="228"/>
      <c r="BSM33" s="228"/>
      <c r="BSN33" s="228"/>
      <c r="BSO33" s="228"/>
      <c r="BSP33" s="228"/>
      <c r="BSQ33" s="228"/>
      <c r="BSR33" s="228"/>
      <c r="BSS33" s="228"/>
      <c r="BST33" s="228"/>
      <c r="BSU33" s="228"/>
      <c r="BSV33" s="228"/>
      <c r="BSW33" s="228"/>
      <c r="BSX33" s="228"/>
      <c r="BSY33" s="228"/>
      <c r="BSZ33" s="228"/>
      <c r="BTA33" s="228"/>
      <c r="BTB33" s="228"/>
      <c r="BTC33" s="228"/>
      <c r="BTD33" s="228"/>
      <c r="BTE33" s="228"/>
      <c r="BTF33" s="228"/>
      <c r="BTG33" s="228"/>
      <c r="BTH33" s="228"/>
      <c r="BTI33" s="228"/>
      <c r="BTJ33" s="228"/>
      <c r="BTK33" s="228"/>
      <c r="BTL33" s="228"/>
      <c r="BTM33" s="228"/>
      <c r="BTN33" s="228"/>
      <c r="BTO33" s="228"/>
      <c r="BTP33" s="228"/>
      <c r="BTQ33" s="228"/>
      <c r="BTR33" s="228"/>
      <c r="BTS33" s="228"/>
      <c r="BTT33" s="228"/>
      <c r="BTU33" s="228"/>
      <c r="BTV33" s="228"/>
      <c r="BTW33" s="228"/>
      <c r="BTX33" s="228"/>
      <c r="BTY33" s="228"/>
      <c r="BTZ33" s="228"/>
      <c r="BUA33" s="228"/>
      <c r="BUB33" s="228"/>
      <c r="BUC33" s="228"/>
      <c r="BUD33" s="228"/>
      <c r="BUE33" s="228"/>
      <c r="BUF33" s="228"/>
      <c r="BUG33" s="228"/>
      <c r="BUH33" s="228"/>
      <c r="BUI33" s="228"/>
      <c r="BUJ33" s="228"/>
      <c r="BUK33" s="228"/>
      <c r="BUL33" s="228"/>
      <c r="BUM33" s="228"/>
      <c r="BUN33" s="228"/>
      <c r="BUO33" s="228"/>
      <c r="BUP33" s="228"/>
      <c r="BUQ33" s="228"/>
      <c r="BUR33" s="228"/>
      <c r="BUS33" s="228"/>
      <c r="BUT33" s="228"/>
      <c r="BUU33" s="228"/>
      <c r="BUV33" s="228"/>
      <c r="BUW33" s="228"/>
      <c r="BUX33" s="228"/>
      <c r="BUY33" s="228"/>
      <c r="BUZ33" s="228"/>
      <c r="BVA33" s="228"/>
      <c r="BVB33" s="228"/>
      <c r="BVC33" s="228"/>
      <c r="BVD33" s="228"/>
      <c r="BVE33" s="228"/>
      <c r="BVF33" s="228"/>
      <c r="BVG33" s="228"/>
      <c r="BVH33" s="228"/>
      <c r="BVI33" s="228"/>
      <c r="BVJ33" s="228"/>
      <c r="BVK33" s="228"/>
      <c r="BVL33" s="228"/>
      <c r="BVM33" s="228"/>
      <c r="BVN33" s="228"/>
      <c r="BVO33" s="228"/>
      <c r="BVP33" s="228"/>
      <c r="BVQ33" s="228"/>
      <c r="BVR33" s="228"/>
      <c r="BVS33" s="228"/>
      <c r="BVT33" s="228"/>
      <c r="BVU33" s="228"/>
      <c r="BVV33" s="228"/>
      <c r="BVW33" s="228"/>
      <c r="BVX33" s="228"/>
      <c r="BVY33" s="228"/>
      <c r="BVZ33" s="228"/>
      <c r="BWA33" s="228"/>
      <c r="BWB33" s="228"/>
      <c r="BWC33" s="228"/>
      <c r="BWD33" s="228"/>
      <c r="BWE33" s="228"/>
      <c r="BWF33" s="228"/>
      <c r="BWG33" s="228"/>
      <c r="BWH33" s="228"/>
      <c r="BWI33" s="228"/>
      <c r="BWJ33" s="228"/>
      <c r="BWK33" s="228"/>
      <c r="BWL33" s="228"/>
      <c r="BWM33" s="228"/>
      <c r="BWN33" s="228"/>
      <c r="BWO33" s="228"/>
      <c r="BWP33" s="228"/>
      <c r="BWQ33" s="228"/>
      <c r="BWR33" s="228"/>
      <c r="BWS33" s="228"/>
      <c r="BWT33" s="228"/>
      <c r="BWU33" s="228"/>
      <c r="BWV33" s="228"/>
      <c r="BWW33" s="228"/>
      <c r="BWX33" s="228"/>
      <c r="BWY33" s="228"/>
      <c r="BWZ33" s="228"/>
      <c r="BXA33" s="228"/>
      <c r="BXB33" s="228"/>
      <c r="BXC33" s="228"/>
      <c r="BXD33" s="228"/>
      <c r="BXE33" s="228"/>
      <c r="BXF33" s="228"/>
      <c r="BXG33" s="228"/>
      <c r="BXH33" s="228"/>
      <c r="BXI33" s="228"/>
      <c r="BXJ33" s="228"/>
      <c r="BXK33" s="228"/>
      <c r="BXL33" s="228"/>
      <c r="BXM33" s="228"/>
      <c r="BXN33" s="228"/>
      <c r="BXO33" s="228"/>
      <c r="BXP33" s="228"/>
      <c r="BXQ33" s="228"/>
      <c r="BXR33" s="228"/>
      <c r="BXS33" s="228"/>
      <c r="BXT33" s="228"/>
      <c r="BXU33" s="228"/>
      <c r="BXV33" s="228"/>
      <c r="BXW33" s="228"/>
      <c r="BXX33" s="228"/>
      <c r="BXY33" s="228"/>
      <c r="BXZ33" s="228"/>
      <c r="BYA33" s="228"/>
      <c r="BYB33" s="228"/>
      <c r="BYC33" s="228"/>
      <c r="BYD33" s="228"/>
      <c r="BYE33" s="228"/>
      <c r="BYF33" s="228"/>
      <c r="BYG33" s="228"/>
      <c r="BYH33" s="228"/>
      <c r="BYI33" s="228"/>
      <c r="BYJ33" s="228"/>
      <c r="BYK33" s="228"/>
      <c r="BYL33" s="228"/>
      <c r="BYM33" s="228"/>
      <c r="BYN33" s="228"/>
      <c r="BYO33" s="228"/>
      <c r="BYP33" s="228"/>
      <c r="BYQ33" s="228"/>
      <c r="BYR33" s="228"/>
      <c r="BYS33" s="228"/>
      <c r="BYT33" s="228"/>
      <c r="BYU33" s="228"/>
      <c r="BYV33" s="228"/>
      <c r="BYW33" s="228"/>
      <c r="BYX33" s="228"/>
      <c r="BYY33" s="228"/>
      <c r="BYZ33" s="228"/>
      <c r="BZA33" s="228"/>
      <c r="BZB33" s="228"/>
      <c r="BZC33" s="228"/>
      <c r="BZD33" s="228"/>
      <c r="BZE33" s="228"/>
      <c r="BZF33" s="228"/>
      <c r="BZG33" s="228"/>
      <c r="BZH33" s="228"/>
      <c r="BZI33" s="228"/>
      <c r="BZJ33" s="228"/>
      <c r="BZK33" s="228"/>
      <c r="BZL33" s="228"/>
      <c r="BZM33" s="228"/>
      <c r="BZN33" s="228"/>
      <c r="BZO33" s="228"/>
      <c r="BZP33" s="228"/>
      <c r="BZQ33" s="228"/>
      <c r="BZR33" s="228"/>
      <c r="BZS33" s="228"/>
      <c r="BZT33" s="228"/>
      <c r="BZU33" s="228"/>
      <c r="BZV33" s="228"/>
      <c r="BZW33" s="228"/>
      <c r="BZX33" s="228"/>
      <c r="BZY33" s="228"/>
      <c r="BZZ33" s="228"/>
      <c r="CAA33" s="228"/>
      <c r="CAB33" s="228"/>
      <c r="CAC33" s="228"/>
      <c r="CAD33" s="228"/>
      <c r="CAE33" s="228"/>
      <c r="CAF33" s="228"/>
      <c r="CAG33" s="228"/>
      <c r="CAH33" s="228"/>
      <c r="CAI33" s="228"/>
      <c r="CAJ33" s="228"/>
      <c r="CAK33" s="228"/>
      <c r="CAL33" s="228"/>
      <c r="CAM33" s="228"/>
      <c r="CAN33" s="228"/>
      <c r="CAO33" s="228"/>
      <c r="CAP33" s="228"/>
      <c r="CAQ33" s="228"/>
      <c r="CAR33" s="228"/>
      <c r="CAS33" s="228"/>
      <c r="CAT33" s="228"/>
      <c r="CAU33" s="228"/>
      <c r="CAV33" s="228"/>
      <c r="CAW33" s="228"/>
      <c r="CAX33" s="228"/>
      <c r="CAY33" s="228"/>
      <c r="CAZ33" s="228"/>
      <c r="CBA33" s="228"/>
      <c r="CBB33" s="228"/>
      <c r="CBC33" s="228"/>
      <c r="CBD33" s="228"/>
      <c r="CBE33" s="228"/>
      <c r="CBF33" s="228"/>
      <c r="CBG33" s="228"/>
      <c r="CBH33" s="228"/>
      <c r="CBI33" s="228"/>
      <c r="CBJ33" s="228"/>
      <c r="CBK33" s="228"/>
      <c r="CBL33" s="228"/>
      <c r="CBM33" s="228"/>
      <c r="CBN33" s="228"/>
      <c r="CBO33" s="228"/>
      <c r="CBP33" s="228"/>
      <c r="CBQ33" s="228"/>
      <c r="CBR33" s="228"/>
      <c r="CBS33" s="228"/>
      <c r="CBT33" s="228"/>
      <c r="CBU33" s="228"/>
      <c r="CBV33" s="228"/>
      <c r="CBW33" s="228"/>
      <c r="CBX33" s="228"/>
      <c r="CBY33" s="228"/>
      <c r="CBZ33" s="228"/>
      <c r="CCA33" s="228"/>
      <c r="CCB33" s="228"/>
      <c r="CCC33" s="228"/>
      <c r="CCD33" s="228"/>
      <c r="CCE33" s="228"/>
      <c r="CCF33" s="228"/>
      <c r="CCG33" s="228"/>
      <c r="CCH33" s="228"/>
      <c r="CCI33" s="228"/>
      <c r="CCJ33" s="228"/>
      <c r="CCK33" s="228"/>
      <c r="CCL33" s="228"/>
      <c r="CCM33" s="228"/>
      <c r="CCN33" s="228"/>
      <c r="CCO33" s="228"/>
      <c r="CCP33" s="228"/>
      <c r="CCQ33" s="228"/>
      <c r="CCR33" s="228"/>
      <c r="CCS33" s="228"/>
      <c r="CCT33" s="228"/>
      <c r="CCU33" s="228"/>
      <c r="CCV33" s="228"/>
      <c r="CCW33" s="228"/>
      <c r="CCX33" s="228"/>
      <c r="CCY33" s="228"/>
      <c r="CCZ33" s="228"/>
      <c r="CDA33" s="228"/>
      <c r="CDB33" s="228"/>
      <c r="CDC33" s="228"/>
      <c r="CDD33" s="228"/>
      <c r="CDE33" s="228"/>
      <c r="CDF33" s="228"/>
      <c r="CDG33" s="228"/>
      <c r="CDH33" s="228"/>
      <c r="CDI33" s="228"/>
      <c r="CDJ33" s="228"/>
      <c r="CDK33" s="228"/>
      <c r="CDL33" s="228"/>
      <c r="CDM33" s="228"/>
      <c r="CDN33" s="228"/>
      <c r="CDO33" s="228"/>
      <c r="CDP33" s="228"/>
      <c r="CDQ33" s="228"/>
      <c r="CDR33" s="228"/>
      <c r="CDS33" s="228"/>
      <c r="CDT33" s="228"/>
      <c r="CDU33" s="228"/>
      <c r="CDV33" s="228"/>
      <c r="CDW33" s="228"/>
      <c r="CDX33" s="228"/>
      <c r="CDY33" s="228"/>
      <c r="CDZ33" s="228"/>
      <c r="CEA33" s="228"/>
      <c r="CEB33" s="228"/>
      <c r="CEC33" s="228"/>
      <c r="CED33" s="228"/>
      <c r="CEE33" s="228"/>
      <c r="CEF33" s="228"/>
      <c r="CEG33" s="228"/>
      <c r="CEH33" s="228"/>
      <c r="CEI33" s="228"/>
      <c r="CEJ33" s="228"/>
      <c r="CEK33" s="228"/>
      <c r="CEL33" s="228"/>
      <c r="CEM33" s="228"/>
      <c r="CEN33" s="228"/>
      <c r="CEO33" s="228"/>
      <c r="CEP33" s="228"/>
      <c r="CEQ33" s="228"/>
      <c r="CER33" s="228"/>
      <c r="CES33" s="228"/>
      <c r="CET33" s="228"/>
      <c r="CEU33" s="228"/>
      <c r="CEV33" s="228"/>
      <c r="CEW33" s="228"/>
      <c r="CEX33" s="228"/>
      <c r="CEY33" s="228"/>
      <c r="CEZ33" s="228"/>
      <c r="CFA33" s="228"/>
      <c r="CFB33" s="228"/>
      <c r="CFC33" s="228"/>
      <c r="CFD33" s="228"/>
      <c r="CFE33" s="228"/>
      <c r="CFF33" s="228"/>
      <c r="CFG33" s="228"/>
      <c r="CFH33" s="228"/>
      <c r="CFI33" s="228"/>
      <c r="CFJ33" s="228"/>
      <c r="CFK33" s="228"/>
      <c r="CFL33" s="228"/>
      <c r="CFM33" s="228"/>
      <c r="CFN33" s="228"/>
      <c r="CFO33" s="228"/>
      <c r="CFP33" s="228"/>
      <c r="CFQ33" s="228"/>
      <c r="CFR33" s="228"/>
      <c r="CFS33" s="228"/>
      <c r="CFT33" s="228"/>
      <c r="CFU33" s="228"/>
      <c r="CFV33" s="228"/>
      <c r="CFW33" s="228"/>
      <c r="CFX33" s="228"/>
      <c r="CFY33" s="228"/>
      <c r="CFZ33" s="228"/>
      <c r="CGA33" s="228"/>
      <c r="CGB33" s="228"/>
      <c r="CGC33" s="228"/>
      <c r="CGD33" s="228"/>
      <c r="CGE33" s="228"/>
      <c r="CGF33" s="228"/>
      <c r="CGG33" s="228"/>
      <c r="CGH33" s="228"/>
      <c r="CGI33" s="228"/>
      <c r="CGJ33" s="228"/>
      <c r="CGK33" s="228"/>
      <c r="CGL33" s="228"/>
      <c r="CGM33" s="228"/>
      <c r="CGN33" s="228"/>
      <c r="CGO33" s="228"/>
      <c r="CGP33" s="228"/>
      <c r="CGQ33" s="228"/>
      <c r="CGR33" s="228"/>
      <c r="CGS33" s="228"/>
      <c r="CGT33" s="228"/>
      <c r="CGU33" s="228"/>
      <c r="CGV33" s="228"/>
      <c r="CGW33" s="228"/>
      <c r="CGX33" s="228"/>
      <c r="CGY33" s="228"/>
      <c r="CGZ33" s="228"/>
      <c r="CHA33" s="228"/>
      <c r="CHB33" s="228"/>
      <c r="CHC33" s="228"/>
      <c r="CHD33" s="228"/>
      <c r="CHE33" s="228"/>
      <c r="CHF33" s="228"/>
      <c r="CHG33" s="228"/>
      <c r="CHH33" s="228"/>
      <c r="CHI33" s="228"/>
      <c r="CHJ33" s="228"/>
      <c r="CHK33" s="228"/>
      <c r="CHL33" s="228"/>
      <c r="CHM33" s="228"/>
      <c r="CHN33" s="228"/>
      <c r="CHO33" s="228"/>
      <c r="CHP33" s="228"/>
      <c r="CHQ33" s="228"/>
      <c r="CHR33" s="228"/>
      <c r="CHS33" s="228"/>
      <c r="CHT33" s="228"/>
      <c r="CHU33" s="228"/>
      <c r="CHV33" s="228"/>
      <c r="CHW33" s="228"/>
      <c r="CHX33" s="228"/>
      <c r="CHY33" s="228"/>
      <c r="CHZ33" s="228"/>
      <c r="CIA33" s="228"/>
      <c r="CIB33" s="228"/>
      <c r="CIC33" s="228"/>
      <c r="CID33" s="228"/>
      <c r="CIE33" s="228"/>
      <c r="CIF33" s="228"/>
      <c r="CIG33" s="228"/>
      <c r="CIH33" s="228"/>
      <c r="CII33" s="228"/>
      <c r="CIJ33" s="228"/>
      <c r="CIK33" s="228"/>
      <c r="CIL33" s="228"/>
      <c r="CIM33" s="228"/>
      <c r="CIN33" s="228"/>
      <c r="CIO33" s="228"/>
      <c r="CIP33" s="228"/>
      <c r="CIQ33" s="228"/>
      <c r="CIR33" s="228"/>
      <c r="CIS33" s="228"/>
      <c r="CIT33" s="228"/>
      <c r="CIU33" s="228"/>
      <c r="CIV33" s="228"/>
      <c r="CIW33" s="228"/>
      <c r="CIX33" s="228"/>
      <c r="CIY33" s="228"/>
      <c r="CIZ33" s="228"/>
      <c r="CJA33" s="228"/>
      <c r="CJB33" s="228"/>
      <c r="CJC33" s="228"/>
      <c r="CJD33" s="228"/>
      <c r="CJE33" s="228"/>
      <c r="CJF33" s="228"/>
      <c r="CJG33" s="228"/>
      <c r="CJH33" s="228"/>
      <c r="CJI33" s="228"/>
      <c r="CJJ33" s="228"/>
      <c r="CJK33" s="228"/>
      <c r="CJL33" s="228"/>
      <c r="CJM33" s="228"/>
      <c r="CJN33" s="228"/>
      <c r="CJO33" s="228"/>
      <c r="CJP33" s="228"/>
      <c r="CJQ33" s="228"/>
      <c r="CJR33" s="228"/>
      <c r="CJS33" s="228"/>
      <c r="CJT33" s="228"/>
      <c r="CJU33" s="228"/>
      <c r="CJV33" s="228"/>
      <c r="CJW33" s="228"/>
      <c r="CJX33" s="228"/>
      <c r="CJY33" s="228"/>
      <c r="CJZ33" s="228"/>
      <c r="CKA33" s="228"/>
      <c r="CKB33" s="228"/>
      <c r="CKC33" s="228"/>
      <c r="CKD33" s="228"/>
      <c r="CKE33" s="228"/>
      <c r="CKF33" s="228"/>
      <c r="CKG33" s="228"/>
      <c r="CKH33" s="228"/>
      <c r="CKI33" s="228"/>
      <c r="CKJ33" s="228"/>
      <c r="CKK33" s="228"/>
      <c r="CKL33" s="228"/>
      <c r="CKM33" s="228"/>
      <c r="CKN33" s="228"/>
      <c r="CKO33" s="228"/>
      <c r="CKP33" s="228"/>
      <c r="CKQ33" s="228"/>
      <c r="CKR33" s="228"/>
      <c r="CKS33" s="228"/>
      <c r="CKT33" s="228"/>
      <c r="CKU33" s="228"/>
      <c r="CKV33" s="228"/>
      <c r="CKW33" s="228"/>
      <c r="CKX33" s="228"/>
      <c r="CKY33" s="228"/>
      <c r="CKZ33" s="228"/>
      <c r="CLA33" s="228"/>
      <c r="CLB33" s="228"/>
      <c r="CLC33" s="228"/>
      <c r="CLD33" s="228"/>
      <c r="CLE33" s="228"/>
      <c r="CLF33" s="228"/>
      <c r="CLG33" s="228"/>
      <c r="CLH33" s="228"/>
      <c r="CLI33" s="228"/>
      <c r="CLJ33" s="228"/>
      <c r="CLK33" s="228"/>
      <c r="CLL33" s="228"/>
      <c r="CLM33" s="228"/>
      <c r="CLN33" s="228"/>
      <c r="CLO33" s="228"/>
      <c r="CLP33" s="228"/>
      <c r="CLQ33" s="228"/>
      <c r="CLR33" s="228"/>
      <c r="CLS33" s="228"/>
      <c r="CLT33" s="228"/>
      <c r="CLU33" s="228"/>
      <c r="CLV33" s="228"/>
      <c r="CLW33" s="228"/>
      <c r="CLX33" s="228"/>
      <c r="CLY33" s="228"/>
      <c r="CLZ33" s="228"/>
      <c r="CMA33" s="228"/>
      <c r="CMB33" s="228"/>
      <c r="CMC33" s="228"/>
      <c r="CMD33" s="228"/>
      <c r="CME33" s="228"/>
      <c r="CMF33" s="228"/>
      <c r="CMG33" s="228"/>
      <c r="CMH33" s="228"/>
      <c r="CMI33" s="228"/>
      <c r="CMJ33" s="228"/>
      <c r="CMK33" s="228"/>
      <c r="CML33" s="228"/>
      <c r="CMM33" s="228"/>
      <c r="CMN33" s="228"/>
      <c r="CMO33" s="228"/>
      <c r="CMP33" s="228"/>
      <c r="CMQ33" s="228"/>
      <c r="CMR33" s="228"/>
      <c r="CMS33" s="228"/>
      <c r="CMT33" s="228"/>
      <c r="CMU33" s="228"/>
      <c r="CMV33" s="228"/>
      <c r="CMW33" s="228"/>
      <c r="CMX33" s="228"/>
      <c r="CMY33" s="228"/>
      <c r="CMZ33" s="228"/>
      <c r="CNA33" s="228"/>
      <c r="CNB33" s="228"/>
      <c r="CNC33" s="228"/>
      <c r="CND33" s="228"/>
      <c r="CNE33" s="228"/>
      <c r="CNF33" s="228"/>
      <c r="CNG33" s="228"/>
      <c r="CNH33" s="228"/>
      <c r="CNI33" s="228"/>
      <c r="CNJ33" s="228"/>
      <c r="CNK33" s="228"/>
      <c r="CNL33" s="228"/>
      <c r="CNM33" s="228"/>
      <c r="CNN33" s="228"/>
      <c r="CNO33" s="228"/>
      <c r="CNP33" s="228"/>
      <c r="CNQ33" s="228"/>
      <c r="CNR33" s="228"/>
      <c r="CNS33" s="228"/>
      <c r="CNT33" s="228"/>
      <c r="CNU33" s="228"/>
      <c r="CNV33" s="228"/>
      <c r="CNW33" s="228"/>
      <c r="CNX33" s="228"/>
      <c r="CNY33" s="228"/>
      <c r="CNZ33" s="228"/>
      <c r="COA33" s="228"/>
      <c r="COB33" s="228"/>
      <c r="COC33" s="228"/>
      <c r="COD33" s="228"/>
      <c r="COE33" s="228"/>
      <c r="COF33" s="228"/>
      <c r="COG33" s="228"/>
      <c r="COH33" s="228"/>
      <c r="COI33" s="228"/>
      <c r="COJ33" s="228"/>
      <c r="COK33" s="228"/>
      <c r="COL33" s="228"/>
      <c r="COM33" s="228"/>
      <c r="CON33" s="228"/>
      <c r="COO33" s="228"/>
      <c r="COP33" s="228"/>
      <c r="COQ33" s="228"/>
      <c r="COR33" s="228"/>
      <c r="COS33" s="228"/>
      <c r="COT33" s="228"/>
      <c r="COU33" s="228"/>
      <c r="COV33" s="228"/>
      <c r="COW33" s="228"/>
      <c r="COX33" s="228"/>
      <c r="COY33" s="228"/>
      <c r="COZ33" s="228"/>
      <c r="CPA33" s="228"/>
      <c r="CPB33" s="228"/>
      <c r="CPC33" s="228"/>
      <c r="CPD33" s="228"/>
      <c r="CPE33" s="228"/>
      <c r="CPF33" s="228"/>
      <c r="CPG33" s="228"/>
      <c r="CPH33" s="228"/>
      <c r="CPI33" s="228"/>
      <c r="CPJ33" s="228"/>
      <c r="CPK33" s="228"/>
      <c r="CPL33" s="228"/>
      <c r="CPM33" s="228"/>
      <c r="CPN33" s="228"/>
      <c r="CPO33" s="228"/>
      <c r="CPP33" s="228"/>
      <c r="CPQ33" s="228"/>
      <c r="CPR33" s="228"/>
      <c r="CPS33" s="228"/>
      <c r="CPT33" s="228"/>
      <c r="CPU33" s="228"/>
      <c r="CPV33" s="228"/>
      <c r="CPW33" s="228"/>
      <c r="CPX33" s="228"/>
      <c r="CPY33" s="228"/>
      <c r="CPZ33" s="228"/>
      <c r="CQA33" s="228"/>
      <c r="CQB33" s="228"/>
      <c r="CQC33" s="228"/>
      <c r="CQD33" s="228"/>
      <c r="CQE33" s="228"/>
      <c r="CQF33" s="228"/>
      <c r="CQG33" s="228"/>
      <c r="CQH33" s="228"/>
      <c r="CQI33" s="228"/>
      <c r="CQJ33" s="228"/>
      <c r="CQK33" s="228"/>
      <c r="CQL33" s="228"/>
      <c r="CQM33" s="228"/>
      <c r="CQN33" s="228"/>
      <c r="CQO33" s="228"/>
      <c r="CQP33" s="228"/>
      <c r="CQQ33" s="228"/>
      <c r="CQR33" s="228"/>
      <c r="CQS33" s="228"/>
      <c r="CQT33" s="228"/>
      <c r="CQU33" s="228"/>
      <c r="CQV33" s="228"/>
      <c r="CQW33" s="228"/>
      <c r="CQX33" s="228"/>
      <c r="CQY33" s="228"/>
      <c r="CQZ33" s="228"/>
      <c r="CRA33" s="228"/>
      <c r="CRB33" s="228"/>
      <c r="CRC33" s="228"/>
      <c r="CRD33" s="228"/>
      <c r="CRE33" s="228"/>
      <c r="CRF33" s="228"/>
      <c r="CRG33" s="228"/>
      <c r="CRH33" s="228"/>
      <c r="CRI33" s="228"/>
      <c r="CRJ33" s="228"/>
      <c r="CRK33" s="228"/>
      <c r="CRL33" s="228"/>
      <c r="CRM33" s="228"/>
      <c r="CRN33" s="228"/>
      <c r="CRO33" s="228"/>
      <c r="CRP33" s="228"/>
      <c r="CRQ33" s="228"/>
      <c r="CRR33" s="228"/>
      <c r="CRS33" s="228"/>
      <c r="CRT33" s="228"/>
      <c r="CRU33" s="228"/>
      <c r="CRV33" s="228"/>
      <c r="CRW33" s="228"/>
      <c r="CRX33" s="228"/>
      <c r="CRY33" s="228"/>
      <c r="CRZ33" s="228"/>
      <c r="CSA33" s="228"/>
      <c r="CSB33" s="228"/>
      <c r="CSC33" s="228"/>
      <c r="CSD33" s="228"/>
      <c r="CSE33" s="228"/>
      <c r="CSF33" s="228"/>
      <c r="CSG33" s="228"/>
      <c r="CSH33" s="228"/>
      <c r="CSI33" s="228"/>
      <c r="CSJ33" s="228"/>
      <c r="CSK33" s="228"/>
      <c r="CSL33" s="228"/>
      <c r="CSM33" s="228"/>
      <c r="CSN33" s="228"/>
      <c r="CSO33" s="228"/>
      <c r="CSP33" s="228"/>
      <c r="CSQ33" s="228"/>
      <c r="CSR33" s="228"/>
      <c r="CSS33" s="228"/>
      <c r="CST33" s="228"/>
      <c r="CSU33" s="228"/>
      <c r="CSV33" s="228"/>
      <c r="CSW33" s="228"/>
      <c r="CSX33" s="228"/>
      <c r="CSY33" s="228"/>
      <c r="CSZ33" s="228"/>
      <c r="CTA33" s="228"/>
      <c r="CTB33" s="228"/>
      <c r="CTC33" s="228"/>
      <c r="CTD33" s="228"/>
      <c r="CTE33" s="228"/>
      <c r="CTF33" s="228"/>
      <c r="CTG33" s="228"/>
      <c r="CTH33" s="228"/>
      <c r="CTI33" s="228"/>
      <c r="CTJ33" s="228"/>
      <c r="CTK33" s="228"/>
      <c r="CTL33" s="228"/>
      <c r="CTM33" s="228"/>
      <c r="CTN33" s="228"/>
      <c r="CTO33" s="228"/>
      <c r="CTP33" s="228"/>
      <c r="CTQ33" s="228"/>
      <c r="CTR33" s="228"/>
      <c r="CTS33" s="228"/>
      <c r="CTT33" s="228"/>
      <c r="CTU33" s="228"/>
      <c r="CTV33" s="228"/>
      <c r="CTW33" s="228"/>
      <c r="CTX33" s="228"/>
      <c r="CTY33" s="228"/>
      <c r="CTZ33" s="228"/>
      <c r="CUA33" s="228"/>
      <c r="CUB33" s="228"/>
      <c r="CUC33" s="228"/>
      <c r="CUD33" s="228"/>
      <c r="CUE33" s="228"/>
      <c r="CUF33" s="228"/>
      <c r="CUG33" s="228"/>
      <c r="CUH33" s="228"/>
      <c r="CUI33" s="228"/>
      <c r="CUJ33" s="228"/>
      <c r="CUK33" s="228"/>
      <c r="CUL33" s="228"/>
      <c r="CUM33" s="228"/>
      <c r="CUN33" s="228"/>
      <c r="CUO33" s="228"/>
      <c r="CUP33" s="228"/>
      <c r="CUQ33" s="228"/>
      <c r="CUR33" s="228"/>
      <c r="CUS33" s="228"/>
      <c r="CUT33" s="228"/>
      <c r="CUU33" s="228"/>
      <c r="CUV33" s="228"/>
      <c r="CUW33" s="228"/>
      <c r="CUX33" s="228"/>
      <c r="CUY33" s="228"/>
      <c r="CUZ33" s="228"/>
      <c r="CVA33" s="228"/>
      <c r="CVB33" s="228"/>
      <c r="CVC33" s="228"/>
      <c r="CVD33" s="228"/>
      <c r="CVE33" s="228"/>
      <c r="CVF33" s="228"/>
      <c r="CVG33" s="228"/>
      <c r="CVH33" s="228"/>
      <c r="CVI33" s="228"/>
      <c r="CVJ33" s="228"/>
      <c r="CVK33" s="228"/>
      <c r="CVL33" s="228"/>
      <c r="CVM33" s="228"/>
      <c r="CVN33" s="228"/>
      <c r="CVO33" s="228"/>
      <c r="CVP33" s="228"/>
      <c r="CVQ33" s="228"/>
      <c r="CVR33" s="228"/>
      <c r="CVS33" s="228"/>
      <c r="CVT33" s="228"/>
      <c r="CVU33" s="228"/>
      <c r="CVV33" s="228"/>
      <c r="CVW33" s="228"/>
      <c r="CVX33" s="228"/>
      <c r="CVY33" s="228"/>
      <c r="CVZ33" s="228"/>
      <c r="CWA33" s="228"/>
      <c r="CWB33" s="228"/>
      <c r="CWC33" s="228"/>
      <c r="CWD33" s="228"/>
      <c r="CWE33" s="228"/>
      <c r="CWF33" s="228"/>
      <c r="CWG33" s="228"/>
      <c r="CWH33" s="228"/>
      <c r="CWI33" s="228"/>
      <c r="CWJ33" s="228"/>
      <c r="CWK33" s="228"/>
      <c r="CWL33" s="228"/>
      <c r="CWM33" s="228"/>
      <c r="CWN33" s="228"/>
      <c r="CWO33" s="228"/>
      <c r="CWP33" s="228"/>
      <c r="CWQ33" s="228"/>
      <c r="CWR33" s="228"/>
      <c r="CWS33" s="228"/>
      <c r="CWT33" s="228"/>
      <c r="CWU33" s="228"/>
      <c r="CWV33" s="228"/>
      <c r="CWW33" s="228"/>
      <c r="CWX33" s="228"/>
      <c r="CWY33" s="228"/>
      <c r="CWZ33" s="228"/>
      <c r="CXA33" s="228"/>
      <c r="CXB33" s="228"/>
      <c r="CXC33" s="228"/>
      <c r="CXD33" s="228"/>
      <c r="CXE33" s="228"/>
      <c r="CXF33" s="228"/>
      <c r="CXG33" s="228"/>
      <c r="CXH33" s="228"/>
      <c r="CXI33" s="228"/>
      <c r="CXJ33" s="228"/>
      <c r="CXK33" s="228"/>
      <c r="CXL33" s="228"/>
      <c r="CXM33" s="228"/>
      <c r="CXN33" s="228"/>
      <c r="CXO33" s="228"/>
      <c r="CXP33" s="228"/>
      <c r="CXQ33" s="228"/>
      <c r="CXR33" s="228"/>
      <c r="CXS33" s="228"/>
      <c r="CXT33" s="228"/>
      <c r="CXU33" s="228"/>
      <c r="CXV33" s="228"/>
      <c r="CXW33" s="228"/>
      <c r="CXX33" s="228"/>
      <c r="CXY33" s="228"/>
      <c r="CXZ33" s="228"/>
      <c r="CYA33" s="228"/>
      <c r="CYB33" s="228"/>
      <c r="CYC33" s="228"/>
      <c r="CYD33" s="228"/>
      <c r="CYE33" s="228"/>
      <c r="CYF33" s="228"/>
      <c r="CYG33" s="228"/>
      <c r="CYH33" s="228"/>
      <c r="CYI33" s="228"/>
      <c r="CYJ33" s="228"/>
      <c r="CYK33" s="228"/>
      <c r="CYL33" s="228"/>
      <c r="CYM33" s="228"/>
      <c r="CYN33" s="228"/>
      <c r="CYO33" s="228"/>
      <c r="CYP33" s="228"/>
      <c r="CYQ33" s="228"/>
      <c r="CYR33" s="228"/>
      <c r="CYS33" s="228"/>
      <c r="CYT33" s="228"/>
      <c r="CYU33" s="228"/>
      <c r="CYV33" s="228"/>
      <c r="CYW33" s="228"/>
      <c r="CYX33" s="228"/>
      <c r="CYY33" s="228"/>
      <c r="CYZ33" s="228"/>
      <c r="CZA33" s="228"/>
      <c r="CZB33" s="228"/>
      <c r="CZC33" s="228"/>
      <c r="CZD33" s="228"/>
      <c r="CZE33" s="228"/>
      <c r="CZF33" s="228"/>
      <c r="CZG33" s="228"/>
      <c r="CZH33" s="228"/>
      <c r="CZI33" s="228"/>
      <c r="CZJ33" s="228"/>
      <c r="CZK33" s="228"/>
      <c r="CZL33" s="228"/>
      <c r="CZM33" s="228"/>
      <c r="CZN33" s="228"/>
      <c r="CZO33" s="228"/>
      <c r="CZP33" s="228"/>
      <c r="CZQ33" s="228"/>
      <c r="CZR33" s="228"/>
      <c r="CZS33" s="228"/>
      <c r="CZT33" s="228"/>
      <c r="CZU33" s="228"/>
      <c r="CZV33" s="228"/>
      <c r="CZW33" s="228"/>
      <c r="CZX33" s="228"/>
      <c r="CZY33" s="228"/>
      <c r="CZZ33" s="228"/>
      <c r="DAA33" s="228"/>
      <c r="DAB33" s="228"/>
      <c r="DAC33" s="228"/>
      <c r="DAD33" s="228"/>
      <c r="DAE33" s="228"/>
      <c r="DAF33" s="228"/>
      <c r="DAG33" s="228"/>
      <c r="DAH33" s="228"/>
      <c r="DAI33" s="228"/>
      <c r="DAJ33" s="228"/>
      <c r="DAK33" s="228"/>
      <c r="DAL33" s="228"/>
      <c r="DAM33" s="228"/>
      <c r="DAN33" s="228"/>
      <c r="DAO33" s="228"/>
      <c r="DAP33" s="228"/>
      <c r="DAQ33" s="228"/>
      <c r="DAR33" s="228"/>
      <c r="DAS33" s="228"/>
      <c r="DAT33" s="228"/>
      <c r="DAU33" s="228"/>
      <c r="DAV33" s="228"/>
      <c r="DAW33" s="228"/>
      <c r="DAX33" s="228"/>
      <c r="DAY33" s="228"/>
      <c r="DAZ33" s="228"/>
      <c r="DBA33" s="228"/>
      <c r="DBB33" s="228"/>
      <c r="DBC33" s="228"/>
      <c r="DBD33" s="228"/>
      <c r="DBE33" s="228"/>
      <c r="DBF33" s="228"/>
      <c r="DBG33" s="228"/>
      <c r="DBH33" s="228"/>
      <c r="DBI33" s="228"/>
      <c r="DBJ33" s="228"/>
      <c r="DBK33" s="228"/>
      <c r="DBL33" s="228"/>
      <c r="DBM33" s="228"/>
      <c r="DBN33" s="228"/>
      <c r="DBO33" s="228"/>
      <c r="DBP33" s="228"/>
      <c r="DBQ33" s="228"/>
      <c r="DBR33" s="228"/>
      <c r="DBS33" s="228"/>
      <c r="DBT33" s="228"/>
      <c r="DBU33" s="228"/>
      <c r="DBV33" s="228"/>
      <c r="DBW33" s="228"/>
      <c r="DBX33" s="228"/>
      <c r="DBY33" s="228"/>
      <c r="DBZ33" s="228"/>
      <c r="DCA33" s="228"/>
      <c r="DCB33" s="228"/>
      <c r="DCC33" s="228"/>
      <c r="DCD33" s="228"/>
      <c r="DCE33" s="228"/>
      <c r="DCF33" s="228"/>
      <c r="DCG33" s="228"/>
      <c r="DCH33" s="228"/>
      <c r="DCI33" s="228"/>
      <c r="DCJ33" s="228"/>
      <c r="DCK33" s="228"/>
      <c r="DCL33" s="228"/>
      <c r="DCM33" s="228"/>
      <c r="DCN33" s="228"/>
      <c r="DCO33" s="228"/>
      <c r="DCP33" s="228"/>
      <c r="DCQ33" s="228"/>
      <c r="DCR33" s="228"/>
      <c r="DCS33" s="228"/>
      <c r="DCT33" s="228"/>
      <c r="DCU33" s="228"/>
      <c r="DCV33" s="228"/>
      <c r="DCW33" s="228"/>
      <c r="DCX33" s="228"/>
      <c r="DCY33" s="228"/>
      <c r="DCZ33" s="228"/>
      <c r="DDA33" s="228"/>
      <c r="DDB33" s="228"/>
      <c r="DDC33" s="228"/>
      <c r="DDD33" s="228"/>
      <c r="DDE33" s="228"/>
      <c r="DDF33" s="228"/>
      <c r="DDG33" s="228"/>
      <c r="DDH33" s="228"/>
      <c r="DDI33" s="228"/>
      <c r="DDJ33" s="228"/>
      <c r="DDK33" s="228"/>
      <c r="DDL33" s="228"/>
      <c r="DDM33" s="228"/>
      <c r="DDN33" s="228"/>
      <c r="DDO33" s="228"/>
      <c r="DDP33" s="228"/>
      <c r="DDQ33" s="228"/>
      <c r="DDR33" s="228"/>
      <c r="DDS33" s="228"/>
      <c r="DDT33" s="228"/>
      <c r="DDU33" s="228"/>
      <c r="DDV33" s="228"/>
      <c r="DDW33" s="228"/>
      <c r="DDX33" s="228"/>
      <c r="DDY33" s="228"/>
      <c r="DDZ33" s="228"/>
      <c r="DEA33" s="228"/>
      <c r="DEB33" s="228"/>
      <c r="DEC33" s="228"/>
      <c r="DED33" s="228"/>
      <c r="DEE33" s="228"/>
      <c r="DEF33" s="228"/>
      <c r="DEG33" s="228"/>
      <c r="DEH33" s="228"/>
      <c r="DEI33" s="228"/>
      <c r="DEJ33" s="228"/>
      <c r="DEK33" s="228"/>
      <c r="DEL33" s="228"/>
      <c r="DEM33" s="228"/>
      <c r="DEN33" s="228"/>
      <c r="DEO33" s="228"/>
      <c r="DEP33" s="228"/>
      <c r="DEQ33" s="228"/>
      <c r="DER33" s="228"/>
      <c r="DES33" s="228"/>
      <c r="DET33" s="228"/>
      <c r="DEU33" s="228"/>
      <c r="DEV33" s="228"/>
      <c r="DEW33" s="228"/>
      <c r="DEX33" s="228"/>
      <c r="DEY33" s="228"/>
      <c r="DEZ33" s="228"/>
      <c r="DFA33" s="228"/>
      <c r="DFB33" s="228"/>
      <c r="DFC33" s="228"/>
      <c r="DFD33" s="228"/>
      <c r="DFE33" s="228"/>
      <c r="DFF33" s="228"/>
      <c r="DFG33" s="228"/>
      <c r="DFH33" s="228"/>
      <c r="DFI33" s="228"/>
      <c r="DFJ33" s="228"/>
      <c r="DFK33" s="228"/>
      <c r="DFL33" s="228"/>
      <c r="DFM33" s="228"/>
      <c r="DFN33" s="228"/>
      <c r="DFO33" s="228"/>
      <c r="DFP33" s="228"/>
      <c r="DFQ33" s="228"/>
      <c r="DFR33" s="228"/>
      <c r="DFS33" s="228"/>
      <c r="DFT33" s="228"/>
      <c r="DFU33" s="228"/>
      <c r="DFV33" s="228"/>
      <c r="DFW33" s="228"/>
      <c r="DFX33" s="228"/>
      <c r="DFY33" s="228"/>
      <c r="DFZ33" s="228"/>
      <c r="DGA33" s="228"/>
      <c r="DGB33" s="228"/>
      <c r="DGC33" s="228"/>
      <c r="DGD33" s="228"/>
      <c r="DGE33" s="228"/>
      <c r="DGF33" s="228"/>
      <c r="DGG33" s="228"/>
      <c r="DGH33" s="228"/>
      <c r="DGI33" s="228"/>
      <c r="DGJ33" s="228"/>
      <c r="DGK33" s="228"/>
      <c r="DGL33" s="228"/>
      <c r="DGM33" s="228"/>
      <c r="DGN33" s="228"/>
      <c r="DGO33" s="228"/>
      <c r="DGP33" s="228"/>
      <c r="DGQ33" s="228"/>
      <c r="DGR33" s="228"/>
      <c r="DGS33" s="228"/>
      <c r="DGT33" s="228"/>
      <c r="DGU33" s="228"/>
      <c r="DGV33" s="228"/>
      <c r="DGW33" s="228"/>
      <c r="DGX33" s="228"/>
      <c r="DGY33" s="228"/>
      <c r="DGZ33" s="228"/>
      <c r="DHA33" s="228"/>
      <c r="DHB33" s="228"/>
      <c r="DHC33" s="228"/>
      <c r="DHD33" s="228"/>
      <c r="DHE33" s="228"/>
      <c r="DHF33" s="228"/>
      <c r="DHG33" s="228"/>
      <c r="DHH33" s="228"/>
      <c r="DHI33" s="228"/>
      <c r="DHJ33" s="228"/>
      <c r="DHK33" s="228"/>
      <c r="DHL33" s="228"/>
      <c r="DHM33" s="228"/>
      <c r="DHN33" s="228"/>
      <c r="DHO33" s="228"/>
      <c r="DHP33" s="228"/>
      <c r="DHQ33" s="228"/>
      <c r="DHR33" s="228"/>
      <c r="DHS33" s="228"/>
      <c r="DHT33" s="228"/>
      <c r="DHU33" s="228"/>
      <c r="DHV33" s="228"/>
      <c r="DHW33" s="228"/>
      <c r="DHX33" s="228"/>
      <c r="DHY33" s="228"/>
      <c r="DHZ33" s="228"/>
      <c r="DIA33" s="228"/>
      <c r="DIB33" s="228"/>
      <c r="DIC33" s="228"/>
      <c r="DID33" s="228"/>
      <c r="DIE33" s="228"/>
      <c r="DIF33" s="228"/>
      <c r="DIG33" s="228"/>
      <c r="DIH33" s="228"/>
      <c r="DII33" s="228"/>
      <c r="DIJ33" s="228"/>
      <c r="DIK33" s="228"/>
      <c r="DIL33" s="228"/>
      <c r="DIM33" s="228"/>
      <c r="DIN33" s="228"/>
      <c r="DIO33" s="228"/>
      <c r="DIP33" s="228"/>
      <c r="DIQ33" s="228"/>
      <c r="DIR33" s="228"/>
      <c r="DIS33" s="228"/>
      <c r="DIT33" s="228"/>
      <c r="DIU33" s="228"/>
      <c r="DIV33" s="228"/>
      <c r="DIW33" s="228"/>
      <c r="DIX33" s="228"/>
      <c r="DIY33" s="228"/>
      <c r="DIZ33" s="228"/>
      <c r="DJA33" s="228"/>
      <c r="DJB33" s="228"/>
      <c r="DJC33" s="228"/>
      <c r="DJD33" s="228"/>
      <c r="DJE33" s="228"/>
      <c r="DJF33" s="228"/>
      <c r="DJG33" s="228"/>
      <c r="DJH33" s="228"/>
      <c r="DJI33" s="228"/>
      <c r="DJJ33" s="228"/>
      <c r="DJK33" s="228"/>
      <c r="DJL33" s="228"/>
      <c r="DJM33" s="228"/>
      <c r="DJN33" s="228"/>
      <c r="DJO33" s="228"/>
      <c r="DJP33" s="228"/>
      <c r="DJQ33" s="228"/>
      <c r="DJR33" s="228"/>
      <c r="DJS33" s="228"/>
      <c r="DJT33" s="228"/>
      <c r="DJU33" s="228"/>
      <c r="DJV33" s="228"/>
      <c r="DJW33" s="228"/>
      <c r="DJX33" s="228"/>
      <c r="DJY33" s="228"/>
      <c r="DJZ33" s="228"/>
      <c r="DKA33" s="228"/>
      <c r="DKB33" s="228"/>
      <c r="DKC33" s="228"/>
      <c r="DKD33" s="228"/>
      <c r="DKE33" s="228"/>
      <c r="DKF33" s="228"/>
      <c r="DKG33" s="228"/>
      <c r="DKH33" s="228"/>
      <c r="DKI33" s="228"/>
      <c r="DKJ33" s="228"/>
      <c r="DKK33" s="228"/>
      <c r="DKL33" s="228"/>
      <c r="DKM33" s="228"/>
      <c r="DKN33" s="228"/>
      <c r="DKO33" s="228"/>
      <c r="DKP33" s="228"/>
      <c r="DKQ33" s="228"/>
      <c r="DKR33" s="228"/>
      <c r="DKS33" s="228"/>
      <c r="DKT33" s="228"/>
      <c r="DKU33" s="228"/>
      <c r="DKV33" s="228"/>
      <c r="DKW33" s="228"/>
      <c r="DKX33" s="228"/>
      <c r="DKY33" s="228"/>
      <c r="DKZ33" s="228"/>
      <c r="DLA33" s="228"/>
      <c r="DLB33" s="228"/>
      <c r="DLC33" s="228"/>
      <c r="DLD33" s="228"/>
      <c r="DLE33" s="228"/>
      <c r="DLF33" s="228"/>
      <c r="DLG33" s="228"/>
      <c r="DLH33" s="228"/>
      <c r="DLI33" s="228"/>
      <c r="DLJ33" s="228"/>
      <c r="DLK33" s="228"/>
      <c r="DLL33" s="228"/>
      <c r="DLM33" s="228"/>
      <c r="DLN33" s="228"/>
      <c r="DLO33" s="228"/>
      <c r="DLP33" s="228"/>
      <c r="DLQ33" s="228"/>
      <c r="DLR33" s="228"/>
      <c r="DLS33" s="228"/>
      <c r="DLT33" s="228"/>
      <c r="DLU33" s="228"/>
      <c r="DLV33" s="228"/>
      <c r="DLW33" s="228"/>
      <c r="DLX33" s="228"/>
      <c r="DLY33" s="228"/>
      <c r="DLZ33" s="228"/>
      <c r="DMA33" s="228"/>
      <c r="DMB33" s="228"/>
      <c r="DMC33" s="228"/>
      <c r="DMD33" s="228"/>
      <c r="DME33" s="228"/>
      <c r="DMF33" s="228"/>
      <c r="DMG33" s="228"/>
      <c r="DMH33" s="228"/>
      <c r="DMI33" s="228"/>
      <c r="DMJ33" s="228"/>
      <c r="DMK33" s="228"/>
      <c r="DML33" s="228"/>
      <c r="DMM33" s="228"/>
      <c r="DMN33" s="228"/>
      <c r="DMO33" s="228"/>
      <c r="DMP33" s="228"/>
      <c r="DMQ33" s="228"/>
      <c r="DMR33" s="228"/>
      <c r="DMS33" s="228"/>
      <c r="DMT33" s="228"/>
      <c r="DMU33" s="228"/>
      <c r="DMV33" s="228"/>
      <c r="DMW33" s="228"/>
      <c r="DMX33" s="228"/>
      <c r="DMY33" s="228"/>
      <c r="DMZ33" s="228"/>
      <c r="DNA33" s="228"/>
      <c r="DNB33" s="228"/>
      <c r="DNC33" s="228"/>
      <c r="DND33" s="228"/>
      <c r="DNE33" s="228"/>
      <c r="DNF33" s="228"/>
      <c r="DNG33" s="228"/>
      <c r="DNH33" s="228"/>
      <c r="DNI33" s="228"/>
      <c r="DNJ33" s="228"/>
      <c r="DNK33" s="228"/>
      <c r="DNL33" s="228"/>
      <c r="DNM33" s="228"/>
      <c r="DNN33" s="228"/>
      <c r="DNO33" s="228"/>
      <c r="DNP33" s="228"/>
      <c r="DNQ33" s="228"/>
      <c r="DNR33" s="228"/>
      <c r="DNS33" s="228"/>
      <c r="DNT33" s="228"/>
      <c r="DNU33" s="228"/>
      <c r="DNV33" s="228"/>
      <c r="DNW33" s="228"/>
      <c r="DNX33" s="228"/>
      <c r="DNY33" s="228"/>
      <c r="DNZ33" s="228"/>
      <c r="DOA33" s="228"/>
      <c r="DOB33" s="228"/>
      <c r="DOC33" s="228"/>
      <c r="DOD33" s="228"/>
      <c r="DOE33" s="228"/>
      <c r="DOF33" s="228"/>
      <c r="DOG33" s="228"/>
      <c r="DOH33" s="228"/>
      <c r="DOI33" s="228"/>
      <c r="DOJ33" s="228"/>
      <c r="DOK33" s="228"/>
      <c r="DOL33" s="228"/>
      <c r="DOM33" s="228"/>
      <c r="DON33" s="228"/>
      <c r="DOO33" s="228"/>
      <c r="DOP33" s="228"/>
      <c r="DOQ33" s="228"/>
      <c r="DOR33" s="228"/>
      <c r="DOS33" s="228"/>
      <c r="DOT33" s="228"/>
      <c r="DOU33" s="228"/>
      <c r="DOV33" s="228"/>
      <c r="DOW33" s="228"/>
      <c r="DOX33" s="228"/>
      <c r="DOY33" s="228"/>
      <c r="DOZ33" s="228"/>
      <c r="DPA33" s="228"/>
      <c r="DPB33" s="228"/>
      <c r="DPC33" s="228"/>
      <c r="DPD33" s="228"/>
      <c r="DPE33" s="228"/>
      <c r="DPF33" s="228"/>
      <c r="DPG33" s="228"/>
      <c r="DPH33" s="228"/>
      <c r="DPI33" s="228"/>
      <c r="DPJ33" s="228"/>
      <c r="DPK33" s="228"/>
      <c r="DPL33" s="228"/>
      <c r="DPM33" s="228"/>
      <c r="DPN33" s="228"/>
      <c r="DPO33" s="228"/>
      <c r="DPP33" s="228"/>
      <c r="DPQ33" s="228"/>
      <c r="DPR33" s="228"/>
      <c r="DPS33" s="228"/>
      <c r="DPT33" s="228"/>
      <c r="DPU33" s="228"/>
      <c r="DPV33" s="228"/>
      <c r="DPW33" s="228"/>
      <c r="DPX33" s="228"/>
      <c r="DPY33" s="228"/>
      <c r="DPZ33" s="228"/>
      <c r="DQA33" s="228"/>
      <c r="DQB33" s="228"/>
      <c r="DQC33" s="228"/>
      <c r="DQD33" s="228"/>
      <c r="DQE33" s="228"/>
      <c r="DQF33" s="228"/>
      <c r="DQG33" s="228"/>
      <c r="DQH33" s="228"/>
      <c r="DQI33" s="228"/>
      <c r="DQJ33" s="228"/>
      <c r="DQK33" s="228"/>
      <c r="DQL33" s="228"/>
      <c r="DQM33" s="228"/>
      <c r="DQN33" s="228"/>
      <c r="DQO33" s="228"/>
      <c r="DQP33" s="228"/>
      <c r="DQQ33" s="228"/>
      <c r="DQR33" s="228"/>
      <c r="DQS33" s="228"/>
      <c r="DQT33" s="228"/>
      <c r="DQU33" s="228"/>
      <c r="DQV33" s="228"/>
      <c r="DQW33" s="228"/>
      <c r="DQX33" s="228"/>
      <c r="DQY33" s="228"/>
      <c r="DQZ33" s="228"/>
      <c r="DRA33" s="228"/>
      <c r="DRB33" s="228"/>
      <c r="DRC33" s="228"/>
      <c r="DRD33" s="228"/>
      <c r="DRE33" s="228"/>
      <c r="DRF33" s="228"/>
      <c r="DRG33" s="228"/>
      <c r="DRH33" s="228"/>
      <c r="DRI33" s="228"/>
      <c r="DRJ33" s="228"/>
      <c r="DRK33" s="228"/>
      <c r="DRL33" s="228"/>
      <c r="DRM33" s="228"/>
      <c r="DRN33" s="228"/>
      <c r="DRO33" s="228"/>
      <c r="DRP33" s="228"/>
      <c r="DRQ33" s="228"/>
      <c r="DRR33" s="228"/>
      <c r="DRS33" s="228"/>
      <c r="DRT33" s="228"/>
      <c r="DRU33" s="228"/>
      <c r="DRV33" s="228"/>
      <c r="DRW33" s="228"/>
      <c r="DRX33" s="228"/>
      <c r="DRY33" s="228"/>
      <c r="DRZ33" s="228"/>
      <c r="DSA33" s="228"/>
      <c r="DSB33" s="228"/>
      <c r="DSC33" s="228"/>
      <c r="DSD33" s="228"/>
      <c r="DSE33" s="228"/>
      <c r="DSF33" s="228"/>
      <c r="DSG33" s="228"/>
      <c r="DSH33" s="228"/>
      <c r="DSI33" s="228"/>
      <c r="DSJ33" s="228"/>
      <c r="DSK33" s="228"/>
      <c r="DSL33" s="228"/>
      <c r="DSM33" s="228"/>
      <c r="DSN33" s="228"/>
      <c r="DSO33" s="228"/>
      <c r="DSP33" s="228"/>
      <c r="DSQ33" s="228"/>
      <c r="DSR33" s="228"/>
      <c r="DSS33" s="228"/>
      <c r="DST33" s="228"/>
      <c r="DSU33" s="228"/>
      <c r="DSV33" s="228"/>
      <c r="DSW33" s="228"/>
      <c r="DSX33" s="228"/>
      <c r="DSY33" s="228"/>
      <c r="DSZ33" s="228"/>
      <c r="DTA33" s="228"/>
      <c r="DTB33" s="228"/>
      <c r="DTC33" s="228"/>
      <c r="DTD33" s="228"/>
      <c r="DTE33" s="228"/>
      <c r="DTF33" s="228"/>
      <c r="DTG33" s="228"/>
      <c r="DTH33" s="228"/>
      <c r="DTI33" s="228"/>
      <c r="DTJ33" s="228"/>
      <c r="DTK33" s="228"/>
      <c r="DTL33" s="228"/>
      <c r="DTM33" s="228"/>
      <c r="DTN33" s="228"/>
      <c r="DTO33" s="228"/>
      <c r="DTP33" s="228"/>
      <c r="DTQ33" s="228"/>
      <c r="DTR33" s="228"/>
      <c r="DTS33" s="228"/>
      <c r="DTT33" s="228"/>
      <c r="DTU33" s="228"/>
      <c r="DTV33" s="228"/>
      <c r="DTW33" s="228"/>
      <c r="DTX33" s="228"/>
      <c r="DTY33" s="228"/>
      <c r="DTZ33" s="228"/>
      <c r="DUA33" s="228"/>
      <c r="DUB33" s="228"/>
      <c r="DUC33" s="228"/>
      <c r="DUD33" s="228"/>
      <c r="DUE33" s="228"/>
      <c r="DUF33" s="228"/>
      <c r="DUG33" s="228"/>
      <c r="DUH33" s="228"/>
      <c r="DUI33" s="228"/>
      <c r="DUJ33" s="228"/>
      <c r="DUK33" s="228"/>
      <c r="DUL33" s="228"/>
      <c r="DUM33" s="228"/>
      <c r="DUN33" s="228"/>
      <c r="DUO33" s="228"/>
      <c r="DUP33" s="228"/>
      <c r="DUQ33" s="228"/>
      <c r="DUR33" s="228"/>
      <c r="DUS33" s="228"/>
      <c r="DUT33" s="228"/>
      <c r="DUU33" s="228"/>
      <c r="DUV33" s="228"/>
      <c r="DUW33" s="228"/>
      <c r="DUX33" s="228"/>
      <c r="DUY33" s="228"/>
      <c r="DUZ33" s="228"/>
      <c r="DVA33" s="228"/>
      <c r="DVB33" s="228"/>
      <c r="DVC33" s="228"/>
      <c r="DVD33" s="228"/>
      <c r="DVE33" s="228"/>
      <c r="DVF33" s="228"/>
      <c r="DVG33" s="228"/>
      <c r="DVH33" s="228"/>
      <c r="DVI33" s="228"/>
      <c r="DVJ33" s="228"/>
      <c r="DVK33" s="228"/>
      <c r="DVL33" s="228"/>
      <c r="DVM33" s="228"/>
      <c r="DVN33" s="228"/>
      <c r="DVO33" s="228"/>
      <c r="DVP33" s="228"/>
      <c r="DVQ33" s="228"/>
      <c r="DVR33" s="228"/>
      <c r="DVS33" s="228"/>
      <c r="DVT33" s="228"/>
      <c r="DVU33" s="228"/>
      <c r="DVV33" s="228"/>
      <c r="DVW33" s="228"/>
      <c r="DVX33" s="228"/>
      <c r="DVY33" s="228"/>
      <c r="DVZ33" s="228"/>
      <c r="DWA33" s="228"/>
      <c r="DWB33" s="228"/>
      <c r="DWC33" s="228"/>
      <c r="DWD33" s="228"/>
      <c r="DWE33" s="228"/>
      <c r="DWF33" s="228"/>
      <c r="DWG33" s="228"/>
      <c r="DWH33" s="228"/>
      <c r="DWI33" s="228"/>
      <c r="DWJ33" s="228"/>
      <c r="DWK33" s="228"/>
      <c r="DWL33" s="228"/>
      <c r="DWM33" s="228"/>
      <c r="DWN33" s="228"/>
      <c r="DWO33" s="228"/>
      <c r="DWP33" s="228"/>
      <c r="DWQ33" s="228"/>
      <c r="DWR33" s="228"/>
      <c r="DWS33" s="228"/>
      <c r="DWT33" s="228"/>
      <c r="DWU33" s="228"/>
      <c r="DWV33" s="228"/>
      <c r="DWW33" s="228"/>
      <c r="DWX33" s="228"/>
      <c r="DWY33" s="228"/>
      <c r="DWZ33" s="228"/>
      <c r="DXA33" s="228"/>
      <c r="DXB33" s="228"/>
      <c r="DXC33" s="228"/>
      <c r="DXD33" s="228"/>
      <c r="DXE33" s="228"/>
      <c r="DXF33" s="228"/>
      <c r="DXG33" s="228"/>
      <c r="DXH33" s="228"/>
      <c r="DXI33" s="228"/>
      <c r="DXJ33" s="228"/>
      <c r="DXK33" s="228"/>
      <c r="DXL33" s="228"/>
      <c r="DXM33" s="228"/>
      <c r="DXN33" s="228"/>
      <c r="DXO33" s="228"/>
      <c r="DXP33" s="228"/>
      <c r="DXQ33" s="228"/>
      <c r="DXR33" s="228"/>
      <c r="DXS33" s="228"/>
      <c r="DXT33" s="228"/>
      <c r="DXU33" s="228"/>
      <c r="DXV33" s="228"/>
      <c r="DXW33" s="228"/>
      <c r="DXX33" s="228"/>
      <c r="DXY33" s="228"/>
      <c r="DXZ33" s="228"/>
      <c r="DYA33" s="228"/>
      <c r="DYB33" s="228"/>
      <c r="DYC33" s="228"/>
      <c r="DYD33" s="228"/>
      <c r="DYE33" s="228"/>
      <c r="DYF33" s="228"/>
      <c r="DYG33" s="228"/>
      <c r="DYH33" s="228"/>
      <c r="DYI33" s="228"/>
      <c r="DYJ33" s="228"/>
      <c r="DYK33" s="228"/>
      <c r="DYL33" s="228"/>
      <c r="DYM33" s="228"/>
      <c r="DYN33" s="228"/>
      <c r="DYO33" s="228"/>
      <c r="DYP33" s="228"/>
      <c r="DYQ33" s="228"/>
      <c r="DYR33" s="228"/>
      <c r="DYS33" s="228"/>
      <c r="DYT33" s="228"/>
      <c r="DYU33" s="228"/>
      <c r="DYV33" s="228"/>
      <c r="DYW33" s="228"/>
      <c r="DYX33" s="228"/>
      <c r="DYY33" s="228"/>
      <c r="DYZ33" s="228"/>
      <c r="DZA33" s="228"/>
      <c r="DZB33" s="228"/>
      <c r="DZC33" s="228"/>
      <c r="DZD33" s="228"/>
      <c r="DZE33" s="228"/>
      <c r="DZF33" s="228"/>
      <c r="DZG33" s="228"/>
      <c r="DZH33" s="228"/>
      <c r="DZI33" s="228"/>
      <c r="DZJ33" s="228"/>
      <c r="DZK33" s="228"/>
      <c r="DZL33" s="228"/>
      <c r="DZM33" s="228"/>
      <c r="DZN33" s="228"/>
      <c r="DZO33" s="228"/>
      <c r="DZP33" s="228"/>
      <c r="DZQ33" s="228"/>
      <c r="DZR33" s="228"/>
      <c r="DZS33" s="228"/>
      <c r="DZT33" s="228"/>
      <c r="DZU33" s="228"/>
      <c r="DZV33" s="228"/>
      <c r="DZW33" s="228"/>
      <c r="DZX33" s="228"/>
      <c r="DZY33" s="228"/>
      <c r="DZZ33" s="228"/>
      <c r="EAA33" s="228"/>
      <c r="EAB33" s="228"/>
      <c r="EAC33" s="228"/>
      <c r="EAD33" s="228"/>
      <c r="EAE33" s="228"/>
      <c r="EAF33" s="228"/>
      <c r="EAG33" s="228"/>
      <c r="EAH33" s="228"/>
      <c r="EAI33" s="228"/>
      <c r="EAJ33" s="228"/>
      <c r="EAK33" s="228"/>
      <c r="EAL33" s="228"/>
      <c r="EAM33" s="228"/>
      <c r="EAN33" s="228"/>
      <c r="EAO33" s="228"/>
      <c r="EAP33" s="228"/>
      <c r="EAQ33" s="228"/>
      <c r="EAR33" s="228"/>
      <c r="EAS33" s="228"/>
      <c r="EAT33" s="228"/>
      <c r="EAU33" s="228"/>
      <c r="EAV33" s="228"/>
      <c r="EAW33" s="228"/>
      <c r="EAX33" s="228"/>
      <c r="EAY33" s="228"/>
      <c r="EAZ33" s="228"/>
      <c r="EBA33" s="228"/>
      <c r="EBB33" s="228"/>
      <c r="EBC33" s="228"/>
      <c r="EBD33" s="228"/>
      <c r="EBE33" s="228"/>
      <c r="EBF33" s="228"/>
      <c r="EBG33" s="228"/>
      <c r="EBH33" s="228"/>
      <c r="EBI33" s="228"/>
      <c r="EBJ33" s="228"/>
      <c r="EBK33" s="228"/>
      <c r="EBL33" s="228"/>
      <c r="EBM33" s="228"/>
      <c r="EBN33" s="228"/>
      <c r="EBO33" s="228"/>
      <c r="EBP33" s="228"/>
      <c r="EBQ33" s="228"/>
      <c r="EBR33" s="228"/>
      <c r="EBS33" s="228"/>
      <c r="EBT33" s="228"/>
      <c r="EBU33" s="228"/>
      <c r="EBV33" s="228"/>
      <c r="EBW33" s="228"/>
      <c r="EBX33" s="228"/>
      <c r="EBY33" s="228"/>
      <c r="EBZ33" s="228"/>
      <c r="ECA33" s="228"/>
      <c r="ECB33" s="228"/>
      <c r="ECC33" s="228"/>
      <c r="ECD33" s="228"/>
      <c r="ECE33" s="228"/>
      <c r="ECF33" s="228"/>
      <c r="ECG33" s="228"/>
      <c r="ECH33" s="228"/>
      <c r="ECI33" s="228"/>
      <c r="ECJ33" s="228"/>
      <c r="ECK33" s="228"/>
      <c r="ECL33" s="228"/>
      <c r="ECM33" s="228"/>
      <c r="ECN33" s="228"/>
      <c r="ECO33" s="228"/>
      <c r="ECP33" s="228"/>
      <c r="ECQ33" s="228"/>
      <c r="ECR33" s="228"/>
      <c r="ECS33" s="228"/>
      <c r="ECT33" s="228"/>
      <c r="ECU33" s="228"/>
      <c r="ECV33" s="228"/>
      <c r="ECW33" s="228"/>
      <c r="ECX33" s="228"/>
      <c r="ECY33" s="228"/>
      <c r="ECZ33" s="228"/>
      <c r="EDA33" s="228"/>
      <c r="EDB33" s="228"/>
      <c r="EDC33" s="228"/>
      <c r="EDD33" s="228"/>
      <c r="EDE33" s="228"/>
      <c r="EDF33" s="228"/>
      <c r="EDG33" s="228"/>
      <c r="EDH33" s="228"/>
      <c r="EDI33" s="228"/>
      <c r="EDJ33" s="228"/>
      <c r="EDK33" s="228"/>
      <c r="EDL33" s="228"/>
      <c r="EDM33" s="228"/>
      <c r="EDN33" s="228"/>
      <c r="EDO33" s="228"/>
      <c r="EDP33" s="228"/>
      <c r="EDQ33" s="228"/>
      <c r="EDR33" s="228"/>
      <c r="EDS33" s="228"/>
      <c r="EDT33" s="228"/>
      <c r="EDU33" s="228"/>
      <c r="EDV33" s="228"/>
      <c r="EDW33" s="228"/>
      <c r="EDX33" s="228"/>
      <c r="EDY33" s="228"/>
      <c r="EDZ33" s="228"/>
      <c r="EEA33" s="228"/>
      <c r="EEB33" s="228"/>
      <c r="EEC33" s="228"/>
      <c r="EED33" s="228"/>
      <c r="EEE33" s="228"/>
      <c r="EEF33" s="228"/>
      <c r="EEG33" s="228"/>
      <c r="EEH33" s="228"/>
      <c r="EEI33" s="228"/>
      <c r="EEJ33" s="228"/>
      <c r="EEK33" s="228"/>
      <c r="EEL33" s="228"/>
      <c r="EEM33" s="228"/>
      <c r="EEN33" s="228"/>
      <c r="EEO33" s="228"/>
      <c r="EEP33" s="228"/>
      <c r="EEQ33" s="228"/>
      <c r="EER33" s="228"/>
      <c r="EES33" s="228"/>
      <c r="EET33" s="228"/>
      <c r="EEU33" s="228"/>
      <c r="EEV33" s="228"/>
      <c r="EEW33" s="228"/>
      <c r="EEX33" s="228"/>
      <c r="EEY33" s="228"/>
      <c r="EEZ33" s="228"/>
      <c r="EFA33" s="228"/>
      <c r="EFB33" s="228"/>
      <c r="EFC33" s="228"/>
      <c r="EFD33" s="228"/>
      <c r="EFE33" s="228"/>
      <c r="EFF33" s="228"/>
      <c r="EFG33" s="228"/>
      <c r="EFH33" s="228"/>
      <c r="EFI33" s="228"/>
      <c r="EFJ33" s="228"/>
      <c r="EFK33" s="228"/>
      <c r="EFL33" s="228"/>
      <c r="EFM33" s="228"/>
      <c r="EFN33" s="228"/>
      <c r="EFO33" s="228"/>
      <c r="EFP33" s="228"/>
      <c r="EFQ33" s="228"/>
      <c r="EFR33" s="228"/>
      <c r="EFS33" s="228"/>
      <c r="EFT33" s="228"/>
      <c r="EFU33" s="228"/>
      <c r="EFV33" s="228"/>
      <c r="EFW33" s="228"/>
      <c r="EFX33" s="228"/>
      <c r="EFY33" s="228"/>
      <c r="EFZ33" s="228"/>
      <c r="EGA33" s="228"/>
      <c r="EGB33" s="228"/>
      <c r="EGC33" s="228"/>
      <c r="EGD33" s="228"/>
      <c r="EGE33" s="228"/>
      <c r="EGF33" s="228"/>
      <c r="EGG33" s="228"/>
      <c r="EGH33" s="228"/>
      <c r="EGI33" s="228"/>
      <c r="EGJ33" s="228"/>
      <c r="EGK33" s="228"/>
      <c r="EGL33" s="228"/>
      <c r="EGM33" s="228"/>
      <c r="EGN33" s="228"/>
      <c r="EGO33" s="228"/>
      <c r="EGP33" s="228"/>
      <c r="EGQ33" s="228"/>
      <c r="EGR33" s="228"/>
      <c r="EGS33" s="228"/>
      <c r="EGT33" s="228"/>
      <c r="EGU33" s="228"/>
      <c r="EGV33" s="228"/>
      <c r="EGW33" s="228"/>
      <c r="EGX33" s="228"/>
      <c r="EGY33" s="228"/>
      <c r="EGZ33" s="228"/>
      <c r="EHA33" s="228"/>
      <c r="EHB33" s="228"/>
      <c r="EHC33" s="228"/>
      <c r="EHD33" s="228"/>
      <c r="EHE33" s="228"/>
      <c r="EHF33" s="228"/>
      <c r="EHG33" s="228"/>
      <c r="EHH33" s="228"/>
      <c r="EHI33" s="228"/>
      <c r="EHJ33" s="228"/>
      <c r="EHK33" s="228"/>
      <c r="EHL33" s="228"/>
      <c r="EHM33" s="228"/>
      <c r="EHN33" s="228"/>
      <c r="EHO33" s="228"/>
      <c r="EHP33" s="228"/>
      <c r="EHQ33" s="228"/>
      <c r="EHR33" s="228"/>
      <c r="EHS33" s="228"/>
      <c r="EHT33" s="228"/>
      <c r="EHU33" s="228"/>
      <c r="EHV33" s="228"/>
      <c r="EHW33" s="228"/>
      <c r="EHX33" s="228"/>
      <c r="EHY33" s="228"/>
      <c r="EHZ33" s="228"/>
      <c r="EIA33" s="228"/>
      <c r="EIB33" s="228"/>
      <c r="EIC33" s="228"/>
      <c r="EID33" s="228"/>
      <c r="EIE33" s="228"/>
      <c r="EIF33" s="228"/>
      <c r="EIG33" s="228"/>
      <c r="EIH33" s="228"/>
      <c r="EII33" s="228"/>
      <c r="EIJ33" s="228"/>
      <c r="EIK33" s="228"/>
      <c r="EIL33" s="228"/>
      <c r="EIM33" s="228"/>
      <c r="EIN33" s="228"/>
      <c r="EIO33" s="228"/>
      <c r="EIP33" s="228"/>
      <c r="EIQ33" s="228"/>
      <c r="EIR33" s="228"/>
      <c r="EIS33" s="228"/>
      <c r="EIT33" s="228"/>
      <c r="EIU33" s="228"/>
      <c r="EIV33" s="228"/>
      <c r="EIW33" s="228"/>
      <c r="EIX33" s="228"/>
      <c r="EIY33" s="228"/>
      <c r="EIZ33" s="228"/>
      <c r="EJA33" s="228"/>
      <c r="EJB33" s="228"/>
      <c r="EJC33" s="228"/>
      <c r="EJD33" s="228"/>
      <c r="EJE33" s="228"/>
      <c r="EJF33" s="228"/>
      <c r="EJG33" s="228"/>
      <c r="EJH33" s="228"/>
      <c r="EJI33" s="228"/>
      <c r="EJJ33" s="228"/>
      <c r="EJK33" s="228"/>
      <c r="EJL33" s="228"/>
      <c r="EJM33" s="228"/>
      <c r="EJN33" s="228"/>
      <c r="EJO33" s="228"/>
      <c r="EJP33" s="228"/>
      <c r="EJQ33" s="228"/>
      <c r="EJR33" s="228"/>
      <c r="EJS33" s="228"/>
      <c r="EJT33" s="228"/>
      <c r="EJU33" s="228"/>
      <c r="EJV33" s="228"/>
      <c r="EJW33" s="228"/>
      <c r="EJX33" s="228"/>
      <c r="EJY33" s="228"/>
      <c r="EJZ33" s="228"/>
      <c r="EKA33" s="228"/>
      <c r="EKB33" s="228"/>
      <c r="EKC33" s="228"/>
      <c r="EKD33" s="228"/>
      <c r="EKE33" s="228"/>
      <c r="EKF33" s="228"/>
      <c r="EKG33" s="228"/>
      <c r="EKH33" s="228"/>
      <c r="EKI33" s="228"/>
      <c r="EKJ33" s="228"/>
      <c r="EKK33" s="228"/>
      <c r="EKL33" s="228"/>
      <c r="EKM33" s="228"/>
      <c r="EKN33" s="228"/>
      <c r="EKO33" s="228"/>
      <c r="EKP33" s="228"/>
      <c r="EKQ33" s="228"/>
      <c r="EKR33" s="228"/>
      <c r="EKS33" s="228"/>
      <c r="EKT33" s="228"/>
      <c r="EKU33" s="228"/>
      <c r="EKV33" s="228"/>
      <c r="EKW33" s="228"/>
      <c r="EKX33" s="228"/>
      <c r="EKY33" s="228"/>
      <c r="EKZ33" s="228"/>
      <c r="ELA33" s="228"/>
      <c r="ELB33" s="228"/>
      <c r="ELC33" s="228"/>
      <c r="ELD33" s="228"/>
      <c r="ELE33" s="228"/>
      <c r="ELF33" s="228"/>
      <c r="ELG33" s="228"/>
      <c r="ELH33" s="228"/>
      <c r="ELI33" s="228"/>
      <c r="ELJ33" s="228"/>
      <c r="ELK33" s="228"/>
      <c r="ELL33" s="228"/>
      <c r="ELM33" s="228"/>
      <c r="ELN33" s="228"/>
      <c r="ELO33" s="228"/>
      <c r="ELP33" s="228"/>
      <c r="ELQ33" s="228"/>
      <c r="ELR33" s="228"/>
      <c r="ELS33" s="228"/>
      <c r="ELT33" s="228"/>
      <c r="ELU33" s="228"/>
      <c r="ELV33" s="228"/>
      <c r="ELW33" s="228"/>
      <c r="ELX33" s="228"/>
      <c r="ELY33" s="228"/>
      <c r="ELZ33" s="228"/>
      <c r="EMA33" s="228"/>
      <c r="EMB33" s="228"/>
      <c r="EMC33" s="228"/>
      <c r="EMD33" s="228"/>
      <c r="EME33" s="228"/>
      <c r="EMF33" s="228"/>
      <c r="EMG33" s="228"/>
      <c r="EMH33" s="228"/>
      <c r="EMI33" s="228"/>
      <c r="EMJ33" s="228"/>
      <c r="EMK33" s="228"/>
      <c r="EML33" s="228"/>
      <c r="EMM33" s="228"/>
      <c r="EMN33" s="228"/>
      <c r="EMO33" s="228"/>
      <c r="EMP33" s="228"/>
      <c r="EMQ33" s="228"/>
      <c r="EMR33" s="228"/>
      <c r="EMS33" s="228"/>
      <c r="EMT33" s="228"/>
      <c r="EMU33" s="228"/>
      <c r="EMV33" s="228"/>
      <c r="EMW33" s="228"/>
      <c r="EMX33" s="228"/>
      <c r="EMY33" s="228"/>
      <c r="EMZ33" s="228"/>
      <c r="ENA33" s="228"/>
      <c r="ENB33" s="228"/>
      <c r="ENC33" s="228"/>
      <c r="END33" s="228"/>
      <c r="ENE33" s="228"/>
      <c r="ENF33" s="228"/>
      <c r="ENG33" s="228"/>
      <c r="ENH33" s="228"/>
      <c r="ENI33" s="228"/>
      <c r="ENJ33" s="228"/>
      <c r="ENK33" s="228"/>
      <c r="ENL33" s="228"/>
      <c r="ENM33" s="228"/>
      <c r="ENN33" s="228"/>
      <c r="ENO33" s="228"/>
      <c r="ENP33" s="228"/>
      <c r="ENQ33" s="228"/>
      <c r="ENR33" s="228"/>
      <c r="ENS33" s="228"/>
      <c r="ENT33" s="228"/>
      <c r="ENU33" s="228"/>
      <c r="ENV33" s="228"/>
      <c r="ENW33" s="228"/>
      <c r="ENX33" s="228"/>
      <c r="ENY33" s="228"/>
      <c r="ENZ33" s="228"/>
      <c r="EOA33" s="228"/>
      <c r="EOB33" s="228"/>
      <c r="EOC33" s="228"/>
      <c r="EOD33" s="228"/>
      <c r="EOE33" s="228"/>
      <c r="EOF33" s="228"/>
      <c r="EOG33" s="228"/>
      <c r="EOH33" s="228"/>
      <c r="EOI33" s="228"/>
      <c r="EOJ33" s="228"/>
      <c r="EOK33" s="228"/>
      <c r="EOL33" s="228"/>
      <c r="EOM33" s="228"/>
      <c r="EON33" s="228"/>
      <c r="EOO33" s="228"/>
      <c r="EOP33" s="228"/>
      <c r="EOQ33" s="228"/>
      <c r="EOR33" s="228"/>
      <c r="EOS33" s="228"/>
      <c r="EOT33" s="228"/>
      <c r="EOU33" s="228"/>
      <c r="EOV33" s="228"/>
      <c r="EOW33" s="228"/>
      <c r="EOX33" s="228"/>
      <c r="EOY33" s="228"/>
      <c r="EOZ33" s="228"/>
      <c r="EPA33" s="228"/>
      <c r="EPB33" s="228"/>
      <c r="EPC33" s="228"/>
      <c r="EPD33" s="228"/>
      <c r="EPE33" s="228"/>
      <c r="EPF33" s="228"/>
      <c r="EPG33" s="228"/>
      <c r="EPH33" s="228"/>
      <c r="EPI33" s="228"/>
      <c r="EPJ33" s="228"/>
      <c r="EPK33" s="228"/>
      <c r="EPL33" s="228"/>
      <c r="EPM33" s="228"/>
      <c r="EPN33" s="228"/>
      <c r="EPO33" s="228"/>
      <c r="EPP33" s="228"/>
      <c r="EPQ33" s="228"/>
      <c r="EPR33" s="228"/>
      <c r="EPS33" s="228"/>
      <c r="EPT33" s="228"/>
      <c r="EPU33" s="228"/>
      <c r="EPV33" s="228"/>
      <c r="EPW33" s="228"/>
      <c r="EPX33" s="228"/>
      <c r="EPY33" s="228"/>
      <c r="EPZ33" s="228"/>
      <c r="EQA33" s="228"/>
      <c r="EQB33" s="228"/>
      <c r="EQC33" s="228"/>
      <c r="EQD33" s="228"/>
      <c r="EQE33" s="228"/>
      <c r="EQF33" s="228"/>
      <c r="EQG33" s="228"/>
      <c r="EQH33" s="228"/>
      <c r="EQI33" s="228"/>
      <c r="EQJ33" s="228"/>
      <c r="EQK33" s="228"/>
      <c r="EQL33" s="228"/>
      <c r="EQM33" s="228"/>
      <c r="EQN33" s="228"/>
      <c r="EQO33" s="228"/>
      <c r="EQP33" s="228"/>
      <c r="EQQ33" s="228"/>
      <c r="EQR33" s="228"/>
      <c r="EQS33" s="228"/>
      <c r="EQT33" s="228"/>
      <c r="EQU33" s="228"/>
      <c r="EQV33" s="228"/>
      <c r="EQW33" s="228"/>
      <c r="EQX33" s="228"/>
      <c r="EQY33" s="228"/>
      <c r="EQZ33" s="228"/>
      <c r="ERA33" s="228"/>
      <c r="ERB33" s="228"/>
      <c r="ERC33" s="228"/>
      <c r="ERD33" s="228"/>
      <c r="ERE33" s="228"/>
      <c r="ERF33" s="228"/>
      <c r="ERG33" s="228"/>
      <c r="ERH33" s="228"/>
      <c r="ERI33" s="228"/>
      <c r="ERJ33" s="228"/>
      <c r="ERK33" s="228"/>
      <c r="ERL33" s="228"/>
      <c r="ERM33" s="228"/>
      <c r="ERN33" s="228"/>
      <c r="ERO33" s="228"/>
      <c r="ERP33" s="228"/>
      <c r="ERQ33" s="228"/>
      <c r="ERR33" s="228"/>
      <c r="ERS33" s="228"/>
      <c r="ERT33" s="228"/>
      <c r="ERU33" s="228"/>
      <c r="ERV33" s="228"/>
      <c r="ERW33" s="228"/>
      <c r="ERX33" s="228"/>
      <c r="ERY33" s="228"/>
      <c r="ERZ33" s="228"/>
      <c r="ESA33" s="228"/>
      <c r="ESB33" s="228"/>
      <c r="ESC33" s="228"/>
      <c r="ESD33" s="228"/>
      <c r="ESE33" s="228"/>
      <c r="ESF33" s="228"/>
      <c r="ESG33" s="228"/>
      <c r="ESH33" s="228"/>
      <c r="ESI33" s="228"/>
      <c r="ESJ33" s="228"/>
      <c r="ESK33" s="228"/>
      <c r="ESL33" s="228"/>
      <c r="ESM33" s="228"/>
      <c r="ESN33" s="228"/>
      <c r="ESO33" s="228"/>
      <c r="ESP33" s="228"/>
      <c r="ESQ33" s="228"/>
      <c r="ESR33" s="228"/>
      <c r="ESS33" s="228"/>
      <c r="EST33" s="228"/>
      <c r="ESU33" s="228"/>
      <c r="ESV33" s="228"/>
      <c r="ESW33" s="228"/>
      <c r="ESX33" s="228"/>
      <c r="ESY33" s="228"/>
      <c r="ESZ33" s="228"/>
      <c r="ETA33" s="228"/>
      <c r="ETB33" s="228"/>
      <c r="ETC33" s="228"/>
      <c r="ETD33" s="228"/>
      <c r="ETE33" s="228"/>
      <c r="ETF33" s="228"/>
      <c r="ETG33" s="228"/>
      <c r="ETH33" s="228"/>
      <c r="ETI33" s="228"/>
      <c r="ETJ33" s="228"/>
      <c r="ETK33" s="228"/>
      <c r="ETL33" s="228"/>
      <c r="ETM33" s="228"/>
      <c r="ETN33" s="228"/>
      <c r="ETO33" s="228"/>
      <c r="ETP33" s="228"/>
      <c r="ETQ33" s="228"/>
      <c r="ETR33" s="228"/>
      <c r="ETS33" s="228"/>
      <c r="ETT33" s="228"/>
      <c r="ETU33" s="228"/>
      <c r="ETV33" s="228"/>
      <c r="ETW33" s="228"/>
      <c r="ETX33" s="228"/>
      <c r="ETY33" s="228"/>
      <c r="ETZ33" s="228"/>
      <c r="EUA33" s="228"/>
      <c r="EUB33" s="228"/>
      <c r="EUC33" s="228"/>
      <c r="EUD33" s="228"/>
      <c r="EUE33" s="228"/>
      <c r="EUF33" s="228"/>
      <c r="EUG33" s="228"/>
      <c r="EUH33" s="228"/>
      <c r="EUI33" s="228"/>
      <c r="EUJ33" s="228"/>
      <c r="EUK33" s="228"/>
      <c r="EUL33" s="228"/>
      <c r="EUM33" s="228"/>
      <c r="EUN33" s="228"/>
      <c r="EUO33" s="228"/>
      <c r="EUP33" s="228"/>
      <c r="EUQ33" s="228"/>
      <c r="EUR33" s="228"/>
      <c r="EUS33" s="228"/>
      <c r="EUT33" s="228"/>
      <c r="EUU33" s="228"/>
      <c r="EUV33" s="228"/>
      <c r="EUW33" s="228"/>
      <c r="EUX33" s="228"/>
      <c r="EUY33" s="228"/>
      <c r="EUZ33" s="228"/>
      <c r="EVA33" s="228"/>
      <c r="EVB33" s="228"/>
      <c r="EVC33" s="228"/>
      <c r="EVD33" s="228"/>
      <c r="EVE33" s="228"/>
      <c r="EVF33" s="228"/>
      <c r="EVG33" s="228"/>
      <c r="EVH33" s="228"/>
      <c r="EVI33" s="228"/>
      <c r="EVJ33" s="228"/>
      <c r="EVK33" s="228"/>
      <c r="EVL33" s="228"/>
      <c r="EVM33" s="228"/>
      <c r="EVN33" s="228"/>
      <c r="EVO33" s="228"/>
      <c r="EVP33" s="228"/>
      <c r="EVQ33" s="228"/>
      <c r="EVR33" s="228"/>
      <c r="EVS33" s="228"/>
      <c r="EVT33" s="228"/>
      <c r="EVU33" s="228"/>
      <c r="EVV33" s="228"/>
      <c r="EVW33" s="228"/>
      <c r="EVX33" s="228"/>
      <c r="EVY33" s="228"/>
      <c r="EVZ33" s="228"/>
      <c r="EWA33" s="228"/>
      <c r="EWB33" s="228"/>
      <c r="EWC33" s="228"/>
      <c r="EWD33" s="228"/>
      <c r="EWE33" s="228"/>
      <c r="EWF33" s="228"/>
      <c r="EWG33" s="228"/>
      <c r="EWH33" s="228"/>
      <c r="EWI33" s="228"/>
      <c r="EWJ33" s="228"/>
      <c r="EWK33" s="228"/>
      <c r="EWL33" s="228"/>
      <c r="EWM33" s="228"/>
      <c r="EWN33" s="228"/>
      <c r="EWO33" s="228"/>
      <c r="EWP33" s="228"/>
      <c r="EWQ33" s="228"/>
      <c r="EWR33" s="228"/>
      <c r="EWS33" s="228"/>
      <c r="EWT33" s="228"/>
      <c r="EWU33" s="228"/>
      <c r="EWV33" s="228"/>
      <c r="EWW33" s="228"/>
      <c r="EWX33" s="228"/>
      <c r="EWY33" s="228"/>
      <c r="EWZ33" s="228"/>
      <c r="EXA33" s="228"/>
      <c r="EXB33" s="228"/>
      <c r="EXC33" s="228"/>
      <c r="EXD33" s="228"/>
      <c r="EXE33" s="228"/>
      <c r="EXF33" s="228"/>
      <c r="EXG33" s="228"/>
      <c r="EXH33" s="228"/>
      <c r="EXI33" s="228"/>
      <c r="EXJ33" s="228"/>
      <c r="EXK33" s="228"/>
      <c r="EXL33" s="228"/>
      <c r="EXM33" s="228"/>
      <c r="EXN33" s="228"/>
      <c r="EXO33" s="228"/>
      <c r="EXP33" s="228"/>
      <c r="EXQ33" s="228"/>
      <c r="EXR33" s="228"/>
      <c r="EXS33" s="228"/>
      <c r="EXT33" s="228"/>
      <c r="EXU33" s="228"/>
      <c r="EXV33" s="228"/>
      <c r="EXW33" s="228"/>
      <c r="EXX33" s="228"/>
      <c r="EXY33" s="228"/>
      <c r="EXZ33" s="228"/>
      <c r="EYA33" s="228"/>
      <c r="EYB33" s="228"/>
      <c r="EYC33" s="228"/>
      <c r="EYD33" s="228"/>
      <c r="EYE33" s="228"/>
      <c r="EYF33" s="228"/>
      <c r="EYG33" s="228"/>
      <c r="EYH33" s="228"/>
      <c r="EYI33" s="228"/>
      <c r="EYJ33" s="228"/>
      <c r="EYK33" s="228"/>
      <c r="EYL33" s="228"/>
      <c r="EYM33" s="228"/>
      <c r="EYN33" s="228"/>
      <c r="EYO33" s="228"/>
      <c r="EYP33" s="228"/>
      <c r="EYQ33" s="228"/>
      <c r="EYR33" s="228"/>
      <c r="EYS33" s="228"/>
      <c r="EYT33" s="228"/>
      <c r="EYU33" s="228"/>
      <c r="EYV33" s="228"/>
      <c r="EYW33" s="228"/>
      <c r="EYX33" s="228"/>
      <c r="EYY33" s="228"/>
      <c r="EYZ33" s="228"/>
      <c r="EZA33" s="228"/>
      <c r="EZB33" s="228"/>
      <c r="EZC33" s="228"/>
      <c r="EZD33" s="228"/>
      <c r="EZE33" s="228"/>
      <c r="EZF33" s="228"/>
      <c r="EZG33" s="228"/>
      <c r="EZH33" s="228"/>
      <c r="EZI33" s="228"/>
      <c r="EZJ33" s="228"/>
      <c r="EZK33" s="228"/>
      <c r="EZL33" s="228"/>
      <c r="EZM33" s="228"/>
      <c r="EZN33" s="228"/>
      <c r="EZO33" s="228"/>
      <c r="EZP33" s="228"/>
      <c r="EZQ33" s="228"/>
      <c r="EZR33" s="228"/>
      <c r="EZS33" s="228"/>
      <c r="EZT33" s="228"/>
      <c r="EZU33" s="228"/>
      <c r="EZV33" s="228"/>
      <c r="EZW33" s="228"/>
      <c r="EZX33" s="228"/>
      <c r="EZY33" s="228"/>
      <c r="EZZ33" s="228"/>
      <c r="FAA33" s="228"/>
      <c r="FAB33" s="228"/>
      <c r="FAC33" s="228"/>
      <c r="FAD33" s="228"/>
      <c r="FAE33" s="228"/>
      <c r="FAF33" s="228"/>
      <c r="FAG33" s="228"/>
      <c r="FAH33" s="228"/>
      <c r="FAI33" s="228"/>
      <c r="FAJ33" s="228"/>
      <c r="FAK33" s="228"/>
      <c r="FAL33" s="228"/>
      <c r="FAM33" s="228"/>
      <c r="FAN33" s="228"/>
      <c r="FAO33" s="228"/>
      <c r="FAP33" s="228"/>
      <c r="FAQ33" s="228"/>
      <c r="FAR33" s="228"/>
      <c r="FAS33" s="228"/>
      <c r="FAT33" s="228"/>
      <c r="FAU33" s="228"/>
      <c r="FAV33" s="228"/>
      <c r="FAW33" s="228"/>
      <c r="FAX33" s="228"/>
      <c r="FAY33" s="228"/>
      <c r="FAZ33" s="228"/>
      <c r="FBA33" s="228"/>
      <c r="FBB33" s="228"/>
      <c r="FBC33" s="228"/>
      <c r="FBD33" s="228"/>
      <c r="FBE33" s="228"/>
      <c r="FBF33" s="228"/>
      <c r="FBG33" s="228"/>
      <c r="FBH33" s="228"/>
      <c r="FBI33" s="228"/>
      <c r="FBJ33" s="228"/>
      <c r="FBK33" s="228"/>
      <c r="FBL33" s="228"/>
      <c r="FBM33" s="228"/>
      <c r="FBN33" s="228"/>
      <c r="FBO33" s="228"/>
      <c r="FBP33" s="228"/>
      <c r="FBQ33" s="228"/>
      <c r="FBR33" s="228"/>
      <c r="FBS33" s="228"/>
      <c r="FBT33" s="228"/>
      <c r="FBU33" s="228"/>
      <c r="FBV33" s="228"/>
      <c r="FBW33" s="228"/>
      <c r="FBX33" s="228"/>
      <c r="FBY33" s="228"/>
      <c r="FBZ33" s="228"/>
      <c r="FCA33" s="228"/>
      <c r="FCB33" s="228"/>
      <c r="FCC33" s="228"/>
      <c r="FCD33" s="228"/>
      <c r="FCE33" s="228"/>
      <c r="FCF33" s="228"/>
      <c r="FCG33" s="228"/>
      <c r="FCH33" s="228"/>
      <c r="FCI33" s="228"/>
      <c r="FCJ33" s="228"/>
      <c r="FCK33" s="228"/>
      <c r="FCL33" s="228"/>
      <c r="FCM33" s="228"/>
      <c r="FCN33" s="228"/>
      <c r="FCO33" s="228"/>
      <c r="FCP33" s="228"/>
      <c r="FCQ33" s="228"/>
      <c r="FCR33" s="228"/>
      <c r="FCS33" s="228"/>
      <c r="FCT33" s="228"/>
      <c r="FCU33" s="228"/>
      <c r="FCV33" s="228"/>
      <c r="FCW33" s="228"/>
      <c r="FCX33" s="228"/>
      <c r="FCY33" s="228"/>
      <c r="FCZ33" s="228"/>
      <c r="FDA33" s="228"/>
      <c r="FDB33" s="228"/>
      <c r="FDC33" s="228"/>
      <c r="FDD33" s="228"/>
      <c r="FDE33" s="228"/>
      <c r="FDF33" s="228"/>
      <c r="FDG33" s="228"/>
      <c r="FDH33" s="228"/>
      <c r="FDI33" s="228"/>
      <c r="FDJ33" s="228"/>
      <c r="FDK33" s="228"/>
      <c r="FDL33" s="228"/>
      <c r="FDM33" s="228"/>
      <c r="FDN33" s="228"/>
      <c r="FDO33" s="228"/>
      <c r="FDP33" s="228"/>
      <c r="FDQ33" s="228"/>
      <c r="FDR33" s="228"/>
      <c r="FDS33" s="228"/>
      <c r="FDT33" s="228"/>
      <c r="FDU33" s="228"/>
      <c r="FDV33" s="228"/>
      <c r="FDW33" s="228"/>
      <c r="FDX33" s="228"/>
      <c r="FDY33" s="228"/>
      <c r="FDZ33" s="228"/>
      <c r="FEA33" s="228"/>
      <c r="FEB33" s="228"/>
      <c r="FEC33" s="228"/>
      <c r="FED33" s="228"/>
      <c r="FEE33" s="228"/>
      <c r="FEF33" s="228"/>
      <c r="FEG33" s="228"/>
      <c r="FEH33" s="228"/>
      <c r="FEI33" s="228"/>
      <c r="FEJ33" s="228"/>
      <c r="FEK33" s="228"/>
      <c r="FEL33" s="228"/>
      <c r="FEM33" s="228"/>
      <c r="FEN33" s="228"/>
      <c r="FEO33" s="228"/>
      <c r="FEP33" s="228"/>
      <c r="FEQ33" s="228"/>
      <c r="FER33" s="228"/>
      <c r="FES33" s="228"/>
      <c r="FET33" s="228"/>
      <c r="FEU33" s="228"/>
      <c r="FEV33" s="228"/>
      <c r="FEW33" s="228"/>
      <c r="FEX33" s="228"/>
      <c r="FEY33" s="228"/>
      <c r="FEZ33" s="228"/>
      <c r="FFA33" s="228"/>
      <c r="FFB33" s="228"/>
      <c r="FFC33" s="228"/>
      <c r="FFD33" s="228"/>
      <c r="FFE33" s="228"/>
      <c r="FFF33" s="228"/>
      <c r="FFG33" s="228"/>
      <c r="FFH33" s="228"/>
      <c r="FFI33" s="228"/>
      <c r="FFJ33" s="228"/>
      <c r="FFK33" s="228"/>
      <c r="FFL33" s="228"/>
      <c r="FFM33" s="228"/>
      <c r="FFN33" s="228"/>
      <c r="FFO33" s="228"/>
      <c r="FFP33" s="228"/>
      <c r="FFQ33" s="228"/>
      <c r="FFR33" s="228"/>
      <c r="FFS33" s="228"/>
      <c r="FFT33" s="228"/>
      <c r="FFU33" s="228"/>
      <c r="FFV33" s="228"/>
      <c r="FFW33" s="228"/>
      <c r="FFX33" s="228"/>
      <c r="FFY33" s="228"/>
      <c r="FFZ33" s="228"/>
      <c r="FGA33" s="228"/>
      <c r="FGB33" s="228"/>
      <c r="FGC33" s="228"/>
      <c r="FGD33" s="228"/>
      <c r="FGE33" s="228"/>
      <c r="FGF33" s="228"/>
      <c r="FGG33" s="228"/>
      <c r="FGH33" s="228"/>
      <c r="FGI33" s="228"/>
      <c r="FGJ33" s="228"/>
      <c r="FGK33" s="228"/>
      <c r="FGL33" s="228"/>
      <c r="FGM33" s="228"/>
      <c r="FGN33" s="228"/>
      <c r="FGO33" s="228"/>
      <c r="FGP33" s="228"/>
      <c r="FGQ33" s="228"/>
      <c r="FGR33" s="228"/>
      <c r="FGS33" s="228"/>
      <c r="FGT33" s="228"/>
      <c r="FGU33" s="228"/>
      <c r="FGV33" s="228"/>
      <c r="FGW33" s="228"/>
      <c r="FGX33" s="228"/>
      <c r="FGY33" s="228"/>
      <c r="FGZ33" s="228"/>
      <c r="FHA33" s="228"/>
      <c r="FHB33" s="228"/>
      <c r="FHC33" s="228"/>
      <c r="FHD33" s="228"/>
      <c r="FHE33" s="228"/>
      <c r="FHF33" s="228"/>
      <c r="FHG33" s="228"/>
      <c r="FHH33" s="228"/>
      <c r="FHI33" s="228"/>
      <c r="FHJ33" s="228"/>
      <c r="FHK33" s="228"/>
      <c r="FHL33" s="228"/>
      <c r="FHM33" s="228"/>
      <c r="FHN33" s="228"/>
      <c r="FHO33" s="228"/>
      <c r="FHP33" s="228"/>
      <c r="FHQ33" s="228"/>
      <c r="FHR33" s="228"/>
      <c r="FHS33" s="228"/>
      <c r="FHT33" s="228"/>
      <c r="FHU33" s="228"/>
      <c r="FHV33" s="228"/>
      <c r="FHW33" s="228"/>
      <c r="FHX33" s="228"/>
      <c r="FHY33" s="228"/>
      <c r="FHZ33" s="228"/>
      <c r="FIA33" s="228"/>
      <c r="FIB33" s="228"/>
      <c r="FIC33" s="228"/>
      <c r="FID33" s="228"/>
      <c r="FIE33" s="228"/>
      <c r="FIF33" s="228"/>
      <c r="FIG33" s="228"/>
      <c r="FIH33" s="228"/>
      <c r="FII33" s="228"/>
      <c r="FIJ33" s="228"/>
      <c r="FIK33" s="228"/>
      <c r="FIL33" s="228"/>
      <c r="FIM33" s="228"/>
      <c r="FIN33" s="228"/>
      <c r="FIO33" s="228"/>
      <c r="FIP33" s="228"/>
      <c r="FIQ33" s="228"/>
      <c r="FIR33" s="228"/>
      <c r="FIS33" s="228"/>
      <c r="FIT33" s="228"/>
      <c r="FIU33" s="228"/>
      <c r="FIV33" s="228"/>
      <c r="FIW33" s="228"/>
      <c r="FIX33" s="228"/>
      <c r="FIY33" s="228"/>
      <c r="FIZ33" s="228"/>
      <c r="FJA33" s="228"/>
      <c r="FJB33" s="228"/>
      <c r="FJC33" s="228"/>
      <c r="FJD33" s="228"/>
      <c r="FJE33" s="228"/>
      <c r="FJF33" s="228"/>
      <c r="FJG33" s="228"/>
      <c r="FJH33" s="228"/>
      <c r="FJI33" s="228"/>
      <c r="FJJ33" s="228"/>
      <c r="FJK33" s="228"/>
      <c r="FJL33" s="228"/>
      <c r="FJM33" s="228"/>
      <c r="FJN33" s="228"/>
      <c r="FJO33" s="228"/>
      <c r="FJP33" s="228"/>
      <c r="FJQ33" s="228"/>
      <c r="FJR33" s="228"/>
      <c r="FJS33" s="228"/>
      <c r="FJT33" s="228"/>
      <c r="FJU33" s="228"/>
      <c r="FJV33" s="228"/>
      <c r="FJW33" s="228"/>
      <c r="FJX33" s="228"/>
      <c r="FJY33" s="228"/>
      <c r="FJZ33" s="228"/>
      <c r="FKA33" s="228"/>
      <c r="FKB33" s="228"/>
      <c r="FKC33" s="228"/>
      <c r="FKD33" s="228"/>
      <c r="FKE33" s="228"/>
      <c r="FKF33" s="228"/>
      <c r="FKG33" s="228"/>
      <c r="FKH33" s="228"/>
      <c r="FKI33" s="228"/>
      <c r="FKJ33" s="228"/>
      <c r="FKK33" s="228"/>
      <c r="FKL33" s="228"/>
      <c r="FKM33" s="228"/>
      <c r="FKN33" s="228"/>
      <c r="FKO33" s="228"/>
      <c r="FKP33" s="228"/>
      <c r="FKQ33" s="228"/>
      <c r="FKR33" s="228"/>
      <c r="FKS33" s="228"/>
      <c r="FKT33" s="228"/>
      <c r="FKU33" s="228"/>
      <c r="FKV33" s="228"/>
      <c r="FKW33" s="228"/>
      <c r="FKX33" s="228"/>
      <c r="FKY33" s="228"/>
      <c r="FKZ33" s="228"/>
      <c r="FLA33" s="228"/>
      <c r="FLB33" s="228"/>
      <c r="FLC33" s="228"/>
      <c r="FLD33" s="228"/>
      <c r="FLE33" s="228"/>
      <c r="FLF33" s="228"/>
      <c r="FLG33" s="228"/>
      <c r="FLH33" s="228"/>
      <c r="FLI33" s="228"/>
      <c r="FLJ33" s="228"/>
      <c r="FLK33" s="228"/>
      <c r="FLL33" s="228"/>
      <c r="FLM33" s="228"/>
      <c r="FLN33" s="228"/>
      <c r="FLO33" s="228"/>
      <c r="FLP33" s="228"/>
      <c r="FLQ33" s="228"/>
      <c r="FLR33" s="228"/>
      <c r="FLS33" s="228"/>
      <c r="FLT33" s="228"/>
      <c r="FLU33" s="228"/>
      <c r="FLV33" s="228"/>
      <c r="FLW33" s="228"/>
      <c r="FLX33" s="228"/>
      <c r="FLY33" s="228"/>
      <c r="FLZ33" s="228"/>
      <c r="FMA33" s="228"/>
      <c r="FMB33" s="228"/>
      <c r="FMC33" s="228"/>
      <c r="FMD33" s="228"/>
      <c r="FME33" s="228"/>
      <c r="FMF33" s="228"/>
      <c r="FMG33" s="228"/>
      <c r="FMH33" s="228"/>
      <c r="FMI33" s="228"/>
      <c r="FMJ33" s="228"/>
      <c r="FMK33" s="228"/>
      <c r="FML33" s="228"/>
      <c r="FMM33" s="228"/>
      <c r="FMN33" s="228"/>
      <c r="FMO33" s="228"/>
      <c r="FMP33" s="228"/>
      <c r="FMQ33" s="228"/>
      <c r="FMR33" s="228"/>
      <c r="FMS33" s="228"/>
      <c r="FMT33" s="228"/>
      <c r="FMU33" s="228"/>
      <c r="FMV33" s="228"/>
      <c r="FMW33" s="228"/>
      <c r="FMX33" s="228"/>
      <c r="FMY33" s="228"/>
      <c r="FMZ33" s="228"/>
      <c r="FNA33" s="228"/>
      <c r="FNB33" s="228"/>
      <c r="FNC33" s="228"/>
      <c r="FND33" s="228"/>
      <c r="FNE33" s="228"/>
      <c r="FNF33" s="228"/>
      <c r="FNG33" s="228"/>
      <c r="FNH33" s="228"/>
      <c r="FNI33" s="228"/>
      <c r="FNJ33" s="228"/>
      <c r="FNK33" s="228"/>
      <c r="FNL33" s="228"/>
      <c r="FNM33" s="228"/>
      <c r="FNN33" s="228"/>
      <c r="FNO33" s="228"/>
      <c r="FNP33" s="228"/>
      <c r="FNQ33" s="228"/>
      <c r="FNR33" s="228"/>
      <c r="FNS33" s="228"/>
      <c r="FNT33" s="228"/>
      <c r="FNU33" s="228"/>
      <c r="FNV33" s="228"/>
      <c r="FNW33" s="228"/>
      <c r="FNX33" s="228"/>
      <c r="FNY33" s="228"/>
      <c r="FNZ33" s="228"/>
      <c r="FOA33" s="228"/>
      <c r="FOB33" s="228"/>
      <c r="FOC33" s="228"/>
      <c r="FOD33" s="228"/>
      <c r="FOE33" s="228"/>
      <c r="FOF33" s="228"/>
      <c r="FOG33" s="228"/>
      <c r="FOH33" s="228"/>
      <c r="FOI33" s="228"/>
      <c r="FOJ33" s="228"/>
      <c r="FOK33" s="228"/>
      <c r="FOL33" s="228"/>
      <c r="FOM33" s="228"/>
      <c r="FON33" s="228"/>
      <c r="FOO33" s="228"/>
      <c r="FOP33" s="228"/>
      <c r="FOQ33" s="228"/>
      <c r="FOR33" s="228"/>
      <c r="FOS33" s="228"/>
      <c r="FOT33" s="228"/>
      <c r="FOU33" s="228"/>
      <c r="FOV33" s="228"/>
      <c r="FOW33" s="228"/>
      <c r="FOX33" s="228"/>
      <c r="FOY33" s="228"/>
      <c r="FOZ33" s="228"/>
      <c r="FPA33" s="228"/>
      <c r="FPB33" s="228"/>
      <c r="FPC33" s="228"/>
      <c r="FPD33" s="228"/>
      <c r="FPE33" s="228"/>
      <c r="FPF33" s="228"/>
      <c r="FPG33" s="228"/>
      <c r="FPH33" s="228"/>
      <c r="FPI33" s="228"/>
      <c r="FPJ33" s="228"/>
      <c r="FPK33" s="228"/>
      <c r="FPL33" s="228"/>
      <c r="FPM33" s="228"/>
      <c r="FPN33" s="228"/>
      <c r="FPO33" s="228"/>
      <c r="FPP33" s="228"/>
      <c r="FPQ33" s="228"/>
      <c r="FPR33" s="228"/>
      <c r="FPS33" s="228"/>
      <c r="FPT33" s="228"/>
      <c r="FPU33" s="228"/>
      <c r="FPV33" s="228"/>
      <c r="FPW33" s="228"/>
      <c r="FPX33" s="228"/>
      <c r="FPY33" s="228"/>
      <c r="FPZ33" s="228"/>
      <c r="FQA33" s="228"/>
      <c r="FQB33" s="228"/>
      <c r="FQC33" s="228"/>
      <c r="FQD33" s="228"/>
      <c r="FQE33" s="228"/>
      <c r="FQF33" s="228"/>
      <c r="FQG33" s="228"/>
      <c r="FQH33" s="228"/>
      <c r="FQI33" s="228"/>
      <c r="FQJ33" s="228"/>
      <c r="FQK33" s="228"/>
      <c r="FQL33" s="228"/>
      <c r="FQM33" s="228"/>
      <c r="FQN33" s="228"/>
      <c r="FQO33" s="228"/>
      <c r="FQP33" s="228"/>
      <c r="FQQ33" s="228"/>
      <c r="FQR33" s="228"/>
      <c r="FQS33" s="228"/>
      <c r="FQT33" s="228"/>
      <c r="FQU33" s="228"/>
      <c r="FQV33" s="228"/>
      <c r="FQW33" s="228"/>
      <c r="FQX33" s="228"/>
      <c r="FQY33" s="228"/>
      <c r="FQZ33" s="228"/>
      <c r="FRA33" s="228"/>
      <c r="FRB33" s="228"/>
      <c r="FRC33" s="228"/>
      <c r="FRD33" s="228"/>
      <c r="FRE33" s="228"/>
      <c r="FRF33" s="228"/>
      <c r="FRG33" s="228"/>
      <c r="FRH33" s="228"/>
      <c r="FRI33" s="228"/>
      <c r="FRJ33" s="228"/>
      <c r="FRK33" s="228"/>
      <c r="FRL33" s="228"/>
      <c r="FRM33" s="228"/>
      <c r="FRN33" s="228"/>
      <c r="FRO33" s="228"/>
      <c r="FRP33" s="228"/>
      <c r="FRQ33" s="228"/>
      <c r="FRR33" s="228"/>
      <c r="FRS33" s="228"/>
      <c r="FRT33" s="228"/>
      <c r="FRU33" s="228"/>
      <c r="FRV33" s="228"/>
      <c r="FRW33" s="228"/>
      <c r="FRX33" s="228"/>
      <c r="FRY33" s="228"/>
      <c r="FRZ33" s="228"/>
      <c r="FSA33" s="228"/>
      <c r="FSB33" s="228"/>
      <c r="FSC33" s="228"/>
      <c r="FSD33" s="228"/>
      <c r="FSE33" s="228"/>
      <c r="FSF33" s="228"/>
      <c r="FSG33" s="228"/>
      <c r="FSH33" s="228"/>
      <c r="FSI33" s="228"/>
      <c r="FSJ33" s="228"/>
      <c r="FSK33" s="228"/>
      <c r="FSL33" s="228"/>
      <c r="FSM33" s="228"/>
      <c r="FSN33" s="228"/>
      <c r="FSO33" s="228"/>
      <c r="FSP33" s="228"/>
      <c r="FSQ33" s="228"/>
      <c r="FSR33" s="228"/>
      <c r="FSS33" s="228"/>
      <c r="FST33" s="228"/>
      <c r="FSU33" s="228"/>
      <c r="FSV33" s="228"/>
      <c r="FSW33" s="228"/>
      <c r="FSX33" s="228"/>
      <c r="FSY33" s="228"/>
      <c r="FSZ33" s="228"/>
      <c r="FTA33" s="228"/>
      <c r="FTB33" s="228"/>
      <c r="FTC33" s="228"/>
      <c r="FTD33" s="228"/>
      <c r="FTE33" s="228"/>
      <c r="FTF33" s="228"/>
      <c r="FTG33" s="228"/>
      <c r="FTH33" s="228"/>
      <c r="FTI33" s="228"/>
      <c r="FTJ33" s="228"/>
      <c r="FTK33" s="228"/>
      <c r="FTL33" s="228"/>
      <c r="FTM33" s="228"/>
      <c r="FTN33" s="228"/>
      <c r="FTO33" s="228"/>
      <c r="FTP33" s="228"/>
      <c r="FTQ33" s="228"/>
      <c r="FTR33" s="228"/>
      <c r="FTS33" s="228"/>
      <c r="FTT33" s="228"/>
      <c r="FTU33" s="228"/>
      <c r="FTV33" s="228"/>
      <c r="FTW33" s="228"/>
      <c r="FTX33" s="228"/>
      <c r="FTY33" s="228"/>
      <c r="FTZ33" s="228"/>
      <c r="FUA33" s="228"/>
      <c r="FUB33" s="228"/>
      <c r="FUC33" s="228"/>
      <c r="FUD33" s="228"/>
      <c r="FUE33" s="228"/>
      <c r="FUF33" s="228"/>
      <c r="FUG33" s="228"/>
      <c r="FUH33" s="228"/>
      <c r="FUI33" s="228"/>
      <c r="FUJ33" s="228"/>
      <c r="FUK33" s="228"/>
      <c r="FUL33" s="228"/>
      <c r="FUM33" s="228"/>
      <c r="FUN33" s="228"/>
      <c r="FUO33" s="228"/>
      <c r="FUP33" s="228"/>
      <c r="FUQ33" s="228"/>
      <c r="FUR33" s="228"/>
      <c r="FUS33" s="228"/>
      <c r="FUT33" s="228"/>
      <c r="FUU33" s="228"/>
      <c r="FUV33" s="228"/>
      <c r="FUW33" s="228"/>
      <c r="FUX33" s="228"/>
      <c r="FUY33" s="228"/>
      <c r="FUZ33" s="228"/>
      <c r="FVA33" s="228"/>
      <c r="FVB33" s="228"/>
      <c r="FVC33" s="228"/>
      <c r="FVD33" s="228"/>
      <c r="FVE33" s="228"/>
      <c r="FVF33" s="228"/>
      <c r="FVG33" s="228"/>
      <c r="FVH33" s="228"/>
      <c r="FVI33" s="228"/>
      <c r="FVJ33" s="228"/>
      <c r="FVK33" s="228"/>
      <c r="FVL33" s="228"/>
      <c r="FVM33" s="228"/>
      <c r="FVN33" s="228"/>
      <c r="FVO33" s="228"/>
      <c r="FVP33" s="228"/>
      <c r="FVQ33" s="228"/>
      <c r="FVR33" s="228"/>
      <c r="FVS33" s="228"/>
      <c r="FVT33" s="228"/>
      <c r="FVU33" s="228"/>
      <c r="FVV33" s="228"/>
      <c r="FVW33" s="228"/>
      <c r="FVX33" s="228"/>
      <c r="FVY33" s="228"/>
      <c r="FVZ33" s="228"/>
      <c r="FWA33" s="228"/>
      <c r="FWB33" s="228"/>
      <c r="FWC33" s="228"/>
      <c r="FWD33" s="228"/>
      <c r="FWE33" s="228"/>
      <c r="FWF33" s="228"/>
      <c r="FWG33" s="228"/>
      <c r="FWH33" s="228"/>
      <c r="FWI33" s="228"/>
      <c r="FWJ33" s="228"/>
      <c r="FWK33" s="228"/>
      <c r="FWL33" s="228"/>
      <c r="FWM33" s="228"/>
      <c r="FWN33" s="228"/>
      <c r="FWO33" s="228"/>
      <c r="FWP33" s="228"/>
      <c r="FWQ33" s="228"/>
      <c r="FWR33" s="228"/>
      <c r="FWS33" s="228"/>
      <c r="FWT33" s="228"/>
      <c r="FWU33" s="228"/>
      <c r="FWV33" s="228"/>
      <c r="FWW33" s="228"/>
      <c r="FWX33" s="228"/>
      <c r="FWY33" s="228"/>
      <c r="FWZ33" s="228"/>
      <c r="FXA33" s="228"/>
      <c r="FXB33" s="228"/>
      <c r="FXC33" s="228"/>
      <c r="FXD33" s="228"/>
      <c r="FXE33" s="228"/>
      <c r="FXF33" s="228"/>
      <c r="FXG33" s="228"/>
      <c r="FXH33" s="228"/>
      <c r="FXI33" s="228"/>
      <c r="FXJ33" s="228"/>
      <c r="FXK33" s="228"/>
      <c r="FXL33" s="228"/>
      <c r="FXM33" s="228"/>
      <c r="FXN33" s="228"/>
      <c r="FXO33" s="228"/>
      <c r="FXP33" s="228"/>
      <c r="FXQ33" s="228"/>
      <c r="FXR33" s="228"/>
      <c r="FXS33" s="228"/>
      <c r="FXT33" s="228"/>
      <c r="FXU33" s="228"/>
      <c r="FXV33" s="228"/>
      <c r="FXW33" s="228"/>
      <c r="FXX33" s="228"/>
      <c r="FXY33" s="228"/>
      <c r="FXZ33" s="228"/>
      <c r="FYA33" s="228"/>
      <c r="FYB33" s="228"/>
      <c r="FYC33" s="228"/>
      <c r="FYD33" s="228"/>
      <c r="FYE33" s="228"/>
      <c r="FYF33" s="228"/>
      <c r="FYG33" s="228"/>
      <c r="FYH33" s="228"/>
      <c r="FYI33" s="228"/>
      <c r="FYJ33" s="228"/>
      <c r="FYK33" s="228"/>
      <c r="FYL33" s="228"/>
      <c r="FYM33" s="228"/>
      <c r="FYN33" s="228"/>
      <c r="FYO33" s="228"/>
      <c r="FYP33" s="228"/>
      <c r="FYQ33" s="228"/>
      <c r="FYR33" s="228"/>
      <c r="FYS33" s="228"/>
      <c r="FYT33" s="228"/>
      <c r="FYU33" s="228"/>
      <c r="FYV33" s="228"/>
      <c r="FYW33" s="228"/>
      <c r="FYX33" s="228"/>
      <c r="FYY33" s="228"/>
      <c r="FYZ33" s="228"/>
      <c r="FZA33" s="228"/>
      <c r="FZB33" s="228"/>
      <c r="FZC33" s="228"/>
      <c r="FZD33" s="228"/>
      <c r="FZE33" s="228"/>
      <c r="FZF33" s="228"/>
      <c r="FZG33" s="228"/>
      <c r="FZH33" s="228"/>
      <c r="FZI33" s="228"/>
      <c r="FZJ33" s="228"/>
      <c r="FZK33" s="228"/>
      <c r="FZL33" s="228"/>
      <c r="FZM33" s="228"/>
      <c r="FZN33" s="228"/>
      <c r="FZO33" s="228"/>
      <c r="FZP33" s="228"/>
      <c r="FZQ33" s="228"/>
      <c r="FZR33" s="228"/>
      <c r="FZS33" s="228"/>
      <c r="FZT33" s="228"/>
      <c r="FZU33" s="228"/>
      <c r="FZV33" s="228"/>
      <c r="FZW33" s="228"/>
      <c r="FZX33" s="228"/>
      <c r="FZY33" s="228"/>
      <c r="FZZ33" s="228"/>
      <c r="GAA33" s="228"/>
      <c r="GAB33" s="228"/>
      <c r="GAC33" s="228"/>
      <c r="GAD33" s="228"/>
      <c r="GAE33" s="228"/>
      <c r="GAF33" s="228"/>
      <c r="GAG33" s="228"/>
      <c r="GAH33" s="228"/>
      <c r="GAI33" s="228"/>
      <c r="GAJ33" s="228"/>
      <c r="GAK33" s="228"/>
      <c r="GAL33" s="228"/>
      <c r="GAM33" s="228"/>
      <c r="GAN33" s="228"/>
      <c r="GAO33" s="228"/>
      <c r="GAP33" s="228"/>
      <c r="GAQ33" s="228"/>
      <c r="GAR33" s="228"/>
      <c r="GAS33" s="228"/>
      <c r="GAT33" s="228"/>
      <c r="GAU33" s="228"/>
      <c r="GAV33" s="228"/>
      <c r="GAW33" s="228"/>
      <c r="GAX33" s="228"/>
      <c r="GAY33" s="228"/>
      <c r="GAZ33" s="228"/>
      <c r="GBA33" s="228"/>
      <c r="GBB33" s="228"/>
      <c r="GBC33" s="228"/>
      <c r="GBD33" s="228"/>
      <c r="GBE33" s="228"/>
      <c r="GBF33" s="228"/>
      <c r="GBG33" s="228"/>
      <c r="GBH33" s="228"/>
      <c r="GBI33" s="228"/>
      <c r="GBJ33" s="228"/>
      <c r="GBK33" s="228"/>
      <c r="GBL33" s="228"/>
      <c r="GBM33" s="228"/>
      <c r="GBN33" s="228"/>
      <c r="GBO33" s="228"/>
      <c r="GBP33" s="228"/>
      <c r="GBQ33" s="228"/>
      <c r="GBR33" s="228"/>
      <c r="GBS33" s="228"/>
      <c r="GBT33" s="228"/>
      <c r="GBU33" s="228"/>
      <c r="GBV33" s="228"/>
      <c r="GBW33" s="228"/>
      <c r="GBX33" s="228"/>
      <c r="GBY33" s="228"/>
      <c r="GBZ33" s="228"/>
      <c r="GCA33" s="228"/>
      <c r="GCB33" s="228"/>
      <c r="GCC33" s="228"/>
      <c r="GCD33" s="228"/>
      <c r="GCE33" s="228"/>
      <c r="GCF33" s="228"/>
      <c r="GCG33" s="228"/>
      <c r="GCH33" s="228"/>
      <c r="GCI33" s="228"/>
      <c r="GCJ33" s="228"/>
      <c r="GCK33" s="228"/>
      <c r="GCL33" s="228"/>
      <c r="GCM33" s="228"/>
      <c r="GCN33" s="228"/>
      <c r="GCO33" s="228"/>
      <c r="GCP33" s="228"/>
      <c r="GCQ33" s="228"/>
      <c r="GCR33" s="228"/>
      <c r="GCS33" s="228"/>
      <c r="GCT33" s="228"/>
      <c r="GCU33" s="228"/>
      <c r="GCV33" s="228"/>
      <c r="GCW33" s="228"/>
      <c r="GCX33" s="228"/>
      <c r="GCY33" s="228"/>
      <c r="GCZ33" s="228"/>
      <c r="GDA33" s="228"/>
      <c r="GDB33" s="228"/>
      <c r="GDC33" s="228"/>
      <c r="GDD33" s="228"/>
      <c r="GDE33" s="228"/>
      <c r="GDF33" s="228"/>
      <c r="GDG33" s="228"/>
      <c r="GDH33" s="228"/>
      <c r="GDI33" s="228"/>
      <c r="GDJ33" s="228"/>
      <c r="GDK33" s="228"/>
      <c r="GDL33" s="228"/>
      <c r="GDM33" s="228"/>
      <c r="GDN33" s="228"/>
      <c r="GDO33" s="228"/>
      <c r="GDP33" s="228"/>
      <c r="GDQ33" s="228"/>
      <c r="GDR33" s="228"/>
      <c r="GDS33" s="228"/>
      <c r="GDT33" s="228"/>
      <c r="GDU33" s="228"/>
      <c r="GDV33" s="228"/>
      <c r="GDW33" s="228"/>
      <c r="GDX33" s="228"/>
      <c r="GDY33" s="228"/>
      <c r="GDZ33" s="228"/>
      <c r="GEA33" s="228"/>
      <c r="GEB33" s="228"/>
      <c r="GEC33" s="228"/>
      <c r="GED33" s="228"/>
      <c r="GEE33" s="228"/>
      <c r="GEF33" s="228"/>
      <c r="GEG33" s="228"/>
      <c r="GEH33" s="228"/>
      <c r="GEI33" s="228"/>
      <c r="GEJ33" s="228"/>
      <c r="GEK33" s="228"/>
      <c r="GEL33" s="228"/>
      <c r="GEM33" s="228"/>
      <c r="GEN33" s="228"/>
      <c r="GEO33" s="228"/>
      <c r="GEP33" s="228"/>
      <c r="GEQ33" s="228"/>
      <c r="GER33" s="228"/>
      <c r="GES33" s="228"/>
      <c r="GET33" s="228"/>
      <c r="GEU33" s="228"/>
      <c r="GEV33" s="228"/>
      <c r="GEW33" s="228"/>
      <c r="GEX33" s="228"/>
      <c r="GEY33" s="228"/>
      <c r="GEZ33" s="228"/>
      <c r="GFA33" s="228"/>
      <c r="GFB33" s="228"/>
      <c r="GFC33" s="228"/>
      <c r="GFD33" s="228"/>
      <c r="GFE33" s="228"/>
      <c r="GFF33" s="228"/>
      <c r="GFG33" s="228"/>
      <c r="GFH33" s="228"/>
      <c r="GFI33" s="228"/>
      <c r="GFJ33" s="228"/>
      <c r="GFK33" s="228"/>
      <c r="GFL33" s="228"/>
      <c r="GFM33" s="228"/>
      <c r="GFN33" s="228"/>
      <c r="GFO33" s="228"/>
      <c r="GFP33" s="228"/>
      <c r="GFQ33" s="228"/>
      <c r="GFR33" s="228"/>
      <c r="GFS33" s="228"/>
      <c r="GFT33" s="228"/>
      <c r="GFU33" s="228"/>
      <c r="GFV33" s="228"/>
      <c r="GFW33" s="228"/>
      <c r="GFX33" s="228"/>
      <c r="GFY33" s="228"/>
      <c r="GFZ33" s="228"/>
      <c r="GGA33" s="228"/>
      <c r="GGB33" s="228"/>
      <c r="GGC33" s="228"/>
      <c r="GGD33" s="228"/>
      <c r="GGE33" s="228"/>
      <c r="GGF33" s="228"/>
      <c r="GGG33" s="228"/>
      <c r="GGH33" s="228"/>
      <c r="GGI33" s="228"/>
      <c r="GGJ33" s="228"/>
      <c r="GGK33" s="228"/>
      <c r="GGL33" s="228"/>
      <c r="GGM33" s="228"/>
      <c r="GGN33" s="228"/>
      <c r="GGO33" s="228"/>
      <c r="GGP33" s="228"/>
      <c r="GGQ33" s="228"/>
      <c r="GGR33" s="228"/>
      <c r="GGS33" s="228"/>
      <c r="GGT33" s="228"/>
      <c r="GGU33" s="228"/>
      <c r="GGV33" s="228"/>
      <c r="GGW33" s="228"/>
      <c r="GGX33" s="228"/>
      <c r="GGY33" s="228"/>
      <c r="GGZ33" s="228"/>
      <c r="GHA33" s="228"/>
      <c r="GHB33" s="228"/>
      <c r="GHC33" s="228"/>
      <c r="GHD33" s="228"/>
      <c r="GHE33" s="228"/>
      <c r="GHF33" s="228"/>
      <c r="GHG33" s="228"/>
      <c r="GHH33" s="228"/>
      <c r="GHI33" s="228"/>
      <c r="GHJ33" s="228"/>
      <c r="GHK33" s="228"/>
      <c r="GHL33" s="228"/>
      <c r="GHM33" s="228"/>
      <c r="GHN33" s="228"/>
      <c r="GHO33" s="228"/>
      <c r="GHP33" s="228"/>
      <c r="GHQ33" s="228"/>
      <c r="GHR33" s="228"/>
      <c r="GHS33" s="228"/>
      <c r="GHT33" s="228"/>
      <c r="GHU33" s="228"/>
      <c r="GHV33" s="228"/>
      <c r="GHW33" s="228"/>
      <c r="GHX33" s="228"/>
      <c r="GHY33" s="228"/>
      <c r="GHZ33" s="228"/>
      <c r="GIA33" s="228"/>
      <c r="GIB33" s="228"/>
      <c r="GIC33" s="228"/>
      <c r="GID33" s="228"/>
      <c r="GIE33" s="228"/>
      <c r="GIF33" s="228"/>
      <c r="GIG33" s="228"/>
      <c r="GIH33" s="228"/>
      <c r="GII33" s="228"/>
      <c r="GIJ33" s="228"/>
      <c r="GIK33" s="228"/>
      <c r="GIL33" s="228"/>
      <c r="GIM33" s="228"/>
      <c r="GIN33" s="228"/>
      <c r="GIO33" s="228"/>
      <c r="GIP33" s="228"/>
      <c r="GIQ33" s="228"/>
      <c r="GIR33" s="228"/>
      <c r="GIS33" s="228"/>
      <c r="GIT33" s="228"/>
      <c r="GIU33" s="228"/>
      <c r="GIV33" s="228"/>
      <c r="GIW33" s="228"/>
      <c r="GIX33" s="228"/>
      <c r="GIY33" s="228"/>
      <c r="GIZ33" s="228"/>
      <c r="GJA33" s="228"/>
      <c r="GJB33" s="228"/>
      <c r="GJC33" s="228"/>
      <c r="GJD33" s="228"/>
      <c r="GJE33" s="228"/>
      <c r="GJF33" s="228"/>
      <c r="GJG33" s="228"/>
      <c r="GJH33" s="228"/>
      <c r="GJI33" s="228"/>
      <c r="GJJ33" s="228"/>
      <c r="GJK33" s="228"/>
      <c r="GJL33" s="228"/>
      <c r="GJM33" s="228"/>
      <c r="GJN33" s="228"/>
      <c r="GJO33" s="228"/>
      <c r="GJP33" s="228"/>
      <c r="GJQ33" s="228"/>
      <c r="GJR33" s="228"/>
      <c r="GJS33" s="228"/>
      <c r="GJT33" s="228"/>
      <c r="GJU33" s="228"/>
      <c r="GJV33" s="228"/>
      <c r="GJW33" s="228"/>
      <c r="GJX33" s="228"/>
      <c r="GJY33" s="228"/>
      <c r="GJZ33" s="228"/>
      <c r="GKA33" s="228"/>
      <c r="GKB33" s="228"/>
      <c r="GKC33" s="228"/>
      <c r="GKD33" s="228"/>
      <c r="GKE33" s="228"/>
      <c r="GKF33" s="228"/>
      <c r="GKG33" s="228"/>
      <c r="GKH33" s="228"/>
      <c r="GKI33" s="228"/>
      <c r="GKJ33" s="228"/>
      <c r="GKK33" s="228"/>
      <c r="GKL33" s="228"/>
      <c r="GKM33" s="228"/>
      <c r="GKN33" s="228"/>
      <c r="GKO33" s="228"/>
      <c r="GKP33" s="228"/>
      <c r="GKQ33" s="228"/>
      <c r="GKR33" s="228"/>
      <c r="GKS33" s="228"/>
      <c r="GKT33" s="228"/>
      <c r="GKU33" s="228"/>
      <c r="GKV33" s="228"/>
      <c r="GKW33" s="228"/>
      <c r="GKX33" s="228"/>
      <c r="GKY33" s="228"/>
      <c r="GKZ33" s="228"/>
      <c r="GLA33" s="228"/>
      <c r="GLB33" s="228"/>
      <c r="GLC33" s="228"/>
      <c r="GLD33" s="228"/>
      <c r="GLE33" s="228"/>
      <c r="GLF33" s="228"/>
      <c r="GLG33" s="228"/>
      <c r="GLH33" s="228"/>
      <c r="GLI33" s="228"/>
      <c r="GLJ33" s="228"/>
      <c r="GLK33" s="228"/>
      <c r="GLL33" s="228"/>
      <c r="GLM33" s="228"/>
      <c r="GLN33" s="228"/>
      <c r="GLO33" s="228"/>
      <c r="GLP33" s="228"/>
      <c r="GLQ33" s="228"/>
      <c r="GLR33" s="228"/>
      <c r="GLS33" s="228"/>
      <c r="GLT33" s="228"/>
      <c r="GLU33" s="228"/>
      <c r="GLV33" s="228"/>
      <c r="GLW33" s="228"/>
      <c r="GLX33" s="228"/>
      <c r="GLY33" s="228"/>
      <c r="GLZ33" s="228"/>
      <c r="GMA33" s="228"/>
      <c r="GMB33" s="228"/>
      <c r="GMC33" s="228"/>
      <c r="GMD33" s="228"/>
      <c r="GME33" s="228"/>
      <c r="GMF33" s="228"/>
      <c r="GMG33" s="228"/>
      <c r="GMH33" s="228"/>
      <c r="GMI33" s="228"/>
      <c r="GMJ33" s="228"/>
      <c r="GMK33" s="228"/>
      <c r="GML33" s="228"/>
      <c r="GMM33" s="228"/>
      <c r="GMN33" s="228"/>
      <c r="GMO33" s="228"/>
      <c r="GMP33" s="228"/>
      <c r="GMQ33" s="228"/>
      <c r="GMR33" s="228"/>
      <c r="GMS33" s="228"/>
      <c r="GMT33" s="228"/>
      <c r="GMU33" s="228"/>
      <c r="GMV33" s="228"/>
      <c r="GMW33" s="228"/>
      <c r="GMX33" s="228"/>
      <c r="GMY33" s="228"/>
      <c r="GMZ33" s="228"/>
      <c r="GNA33" s="228"/>
      <c r="GNB33" s="228"/>
      <c r="GNC33" s="228"/>
      <c r="GND33" s="228"/>
      <c r="GNE33" s="228"/>
      <c r="GNF33" s="228"/>
      <c r="GNG33" s="228"/>
      <c r="GNH33" s="228"/>
      <c r="GNI33" s="228"/>
      <c r="GNJ33" s="228"/>
      <c r="GNK33" s="228"/>
      <c r="GNL33" s="228"/>
      <c r="GNM33" s="228"/>
      <c r="GNN33" s="228"/>
      <c r="GNO33" s="228"/>
      <c r="GNP33" s="228"/>
      <c r="GNQ33" s="228"/>
      <c r="GNR33" s="228"/>
      <c r="GNS33" s="228"/>
      <c r="GNT33" s="228"/>
      <c r="GNU33" s="228"/>
      <c r="GNV33" s="228"/>
      <c r="GNW33" s="228"/>
      <c r="GNX33" s="228"/>
      <c r="GNY33" s="228"/>
      <c r="GNZ33" s="228"/>
      <c r="GOA33" s="228"/>
      <c r="GOB33" s="228"/>
      <c r="GOC33" s="228"/>
      <c r="GOD33" s="228"/>
      <c r="GOE33" s="228"/>
      <c r="GOF33" s="228"/>
      <c r="GOG33" s="228"/>
      <c r="GOH33" s="228"/>
      <c r="GOI33" s="228"/>
      <c r="GOJ33" s="228"/>
      <c r="GOK33" s="228"/>
      <c r="GOL33" s="228"/>
      <c r="GOM33" s="228"/>
      <c r="GON33" s="228"/>
      <c r="GOO33" s="228"/>
      <c r="GOP33" s="228"/>
      <c r="GOQ33" s="228"/>
      <c r="GOR33" s="228"/>
      <c r="GOS33" s="228"/>
      <c r="GOT33" s="228"/>
      <c r="GOU33" s="228"/>
      <c r="GOV33" s="228"/>
      <c r="GOW33" s="228"/>
      <c r="GOX33" s="228"/>
      <c r="GOY33" s="228"/>
      <c r="GOZ33" s="228"/>
      <c r="GPA33" s="228"/>
      <c r="GPB33" s="228"/>
      <c r="GPC33" s="228"/>
      <c r="GPD33" s="228"/>
      <c r="GPE33" s="228"/>
      <c r="GPF33" s="228"/>
      <c r="GPG33" s="228"/>
      <c r="GPH33" s="228"/>
      <c r="GPI33" s="228"/>
      <c r="GPJ33" s="228"/>
      <c r="GPK33" s="228"/>
      <c r="GPL33" s="228"/>
      <c r="GPM33" s="228"/>
      <c r="GPN33" s="228"/>
      <c r="GPO33" s="228"/>
      <c r="GPP33" s="228"/>
      <c r="GPQ33" s="228"/>
      <c r="GPR33" s="228"/>
      <c r="GPS33" s="228"/>
      <c r="GPT33" s="228"/>
      <c r="GPU33" s="228"/>
      <c r="GPV33" s="228"/>
      <c r="GPW33" s="228"/>
      <c r="GPX33" s="228"/>
      <c r="GPY33" s="228"/>
      <c r="GPZ33" s="228"/>
      <c r="GQA33" s="228"/>
      <c r="GQB33" s="228"/>
      <c r="GQC33" s="228"/>
      <c r="GQD33" s="228"/>
      <c r="GQE33" s="228"/>
      <c r="GQF33" s="228"/>
      <c r="GQG33" s="228"/>
      <c r="GQH33" s="228"/>
      <c r="GQI33" s="228"/>
      <c r="GQJ33" s="228"/>
      <c r="GQK33" s="228"/>
      <c r="GQL33" s="228"/>
      <c r="GQM33" s="228"/>
      <c r="GQN33" s="228"/>
      <c r="GQO33" s="228"/>
      <c r="GQP33" s="228"/>
      <c r="GQQ33" s="228"/>
      <c r="GQR33" s="228"/>
      <c r="GQS33" s="228"/>
      <c r="GQT33" s="228"/>
      <c r="GQU33" s="228"/>
      <c r="GQV33" s="228"/>
      <c r="GQW33" s="228"/>
      <c r="GQX33" s="228"/>
      <c r="GQY33" s="228"/>
      <c r="GQZ33" s="228"/>
      <c r="GRA33" s="228"/>
      <c r="GRB33" s="228"/>
      <c r="GRC33" s="228"/>
      <c r="GRD33" s="228"/>
      <c r="GRE33" s="228"/>
      <c r="GRF33" s="228"/>
      <c r="GRG33" s="228"/>
      <c r="GRH33" s="228"/>
      <c r="GRI33" s="228"/>
      <c r="GRJ33" s="228"/>
      <c r="GRK33" s="228"/>
      <c r="GRL33" s="228"/>
      <c r="GRM33" s="228"/>
      <c r="GRN33" s="228"/>
      <c r="GRO33" s="228"/>
      <c r="GRP33" s="228"/>
      <c r="GRQ33" s="228"/>
      <c r="GRR33" s="228"/>
      <c r="GRS33" s="228"/>
      <c r="GRT33" s="228"/>
      <c r="GRU33" s="228"/>
      <c r="GRV33" s="228"/>
      <c r="GRW33" s="228"/>
      <c r="GRX33" s="228"/>
      <c r="GRY33" s="228"/>
      <c r="GRZ33" s="228"/>
      <c r="GSA33" s="228"/>
      <c r="GSB33" s="228"/>
      <c r="GSC33" s="228"/>
      <c r="GSD33" s="228"/>
      <c r="GSE33" s="228"/>
      <c r="GSF33" s="228"/>
      <c r="GSG33" s="228"/>
      <c r="GSH33" s="228"/>
      <c r="GSI33" s="228"/>
      <c r="GSJ33" s="228"/>
      <c r="GSK33" s="228"/>
      <c r="GSL33" s="228"/>
      <c r="GSM33" s="228"/>
      <c r="GSN33" s="228"/>
      <c r="GSO33" s="228"/>
      <c r="GSP33" s="228"/>
      <c r="GSQ33" s="228"/>
      <c r="GSR33" s="228"/>
      <c r="GSS33" s="228"/>
      <c r="GST33" s="228"/>
      <c r="GSU33" s="228"/>
      <c r="GSV33" s="228"/>
      <c r="GSW33" s="228"/>
      <c r="GSX33" s="228"/>
      <c r="GSY33" s="228"/>
      <c r="GSZ33" s="228"/>
      <c r="GTA33" s="228"/>
      <c r="GTB33" s="228"/>
      <c r="GTC33" s="228"/>
      <c r="GTD33" s="228"/>
      <c r="GTE33" s="228"/>
      <c r="GTF33" s="228"/>
      <c r="GTG33" s="228"/>
      <c r="GTH33" s="228"/>
      <c r="GTI33" s="228"/>
      <c r="GTJ33" s="228"/>
      <c r="GTK33" s="228"/>
      <c r="GTL33" s="228"/>
      <c r="GTM33" s="228"/>
      <c r="GTN33" s="228"/>
      <c r="GTO33" s="228"/>
      <c r="GTP33" s="228"/>
      <c r="GTQ33" s="228"/>
      <c r="GTR33" s="228"/>
      <c r="GTS33" s="228"/>
      <c r="GTT33" s="228"/>
      <c r="GTU33" s="228"/>
      <c r="GTV33" s="228"/>
      <c r="GTW33" s="228"/>
      <c r="GTX33" s="228"/>
      <c r="GTY33" s="228"/>
      <c r="GTZ33" s="228"/>
      <c r="GUA33" s="228"/>
      <c r="GUB33" s="228"/>
      <c r="GUC33" s="228"/>
      <c r="GUD33" s="228"/>
      <c r="GUE33" s="228"/>
      <c r="GUF33" s="228"/>
      <c r="GUG33" s="228"/>
      <c r="GUH33" s="228"/>
      <c r="GUI33" s="228"/>
      <c r="GUJ33" s="228"/>
      <c r="GUK33" s="228"/>
      <c r="GUL33" s="228"/>
      <c r="GUM33" s="228"/>
      <c r="GUN33" s="228"/>
      <c r="GUO33" s="228"/>
      <c r="GUP33" s="228"/>
      <c r="GUQ33" s="228"/>
      <c r="GUR33" s="228"/>
      <c r="GUS33" s="228"/>
      <c r="GUT33" s="228"/>
      <c r="GUU33" s="228"/>
      <c r="GUV33" s="228"/>
      <c r="GUW33" s="228"/>
      <c r="GUX33" s="228"/>
      <c r="GUY33" s="228"/>
      <c r="GUZ33" s="228"/>
      <c r="GVA33" s="228"/>
      <c r="GVB33" s="228"/>
      <c r="GVC33" s="228"/>
      <c r="GVD33" s="228"/>
      <c r="GVE33" s="228"/>
      <c r="GVF33" s="228"/>
      <c r="GVG33" s="228"/>
      <c r="GVH33" s="228"/>
      <c r="GVI33" s="228"/>
      <c r="GVJ33" s="228"/>
      <c r="GVK33" s="228"/>
      <c r="GVL33" s="228"/>
      <c r="GVM33" s="228"/>
      <c r="GVN33" s="228"/>
      <c r="GVO33" s="228"/>
      <c r="GVP33" s="228"/>
      <c r="GVQ33" s="228"/>
      <c r="GVR33" s="228"/>
      <c r="GVS33" s="228"/>
      <c r="GVT33" s="228"/>
      <c r="GVU33" s="228"/>
      <c r="GVV33" s="228"/>
      <c r="GVW33" s="228"/>
      <c r="GVX33" s="228"/>
      <c r="GVY33" s="228"/>
      <c r="GVZ33" s="228"/>
      <c r="GWA33" s="228"/>
      <c r="GWB33" s="228"/>
      <c r="GWC33" s="228"/>
      <c r="GWD33" s="228"/>
      <c r="GWE33" s="228"/>
      <c r="GWF33" s="228"/>
      <c r="GWG33" s="228"/>
      <c r="GWH33" s="228"/>
      <c r="GWI33" s="228"/>
      <c r="GWJ33" s="228"/>
      <c r="GWK33" s="228"/>
      <c r="GWL33" s="228"/>
      <c r="GWM33" s="228"/>
      <c r="GWN33" s="228"/>
      <c r="GWO33" s="228"/>
      <c r="GWP33" s="228"/>
      <c r="GWQ33" s="228"/>
      <c r="GWR33" s="228"/>
      <c r="GWS33" s="228"/>
      <c r="GWT33" s="228"/>
      <c r="GWU33" s="228"/>
      <c r="GWV33" s="228"/>
      <c r="GWW33" s="228"/>
      <c r="GWX33" s="228"/>
      <c r="GWY33" s="228"/>
      <c r="GWZ33" s="228"/>
      <c r="GXA33" s="228"/>
      <c r="GXB33" s="228"/>
      <c r="GXC33" s="228"/>
      <c r="GXD33" s="228"/>
      <c r="GXE33" s="228"/>
      <c r="GXF33" s="228"/>
      <c r="GXG33" s="228"/>
      <c r="GXH33" s="228"/>
      <c r="GXI33" s="228"/>
      <c r="GXJ33" s="228"/>
      <c r="GXK33" s="228"/>
      <c r="GXL33" s="228"/>
      <c r="GXM33" s="228"/>
      <c r="GXN33" s="228"/>
      <c r="GXO33" s="228"/>
      <c r="GXP33" s="228"/>
      <c r="GXQ33" s="228"/>
      <c r="GXR33" s="228"/>
      <c r="GXS33" s="228"/>
      <c r="GXT33" s="228"/>
      <c r="GXU33" s="228"/>
      <c r="GXV33" s="228"/>
      <c r="GXW33" s="228"/>
      <c r="GXX33" s="228"/>
      <c r="GXY33" s="228"/>
      <c r="GXZ33" s="228"/>
      <c r="GYA33" s="228"/>
      <c r="GYB33" s="228"/>
      <c r="GYC33" s="228"/>
      <c r="GYD33" s="228"/>
      <c r="GYE33" s="228"/>
      <c r="GYF33" s="228"/>
      <c r="GYG33" s="228"/>
      <c r="GYH33" s="228"/>
      <c r="GYI33" s="228"/>
      <c r="GYJ33" s="228"/>
      <c r="GYK33" s="228"/>
      <c r="GYL33" s="228"/>
      <c r="GYM33" s="228"/>
      <c r="GYN33" s="228"/>
      <c r="GYO33" s="228"/>
      <c r="GYP33" s="228"/>
      <c r="GYQ33" s="228"/>
      <c r="GYR33" s="228"/>
      <c r="GYS33" s="228"/>
      <c r="GYT33" s="228"/>
      <c r="GYU33" s="228"/>
      <c r="GYV33" s="228"/>
      <c r="GYW33" s="228"/>
      <c r="GYX33" s="228"/>
      <c r="GYY33" s="228"/>
      <c r="GYZ33" s="228"/>
      <c r="GZA33" s="228"/>
      <c r="GZB33" s="228"/>
      <c r="GZC33" s="228"/>
      <c r="GZD33" s="228"/>
      <c r="GZE33" s="228"/>
      <c r="GZF33" s="228"/>
      <c r="GZG33" s="228"/>
      <c r="GZH33" s="228"/>
      <c r="GZI33" s="228"/>
      <c r="GZJ33" s="228"/>
      <c r="GZK33" s="228"/>
      <c r="GZL33" s="228"/>
      <c r="GZM33" s="228"/>
      <c r="GZN33" s="228"/>
      <c r="GZO33" s="228"/>
      <c r="GZP33" s="228"/>
      <c r="GZQ33" s="228"/>
      <c r="GZR33" s="228"/>
      <c r="GZS33" s="228"/>
      <c r="GZT33" s="228"/>
      <c r="GZU33" s="228"/>
      <c r="GZV33" s="228"/>
      <c r="GZW33" s="228"/>
      <c r="GZX33" s="228"/>
      <c r="GZY33" s="228"/>
      <c r="GZZ33" s="228"/>
      <c r="HAA33" s="228"/>
      <c r="HAB33" s="228"/>
      <c r="HAC33" s="228"/>
      <c r="HAD33" s="228"/>
      <c r="HAE33" s="228"/>
      <c r="HAF33" s="228"/>
      <c r="HAG33" s="228"/>
      <c r="HAH33" s="228"/>
      <c r="HAI33" s="228"/>
      <c r="HAJ33" s="228"/>
      <c r="HAK33" s="228"/>
      <c r="HAL33" s="228"/>
      <c r="HAM33" s="228"/>
      <c r="HAN33" s="228"/>
      <c r="HAO33" s="228"/>
      <c r="HAP33" s="228"/>
      <c r="HAQ33" s="228"/>
      <c r="HAR33" s="228"/>
      <c r="HAS33" s="228"/>
      <c r="HAT33" s="228"/>
      <c r="HAU33" s="228"/>
      <c r="HAV33" s="228"/>
      <c r="HAW33" s="228"/>
      <c r="HAX33" s="228"/>
      <c r="HAY33" s="228"/>
      <c r="HAZ33" s="228"/>
      <c r="HBA33" s="228"/>
      <c r="HBB33" s="228"/>
      <c r="HBC33" s="228"/>
      <c r="HBD33" s="228"/>
      <c r="HBE33" s="228"/>
      <c r="HBF33" s="228"/>
      <c r="HBG33" s="228"/>
      <c r="HBH33" s="228"/>
      <c r="HBI33" s="228"/>
      <c r="HBJ33" s="228"/>
      <c r="HBK33" s="228"/>
      <c r="HBL33" s="228"/>
      <c r="HBM33" s="228"/>
      <c r="HBN33" s="228"/>
      <c r="HBO33" s="228"/>
      <c r="HBP33" s="228"/>
      <c r="HBQ33" s="228"/>
      <c r="HBR33" s="228"/>
      <c r="HBS33" s="228"/>
      <c r="HBT33" s="228"/>
      <c r="HBU33" s="228"/>
      <c r="HBV33" s="228"/>
      <c r="HBW33" s="228"/>
      <c r="HBX33" s="228"/>
      <c r="HBY33" s="228"/>
      <c r="HBZ33" s="228"/>
      <c r="HCA33" s="228"/>
      <c r="HCB33" s="228"/>
      <c r="HCC33" s="228"/>
      <c r="HCD33" s="228"/>
      <c r="HCE33" s="228"/>
      <c r="HCF33" s="228"/>
      <c r="HCG33" s="228"/>
      <c r="HCH33" s="228"/>
      <c r="HCI33" s="228"/>
      <c r="HCJ33" s="228"/>
      <c r="HCK33" s="228"/>
      <c r="HCL33" s="228"/>
      <c r="HCM33" s="228"/>
      <c r="HCN33" s="228"/>
      <c r="HCO33" s="228"/>
      <c r="HCP33" s="228"/>
      <c r="HCQ33" s="228"/>
      <c r="HCR33" s="228"/>
      <c r="HCS33" s="228"/>
      <c r="HCT33" s="228"/>
      <c r="HCU33" s="228"/>
      <c r="HCV33" s="228"/>
      <c r="HCW33" s="228"/>
      <c r="HCX33" s="228"/>
      <c r="HCY33" s="228"/>
      <c r="HCZ33" s="228"/>
      <c r="HDA33" s="228"/>
      <c r="HDB33" s="228"/>
      <c r="HDC33" s="228"/>
      <c r="HDD33" s="228"/>
      <c r="HDE33" s="228"/>
      <c r="HDF33" s="228"/>
      <c r="HDG33" s="228"/>
      <c r="HDH33" s="228"/>
      <c r="HDI33" s="228"/>
      <c r="HDJ33" s="228"/>
      <c r="HDK33" s="228"/>
      <c r="HDL33" s="228"/>
      <c r="HDM33" s="228"/>
      <c r="HDN33" s="228"/>
      <c r="HDO33" s="228"/>
      <c r="HDP33" s="228"/>
      <c r="HDQ33" s="228"/>
      <c r="HDR33" s="228"/>
      <c r="HDS33" s="228"/>
      <c r="HDT33" s="228"/>
      <c r="HDU33" s="228"/>
      <c r="HDV33" s="228"/>
      <c r="HDW33" s="228"/>
      <c r="HDX33" s="228"/>
      <c r="HDY33" s="228"/>
      <c r="HDZ33" s="228"/>
      <c r="HEA33" s="228"/>
      <c r="HEB33" s="228"/>
      <c r="HEC33" s="228"/>
      <c r="HED33" s="228"/>
      <c r="HEE33" s="228"/>
      <c r="HEF33" s="228"/>
      <c r="HEG33" s="228"/>
      <c r="HEH33" s="228"/>
      <c r="HEI33" s="228"/>
      <c r="HEJ33" s="228"/>
      <c r="HEK33" s="228"/>
      <c r="HEL33" s="228"/>
      <c r="HEM33" s="228"/>
      <c r="HEN33" s="228"/>
      <c r="HEO33" s="228"/>
      <c r="HEP33" s="228"/>
      <c r="HEQ33" s="228"/>
      <c r="HER33" s="228"/>
      <c r="HES33" s="228"/>
      <c r="HET33" s="228"/>
      <c r="HEU33" s="228"/>
      <c r="HEV33" s="228"/>
      <c r="HEW33" s="228"/>
      <c r="HEX33" s="228"/>
      <c r="HEY33" s="228"/>
      <c r="HEZ33" s="228"/>
      <c r="HFA33" s="228"/>
      <c r="HFB33" s="228"/>
      <c r="HFC33" s="228"/>
      <c r="HFD33" s="228"/>
      <c r="HFE33" s="228"/>
      <c r="HFF33" s="228"/>
      <c r="HFG33" s="228"/>
      <c r="HFH33" s="228"/>
      <c r="HFI33" s="228"/>
      <c r="HFJ33" s="228"/>
      <c r="HFK33" s="228"/>
      <c r="HFL33" s="228"/>
      <c r="HFM33" s="228"/>
      <c r="HFN33" s="228"/>
      <c r="HFO33" s="228"/>
      <c r="HFP33" s="228"/>
      <c r="HFQ33" s="228"/>
      <c r="HFR33" s="228"/>
      <c r="HFS33" s="228"/>
      <c r="HFT33" s="228"/>
      <c r="HFU33" s="228"/>
      <c r="HFV33" s="228"/>
      <c r="HFW33" s="228"/>
      <c r="HFX33" s="228"/>
      <c r="HFY33" s="228"/>
      <c r="HFZ33" s="228"/>
      <c r="HGA33" s="228"/>
      <c r="HGB33" s="228"/>
      <c r="HGC33" s="228"/>
      <c r="HGD33" s="228"/>
      <c r="HGE33" s="228"/>
      <c r="HGF33" s="228"/>
      <c r="HGG33" s="228"/>
      <c r="HGH33" s="228"/>
      <c r="HGI33" s="228"/>
      <c r="HGJ33" s="228"/>
      <c r="HGK33" s="228"/>
      <c r="HGL33" s="228"/>
      <c r="HGM33" s="228"/>
      <c r="HGN33" s="228"/>
      <c r="HGO33" s="228"/>
      <c r="HGP33" s="228"/>
      <c r="HGQ33" s="228"/>
      <c r="HGR33" s="228"/>
      <c r="HGS33" s="228"/>
      <c r="HGT33" s="228"/>
      <c r="HGU33" s="228"/>
      <c r="HGV33" s="228"/>
      <c r="HGW33" s="228"/>
      <c r="HGX33" s="228"/>
      <c r="HGY33" s="228"/>
      <c r="HGZ33" s="228"/>
      <c r="HHA33" s="228"/>
      <c r="HHB33" s="228"/>
      <c r="HHC33" s="228"/>
      <c r="HHD33" s="228"/>
      <c r="HHE33" s="228"/>
      <c r="HHF33" s="228"/>
      <c r="HHG33" s="228"/>
      <c r="HHH33" s="228"/>
      <c r="HHI33" s="228"/>
      <c r="HHJ33" s="228"/>
      <c r="HHK33" s="228"/>
      <c r="HHL33" s="228"/>
      <c r="HHM33" s="228"/>
      <c r="HHN33" s="228"/>
      <c r="HHO33" s="228"/>
      <c r="HHP33" s="228"/>
      <c r="HHQ33" s="228"/>
      <c r="HHR33" s="228"/>
      <c r="HHS33" s="228"/>
      <c r="HHT33" s="228"/>
      <c r="HHU33" s="228"/>
      <c r="HHV33" s="228"/>
      <c r="HHW33" s="228"/>
      <c r="HHX33" s="228"/>
      <c r="HHY33" s="228"/>
      <c r="HHZ33" s="228"/>
      <c r="HIA33" s="228"/>
      <c r="HIB33" s="228"/>
      <c r="HIC33" s="228"/>
      <c r="HID33" s="228"/>
      <c r="HIE33" s="228"/>
      <c r="HIF33" s="228"/>
      <c r="HIG33" s="228"/>
      <c r="HIH33" s="228"/>
      <c r="HII33" s="228"/>
      <c r="HIJ33" s="228"/>
      <c r="HIK33" s="228"/>
      <c r="HIL33" s="228"/>
      <c r="HIM33" s="228"/>
      <c r="HIN33" s="228"/>
      <c r="HIO33" s="228"/>
      <c r="HIP33" s="228"/>
      <c r="HIQ33" s="228"/>
      <c r="HIR33" s="228"/>
      <c r="HIS33" s="228"/>
      <c r="HIT33" s="228"/>
      <c r="HIU33" s="228"/>
      <c r="HIV33" s="228"/>
      <c r="HIW33" s="228"/>
      <c r="HIX33" s="228"/>
      <c r="HIY33" s="228"/>
      <c r="HIZ33" s="228"/>
      <c r="HJA33" s="228"/>
      <c r="HJB33" s="228"/>
      <c r="HJC33" s="228"/>
      <c r="HJD33" s="228"/>
      <c r="HJE33" s="228"/>
      <c r="HJF33" s="228"/>
      <c r="HJG33" s="228"/>
      <c r="HJH33" s="228"/>
      <c r="HJI33" s="228"/>
      <c r="HJJ33" s="228"/>
      <c r="HJK33" s="228"/>
      <c r="HJL33" s="228"/>
      <c r="HJM33" s="228"/>
      <c r="HJN33" s="228"/>
      <c r="HJO33" s="228"/>
      <c r="HJP33" s="228"/>
      <c r="HJQ33" s="228"/>
      <c r="HJR33" s="228"/>
      <c r="HJS33" s="228"/>
      <c r="HJT33" s="228"/>
      <c r="HJU33" s="228"/>
      <c r="HJV33" s="228"/>
      <c r="HJW33" s="228"/>
      <c r="HJX33" s="228"/>
      <c r="HJY33" s="228"/>
      <c r="HJZ33" s="228"/>
      <c r="HKA33" s="228"/>
      <c r="HKB33" s="228"/>
      <c r="HKC33" s="228"/>
      <c r="HKD33" s="228"/>
      <c r="HKE33" s="228"/>
      <c r="HKF33" s="228"/>
      <c r="HKG33" s="228"/>
      <c r="HKH33" s="228"/>
      <c r="HKI33" s="228"/>
      <c r="HKJ33" s="228"/>
      <c r="HKK33" s="228"/>
      <c r="HKL33" s="228"/>
      <c r="HKM33" s="228"/>
      <c r="HKN33" s="228"/>
      <c r="HKO33" s="228"/>
      <c r="HKP33" s="228"/>
      <c r="HKQ33" s="228"/>
      <c r="HKR33" s="228"/>
      <c r="HKS33" s="228"/>
      <c r="HKT33" s="228"/>
      <c r="HKU33" s="228"/>
      <c r="HKV33" s="228"/>
      <c r="HKW33" s="228"/>
      <c r="HKX33" s="228"/>
      <c r="HKY33" s="228"/>
      <c r="HKZ33" s="228"/>
      <c r="HLA33" s="228"/>
      <c r="HLB33" s="228"/>
      <c r="HLC33" s="228"/>
      <c r="HLD33" s="228"/>
      <c r="HLE33" s="228"/>
      <c r="HLF33" s="228"/>
      <c r="HLG33" s="228"/>
      <c r="HLH33" s="228"/>
      <c r="HLI33" s="228"/>
      <c r="HLJ33" s="228"/>
      <c r="HLK33" s="228"/>
      <c r="HLL33" s="228"/>
      <c r="HLM33" s="228"/>
      <c r="HLN33" s="228"/>
      <c r="HLO33" s="228"/>
      <c r="HLP33" s="228"/>
      <c r="HLQ33" s="228"/>
      <c r="HLR33" s="228"/>
      <c r="HLS33" s="228"/>
      <c r="HLT33" s="228"/>
      <c r="HLU33" s="228"/>
      <c r="HLV33" s="228"/>
      <c r="HLW33" s="228"/>
      <c r="HLX33" s="228"/>
      <c r="HLY33" s="228"/>
      <c r="HLZ33" s="228"/>
      <c r="HMA33" s="228"/>
      <c r="HMB33" s="228"/>
      <c r="HMC33" s="228"/>
      <c r="HMD33" s="228"/>
      <c r="HME33" s="228"/>
      <c r="HMF33" s="228"/>
      <c r="HMG33" s="228"/>
      <c r="HMH33" s="228"/>
      <c r="HMI33" s="228"/>
      <c r="HMJ33" s="228"/>
      <c r="HMK33" s="228"/>
      <c r="HML33" s="228"/>
      <c r="HMM33" s="228"/>
      <c r="HMN33" s="228"/>
      <c r="HMO33" s="228"/>
      <c r="HMP33" s="228"/>
      <c r="HMQ33" s="228"/>
      <c r="HMR33" s="228"/>
      <c r="HMS33" s="228"/>
      <c r="HMT33" s="228"/>
      <c r="HMU33" s="228"/>
      <c r="HMV33" s="228"/>
      <c r="HMW33" s="228"/>
      <c r="HMX33" s="228"/>
      <c r="HMY33" s="228"/>
      <c r="HMZ33" s="228"/>
      <c r="HNA33" s="228"/>
      <c r="HNB33" s="228"/>
      <c r="HNC33" s="228"/>
      <c r="HND33" s="228"/>
      <c r="HNE33" s="228"/>
      <c r="HNF33" s="228"/>
      <c r="HNG33" s="228"/>
      <c r="HNH33" s="228"/>
      <c r="HNI33" s="228"/>
      <c r="HNJ33" s="228"/>
      <c r="HNK33" s="228"/>
      <c r="HNL33" s="228"/>
      <c r="HNM33" s="228"/>
      <c r="HNN33" s="228"/>
      <c r="HNO33" s="228"/>
      <c r="HNP33" s="228"/>
      <c r="HNQ33" s="228"/>
      <c r="HNR33" s="228"/>
      <c r="HNS33" s="228"/>
      <c r="HNT33" s="228"/>
      <c r="HNU33" s="228"/>
      <c r="HNV33" s="228"/>
      <c r="HNW33" s="228"/>
      <c r="HNX33" s="228"/>
      <c r="HNY33" s="228"/>
      <c r="HNZ33" s="228"/>
      <c r="HOA33" s="228"/>
      <c r="HOB33" s="228"/>
      <c r="HOC33" s="228"/>
      <c r="HOD33" s="228"/>
      <c r="HOE33" s="228"/>
      <c r="HOF33" s="228"/>
      <c r="HOG33" s="228"/>
      <c r="HOH33" s="228"/>
      <c r="HOI33" s="228"/>
      <c r="HOJ33" s="228"/>
      <c r="HOK33" s="228"/>
      <c r="HOL33" s="228"/>
      <c r="HOM33" s="228"/>
      <c r="HON33" s="228"/>
      <c r="HOO33" s="228"/>
      <c r="HOP33" s="228"/>
      <c r="HOQ33" s="228"/>
      <c r="HOR33" s="228"/>
      <c r="HOS33" s="228"/>
      <c r="HOT33" s="228"/>
      <c r="HOU33" s="228"/>
      <c r="HOV33" s="228"/>
      <c r="HOW33" s="228"/>
      <c r="HOX33" s="228"/>
      <c r="HOY33" s="228"/>
      <c r="HOZ33" s="228"/>
      <c r="HPA33" s="228"/>
      <c r="HPB33" s="228"/>
      <c r="HPC33" s="228"/>
      <c r="HPD33" s="228"/>
      <c r="HPE33" s="228"/>
      <c r="HPF33" s="228"/>
      <c r="HPG33" s="228"/>
      <c r="HPH33" s="228"/>
      <c r="HPI33" s="228"/>
      <c r="HPJ33" s="228"/>
      <c r="HPK33" s="228"/>
      <c r="HPL33" s="228"/>
      <c r="HPM33" s="228"/>
      <c r="HPN33" s="228"/>
      <c r="HPO33" s="228"/>
      <c r="HPP33" s="228"/>
      <c r="HPQ33" s="228"/>
      <c r="HPR33" s="228"/>
      <c r="HPS33" s="228"/>
      <c r="HPT33" s="228"/>
      <c r="HPU33" s="228"/>
      <c r="HPV33" s="228"/>
      <c r="HPW33" s="228"/>
      <c r="HPX33" s="228"/>
      <c r="HPY33" s="228"/>
      <c r="HPZ33" s="228"/>
      <c r="HQA33" s="228"/>
      <c r="HQB33" s="228"/>
      <c r="HQC33" s="228"/>
      <c r="HQD33" s="228"/>
      <c r="HQE33" s="228"/>
      <c r="HQF33" s="228"/>
      <c r="HQG33" s="228"/>
      <c r="HQH33" s="228"/>
      <c r="HQI33" s="228"/>
      <c r="HQJ33" s="228"/>
      <c r="HQK33" s="228"/>
      <c r="HQL33" s="228"/>
      <c r="HQM33" s="228"/>
      <c r="HQN33" s="228"/>
      <c r="HQO33" s="228"/>
      <c r="HQP33" s="228"/>
      <c r="HQQ33" s="228"/>
      <c r="HQR33" s="228"/>
      <c r="HQS33" s="228"/>
      <c r="HQT33" s="228"/>
      <c r="HQU33" s="228"/>
      <c r="HQV33" s="228"/>
      <c r="HQW33" s="228"/>
      <c r="HQX33" s="228"/>
      <c r="HQY33" s="228"/>
      <c r="HQZ33" s="228"/>
      <c r="HRA33" s="228"/>
      <c r="HRB33" s="228"/>
      <c r="HRC33" s="228"/>
      <c r="HRD33" s="228"/>
      <c r="HRE33" s="228"/>
      <c r="HRF33" s="228"/>
      <c r="HRG33" s="228"/>
      <c r="HRH33" s="228"/>
      <c r="HRI33" s="228"/>
      <c r="HRJ33" s="228"/>
      <c r="HRK33" s="228"/>
      <c r="HRL33" s="228"/>
      <c r="HRM33" s="228"/>
      <c r="HRN33" s="228"/>
      <c r="HRO33" s="228"/>
      <c r="HRP33" s="228"/>
      <c r="HRQ33" s="228"/>
      <c r="HRR33" s="228"/>
      <c r="HRS33" s="228"/>
      <c r="HRT33" s="228"/>
      <c r="HRU33" s="228"/>
      <c r="HRV33" s="228"/>
      <c r="HRW33" s="228"/>
      <c r="HRX33" s="228"/>
      <c r="HRY33" s="228"/>
      <c r="HRZ33" s="228"/>
      <c r="HSA33" s="228"/>
      <c r="HSB33" s="228"/>
      <c r="HSC33" s="228"/>
      <c r="HSD33" s="228"/>
      <c r="HSE33" s="228"/>
      <c r="HSF33" s="228"/>
      <c r="HSG33" s="228"/>
      <c r="HSH33" s="228"/>
      <c r="HSI33" s="228"/>
      <c r="HSJ33" s="228"/>
      <c r="HSK33" s="228"/>
      <c r="HSL33" s="228"/>
      <c r="HSM33" s="228"/>
      <c r="HSN33" s="228"/>
      <c r="HSO33" s="228"/>
      <c r="HSP33" s="228"/>
      <c r="HSQ33" s="228"/>
      <c r="HSR33" s="228"/>
      <c r="HSS33" s="228"/>
      <c r="HST33" s="228"/>
      <c r="HSU33" s="228"/>
      <c r="HSV33" s="228"/>
      <c r="HSW33" s="228"/>
      <c r="HSX33" s="228"/>
      <c r="HSY33" s="228"/>
      <c r="HSZ33" s="228"/>
      <c r="HTA33" s="228"/>
      <c r="HTB33" s="228"/>
      <c r="HTC33" s="228"/>
      <c r="HTD33" s="228"/>
      <c r="HTE33" s="228"/>
      <c r="HTF33" s="228"/>
      <c r="HTG33" s="228"/>
      <c r="HTH33" s="228"/>
      <c r="HTI33" s="228"/>
      <c r="HTJ33" s="228"/>
      <c r="HTK33" s="228"/>
      <c r="HTL33" s="228"/>
      <c r="HTM33" s="228"/>
      <c r="HTN33" s="228"/>
      <c r="HTO33" s="228"/>
      <c r="HTP33" s="228"/>
      <c r="HTQ33" s="228"/>
      <c r="HTR33" s="228"/>
      <c r="HTS33" s="228"/>
      <c r="HTT33" s="228"/>
      <c r="HTU33" s="228"/>
      <c r="HTV33" s="228"/>
      <c r="HTW33" s="228"/>
      <c r="HTX33" s="228"/>
      <c r="HTY33" s="228"/>
      <c r="HTZ33" s="228"/>
      <c r="HUA33" s="228"/>
      <c r="HUB33" s="228"/>
      <c r="HUC33" s="228"/>
      <c r="HUD33" s="228"/>
      <c r="HUE33" s="228"/>
      <c r="HUF33" s="228"/>
      <c r="HUG33" s="228"/>
      <c r="HUH33" s="228"/>
      <c r="HUI33" s="228"/>
      <c r="HUJ33" s="228"/>
      <c r="HUK33" s="228"/>
      <c r="HUL33" s="228"/>
      <c r="HUM33" s="228"/>
      <c r="HUN33" s="228"/>
      <c r="HUO33" s="228"/>
      <c r="HUP33" s="228"/>
      <c r="HUQ33" s="228"/>
      <c r="HUR33" s="228"/>
      <c r="HUS33" s="228"/>
      <c r="HUT33" s="228"/>
      <c r="HUU33" s="228"/>
      <c r="HUV33" s="228"/>
      <c r="HUW33" s="228"/>
      <c r="HUX33" s="228"/>
      <c r="HUY33" s="228"/>
      <c r="HUZ33" s="228"/>
      <c r="HVA33" s="228"/>
      <c r="HVB33" s="228"/>
      <c r="HVC33" s="228"/>
      <c r="HVD33" s="228"/>
      <c r="HVE33" s="228"/>
      <c r="HVF33" s="228"/>
      <c r="HVG33" s="228"/>
      <c r="HVH33" s="228"/>
      <c r="HVI33" s="228"/>
      <c r="HVJ33" s="228"/>
      <c r="HVK33" s="228"/>
      <c r="HVL33" s="228"/>
      <c r="HVM33" s="228"/>
      <c r="HVN33" s="228"/>
      <c r="HVO33" s="228"/>
      <c r="HVP33" s="228"/>
      <c r="HVQ33" s="228"/>
      <c r="HVR33" s="228"/>
      <c r="HVS33" s="228"/>
      <c r="HVT33" s="228"/>
      <c r="HVU33" s="228"/>
      <c r="HVV33" s="228"/>
      <c r="HVW33" s="228"/>
      <c r="HVX33" s="228"/>
      <c r="HVY33" s="228"/>
      <c r="HVZ33" s="228"/>
      <c r="HWA33" s="228"/>
      <c r="HWB33" s="228"/>
      <c r="HWC33" s="228"/>
      <c r="HWD33" s="228"/>
      <c r="HWE33" s="228"/>
      <c r="HWF33" s="228"/>
      <c r="HWG33" s="228"/>
      <c r="HWH33" s="228"/>
      <c r="HWI33" s="228"/>
      <c r="HWJ33" s="228"/>
      <c r="HWK33" s="228"/>
      <c r="HWL33" s="228"/>
      <c r="HWM33" s="228"/>
      <c r="HWN33" s="228"/>
      <c r="HWO33" s="228"/>
      <c r="HWP33" s="228"/>
      <c r="HWQ33" s="228"/>
      <c r="HWR33" s="228"/>
      <c r="HWS33" s="228"/>
      <c r="HWT33" s="228"/>
      <c r="HWU33" s="228"/>
      <c r="HWV33" s="228"/>
      <c r="HWW33" s="228"/>
      <c r="HWX33" s="228"/>
      <c r="HWY33" s="228"/>
      <c r="HWZ33" s="228"/>
      <c r="HXA33" s="228"/>
      <c r="HXB33" s="228"/>
      <c r="HXC33" s="228"/>
      <c r="HXD33" s="228"/>
      <c r="HXE33" s="228"/>
      <c r="HXF33" s="228"/>
      <c r="HXG33" s="228"/>
      <c r="HXH33" s="228"/>
      <c r="HXI33" s="228"/>
      <c r="HXJ33" s="228"/>
      <c r="HXK33" s="228"/>
      <c r="HXL33" s="228"/>
      <c r="HXM33" s="228"/>
      <c r="HXN33" s="228"/>
      <c r="HXO33" s="228"/>
      <c r="HXP33" s="228"/>
      <c r="HXQ33" s="228"/>
      <c r="HXR33" s="228"/>
      <c r="HXS33" s="228"/>
      <c r="HXT33" s="228"/>
      <c r="HXU33" s="228"/>
      <c r="HXV33" s="228"/>
      <c r="HXW33" s="228"/>
      <c r="HXX33" s="228"/>
      <c r="HXY33" s="228"/>
      <c r="HXZ33" s="228"/>
      <c r="HYA33" s="228"/>
      <c r="HYB33" s="228"/>
      <c r="HYC33" s="228"/>
      <c r="HYD33" s="228"/>
      <c r="HYE33" s="228"/>
      <c r="HYF33" s="228"/>
      <c r="HYG33" s="228"/>
      <c r="HYH33" s="228"/>
      <c r="HYI33" s="228"/>
      <c r="HYJ33" s="228"/>
      <c r="HYK33" s="228"/>
      <c r="HYL33" s="228"/>
      <c r="HYM33" s="228"/>
      <c r="HYN33" s="228"/>
      <c r="HYO33" s="228"/>
      <c r="HYP33" s="228"/>
      <c r="HYQ33" s="228"/>
      <c r="HYR33" s="228"/>
      <c r="HYS33" s="228"/>
      <c r="HYT33" s="228"/>
      <c r="HYU33" s="228"/>
      <c r="HYV33" s="228"/>
      <c r="HYW33" s="228"/>
      <c r="HYX33" s="228"/>
      <c r="HYY33" s="228"/>
      <c r="HYZ33" s="228"/>
      <c r="HZA33" s="228"/>
      <c r="HZB33" s="228"/>
      <c r="HZC33" s="228"/>
      <c r="HZD33" s="228"/>
      <c r="HZE33" s="228"/>
      <c r="HZF33" s="228"/>
      <c r="HZG33" s="228"/>
      <c r="HZH33" s="228"/>
      <c r="HZI33" s="228"/>
      <c r="HZJ33" s="228"/>
      <c r="HZK33" s="228"/>
      <c r="HZL33" s="228"/>
      <c r="HZM33" s="228"/>
      <c r="HZN33" s="228"/>
      <c r="HZO33" s="228"/>
      <c r="HZP33" s="228"/>
      <c r="HZQ33" s="228"/>
      <c r="HZR33" s="228"/>
      <c r="HZS33" s="228"/>
      <c r="HZT33" s="228"/>
      <c r="HZU33" s="228"/>
      <c r="HZV33" s="228"/>
      <c r="HZW33" s="228"/>
      <c r="HZX33" s="228"/>
      <c r="HZY33" s="228"/>
      <c r="HZZ33" s="228"/>
      <c r="IAA33" s="228"/>
      <c r="IAB33" s="228"/>
      <c r="IAC33" s="228"/>
      <c r="IAD33" s="228"/>
      <c r="IAE33" s="228"/>
      <c r="IAF33" s="228"/>
      <c r="IAG33" s="228"/>
      <c r="IAH33" s="228"/>
      <c r="IAI33" s="228"/>
      <c r="IAJ33" s="228"/>
      <c r="IAK33" s="228"/>
      <c r="IAL33" s="228"/>
      <c r="IAM33" s="228"/>
      <c r="IAN33" s="228"/>
      <c r="IAO33" s="228"/>
      <c r="IAP33" s="228"/>
      <c r="IAQ33" s="228"/>
      <c r="IAR33" s="228"/>
      <c r="IAS33" s="228"/>
      <c r="IAT33" s="228"/>
      <c r="IAU33" s="228"/>
      <c r="IAV33" s="228"/>
      <c r="IAW33" s="228"/>
      <c r="IAX33" s="228"/>
      <c r="IAY33" s="228"/>
      <c r="IAZ33" s="228"/>
      <c r="IBA33" s="228"/>
      <c r="IBB33" s="228"/>
      <c r="IBC33" s="228"/>
      <c r="IBD33" s="228"/>
      <c r="IBE33" s="228"/>
      <c r="IBF33" s="228"/>
      <c r="IBG33" s="228"/>
      <c r="IBH33" s="228"/>
      <c r="IBI33" s="228"/>
      <c r="IBJ33" s="228"/>
      <c r="IBK33" s="228"/>
      <c r="IBL33" s="228"/>
      <c r="IBM33" s="228"/>
      <c r="IBN33" s="228"/>
      <c r="IBO33" s="228"/>
      <c r="IBP33" s="228"/>
      <c r="IBQ33" s="228"/>
      <c r="IBR33" s="228"/>
      <c r="IBS33" s="228"/>
      <c r="IBT33" s="228"/>
      <c r="IBU33" s="228"/>
      <c r="IBV33" s="228"/>
      <c r="IBW33" s="228"/>
      <c r="IBX33" s="228"/>
      <c r="IBY33" s="228"/>
      <c r="IBZ33" s="228"/>
      <c r="ICA33" s="228"/>
      <c r="ICB33" s="228"/>
      <c r="ICC33" s="228"/>
      <c r="ICD33" s="228"/>
      <c r="ICE33" s="228"/>
      <c r="ICF33" s="228"/>
      <c r="ICG33" s="228"/>
      <c r="ICH33" s="228"/>
      <c r="ICI33" s="228"/>
      <c r="ICJ33" s="228"/>
      <c r="ICK33" s="228"/>
      <c r="ICL33" s="228"/>
      <c r="ICM33" s="228"/>
      <c r="ICN33" s="228"/>
      <c r="ICO33" s="228"/>
      <c r="ICP33" s="228"/>
      <c r="ICQ33" s="228"/>
      <c r="ICR33" s="228"/>
      <c r="ICS33" s="228"/>
      <c r="ICT33" s="228"/>
      <c r="ICU33" s="228"/>
      <c r="ICV33" s="228"/>
      <c r="ICW33" s="228"/>
      <c r="ICX33" s="228"/>
      <c r="ICY33" s="228"/>
      <c r="ICZ33" s="228"/>
      <c r="IDA33" s="228"/>
      <c r="IDB33" s="228"/>
      <c r="IDC33" s="228"/>
      <c r="IDD33" s="228"/>
      <c r="IDE33" s="228"/>
      <c r="IDF33" s="228"/>
      <c r="IDG33" s="228"/>
      <c r="IDH33" s="228"/>
      <c r="IDI33" s="228"/>
      <c r="IDJ33" s="228"/>
      <c r="IDK33" s="228"/>
      <c r="IDL33" s="228"/>
      <c r="IDM33" s="228"/>
      <c r="IDN33" s="228"/>
      <c r="IDO33" s="228"/>
      <c r="IDP33" s="228"/>
      <c r="IDQ33" s="228"/>
      <c r="IDR33" s="228"/>
      <c r="IDS33" s="228"/>
      <c r="IDT33" s="228"/>
      <c r="IDU33" s="228"/>
      <c r="IDV33" s="228"/>
      <c r="IDW33" s="228"/>
      <c r="IDX33" s="228"/>
      <c r="IDY33" s="228"/>
      <c r="IDZ33" s="228"/>
      <c r="IEA33" s="228"/>
      <c r="IEB33" s="228"/>
      <c r="IEC33" s="228"/>
      <c r="IED33" s="228"/>
      <c r="IEE33" s="228"/>
      <c r="IEF33" s="228"/>
      <c r="IEG33" s="228"/>
      <c r="IEH33" s="228"/>
      <c r="IEI33" s="228"/>
      <c r="IEJ33" s="228"/>
      <c r="IEK33" s="228"/>
      <c r="IEL33" s="228"/>
      <c r="IEM33" s="228"/>
      <c r="IEN33" s="228"/>
      <c r="IEO33" s="228"/>
      <c r="IEP33" s="228"/>
      <c r="IEQ33" s="228"/>
      <c r="IER33" s="228"/>
      <c r="IES33" s="228"/>
      <c r="IET33" s="228"/>
      <c r="IEU33" s="228"/>
      <c r="IEV33" s="228"/>
      <c r="IEW33" s="228"/>
      <c r="IEX33" s="228"/>
      <c r="IEY33" s="228"/>
      <c r="IEZ33" s="228"/>
      <c r="IFA33" s="228"/>
      <c r="IFB33" s="228"/>
      <c r="IFC33" s="228"/>
      <c r="IFD33" s="228"/>
      <c r="IFE33" s="228"/>
      <c r="IFF33" s="228"/>
      <c r="IFG33" s="228"/>
      <c r="IFH33" s="228"/>
      <c r="IFI33" s="228"/>
      <c r="IFJ33" s="228"/>
      <c r="IFK33" s="228"/>
      <c r="IFL33" s="228"/>
      <c r="IFM33" s="228"/>
      <c r="IFN33" s="228"/>
      <c r="IFO33" s="228"/>
      <c r="IFP33" s="228"/>
      <c r="IFQ33" s="228"/>
      <c r="IFR33" s="228"/>
      <c r="IFS33" s="228"/>
      <c r="IFT33" s="228"/>
      <c r="IFU33" s="228"/>
      <c r="IFV33" s="228"/>
      <c r="IFW33" s="228"/>
      <c r="IFX33" s="228"/>
      <c r="IFY33" s="228"/>
      <c r="IFZ33" s="228"/>
      <c r="IGA33" s="228"/>
      <c r="IGB33" s="228"/>
      <c r="IGC33" s="228"/>
      <c r="IGD33" s="228"/>
      <c r="IGE33" s="228"/>
      <c r="IGF33" s="228"/>
      <c r="IGG33" s="228"/>
      <c r="IGH33" s="228"/>
      <c r="IGI33" s="228"/>
      <c r="IGJ33" s="228"/>
      <c r="IGK33" s="228"/>
      <c r="IGL33" s="228"/>
      <c r="IGM33" s="228"/>
      <c r="IGN33" s="228"/>
      <c r="IGO33" s="228"/>
      <c r="IGP33" s="228"/>
      <c r="IGQ33" s="228"/>
      <c r="IGR33" s="228"/>
      <c r="IGS33" s="228"/>
      <c r="IGT33" s="228"/>
      <c r="IGU33" s="228"/>
      <c r="IGV33" s="228"/>
      <c r="IGW33" s="228"/>
      <c r="IGX33" s="228"/>
      <c r="IGY33" s="228"/>
      <c r="IGZ33" s="228"/>
      <c r="IHA33" s="228"/>
      <c r="IHB33" s="228"/>
      <c r="IHC33" s="228"/>
      <c r="IHD33" s="228"/>
      <c r="IHE33" s="228"/>
      <c r="IHF33" s="228"/>
      <c r="IHG33" s="228"/>
      <c r="IHH33" s="228"/>
      <c r="IHI33" s="228"/>
      <c r="IHJ33" s="228"/>
      <c r="IHK33" s="228"/>
      <c r="IHL33" s="228"/>
      <c r="IHM33" s="228"/>
      <c r="IHN33" s="228"/>
      <c r="IHO33" s="228"/>
      <c r="IHP33" s="228"/>
      <c r="IHQ33" s="228"/>
      <c r="IHR33" s="228"/>
      <c r="IHS33" s="228"/>
      <c r="IHT33" s="228"/>
      <c r="IHU33" s="228"/>
      <c r="IHV33" s="228"/>
      <c r="IHW33" s="228"/>
      <c r="IHX33" s="228"/>
      <c r="IHY33" s="228"/>
      <c r="IHZ33" s="228"/>
      <c r="IIA33" s="228"/>
      <c r="IIB33" s="228"/>
      <c r="IIC33" s="228"/>
      <c r="IID33" s="228"/>
      <c r="IIE33" s="228"/>
      <c r="IIF33" s="228"/>
      <c r="IIG33" s="228"/>
      <c r="IIH33" s="228"/>
      <c r="III33" s="228"/>
      <c r="IIJ33" s="228"/>
      <c r="IIK33" s="228"/>
      <c r="IIL33" s="228"/>
      <c r="IIM33" s="228"/>
      <c r="IIN33" s="228"/>
      <c r="IIO33" s="228"/>
      <c r="IIP33" s="228"/>
      <c r="IIQ33" s="228"/>
      <c r="IIR33" s="228"/>
      <c r="IIS33" s="228"/>
      <c r="IIT33" s="228"/>
      <c r="IIU33" s="228"/>
      <c r="IIV33" s="228"/>
      <c r="IIW33" s="228"/>
      <c r="IIX33" s="228"/>
      <c r="IIY33" s="228"/>
      <c r="IIZ33" s="228"/>
      <c r="IJA33" s="228"/>
      <c r="IJB33" s="228"/>
      <c r="IJC33" s="228"/>
      <c r="IJD33" s="228"/>
      <c r="IJE33" s="228"/>
      <c r="IJF33" s="228"/>
      <c r="IJG33" s="228"/>
      <c r="IJH33" s="228"/>
      <c r="IJI33" s="228"/>
      <c r="IJJ33" s="228"/>
      <c r="IJK33" s="228"/>
      <c r="IJL33" s="228"/>
      <c r="IJM33" s="228"/>
      <c r="IJN33" s="228"/>
      <c r="IJO33" s="228"/>
      <c r="IJP33" s="228"/>
      <c r="IJQ33" s="228"/>
      <c r="IJR33" s="228"/>
      <c r="IJS33" s="228"/>
      <c r="IJT33" s="228"/>
      <c r="IJU33" s="228"/>
      <c r="IJV33" s="228"/>
      <c r="IJW33" s="228"/>
      <c r="IJX33" s="228"/>
      <c r="IJY33" s="228"/>
      <c r="IJZ33" s="228"/>
      <c r="IKA33" s="228"/>
      <c r="IKB33" s="228"/>
      <c r="IKC33" s="228"/>
      <c r="IKD33" s="228"/>
      <c r="IKE33" s="228"/>
      <c r="IKF33" s="228"/>
      <c r="IKG33" s="228"/>
      <c r="IKH33" s="228"/>
      <c r="IKI33" s="228"/>
      <c r="IKJ33" s="228"/>
      <c r="IKK33" s="228"/>
      <c r="IKL33" s="228"/>
      <c r="IKM33" s="228"/>
      <c r="IKN33" s="228"/>
      <c r="IKO33" s="228"/>
      <c r="IKP33" s="228"/>
      <c r="IKQ33" s="228"/>
      <c r="IKR33" s="228"/>
      <c r="IKS33" s="228"/>
      <c r="IKT33" s="228"/>
      <c r="IKU33" s="228"/>
      <c r="IKV33" s="228"/>
      <c r="IKW33" s="228"/>
      <c r="IKX33" s="228"/>
      <c r="IKY33" s="228"/>
      <c r="IKZ33" s="228"/>
      <c r="ILA33" s="228"/>
      <c r="ILB33" s="228"/>
      <c r="ILC33" s="228"/>
      <c r="ILD33" s="228"/>
      <c r="ILE33" s="228"/>
      <c r="ILF33" s="228"/>
      <c r="ILG33" s="228"/>
      <c r="ILH33" s="228"/>
      <c r="ILI33" s="228"/>
      <c r="ILJ33" s="228"/>
      <c r="ILK33" s="228"/>
      <c r="ILL33" s="228"/>
      <c r="ILM33" s="228"/>
      <c r="ILN33" s="228"/>
      <c r="ILO33" s="228"/>
      <c r="ILP33" s="228"/>
      <c r="ILQ33" s="228"/>
      <c r="ILR33" s="228"/>
      <c r="ILS33" s="228"/>
      <c r="ILT33" s="228"/>
      <c r="ILU33" s="228"/>
      <c r="ILV33" s="228"/>
      <c r="ILW33" s="228"/>
      <c r="ILX33" s="228"/>
      <c r="ILY33" s="228"/>
      <c r="ILZ33" s="228"/>
      <c r="IMA33" s="228"/>
      <c r="IMB33" s="228"/>
      <c r="IMC33" s="228"/>
      <c r="IMD33" s="228"/>
      <c r="IME33" s="228"/>
      <c r="IMF33" s="228"/>
      <c r="IMG33" s="228"/>
      <c r="IMH33" s="228"/>
      <c r="IMI33" s="228"/>
      <c r="IMJ33" s="228"/>
      <c r="IMK33" s="228"/>
      <c r="IML33" s="228"/>
      <c r="IMM33" s="228"/>
      <c r="IMN33" s="228"/>
      <c r="IMO33" s="228"/>
      <c r="IMP33" s="228"/>
      <c r="IMQ33" s="228"/>
      <c r="IMR33" s="228"/>
      <c r="IMS33" s="228"/>
      <c r="IMT33" s="228"/>
      <c r="IMU33" s="228"/>
      <c r="IMV33" s="228"/>
      <c r="IMW33" s="228"/>
      <c r="IMX33" s="228"/>
      <c r="IMY33" s="228"/>
      <c r="IMZ33" s="228"/>
      <c r="INA33" s="228"/>
      <c r="INB33" s="228"/>
      <c r="INC33" s="228"/>
      <c r="IND33" s="228"/>
      <c r="INE33" s="228"/>
      <c r="INF33" s="228"/>
      <c r="ING33" s="228"/>
      <c r="INH33" s="228"/>
      <c r="INI33" s="228"/>
      <c r="INJ33" s="228"/>
      <c r="INK33" s="228"/>
      <c r="INL33" s="228"/>
      <c r="INM33" s="228"/>
      <c r="INN33" s="228"/>
      <c r="INO33" s="228"/>
      <c r="INP33" s="228"/>
      <c r="INQ33" s="228"/>
      <c r="INR33" s="228"/>
      <c r="INS33" s="228"/>
      <c r="INT33" s="228"/>
      <c r="INU33" s="228"/>
      <c r="INV33" s="228"/>
      <c r="INW33" s="228"/>
      <c r="INX33" s="228"/>
      <c r="INY33" s="228"/>
      <c r="INZ33" s="228"/>
      <c r="IOA33" s="228"/>
      <c r="IOB33" s="228"/>
      <c r="IOC33" s="228"/>
      <c r="IOD33" s="228"/>
      <c r="IOE33" s="228"/>
      <c r="IOF33" s="228"/>
      <c r="IOG33" s="228"/>
      <c r="IOH33" s="228"/>
      <c r="IOI33" s="228"/>
      <c r="IOJ33" s="228"/>
      <c r="IOK33" s="228"/>
      <c r="IOL33" s="228"/>
      <c r="IOM33" s="228"/>
      <c r="ION33" s="228"/>
      <c r="IOO33" s="228"/>
      <c r="IOP33" s="228"/>
      <c r="IOQ33" s="228"/>
      <c r="IOR33" s="228"/>
      <c r="IOS33" s="228"/>
      <c r="IOT33" s="228"/>
      <c r="IOU33" s="228"/>
      <c r="IOV33" s="228"/>
      <c r="IOW33" s="228"/>
      <c r="IOX33" s="228"/>
      <c r="IOY33" s="228"/>
      <c r="IOZ33" s="228"/>
      <c r="IPA33" s="228"/>
      <c r="IPB33" s="228"/>
      <c r="IPC33" s="228"/>
      <c r="IPD33" s="228"/>
      <c r="IPE33" s="228"/>
      <c r="IPF33" s="228"/>
      <c r="IPG33" s="228"/>
      <c r="IPH33" s="228"/>
      <c r="IPI33" s="228"/>
      <c r="IPJ33" s="228"/>
      <c r="IPK33" s="228"/>
      <c r="IPL33" s="228"/>
      <c r="IPM33" s="228"/>
      <c r="IPN33" s="228"/>
      <c r="IPO33" s="228"/>
      <c r="IPP33" s="228"/>
      <c r="IPQ33" s="228"/>
      <c r="IPR33" s="228"/>
      <c r="IPS33" s="228"/>
      <c r="IPT33" s="228"/>
      <c r="IPU33" s="228"/>
      <c r="IPV33" s="228"/>
      <c r="IPW33" s="228"/>
      <c r="IPX33" s="228"/>
      <c r="IPY33" s="228"/>
      <c r="IPZ33" s="228"/>
      <c r="IQA33" s="228"/>
      <c r="IQB33" s="228"/>
      <c r="IQC33" s="228"/>
      <c r="IQD33" s="228"/>
      <c r="IQE33" s="228"/>
      <c r="IQF33" s="228"/>
      <c r="IQG33" s="228"/>
      <c r="IQH33" s="228"/>
      <c r="IQI33" s="228"/>
      <c r="IQJ33" s="228"/>
      <c r="IQK33" s="228"/>
      <c r="IQL33" s="228"/>
      <c r="IQM33" s="228"/>
      <c r="IQN33" s="228"/>
      <c r="IQO33" s="228"/>
      <c r="IQP33" s="228"/>
      <c r="IQQ33" s="228"/>
      <c r="IQR33" s="228"/>
      <c r="IQS33" s="228"/>
      <c r="IQT33" s="228"/>
      <c r="IQU33" s="228"/>
      <c r="IQV33" s="228"/>
      <c r="IQW33" s="228"/>
      <c r="IQX33" s="228"/>
      <c r="IQY33" s="228"/>
      <c r="IQZ33" s="228"/>
      <c r="IRA33" s="228"/>
      <c r="IRB33" s="228"/>
      <c r="IRC33" s="228"/>
      <c r="IRD33" s="228"/>
      <c r="IRE33" s="228"/>
      <c r="IRF33" s="228"/>
      <c r="IRG33" s="228"/>
      <c r="IRH33" s="228"/>
      <c r="IRI33" s="228"/>
      <c r="IRJ33" s="228"/>
      <c r="IRK33" s="228"/>
      <c r="IRL33" s="228"/>
      <c r="IRM33" s="228"/>
      <c r="IRN33" s="228"/>
      <c r="IRO33" s="228"/>
      <c r="IRP33" s="228"/>
      <c r="IRQ33" s="228"/>
      <c r="IRR33" s="228"/>
      <c r="IRS33" s="228"/>
      <c r="IRT33" s="228"/>
      <c r="IRU33" s="228"/>
      <c r="IRV33" s="228"/>
      <c r="IRW33" s="228"/>
      <c r="IRX33" s="228"/>
      <c r="IRY33" s="228"/>
      <c r="IRZ33" s="228"/>
      <c r="ISA33" s="228"/>
      <c r="ISB33" s="228"/>
      <c r="ISC33" s="228"/>
      <c r="ISD33" s="228"/>
      <c r="ISE33" s="228"/>
      <c r="ISF33" s="228"/>
      <c r="ISG33" s="228"/>
      <c r="ISH33" s="228"/>
      <c r="ISI33" s="228"/>
      <c r="ISJ33" s="228"/>
      <c r="ISK33" s="228"/>
      <c r="ISL33" s="228"/>
      <c r="ISM33" s="228"/>
      <c r="ISN33" s="228"/>
      <c r="ISO33" s="228"/>
      <c r="ISP33" s="228"/>
      <c r="ISQ33" s="228"/>
      <c r="ISR33" s="228"/>
      <c r="ISS33" s="228"/>
      <c r="IST33" s="228"/>
      <c r="ISU33" s="228"/>
      <c r="ISV33" s="228"/>
      <c r="ISW33" s="228"/>
      <c r="ISX33" s="228"/>
      <c r="ISY33" s="228"/>
      <c r="ISZ33" s="228"/>
      <c r="ITA33" s="228"/>
      <c r="ITB33" s="228"/>
      <c r="ITC33" s="228"/>
      <c r="ITD33" s="228"/>
      <c r="ITE33" s="228"/>
      <c r="ITF33" s="228"/>
      <c r="ITG33" s="228"/>
      <c r="ITH33" s="228"/>
      <c r="ITI33" s="228"/>
      <c r="ITJ33" s="228"/>
      <c r="ITK33" s="228"/>
      <c r="ITL33" s="228"/>
      <c r="ITM33" s="228"/>
      <c r="ITN33" s="228"/>
      <c r="ITO33" s="228"/>
      <c r="ITP33" s="228"/>
      <c r="ITQ33" s="228"/>
      <c r="ITR33" s="228"/>
      <c r="ITS33" s="228"/>
      <c r="ITT33" s="228"/>
      <c r="ITU33" s="228"/>
      <c r="ITV33" s="228"/>
      <c r="ITW33" s="228"/>
      <c r="ITX33" s="228"/>
      <c r="ITY33" s="228"/>
      <c r="ITZ33" s="228"/>
      <c r="IUA33" s="228"/>
      <c r="IUB33" s="228"/>
      <c r="IUC33" s="228"/>
      <c r="IUD33" s="228"/>
      <c r="IUE33" s="228"/>
      <c r="IUF33" s="228"/>
      <c r="IUG33" s="228"/>
      <c r="IUH33" s="228"/>
      <c r="IUI33" s="228"/>
      <c r="IUJ33" s="228"/>
      <c r="IUK33" s="228"/>
      <c r="IUL33" s="228"/>
      <c r="IUM33" s="228"/>
      <c r="IUN33" s="228"/>
      <c r="IUO33" s="228"/>
      <c r="IUP33" s="228"/>
      <c r="IUQ33" s="228"/>
      <c r="IUR33" s="228"/>
      <c r="IUS33" s="228"/>
      <c r="IUT33" s="228"/>
      <c r="IUU33" s="228"/>
      <c r="IUV33" s="228"/>
      <c r="IUW33" s="228"/>
      <c r="IUX33" s="228"/>
      <c r="IUY33" s="228"/>
      <c r="IUZ33" s="228"/>
      <c r="IVA33" s="228"/>
      <c r="IVB33" s="228"/>
      <c r="IVC33" s="228"/>
      <c r="IVD33" s="228"/>
      <c r="IVE33" s="228"/>
      <c r="IVF33" s="228"/>
      <c r="IVG33" s="228"/>
      <c r="IVH33" s="228"/>
      <c r="IVI33" s="228"/>
      <c r="IVJ33" s="228"/>
      <c r="IVK33" s="228"/>
      <c r="IVL33" s="228"/>
      <c r="IVM33" s="228"/>
      <c r="IVN33" s="228"/>
      <c r="IVO33" s="228"/>
      <c r="IVP33" s="228"/>
      <c r="IVQ33" s="228"/>
      <c r="IVR33" s="228"/>
      <c r="IVS33" s="228"/>
      <c r="IVT33" s="228"/>
      <c r="IVU33" s="228"/>
      <c r="IVV33" s="228"/>
      <c r="IVW33" s="228"/>
      <c r="IVX33" s="228"/>
      <c r="IVY33" s="228"/>
      <c r="IVZ33" s="228"/>
      <c r="IWA33" s="228"/>
      <c r="IWB33" s="228"/>
      <c r="IWC33" s="228"/>
      <c r="IWD33" s="228"/>
      <c r="IWE33" s="228"/>
      <c r="IWF33" s="228"/>
      <c r="IWG33" s="228"/>
      <c r="IWH33" s="228"/>
      <c r="IWI33" s="228"/>
      <c r="IWJ33" s="228"/>
      <c r="IWK33" s="228"/>
      <c r="IWL33" s="228"/>
      <c r="IWM33" s="228"/>
      <c r="IWN33" s="228"/>
      <c r="IWO33" s="228"/>
      <c r="IWP33" s="228"/>
      <c r="IWQ33" s="228"/>
      <c r="IWR33" s="228"/>
      <c r="IWS33" s="228"/>
      <c r="IWT33" s="228"/>
      <c r="IWU33" s="228"/>
      <c r="IWV33" s="228"/>
      <c r="IWW33" s="228"/>
      <c r="IWX33" s="228"/>
      <c r="IWY33" s="228"/>
      <c r="IWZ33" s="228"/>
      <c r="IXA33" s="228"/>
      <c r="IXB33" s="228"/>
      <c r="IXC33" s="228"/>
      <c r="IXD33" s="228"/>
      <c r="IXE33" s="228"/>
      <c r="IXF33" s="228"/>
      <c r="IXG33" s="228"/>
      <c r="IXH33" s="228"/>
      <c r="IXI33" s="228"/>
      <c r="IXJ33" s="228"/>
      <c r="IXK33" s="228"/>
      <c r="IXL33" s="228"/>
      <c r="IXM33" s="228"/>
      <c r="IXN33" s="228"/>
      <c r="IXO33" s="228"/>
      <c r="IXP33" s="228"/>
      <c r="IXQ33" s="228"/>
      <c r="IXR33" s="228"/>
      <c r="IXS33" s="228"/>
      <c r="IXT33" s="228"/>
      <c r="IXU33" s="228"/>
      <c r="IXV33" s="228"/>
      <c r="IXW33" s="228"/>
      <c r="IXX33" s="228"/>
      <c r="IXY33" s="228"/>
      <c r="IXZ33" s="228"/>
      <c r="IYA33" s="228"/>
      <c r="IYB33" s="228"/>
      <c r="IYC33" s="228"/>
      <c r="IYD33" s="228"/>
      <c r="IYE33" s="228"/>
      <c r="IYF33" s="228"/>
      <c r="IYG33" s="228"/>
      <c r="IYH33" s="228"/>
      <c r="IYI33" s="228"/>
      <c r="IYJ33" s="228"/>
      <c r="IYK33" s="228"/>
      <c r="IYL33" s="228"/>
      <c r="IYM33" s="228"/>
      <c r="IYN33" s="228"/>
      <c r="IYO33" s="228"/>
      <c r="IYP33" s="228"/>
      <c r="IYQ33" s="228"/>
      <c r="IYR33" s="228"/>
      <c r="IYS33" s="228"/>
      <c r="IYT33" s="228"/>
      <c r="IYU33" s="228"/>
      <c r="IYV33" s="228"/>
      <c r="IYW33" s="228"/>
      <c r="IYX33" s="228"/>
      <c r="IYY33" s="228"/>
      <c r="IYZ33" s="228"/>
      <c r="IZA33" s="228"/>
      <c r="IZB33" s="228"/>
      <c r="IZC33" s="228"/>
      <c r="IZD33" s="228"/>
      <c r="IZE33" s="228"/>
      <c r="IZF33" s="228"/>
      <c r="IZG33" s="228"/>
      <c r="IZH33" s="228"/>
      <c r="IZI33" s="228"/>
      <c r="IZJ33" s="228"/>
      <c r="IZK33" s="228"/>
      <c r="IZL33" s="228"/>
      <c r="IZM33" s="228"/>
      <c r="IZN33" s="228"/>
      <c r="IZO33" s="228"/>
      <c r="IZP33" s="228"/>
      <c r="IZQ33" s="228"/>
      <c r="IZR33" s="228"/>
      <c r="IZS33" s="228"/>
      <c r="IZT33" s="228"/>
      <c r="IZU33" s="228"/>
      <c r="IZV33" s="228"/>
      <c r="IZW33" s="228"/>
      <c r="IZX33" s="228"/>
      <c r="IZY33" s="228"/>
      <c r="IZZ33" s="228"/>
      <c r="JAA33" s="228"/>
      <c r="JAB33" s="228"/>
      <c r="JAC33" s="228"/>
      <c r="JAD33" s="228"/>
      <c r="JAE33" s="228"/>
      <c r="JAF33" s="228"/>
      <c r="JAG33" s="228"/>
      <c r="JAH33" s="228"/>
      <c r="JAI33" s="228"/>
      <c r="JAJ33" s="228"/>
      <c r="JAK33" s="228"/>
      <c r="JAL33" s="228"/>
      <c r="JAM33" s="228"/>
      <c r="JAN33" s="228"/>
      <c r="JAO33" s="228"/>
      <c r="JAP33" s="228"/>
      <c r="JAQ33" s="228"/>
      <c r="JAR33" s="228"/>
      <c r="JAS33" s="228"/>
      <c r="JAT33" s="228"/>
      <c r="JAU33" s="228"/>
      <c r="JAV33" s="228"/>
      <c r="JAW33" s="228"/>
      <c r="JAX33" s="228"/>
      <c r="JAY33" s="228"/>
      <c r="JAZ33" s="228"/>
      <c r="JBA33" s="228"/>
      <c r="JBB33" s="228"/>
      <c r="JBC33" s="228"/>
      <c r="JBD33" s="228"/>
      <c r="JBE33" s="228"/>
      <c r="JBF33" s="228"/>
      <c r="JBG33" s="228"/>
      <c r="JBH33" s="228"/>
      <c r="JBI33" s="228"/>
      <c r="JBJ33" s="228"/>
      <c r="JBK33" s="228"/>
      <c r="JBL33" s="228"/>
      <c r="JBM33" s="228"/>
      <c r="JBN33" s="228"/>
      <c r="JBO33" s="228"/>
      <c r="JBP33" s="228"/>
      <c r="JBQ33" s="228"/>
      <c r="JBR33" s="228"/>
      <c r="JBS33" s="228"/>
      <c r="JBT33" s="228"/>
      <c r="JBU33" s="228"/>
      <c r="JBV33" s="228"/>
      <c r="JBW33" s="228"/>
      <c r="JBX33" s="228"/>
      <c r="JBY33" s="228"/>
      <c r="JBZ33" s="228"/>
      <c r="JCA33" s="228"/>
      <c r="JCB33" s="228"/>
      <c r="JCC33" s="228"/>
      <c r="JCD33" s="228"/>
      <c r="JCE33" s="228"/>
      <c r="JCF33" s="228"/>
      <c r="JCG33" s="228"/>
      <c r="JCH33" s="228"/>
      <c r="JCI33" s="228"/>
      <c r="JCJ33" s="228"/>
      <c r="JCK33" s="228"/>
      <c r="JCL33" s="228"/>
      <c r="JCM33" s="228"/>
      <c r="JCN33" s="228"/>
      <c r="JCO33" s="228"/>
      <c r="JCP33" s="228"/>
      <c r="JCQ33" s="228"/>
      <c r="JCR33" s="228"/>
      <c r="JCS33" s="228"/>
      <c r="JCT33" s="228"/>
      <c r="JCU33" s="228"/>
      <c r="JCV33" s="228"/>
      <c r="JCW33" s="228"/>
      <c r="JCX33" s="228"/>
      <c r="JCY33" s="228"/>
      <c r="JCZ33" s="228"/>
      <c r="JDA33" s="228"/>
      <c r="JDB33" s="228"/>
      <c r="JDC33" s="228"/>
      <c r="JDD33" s="228"/>
      <c r="JDE33" s="228"/>
      <c r="JDF33" s="228"/>
      <c r="JDG33" s="228"/>
      <c r="JDH33" s="228"/>
      <c r="JDI33" s="228"/>
      <c r="JDJ33" s="228"/>
      <c r="JDK33" s="228"/>
      <c r="JDL33" s="228"/>
      <c r="JDM33" s="228"/>
      <c r="JDN33" s="228"/>
      <c r="JDO33" s="228"/>
      <c r="JDP33" s="228"/>
      <c r="JDQ33" s="228"/>
      <c r="JDR33" s="228"/>
      <c r="JDS33" s="228"/>
      <c r="JDT33" s="228"/>
      <c r="JDU33" s="228"/>
      <c r="JDV33" s="228"/>
      <c r="JDW33" s="228"/>
      <c r="JDX33" s="228"/>
      <c r="JDY33" s="228"/>
      <c r="JDZ33" s="228"/>
      <c r="JEA33" s="228"/>
      <c r="JEB33" s="228"/>
      <c r="JEC33" s="228"/>
      <c r="JED33" s="228"/>
      <c r="JEE33" s="228"/>
      <c r="JEF33" s="228"/>
      <c r="JEG33" s="228"/>
      <c r="JEH33" s="228"/>
      <c r="JEI33" s="228"/>
      <c r="JEJ33" s="228"/>
      <c r="JEK33" s="228"/>
      <c r="JEL33" s="228"/>
      <c r="JEM33" s="228"/>
      <c r="JEN33" s="228"/>
      <c r="JEO33" s="228"/>
      <c r="JEP33" s="228"/>
      <c r="JEQ33" s="228"/>
      <c r="JER33" s="228"/>
      <c r="JES33" s="228"/>
      <c r="JET33" s="228"/>
      <c r="JEU33" s="228"/>
      <c r="JEV33" s="228"/>
      <c r="JEW33" s="228"/>
      <c r="JEX33" s="228"/>
      <c r="JEY33" s="228"/>
      <c r="JEZ33" s="228"/>
      <c r="JFA33" s="228"/>
      <c r="JFB33" s="228"/>
      <c r="JFC33" s="228"/>
      <c r="JFD33" s="228"/>
      <c r="JFE33" s="228"/>
      <c r="JFF33" s="228"/>
      <c r="JFG33" s="228"/>
      <c r="JFH33" s="228"/>
      <c r="JFI33" s="228"/>
      <c r="JFJ33" s="228"/>
      <c r="JFK33" s="228"/>
      <c r="JFL33" s="228"/>
      <c r="JFM33" s="228"/>
      <c r="JFN33" s="228"/>
      <c r="JFO33" s="228"/>
      <c r="JFP33" s="228"/>
      <c r="JFQ33" s="228"/>
      <c r="JFR33" s="228"/>
      <c r="JFS33" s="228"/>
      <c r="JFT33" s="228"/>
      <c r="JFU33" s="228"/>
      <c r="JFV33" s="228"/>
      <c r="JFW33" s="228"/>
      <c r="JFX33" s="228"/>
      <c r="JFY33" s="228"/>
      <c r="JFZ33" s="228"/>
      <c r="JGA33" s="228"/>
      <c r="JGB33" s="228"/>
      <c r="JGC33" s="228"/>
      <c r="JGD33" s="228"/>
      <c r="JGE33" s="228"/>
      <c r="JGF33" s="228"/>
      <c r="JGG33" s="228"/>
      <c r="JGH33" s="228"/>
      <c r="JGI33" s="228"/>
      <c r="JGJ33" s="228"/>
      <c r="JGK33" s="228"/>
      <c r="JGL33" s="228"/>
      <c r="JGM33" s="228"/>
      <c r="JGN33" s="228"/>
      <c r="JGO33" s="228"/>
      <c r="JGP33" s="228"/>
      <c r="JGQ33" s="228"/>
      <c r="JGR33" s="228"/>
      <c r="JGS33" s="228"/>
      <c r="JGT33" s="228"/>
      <c r="JGU33" s="228"/>
      <c r="JGV33" s="228"/>
      <c r="JGW33" s="228"/>
      <c r="JGX33" s="228"/>
      <c r="JGY33" s="228"/>
      <c r="JGZ33" s="228"/>
      <c r="JHA33" s="228"/>
      <c r="JHB33" s="228"/>
      <c r="JHC33" s="228"/>
      <c r="JHD33" s="228"/>
      <c r="JHE33" s="228"/>
      <c r="JHF33" s="228"/>
      <c r="JHG33" s="228"/>
      <c r="JHH33" s="228"/>
      <c r="JHI33" s="228"/>
      <c r="JHJ33" s="228"/>
      <c r="JHK33" s="228"/>
      <c r="JHL33" s="228"/>
      <c r="JHM33" s="228"/>
      <c r="JHN33" s="228"/>
      <c r="JHO33" s="228"/>
      <c r="JHP33" s="228"/>
      <c r="JHQ33" s="228"/>
      <c r="JHR33" s="228"/>
      <c r="JHS33" s="228"/>
      <c r="JHT33" s="228"/>
      <c r="JHU33" s="228"/>
      <c r="JHV33" s="228"/>
      <c r="JHW33" s="228"/>
      <c r="JHX33" s="228"/>
      <c r="JHY33" s="228"/>
      <c r="JHZ33" s="228"/>
      <c r="JIA33" s="228"/>
      <c r="JIB33" s="228"/>
      <c r="JIC33" s="228"/>
      <c r="JID33" s="228"/>
      <c r="JIE33" s="228"/>
      <c r="JIF33" s="228"/>
      <c r="JIG33" s="228"/>
      <c r="JIH33" s="228"/>
      <c r="JII33" s="228"/>
      <c r="JIJ33" s="228"/>
      <c r="JIK33" s="228"/>
      <c r="JIL33" s="228"/>
      <c r="JIM33" s="228"/>
      <c r="JIN33" s="228"/>
      <c r="JIO33" s="228"/>
      <c r="JIP33" s="228"/>
      <c r="JIQ33" s="228"/>
      <c r="JIR33" s="228"/>
      <c r="JIS33" s="228"/>
      <c r="JIT33" s="228"/>
      <c r="JIU33" s="228"/>
      <c r="JIV33" s="228"/>
      <c r="JIW33" s="228"/>
      <c r="JIX33" s="228"/>
      <c r="JIY33" s="228"/>
      <c r="JIZ33" s="228"/>
      <c r="JJA33" s="228"/>
      <c r="JJB33" s="228"/>
      <c r="JJC33" s="228"/>
      <c r="JJD33" s="228"/>
      <c r="JJE33" s="228"/>
      <c r="JJF33" s="228"/>
      <c r="JJG33" s="228"/>
      <c r="JJH33" s="228"/>
      <c r="JJI33" s="228"/>
      <c r="JJJ33" s="228"/>
      <c r="JJK33" s="228"/>
      <c r="JJL33" s="228"/>
      <c r="JJM33" s="228"/>
      <c r="JJN33" s="228"/>
      <c r="JJO33" s="228"/>
      <c r="JJP33" s="228"/>
      <c r="JJQ33" s="228"/>
      <c r="JJR33" s="228"/>
      <c r="JJS33" s="228"/>
      <c r="JJT33" s="228"/>
      <c r="JJU33" s="228"/>
      <c r="JJV33" s="228"/>
      <c r="JJW33" s="228"/>
      <c r="JJX33" s="228"/>
      <c r="JJY33" s="228"/>
      <c r="JJZ33" s="228"/>
      <c r="JKA33" s="228"/>
      <c r="JKB33" s="228"/>
      <c r="JKC33" s="228"/>
      <c r="JKD33" s="228"/>
      <c r="JKE33" s="228"/>
      <c r="JKF33" s="228"/>
      <c r="JKG33" s="228"/>
      <c r="JKH33" s="228"/>
      <c r="JKI33" s="228"/>
      <c r="JKJ33" s="228"/>
      <c r="JKK33" s="228"/>
      <c r="JKL33" s="228"/>
      <c r="JKM33" s="228"/>
      <c r="JKN33" s="228"/>
      <c r="JKO33" s="228"/>
      <c r="JKP33" s="228"/>
      <c r="JKQ33" s="228"/>
      <c r="JKR33" s="228"/>
      <c r="JKS33" s="228"/>
      <c r="JKT33" s="228"/>
      <c r="JKU33" s="228"/>
      <c r="JKV33" s="228"/>
      <c r="JKW33" s="228"/>
      <c r="JKX33" s="228"/>
      <c r="JKY33" s="228"/>
      <c r="JKZ33" s="228"/>
      <c r="JLA33" s="228"/>
      <c r="JLB33" s="228"/>
      <c r="JLC33" s="228"/>
      <c r="JLD33" s="228"/>
      <c r="JLE33" s="228"/>
      <c r="JLF33" s="228"/>
      <c r="JLG33" s="228"/>
      <c r="JLH33" s="228"/>
      <c r="JLI33" s="228"/>
      <c r="JLJ33" s="228"/>
      <c r="JLK33" s="228"/>
      <c r="JLL33" s="228"/>
      <c r="JLM33" s="228"/>
      <c r="JLN33" s="228"/>
      <c r="JLO33" s="228"/>
      <c r="JLP33" s="228"/>
      <c r="JLQ33" s="228"/>
      <c r="JLR33" s="228"/>
      <c r="JLS33" s="228"/>
      <c r="JLT33" s="228"/>
      <c r="JLU33" s="228"/>
      <c r="JLV33" s="228"/>
      <c r="JLW33" s="228"/>
      <c r="JLX33" s="228"/>
      <c r="JLY33" s="228"/>
      <c r="JLZ33" s="228"/>
      <c r="JMA33" s="228"/>
      <c r="JMB33" s="228"/>
      <c r="JMC33" s="228"/>
      <c r="JMD33" s="228"/>
      <c r="JME33" s="228"/>
      <c r="JMF33" s="228"/>
      <c r="JMG33" s="228"/>
      <c r="JMH33" s="228"/>
      <c r="JMI33" s="228"/>
      <c r="JMJ33" s="228"/>
      <c r="JMK33" s="228"/>
      <c r="JML33" s="228"/>
      <c r="JMM33" s="228"/>
      <c r="JMN33" s="228"/>
      <c r="JMO33" s="228"/>
      <c r="JMP33" s="228"/>
      <c r="JMQ33" s="228"/>
      <c r="JMR33" s="228"/>
      <c r="JMS33" s="228"/>
      <c r="JMT33" s="228"/>
      <c r="JMU33" s="228"/>
      <c r="JMV33" s="228"/>
      <c r="JMW33" s="228"/>
      <c r="JMX33" s="228"/>
      <c r="JMY33" s="228"/>
      <c r="JMZ33" s="228"/>
      <c r="JNA33" s="228"/>
      <c r="JNB33" s="228"/>
      <c r="JNC33" s="228"/>
      <c r="JND33" s="228"/>
      <c r="JNE33" s="228"/>
      <c r="JNF33" s="228"/>
      <c r="JNG33" s="228"/>
      <c r="JNH33" s="228"/>
      <c r="JNI33" s="228"/>
      <c r="JNJ33" s="228"/>
      <c r="JNK33" s="228"/>
      <c r="JNL33" s="228"/>
      <c r="JNM33" s="228"/>
      <c r="JNN33" s="228"/>
      <c r="JNO33" s="228"/>
      <c r="JNP33" s="228"/>
      <c r="JNQ33" s="228"/>
      <c r="JNR33" s="228"/>
      <c r="JNS33" s="228"/>
      <c r="JNT33" s="228"/>
      <c r="JNU33" s="228"/>
      <c r="JNV33" s="228"/>
      <c r="JNW33" s="228"/>
      <c r="JNX33" s="228"/>
      <c r="JNY33" s="228"/>
      <c r="JNZ33" s="228"/>
      <c r="JOA33" s="228"/>
      <c r="JOB33" s="228"/>
      <c r="JOC33" s="228"/>
      <c r="JOD33" s="228"/>
      <c r="JOE33" s="228"/>
      <c r="JOF33" s="228"/>
      <c r="JOG33" s="228"/>
      <c r="JOH33" s="228"/>
      <c r="JOI33" s="228"/>
      <c r="JOJ33" s="228"/>
      <c r="JOK33" s="228"/>
      <c r="JOL33" s="228"/>
      <c r="JOM33" s="228"/>
      <c r="JON33" s="228"/>
      <c r="JOO33" s="228"/>
      <c r="JOP33" s="228"/>
      <c r="JOQ33" s="228"/>
      <c r="JOR33" s="228"/>
      <c r="JOS33" s="228"/>
      <c r="JOT33" s="228"/>
      <c r="JOU33" s="228"/>
      <c r="JOV33" s="228"/>
      <c r="JOW33" s="228"/>
      <c r="JOX33" s="228"/>
      <c r="JOY33" s="228"/>
      <c r="JOZ33" s="228"/>
      <c r="JPA33" s="228"/>
      <c r="JPB33" s="228"/>
      <c r="JPC33" s="228"/>
      <c r="JPD33" s="228"/>
      <c r="JPE33" s="228"/>
      <c r="JPF33" s="228"/>
      <c r="JPG33" s="228"/>
      <c r="JPH33" s="228"/>
      <c r="JPI33" s="228"/>
      <c r="JPJ33" s="228"/>
      <c r="JPK33" s="228"/>
      <c r="JPL33" s="228"/>
      <c r="JPM33" s="228"/>
      <c r="JPN33" s="228"/>
      <c r="JPO33" s="228"/>
      <c r="JPP33" s="228"/>
      <c r="JPQ33" s="228"/>
      <c r="JPR33" s="228"/>
      <c r="JPS33" s="228"/>
      <c r="JPT33" s="228"/>
      <c r="JPU33" s="228"/>
      <c r="JPV33" s="228"/>
      <c r="JPW33" s="228"/>
      <c r="JPX33" s="228"/>
      <c r="JPY33" s="228"/>
      <c r="JPZ33" s="228"/>
      <c r="JQA33" s="228"/>
      <c r="JQB33" s="228"/>
      <c r="JQC33" s="228"/>
      <c r="JQD33" s="228"/>
      <c r="JQE33" s="228"/>
      <c r="JQF33" s="228"/>
      <c r="JQG33" s="228"/>
      <c r="JQH33" s="228"/>
      <c r="JQI33" s="228"/>
      <c r="JQJ33" s="228"/>
      <c r="JQK33" s="228"/>
      <c r="JQL33" s="228"/>
      <c r="JQM33" s="228"/>
      <c r="JQN33" s="228"/>
      <c r="JQO33" s="228"/>
      <c r="JQP33" s="228"/>
      <c r="JQQ33" s="228"/>
      <c r="JQR33" s="228"/>
      <c r="JQS33" s="228"/>
      <c r="JQT33" s="228"/>
      <c r="JQU33" s="228"/>
      <c r="JQV33" s="228"/>
      <c r="JQW33" s="228"/>
      <c r="JQX33" s="228"/>
      <c r="JQY33" s="228"/>
      <c r="JQZ33" s="228"/>
      <c r="JRA33" s="228"/>
      <c r="JRB33" s="228"/>
      <c r="JRC33" s="228"/>
      <c r="JRD33" s="228"/>
      <c r="JRE33" s="228"/>
      <c r="JRF33" s="228"/>
      <c r="JRG33" s="228"/>
      <c r="JRH33" s="228"/>
      <c r="JRI33" s="228"/>
      <c r="JRJ33" s="228"/>
      <c r="JRK33" s="228"/>
      <c r="JRL33" s="228"/>
      <c r="JRM33" s="228"/>
      <c r="JRN33" s="228"/>
      <c r="JRO33" s="228"/>
      <c r="JRP33" s="228"/>
      <c r="JRQ33" s="228"/>
      <c r="JRR33" s="228"/>
      <c r="JRS33" s="228"/>
      <c r="JRT33" s="228"/>
      <c r="JRU33" s="228"/>
      <c r="JRV33" s="228"/>
      <c r="JRW33" s="228"/>
      <c r="JRX33" s="228"/>
      <c r="JRY33" s="228"/>
      <c r="JRZ33" s="228"/>
      <c r="JSA33" s="228"/>
      <c r="JSB33" s="228"/>
      <c r="JSC33" s="228"/>
      <c r="JSD33" s="228"/>
      <c r="JSE33" s="228"/>
      <c r="JSF33" s="228"/>
      <c r="JSG33" s="228"/>
      <c r="JSH33" s="228"/>
      <c r="JSI33" s="228"/>
      <c r="JSJ33" s="228"/>
      <c r="JSK33" s="228"/>
      <c r="JSL33" s="228"/>
      <c r="JSM33" s="228"/>
      <c r="JSN33" s="228"/>
      <c r="JSO33" s="228"/>
      <c r="JSP33" s="228"/>
      <c r="JSQ33" s="228"/>
      <c r="JSR33" s="228"/>
      <c r="JSS33" s="228"/>
      <c r="JST33" s="228"/>
      <c r="JSU33" s="228"/>
      <c r="JSV33" s="228"/>
      <c r="JSW33" s="228"/>
      <c r="JSX33" s="228"/>
      <c r="JSY33" s="228"/>
      <c r="JSZ33" s="228"/>
      <c r="JTA33" s="228"/>
      <c r="JTB33" s="228"/>
      <c r="JTC33" s="228"/>
      <c r="JTD33" s="228"/>
      <c r="JTE33" s="228"/>
      <c r="JTF33" s="228"/>
      <c r="JTG33" s="228"/>
      <c r="JTH33" s="228"/>
      <c r="JTI33" s="228"/>
      <c r="JTJ33" s="228"/>
      <c r="JTK33" s="228"/>
      <c r="JTL33" s="228"/>
      <c r="JTM33" s="228"/>
      <c r="JTN33" s="228"/>
      <c r="JTO33" s="228"/>
      <c r="JTP33" s="228"/>
      <c r="JTQ33" s="228"/>
      <c r="JTR33" s="228"/>
      <c r="JTS33" s="228"/>
      <c r="JTT33" s="228"/>
      <c r="JTU33" s="228"/>
      <c r="JTV33" s="228"/>
      <c r="JTW33" s="228"/>
      <c r="JTX33" s="228"/>
      <c r="JTY33" s="228"/>
      <c r="JTZ33" s="228"/>
      <c r="JUA33" s="228"/>
      <c r="JUB33" s="228"/>
      <c r="JUC33" s="228"/>
      <c r="JUD33" s="228"/>
      <c r="JUE33" s="228"/>
      <c r="JUF33" s="228"/>
      <c r="JUG33" s="228"/>
      <c r="JUH33" s="228"/>
      <c r="JUI33" s="228"/>
      <c r="JUJ33" s="228"/>
      <c r="JUK33" s="228"/>
      <c r="JUL33" s="228"/>
      <c r="JUM33" s="228"/>
      <c r="JUN33" s="228"/>
      <c r="JUO33" s="228"/>
      <c r="JUP33" s="228"/>
      <c r="JUQ33" s="228"/>
      <c r="JUR33" s="228"/>
      <c r="JUS33" s="228"/>
      <c r="JUT33" s="228"/>
      <c r="JUU33" s="228"/>
      <c r="JUV33" s="228"/>
      <c r="JUW33" s="228"/>
      <c r="JUX33" s="228"/>
      <c r="JUY33" s="228"/>
      <c r="JUZ33" s="228"/>
      <c r="JVA33" s="228"/>
      <c r="JVB33" s="228"/>
      <c r="JVC33" s="228"/>
      <c r="JVD33" s="228"/>
      <c r="JVE33" s="228"/>
      <c r="JVF33" s="228"/>
      <c r="JVG33" s="228"/>
      <c r="JVH33" s="228"/>
      <c r="JVI33" s="228"/>
      <c r="JVJ33" s="228"/>
      <c r="JVK33" s="228"/>
      <c r="JVL33" s="228"/>
      <c r="JVM33" s="228"/>
      <c r="JVN33" s="228"/>
      <c r="JVO33" s="228"/>
      <c r="JVP33" s="228"/>
      <c r="JVQ33" s="228"/>
      <c r="JVR33" s="228"/>
      <c r="JVS33" s="228"/>
      <c r="JVT33" s="228"/>
      <c r="JVU33" s="228"/>
      <c r="JVV33" s="228"/>
      <c r="JVW33" s="228"/>
      <c r="JVX33" s="228"/>
      <c r="JVY33" s="228"/>
      <c r="JVZ33" s="228"/>
      <c r="JWA33" s="228"/>
      <c r="JWB33" s="228"/>
      <c r="JWC33" s="228"/>
      <c r="JWD33" s="228"/>
      <c r="JWE33" s="228"/>
      <c r="JWF33" s="228"/>
      <c r="JWG33" s="228"/>
      <c r="JWH33" s="228"/>
      <c r="JWI33" s="228"/>
      <c r="JWJ33" s="228"/>
      <c r="JWK33" s="228"/>
      <c r="JWL33" s="228"/>
      <c r="JWM33" s="228"/>
      <c r="JWN33" s="228"/>
      <c r="JWO33" s="228"/>
      <c r="JWP33" s="228"/>
      <c r="JWQ33" s="228"/>
      <c r="JWR33" s="228"/>
      <c r="JWS33" s="228"/>
      <c r="JWT33" s="228"/>
      <c r="JWU33" s="228"/>
      <c r="JWV33" s="228"/>
      <c r="JWW33" s="228"/>
      <c r="JWX33" s="228"/>
      <c r="JWY33" s="228"/>
      <c r="JWZ33" s="228"/>
      <c r="JXA33" s="228"/>
      <c r="JXB33" s="228"/>
      <c r="JXC33" s="228"/>
      <c r="JXD33" s="228"/>
      <c r="JXE33" s="228"/>
      <c r="JXF33" s="228"/>
      <c r="JXG33" s="228"/>
      <c r="JXH33" s="228"/>
      <c r="JXI33" s="228"/>
      <c r="JXJ33" s="228"/>
      <c r="JXK33" s="228"/>
      <c r="JXL33" s="228"/>
      <c r="JXM33" s="228"/>
      <c r="JXN33" s="228"/>
      <c r="JXO33" s="228"/>
      <c r="JXP33" s="228"/>
      <c r="JXQ33" s="228"/>
      <c r="JXR33" s="228"/>
      <c r="JXS33" s="228"/>
      <c r="JXT33" s="228"/>
      <c r="JXU33" s="228"/>
      <c r="JXV33" s="228"/>
      <c r="JXW33" s="228"/>
      <c r="JXX33" s="228"/>
      <c r="JXY33" s="228"/>
      <c r="JXZ33" s="228"/>
      <c r="JYA33" s="228"/>
      <c r="JYB33" s="228"/>
      <c r="JYC33" s="228"/>
      <c r="JYD33" s="228"/>
      <c r="JYE33" s="228"/>
      <c r="JYF33" s="228"/>
      <c r="JYG33" s="228"/>
      <c r="JYH33" s="228"/>
      <c r="JYI33" s="228"/>
      <c r="JYJ33" s="228"/>
      <c r="JYK33" s="228"/>
      <c r="JYL33" s="228"/>
      <c r="JYM33" s="228"/>
      <c r="JYN33" s="228"/>
      <c r="JYO33" s="228"/>
      <c r="JYP33" s="228"/>
      <c r="JYQ33" s="228"/>
      <c r="JYR33" s="228"/>
      <c r="JYS33" s="228"/>
      <c r="JYT33" s="228"/>
      <c r="JYU33" s="228"/>
      <c r="JYV33" s="228"/>
      <c r="JYW33" s="228"/>
      <c r="JYX33" s="228"/>
      <c r="JYY33" s="228"/>
      <c r="JYZ33" s="228"/>
      <c r="JZA33" s="228"/>
      <c r="JZB33" s="228"/>
      <c r="JZC33" s="228"/>
      <c r="JZD33" s="228"/>
      <c r="JZE33" s="228"/>
      <c r="JZF33" s="228"/>
      <c r="JZG33" s="228"/>
      <c r="JZH33" s="228"/>
      <c r="JZI33" s="228"/>
      <c r="JZJ33" s="228"/>
      <c r="JZK33" s="228"/>
      <c r="JZL33" s="228"/>
      <c r="JZM33" s="228"/>
      <c r="JZN33" s="228"/>
      <c r="JZO33" s="228"/>
      <c r="JZP33" s="228"/>
      <c r="JZQ33" s="228"/>
      <c r="JZR33" s="228"/>
      <c r="JZS33" s="228"/>
      <c r="JZT33" s="228"/>
      <c r="JZU33" s="228"/>
      <c r="JZV33" s="228"/>
      <c r="JZW33" s="228"/>
      <c r="JZX33" s="228"/>
      <c r="JZY33" s="228"/>
      <c r="JZZ33" s="228"/>
      <c r="KAA33" s="228"/>
      <c r="KAB33" s="228"/>
      <c r="KAC33" s="228"/>
      <c r="KAD33" s="228"/>
      <c r="KAE33" s="228"/>
      <c r="KAF33" s="228"/>
      <c r="KAG33" s="228"/>
      <c r="KAH33" s="228"/>
      <c r="KAI33" s="228"/>
      <c r="KAJ33" s="228"/>
      <c r="KAK33" s="228"/>
      <c r="KAL33" s="228"/>
      <c r="KAM33" s="228"/>
      <c r="KAN33" s="228"/>
      <c r="KAO33" s="228"/>
      <c r="KAP33" s="228"/>
      <c r="KAQ33" s="228"/>
      <c r="KAR33" s="228"/>
      <c r="KAS33" s="228"/>
      <c r="KAT33" s="228"/>
      <c r="KAU33" s="228"/>
      <c r="KAV33" s="228"/>
      <c r="KAW33" s="228"/>
      <c r="KAX33" s="228"/>
      <c r="KAY33" s="228"/>
      <c r="KAZ33" s="228"/>
      <c r="KBA33" s="228"/>
      <c r="KBB33" s="228"/>
      <c r="KBC33" s="228"/>
      <c r="KBD33" s="228"/>
      <c r="KBE33" s="228"/>
      <c r="KBF33" s="228"/>
      <c r="KBG33" s="228"/>
      <c r="KBH33" s="228"/>
      <c r="KBI33" s="228"/>
      <c r="KBJ33" s="228"/>
      <c r="KBK33" s="228"/>
      <c r="KBL33" s="228"/>
      <c r="KBM33" s="228"/>
      <c r="KBN33" s="228"/>
      <c r="KBO33" s="228"/>
      <c r="KBP33" s="228"/>
      <c r="KBQ33" s="228"/>
      <c r="KBR33" s="228"/>
      <c r="KBS33" s="228"/>
      <c r="KBT33" s="228"/>
      <c r="KBU33" s="228"/>
      <c r="KBV33" s="228"/>
      <c r="KBW33" s="228"/>
      <c r="KBX33" s="228"/>
      <c r="KBY33" s="228"/>
      <c r="KBZ33" s="228"/>
      <c r="KCA33" s="228"/>
      <c r="KCB33" s="228"/>
      <c r="KCC33" s="228"/>
      <c r="KCD33" s="228"/>
      <c r="KCE33" s="228"/>
      <c r="KCF33" s="228"/>
      <c r="KCG33" s="228"/>
      <c r="KCH33" s="228"/>
      <c r="KCI33" s="228"/>
      <c r="KCJ33" s="228"/>
      <c r="KCK33" s="228"/>
      <c r="KCL33" s="228"/>
      <c r="KCM33" s="228"/>
      <c r="KCN33" s="228"/>
      <c r="KCO33" s="228"/>
      <c r="KCP33" s="228"/>
      <c r="KCQ33" s="228"/>
      <c r="KCR33" s="228"/>
      <c r="KCS33" s="228"/>
      <c r="KCT33" s="228"/>
      <c r="KCU33" s="228"/>
      <c r="KCV33" s="228"/>
      <c r="KCW33" s="228"/>
      <c r="KCX33" s="228"/>
      <c r="KCY33" s="228"/>
      <c r="KCZ33" s="228"/>
      <c r="KDA33" s="228"/>
      <c r="KDB33" s="228"/>
      <c r="KDC33" s="228"/>
      <c r="KDD33" s="228"/>
      <c r="KDE33" s="228"/>
      <c r="KDF33" s="228"/>
      <c r="KDG33" s="228"/>
      <c r="KDH33" s="228"/>
      <c r="KDI33" s="228"/>
      <c r="KDJ33" s="228"/>
      <c r="KDK33" s="228"/>
      <c r="KDL33" s="228"/>
      <c r="KDM33" s="228"/>
      <c r="KDN33" s="228"/>
      <c r="KDO33" s="228"/>
      <c r="KDP33" s="228"/>
      <c r="KDQ33" s="228"/>
      <c r="KDR33" s="228"/>
      <c r="KDS33" s="228"/>
      <c r="KDT33" s="228"/>
      <c r="KDU33" s="228"/>
      <c r="KDV33" s="228"/>
      <c r="KDW33" s="228"/>
      <c r="KDX33" s="228"/>
      <c r="KDY33" s="228"/>
      <c r="KDZ33" s="228"/>
      <c r="KEA33" s="228"/>
      <c r="KEB33" s="228"/>
      <c r="KEC33" s="228"/>
      <c r="KED33" s="228"/>
      <c r="KEE33" s="228"/>
      <c r="KEF33" s="228"/>
      <c r="KEG33" s="228"/>
      <c r="KEH33" s="228"/>
      <c r="KEI33" s="228"/>
      <c r="KEJ33" s="228"/>
      <c r="KEK33" s="228"/>
      <c r="KEL33" s="228"/>
      <c r="KEM33" s="228"/>
      <c r="KEN33" s="228"/>
      <c r="KEO33" s="228"/>
      <c r="KEP33" s="228"/>
      <c r="KEQ33" s="228"/>
      <c r="KER33" s="228"/>
      <c r="KES33" s="228"/>
      <c r="KET33" s="228"/>
      <c r="KEU33" s="228"/>
      <c r="KEV33" s="228"/>
      <c r="KEW33" s="228"/>
      <c r="KEX33" s="228"/>
      <c r="KEY33" s="228"/>
      <c r="KEZ33" s="228"/>
      <c r="KFA33" s="228"/>
      <c r="KFB33" s="228"/>
      <c r="KFC33" s="228"/>
      <c r="KFD33" s="228"/>
      <c r="KFE33" s="228"/>
      <c r="KFF33" s="228"/>
      <c r="KFG33" s="228"/>
      <c r="KFH33" s="228"/>
      <c r="KFI33" s="228"/>
      <c r="KFJ33" s="228"/>
      <c r="KFK33" s="228"/>
      <c r="KFL33" s="228"/>
      <c r="KFM33" s="228"/>
      <c r="KFN33" s="228"/>
      <c r="KFO33" s="228"/>
      <c r="KFP33" s="228"/>
      <c r="KFQ33" s="228"/>
      <c r="KFR33" s="228"/>
      <c r="KFS33" s="228"/>
      <c r="KFT33" s="228"/>
      <c r="KFU33" s="228"/>
      <c r="KFV33" s="228"/>
      <c r="KFW33" s="228"/>
      <c r="KFX33" s="228"/>
      <c r="KFY33" s="228"/>
      <c r="KFZ33" s="228"/>
      <c r="KGA33" s="228"/>
      <c r="KGB33" s="228"/>
      <c r="KGC33" s="228"/>
      <c r="KGD33" s="228"/>
      <c r="KGE33" s="228"/>
      <c r="KGF33" s="228"/>
      <c r="KGG33" s="228"/>
      <c r="KGH33" s="228"/>
      <c r="KGI33" s="228"/>
      <c r="KGJ33" s="228"/>
      <c r="KGK33" s="228"/>
      <c r="KGL33" s="228"/>
      <c r="KGM33" s="228"/>
      <c r="KGN33" s="228"/>
      <c r="KGO33" s="228"/>
      <c r="KGP33" s="228"/>
      <c r="KGQ33" s="228"/>
      <c r="KGR33" s="228"/>
      <c r="KGS33" s="228"/>
      <c r="KGT33" s="228"/>
      <c r="KGU33" s="228"/>
      <c r="KGV33" s="228"/>
      <c r="KGW33" s="228"/>
      <c r="KGX33" s="228"/>
      <c r="KGY33" s="228"/>
      <c r="KGZ33" s="228"/>
      <c r="KHA33" s="228"/>
      <c r="KHB33" s="228"/>
      <c r="KHC33" s="228"/>
      <c r="KHD33" s="228"/>
      <c r="KHE33" s="228"/>
      <c r="KHF33" s="228"/>
      <c r="KHG33" s="228"/>
      <c r="KHH33" s="228"/>
      <c r="KHI33" s="228"/>
      <c r="KHJ33" s="228"/>
      <c r="KHK33" s="228"/>
      <c r="KHL33" s="228"/>
      <c r="KHM33" s="228"/>
      <c r="KHN33" s="228"/>
      <c r="KHO33" s="228"/>
      <c r="KHP33" s="228"/>
      <c r="KHQ33" s="228"/>
      <c r="KHR33" s="228"/>
      <c r="KHS33" s="228"/>
      <c r="KHT33" s="228"/>
      <c r="KHU33" s="228"/>
      <c r="KHV33" s="228"/>
      <c r="KHW33" s="228"/>
      <c r="KHX33" s="228"/>
      <c r="KHY33" s="228"/>
      <c r="KHZ33" s="228"/>
      <c r="KIA33" s="228"/>
      <c r="KIB33" s="228"/>
      <c r="KIC33" s="228"/>
      <c r="KID33" s="228"/>
      <c r="KIE33" s="228"/>
      <c r="KIF33" s="228"/>
      <c r="KIG33" s="228"/>
      <c r="KIH33" s="228"/>
      <c r="KII33" s="228"/>
      <c r="KIJ33" s="228"/>
      <c r="KIK33" s="228"/>
      <c r="KIL33" s="228"/>
      <c r="KIM33" s="228"/>
      <c r="KIN33" s="228"/>
      <c r="KIO33" s="228"/>
      <c r="KIP33" s="228"/>
      <c r="KIQ33" s="228"/>
      <c r="KIR33" s="228"/>
      <c r="KIS33" s="228"/>
      <c r="KIT33" s="228"/>
      <c r="KIU33" s="228"/>
      <c r="KIV33" s="228"/>
      <c r="KIW33" s="228"/>
      <c r="KIX33" s="228"/>
      <c r="KIY33" s="228"/>
      <c r="KIZ33" s="228"/>
      <c r="KJA33" s="228"/>
      <c r="KJB33" s="228"/>
      <c r="KJC33" s="228"/>
      <c r="KJD33" s="228"/>
      <c r="KJE33" s="228"/>
      <c r="KJF33" s="228"/>
      <c r="KJG33" s="228"/>
      <c r="KJH33" s="228"/>
      <c r="KJI33" s="228"/>
      <c r="KJJ33" s="228"/>
      <c r="KJK33" s="228"/>
      <c r="KJL33" s="228"/>
      <c r="KJM33" s="228"/>
      <c r="KJN33" s="228"/>
      <c r="KJO33" s="228"/>
      <c r="KJP33" s="228"/>
      <c r="KJQ33" s="228"/>
      <c r="KJR33" s="228"/>
      <c r="KJS33" s="228"/>
      <c r="KJT33" s="228"/>
      <c r="KJU33" s="228"/>
      <c r="KJV33" s="228"/>
      <c r="KJW33" s="228"/>
      <c r="KJX33" s="228"/>
      <c r="KJY33" s="228"/>
      <c r="KJZ33" s="228"/>
      <c r="KKA33" s="228"/>
      <c r="KKB33" s="228"/>
      <c r="KKC33" s="228"/>
      <c r="KKD33" s="228"/>
      <c r="KKE33" s="228"/>
      <c r="KKF33" s="228"/>
      <c r="KKG33" s="228"/>
      <c r="KKH33" s="228"/>
      <c r="KKI33" s="228"/>
      <c r="KKJ33" s="228"/>
      <c r="KKK33" s="228"/>
      <c r="KKL33" s="228"/>
      <c r="KKM33" s="228"/>
      <c r="KKN33" s="228"/>
      <c r="KKO33" s="228"/>
      <c r="KKP33" s="228"/>
      <c r="KKQ33" s="228"/>
      <c r="KKR33" s="228"/>
      <c r="KKS33" s="228"/>
      <c r="KKT33" s="228"/>
      <c r="KKU33" s="228"/>
      <c r="KKV33" s="228"/>
      <c r="KKW33" s="228"/>
      <c r="KKX33" s="228"/>
      <c r="KKY33" s="228"/>
      <c r="KKZ33" s="228"/>
      <c r="KLA33" s="228"/>
      <c r="KLB33" s="228"/>
      <c r="KLC33" s="228"/>
      <c r="KLD33" s="228"/>
      <c r="KLE33" s="228"/>
      <c r="KLF33" s="228"/>
      <c r="KLG33" s="228"/>
      <c r="KLH33" s="228"/>
      <c r="KLI33" s="228"/>
      <c r="KLJ33" s="228"/>
      <c r="KLK33" s="228"/>
      <c r="KLL33" s="228"/>
      <c r="KLM33" s="228"/>
      <c r="KLN33" s="228"/>
      <c r="KLO33" s="228"/>
      <c r="KLP33" s="228"/>
      <c r="KLQ33" s="228"/>
      <c r="KLR33" s="228"/>
      <c r="KLS33" s="228"/>
      <c r="KLT33" s="228"/>
      <c r="KLU33" s="228"/>
      <c r="KLV33" s="228"/>
      <c r="KLW33" s="228"/>
      <c r="KLX33" s="228"/>
      <c r="KLY33" s="228"/>
      <c r="KLZ33" s="228"/>
      <c r="KMA33" s="228"/>
      <c r="KMB33" s="228"/>
      <c r="KMC33" s="228"/>
      <c r="KMD33" s="228"/>
      <c r="KME33" s="228"/>
      <c r="KMF33" s="228"/>
      <c r="KMG33" s="228"/>
      <c r="KMH33" s="228"/>
      <c r="KMI33" s="228"/>
      <c r="KMJ33" s="228"/>
      <c r="KMK33" s="228"/>
      <c r="KML33" s="228"/>
      <c r="KMM33" s="228"/>
      <c r="KMN33" s="228"/>
      <c r="KMO33" s="228"/>
      <c r="KMP33" s="228"/>
      <c r="KMQ33" s="228"/>
      <c r="KMR33" s="228"/>
      <c r="KMS33" s="228"/>
      <c r="KMT33" s="228"/>
      <c r="KMU33" s="228"/>
      <c r="KMV33" s="228"/>
      <c r="KMW33" s="228"/>
      <c r="KMX33" s="228"/>
      <c r="KMY33" s="228"/>
      <c r="KMZ33" s="228"/>
      <c r="KNA33" s="228"/>
      <c r="KNB33" s="228"/>
      <c r="KNC33" s="228"/>
      <c r="KND33" s="228"/>
      <c r="KNE33" s="228"/>
      <c r="KNF33" s="228"/>
      <c r="KNG33" s="228"/>
      <c r="KNH33" s="228"/>
      <c r="KNI33" s="228"/>
      <c r="KNJ33" s="228"/>
      <c r="KNK33" s="228"/>
      <c r="KNL33" s="228"/>
      <c r="KNM33" s="228"/>
      <c r="KNN33" s="228"/>
      <c r="KNO33" s="228"/>
      <c r="KNP33" s="228"/>
      <c r="KNQ33" s="228"/>
      <c r="KNR33" s="228"/>
      <c r="KNS33" s="228"/>
      <c r="KNT33" s="228"/>
      <c r="KNU33" s="228"/>
      <c r="KNV33" s="228"/>
      <c r="KNW33" s="228"/>
      <c r="KNX33" s="228"/>
      <c r="KNY33" s="228"/>
      <c r="KNZ33" s="228"/>
      <c r="KOA33" s="228"/>
      <c r="KOB33" s="228"/>
      <c r="KOC33" s="228"/>
      <c r="KOD33" s="228"/>
      <c r="KOE33" s="228"/>
      <c r="KOF33" s="228"/>
      <c r="KOG33" s="228"/>
      <c r="KOH33" s="228"/>
      <c r="KOI33" s="228"/>
      <c r="KOJ33" s="228"/>
      <c r="KOK33" s="228"/>
      <c r="KOL33" s="228"/>
      <c r="KOM33" s="228"/>
      <c r="KON33" s="228"/>
      <c r="KOO33" s="228"/>
      <c r="KOP33" s="228"/>
      <c r="KOQ33" s="228"/>
      <c r="KOR33" s="228"/>
      <c r="KOS33" s="228"/>
      <c r="KOT33" s="228"/>
      <c r="KOU33" s="228"/>
      <c r="KOV33" s="228"/>
      <c r="KOW33" s="228"/>
      <c r="KOX33" s="228"/>
      <c r="KOY33" s="228"/>
      <c r="KOZ33" s="228"/>
      <c r="KPA33" s="228"/>
      <c r="KPB33" s="228"/>
      <c r="KPC33" s="228"/>
      <c r="KPD33" s="228"/>
      <c r="KPE33" s="228"/>
      <c r="KPF33" s="228"/>
      <c r="KPG33" s="228"/>
      <c r="KPH33" s="228"/>
      <c r="KPI33" s="228"/>
      <c r="KPJ33" s="228"/>
      <c r="KPK33" s="228"/>
      <c r="KPL33" s="228"/>
      <c r="KPM33" s="228"/>
      <c r="KPN33" s="228"/>
      <c r="KPO33" s="228"/>
      <c r="KPP33" s="228"/>
      <c r="KPQ33" s="228"/>
      <c r="KPR33" s="228"/>
      <c r="KPS33" s="228"/>
      <c r="KPT33" s="228"/>
      <c r="KPU33" s="228"/>
      <c r="KPV33" s="228"/>
      <c r="KPW33" s="228"/>
      <c r="KPX33" s="228"/>
      <c r="KPY33" s="228"/>
      <c r="KPZ33" s="228"/>
      <c r="KQA33" s="228"/>
      <c r="KQB33" s="228"/>
      <c r="KQC33" s="228"/>
      <c r="KQD33" s="228"/>
      <c r="KQE33" s="228"/>
      <c r="KQF33" s="228"/>
      <c r="KQG33" s="228"/>
      <c r="KQH33" s="228"/>
      <c r="KQI33" s="228"/>
      <c r="KQJ33" s="228"/>
      <c r="KQK33" s="228"/>
      <c r="KQL33" s="228"/>
      <c r="KQM33" s="228"/>
      <c r="KQN33" s="228"/>
      <c r="KQO33" s="228"/>
      <c r="KQP33" s="228"/>
      <c r="KQQ33" s="228"/>
      <c r="KQR33" s="228"/>
      <c r="KQS33" s="228"/>
      <c r="KQT33" s="228"/>
      <c r="KQU33" s="228"/>
      <c r="KQV33" s="228"/>
      <c r="KQW33" s="228"/>
      <c r="KQX33" s="228"/>
      <c r="KQY33" s="228"/>
      <c r="KQZ33" s="228"/>
      <c r="KRA33" s="228"/>
      <c r="KRB33" s="228"/>
      <c r="KRC33" s="228"/>
      <c r="KRD33" s="228"/>
      <c r="KRE33" s="228"/>
      <c r="KRF33" s="228"/>
      <c r="KRG33" s="228"/>
      <c r="KRH33" s="228"/>
      <c r="KRI33" s="228"/>
      <c r="KRJ33" s="228"/>
      <c r="KRK33" s="228"/>
      <c r="KRL33" s="228"/>
      <c r="KRM33" s="228"/>
      <c r="KRN33" s="228"/>
      <c r="KRO33" s="228"/>
      <c r="KRP33" s="228"/>
      <c r="KRQ33" s="228"/>
      <c r="KRR33" s="228"/>
      <c r="KRS33" s="228"/>
      <c r="KRT33" s="228"/>
      <c r="KRU33" s="228"/>
      <c r="KRV33" s="228"/>
      <c r="KRW33" s="228"/>
      <c r="KRX33" s="228"/>
      <c r="KRY33" s="228"/>
      <c r="KRZ33" s="228"/>
      <c r="KSA33" s="228"/>
      <c r="KSB33" s="228"/>
      <c r="KSC33" s="228"/>
      <c r="KSD33" s="228"/>
      <c r="KSE33" s="228"/>
      <c r="KSF33" s="228"/>
      <c r="KSG33" s="228"/>
      <c r="KSH33" s="228"/>
      <c r="KSI33" s="228"/>
      <c r="KSJ33" s="228"/>
      <c r="KSK33" s="228"/>
      <c r="KSL33" s="228"/>
      <c r="KSM33" s="228"/>
      <c r="KSN33" s="228"/>
      <c r="KSO33" s="228"/>
      <c r="KSP33" s="228"/>
      <c r="KSQ33" s="228"/>
      <c r="KSR33" s="228"/>
      <c r="KSS33" s="228"/>
      <c r="KST33" s="228"/>
      <c r="KSU33" s="228"/>
      <c r="KSV33" s="228"/>
      <c r="KSW33" s="228"/>
      <c r="KSX33" s="228"/>
      <c r="KSY33" s="228"/>
      <c r="KSZ33" s="228"/>
      <c r="KTA33" s="228"/>
      <c r="KTB33" s="228"/>
      <c r="KTC33" s="228"/>
      <c r="KTD33" s="228"/>
      <c r="KTE33" s="228"/>
      <c r="KTF33" s="228"/>
      <c r="KTG33" s="228"/>
      <c r="KTH33" s="228"/>
      <c r="KTI33" s="228"/>
      <c r="KTJ33" s="228"/>
      <c r="KTK33" s="228"/>
      <c r="KTL33" s="228"/>
      <c r="KTM33" s="228"/>
      <c r="KTN33" s="228"/>
      <c r="KTO33" s="228"/>
      <c r="KTP33" s="228"/>
      <c r="KTQ33" s="228"/>
      <c r="KTR33" s="228"/>
      <c r="KTS33" s="228"/>
      <c r="KTT33" s="228"/>
      <c r="KTU33" s="228"/>
      <c r="KTV33" s="228"/>
      <c r="KTW33" s="228"/>
      <c r="KTX33" s="228"/>
      <c r="KTY33" s="228"/>
      <c r="KTZ33" s="228"/>
      <c r="KUA33" s="228"/>
      <c r="KUB33" s="228"/>
      <c r="KUC33" s="228"/>
      <c r="KUD33" s="228"/>
      <c r="KUE33" s="228"/>
      <c r="KUF33" s="228"/>
      <c r="KUG33" s="228"/>
      <c r="KUH33" s="228"/>
      <c r="KUI33" s="228"/>
      <c r="KUJ33" s="228"/>
      <c r="KUK33" s="228"/>
      <c r="KUL33" s="228"/>
      <c r="KUM33" s="228"/>
      <c r="KUN33" s="228"/>
      <c r="KUO33" s="228"/>
      <c r="KUP33" s="228"/>
      <c r="KUQ33" s="228"/>
      <c r="KUR33" s="228"/>
      <c r="KUS33" s="228"/>
      <c r="KUT33" s="228"/>
      <c r="KUU33" s="228"/>
      <c r="KUV33" s="228"/>
      <c r="KUW33" s="228"/>
      <c r="KUX33" s="228"/>
      <c r="KUY33" s="228"/>
      <c r="KUZ33" s="228"/>
      <c r="KVA33" s="228"/>
      <c r="KVB33" s="228"/>
      <c r="KVC33" s="228"/>
      <c r="KVD33" s="228"/>
      <c r="KVE33" s="228"/>
      <c r="KVF33" s="228"/>
      <c r="KVG33" s="228"/>
      <c r="KVH33" s="228"/>
      <c r="KVI33" s="228"/>
      <c r="KVJ33" s="228"/>
      <c r="KVK33" s="228"/>
      <c r="KVL33" s="228"/>
      <c r="KVM33" s="228"/>
      <c r="KVN33" s="228"/>
      <c r="KVO33" s="228"/>
      <c r="KVP33" s="228"/>
      <c r="KVQ33" s="228"/>
      <c r="KVR33" s="228"/>
      <c r="KVS33" s="228"/>
      <c r="KVT33" s="228"/>
      <c r="KVU33" s="228"/>
      <c r="KVV33" s="228"/>
      <c r="KVW33" s="228"/>
      <c r="KVX33" s="228"/>
      <c r="KVY33" s="228"/>
      <c r="KVZ33" s="228"/>
      <c r="KWA33" s="228"/>
      <c r="KWB33" s="228"/>
      <c r="KWC33" s="228"/>
      <c r="KWD33" s="228"/>
      <c r="KWE33" s="228"/>
      <c r="KWF33" s="228"/>
      <c r="KWG33" s="228"/>
      <c r="KWH33" s="228"/>
      <c r="KWI33" s="228"/>
      <c r="KWJ33" s="228"/>
      <c r="KWK33" s="228"/>
      <c r="KWL33" s="228"/>
      <c r="KWM33" s="228"/>
      <c r="KWN33" s="228"/>
      <c r="KWO33" s="228"/>
      <c r="KWP33" s="228"/>
      <c r="KWQ33" s="228"/>
      <c r="KWR33" s="228"/>
      <c r="KWS33" s="228"/>
      <c r="KWT33" s="228"/>
      <c r="KWU33" s="228"/>
      <c r="KWV33" s="228"/>
      <c r="KWW33" s="228"/>
      <c r="KWX33" s="228"/>
      <c r="KWY33" s="228"/>
      <c r="KWZ33" s="228"/>
      <c r="KXA33" s="228"/>
      <c r="KXB33" s="228"/>
      <c r="KXC33" s="228"/>
      <c r="KXD33" s="228"/>
      <c r="KXE33" s="228"/>
      <c r="KXF33" s="228"/>
      <c r="KXG33" s="228"/>
      <c r="KXH33" s="228"/>
      <c r="KXI33" s="228"/>
      <c r="KXJ33" s="228"/>
      <c r="KXK33" s="228"/>
      <c r="KXL33" s="228"/>
      <c r="KXM33" s="228"/>
      <c r="KXN33" s="228"/>
      <c r="KXO33" s="228"/>
      <c r="KXP33" s="228"/>
      <c r="KXQ33" s="228"/>
      <c r="KXR33" s="228"/>
      <c r="KXS33" s="228"/>
      <c r="KXT33" s="228"/>
      <c r="KXU33" s="228"/>
      <c r="KXV33" s="228"/>
      <c r="KXW33" s="228"/>
      <c r="KXX33" s="228"/>
      <c r="KXY33" s="228"/>
      <c r="KXZ33" s="228"/>
      <c r="KYA33" s="228"/>
      <c r="KYB33" s="228"/>
      <c r="KYC33" s="228"/>
      <c r="KYD33" s="228"/>
      <c r="KYE33" s="228"/>
      <c r="KYF33" s="228"/>
      <c r="KYG33" s="228"/>
      <c r="KYH33" s="228"/>
      <c r="KYI33" s="228"/>
      <c r="KYJ33" s="228"/>
      <c r="KYK33" s="228"/>
      <c r="KYL33" s="228"/>
      <c r="KYM33" s="228"/>
      <c r="KYN33" s="228"/>
      <c r="KYO33" s="228"/>
      <c r="KYP33" s="228"/>
      <c r="KYQ33" s="228"/>
      <c r="KYR33" s="228"/>
      <c r="KYS33" s="228"/>
      <c r="KYT33" s="228"/>
      <c r="KYU33" s="228"/>
      <c r="KYV33" s="228"/>
      <c r="KYW33" s="228"/>
      <c r="KYX33" s="228"/>
      <c r="KYY33" s="228"/>
      <c r="KYZ33" s="228"/>
      <c r="KZA33" s="228"/>
      <c r="KZB33" s="228"/>
      <c r="KZC33" s="228"/>
      <c r="KZD33" s="228"/>
      <c r="KZE33" s="228"/>
      <c r="KZF33" s="228"/>
      <c r="KZG33" s="228"/>
      <c r="KZH33" s="228"/>
      <c r="KZI33" s="228"/>
      <c r="KZJ33" s="228"/>
      <c r="KZK33" s="228"/>
      <c r="KZL33" s="228"/>
      <c r="KZM33" s="228"/>
      <c r="KZN33" s="228"/>
      <c r="KZO33" s="228"/>
      <c r="KZP33" s="228"/>
      <c r="KZQ33" s="228"/>
      <c r="KZR33" s="228"/>
      <c r="KZS33" s="228"/>
      <c r="KZT33" s="228"/>
      <c r="KZU33" s="228"/>
      <c r="KZV33" s="228"/>
      <c r="KZW33" s="228"/>
      <c r="KZX33" s="228"/>
      <c r="KZY33" s="228"/>
      <c r="KZZ33" s="228"/>
      <c r="LAA33" s="228"/>
      <c r="LAB33" s="228"/>
      <c r="LAC33" s="228"/>
      <c r="LAD33" s="228"/>
      <c r="LAE33" s="228"/>
      <c r="LAF33" s="228"/>
      <c r="LAG33" s="228"/>
      <c r="LAH33" s="228"/>
      <c r="LAI33" s="228"/>
      <c r="LAJ33" s="228"/>
      <c r="LAK33" s="228"/>
      <c r="LAL33" s="228"/>
      <c r="LAM33" s="228"/>
      <c r="LAN33" s="228"/>
      <c r="LAO33" s="228"/>
      <c r="LAP33" s="228"/>
      <c r="LAQ33" s="228"/>
      <c r="LAR33" s="228"/>
      <c r="LAS33" s="228"/>
      <c r="LAT33" s="228"/>
      <c r="LAU33" s="228"/>
      <c r="LAV33" s="228"/>
      <c r="LAW33" s="228"/>
      <c r="LAX33" s="228"/>
      <c r="LAY33" s="228"/>
      <c r="LAZ33" s="228"/>
      <c r="LBA33" s="228"/>
      <c r="LBB33" s="228"/>
      <c r="LBC33" s="228"/>
      <c r="LBD33" s="228"/>
      <c r="LBE33" s="228"/>
      <c r="LBF33" s="228"/>
      <c r="LBG33" s="228"/>
      <c r="LBH33" s="228"/>
      <c r="LBI33" s="228"/>
      <c r="LBJ33" s="228"/>
      <c r="LBK33" s="228"/>
      <c r="LBL33" s="228"/>
      <c r="LBM33" s="228"/>
      <c r="LBN33" s="228"/>
      <c r="LBO33" s="228"/>
      <c r="LBP33" s="228"/>
      <c r="LBQ33" s="228"/>
      <c r="LBR33" s="228"/>
      <c r="LBS33" s="228"/>
      <c r="LBT33" s="228"/>
      <c r="LBU33" s="228"/>
      <c r="LBV33" s="228"/>
      <c r="LBW33" s="228"/>
      <c r="LBX33" s="228"/>
      <c r="LBY33" s="228"/>
      <c r="LBZ33" s="228"/>
      <c r="LCA33" s="228"/>
      <c r="LCB33" s="228"/>
      <c r="LCC33" s="228"/>
      <c r="LCD33" s="228"/>
      <c r="LCE33" s="228"/>
      <c r="LCF33" s="228"/>
      <c r="LCG33" s="228"/>
      <c r="LCH33" s="228"/>
      <c r="LCI33" s="228"/>
      <c r="LCJ33" s="228"/>
      <c r="LCK33" s="228"/>
      <c r="LCL33" s="228"/>
      <c r="LCM33" s="228"/>
      <c r="LCN33" s="228"/>
      <c r="LCO33" s="228"/>
      <c r="LCP33" s="228"/>
      <c r="LCQ33" s="228"/>
      <c r="LCR33" s="228"/>
      <c r="LCS33" s="228"/>
      <c r="LCT33" s="228"/>
      <c r="LCU33" s="228"/>
      <c r="LCV33" s="228"/>
      <c r="LCW33" s="228"/>
      <c r="LCX33" s="228"/>
      <c r="LCY33" s="228"/>
      <c r="LCZ33" s="228"/>
      <c r="LDA33" s="228"/>
      <c r="LDB33" s="228"/>
      <c r="LDC33" s="228"/>
      <c r="LDD33" s="228"/>
      <c r="LDE33" s="228"/>
      <c r="LDF33" s="228"/>
      <c r="LDG33" s="228"/>
      <c r="LDH33" s="228"/>
      <c r="LDI33" s="228"/>
      <c r="LDJ33" s="228"/>
      <c r="LDK33" s="228"/>
      <c r="LDL33" s="228"/>
      <c r="LDM33" s="228"/>
      <c r="LDN33" s="228"/>
      <c r="LDO33" s="228"/>
      <c r="LDP33" s="228"/>
      <c r="LDQ33" s="228"/>
      <c r="LDR33" s="228"/>
      <c r="LDS33" s="228"/>
      <c r="LDT33" s="228"/>
      <c r="LDU33" s="228"/>
      <c r="LDV33" s="228"/>
      <c r="LDW33" s="228"/>
      <c r="LDX33" s="228"/>
      <c r="LDY33" s="228"/>
      <c r="LDZ33" s="228"/>
      <c r="LEA33" s="228"/>
      <c r="LEB33" s="228"/>
      <c r="LEC33" s="228"/>
      <c r="LED33" s="228"/>
      <c r="LEE33" s="228"/>
      <c r="LEF33" s="228"/>
      <c r="LEG33" s="228"/>
      <c r="LEH33" s="228"/>
      <c r="LEI33" s="228"/>
      <c r="LEJ33" s="228"/>
      <c r="LEK33" s="228"/>
      <c r="LEL33" s="228"/>
      <c r="LEM33" s="228"/>
      <c r="LEN33" s="228"/>
      <c r="LEO33" s="228"/>
      <c r="LEP33" s="228"/>
      <c r="LEQ33" s="228"/>
      <c r="LER33" s="228"/>
      <c r="LES33" s="228"/>
      <c r="LET33" s="228"/>
      <c r="LEU33" s="228"/>
      <c r="LEV33" s="228"/>
      <c r="LEW33" s="228"/>
      <c r="LEX33" s="228"/>
      <c r="LEY33" s="228"/>
      <c r="LEZ33" s="228"/>
      <c r="LFA33" s="228"/>
      <c r="LFB33" s="228"/>
      <c r="LFC33" s="228"/>
      <c r="LFD33" s="228"/>
      <c r="LFE33" s="228"/>
      <c r="LFF33" s="228"/>
      <c r="LFG33" s="228"/>
      <c r="LFH33" s="228"/>
      <c r="LFI33" s="228"/>
      <c r="LFJ33" s="228"/>
      <c r="LFK33" s="228"/>
      <c r="LFL33" s="228"/>
      <c r="LFM33" s="228"/>
      <c r="LFN33" s="228"/>
      <c r="LFO33" s="228"/>
      <c r="LFP33" s="228"/>
      <c r="LFQ33" s="228"/>
      <c r="LFR33" s="228"/>
      <c r="LFS33" s="228"/>
      <c r="LFT33" s="228"/>
      <c r="LFU33" s="228"/>
      <c r="LFV33" s="228"/>
      <c r="LFW33" s="228"/>
      <c r="LFX33" s="228"/>
      <c r="LFY33" s="228"/>
      <c r="LFZ33" s="228"/>
      <c r="LGA33" s="228"/>
      <c r="LGB33" s="228"/>
      <c r="LGC33" s="228"/>
      <c r="LGD33" s="228"/>
      <c r="LGE33" s="228"/>
      <c r="LGF33" s="228"/>
      <c r="LGG33" s="228"/>
      <c r="LGH33" s="228"/>
      <c r="LGI33" s="228"/>
      <c r="LGJ33" s="228"/>
      <c r="LGK33" s="228"/>
      <c r="LGL33" s="228"/>
      <c r="LGM33" s="228"/>
      <c r="LGN33" s="228"/>
      <c r="LGO33" s="228"/>
      <c r="LGP33" s="228"/>
      <c r="LGQ33" s="228"/>
      <c r="LGR33" s="228"/>
      <c r="LGS33" s="228"/>
      <c r="LGT33" s="228"/>
      <c r="LGU33" s="228"/>
      <c r="LGV33" s="228"/>
      <c r="LGW33" s="228"/>
      <c r="LGX33" s="228"/>
      <c r="LGY33" s="228"/>
      <c r="LGZ33" s="228"/>
      <c r="LHA33" s="228"/>
      <c r="LHB33" s="228"/>
      <c r="LHC33" s="228"/>
      <c r="LHD33" s="228"/>
      <c r="LHE33" s="228"/>
      <c r="LHF33" s="228"/>
      <c r="LHG33" s="228"/>
      <c r="LHH33" s="228"/>
      <c r="LHI33" s="228"/>
      <c r="LHJ33" s="228"/>
      <c r="LHK33" s="228"/>
      <c r="LHL33" s="228"/>
      <c r="LHM33" s="228"/>
      <c r="LHN33" s="228"/>
      <c r="LHO33" s="228"/>
      <c r="LHP33" s="228"/>
      <c r="LHQ33" s="228"/>
      <c r="LHR33" s="228"/>
      <c r="LHS33" s="228"/>
      <c r="LHT33" s="228"/>
      <c r="LHU33" s="228"/>
      <c r="LHV33" s="228"/>
      <c r="LHW33" s="228"/>
      <c r="LHX33" s="228"/>
      <c r="LHY33" s="228"/>
      <c r="LHZ33" s="228"/>
      <c r="LIA33" s="228"/>
      <c r="LIB33" s="228"/>
      <c r="LIC33" s="228"/>
      <c r="LID33" s="228"/>
      <c r="LIE33" s="228"/>
      <c r="LIF33" s="228"/>
      <c r="LIG33" s="228"/>
      <c r="LIH33" s="228"/>
      <c r="LII33" s="228"/>
      <c r="LIJ33" s="228"/>
      <c r="LIK33" s="228"/>
      <c r="LIL33" s="228"/>
      <c r="LIM33" s="228"/>
      <c r="LIN33" s="228"/>
      <c r="LIO33" s="228"/>
      <c r="LIP33" s="228"/>
      <c r="LIQ33" s="228"/>
      <c r="LIR33" s="228"/>
      <c r="LIS33" s="228"/>
      <c r="LIT33" s="228"/>
      <c r="LIU33" s="228"/>
      <c r="LIV33" s="228"/>
      <c r="LIW33" s="228"/>
      <c r="LIX33" s="228"/>
      <c r="LIY33" s="228"/>
      <c r="LIZ33" s="228"/>
      <c r="LJA33" s="228"/>
      <c r="LJB33" s="228"/>
      <c r="LJC33" s="228"/>
      <c r="LJD33" s="228"/>
      <c r="LJE33" s="228"/>
      <c r="LJF33" s="228"/>
      <c r="LJG33" s="228"/>
      <c r="LJH33" s="228"/>
      <c r="LJI33" s="228"/>
      <c r="LJJ33" s="228"/>
      <c r="LJK33" s="228"/>
      <c r="LJL33" s="228"/>
      <c r="LJM33" s="228"/>
      <c r="LJN33" s="228"/>
      <c r="LJO33" s="228"/>
      <c r="LJP33" s="228"/>
      <c r="LJQ33" s="228"/>
      <c r="LJR33" s="228"/>
      <c r="LJS33" s="228"/>
      <c r="LJT33" s="228"/>
      <c r="LJU33" s="228"/>
      <c r="LJV33" s="228"/>
      <c r="LJW33" s="228"/>
      <c r="LJX33" s="228"/>
      <c r="LJY33" s="228"/>
      <c r="LJZ33" s="228"/>
      <c r="LKA33" s="228"/>
      <c r="LKB33" s="228"/>
      <c r="LKC33" s="228"/>
      <c r="LKD33" s="228"/>
      <c r="LKE33" s="228"/>
      <c r="LKF33" s="228"/>
      <c r="LKG33" s="228"/>
      <c r="LKH33" s="228"/>
      <c r="LKI33" s="228"/>
      <c r="LKJ33" s="228"/>
      <c r="LKK33" s="228"/>
      <c r="LKL33" s="228"/>
      <c r="LKM33" s="228"/>
      <c r="LKN33" s="228"/>
      <c r="LKO33" s="228"/>
      <c r="LKP33" s="228"/>
      <c r="LKQ33" s="228"/>
      <c r="LKR33" s="228"/>
      <c r="LKS33" s="228"/>
      <c r="LKT33" s="228"/>
      <c r="LKU33" s="228"/>
      <c r="LKV33" s="228"/>
      <c r="LKW33" s="228"/>
      <c r="LKX33" s="228"/>
      <c r="LKY33" s="228"/>
      <c r="LKZ33" s="228"/>
      <c r="LLA33" s="228"/>
      <c r="LLB33" s="228"/>
      <c r="LLC33" s="228"/>
      <c r="LLD33" s="228"/>
      <c r="LLE33" s="228"/>
      <c r="LLF33" s="228"/>
      <c r="LLG33" s="228"/>
      <c r="LLH33" s="228"/>
      <c r="LLI33" s="228"/>
      <c r="LLJ33" s="228"/>
      <c r="LLK33" s="228"/>
      <c r="LLL33" s="228"/>
      <c r="LLM33" s="228"/>
      <c r="LLN33" s="228"/>
      <c r="LLO33" s="228"/>
      <c r="LLP33" s="228"/>
      <c r="LLQ33" s="228"/>
      <c r="LLR33" s="228"/>
      <c r="LLS33" s="228"/>
      <c r="LLT33" s="228"/>
      <c r="LLU33" s="228"/>
      <c r="LLV33" s="228"/>
      <c r="LLW33" s="228"/>
      <c r="LLX33" s="228"/>
      <c r="LLY33" s="228"/>
      <c r="LLZ33" s="228"/>
      <c r="LMA33" s="228"/>
      <c r="LMB33" s="228"/>
      <c r="LMC33" s="228"/>
      <c r="LMD33" s="228"/>
      <c r="LME33" s="228"/>
      <c r="LMF33" s="228"/>
      <c r="LMG33" s="228"/>
      <c r="LMH33" s="228"/>
      <c r="LMI33" s="228"/>
      <c r="LMJ33" s="228"/>
      <c r="LMK33" s="228"/>
      <c r="LML33" s="228"/>
      <c r="LMM33" s="228"/>
      <c r="LMN33" s="228"/>
      <c r="LMO33" s="228"/>
      <c r="LMP33" s="228"/>
      <c r="LMQ33" s="228"/>
      <c r="LMR33" s="228"/>
      <c r="LMS33" s="228"/>
      <c r="LMT33" s="228"/>
      <c r="LMU33" s="228"/>
      <c r="LMV33" s="228"/>
      <c r="LMW33" s="228"/>
      <c r="LMX33" s="228"/>
      <c r="LMY33" s="228"/>
      <c r="LMZ33" s="228"/>
      <c r="LNA33" s="228"/>
      <c r="LNB33" s="228"/>
      <c r="LNC33" s="228"/>
      <c r="LND33" s="228"/>
      <c r="LNE33" s="228"/>
      <c r="LNF33" s="228"/>
      <c r="LNG33" s="228"/>
      <c r="LNH33" s="228"/>
      <c r="LNI33" s="228"/>
      <c r="LNJ33" s="228"/>
      <c r="LNK33" s="228"/>
      <c r="LNL33" s="228"/>
      <c r="LNM33" s="228"/>
      <c r="LNN33" s="228"/>
      <c r="LNO33" s="228"/>
      <c r="LNP33" s="228"/>
      <c r="LNQ33" s="228"/>
      <c r="LNR33" s="228"/>
      <c r="LNS33" s="228"/>
      <c r="LNT33" s="228"/>
      <c r="LNU33" s="228"/>
      <c r="LNV33" s="228"/>
      <c r="LNW33" s="228"/>
      <c r="LNX33" s="228"/>
      <c r="LNY33" s="228"/>
      <c r="LNZ33" s="228"/>
      <c r="LOA33" s="228"/>
      <c r="LOB33" s="228"/>
      <c r="LOC33" s="228"/>
      <c r="LOD33" s="228"/>
      <c r="LOE33" s="228"/>
      <c r="LOF33" s="228"/>
      <c r="LOG33" s="228"/>
      <c r="LOH33" s="228"/>
      <c r="LOI33" s="228"/>
      <c r="LOJ33" s="228"/>
      <c r="LOK33" s="228"/>
      <c r="LOL33" s="228"/>
      <c r="LOM33" s="228"/>
      <c r="LON33" s="228"/>
      <c r="LOO33" s="228"/>
      <c r="LOP33" s="228"/>
      <c r="LOQ33" s="228"/>
      <c r="LOR33" s="228"/>
      <c r="LOS33" s="228"/>
      <c r="LOT33" s="228"/>
      <c r="LOU33" s="228"/>
      <c r="LOV33" s="228"/>
      <c r="LOW33" s="228"/>
      <c r="LOX33" s="228"/>
      <c r="LOY33" s="228"/>
      <c r="LOZ33" s="228"/>
      <c r="LPA33" s="228"/>
      <c r="LPB33" s="228"/>
      <c r="LPC33" s="228"/>
      <c r="LPD33" s="228"/>
      <c r="LPE33" s="228"/>
      <c r="LPF33" s="228"/>
      <c r="LPG33" s="228"/>
      <c r="LPH33" s="228"/>
      <c r="LPI33" s="228"/>
      <c r="LPJ33" s="228"/>
      <c r="LPK33" s="228"/>
      <c r="LPL33" s="228"/>
      <c r="LPM33" s="228"/>
      <c r="LPN33" s="228"/>
      <c r="LPO33" s="228"/>
      <c r="LPP33" s="228"/>
      <c r="LPQ33" s="228"/>
      <c r="LPR33" s="228"/>
      <c r="LPS33" s="228"/>
      <c r="LPT33" s="228"/>
      <c r="LPU33" s="228"/>
      <c r="LPV33" s="228"/>
      <c r="LPW33" s="228"/>
      <c r="LPX33" s="228"/>
      <c r="LPY33" s="228"/>
      <c r="LPZ33" s="228"/>
      <c r="LQA33" s="228"/>
      <c r="LQB33" s="228"/>
      <c r="LQC33" s="228"/>
      <c r="LQD33" s="228"/>
      <c r="LQE33" s="228"/>
      <c r="LQF33" s="228"/>
      <c r="LQG33" s="228"/>
      <c r="LQH33" s="228"/>
      <c r="LQI33" s="228"/>
      <c r="LQJ33" s="228"/>
      <c r="LQK33" s="228"/>
      <c r="LQL33" s="228"/>
      <c r="LQM33" s="228"/>
      <c r="LQN33" s="228"/>
      <c r="LQO33" s="228"/>
      <c r="LQP33" s="228"/>
      <c r="LQQ33" s="228"/>
      <c r="LQR33" s="228"/>
      <c r="LQS33" s="228"/>
      <c r="LQT33" s="228"/>
      <c r="LQU33" s="228"/>
      <c r="LQV33" s="228"/>
      <c r="LQW33" s="228"/>
      <c r="LQX33" s="228"/>
      <c r="LQY33" s="228"/>
      <c r="LQZ33" s="228"/>
      <c r="LRA33" s="228"/>
      <c r="LRB33" s="228"/>
      <c r="LRC33" s="228"/>
      <c r="LRD33" s="228"/>
      <c r="LRE33" s="228"/>
      <c r="LRF33" s="228"/>
      <c r="LRG33" s="228"/>
      <c r="LRH33" s="228"/>
      <c r="LRI33" s="228"/>
      <c r="LRJ33" s="228"/>
      <c r="LRK33" s="228"/>
      <c r="LRL33" s="228"/>
      <c r="LRM33" s="228"/>
      <c r="LRN33" s="228"/>
      <c r="LRO33" s="228"/>
      <c r="LRP33" s="228"/>
      <c r="LRQ33" s="228"/>
      <c r="LRR33" s="228"/>
      <c r="LRS33" s="228"/>
      <c r="LRT33" s="228"/>
      <c r="LRU33" s="228"/>
      <c r="LRV33" s="228"/>
      <c r="LRW33" s="228"/>
      <c r="LRX33" s="228"/>
      <c r="LRY33" s="228"/>
      <c r="LRZ33" s="228"/>
      <c r="LSA33" s="228"/>
      <c r="LSB33" s="228"/>
      <c r="LSC33" s="228"/>
      <c r="LSD33" s="228"/>
      <c r="LSE33" s="228"/>
      <c r="LSF33" s="228"/>
      <c r="LSG33" s="228"/>
      <c r="LSH33" s="228"/>
      <c r="LSI33" s="228"/>
      <c r="LSJ33" s="228"/>
      <c r="LSK33" s="228"/>
      <c r="LSL33" s="228"/>
      <c r="LSM33" s="228"/>
      <c r="LSN33" s="228"/>
      <c r="LSO33" s="228"/>
      <c r="LSP33" s="228"/>
      <c r="LSQ33" s="228"/>
      <c r="LSR33" s="228"/>
      <c r="LSS33" s="228"/>
      <c r="LST33" s="228"/>
      <c r="LSU33" s="228"/>
      <c r="LSV33" s="228"/>
      <c r="LSW33" s="228"/>
      <c r="LSX33" s="228"/>
      <c r="LSY33" s="228"/>
      <c r="LSZ33" s="228"/>
      <c r="LTA33" s="228"/>
      <c r="LTB33" s="228"/>
      <c r="LTC33" s="228"/>
      <c r="LTD33" s="228"/>
      <c r="LTE33" s="228"/>
      <c r="LTF33" s="228"/>
      <c r="LTG33" s="228"/>
      <c r="LTH33" s="228"/>
      <c r="LTI33" s="228"/>
      <c r="LTJ33" s="228"/>
      <c r="LTK33" s="228"/>
      <c r="LTL33" s="228"/>
      <c r="LTM33" s="228"/>
      <c r="LTN33" s="228"/>
      <c r="LTO33" s="228"/>
      <c r="LTP33" s="228"/>
      <c r="LTQ33" s="228"/>
      <c r="LTR33" s="228"/>
      <c r="LTS33" s="228"/>
      <c r="LTT33" s="228"/>
      <c r="LTU33" s="228"/>
      <c r="LTV33" s="228"/>
      <c r="LTW33" s="228"/>
      <c r="LTX33" s="228"/>
      <c r="LTY33" s="228"/>
      <c r="LTZ33" s="228"/>
      <c r="LUA33" s="228"/>
      <c r="LUB33" s="228"/>
      <c r="LUC33" s="228"/>
      <c r="LUD33" s="228"/>
      <c r="LUE33" s="228"/>
      <c r="LUF33" s="228"/>
      <c r="LUG33" s="228"/>
      <c r="LUH33" s="228"/>
      <c r="LUI33" s="228"/>
      <c r="LUJ33" s="228"/>
      <c r="LUK33" s="228"/>
      <c r="LUL33" s="228"/>
      <c r="LUM33" s="228"/>
      <c r="LUN33" s="228"/>
      <c r="LUO33" s="228"/>
      <c r="LUP33" s="228"/>
      <c r="LUQ33" s="228"/>
      <c r="LUR33" s="228"/>
      <c r="LUS33" s="228"/>
      <c r="LUT33" s="228"/>
      <c r="LUU33" s="228"/>
      <c r="LUV33" s="228"/>
      <c r="LUW33" s="228"/>
      <c r="LUX33" s="228"/>
      <c r="LUY33" s="228"/>
      <c r="LUZ33" s="228"/>
      <c r="LVA33" s="228"/>
      <c r="LVB33" s="228"/>
      <c r="LVC33" s="228"/>
      <c r="LVD33" s="228"/>
      <c r="LVE33" s="228"/>
      <c r="LVF33" s="228"/>
      <c r="LVG33" s="228"/>
      <c r="LVH33" s="228"/>
      <c r="LVI33" s="228"/>
      <c r="LVJ33" s="228"/>
      <c r="LVK33" s="228"/>
      <c r="LVL33" s="228"/>
      <c r="LVM33" s="228"/>
      <c r="LVN33" s="228"/>
      <c r="LVO33" s="228"/>
      <c r="LVP33" s="228"/>
      <c r="LVQ33" s="228"/>
      <c r="LVR33" s="228"/>
      <c r="LVS33" s="228"/>
      <c r="LVT33" s="228"/>
      <c r="LVU33" s="228"/>
      <c r="LVV33" s="228"/>
      <c r="LVW33" s="228"/>
      <c r="LVX33" s="228"/>
      <c r="LVY33" s="228"/>
      <c r="LVZ33" s="228"/>
      <c r="LWA33" s="228"/>
      <c r="LWB33" s="228"/>
      <c r="LWC33" s="228"/>
      <c r="LWD33" s="228"/>
      <c r="LWE33" s="228"/>
      <c r="LWF33" s="228"/>
      <c r="LWG33" s="228"/>
      <c r="LWH33" s="228"/>
      <c r="LWI33" s="228"/>
      <c r="LWJ33" s="228"/>
      <c r="LWK33" s="228"/>
      <c r="LWL33" s="228"/>
      <c r="LWM33" s="228"/>
      <c r="LWN33" s="228"/>
      <c r="LWO33" s="228"/>
      <c r="LWP33" s="228"/>
      <c r="LWQ33" s="228"/>
      <c r="LWR33" s="228"/>
      <c r="LWS33" s="228"/>
      <c r="LWT33" s="228"/>
      <c r="LWU33" s="228"/>
      <c r="LWV33" s="228"/>
      <c r="LWW33" s="228"/>
      <c r="LWX33" s="228"/>
      <c r="LWY33" s="228"/>
      <c r="LWZ33" s="228"/>
      <c r="LXA33" s="228"/>
      <c r="LXB33" s="228"/>
      <c r="LXC33" s="228"/>
      <c r="LXD33" s="228"/>
      <c r="LXE33" s="228"/>
      <c r="LXF33" s="228"/>
      <c r="LXG33" s="228"/>
      <c r="LXH33" s="228"/>
      <c r="LXI33" s="228"/>
      <c r="LXJ33" s="228"/>
      <c r="LXK33" s="228"/>
      <c r="LXL33" s="228"/>
      <c r="LXM33" s="228"/>
      <c r="LXN33" s="228"/>
      <c r="LXO33" s="228"/>
      <c r="LXP33" s="228"/>
      <c r="LXQ33" s="228"/>
      <c r="LXR33" s="228"/>
      <c r="LXS33" s="228"/>
      <c r="LXT33" s="228"/>
      <c r="LXU33" s="228"/>
      <c r="LXV33" s="228"/>
      <c r="LXW33" s="228"/>
      <c r="LXX33" s="228"/>
      <c r="LXY33" s="228"/>
      <c r="LXZ33" s="228"/>
      <c r="LYA33" s="228"/>
      <c r="LYB33" s="228"/>
      <c r="LYC33" s="228"/>
      <c r="LYD33" s="228"/>
      <c r="LYE33" s="228"/>
      <c r="LYF33" s="228"/>
      <c r="LYG33" s="228"/>
      <c r="LYH33" s="228"/>
      <c r="LYI33" s="228"/>
      <c r="LYJ33" s="228"/>
      <c r="LYK33" s="228"/>
      <c r="LYL33" s="228"/>
      <c r="LYM33" s="228"/>
      <c r="LYN33" s="228"/>
      <c r="LYO33" s="228"/>
      <c r="LYP33" s="228"/>
      <c r="LYQ33" s="228"/>
      <c r="LYR33" s="228"/>
      <c r="LYS33" s="228"/>
      <c r="LYT33" s="228"/>
      <c r="LYU33" s="228"/>
      <c r="LYV33" s="228"/>
      <c r="LYW33" s="228"/>
      <c r="LYX33" s="228"/>
      <c r="LYY33" s="228"/>
      <c r="LYZ33" s="228"/>
      <c r="LZA33" s="228"/>
      <c r="LZB33" s="228"/>
      <c r="LZC33" s="228"/>
      <c r="LZD33" s="228"/>
      <c r="LZE33" s="228"/>
      <c r="LZF33" s="228"/>
      <c r="LZG33" s="228"/>
      <c r="LZH33" s="228"/>
      <c r="LZI33" s="228"/>
      <c r="LZJ33" s="228"/>
      <c r="LZK33" s="228"/>
      <c r="LZL33" s="228"/>
      <c r="LZM33" s="228"/>
      <c r="LZN33" s="228"/>
      <c r="LZO33" s="228"/>
      <c r="LZP33" s="228"/>
      <c r="LZQ33" s="228"/>
      <c r="LZR33" s="228"/>
      <c r="LZS33" s="228"/>
      <c r="LZT33" s="228"/>
      <c r="LZU33" s="228"/>
      <c r="LZV33" s="228"/>
      <c r="LZW33" s="228"/>
      <c r="LZX33" s="228"/>
      <c r="LZY33" s="228"/>
      <c r="LZZ33" s="228"/>
      <c r="MAA33" s="228"/>
      <c r="MAB33" s="228"/>
      <c r="MAC33" s="228"/>
      <c r="MAD33" s="228"/>
      <c r="MAE33" s="228"/>
      <c r="MAF33" s="228"/>
      <c r="MAG33" s="228"/>
      <c r="MAH33" s="228"/>
      <c r="MAI33" s="228"/>
      <c r="MAJ33" s="228"/>
      <c r="MAK33" s="228"/>
      <c r="MAL33" s="228"/>
      <c r="MAM33" s="228"/>
      <c r="MAN33" s="228"/>
      <c r="MAO33" s="228"/>
      <c r="MAP33" s="228"/>
      <c r="MAQ33" s="228"/>
      <c r="MAR33" s="228"/>
      <c r="MAS33" s="228"/>
      <c r="MAT33" s="228"/>
      <c r="MAU33" s="228"/>
      <c r="MAV33" s="228"/>
      <c r="MAW33" s="228"/>
      <c r="MAX33" s="228"/>
      <c r="MAY33" s="228"/>
      <c r="MAZ33" s="228"/>
      <c r="MBA33" s="228"/>
      <c r="MBB33" s="228"/>
      <c r="MBC33" s="228"/>
      <c r="MBD33" s="228"/>
      <c r="MBE33" s="228"/>
      <c r="MBF33" s="228"/>
      <c r="MBG33" s="228"/>
      <c r="MBH33" s="228"/>
      <c r="MBI33" s="228"/>
      <c r="MBJ33" s="228"/>
      <c r="MBK33" s="228"/>
      <c r="MBL33" s="228"/>
      <c r="MBM33" s="228"/>
      <c r="MBN33" s="228"/>
      <c r="MBO33" s="228"/>
      <c r="MBP33" s="228"/>
      <c r="MBQ33" s="228"/>
      <c r="MBR33" s="228"/>
      <c r="MBS33" s="228"/>
      <c r="MBT33" s="228"/>
      <c r="MBU33" s="228"/>
      <c r="MBV33" s="228"/>
      <c r="MBW33" s="228"/>
      <c r="MBX33" s="228"/>
      <c r="MBY33" s="228"/>
      <c r="MBZ33" s="228"/>
      <c r="MCA33" s="228"/>
      <c r="MCB33" s="228"/>
      <c r="MCC33" s="228"/>
      <c r="MCD33" s="228"/>
      <c r="MCE33" s="228"/>
      <c r="MCF33" s="228"/>
      <c r="MCG33" s="228"/>
      <c r="MCH33" s="228"/>
      <c r="MCI33" s="228"/>
      <c r="MCJ33" s="228"/>
      <c r="MCK33" s="228"/>
      <c r="MCL33" s="228"/>
      <c r="MCM33" s="228"/>
      <c r="MCN33" s="228"/>
      <c r="MCO33" s="228"/>
      <c r="MCP33" s="228"/>
      <c r="MCQ33" s="228"/>
      <c r="MCR33" s="228"/>
      <c r="MCS33" s="228"/>
      <c r="MCT33" s="228"/>
      <c r="MCU33" s="228"/>
      <c r="MCV33" s="228"/>
      <c r="MCW33" s="228"/>
      <c r="MCX33" s="228"/>
      <c r="MCY33" s="228"/>
      <c r="MCZ33" s="228"/>
      <c r="MDA33" s="228"/>
      <c r="MDB33" s="228"/>
      <c r="MDC33" s="228"/>
      <c r="MDD33" s="228"/>
      <c r="MDE33" s="228"/>
      <c r="MDF33" s="228"/>
      <c r="MDG33" s="228"/>
      <c r="MDH33" s="228"/>
      <c r="MDI33" s="228"/>
      <c r="MDJ33" s="228"/>
      <c r="MDK33" s="228"/>
      <c r="MDL33" s="228"/>
      <c r="MDM33" s="228"/>
      <c r="MDN33" s="228"/>
      <c r="MDO33" s="228"/>
      <c r="MDP33" s="228"/>
      <c r="MDQ33" s="228"/>
      <c r="MDR33" s="228"/>
      <c r="MDS33" s="228"/>
      <c r="MDT33" s="228"/>
      <c r="MDU33" s="228"/>
      <c r="MDV33" s="228"/>
      <c r="MDW33" s="228"/>
      <c r="MDX33" s="228"/>
      <c r="MDY33" s="228"/>
      <c r="MDZ33" s="228"/>
      <c r="MEA33" s="228"/>
      <c r="MEB33" s="228"/>
      <c r="MEC33" s="228"/>
      <c r="MED33" s="228"/>
      <c r="MEE33" s="228"/>
      <c r="MEF33" s="228"/>
      <c r="MEG33" s="228"/>
      <c r="MEH33" s="228"/>
      <c r="MEI33" s="228"/>
      <c r="MEJ33" s="228"/>
      <c r="MEK33" s="228"/>
      <c r="MEL33" s="228"/>
      <c r="MEM33" s="228"/>
      <c r="MEN33" s="228"/>
      <c r="MEO33" s="228"/>
      <c r="MEP33" s="228"/>
      <c r="MEQ33" s="228"/>
      <c r="MER33" s="228"/>
      <c r="MES33" s="228"/>
      <c r="MET33" s="228"/>
      <c r="MEU33" s="228"/>
      <c r="MEV33" s="228"/>
      <c r="MEW33" s="228"/>
      <c r="MEX33" s="228"/>
      <c r="MEY33" s="228"/>
      <c r="MEZ33" s="228"/>
      <c r="MFA33" s="228"/>
      <c r="MFB33" s="228"/>
      <c r="MFC33" s="228"/>
      <c r="MFD33" s="228"/>
      <c r="MFE33" s="228"/>
      <c r="MFF33" s="228"/>
      <c r="MFG33" s="228"/>
      <c r="MFH33" s="228"/>
      <c r="MFI33" s="228"/>
      <c r="MFJ33" s="228"/>
      <c r="MFK33" s="228"/>
      <c r="MFL33" s="228"/>
      <c r="MFM33" s="228"/>
      <c r="MFN33" s="228"/>
      <c r="MFO33" s="228"/>
      <c r="MFP33" s="228"/>
      <c r="MFQ33" s="228"/>
      <c r="MFR33" s="228"/>
      <c r="MFS33" s="228"/>
      <c r="MFT33" s="228"/>
      <c r="MFU33" s="228"/>
      <c r="MFV33" s="228"/>
      <c r="MFW33" s="228"/>
      <c r="MFX33" s="228"/>
      <c r="MFY33" s="228"/>
      <c r="MFZ33" s="228"/>
      <c r="MGA33" s="228"/>
      <c r="MGB33" s="228"/>
      <c r="MGC33" s="228"/>
      <c r="MGD33" s="228"/>
      <c r="MGE33" s="228"/>
      <c r="MGF33" s="228"/>
      <c r="MGG33" s="228"/>
      <c r="MGH33" s="228"/>
      <c r="MGI33" s="228"/>
      <c r="MGJ33" s="228"/>
      <c r="MGK33" s="228"/>
      <c r="MGL33" s="228"/>
      <c r="MGM33" s="228"/>
      <c r="MGN33" s="228"/>
      <c r="MGO33" s="228"/>
      <c r="MGP33" s="228"/>
      <c r="MGQ33" s="228"/>
      <c r="MGR33" s="228"/>
      <c r="MGS33" s="228"/>
      <c r="MGT33" s="228"/>
      <c r="MGU33" s="228"/>
      <c r="MGV33" s="228"/>
      <c r="MGW33" s="228"/>
      <c r="MGX33" s="228"/>
      <c r="MGY33" s="228"/>
      <c r="MGZ33" s="228"/>
      <c r="MHA33" s="228"/>
      <c r="MHB33" s="228"/>
      <c r="MHC33" s="228"/>
      <c r="MHD33" s="228"/>
      <c r="MHE33" s="228"/>
      <c r="MHF33" s="228"/>
      <c r="MHG33" s="228"/>
      <c r="MHH33" s="228"/>
      <c r="MHI33" s="228"/>
      <c r="MHJ33" s="228"/>
      <c r="MHK33" s="228"/>
      <c r="MHL33" s="228"/>
      <c r="MHM33" s="228"/>
      <c r="MHN33" s="228"/>
      <c r="MHO33" s="228"/>
      <c r="MHP33" s="228"/>
      <c r="MHQ33" s="228"/>
      <c r="MHR33" s="228"/>
      <c r="MHS33" s="228"/>
      <c r="MHT33" s="228"/>
      <c r="MHU33" s="228"/>
      <c r="MHV33" s="228"/>
      <c r="MHW33" s="228"/>
      <c r="MHX33" s="228"/>
      <c r="MHY33" s="228"/>
      <c r="MHZ33" s="228"/>
      <c r="MIA33" s="228"/>
      <c r="MIB33" s="228"/>
      <c r="MIC33" s="228"/>
      <c r="MID33" s="228"/>
      <c r="MIE33" s="228"/>
      <c r="MIF33" s="228"/>
      <c r="MIG33" s="228"/>
      <c r="MIH33" s="228"/>
      <c r="MII33" s="228"/>
      <c r="MIJ33" s="228"/>
      <c r="MIK33" s="228"/>
      <c r="MIL33" s="228"/>
      <c r="MIM33" s="228"/>
      <c r="MIN33" s="228"/>
      <c r="MIO33" s="228"/>
      <c r="MIP33" s="228"/>
      <c r="MIQ33" s="228"/>
      <c r="MIR33" s="228"/>
      <c r="MIS33" s="228"/>
      <c r="MIT33" s="228"/>
      <c r="MIU33" s="228"/>
      <c r="MIV33" s="228"/>
      <c r="MIW33" s="228"/>
      <c r="MIX33" s="228"/>
      <c r="MIY33" s="228"/>
      <c r="MIZ33" s="228"/>
      <c r="MJA33" s="228"/>
      <c r="MJB33" s="228"/>
      <c r="MJC33" s="228"/>
      <c r="MJD33" s="228"/>
      <c r="MJE33" s="228"/>
      <c r="MJF33" s="228"/>
      <c r="MJG33" s="228"/>
      <c r="MJH33" s="228"/>
      <c r="MJI33" s="228"/>
      <c r="MJJ33" s="228"/>
      <c r="MJK33" s="228"/>
      <c r="MJL33" s="228"/>
      <c r="MJM33" s="228"/>
      <c r="MJN33" s="228"/>
      <c r="MJO33" s="228"/>
      <c r="MJP33" s="228"/>
      <c r="MJQ33" s="228"/>
      <c r="MJR33" s="228"/>
      <c r="MJS33" s="228"/>
      <c r="MJT33" s="228"/>
      <c r="MJU33" s="228"/>
      <c r="MJV33" s="228"/>
      <c r="MJW33" s="228"/>
      <c r="MJX33" s="228"/>
      <c r="MJY33" s="228"/>
      <c r="MJZ33" s="228"/>
      <c r="MKA33" s="228"/>
      <c r="MKB33" s="228"/>
      <c r="MKC33" s="228"/>
      <c r="MKD33" s="228"/>
      <c r="MKE33" s="228"/>
      <c r="MKF33" s="228"/>
      <c r="MKG33" s="228"/>
      <c r="MKH33" s="228"/>
      <c r="MKI33" s="228"/>
      <c r="MKJ33" s="228"/>
      <c r="MKK33" s="228"/>
      <c r="MKL33" s="228"/>
      <c r="MKM33" s="228"/>
      <c r="MKN33" s="228"/>
      <c r="MKO33" s="228"/>
      <c r="MKP33" s="228"/>
      <c r="MKQ33" s="228"/>
      <c r="MKR33" s="228"/>
      <c r="MKS33" s="228"/>
      <c r="MKT33" s="228"/>
      <c r="MKU33" s="228"/>
      <c r="MKV33" s="228"/>
      <c r="MKW33" s="228"/>
      <c r="MKX33" s="228"/>
      <c r="MKY33" s="228"/>
      <c r="MKZ33" s="228"/>
      <c r="MLA33" s="228"/>
      <c r="MLB33" s="228"/>
      <c r="MLC33" s="228"/>
      <c r="MLD33" s="228"/>
      <c r="MLE33" s="228"/>
      <c r="MLF33" s="228"/>
      <c r="MLG33" s="228"/>
      <c r="MLH33" s="228"/>
      <c r="MLI33" s="228"/>
      <c r="MLJ33" s="228"/>
      <c r="MLK33" s="228"/>
      <c r="MLL33" s="228"/>
      <c r="MLM33" s="228"/>
      <c r="MLN33" s="228"/>
      <c r="MLO33" s="228"/>
      <c r="MLP33" s="228"/>
      <c r="MLQ33" s="228"/>
      <c r="MLR33" s="228"/>
      <c r="MLS33" s="228"/>
      <c r="MLT33" s="228"/>
      <c r="MLU33" s="228"/>
      <c r="MLV33" s="228"/>
      <c r="MLW33" s="228"/>
      <c r="MLX33" s="228"/>
      <c r="MLY33" s="228"/>
      <c r="MLZ33" s="228"/>
      <c r="MMA33" s="228"/>
      <c r="MMB33" s="228"/>
      <c r="MMC33" s="228"/>
      <c r="MMD33" s="228"/>
      <c r="MME33" s="228"/>
      <c r="MMF33" s="228"/>
      <c r="MMG33" s="228"/>
      <c r="MMH33" s="228"/>
      <c r="MMI33" s="228"/>
      <c r="MMJ33" s="228"/>
      <c r="MMK33" s="228"/>
      <c r="MML33" s="228"/>
      <c r="MMM33" s="228"/>
      <c r="MMN33" s="228"/>
      <c r="MMO33" s="228"/>
      <c r="MMP33" s="228"/>
      <c r="MMQ33" s="228"/>
      <c r="MMR33" s="228"/>
      <c r="MMS33" s="228"/>
      <c r="MMT33" s="228"/>
      <c r="MMU33" s="228"/>
      <c r="MMV33" s="228"/>
      <c r="MMW33" s="228"/>
      <c r="MMX33" s="228"/>
      <c r="MMY33" s="228"/>
      <c r="MMZ33" s="228"/>
      <c r="MNA33" s="228"/>
      <c r="MNB33" s="228"/>
      <c r="MNC33" s="228"/>
      <c r="MND33" s="228"/>
      <c r="MNE33" s="228"/>
      <c r="MNF33" s="228"/>
      <c r="MNG33" s="228"/>
      <c r="MNH33" s="228"/>
      <c r="MNI33" s="228"/>
      <c r="MNJ33" s="228"/>
      <c r="MNK33" s="228"/>
      <c r="MNL33" s="228"/>
      <c r="MNM33" s="228"/>
      <c r="MNN33" s="228"/>
      <c r="MNO33" s="228"/>
      <c r="MNP33" s="228"/>
      <c r="MNQ33" s="228"/>
      <c r="MNR33" s="228"/>
      <c r="MNS33" s="228"/>
      <c r="MNT33" s="228"/>
      <c r="MNU33" s="228"/>
      <c r="MNV33" s="228"/>
      <c r="MNW33" s="228"/>
      <c r="MNX33" s="228"/>
      <c r="MNY33" s="228"/>
      <c r="MNZ33" s="228"/>
      <c r="MOA33" s="228"/>
      <c r="MOB33" s="228"/>
      <c r="MOC33" s="228"/>
      <c r="MOD33" s="228"/>
      <c r="MOE33" s="228"/>
      <c r="MOF33" s="228"/>
      <c r="MOG33" s="228"/>
      <c r="MOH33" s="228"/>
      <c r="MOI33" s="228"/>
      <c r="MOJ33" s="228"/>
      <c r="MOK33" s="228"/>
      <c r="MOL33" s="228"/>
      <c r="MOM33" s="228"/>
      <c r="MON33" s="228"/>
      <c r="MOO33" s="228"/>
      <c r="MOP33" s="228"/>
      <c r="MOQ33" s="228"/>
      <c r="MOR33" s="228"/>
      <c r="MOS33" s="228"/>
      <c r="MOT33" s="228"/>
      <c r="MOU33" s="228"/>
      <c r="MOV33" s="228"/>
      <c r="MOW33" s="228"/>
      <c r="MOX33" s="228"/>
      <c r="MOY33" s="228"/>
      <c r="MOZ33" s="228"/>
      <c r="MPA33" s="228"/>
      <c r="MPB33" s="228"/>
      <c r="MPC33" s="228"/>
      <c r="MPD33" s="228"/>
      <c r="MPE33" s="228"/>
      <c r="MPF33" s="228"/>
      <c r="MPG33" s="228"/>
      <c r="MPH33" s="228"/>
      <c r="MPI33" s="228"/>
      <c r="MPJ33" s="228"/>
      <c r="MPK33" s="228"/>
      <c r="MPL33" s="228"/>
      <c r="MPM33" s="228"/>
      <c r="MPN33" s="228"/>
      <c r="MPO33" s="228"/>
      <c r="MPP33" s="228"/>
      <c r="MPQ33" s="228"/>
      <c r="MPR33" s="228"/>
      <c r="MPS33" s="228"/>
      <c r="MPT33" s="228"/>
      <c r="MPU33" s="228"/>
      <c r="MPV33" s="228"/>
      <c r="MPW33" s="228"/>
      <c r="MPX33" s="228"/>
      <c r="MPY33" s="228"/>
      <c r="MPZ33" s="228"/>
      <c r="MQA33" s="228"/>
      <c r="MQB33" s="228"/>
      <c r="MQC33" s="228"/>
      <c r="MQD33" s="228"/>
      <c r="MQE33" s="228"/>
      <c r="MQF33" s="228"/>
      <c r="MQG33" s="228"/>
      <c r="MQH33" s="228"/>
      <c r="MQI33" s="228"/>
      <c r="MQJ33" s="228"/>
      <c r="MQK33" s="228"/>
      <c r="MQL33" s="228"/>
      <c r="MQM33" s="228"/>
      <c r="MQN33" s="228"/>
      <c r="MQO33" s="228"/>
      <c r="MQP33" s="228"/>
      <c r="MQQ33" s="228"/>
      <c r="MQR33" s="228"/>
      <c r="MQS33" s="228"/>
      <c r="MQT33" s="228"/>
      <c r="MQU33" s="228"/>
      <c r="MQV33" s="228"/>
      <c r="MQW33" s="228"/>
      <c r="MQX33" s="228"/>
      <c r="MQY33" s="228"/>
      <c r="MQZ33" s="228"/>
      <c r="MRA33" s="228"/>
      <c r="MRB33" s="228"/>
      <c r="MRC33" s="228"/>
      <c r="MRD33" s="228"/>
      <c r="MRE33" s="228"/>
      <c r="MRF33" s="228"/>
      <c r="MRG33" s="228"/>
      <c r="MRH33" s="228"/>
      <c r="MRI33" s="228"/>
      <c r="MRJ33" s="228"/>
      <c r="MRK33" s="228"/>
      <c r="MRL33" s="228"/>
      <c r="MRM33" s="228"/>
      <c r="MRN33" s="228"/>
      <c r="MRO33" s="228"/>
      <c r="MRP33" s="228"/>
      <c r="MRQ33" s="228"/>
      <c r="MRR33" s="228"/>
      <c r="MRS33" s="228"/>
      <c r="MRT33" s="228"/>
      <c r="MRU33" s="228"/>
      <c r="MRV33" s="228"/>
      <c r="MRW33" s="228"/>
      <c r="MRX33" s="228"/>
      <c r="MRY33" s="228"/>
      <c r="MRZ33" s="228"/>
      <c r="MSA33" s="228"/>
      <c r="MSB33" s="228"/>
      <c r="MSC33" s="228"/>
      <c r="MSD33" s="228"/>
      <c r="MSE33" s="228"/>
      <c r="MSF33" s="228"/>
      <c r="MSG33" s="228"/>
      <c r="MSH33" s="228"/>
      <c r="MSI33" s="228"/>
      <c r="MSJ33" s="228"/>
      <c r="MSK33" s="228"/>
      <c r="MSL33" s="228"/>
      <c r="MSM33" s="228"/>
      <c r="MSN33" s="228"/>
      <c r="MSO33" s="228"/>
      <c r="MSP33" s="228"/>
      <c r="MSQ33" s="228"/>
      <c r="MSR33" s="228"/>
      <c r="MSS33" s="228"/>
      <c r="MST33" s="228"/>
      <c r="MSU33" s="228"/>
      <c r="MSV33" s="228"/>
      <c r="MSW33" s="228"/>
      <c r="MSX33" s="228"/>
      <c r="MSY33" s="228"/>
      <c r="MSZ33" s="228"/>
      <c r="MTA33" s="228"/>
      <c r="MTB33" s="228"/>
      <c r="MTC33" s="228"/>
      <c r="MTD33" s="228"/>
      <c r="MTE33" s="228"/>
      <c r="MTF33" s="228"/>
      <c r="MTG33" s="228"/>
      <c r="MTH33" s="228"/>
      <c r="MTI33" s="228"/>
      <c r="MTJ33" s="228"/>
      <c r="MTK33" s="228"/>
      <c r="MTL33" s="228"/>
      <c r="MTM33" s="228"/>
      <c r="MTN33" s="228"/>
      <c r="MTO33" s="228"/>
      <c r="MTP33" s="228"/>
      <c r="MTQ33" s="228"/>
      <c r="MTR33" s="228"/>
      <c r="MTS33" s="228"/>
      <c r="MTT33" s="228"/>
      <c r="MTU33" s="228"/>
      <c r="MTV33" s="228"/>
      <c r="MTW33" s="228"/>
      <c r="MTX33" s="228"/>
      <c r="MTY33" s="228"/>
      <c r="MTZ33" s="228"/>
      <c r="MUA33" s="228"/>
      <c r="MUB33" s="228"/>
      <c r="MUC33" s="228"/>
      <c r="MUD33" s="228"/>
      <c r="MUE33" s="228"/>
      <c r="MUF33" s="228"/>
      <c r="MUG33" s="228"/>
      <c r="MUH33" s="228"/>
      <c r="MUI33" s="228"/>
      <c r="MUJ33" s="228"/>
      <c r="MUK33" s="228"/>
      <c r="MUL33" s="228"/>
      <c r="MUM33" s="228"/>
      <c r="MUN33" s="228"/>
      <c r="MUO33" s="228"/>
      <c r="MUP33" s="228"/>
      <c r="MUQ33" s="228"/>
      <c r="MUR33" s="228"/>
      <c r="MUS33" s="228"/>
      <c r="MUT33" s="228"/>
      <c r="MUU33" s="228"/>
      <c r="MUV33" s="228"/>
      <c r="MUW33" s="228"/>
      <c r="MUX33" s="228"/>
      <c r="MUY33" s="228"/>
      <c r="MUZ33" s="228"/>
      <c r="MVA33" s="228"/>
      <c r="MVB33" s="228"/>
      <c r="MVC33" s="228"/>
      <c r="MVD33" s="228"/>
      <c r="MVE33" s="228"/>
      <c r="MVF33" s="228"/>
      <c r="MVG33" s="228"/>
      <c r="MVH33" s="228"/>
      <c r="MVI33" s="228"/>
      <c r="MVJ33" s="228"/>
      <c r="MVK33" s="228"/>
      <c r="MVL33" s="228"/>
      <c r="MVM33" s="228"/>
      <c r="MVN33" s="228"/>
      <c r="MVO33" s="228"/>
      <c r="MVP33" s="228"/>
      <c r="MVQ33" s="228"/>
      <c r="MVR33" s="228"/>
      <c r="MVS33" s="228"/>
      <c r="MVT33" s="228"/>
      <c r="MVU33" s="228"/>
      <c r="MVV33" s="228"/>
      <c r="MVW33" s="228"/>
      <c r="MVX33" s="228"/>
      <c r="MVY33" s="228"/>
      <c r="MVZ33" s="228"/>
      <c r="MWA33" s="228"/>
      <c r="MWB33" s="228"/>
      <c r="MWC33" s="228"/>
      <c r="MWD33" s="228"/>
      <c r="MWE33" s="228"/>
      <c r="MWF33" s="228"/>
      <c r="MWG33" s="228"/>
      <c r="MWH33" s="228"/>
      <c r="MWI33" s="228"/>
      <c r="MWJ33" s="228"/>
      <c r="MWK33" s="228"/>
      <c r="MWL33" s="228"/>
      <c r="MWM33" s="228"/>
      <c r="MWN33" s="228"/>
      <c r="MWO33" s="228"/>
      <c r="MWP33" s="228"/>
      <c r="MWQ33" s="228"/>
      <c r="MWR33" s="228"/>
      <c r="MWS33" s="228"/>
      <c r="MWT33" s="228"/>
      <c r="MWU33" s="228"/>
      <c r="MWV33" s="228"/>
      <c r="MWW33" s="228"/>
      <c r="MWX33" s="228"/>
      <c r="MWY33" s="228"/>
      <c r="MWZ33" s="228"/>
      <c r="MXA33" s="228"/>
      <c r="MXB33" s="228"/>
      <c r="MXC33" s="228"/>
      <c r="MXD33" s="228"/>
      <c r="MXE33" s="228"/>
      <c r="MXF33" s="228"/>
      <c r="MXG33" s="228"/>
      <c r="MXH33" s="228"/>
      <c r="MXI33" s="228"/>
      <c r="MXJ33" s="228"/>
      <c r="MXK33" s="228"/>
      <c r="MXL33" s="228"/>
      <c r="MXM33" s="228"/>
      <c r="MXN33" s="228"/>
      <c r="MXO33" s="228"/>
      <c r="MXP33" s="228"/>
      <c r="MXQ33" s="228"/>
      <c r="MXR33" s="228"/>
      <c r="MXS33" s="228"/>
      <c r="MXT33" s="228"/>
      <c r="MXU33" s="228"/>
      <c r="MXV33" s="228"/>
      <c r="MXW33" s="228"/>
      <c r="MXX33" s="228"/>
      <c r="MXY33" s="228"/>
      <c r="MXZ33" s="228"/>
      <c r="MYA33" s="228"/>
      <c r="MYB33" s="228"/>
      <c r="MYC33" s="228"/>
      <c r="MYD33" s="228"/>
      <c r="MYE33" s="228"/>
      <c r="MYF33" s="228"/>
      <c r="MYG33" s="228"/>
      <c r="MYH33" s="228"/>
      <c r="MYI33" s="228"/>
      <c r="MYJ33" s="228"/>
      <c r="MYK33" s="228"/>
      <c r="MYL33" s="228"/>
      <c r="MYM33" s="228"/>
      <c r="MYN33" s="228"/>
      <c r="MYO33" s="228"/>
      <c r="MYP33" s="228"/>
      <c r="MYQ33" s="228"/>
      <c r="MYR33" s="228"/>
      <c r="MYS33" s="228"/>
      <c r="MYT33" s="228"/>
      <c r="MYU33" s="228"/>
      <c r="MYV33" s="228"/>
      <c r="MYW33" s="228"/>
      <c r="MYX33" s="228"/>
      <c r="MYY33" s="228"/>
      <c r="MYZ33" s="228"/>
      <c r="MZA33" s="228"/>
      <c r="MZB33" s="228"/>
      <c r="MZC33" s="228"/>
      <c r="MZD33" s="228"/>
      <c r="MZE33" s="228"/>
      <c r="MZF33" s="228"/>
      <c r="MZG33" s="228"/>
      <c r="MZH33" s="228"/>
      <c r="MZI33" s="228"/>
      <c r="MZJ33" s="228"/>
      <c r="MZK33" s="228"/>
      <c r="MZL33" s="228"/>
      <c r="MZM33" s="228"/>
      <c r="MZN33" s="228"/>
      <c r="MZO33" s="228"/>
      <c r="MZP33" s="228"/>
      <c r="MZQ33" s="228"/>
      <c r="MZR33" s="228"/>
      <c r="MZS33" s="228"/>
      <c r="MZT33" s="228"/>
      <c r="MZU33" s="228"/>
      <c r="MZV33" s="228"/>
      <c r="MZW33" s="228"/>
      <c r="MZX33" s="228"/>
      <c r="MZY33" s="228"/>
      <c r="MZZ33" s="228"/>
      <c r="NAA33" s="228"/>
      <c r="NAB33" s="228"/>
      <c r="NAC33" s="228"/>
      <c r="NAD33" s="228"/>
      <c r="NAE33" s="228"/>
      <c r="NAF33" s="228"/>
      <c r="NAG33" s="228"/>
      <c r="NAH33" s="228"/>
      <c r="NAI33" s="228"/>
      <c r="NAJ33" s="228"/>
      <c r="NAK33" s="228"/>
      <c r="NAL33" s="228"/>
      <c r="NAM33" s="228"/>
      <c r="NAN33" s="228"/>
      <c r="NAO33" s="228"/>
      <c r="NAP33" s="228"/>
      <c r="NAQ33" s="228"/>
      <c r="NAR33" s="228"/>
      <c r="NAS33" s="228"/>
      <c r="NAT33" s="228"/>
      <c r="NAU33" s="228"/>
      <c r="NAV33" s="228"/>
      <c r="NAW33" s="228"/>
      <c r="NAX33" s="228"/>
      <c r="NAY33" s="228"/>
      <c r="NAZ33" s="228"/>
      <c r="NBA33" s="228"/>
      <c r="NBB33" s="228"/>
      <c r="NBC33" s="228"/>
      <c r="NBD33" s="228"/>
      <c r="NBE33" s="228"/>
      <c r="NBF33" s="228"/>
      <c r="NBG33" s="228"/>
      <c r="NBH33" s="228"/>
      <c r="NBI33" s="228"/>
      <c r="NBJ33" s="228"/>
      <c r="NBK33" s="228"/>
      <c r="NBL33" s="228"/>
      <c r="NBM33" s="228"/>
      <c r="NBN33" s="228"/>
      <c r="NBO33" s="228"/>
      <c r="NBP33" s="228"/>
      <c r="NBQ33" s="228"/>
      <c r="NBR33" s="228"/>
      <c r="NBS33" s="228"/>
      <c r="NBT33" s="228"/>
      <c r="NBU33" s="228"/>
      <c r="NBV33" s="228"/>
      <c r="NBW33" s="228"/>
      <c r="NBX33" s="228"/>
      <c r="NBY33" s="228"/>
      <c r="NBZ33" s="228"/>
      <c r="NCA33" s="228"/>
      <c r="NCB33" s="228"/>
      <c r="NCC33" s="228"/>
      <c r="NCD33" s="228"/>
      <c r="NCE33" s="228"/>
      <c r="NCF33" s="228"/>
      <c r="NCG33" s="228"/>
      <c r="NCH33" s="228"/>
      <c r="NCI33" s="228"/>
      <c r="NCJ33" s="228"/>
      <c r="NCK33" s="228"/>
      <c r="NCL33" s="228"/>
      <c r="NCM33" s="228"/>
      <c r="NCN33" s="228"/>
      <c r="NCO33" s="228"/>
      <c r="NCP33" s="228"/>
      <c r="NCQ33" s="228"/>
      <c r="NCR33" s="228"/>
      <c r="NCS33" s="228"/>
      <c r="NCT33" s="228"/>
      <c r="NCU33" s="228"/>
      <c r="NCV33" s="228"/>
      <c r="NCW33" s="228"/>
      <c r="NCX33" s="228"/>
      <c r="NCY33" s="228"/>
      <c r="NCZ33" s="228"/>
      <c r="NDA33" s="228"/>
      <c r="NDB33" s="228"/>
      <c r="NDC33" s="228"/>
      <c r="NDD33" s="228"/>
      <c r="NDE33" s="228"/>
      <c r="NDF33" s="228"/>
      <c r="NDG33" s="228"/>
      <c r="NDH33" s="228"/>
      <c r="NDI33" s="228"/>
      <c r="NDJ33" s="228"/>
      <c r="NDK33" s="228"/>
      <c r="NDL33" s="228"/>
      <c r="NDM33" s="228"/>
      <c r="NDN33" s="228"/>
      <c r="NDO33" s="228"/>
      <c r="NDP33" s="228"/>
      <c r="NDQ33" s="228"/>
      <c r="NDR33" s="228"/>
      <c r="NDS33" s="228"/>
      <c r="NDT33" s="228"/>
      <c r="NDU33" s="228"/>
      <c r="NDV33" s="228"/>
      <c r="NDW33" s="228"/>
      <c r="NDX33" s="228"/>
      <c r="NDY33" s="228"/>
      <c r="NDZ33" s="228"/>
      <c r="NEA33" s="228"/>
      <c r="NEB33" s="228"/>
      <c r="NEC33" s="228"/>
      <c r="NED33" s="228"/>
      <c r="NEE33" s="228"/>
      <c r="NEF33" s="228"/>
      <c r="NEG33" s="228"/>
      <c r="NEH33" s="228"/>
      <c r="NEI33" s="228"/>
      <c r="NEJ33" s="228"/>
      <c r="NEK33" s="228"/>
      <c r="NEL33" s="228"/>
      <c r="NEM33" s="228"/>
      <c r="NEN33" s="228"/>
      <c r="NEO33" s="228"/>
      <c r="NEP33" s="228"/>
      <c r="NEQ33" s="228"/>
      <c r="NER33" s="228"/>
      <c r="NES33" s="228"/>
      <c r="NET33" s="228"/>
      <c r="NEU33" s="228"/>
      <c r="NEV33" s="228"/>
      <c r="NEW33" s="228"/>
      <c r="NEX33" s="228"/>
      <c r="NEY33" s="228"/>
      <c r="NEZ33" s="228"/>
      <c r="NFA33" s="228"/>
      <c r="NFB33" s="228"/>
      <c r="NFC33" s="228"/>
      <c r="NFD33" s="228"/>
      <c r="NFE33" s="228"/>
      <c r="NFF33" s="228"/>
      <c r="NFG33" s="228"/>
      <c r="NFH33" s="228"/>
      <c r="NFI33" s="228"/>
      <c r="NFJ33" s="228"/>
      <c r="NFK33" s="228"/>
      <c r="NFL33" s="228"/>
      <c r="NFM33" s="228"/>
      <c r="NFN33" s="228"/>
      <c r="NFO33" s="228"/>
      <c r="NFP33" s="228"/>
      <c r="NFQ33" s="228"/>
      <c r="NFR33" s="228"/>
      <c r="NFS33" s="228"/>
      <c r="NFT33" s="228"/>
      <c r="NFU33" s="228"/>
      <c r="NFV33" s="228"/>
      <c r="NFW33" s="228"/>
      <c r="NFX33" s="228"/>
      <c r="NFY33" s="228"/>
      <c r="NFZ33" s="228"/>
      <c r="NGA33" s="228"/>
      <c r="NGB33" s="228"/>
      <c r="NGC33" s="228"/>
      <c r="NGD33" s="228"/>
      <c r="NGE33" s="228"/>
      <c r="NGF33" s="228"/>
      <c r="NGG33" s="228"/>
      <c r="NGH33" s="228"/>
      <c r="NGI33" s="228"/>
      <c r="NGJ33" s="228"/>
      <c r="NGK33" s="228"/>
      <c r="NGL33" s="228"/>
      <c r="NGM33" s="228"/>
      <c r="NGN33" s="228"/>
      <c r="NGO33" s="228"/>
      <c r="NGP33" s="228"/>
      <c r="NGQ33" s="228"/>
      <c r="NGR33" s="228"/>
      <c r="NGS33" s="228"/>
      <c r="NGT33" s="228"/>
      <c r="NGU33" s="228"/>
      <c r="NGV33" s="228"/>
      <c r="NGW33" s="228"/>
      <c r="NGX33" s="228"/>
      <c r="NGY33" s="228"/>
      <c r="NGZ33" s="228"/>
      <c r="NHA33" s="228"/>
      <c r="NHB33" s="228"/>
      <c r="NHC33" s="228"/>
      <c r="NHD33" s="228"/>
      <c r="NHE33" s="228"/>
      <c r="NHF33" s="228"/>
      <c r="NHG33" s="228"/>
      <c r="NHH33" s="228"/>
      <c r="NHI33" s="228"/>
      <c r="NHJ33" s="228"/>
      <c r="NHK33" s="228"/>
      <c r="NHL33" s="228"/>
      <c r="NHM33" s="228"/>
      <c r="NHN33" s="228"/>
      <c r="NHO33" s="228"/>
      <c r="NHP33" s="228"/>
      <c r="NHQ33" s="228"/>
      <c r="NHR33" s="228"/>
      <c r="NHS33" s="228"/>
      <c r="NHT33" s="228"/>
      <c r="NHU33" s="228"/>
      <c r="NHV33" s="228"/>
      <c r="NHW33" s="228"/>
      <c r="NHX33" s="228"/>
      <c r="NHY33" s="228"/>
      <c r="NHZ33" s="228"/>
      <c r="NIA33" s="228"/>
      <c r="NIB33" s="228"/>
      <c r="NIC33" s="228"/>
      <c r="NID33" s="228"/>
      <c r="NIE33" s="228"/>
      <c r="NIF33" s="228"/>
      <c r="NIG33" s="228"/>
      <c r="NIH33" s="228"/>
      <c r="NII33" s="228"/>
      <c r="NIJ33" s="228"/>
      <c r="NIK33" s="228"/>
      <c r="NIL33" s="228"/>
      <c r="NIM33" s="228"/>
      <c r="NIN33" s="228"/>
      <c r="NIO33" s="228"/>
      <c r="NIP33" s="228"/>
      <c r="NIQ33" s="228"/>
      <c r="NIR33" s="228"/>
      <c r="NIS33" s="228"/>
      <c r="NIT33" s="228"/>
      <c r="NIU33" s="228"/>
      <c r="NIV33" s="228"/>
      <c r="NIW33" s="228"/>
      <c r="NIX33" s="228"/>
      <c r="NIY33" s="228"/>
      <c r="NIZ33" s="228"/>
      <c r="NJA33" s="228"/>
      <c r="NJB33" s="228"/>
      <c r="NJC33" s="228"/>
      <c r="NJD33" s="228"/>
      <c r="NJE33" s="228"/>
      <c r="NJF33" s="228"/>
      <c r="NJG33" s="228"/>
      <c r="NJH33" s="228"/>
      <c r="NJI33" s="228"/>
      <c r="NJJ33" s="228"/>
      <c r="NJK33" s="228"/>
      <c r="NJL33" s="228"/>
      <c r="NJM33" s="228"/>
      <c r="NJN33" s="228"/>
      <c r="NJO33" s="228"/>
      <c r="NJP33" s="228"/>
      <c r="NJQ33" s="228"/>
      <c r="NJR33" s="228"/>
      <c r="NJS33" s="228"/>
      <c r="NJT33" s="228"/>
      <c r="NJU33" s="228"/>
      <c r="NJV33" s="228"/>
      <c r="NJW33" s="228"/>
      <c r="NJX33" s="228"/>
      <c r="NJY33" s="228"/>
      <c r="NJZ33" s="228"/>
      <c r="NKA33" s="228"/>
      <c r="NKB33" s="228"/>
      <c r="NKC33" s="228"/>
      <c r="NKD33" s="228"/>
      <c r="NKE33" s="228"/>
      <c r="NKF33" s="228"/>
      <c r="NKG33" s="228"/>
      <c r="NKH33" s="228"/>
      <c r="NKI33" s="228"/>
      <c r="NKJ33" s="228"/>
      <c r="NKK33" s="228"/>
      <c r="NKL33" s="228"/>
      <c r="NKM33" s="228"/>
      <c r="NKN33" s="228"/>
      <c r="NKO33" s="228"/>
      <c r="NKP33" s="228"/>
      <c r="NKQ33" s="228"/>
      <c r="NKR33" s="228"/>
      <c r="NKS33" s="228"/>
      <c r="NKT33" s="228"/>
      <c r="NKU33" s="228"/>
      <c r="NKV33" s="228"/>
      <c r="NKW33" s="228"/>
      <c r="NKX33" s="228"/>
      <c r="NKY33" s="228"/>
      <c r="NKZ33" s="228"/>
      <c r="NLA33" s="228"/>
      <c r="NLB33" s="228"/>
      <c r="NLC33" s="228"/>
      <c r="NLD33" s="228"/>
      <c r="NLE33" s="228"/>
      <c r="NLF33" s="228"/>
      <c r="NLG33" s="228"/>
      <c r="NLH33" s="228"/>
      <c r="NLI33" s="228"/>
      <c r="NLJ33" s="228"/>
      <c r="NLK33" s="228"/>
      <c r="NLL33" s="228"/>
      <c r="NLM33" s="228"/>
      <c r="NLN33" s="228"/>
      <c r="NLO33" s="228"/>
      <c r="NLP33" s="228"/>
      <c r="NLQ33" s="228"/>
      <c r="NLR33" s="228"/>
      <c r="NLS33" s="228"/>
      <c r="NLT33" s="228"/>
      <c r="NLU33" s="228"/>
      <c r="NLV33" s="228"/>
      <c r="NLW33" s="228"/>
      <c r="NLX33" s="228"/>
      <c r="NLY33" s="228"/>
      <c r="NLZ33" s="228"/>
      <c r="NMA33" s="228"/>
      <c r="NMB33" s="228"/>
      <c r="NMC33" s="228"/>
      <c r="NMD33" s="228"/>
      <c r="NME33" s="228"/>
      <c r="NMF33" s="228"/>
      <c r="NMG33" s="228"/>
      <c r="NMH33" s="228"/>
      <c r="NMI33" s="228"/>
      <c r="NMJ33" s="228"/>
      <c r="NMK33" s="228"/>
      <c r="NML33" s="228"/>
      <c r="NMM33" s="228"/>
      <c r="NMN33" s="228"/>
      <c r="NMO33" s="228"/>
      <c r="NMP33" s="228"/>
      <c r="NMQ33" s="228"/>
      <c r="NMR33" s="228"/>
      <c r="NMS33" s="228"/>
      <c r="NMT33" s="228"/>
      <c r="NMU33" s="228"/>
      <c r="NMV33" s="228"/>
      <c r="NMW33" s="228"/>
      <c r="NMX33" s="228"/>
      <c r="NMY33" s="228"/>
      <c r="NMZ33" s="228"/>
      <c r="NNA33" s="228"/>
      <c r="NNB33" s="228"/>
      <c r="NNC33" s="228"/>
      <c r="NND33" s="228"/>
      <c r="NNE33" s="228"/>
      <c r="NNF33" s="228"/>
      <c r="NNG33" s="228"/>
      <c r="NNH33" s="228"/>
      <c r="NNI33" s="228"/>
      <c r="NNJ33" s="228"/>
      <c r="NNK33" s="228"/>
      <c r="NNL33" s="228"/>
      <c r="NNM33" s="228"/>
      <c r="NNN33" s="228"/>
      <c r="NNO33" s="228"/>
      <c r="NNP33" s="228"/>
      <c r="NNQ33" s="228"/>
      <c r="NNR33" s="228"/>
      <c r="NNS33" s="228"/>
      <c r="NNT33" s="228"/>
      <c r="NNU33" s="228"/>
      <c r="NNV33" s="228"/>
      <c r="NNW33" s="228"/>
      <c r="NNX33" s="228"/>
      <c r="NNY33" s="228"/>
      <c r="NNZ33" s="228"/>
      <c r="NOA33" s="228"/>
      <c r="NOB33" s="228"/>
      <c r="NOC33" s="228"/>
      <c r="NOD33" s="228"/>
      <c r="NOE33" s="228"/>
      <c r="NOF33" s="228"/>
      <c r="NOG33" s="228"/>
      <c r="NOH33" s="228"/>
      <c r="NOI33" s="228"/>
      <c r="NOJ33" s="228"/>
      <c r="NOK33" s="228"/>
      <c r="NOL33" s="228"/>
      <c r="NOM33" s="228"/>
      <c r="NON33" s="228"/>
      <c r="NOO33" s="228"/>
      <c r="NOP33" s="228"/>
      <c r="NOQ33" s="228"/>
      <c r="NOR33" s="228"/>
      <c r="NOS33" s="228"/>
      <c r="NOT33" s="228"/>
      <c r="NOU33" s="228"/>
      <c r="NOV33" s="228"/>
      <c r="NOW33" s="228"/>
      <c r="NOX33" s="228"/>
      <c r="NOY33" s="228"/>
      <c r="NOZ33" s="228"/>
      <c r="NPA33" s="228"/>
      <c r="NPB33" s="228"/>
      <c r="NPC33" s="228"/>
      <c r="NPD33" s="228"/>
      <c r="NPE33" s="228"/>
      <c r="NPF33" s="228"/>
      <c r="NPG33" s="228"/>
      <c r="NPH33" s="228"/>
      <c r="NPI33" s="228"/>
      <c r="NPJ33" s="228"/>
      <c r="NPK33" s="228"/>
      <c r="NPL33" s="228"/>
      <c r="NPM33" s="228"/>
      <c r="NPN33" s="228"/>
      <c r="NPO33" s="228"/>
      <c r="NPP33" s="228"/>
      <c r="NPQ33" s="228"/>
      <c r="NPR33" s="228"/>
      <c r="NPS33" s="228"/>
      <c r="NPT33" s="228"/>
      <c r="NPU33" s="228"/>
      <c r="NPV33" s="228"/>
      <c r="NPW33" s="228"/>
      <c r="NPX33" s="228"/>
      <c r="NPY33" s="228"/>
      <c r="NPZ33" s="228"/>
      <c r="NQA33" s="228"/>
      <c r="NQB33" s="228"/>
      <c r="NQC33" s="228"/>
      <c r="NQD33" s="228"/>
      <c r="NQE33" s="228"/>
      <c r="NQF33" s="228"/>
      <c r="NQG33" s="228"/>
      <c r="NQH33" s="228"/>
      <c r="NQI33" s="228"/>
      <c r="NQJ33" s="228"/>
      <c r="NQK33" s="228"/>
      <c r="NQL33" s="228"/>
      <c r="NQM33" s="228"/>
      <c r="NQN33" s="228"/>
      <c r="NQO33" s="228"/>
      <c r="NQP33" s="228"/>
      <c r="NQQ33" s="228"/>
      <c r="NQR33" s="228"/>
      <c r="NQS33" s="228"/>
      <c r="NQT33" s="228"/>
      <c r="NQU33" s="228"/>
      <c r="NQV33" s="228"/>
      <c r="NQW33" s="228"/>
      <c r="NQX33" s="228"/>
      <c r="NQY33" s="228"/>
      <c r="NQZ33" s="228"/>
      <c r="NRA33" s="228"/>
      <c r="NRB33" s="228"/>
      <c r="NRC33" s="228"/>
      <c r="NRD33" s="228"/>
      <c r="NRE33" s="228"/>
      <c r="NRF33" s="228"/>
      <c r="NRG33" s="228"/>
      <c r="NRH33" s="228"/>
      <c r="NRI33" s="228"/>
      <c r="NRJ33" s="228"/>
      <c r="NRK33" s="228"/>
      <c r="NRL33" s="228"/>
      <c r="NRM33" s="228"/>
      <c r="NRN33" s="228"/>
      <c r="NRO33" s="228"/>
      <c r="NRP33" s="228"/>
      <c r="NRQ33" s="228"/>
      <c r="NRR33" s="228"/>
      <c r="NRS33" s="228"/>
      <c r="NRT33" s="228"/>
      <c r="NRU33" s="228"/>
      <c r="NRV33" s="228"/>
      <c r="NRW33" s="228"/>
      <c r="NRX33" s="228"/>
      <c r="NRY33" s="228"/>
      <c r="NRZ33" s="228"/>
      <c r="NSA33" s="228"/>
      <c r="NSB33" s="228"/>
      <c r="NSC33" s="228"/>
      <c r="NSD33" s="228"/>
      <c r="NSE33" s="228"/>
      <c r="NSF33" s="228"/>
      <c r="NSG33" s="228"/>
      <c r="NSH33" s="228"/>
      <c r="NSI33" s="228"/>
      <c r="NSJ33" s="228"/>
      <c r="NSK33" s="228"/>
      <c r="NSL33" s="228"/>
      <c r="NSM33" s="228"/>
      <c r="NSN33" s="228"/>
      <c r="NSO33" s="228"/>
      <c r="NSP33" s="228"/>
      <c r="NSQ33" s="228"/>
      <c r="NSR33" s="228"/>
      <c r="NSS33" s="228"/>
      <c r="NST33" s="228"/>
      <c r="NSU33" s="228"/>
      <c r="NSV33" s="228"/>
      <c r="NSW33" s="228"/>
      <c r="NSX33" s="228"/>
      <c r="NSY33" s="228"/>
      <c r="NSZ33" s="228"/>
      <c r="NTA33" s="228"/>
      <c r="NTB33" s="228"/>
      <c r="NTC33" s="228"/>
      <c r="NTD33" s="228"/>
      <c r="NTE33" s="228"/>
      <c r="NTF33" s="228"/>
      <c r="NTG33" s="228"/>
      <c r="NTH33" s="228"/>
      <c r="NTI33" s="228"/>
      <c r="NTJ33" s="228"/>
      <c r="NTK33" s="228"/>
      <c r="NTL33" s="228"/>
      <c r="NTM33" s="228"/>
      <c r="NTN33" s="228"/>
      <c r="NTO33" s="228"/>
      <c r="NTP33" s="228"/>
      <c r="NTQ33" s="228"/>
      <c r="NTR33" s="228"/>
      <c r="NTS33" s="228"/>
      <c r="NTT33" s="228"/>
      <c r="NTU33" s="228"/>
      <c r="NTV33" s="228"/>
      <c r="NTW33" s="228"/>
      <c r="NTX33" s="228"/>
      <c r="NTY33" s="228"/>
      <c r="NTZ33" s="228"/>
      <c r="NUA33" s="228"/>
      <c r="NUB33" s="228"/>
      <c r="NUC33" s="228"/>
      <c r="NUD33" s="228"/>
      <c r="NUE33" s="228"/>
      <c r="NUF33" s="228"/>
      <c r="NUG33" s="228"/>
      <c r="NUH33" s="228"/>
      <c r="NUI33" s="228"/>
      <c r="NUJ33" s="228"/>
      <c r="NUK33" s="228"/>
      <c r="NUL33" s="228"/>
      <c r="NUM33" s="228"/>
      <c r="NUN33" s="228"/>
      <c r="NUO33" s="228"/>
      <c r="NUP33" s="228"/>
      <c r="NUQ33" s="228"/>
      <c r="NUR33" s="228"/>
      <c r="NUS33" s="228"/>
      <c r="NUT33" s="228"/>
      <c r="NUU33" s="228"/>
      <c r="NUV33" s="228"/>
      <c r="NUW33" s="228"/>
      <c r="NUX33" s="228"/>
      <c r="NUY33" s="228"/>
      <c r="NUZ33" s="228"/>
      <c r="NVA33" s="228"/>
      <c r="NVB33" s="228"/>
      <c r="NVC33" s="228"/>
      <c r="NVD33" s="228"/>
      <c r="NVE33" s="228"/>
      <c r="NVF33" s="228"/>
      <c r="NVG33" s="228"/>
      <c r="NVH33" s="228"/>
      <c r="NVI33" s="228"/>
      <c r="NVJ33" s="228"/>
      <c r="NVK33" s="228"/>
      <c r="NVL33" s="228"/>
      <c r="NVM33" s="228"/>
      <c r="NVN33" s="228"/>
      <c r="NVO33" s="228"/>
      <c r="NVP33" s="228"/>
      <c r="NVQ33" s="228"/>
      <c r="NVR33" s="228"/>
      <c r="NVS33" s="228"/>
      <c r="NVT33" s="228"/>
      <c r="NVU33" s="228"/>
      <c r="NVV33" s="228"/>
      <c r="NVW33" s="228"/>
      <c r="NVX33" s="228"/>
      <c r="NVY33" s="228"/>
      <c r="NVZ33" s="228"/>
      <c r="NWA33" s="228"/>
      <c r="NWB33" s="228"/>
      <c r="NWC33" s="228"/>
      <c r="NWD33" s="228"/>
      <c r="NWE33" s="228"/>
      <c r="NWF33" s="228"/>
      <c r="NWG33" s="228"/>
      <c r="NWH33" s="228"/>
      <c r="NWI33" s="228"/>
      <c r="NWJ33" s="228"/>
      <c r="NWK33" s="228"/>
      <c r="NWL33" s="228"/>
      <c r="NWM33" s="228"/>
      <c r="NWN33" s="228"/>
      <c r="NWO33" s="228"/>
      <c r="NWP33" s="228"/>
      <c r="NWQ33" s="228"/>
      <c r="NWR33" s="228"/>
      <c r="NWS33" s="228"/>
      <c r="NWT33" s="228"/>
      <c r="NWU33" s="228"/>
      <c r="NWV33" s="228"/>
      <c r="NWW33" s="228"/>
      <c r="NWX33" s="228"/>
      <c r="NWY33" s="228"/>
      <c r="NWZ33" s="228"/>
      <c r="NXA33" s="228"/>
      <c r="NXB33" s="228"/>
      <c r="NXC33" s="228"/>
      <c r="NXD33" s="228"/>
      <c r="NXE33" s="228"/>
      <c r="NXF33" s="228"/>
      <c r="NXG33" s="228"/>
      <c r="NXH33" s="228"/>
      <c r="NXI33" s="228"/>
      <c r="NXJ33" s="228"/>
      <c r="NXK33" s="228"/>
      <c r="NXL33" s="228"/>
      <c r="NXM33" s="228"/>
      <c r="NXN33" s="228"/>
      <c r="NXO33" s="228"/>
      <c r="NXP33" s="228"/>
      <c r="NXQ33" s="228"/>
      <c r="NXR33" s="228"/>
      <c r="NXS33" s="228"/>
      <c r="NXT33" s="228"/>
      <c r="NXU33" s="228"/>
      <c r="NXV33" s="228"/>
      <c r="NXW33" s="228"/>
      <c r="NXX33" s="228"/>
      <c r="NXY33" s="228"/>
      <c r="NXZ33" s="228"/>
      <c r="NYA33" s="228"/>
      <c r="NYB33" s="228"/>
      <c r="NYC33" s="228"/>
      <c r="NYD33" s="228"/>
      <c r="NYE33" s="228"/>
      <c r="NYF33" s="228"/>
      <c r="NYG33" s="228"/>
      <c r="NYH33" s="228"/>
      <c r="NYI33" s="228"/>
      <c r="NYJ33" s="228"/>
      <c r="NYK33" s="228"/>
      <c r="NYL33" s="228"/>
      <c r="NYM33" s="228"/>
      <c r="NYN33" s="228"/>
      <c r="NYO33" s="228"/>
      <c r="NYP33" s="228"/>
      <c r="NYQ33" s="228"/>
      <c r="NYR33" s="228"/>
      <c r="NYS33" s="228"/>
      <c r="NYT33" s="228"/>
      <c r="NYU33" s="228"/>
      <c r="NYV33" s="228"/>
      <c r="NYW33" s="228"/>
      <c r="NYX33" s="228"/>
      <c r="NYY33" s="228"/>
      <c r="NYZ33" s="228"/>
      <c r="NZA33" s="228"/>
      <c r="NZB33" s="228"/>
      <c r="NZC33" s="228"/>
      <c r="NZD33" s="228"/>
      <c r="NZE33" s="228"/>
      <c r="NZF33" s="228"/>
      <c r="NZG33" s="228"/>
      <c r="NZH33" s="228"/>
      <c r="NZI33" s="228"/>
      <c r="NZJ33" s="228"/>
      <c r="NZK33" s="228"/>
      <c r="NZL33" s="228"/>
      <c r="NZM33" s="228"/>
      <c r="NZN33" s="228"/>
      <c r="NZO33" s="228"/>
      <c r="NZP33" s="228"/>
      <c r="NZQ33" s="228"/>
      <c r="NZR33" s="228"/>
      <c r="NZS33" s="228"/>
      <c r="NZT33" s="228"/>
      <c r="NZU33" s="228"/>
      <c r="NZV33" s="228"/>
      <c r="NZW33" s="228"/>
      <c r="NZX33" s="228"/>
      <c r="NZY33" s="228"/>
      <c r="NZZ33" s="228"/>
      <c r="OAA33" s="228"/>
      <c r="OAB33" s="228"/>
      <c r="OAC33" s="228"/>
      <c r="OAD33" s="228"/>
      <c r="OAE33" s="228"/>
      <c r="OAF33" s="228"/>
      <c r="OAG33" s="228"/>
      <c r="OAH33" s="228"/>
      <c r="OAI33" s="228"/>
      <c r="OAJ33" s="228"/>
      <c r="OAK33" s="228"/>
      <c r="OAL33" s="228"/>
      <c r="OAM33" s="228"/>
      <c r="OAN33" s="228"/>
      <c r="OAO33" s="228"/>
      <c r="OAP33" s="228"/>
      <c r="OAQ33" s="228"/>
      <c r="OAR33" s="228"/>
      <c r="OAS33" s="228"/>
      <c r="OAT33" s="228"/>
      <c r="OAU33" s="228"/>
      <c r="OAV33" s="228"/>
      <c r="OAW33" s="228"/>
      <c r="OAX33" s="228"/>
      <c r="OAY33" s="228"/>
      <c r="OAZ33" s="228"/>
      <c r="OBA33" s="228"/>
      <c r="OBB33" s="228"/>
      <c r="OBC33" s="228"/>
      <c r="OBD33" s="228"/>
      <c r="OBE33" s="228"/>
      <c r="OBF33" s="228"/>
      <c r="OBG33" s="228"/>
      <c r="OBH33" s="228"/>
      <c r="OBI33" s="228"/>
      <c r="OBJ33" s="228"/>
      <c r="OBK33" s="228"/>
      <c r="OBL33" s="228"/>
      <c r="OBM33" s="228"/>
      <c r="OBN33" s="228"/>
      <c r="OBO33" s="228"/>
      <c r="OBP33" s="228"/>
      <c r="OBQ33" s="228"/>
      <c r="OBR33" s="228"/>
      <c r="OBS33" s="228"/>
      <c r="OBT33" s="228"/>
      <c r="OBU33" s="228"/>
      <c r="OBV33" s="228"/>
      <c r="OBW33" s="228"/>
      <c r="OBX33" s="228"/>
      <c r="OBY33" s="228"/>
      <c r="OBZ33" s="228"/>
      <c r="OCA33" s="228"/>
      <c r="OCB33" s="228"/>
      <c r="OCC33" s="228"/>
      <c r="OCD33" s="228"/>
      <c r="OCE33" s="228"/>
      <c r="OCF33" s="228"/>
      <c r="OCG33" s="228"/>
      <c r="OCH33" s="228"/>
      <c r="OCI33" s="228"/>
      <c r="OCJ33" s="228"/>
      <c r="OCK33" s="228"/>
      <c r="OCL33" s="228"/>
      <c r="OCM33" s="228"/>
      <c r="OCN33" s="228"/>
      <c r="OCO33" s="228"/>
      <c r="OCP33" s="228"/>
      <c r="OCQ33" s="228"/>
      <c r="OCR33" s="228"/>
      <c r="OCS33" s="228"/>
      <c r="OCT33" s="228"/>
      <c r="OCU33" s="228"/>
      <c r="OCV33" s="228"/>
      <c r="OCW33" s="228"/>
      <c r="OCX33" s="228"/>
      <c r="OCY33" s="228"/>
      <c r="OCZ33" s="228"/>
      <c r="ODA33" s="228"/>
      <c r="ODB33" s="228"/>
      <c r="ODC33" s="228"/>
      <c r="ODD33" s="228"/>
      <c r="ODE33" s="228"/>
      <c r="ODF33" s="228"/>
      <c r="ODG33" s="228"/>
      <c r="ODH33" s="228"/>
      <c r="ODI33" s="228"/>
      <c r="ODJ33" s="228"/>
      <c r="ODK33" s="228"/>
      <c r="ODL33" s="228"/>
      <c r="ODM33" s="228"/>
      <c r="ODN33" s="228"/>
      <c r="ODO33" s="228"/>
      <c r="ODP33" s="228"/>
      <c r="ODQ33" s="228"/>
      <c r="ODR33" s="228"/>
      <c r="ODS33" s="228"/>
      <c r="ODT33" s="228"/>
      <c r="ODU33" s="228"/>
      <c r="ODV33" s="228"/>
      <c r="ODW33" s="228"/>
      <c r="ODX33" s="228"/>
      <c r="ODY33" s="228"/>
      <c r="ODZ33" s="228"/>
      <c r="OEA33" s="228"/>
      <c r="OEB33" s="228"/>
      <c r="OEC33" s="228"/>
      <c r="OED33" s="228"/>
      <c r="OEE33" s="228"/>
      <c r="OEF33" s="228"/>
      <c r="OEG33" s="228"/>
      <c r="OEH33" s="228"/>
      <c r="OEI33" s="228"/>
      <c r="OEJ33" s="228"/>
      <c r="OEK33" s="228"/>
      <c r="OEL33" s="228"/>
      <c r="OEM33" s="228"/>
      <c r="OEN33" s="228"/>
      <c r="OEO33" s="228"/>
      <c r="OEP33" s="228"/>
      <c r="OEQ33" s="228"/>
      <c r="OER33" s="228"/>
      <c r="OES33" s="228"/>
      <c r="OET33" s="228"/>
      <c r="OEU33" s="228"/>
      <c r="OEV33" s="228"/>
      <c r="OEW33" s="228"/>
      <c r="OEX33" s="228"/>
      <c r="OEY33" s="228"/>
      <c r="OEZ33" s="228"/>
      <c r="OFA33" s="228"/>
      <c r="OFB33" s="228"/>
      <c r="OFC33" s="228"/>
      <c r="OFD33" s="228"/>
      <c r="OFE33" s="228"/>
      <c r="OFF33" s="228"/>
      <c r="OFG33" s="228"/>
      <c r="OFH33" s="228"/>
      <c r="OFI33" s="228"/>
      <c r="OFJ33" s="228"/>
      <c r="OFK33" s="228"/>
      <c r="OFL33" s="228"/>
      <c r="OFM33" s="228"/>
      <c r="OFN33" s="228"/>
      <c r="OFO33" s="228"/>
      <c r="OFP33" s="228"/>
      <c r="OFQ33" s="228"/>
      <c r="OFR33" s="228"/>
      <c r="OFS33" s="228"/>
      <c r="OFT33" s="228"/>
      <c r="OFU33" s="228"/>
      <c r="OFV33" s="228"/>
      <c r="OFW33" s="228"/>
      <c r="OFX33" s="228"/>
      <c r="OFY33" s="228"/>
      <c r="OFZ33" s="228"/>
      <c r="OGA33" s="228"/>
      <c r="OGB33" s="228"/>
      <c r="OGC33" s="228"/>
      <c r="OGD33" s="228"/>
      <c r="OGE33" s="228"/>
      <c r="OGF33" s="228"/>
      <c r="OGG33" s="228"/>
      <c r="OGH33" s="228"/>
      <c r="OGI33" s="228"/>
      <c r="OGJ33" s="228"/>
      <c r="OGK33" s="228"/>
      <c r="OGL33" s="228"/>
      <c r="OGM33" s="228"/>
      <c r="OGN33" s="228"/>
      <c r="OGO33" s="228"/>
      <c r="OGP33" s="228"/>
      <c r="OGQ33" s="228"/>
      <c r="OGR33" s="228"/>
      <c r="OGS33" s="228"/>
      <c r="OGT33" s="228"/>
      <c r="OGU33" s="228"/>
      <c r="OGV33" s="228"/>
      <c r="OGW33" s="228"/>
      <c r="OGX33" s="228"/>
      <c r="OGY33" s="228"/>
      <c r="OGZ33" s="228"/>
      <c r="OHA33" s="228"/>
      <c r="OHB33" s="228"/>
      <c r="OHC33" s="228"/>
      <c r="OHD33" s="228"/>
      <c r="OHE33" s="228"/>
      <c r="OHF33" s="228"/>
      <c r="OHG33" s="228"/>
      <c r="OHH33" s="228"/>
      <c r="OHI33" s="228"/>
      <c r="OHJ33" s="228"/>
      <c r="OHK33" s="228"/>
      <c r="OHL33" s="228"/>
      <c r="OHM33" s="228"/>
      <c r="OHN33" s="228"/>
      <c r="OHO33" s="228"/>
      <c r="OHP33" s="228"/>
      <c r="OHQ33" s="228"/>
      <c r="OHR33" s="228"/>
      <c r="OHS33" s="228"/>
      <c r="OHT33" s="228"/>
      <c r="OHU33" s="228"/>
      <c r="OHV33" s="228"/>
      <c r="OHW33" s="228"/>
      <c r="OHX33" s="228"/>
      <c r="OHY33" s="228"/>
      <c r="OHZ33" s="228"/>
      <c r="OIA33" s="228"/>
      <c r="OIB33" s="228"/>
      <c r="OIC33" s="228"/>
      <c r="OID33" s="228"/>
      <c r="OIE33" s="228"/>
      <c r="OIF33" s="228"/>
      <c r="OIG33" s="228"/>
      <c r="OIH33" s="228"/>
      <c r="OII33" s="228"/>
      <c r="OIJ33" s="228"/>
      <c r="OIK33" s="228"/>
      <c r="OIL33" s="228"/>
      <c r="OIM33" s="228"/>
      <c r="OIN33" s="228"/>
      <c r="OIO33" s="228"/>
      <c r="OIP33" s="228"/>
      <c r="OIQ33" s="228"/>
      <c r="OIR33" s="228"/>
      <c r="OIS33" s="228"/>
      <c r="OIT33" s="228"/>
      <c r="OIU33" s="228"/>
      <c r="OIV33" s="228"/>
      <c r="OIW33" s="228"/>
      <c r="OIX33" s="228"/>
      <c r="OIY33" s="228"/>
      <c r="OIZ33" s="228"/>
      <c r="OJA33" s="228"/>
      <c r="OJB33" s="228"/>
      <c r="OJC33" s="228"/>
      <c r="OJD33" s="228"/>
      <c r="OJE33" s="228"/>
      <c r="OJF33" s="228"/>
      <c r="OJG33" s="228"/>
      <c r="OJH33" s="228"/>
      <c r="OJI33" s="228"/>
      <c r="OJJ33" s="228"/>
      <c r="OJK33" s="228"/>
      <c r="OJL33" s="228"/>
      <c r="OJM33" s="228"/>
      <c r="OJN33" s="228"/>
      <c r="OJO33" s="228"/>
      <c r="OJP33" s="228"/>
      <c r="OJQ33" s="228"/>
      <c r="OJR33" s="228"/>
      <c r="OJS33" s="228"/>
      <c r="OJT33" s="228"/>
      <c r="OJU33" s="228"/>
      <c r="OJV33" s="228"/>
      <c r="OJW33" s="228"/>
      <c r="OJX33" s="228"/>
      <c r="OJY33" s="228"/>
      <c r="OJZ33" s="228"/>
      <c r="OKA33" s="228"/>
      <c r="OKB33" s="228"/>
      <c r="OKC33" s="228"/>
      <c r="OKD33" s="228"/>
      <c r="OKE33" s="228"/>
      <c r="OKF33" s="228"/>
      <c r="OKG33" s="228"/>
      <c r="OKH33" s="228"/>
      <c r="OKI33" s="228"/>
      <c r="OKJ33" s="228"/>
      <c r="OKK33" s="228"/>
      <c r="OKL33" s="228"/>
      <c r="OKM33" s="228"/>
      <c r="OKN33" s="228"/>
      <c r="OKO33" s="228"/>
      <c r="OKP33" s="228"/>
      <c r="OKQ33" s="228"/>
      <c r="OKR33" s="228"/>
      <c r="OKS33" s="228"/>
      <c r="OKT33" s="228"/>
      <c r="OKU33" s="228"/>
      <c r="OKV33" s="228"/>
      <c r="OKW33" s="228"/>
      <c r="OKX33" s="228"/>
      <c r="OKY33" s="228"/>
      <c r="OKZ33" s="228"/>
      <c r="OLA33" s="228"/>
      <c r="OLB33" s="228"/>
      <c r="OLC33" s="228"/>
      <c r="OLD33" s="228"/>
      <c r="OLE33" s="228"/>
      <c r="OLF33" s="228"/>
      <c r="OLG33" s="228"/>
      <c r="OLH33" s="228"/>
      <c r="OLI33" s="228"/>
      <c r="OLJ33" s="228"/>
      <c r="OLK33" s="228"/>
      <c r="OLL33" s="228"/>
      <c r="OLM33" s="228"/>
      <c r="OLN33" s="228"/>
      <c r="OLO33" s="228"/>
      <c r="OLP33" s="228"/>
      <c r="OLQ33" s="228"/>
      <c r="OLR33" s="228"/>
      <c r="OLS33" s="228"/>
      <c r="OLT33" s="228"/>
      <c r="OLU33" s="228"/>
      <c r="OLV33" s="228"/>
      <c r="OLW33" s="228"/>
      <c r="OLX33" s="228"/>
      <c r="OLY33" s="228"/>
      <c r="OLZ33" s="228"/>
      <c r="OMA33" s="228"/>
      <c r="OMB33" s="228"/>
      <c r="OMC33" s="228"/>
      <c r="OMD33" s="228"/>
      <c r="OME33" s="228"/>
      <c r="OMF33" s="228"/>
      <c r="OMG33" s="228"/>
      <c r="OMH33" s="228"/>
      <c r="OMI33" s="228"/>
      <c r="OMJ33" s="228"/>
      <c r="OMK33" s="228"/>
      <c r="OML33" s="228"/>
      <c r="OMM33" s="228"/>
      <c r="OMN33" s="228"/>
      <c r="OMO33" s="228"/>
      <c r="OMP33" s="228"/>
      <c r="OMQ33" s="228"/>
      <c r="OMR33" s="228"/>
      <c r="OMS33" s="228"/>
      <c r="OMT33" s="228"/>
      <c r="OMU33" s="228"/>
      <c r="OMV33" s="228"/>
      <c r="OMW33" s="228"/>
      <c r="OMX33" s="228"/>
      <c r="OMY33" s="228"/>
      <c r="OMZ33" s="228"/>
      <c r="ONA33" s="228"/>
      <c r="ONB33" s="228"/>
      <c r="ONC33" s="228"/>
      <c r="OND33" s="228"/>
      <c r="ONE33" s="228"/>
      <c r="ONF33" s="228"/>
      <c r="ONG33" s="228"/>
      <c r="ONH33" s="228"/>
      <c r="ONI33" s="228"/>
      <c r="ONJ33" s="228"/>
      <c r="ONK33" s="228"/>
      <c r="ONL33" s="228"/>
      <c r="ONM33" s="228"/>
      <c r="ONN33" s="228"/>
      <c r="ONO33" s="228"/>
      <c r="ONP33" s="228"/>
      <c r="ONQ33" s="228"/>
      <c r="ONR33" s="228"/>
      <c r="ONS33" s="228"/>
      <c r="ONT33" s="228"/>
      <c r="ONU33" s="228"/>
      <c r="ONV33" s="228"/>
      <c r="ONW33" s="228"/>
      <c r="ONX33" s="228"/>
      <c r="ONY33" s="228"/>
      <c r="ONZ33" s="228"/>
      <c r="OOA33" s="228"/>
      <c r="OOB33" s="228"/>
      <c r="OOC33" s="228"/>
      <c r="OOD33" s="228"/>
      <c r="OOE33" s="228"/>
      <c r="OOF33" s="228"/>
      <c r="OOG33" s="228"/>
      <c r="OOH33" s="228"/>
      <c r="OOI33" s="228"/>
      <c r="OOJ33" s="228"/>
      <c r="OOK33" s="228"/>
      <c r="OOL33" s="228"/>
      <c r="OOM33" s="228"/>
      <c r="OON33" s="228"/>
      <c r="OOO33" s="228"/>
      <c r="OOP33" s="228"/>
      <c r="OOQ33" s="228"/>
      <c r="OOR33" s="228"/>
      <c r="OOS33" s="228"/>
      <c r="OOT33" s="228"/>
      <c r="OOU33" s="228"/>
      <c r="OOV33" s="228"/>
      <c r="OOW33" s="228"/>
      <c r="OOX33" s="228"/>
      <c r="OOY33" s="228"/>
      <c r="OOZ33" s="228"/>
      <c r="OPA33" s="228"/>
      <c r="OPB33" s="228"/>
      <c r="OPC33" s="228"/>
      <c r="OPD33" s="228"/>
      <c r="OPE33" s="228"/>
      <c r="OPF33" s="228"/>
      <c r="OPG33" s="228"/>
      <c r="OPH33" s="228"/>
      <c r="OPI33" s="228"/>
      <c r="OPJ33" s="228"/>
      <c r="OPK33" s="228"/>
      <c r="OPL33" s="228"/>
      <c r="OPM33" s="228"/>
      <c r="OPN33" s="228"/>
      <c r="OPO33" s="228"/>
      <c r="OPP33" s="228"/>
      <c r="OPQ33" s="228"/>
      <c r="OPR33" s="228"/>
      <c r="OPS33" s="228"/>
      <c r="OPT33" s="228"/>
      <c r="OPU33" s="228"/>
      <c r="OPV33" s="228"/>
      <c r="OPW33" s="228"/>
      <c r="OPX33" s="228"/>
      <c r="OPY33" s="228"/>
      <c r="OPZ33" s="228"/>
      <c r="OQA33" s="228"/>
      <c r="OQB33" s="228"/>
      <c r="OQC33" s="228"/>
      <c r="OQD33" s="228"/>
      <c r="OQE33" s="228"/>
      <c r="OQF33" s="228"/>
      <c r="OQG33" s="228"/>
      <c r="OQH33" s="228"/>
      <c r="OQI33" s="228"/>
      <c r="OQJ33" s="228"/>
      <c r="OQK33" s="228"/>
      <c r="OQL33" s="228"/>
      <c r="OQM33" s="228"/>
      <c r="OQN33" s="228"/>
      <c r="OQO33" s="228"/>
      <c r="OQP33" s="228"/>
      <c r="OQQ33" s="228"/>
      <c r="OQR33" s="228"/>
      <c r="OQS33" s="228"/>
      <c r="OQT33" s="228"/>
      <c r="OQU33" s="228"/>
      <c r="OQV33" s="228"/>
      <c r="OQW33" s="228"/>
      <c r="OQX33" s="228"/>
      <c r="OQY33" s="228"/>
      <c r="OQZ33" s="228"/>
      <c r="ORA33" s="228"/>
      <c r="ORB33" s="228"/>
      <c r="ORC33" s="228"/>
      <c r="ORD33" s="228"/>
      <c r="ORE33" s="228"/>
      <c r="ORF33" s="228"/>
      <c r="ORG33" s="228"/>
      <c r="ORH33" s="228"/>
      <c r="ORI33" s="228"/>
      <c r="ORJ33" s="228"/>
      <c r="ORK33" s="228"/>
      <c r="ORL33" s="228"/>
      <c r="ORM33" s="228"/>
      <c r="ORN33" s="228"/>
      <c r="ORO33" s="228"/>
      <c r="ORP33" s="228"/>
      <c r="ORQ33" s="228"/>
      <c r="ORR33" s="228"/>
      <c r="ORS33" s="228"/>
      <c r="ORT33" s="228"/>
      <c r="ORU33" s="228"/>
      <c r="ORV33" s="228"/>
      <c r="ORW33" s="228"/>
      <c r="ORX33" s="228"/>
      <c r="ORY33" s="228"/>
      <c r="ORZ33" s="228"/>
      <c r="OSA33" s="228"/>
      <c r="OSB33" s="228"/>
      <c r="OSC33" s="228"/>
      <c r="OSD33" s="228"/>
      <c r="OSE33" s="228"/>
      <c r="OSF33" s="228"/>
      <c r="OSG33" s="228"/>
      <c r="OSH33" s="228"/>
      <c r="OSI33" s="228"/>
      <c r="OSJ33" s="228"/>
      <c r="OSK33" s="228"/>
      <c r="OSL33" s="228"/>
      <c r="OSM33" s="228"/>
      <c r="OSN33" s="228"/>
      <c r="OSO33" s="228"/>
      <c r="OSP33" s="228"/>
      <c r="OSQ33" s="228"/>
      <c r="OSR33" s="228"/>
      <c r="OSS33" s="228"/>
      <c r="OST33" s="228"/>
      <c r="OSU33" s="228"/>
      <c r="OSV33" s="228"/>
      <c r="OSW33" s="228"/>
      <c r="OSX33" s="228"/>
      <c r="OSY33" s="228"/>
      <c r="OSZ33" s="228"/>
      <c r="OTA33" s="228"/>
      <c r="OTB33" s="228"/>
      <c r="OTC33" s="228"/>
      <c r="OTD33" s="228"/>
      <c r="OTE33" s="228"/>
      <c r="OTF33" s="228"/>
      <c r="OTG33" s="228"/>
      <c r="OTH33" s="228"/>
      <c r="OTI33" s="228"/>
      <c r="OTJ33" s="228"/>
      <c r="OTK33" s="228"/>
      <c r="OTL33" s="228"/>
      <c r="OTM33" s="228"/>
      <c r="OTN33" s="228"/>
      <c r="OTO33" s="228"/>
      <c r="OTP33" s="228"/>
      <c r="OTQ33" s="228"/>
      <c r="OTR33" s="228"/>
      <c r="OTS33" s="228"/>
      <c r="OTT33" s="228"/>
      <c r="OTU33" s="228"/>
      <c r="OTV33" s="228"/>
      <c r="OTW33" s="228"/>
      <c r="OTX33" s="228"/>
      <c r="OTY33" s="228"/>
      <c r="OTZ33" s="228"/>
      <c r="OUA33" s="228"/>
      <c r="OUB33" s="228"/>
      <c r="OUC33" s="228"/>
      <c r="OUD33" s="228"/>
      <c r="OUE33" s="228"/>
      <c r="OUF33" s="228"/>
      <c r="OUG33" s="228"/>
      <c r="OUH33" s="228"/>
      <c r="OUI33" s="228"/>
      <c r="OUJ33" s="228"/>
      <c r="OUK33" s="228"/>
      <c r="OUL33" s="228"/>
      <c r="OUM33" s="228"/>
      <c r="OUN33" s="228"/>
      <c r="OUO33" s="228"/>
      <c r="OUP33" s="228"/>
      <c r="OUQ33" s="228"/>
      <c r="OUR33" s="228"/>
      <c r="OUS33" s="228"/>
      <c r="OUT33" s="228"/>
      <c r="OUU33" s="228"/>
      <c r="OUV33" s="228"/>
      <c r="OUW33" s="228"/>
      <c r="OUX33" s="228"/>
      <c r="OUY33" s="228"/>
      <c r="OUZ33" s="228"/>
      <c r="OVA33" s="228"/>
      <c r="OVB33" s="228"/>
      <c r="OVC33" s="228"/>
      <c r="OVD33" s="228"/>
      <c r="OVE33" s="228"/>
      <c r="OVF33" s="228"/>
      <c r="OVG33" s="228"/>
      <c r="OVH33" s="228"/>
      <c r="OVI33" s="228"/>
      <c r="OVJ33" s="228"/>
      <c r="OVK33" s="228"/>
      <c r="OVL33" s="228"/>
      <c r="OVM33" s="228"/>
      <c r="OVN33" s="228"/>
      <c r="OVO33" s="228"/>
      <c r="OVP33" s="228"/>
      <c r="OVQ33" s="228"/>
      <c r="OVR33" s="228"/>
      <c r="OVS33" s="228"/>
      <c r="OVT33" s="228"/>
      <c r="OVU33" s="228"/>
      <c r="OVV33" s="228"/>
      <c r="OVW33" s="228"/>
      <c r="OVX33" s="228"/>
      <c r="OVY33" s="228"/>
      <c r="OVZ33" s="228"/>
      <c r="OWA33" s="228"/>
      <c r="OWB33" s="228"/>
      <c r="OWC33" s="228"/>
      <c r="OWD33" s="228"/>
      <c r="OWE33" s="228"/>
      <c r="OWF33" s="228"/>
      <c r="OWG33" s="228"/>
      <c r="OWH33" s="228"/>
      <c r="OWI33" s="228"/>
      <c r="OWJ33" s="228"/>
      <c r="OWK33" s="228"/>
      <c r="OWL33" s="228"/>
      <c r="OWM33" s="228"/>
      <c r="OWN33" s="228"/>
      <c r="OWO33" s="228"/>
      <c r="OWP33" s="228"/>
      <c r="OWQ33" s="228"/>
      <c r="OWR33" s="228"/>
      <c r="OWS33" s="228"/>
      <c r="OWT33" s="228"/>
      <c r="OWU33" s="228"/>
      <c r="OWV33" s="228"/>
      <c r="OWW33" s="228"/>
      <c r="OWX33" s="228"/>
      <c r="OWY33" s="228"/>
      <c r="OWZ33" s="228"/>
      <c r="OXA33" s="228"/>
      <c r="OXB33" s="228"/>
      <c r="OXC33" s="228"/>
      <c r="OXD33" s="228"/>
      <c r="OXE33" s="228"/>
      <c r="OXF33" s="228"/>
      <c r="OXG33" s="228"/>
      <c r="OXH33" s="228"/>
      <c r="OXI33" s="228"/>
      <c r="OXJ33" s="228"/>
      <c r="OXK33" s="228"/>
      <c r="OXL33" s="228"/>
      <c r="OXM33" s="228"/>
      <c r="OXN33" s="228"/>
      <c r="OXO33" s="228"/>
      <c r="OXP33" s="228"/>
      <c r="OXQ33" s="228"/>
      <c r="OXR33" s="228"/>
      <c r="OXS33" s="228"/>
      <c r="OXT33" s="228"/>
      <c r="OXU33" s="228"/>
      <c r="OXV33" s="228"/>
      <c r="OXW33" s="228"/>
      <c r="OXX33" s="228"/>
      <c r="OXY33" s="228"/>
      <c r="OXZ33" s="228"/>
      <c r="OYA33" s="228"/>
      <c r="OYB33" s="228"/>
      <c r="OYC33" s="228"/>
      <c r="OYD33" s="228"/>
      <c r="OYE33" s="228"/>
      <c r="OYF33" s="228"/>
      <c r="OYG33" s="228"/>
      <c r="OYH33" s="228"/>
      <c r="OYI33" s="228"/>
      <c r="OYJ33" s="228"/>
      <c r="OYK33" s="228"/>
      <c r="OYL33" s="228"/>
      <c r="OYM33" s="228"/>
      <c r="OYN33" s="228"/>
      <c r="OYO33" s="228"/>
      <c r="OYP33" s="228"/>
      <c r="OYQ33" s="228"/>
      <c r="OYR33" s="228"/>
      <c r="OYS33" s="228"/>
      <c r="OYT33" s="228"/>
      <c r="OYU33" s="228"/>
      <c r="OYV33" s="228"/>
      <c r="OYW33" s="228"/>
      <c r="OYX33" s="228"/>
      <c r="OYY33" s="228"/>
      <c r="OYZ33" s="228"/>
      <c r="OZA33" s="228"/>
      <c r="OZB33" s="228"/>
      <c r="OZC33" s="228"/>
      <c r="OZD33" s="228"/>
      <c r="OZE33" s="228"/>
      <c r="OZF33" s="228"/>
      <c r="OZG33" s="228"/>
      <c r="OZH33" s="228"/>
      <c r="OZI33" s="228"/>
      <c r="OZJ33" s="228"/>
      <c r="OZK33" s="228"/>
      <c r="OZL33" s="228"/>
      <c r="OZM33" s="228"/>
      <c r="OZN33" s="228"/>
      <c r="OZO33" s="228"/>
      <c r="OZP33" s="228"/>
      <c r="OZQ33" s="228"/>
      <c r="OZR33" s="228"/>
      <c r="OZS33" s="228"/>
      <c r="OZT33" s="228"/>
      <c r="OZU33" s="228"/>
      <c r="OZV33" s="228"/>
      <c r="OZW33" s="228"/>
      <c r="OZX33" s="228"/>
      <c r="OZY33" s="228"/>
      <c r="OZZ33" s="228"/>
      <c r="PAA33" s="228"/>
      <c r="PAB33" s="228"/>
      <c r="PAC33" s="228"/>
      <c r="PAD33" s="228"/>
      <c r="PAE33" s="228"/>
      <c r="PAF33" s="228"/>
      <c r="PAG33" s="228"/>
      <c r="PAH33" s="228"/>
      <c r="PAI33" s="228"/>
      <c r="PAJ33" s="228"/>
      <c r="PAK33" s="228"/>
      <c r="PAL33" s="228"/>
      <c r="PAM33" s="228"/>
      <c r="PAN33" s="228"/>
      <c r="PAO33" s="228"/>
      <c r="PAP33" s="228"/>
      <c r="PAQ33" s="228"/>
      <c r="PAR33" s="228"/>
      <c r="PAS33" s="228"/>
      <c r="PAT33" s="228"/>
      <c r="PAU33" s="228"/>
      <c r="PAV33" s="228"/>
      <c r="PAW33" s="228"/>
      <c r="PAX33" s="228"/>
      <c r="PAY33" s="228"/>
      <c r="PAZ33" s="228"/>
      <c r="PBA33" s="228"/>
      <c r="PBB33" s="228"/>
      <c r="PBC33" s="228"/>
      <c r="PBD33" s="228"/>
      <c r="PBE33" s="228"/>
      <c r="PBF33" s="228"/>
      <c r="PBG33" s="228"/>
      <c r="PBH33" s="228"/>
      <c r="PBI33" s="228"/>
      <c r="PBJ33" s="228"/>
      <c r="PBK33" s="228"/>
      <c r="PBL33" s="228"/>
      <c r="PBM33" s="228"/>
      <c r="PBN33" s="228"/>
      <c r="PBO33" s="228"/>
      <c r="PBP33" s="228"/>
      <c r="PBQ33" s="228"/>
      <c r="PBR33" s="228"/>
      <c r="PBS33" s="228"/>
      <c r="PBT33" s="228"/>
      <c r="PBU33" s="228"/>
      <c r="PBV33" s="228"/>
      <c r="PBW33" s="228"/>
      <c r="PBX33" s="228"/>
      <c r="PBY33" s="228"/>
      <c r="PBZ33" s="228"/>
      <c r="PCA33" s="228"/>
      <c r="PCB33" s="228"/>
      <c r="PCC33" s="228"/>
      <c r="PCD33" s="228"/>
      <c r="PCE33" s="228"/>
      <c r="PCF33" s="228"/>
      <c r="PCG33" s="228"/>
      <c r="PCH33" s="228"/>
      <c r="PCI33" s="228"/>
      <c r="PCJ33" s="228"/>
      <c r="PCK33" s="228"/>
      <c r="PCL33" s="228"/>
      <c r="PCM33" s="228"/>
      <c r="PCN33" s="228"/>
      <c r="PCO33" s="228"/>
      <c r="PCP33" s="228"/>
      <c r="PCQ33" s="228"/>
      <c r="PCR33" s="228"/>
      <c r="PCS33" s="228"/>
      <c r="PCT33" s="228"/>
      <c r="PCU33" s="228"/>
      <c r="PCV33" s="228"/>
      <c r="PCW33" s="228"/>
      <c r="PCX33" s="228"/>
      <c r="PCY33" s="228"/>
      <c r="PCZ33" s="228"/>
      <c r="PDA33" s="228"/>
      <c r="PDB33" s="228"/>
      <c r="PDC33" s="228"/>
      <c r="PDD33" s="228"/>
      <c r="PDE33" s="228"/>
      <c r="PDF33" s="228"/>
      <c r="PDG33" s="228"/>
      <c r="PDH33" s="228"/>
      <c r="PDI33" s="228"/>
      <c r="PDJ33" s="228"/>
      <c r="PDK33" s="228"/>
      <c r="PDL33" s="228"/>
      <c r="PDM33" s="228"/>
      <c r="PDN33" s="228"/>
      <c r="PDO33" s="228"/>
      <c r="PDP33" s="228"/>
      <c r="PDQ33" s="228"/>
      <c r="PDR33" s="228"/>
      <c r="PDS33" s="228"/>
      <c r="PDT33" s="228"/>
      <c r="PDU33" s="228"/>
      <c r="PDV33" s="228"/>
      <c r="PDW33" s="228"/>
      <c r="PDX33" s="228"/>
      <c r="PDY33" s="228"/>
      <c r="PDZ33" s="228"/>
      <c r="PEA33" s="228"/>
      <c r="PEB33" s="228"/>
      <c r="PEC33" s="228"/>
      <c r="PED33" s="228"/>
      <c r="PEE33" s="228"/>
      <c r="PEF33" s="228"/>
      <c r="PEG33" s="228"/>
      <c r="PEH33" s="228"/>
      <c r="PEI33" s="228"/>
      <c r="PEJ33" s="228"/>
      <c r="PEK33" s="228"/>
      <c r="PEL33" s="228"/>
      <c r="PEM33" s="228"/>
      <c r="PEN33" s="228"/>
      <c r="PEO33" s="228"/>
      <c r="PEP33" s="228"/>
      <c r="PEQ33" s="228"/>
      <c r="PER33" s="228"/>
      <c r="PES33" s="228"/>
      <c r="PET33" s="228"/>
      <c r="PEU33" s="228"/>
      <c r="PEV33" s="228"/>
      <c r="PEW33" s="228"/>
      <c r="PEX33" s="228"/>
      <c r="PEY33" s="228"/>
      <c r="PEZ33" s="228"/>
      <c r="PFA33" s="228"/>
      <c r="PFB33" s="228"/>
      <c r="PFC33" s="228"/>
      <c r="PFD33" s="228"/>
      <c r="PFE33" s="228"/>
      <c r="PFF33" s="228"/>
      <c r="PFG33" s="228"/>
      <c r="PFH33" s="228"/>
      <c r="PFI33" s="228"/>
      <c r="PFJ33" s="228"/>
      <c r="PFK33" s="228"/>
      <c r="PFL33" s="228"/>
      <c r="PFM33" s="228"/>
      <c r="PFN33" s="228"/>
      <c r="PFO33" s="228"/>
      <c r="PFP33" s="228"/>
      <c r="PFQ33" s="228"/>
      <c r="PFR33" s="228"/>
      <c r="PFS33" s="228"/>
      <c r="PFT33" s="228"/>
      <c r="PFU33" s="228"/>
      <c r="PFV33" s="228"/>
      <c r="PFW33" s="228"/>
      <c r="PFX33" s="228"/>
      <c r="PFY33" s="228"/>
      <c r="PFZ33" s="228"/>
      <c r="PGA33" s="228"/>
      <c r="PGB33" s="228"/>
      <c r="PGC33" s="228"/>
      <c r="PGD33" s="228"/>
      <c r="PGE33" s="228"/>
      <c r="PGF33" s="228"/>
      <c r="PGG33" s="228"/>
      <c r="PGH33" s="228"/>
      <c r="PGI33" s="228"/>
      <c r="PGJ33" s="228"/>
      <c r="PGK33" s="228"/>
      <c r="PGL33" s="228"/>
      <c r="PGM33" s="228"/>
      <c r="PGN33" s="228"/>
      <c r="PGO33" s="228"/>
      <c r="PGP33" s="228"/>
      <c r="PGQ33" s="228"/>
      <c r="PGR33" s="228"/>
      <c r="PGS33" s="228"/>
      <c r="PGT33" s="228"/>
      <c r="PGU33" s="228"/>
      <c r="PGV33" s="228"/>
      <c r="PGW33" s="228"/>
      <c r="PGX33" s="228"/>
      <c r="PGY33" s="228"/>
      <c r="PGZ33" s="228"/>
      <c r="PHA33" s="228"/>
      <c r="PHB33" s="228"/>
      <c r="PHC33" s="228"/>
      <c r="PHD33" s="228"/>
      <c r="PHE33" s="228"/>
      <c r="PHF33" s="228"/>
      <c r="PHG33" s="228"/>
      <c r="PHH33" s="228"/>
      <c r="PHI33" s="228"/>
      <c r="PHJ33" s="228"/>
      <c r="PHK33" s="228"/>
      <c r="PHL33" s="228"/>
      <c r="PHM33" s="228"/>
      <c r="PHN33" s="228"/>
      <c r="PHO33" s="228"/>
      <c r="PHP33" s="228"/>
      <c r="PHQ33" s="228"/>
      <c r="PHR33" s="228"/>
      <c r="PHS33" s="228"/>
      <c r="PHT33" s="228"/>
      <c r="PHU33" s="228"/>
      <c r="PHV33" s="228"/>
      <c r="PHW33" s="228"/>
      <c r="PHX33" s="228"/>
      <c r="PHY33" s="228"/>
      <c r="PHZ33" s="228"/>
      <c r="PIA33" s="228"/>
      <c r="PIB33" s="228"/>
      <c r="PIC33" s="228"/>
      <c r="PID33" s="228"/>
      <c r="PIE33" s="228"/>
      <c r="PIF33" s="228"/>
      <c r="PIG33" s="228"/>
      <c r="PIH33" s="228"/>
      <c r="PII33" s="228"/>
      <c r="PIJ33" s="228"/>
      <c r="PIK33" s="228"/>
      <c r="PIL33" s="228"/>
      <c r="PIM33" s="228"/>
      <c r="PIN33" s="228"/>
      <c r="PIO33" s="228"/>
      <c r="PIP33" s="228"/>
      <c r="PIQ33" s="228"/>
      <c r="PIR33" s="228"/>
      <c r="PIS33" s="228"/>
      <c r="PIT33" s="228"/>
      <c r="PIU33" s="228"/>
      <c r="PIV33" s="228"/>
      <c r="PIW33" s="228"/>
      <c r="PIX33" s="228"/>
      <c r="PIY33" s="228"/>
      <c r="PIZ33" s="228"/>
      <c r="PJA33" s="228"/>
      <c r="PJB33" s="228"/>
      <c r="PJC33" s="228"/>
      <c r="PJD33" s="228"/>
      <c r="PJE33" s="228"/>
      <c r="PJF33" s="228"/>
      <c r="PJG33" s="228"/>
      <c r="PJH33" s="228"/>
      <c r="PJI33" s="228"/>
      <c r="PJJ33" s="228"/>
      <c r="PJK33" s="228"/>
      <c r="PJL33" s="228"/>
      <c r="PJM33" s="228"/>
      <c r="PJN33" s="228"/>
      <c r="PJO33" s="228"/>
      <c r="PJP33" s="228"/>
      <c r="PJQ33" s="228"/>
      <c r="PJR33" s="228"/>
      <c r="PJS33" s="228"/>
      <c r="PJT33" s="228"/>
      <c r="PJU33" s="228"/>
      <c r="PJV33" s="228"/>
      <c r="PJW33" s="228"/>
      <c r="PJX33" s="228"/>
      <c r="PJY33" s="228"/>
      <c r="PJZ33" s="228"/>
      <c r="PKA33" s="228"/>
      <c r="PKB33" s="228"/>
      <c r="PKC33" s="228"/>
      <c r="PKD33" s="228"/>
      <c r="PKE33" s="228"/>
      <c r="PKF33" s="228"/>
      <c r="PKG33" s="228"/>
      <c r="PKH33" s="228"/>
      <c r="PKI33" s="228"/>
      <c r="PKJ33" s="228"/>
      <c r="PKK33" s="228"/>
      <c r="PKL33" s="228"/>
      <c r="PKM33" s="228"/>
      <c r="PKN33" s="228"/>
      <c r="PKO33" s="228"/>
      <c r="PKP33" s="228"/>
      <c r="PKQ33" s="228"/>
      <c r="PKR33" s="228"/>
      <c r="PKS33" s="228"/>
      <c r="PKT33" s="228"/>
      <c r="PKU33" s="228"/>
      <c r="PKV33" s="228"/>
      <c r="PKW33" s="228"/>
      <c r="PKX33" s="228"/>
      <c r="PKY33" s="228"/>
      <c r="PKZ33" s="228"/>
      <c r="PLA33" s="228"/>
      <c r="PLB33" s="228"/>
      <c r="PLC33" s="228"/>
      <c r="PLD33" s="228"/>
      <c r="PLE33" s="228"/>
      <c r="PLF33" s="228"/>
      <c r="PLG33" s="228"/>
      <c r="PLH33" s="228"/>
      <c r="PLI33" s="228"/>
      <c r="PLJ33" s="228"/>
      <c r="PLK33" s="228"/>
      <c r="PLL33" s="228"/>
      <c r="PLM33" s="228"/>
      <c r="PLN33" s="228"/>
      <c r="PLO33" s="228"/>
      <c r="PLP33" s="228"/>
      <c r="PLQ33" s="228"/>
      <c r="PLR33" s="228"/>
      <c r="PLS33" s="228"/>
      <c r="PLT33" s="228"/>
      <c r="PLU33" s="228"/>
      <c r="PLV33" s="228"/>
      <c r="PLW33" s="228"/>
      <c r="PLX33" s="228"/>
      <c r="PLY33" s="228"/>
      <c r="PLZ33" s="228"/>
      <c r="PMA33" s="228"/>
      <c r="PMB33" s="228"/>
      <c r="PMC33" s="228"/>
      <c r="PMD33" s="228"/>
      <c r="PME33" s="228"/>
      <c r="PMF33" s="228"/>
      <c r="PMG33" s="228"/>
      <c r="PMH33" s="228"/>
      <c r="PMI33" s="228"/>
      <c r="PMJ33" s="228"/>
      <c r="PMK33" s="228"/>
      <c r="PML33" s="228"/>
      <c r="PMM33" s="228"/>
      <c r="PMN33" s="228"/>
      <c r="PMO33" s="228"/>
      <c r="PMP33" s="228"/>
      <c r="PMQ33" s="228"/>
      <c r="PMR33" s="228"/>
      <c r="PMS33" s="228"/>
      <c r="PMT33" s="228"/>
      <c r="PMU33" s="228"/>
      <c r="PMV33" s="228"/>
      <c r="PMW33" s="228"/>
      <c r="PMX33" s="228"/>
      <c r="PMY33" s="228"/>
      <c r="PMZ33" s="228"/>
      <c r="PNA33" s="228"/>
      <c r="PNB33" s="228"/>
      <c r="PNC33" s="228"/>
      <c r="PND33" s="228"/>
      <c r="PNE33" s="228"/>
      <c r="PNF33" s="228"/>
      <c r="PNG33" s="228"/>
      <c r="PNH33" s="228"/>
      <c r="PNI33" s="228"/>
      <c r="PNJ33" s="228"/>
      <c r="PNK33" s="228"/>
      <c r="PNL33" s="228"/>
      <c r="PNM33" s="228"/>
      <c r="PNN33" s="228"/>
      <c r="PNO33" s="228"/>
      <c r="PNP33" s="228"/>
      <c r="PNQ33" s="228"/>
      <c r="PNR33" s="228"/>
      <c r="PNS33" s="228"/>
      <c r="PNT33" s="228"/>
      <c r="PNU33" s="228"/>
      <c r="PNV33" s="228"/>
      <c r="PNW33" s="228"/>
      <c r="PNX33" s="228"/>
      <c r="PNY33" s="228"/>
      <c r="PNZ33" s="228"/>
      <c r="POA33" s="228"/>
      <c r="POB33" s="228"/>
      <c r="POC33" s="228"/>
      <c r="POD33" s="228"/>
      <c r="POE33" s="228"/>
      <c r="POF33" s="228"/>
      <c r="POG33" s="228"/>
      <c r="POH33" s="228"/>
      <c r="POI33" s="228"/>
      <c r="POJ33" s="228"/>
      <c r="POK33" s="228"/>
      <c r="POL33" s="228"/>
      <c r="POM33" s="228"/>
      <c r="PON33" s="228"/>
      <c r="POO33" s="228"/>
      <c r="POP33" s="228"/>
      <c r="POQ33" s="228"/>
      <c r="POR33" s="228"/>
      <c r="POS33" s="228"/>
      <c r="POT33" s="228"/>
      <c r="POU33" s="228"/>
      <c r="POV33" s="228"/>
      <c r="POW33" s="228"/>
      <c r="POX33" s="228"/>
      <c r="POY33" s="228"/>
      <c r="POZ33" s="228"/>
      <c r="PPA33" s="228"/>
      <c r="PPB33" s="228"/>
      <c r="PPC33" s="228"/>
      <c r="PPD33" s="228"/>
      <c r="PPE33" s="228"/>
      <c r="PPF33" s="228"/>
      <c r="PPG33" s="228"/>
      <c r="PPH33" s="228"/>
      <c r="PPI33" s="228"/>
      <c r="PPJ33" s="228"/>
      <c r="PPK33" s="228"/>
      <c r="PPL33" s="228"/>
      <c r="PPM33" s="228"/>
      <c r="PPN33" s="228"/>
      <c r="PPO33" s="228"/>
      <c r="PPP33" s="228"/>
      <c r="PPQ33" s="228"/>
      <c r="PPR33" s="228"/>
      <c r="PPS33" s="228"/>
      <c r="PPT33" s="228"/>
      <c r="PPU33" s="228"/>
      <c r="PPV33" s="228"/>
      <c r="PPW33" s="228"/>
      <c r="PPX33" s="228"/>
      <c r="PPY33" s="228"/>
      <c r="PPZ33" s="228"/>
      <c r="PQA33" s="228"/>
      <c r="PQB33" s="228"/>
      <c r="PQC33" s="228"/>
      <c r="PQD33" s="228"/>
      <c r="PQE33" s="228"/>
      <c r="PQF33" s="228"/>
      <c r="PQG33" s="228"/>
      <c r="PQH33" s="228"/>
      <c r="PQI33" s="228"/>
      <c r="PQJ33" s="228"/>
      <c r="PQK33" s="228"/>
      <c r="PQL33" s="228"/>
      <c r="PQM33" s="228"/>
      <c r="PQN33" s="228"/>
      <c r="PQO33" s="228"/>
      <c r="PQP33" s="228"/>
      <c r="PQQ33" s="228"/>
      <c r="PQR33" s="228"/>
      <c r="PQS33" s="228"/>
      <c r="PQT33" s="228"/>
      <c r="PQU33" s="228"/>
      <c r="PQV33" s="228"/>
      <c r="PQW33" s="228"/>
      <c r="PQX33" s="228"/>
      <c r="PQY33" s="228"/>
      <c r="PQZ33" s="228"/>
      <c r="PRA33" s="228"/>
      <c r="PRB33" s="228"/>
      <c r="PRC33" s="228"/>
      <c r="PRD33" s="228"/>
      <c r="PRE33" s="228"/>
      <c r="PRF33" s="228"/>
      <c r="PRG33" s="228"/>
      <c r="PRH33" s="228"/>
      <c r="PRI33" s="228"/>
      <c r="PRJ33" s="228"/>
      <c r="PRK33" s="228"/>
      <c r="PRL33" s="228"/>
      <c r="PRM33" s="228"/>
      <c r="PRN33" s="228"/>
      <c r="PRO33" s="228"/>
      <c r="PRP33" s="228"/>
      <c r="PRQ33" s="228"/>
      <c r="PRR33" s="228"/>
      <c r="PRS33" s="228"/>
      <c r="PRT33" s="228"/>
      <c r="PRU33" s="228"/>
      <c r="PRV33" s="228"/>
      <c r="PRW33" s="228"/>
      <c r="PRX33" s="228"/>
      <c r="PRY33" s="228"/>
      <c r="PRZ33" s="228"/>
      <c r="PSA33" s="228"/>
      <c r="PSB33" s="228"/>
      <c r="PSC33" s="228"/>
      <c r="PSD33" s="228"/>
      <c r="PSE33" s="228"/>
      <c r="PSF33" s="228"/>
      <c r="PSG33" s="228"/>
      <c r="PSH33" s="228"/>
      <c r="PSI33" s="228"/>
      <c r="PSJ33" s="228"/>
      <c r="PSK33" s="228"/>
      <c r="PSL33" s="228"/>
      <c r="PSM33" s="228"/>
      <c r="PSN33" s="228"/>
      <c r="PSO33" s="228"/>
      <c r="PSP33" s="228"/>
      <c r="PSQ33" s="228"/>
      <c r="PSR33" s="228"/>
      <c r="PSS33" s="228"/>
      <c r="PST33" s="228"/>
      <c r="PSU33" s="228"/>
      <c r="PSV33" s="228"/>
      <c r="PSW33" s="228"/>
      <c r="PSX33" s="228"/>
      <c r="PSY33" s="228"/>
      <c r="PSZ33" s="228"/>
      <c r="PTA33" s="228"/>
      <c r="PTB33" s="228"/>
      <c r="PTC33" s="228"/>
      <c r="PTD33" s="228"/>
      <c r="PTE33" s="228"/>
      <c r="PTF33" s="228"/>
      <c r="PTG33" s="228"/>
      <c r="PTH33" s="228"/>
      <c r="PTI33" s="228"/>
      <c r="PTJ33" s="228"/>
      <c r="PTK33" s="228"/>
      <c r="PTL33" s="228"/>
      <c r="PTM33" s="228"/>
      <c r="PTN33" s="228"/>
      <c r="PTO33" s="228"/>
      <c r="PTP33" s="228"/>
      <c r="PTQ33" s="228"/>
      <c r="PTR33" s="228"/>
      <c r="PTS33" s="228"/>
      <c r="PTT33" s="228"/>
      <c r="PTU33" s="228"/>
      <c r="PTV33" s="228"/>
      <c r="PTW33" s="228"/>
      <c r="PTX33" s="228"/>
      <c r="PTY33" s="228"/>
      <c r="PTZ33" s="228"/>
      <c r="PUA33" s="228"/>
      <c r="PUB33" s="228"/>
      <c r="PUC33" s="228"/>
      <c r="PUD33" s="228"/>
      <c r="PUE33" s="228"/>
      <c r="PUF33" s="228"/>
      <c r="PUG33" s="228"/>
      <c r="PUH33" s="228"/>
      <c r="PUI33" s="228"/>
      <c r="PUJ33" s="228"/>
      <c r="PUK33" s="228"/>
      <c r="PUL33" s="228"/>
      <c r="PUM33" s="228"/>
      <c r="PUN33" s="228"/>
      <c r="PUO33" s="228"/>
      <c r="PUP33" s="228"/>
      <c r="PUQ33" s="228"/>
      <c r="PUR33" s="228"/>
      <c r="PUS33" s="228"/>
      <c r="PUT33" s="228"/>
      <c r="PUU33" s="228"/>
      <c r="PUV33" s="228"/>
      <c r="PUW33" s="228"/>
      <c r="PUX33" s="228"/>
      <c r="PUY33" s="228"/>
      <c r="PUZ33" s="228"/>
      <c r="PVA33" s="228"/>
      <c r="PVB33" s="228"/>
      <c r="PVC33" s="228"/>
      <c r="PVD33" s="228"/>
      <c r="PVE33" s="228"/>
      <c r="PVF33" s="228"/>
      <c r="PVG33" s="228"/>
      <c r="PVH33" s="228"/>
      <c r="PVI33" s="228"/>
      <c r="PVJ33" s="228"/>
      <c r="PVK33" s="228"/>
      <c r="PVL33" s="228"/>
      <c r="PVM33" s="228"/>
      <c r="PVN33" s="228"/>
      <c r="PVO33" s="228"/>
      <c r="PVP33" s="228"/>
      <c r="PVQ33" s="228"/>
      <c r="PVR33" s="228"/>
      <c r="PVS33" s="228"/>
      <c r="PVT33" s="228"/>
      <c r="PVU33" s="228"/>
      <c r="PVV33" s="228"/>
      <c r="PVW33" s="228"/>
      <c r="PVX33" s="228"/>
      <c r="PVY33" s="228"/>
      <c r="PVZ33" s="228"/>
      <c r="PWA33" s="228"/>
      <c r="PWB33" s="228"/>
      <c r="PWC33" s="228"/>
      <c r="PWD33" s="228"/>
      <c r="PWE33" s="228"/>
      <c r="PWF33" s="228"/>
      <c r="PWG33" s="228"/>
      <c r="PWH33" s="228"/>
      <c r="PWI33" s="228"/>
      <c r="PWJ33" s="228"/>
      <c r="PWK33" s="228"/>
      <c r="PWL33" s="228"/>
      <c r="PWM33" s="228"/>
      <c r="PWN33" s="228"/>
      <c r="PWO33" s="228"/>
      <c r="PWP33" s="228"/>
      <c r="PWQ33" s="228"/>
      <c r="PWR33" s="228"/>
      <c r="PWS33" s="228"/>
      <c r="PWT33" s="228"/>
      <c r="PWU33" s="228"/>
      <c r="PWV33" s="228"/>
      <c r="PWW33" s="228"/>
      <c r="PWX33" s="228"/>
      <c r="PWY33" s="228"/>
      <c r="PWZ33" s="228"/>
      <c r="PXA33" s="228"/>
      <c r="PXB33" s="228"/>
      <c r="PXC33" s="228"/>
      <c r="PXD33" s="228"/>
      <c r="PXE33" s="228"/>
      <c r="PXF33" s="228"/>
      <c r="PXG33" s="228"/>
      <c r="PXH33" s="228"/>
      <c r="PXI33" s="228"/>
      <c r="PXJ33" s="228"/>
      <c r="PXK33" s="228"/>
      <c r="PXL33" s="228"/>
      <c r="PXM33" s="228"/>
      <c r="PXN33" s="228"/>
      <c r="PXO33" s="228"/>
      <c r="PXP33" s="228"/>
      <c r="PXQ33" s="228"/>
      <c r="PXR33" s="228"/>
      <c r="PXS33" s="228"/>
      <c r="PXT33" s="228"/>
      <c r="PXU33" s="228"/>
      <c r="PXV33" s="228"/>
      <c r="PXW33" s="228"/>
      <c r="PXX33" s="228"/>
      <c r="PXY33" s="228"/>
      <c r="PXZ33" s="228"/>
      <c r="PYA33" s="228"/>
      <c r="PYB33" s="228"/>
      <c r="PYC33" s="228"/>
      <c r="PYD33" s="228"/>
      <c r="PYE33" s="228"/>
      <c r="PYF33" s="228"/>
      <c r="PYG33" s="228"/>
      <c r="PYH33" s="228"/>
      <c r="PYI33" s="228"/>
      <c r="PYJ33" s="228"/>
      <c r="PYK33" s="228"/>
      <c r="PYL33" s="228"/>
      <c r="PYM33" s="228"/>
      <c r="PYN33" s="228"/>
      <c r="PYO33" s="228"/>
      <c r="PYP33" s="228"/>
      <c r="PYQ33" s="228"/>
      <c r="PYR33" s="228"/>
      <c r="PYS33" s="228"/>
      <c r="PYT33" s="228"/>
      <c r="PYU33" s="228"/>
      <c r="PYV33" s="228"/>
      <c r="PYW33" s="228"/>
      <c r="PYX33" s="228"/>
      <c r="PYY33" s="228"/>
      <c r="PYZ33" s="228"/>
      <c r="PZA33" s="228"/>
      <c r="PZB33" s="228"/>
      <c r="PZC33" s="228"/>
      <c r="PZD33" s="228"/>
      <c r="PZE33" s="228"/>
      <c r="PZF33" s="228"/>
      <c r="PZG33" s="228"/>
      <c r="PZH33" s="228"/>
      <c r="PZI33" s="228"/>
      <c r="PZJ33" s="228"/>
      <c r="PZK33" s="228"/>
      <c r="PZL33" s="228"/>
      <c r="PZM33" s="228"/>
      <c r="PZN33" s="228"/>
      <c r="PZO33" s="228"/>
      <c r="PZP33" s="228"/>
      <c r="PZQ33" s="228"/>
      <c r="PZR33" s="228"/>
      <c r="PZS33" s="228"/>
      <c r="PZT33" s="228"/>
      <c r="PZU33" s="228"/>
      <c r="PZV33" s="228"/>
      <c r="PZW33" s="228"/>
      <c r="PZX33" s="228"/>
      <c r="PZY33" s="228"/>
      <c r="PZZ33" s="228"/>
      <c r="QAA33" s="228"/>
      <c r="QAB33" s="228"/>
      <c r="QAC33" s="228"/>
      <c r="QAD33" s="228"/>
      <c r="QAE33" s="228"/>
      <c r="QAF33" s="228"/>
      <c r="QAG33" s="228"/>
      <c r="QAH33" s="228"/>
      <c r="QAI33" s="228"/>
      <c r="QAJ33" s="228"/>
      <c r="QAK33" s="228"/>
      <c r="QAL33" s="228"/>
      <c r="QAM33" s="228"/>
      <c r="QAN33" s="228"/>
      <c r="QAO33" s="228"/>
      <c r="QAP33" s="228"/>
      <c r="QAQ33" s="228"/>
      <c r="QAR33" s="228"/>
      <c r="QAS33" s="228"/>
      <c r="QAT33" s="228"/>
      <c r="QAU33" s="228"/>
      <c r="QAV33" s="228"/>
      <c r="QAW33" s="228"/>
      <c r="QAX33" s="228"/>
      <c r="QAY33" s="228"/>
      <c r="QAZ33" s="228"/>
      <c r="QBA33" s="228"/>
      <c r="QBB33" s="228"/>
      <c r="QBC33" s="228"/>
      <c r="QBD33" s="228"/>
      <c r="QBE33" s="228"/>
      <c r="QBF33" s="228"/>
      <c r="QBG33" s="228"/>
      <c r="QBH33" s="228"/>
      <c r="QBI33" s="228"/>
      <c r="QBJ33" s="228"/>
      <c r="QBK33" s="228"/>
      <c r="QBL33" s="228"/>
      <c r="QBM33" s="228"/>
      <c r="QBN33" s="228"/>
      <c r="QBO33" s="228"/>
      <c r="QBP33" s="228"/>
      <c r="QBQ33" s="228"/>
      <c r="QBR33" s="228"/>
      <c r="QBS33" s="228"/>
      <c r="QBT33" s="228"/>
      <c r="QBU33" s="228"/>
      <c r="QBV33" s="228"/>
      <c r="QBW33" s="228"/>
      <c r="QBX33" s="228"/>
      <c r="QBY33" s="228"/>
      <c r="QBZ33" s="228"/>
      <c r="QCA33" s="228"/>
      <c r="QCB33" s="228"/>
      <c r="QCC33" s="228"/>
      <c r="QCD33" s="228"/>
      <c r="QCE33" s="228"/>
      <c r="QCF33" s="228"/>
      <c r="QCG33" s="228"/>
      <c r="QCH33" s="228"/>
      <c r="QCI33" s="228"/>
      <c r="QCJ33" s="228"/>
      <c r="QCK33" s="228"/>
      <c r="QCL33" s="228"/>
      <c r="QCM33" s="228"/>
      <c r="QCN33" s="228"/>
      <c r="QCO33" s="228"/>
      <c r="QCP33" s="228"/>
      <c r="QCQ33" s="228"/>
      <c r="QCR33" s="228"/>
      <c r="QCS33" s="228"/>
      <c r="QCT33" s="228"/>
      <c r="QCU33" s="228"/>
      <c r="QCV33" s="228"/>
      <c r="QCW33" s="228"/>
      <c r="QCX33" s="228"/>
      <c r="QCY33" s="228"/>
      <c r="QCZ33" s="228"/>
      <c r="QDA33" s="228"/>
      <c r="QDB33" s="228"/>
      <c r="QDC33" s="228"/>
      <c r="QDD33" s="228"/>
      <c r="QDE33" s="228"/>
      <c r="QDF33" s="228"/>
      <c r="QDG33" s="228"/>
      <c r="QDH33" s="228"/>
      <c r="QDI33" s="228"/>
      <c r="QDJ33" s="228"/>
      <c r="QDK33" s="228"/>
      <c r="QDL33" s="228"/>
      <c r="QDM33" s="228"/>
      <c r="QDN33" s="228"/>
      <c r="QDO33" s="228"/>
      <c r="QDP33" s="228"/>
      <c r="QDQ33" s="228"/>
      <c r="QDR33" s="228"/>
      <c r="QDS33" s="228"/>
      <c r="QDT33" s="228"/>
      <c r="QDU33" s="228"/>
      <c r="QDV33" s="228"/>
      <c r="QDW33" s="228"/>
      <c r="QDX33" s="228"/>
      <c r="QDY33" s="228"/>
      <c r="QDZ33" s="228"/>
      <c r="QEA33" s="228"/>
      <c r="QEB33" s="228"/>
      <c r="QEC33" s="228"/>
      <c r="QED33" s="228"/>
      <c r="QEE33" s="228"/>
      <c r="QEF33" s="228"/>
      <c r="QEG33" s="228"/>
      <c r="QEH33" s="228"/>
      <c r="QEI33" s="228"/>
      <c r="QEJ33" s="228"/>
      <c r="QEK33" s="228"/>
      <c r="QEL33" s="228"/>
      <c r="QEM33" s="228"/>
      <c r="QEN33" s="228"/>
      <c r="QEO33" s="228"/>
      <c r="QEP33" s="228"/>
      <c r="QEQ33" s="228"/>
      <c r="QER33" s="228"/>
      <c r="QES33" s="228"/>
      <c r="QET33" s="228"/>
      <c r="QEU33" s="228"/>
      <c r="QEV33" s="228"/>
      <c r="QEW33" s="228"/>
      <c r="QEX33" s="228"/>
      <c r="QEY33" s="228"/>
      <c r="QEZ33" s="228"/>
      <c r="QFA33" s="228"/>
      <c r="QFB33" s="228"/>
      <c r="QFC33" s="228"/>
      <c r="QFD33" s="228"/>
      <c r="QFE33" s="228"/>
      <c r="QFF33" s="228"/>
      <c r="QFG33" s="228"/>
      <c r="QFH33" s="228"/>
      <c r="QFI33" s="228"/>
      <c r="QFJ33" s="228"/>
      <c r="QFK33" s="228"/>
      <c r="QFL33" s="228"/>
      <c r="QFM33" s="228"/>
      <c r="QFN33" s="228"/>
      <c r="QFO33" s="228"/>
      <c r="QFP33" s="228"/>
      <c r="QFQ33" s="228"/>
      <c r="QFR33" s="228"/>
      <c r="QFS33" s="228"/>
      <c r="QFT33" s="228"/>
      <c r="QFU33" s="228"/>
      <c r="QFV33" s="228"/>
      <c r="QFW33" s="228"/>
      <c r="QFX33" s="228"/>
      <c r="QFY33" s="228"/>
      <c r="QFZ33" s="228"/>
      <c r="QGA33" s="228"/>
      <c r="QGB33" s="228"/>
      <c r="QGC33" s="228"/>
      <c r="QGD33" s="228"/>
      <c r="QGE33" s="228"/>
      <c r="QGF33" s="228"/>
      <c r="QGG33" s="228"/>
      <c r="QGH33" s="228"/>
      <c r="QGI33" s="228"/>
      <c r="QGJ33" s="228"/>
      <c r="QGK33" s="228"/>
      <c r="QGL33" s="228"/>
      <c r="QGM33" s="228"/>
      <c r="QGN33" s="228"/>
      <c r="QGO33" s="228"/>
      <c r="QGP33" s="228"/>
      <c r="QGQ33" s="228"/>
      <c r="QGR33" s="228"/>
      <c r="QGS33" s="228"/>
      <c r="QGT33" s="228"/>
      <c r="QGU33" s="228"/>
      <c r="QGV33" s="228"/>
      <c r="QGW33" s="228"/>
      <c r="QGX33" s="228"/>
      <c r="QGY33" s="228"/>
      <c r="QGZ33" s="228"/>
      <c r="QHA33" s="228"/>
      <c r="QHB33" s="228"/>
      <c r="QHC33" s="228"/>
      <c r="QHD33" s="228"/>
      <c r="QHE33" s="228"/>
      <c r="QHF33" s="228"/>
      <c r="QHG33" s="228"/>
      <c r="QHH33" s="228"/>
      <c r="QHI33" s="228"/>
      <c r="QHJ33" s="228"/>
      <c r="QHK33" s="228"/>
      <c r="QHL33" s="228"/>
      <c r="QHM33" s="228"/>
      <c r="QHN33" s="228"/>
      <c r="QHO33" s="228"/>
      <c r="QHP33" s="228"/>
      <c r="QHQ33" s="228"/>
      <c r="QHR33" s="228"/>
      <c r="QHS33" s="228"/>
      <c r="QHT33" s="228"/>
      <c r="QHU33" s="228"/>
      <c r="QHV33" s="228"/>
      <c r="QHW33" s="228"/>
      <c r="QHX33" s="228"/>
      <c r="QHY33" s="228"/>
      <c r="QHZ33" s="228"/>
      <c r="QIA33" s="228"/>
      <c r="QIB33" s="228"/>
      <c r="QIC33" s="228"/>
      <c r="QID33" s="228"/>
      <c r="QIE33" s="228"/>
      <c r="QIF33" s="228"/>
      <c r="QIG33" s="228"/>
      <c r="QIH33" s="228"/>
      <c r="QII33" s="228"/>
      <c r="QIJ33" s="228"/>
      <c r="QIK33" s="228"/>
      <c r="QIL33" s="228"/>
      <c r="QIM33" s="228"/>
      <c r="QIN33" s="228"/>
      <c r="QIO33" s="228"/>
      <c r="QIP33" s="228"/>
      <c r="QIQ33" s="228"/>
      <c r="QIR33" s="228"/>
      <c r="QIS33" s="228"/>
      <c r="QIT33" s="228"/>
      <c r="QIU33" s="228"/>
      <c r="QIV33" s="228"/>
      <c r="QIW33" s="228"/>
      <c r="QIX33" s="228"/>
      <c r="QIY33" s="228"/>
      <c r="QIZ33" s="228"/>
      <c r="QJA33" s="228"/>
      <c r="QJB33" s="228"/>
      <c r="QJC33" s="228"/>
      <c r="QJD33" s="228"/>
      <c r="QJE33" s="228"/>
      <c r="QJF33" s="228"/>
      <c r="QJG33" s="228"/>
      <c r="QJH33" s="228"/>
      <c r="QJI33" s="228"/>
      <c r="QJJ33" s="228"/>
      <c r="QJK33" s="228"/>
      <c r="QJL33" s="228"/>
      <c r="QJM33" s="228"/>
      <c r="QJN33" s="228"/>
      <c r="QJO33" s="228"/>
      <c r="QJP33" s="228"/>
      <c r="QJQ33" s="228"/>
      <c r="QJR33" s="228"/>
      <c r="QJS33" s="228"/>
      <c r="QJT33" s="228"/>
      <c r="QJU33" s="228"/>
      <c r="QJV33" s="228"/>
      <c r="QJW33" s="228"/>
      <c r="QJX33" s="228"/>
      <c r="QJY33" s="228"/>
      <c r="QJZ33" s="228"/>
      <c r="QKA33" s="228"/>
      <c r="QKB33" s="228"/>
      <c r="QKC33" s="228"/>
      <c r="QKD33" s="228"/>
      <c r="QKE33" s="228"/>
      <c r="QKF33" s="228"/>
      <c r="QKG33" s="228"/>
      <c r="QKH33" s="228"/>
      <c r="QKI33" s="228"/>
      <c r="QKJ33" s="228"/>
      <c r="QKK33" s="228"/>
      <c r="QKL33" s="228"/>
      <c r="QKM33" s="228"/>
      <c r="QKN33" s="228"/>
      <c r="QKO33" s="228"/>
      <c r="QKP33" s="228"/>
      <c r="QKQ33" s="228"/>
      <c r="QKR33" s="228"/>
      <c r="QKS33" s="228"/>
      <c r="QKT33" s="228"/>
      <c r="QKU33" s="228"/>
      <c r="QKV33" s="228"/>
      <c r="QKW33" s="228"/>
      <c r="QKX33" s="228"/>
      <c r="QKY33" s="228"/>
      <c r="QKZ33" s="228"/>
      <c r="QLA33" s="228"/>
      <c r="QLB33" s="228"/>
      <c r="QLC33" s="228"/>
      <c r="QLD33" s="228"/>
      <c r="QLE33" s="228"/>
      <c r="QLF33" s="228"/>
      <c r="QLG33" s="228"/>
      <c r="QLH33" s="228"/>
      <c r="QLI33" s="228"/>
      <c r="QLJ33" s="228"/>
      <c r="QLK33" s="228"/>
      <c r="QLL33" s="228"/>
      <c r="QLM33" s="228"/>
      <c r="QLN33" s="228"/>
      <c r="QLO33" s="228"/>
      <c r="QLP33" s="228"/>
      <c r="QLQ33" s="228"/>
      <c r="QLR33" s="228"/>
      <c r="QLS33" s="228"/>
      <c r="QLT33" s="228"/>
      <c r="QLU33" s="228"/>
      <c r="QLV33" s="228"/>
      <c r="QLW33" s="228"/>
      <c r="QLX33" s="228"/>
      <c r="QLY33" s="228"/>
      <c r="QLZ33" s="228"/>
      <c r="QMA33" s="228"/>
      <c r="QMB33" s="228"/>
      <c r="QMC33" s="228"/>
      <c r="QMD33" s="228"/>
      <c r="QME33" s="228"/>
      <c r="QMF33" s="228"/>
      <c r="QMG33" s="228"/>
      <c r="QMH33" s="228"/>
      <c r="QMI33" s="228"/>
      <c r="QMJ33" s="228"/>
      <c r="QMK33" s="228"/>
      <c r="QML33" s="228"/>
      <c r="QMM33" s="228"/>
      <c r="QMN33" s="228"/>
      <c r="QMO33" s="228"/>
      <c r="QMP33" s="228"/>
      <c r="QMQ33" s="228"/>
      <c r="QMR33" s="228"/>
      <c r="QMS33" s="228"/>
      <c r="QMT33" s="228"/>
      <c r="QMU33" s="228"/>
      <c r="QMV33" s="228"/>
      <c r="QMW33" s="228"/>
      <c r="QMX33" s="228"/>
      <c r="QMY33" s="228"/>
      <c r="QMZ33" s="228"/>
      <c r="QNA33" s="228"/>
      <c r="QNB33" s="228"/>
      <c r="QNC33" s="228"/>
      <c r="QND33" s="228"/>
      <c r="QNE33" s="228"/>
      <c r="QNF33" s="228"/>
      <c r="QNG33" s="228"/>
      <c r="QNH33" s="228"/>
      <c r="QNI33" s="228"/>
      <c r="QNJ33" s="228"/>
      <c r="QNK33" s="228"/>
      <c r="QNL33" s="228"/>
      <c r="QNM33" s="228"/>
      <c r="QNN33" s="228"/>
      <c r="QNO33" s="228"/>
      <c r="QNP33" s="228"/>
      <c r="QNQ33" s="228"/>
      <c r="QNR33" s="228"/>
      <c r="QNS33" s="228"/>
      <c r="QNT33" s="228"/>
      <c r="QNU33" s="228"/>
      <c r="QNV33" s="228"/>
      <c r="QNW33" s="228"/>
      <c r="QNX33" s="228"/>
      <c r="QNY33" s="228"/>
      <c r="QNZ33" s="228"/>
      <c r="QOA33" s="228"/>
      <c r="QOB33" s="228"/>
      <c r="QOC33" s="228"/>
      <c r="QOD33" s="228"/>
      <c r="QOE33" s="228"/>
      <c r="QOF33" s="228"/>
      <c r="QOG33" s="228"/>
      <c r="QOH33" s="228"/>
      <c r="QOI33" s="228"/>
      <c r="QOJ33" s="228"/>
      <c r="QOK33" s="228"/>
      <c r="QOL33" s="228"/>
      <c r="QOM33" s="228"/>
      <c r="QON33" s="228"/>
      <c r="QOO33" s="228"/>
      <c r="QOP33" s="228"/>
      <c r="QOQ33" s="228"/>
      <c r="QOR33" s="228"/>
      <c r="QOS33" s="228"/>
      <c r="QOT33" s="228"/>
      <c r="QOU33" s="228"/>
      <c r="QOV33" s="228"/>
      <c r="QOW33" s="228"/>
      <c r="QOX33" s="228"/>
      <c r="QOY33" s="228"/>
      <c r="QOZ33" s="228"/>
      <c r="QPA33" s="228"/>
      <c r="QPB33" s="228"/>
      <c r="QPC33" s="228"/>
      <c r="QPD33" s="228"/>
      <c r="QPE33" s="228"/>
      <c r="QPF33" s="228"/>
      <c r="QPG33" s="228"/>
      <c r="QPH33" s="228"/>
      <c r="QPI33" s="228"/>
      <c r="QPJ33" s="228"/>
      <c r="QPK33" s="228"/>
      <c r="QPL33" s="228"/>
      <c r="QPM33" s="228"/>
      <c r="QPN33" s="228"/>
      <c r="QPO33" s="228"/>
      <c r="QPP33" s="228"/>
      <c r="QPQ33" s="228"/>
      <c r="QPR33" s="228"/>
      <c r="QPS33" s="228"/>
      <c r="QPT33" s="228"/>
      <c r="QPU33" s="228"/>
      <c r="QPV33" s="228"/>
      <c r="QPW33" s="228"/>
      <c r="QPX33" s="228"/>
      <c r="QPY33" s="228"/>
      <c r="QPZ33" s="228"/>
      <c r="QQA33" s="228"/>
      <c r="QQB33" s="228"/>
      <c r="QQC33" s="228"/>
      <c r="QQD33" s="228"/>
      <c r="QQE33" s="228"/>
      <c r="QQF33" s="228"/>
      <c r="QQG33" s="228"/>
      <c r="QQH33" s="228"/>
      <c r="QQI33" s="228"/>
      <c r="QQJ33" s="228"/>
      <c r="QQK33" s="228"/>
      <c r="QQL33" s="228"/>
      <c r="QQM33" s="228"/>
      <c r="QQN33" s="228"/>
      <c r="QQO33" s="228"/>
      <c r="QQP33" s="228"/>
      <c r="QQQ33" s="228"/>
      <c r="QQR33" s="228"/>
      <c r="QQS33" s="228"/>
      <c r="QQT33" s="228"/>
      <c r="QQU33" s="228"/>
      <c r="QQV33" s="228"/>
      <c r="QQW33" s="228"/>
      <c r="QQX33" s="228"/>
      <c r="QQY33" s="228"/>
      <c r="QQZ33" s="228"/>
      <c r="QRA33" s="228"/>
      <c r="QRB33" s="228"/>
      <c r="QRC33" s="228"/>
      <c r="QRD33" s="228"/>
      <c r="QRE33" s="228"/>
      <c r="QRF33" s="228"/>
      <c r="QRG33" s="228"/>
      <c r="QRH33" s="228"/>
      <c r="QRI33" s="228"/>
      <c r="QRJ33" s="228"/>
      <c r="QRK33" s="228"/>
      <c r="QRL33" s="228"/>
      <c r="QRM33" s="228"/>
      <c r="QRN33" s="228"/>
      <c r="QRO33" s="228"/>
      <c r="QRP33" s="228"/>
      <c r="QRQ33" s="228"/>
      <c r="QRR33" s="228"/>
      <c r="QRS33" s="228"/>
      <c r="QRT33" s="228"/>
      <c r="QRU33" s="228"/>
      <c r="QRV33" s="228"/>
      <c r="QRW33" s="228"/>
      <c r="QRX33" s="228"/>
      <c r="QRY33" s="228"/>
      <c r="QRZ33" s="228"/>
      <c r="QSA33" s="228"/>
      <c r="QSB33" s="228"/>
      <c r="QSC33" s="228"/>
      <c r="QSD33" s="228"/>
      <c r="QSE33" s="228"/>
      <c r="QSF33" s="228"/>
      <c r="QSG33" s="228"/>
      <c r="QSH33" s="228"/>
      <c r="QSI33" s="228"/>
      <c r="QSJ33" s="228"/>
      <c r="QSK33" s="228"/>
      <c r="QSL33" s="228"/>
      <c r="QSM33" s="228"/>
      <c r="QSN33" s="228"/>
      <c r="QSO33" s="228"/>
      <c r="QSP33" s="228"/>
      <c r="QSQ33" s="228"/>
      <c r="QSR33" s="228"/>
      <c r="QSS33" s="228"/>
      <c r="QST33" s="228"/>
      <c r="QSU33" s="228"/>
      <c r="QSV33" s="228"/>
      <c r="QSW33" s="228"/>
      <c r="QSX33" s="228"/>
      <c r="QSY33" s="228"/>
      <c r="QSZ33" s="228"/>
      <c r="QTA33" s="228"/>
      <c r="QTB33" s="228"/>
      <c r="QTC33" s="228"/>
      <c r="QTD33" s="228"/>
      <c r="QTE33" s="228"/>
      <c r="QTF33" s="228"/>
      <c r="QTG33" s="228"/>
      <c r="QTH33" s="228"/>
      <c r="QTI33" s="228"/>
      <c r="QTJ33" s="228"/>
      <c r="QTK33" s="228"/>
      <c r="QTL33" s="228"/>
      <c r="QTM33" s="228"/>
      <c r="QTN33" s="228"/>
      <c r="QTO33" s="228"/>
      <c r="QTP33" s="228"/>
      <c r="QTQ33" s="228"/>
      <c r="QTR33" s="228"/>
      <c r="QTS33" s="228"/>
      <c r="QTT33" s="228"/>
      <c r="QTU33" s="228"/>
      <c r="QTV33" s="228"/>
      <c r="QTW33" s="228"/>
      <c r="QTX33" s="228"/>
      <c r="QTY33" s="228"/>
      <c r="QTZ33" s="228"/>
      <c r="QUA33" s="228"/>
      <c r="QUB33" s="228"/>
      <c r="QUC33" s="228"/>
      <c r="QUD33" s="228"/>
      <c r="QUE33" s="228"/>
      <c r="QUF33" s="228"/>
      <c r="QUG33" s="228"/>
      <c r="QUH33" s="228"/>
      <c r="QUI33" s="228"/>
      <c r="QUJ33" s="228"/>
      <c r="QUK33" s="228"/>
      <c r="QUL33" s="228"/>
      <c r="QUM33" s="228"/>
      <c r="QUN33" s="228"/>
      <c r="QUO33" s="228"/>
      <c r="QUP33" s="228"/>
      <c r="QUQ33" s="228"/>
      <c r="QUR33" s="228"/>
      <c r="QUS33" s="228"/>
      <c r="QUT33" s="228"/>
      <c r="QUU33" s="228"/>
      <c r="QUV33" s="228"/>
      <c r="QUW33" s="228"/>
      <c r="QUX33" s="228"/>
      <c r="QUY33" s="228"/>
      <c r="QUZ33" s="228"/>
      <c r="QVA33" s="228"/>
      <c r="QVB33" s="228"/>
      <c r="QVC33" s="228"/>
      <c r="QVD33" s="228"/>
      <c r="QVE33" s="228"/>
      <c r="QVF33" s="228"/>
      <c r="QVG33" s="228"/>
      <c r="QVH33" s="228"/>
      <c r="QVI33" s="228"/>
      <c r="QVJ33" s="228"/>
      <c r="QVK33" s="228"/>
      <c r="QVL33" s="228"/>
      <c r="QVM33" s="228"/>
      <c r="QVN33" s="228"/>
      <c r="QVO33" s="228"/>
      <c r="QVP33" s="228"/>
      <c r="QVQ33" s="228"/>
      <c r="QVR33" s="228"/>
      <c r="QVS33" s="228"/>
      <c r="QVT33" s="228"/>
      <c r="QVU33" s="228"/>
      <c r="QVV33" s="228"/>
      <c r="QVW33" s="228"/>
      <c r="QVX33" s="228"/>
      <c r="QVY33" s="228"/>
      <c r="QVZ33" s="228"/>
      <c r="QWA33" s="228"/>
      <c r="QWB33" s="228"/>
      <c r="QWC33" s="228"/>
      <c r="QWD33" s="228"/>
      <c r="QWE33" s="228"/>
      <c r="QWF33" s="228"/>
      <c r="QWG33" s="228"/>
      <c r="QWH33" s="228"/>
      <c r="QWI33" s="228"/>
      <c r="QWJ33" s="228"/>
      <c r="QWK33" s="228"/>
      <c r="QWL33" s="228"/>
      <c r="QWM33" s="228"/>
      <c r="QWN33" s="228"/>
      <c r="QWO33" s="228"/>
      <c r="QWP33" s="228"/>
      <c r="QWQ33" s="228"/>
      <c r="QWR33" s="228"/>
      <c r="QWS33" s="228"/>
      <c r="QWT33" s="228"/>
      <c r="QWU33" s="228"/>
      <c r="QWV33" s="228"/>
      <c r="QWW33" s="228"/>
      <c r="QWX33" s="228"/>
      <c r="QWY33" s="228"/>
      <c r="QWZ33" s="228"/>
      <c r="QXA33" s="228"/>
      <c r="QXB33" s="228"/>
      <c r="QXC33" s="228"/>
      <c r="QXD33" s="228"/>
      <c r="QXE33" s="228"/>
      <c r="QXF33" s="228"/>
      <c r="QXG33" s="228"/>
      <c r="QXH33" s="228"/>
      <c r="QXI33" s="228"/>
      <c r="QXJ33" s="228"/>
      <c r="QXK33" s="228"/>
      <c r="QXL33" s="228"/>
      <c r="QXM33" s="228"/>
      <c r="QXN33" s="228"/>
      <c r="QXO33" s="228"/>
      <c r="QXP33" s="228"/>
      <c r="QXQ33" s="228"/>
      <c r="QXR33" s="228"/>
      <c r="QXS33" s="228"/>
      <c r="QXT33" s="228"/>
      <c r="QXU33" s="228"/>
      <c r="QXV33" s="228"/>
      <c r="QXW33" s="228"/>
      <c r="QXX33" s="228"/>
      <c r="QXY33" s="228"/>
      <c r="QXZ33" s="228"/>
      <c r="QYA33" s="228"/>
      <c r="QYB33" s="228"/>
      <c r="QYC33" s="228"/>
      <c r="QYD33" s="228"/>
      <c r="QYE33" s="228"/>
      <c r="QYF33" s="228"/>
      <c r="QYG33" s="228"/>
      <c r="QYH33" s="228"/>
      <c r="QYI33" s="228"/>
      <c r="QYJ33" s="228"/>
      <c r="QYK33" s="228"/>
      <c r="QYL33" s="228"/>
      <c r="QYM33" s="228"/>
      <c r="QYN33" s="228"/>
      <c r="QYO33" s="228"/>
      <c r="QYP33" s="228"/>
      <c r="QYQ33" s="228"/>
      <c r="QYR33" s="228"/>
      <c r="QYS33" s="228"/>
      <c r="QYT33" s="228"/>
      <c r="QYU33" s="228"/>
      <c r="QYV33" s="228"/>
      <c r="QYW33" s="228"/>
      <c r="QYX33" s="228"/>
      <c r="QYY33" s="228"/>
      <c r="QYZ33" s="228"/>
      <c r="QZA33" s="228"/>
      <c r="QZB33" s="228"/>
      <c r="QZC33" s="228"/>
      <c r="QZD33" s="228"/>
      <c r="QZE33" s="228"/>
      <c r="QZF33" s="228"/>
      <c r="QZG33" s="228"/>
      <c r="QZH33" s="228"/>
      <c r="QZI33" s="228"/>
      <c r="QZJ33" s="228"/>
      <c r="QZK33" s="228"/>
      <c r="QZL33" s="228"/>
      <c r="QZM33" s="228"/>
      <c r="QZN33" s="228"/>
      <c r="QZO33" s="228"/>
      <c r="QZP33" s="228"/>
      <c r="QZQ33" s="228"/>
      <c r="QZR33" s="228"/>
      <c r="QZS33" s="228"/>
      <c r="QZT33" s="228"/>
      <c r="QZU33" s="228"/>
      <c r="QZV33" s="228"/>
      <c r="QZW33" s="228"/>
      <c r="QZX33" s="228"/>
      <c r="QZY33" s="228"/>
      <c r="QZZ33" s="228"/>
      <c r="RAA33" s="228"/>
      <c r="RAB33" s="228"/>
      <c r="RAC33" s="228"/>
      <c r="RAD33" s="228"/>
      <c r="RAE33" s="228"/>
      <c r="RAF33" s="228"/>
      <c r="RAG33" s="228"/>
      <c r="RAH33" s="228"/>
      <c r="RAI33" s="228"/>
      <c r="RAJ33" s="228"/>
      <c r="RAK33" s="228"/>
      <c r="RAL33" s="228"/>
      <c r="RAM33" s="228"/>
      <c r="RAN33" s="228"/>
      <c r="RAO33" s="228"/>
      <c r="RAP33" s="228"/>
      <c r="RAQ33" s="228"/>
      <c r="RAR33" s="228"/>
      <c r="RAS33" s="228"/>
      <c r="RAT33" s="228"/>
      <c r="RAU33" s="228"/>
      <c r="RAV33" s="228"/>
      <c r="RAW33" s="228"/>
      <c r="RAX33" s="228"/>
      <c r="RAY33" s="228"/>
      <c r="RAZ33" s="228"/>
      <c r="RBA33" s="228"/>
      <c r="RBB33" s="228"/>
      <c r="RBC33" s="228"/>
      <c r="RBD33" s="228"/>
      <c r="RBE33" s="228"/>
      <c r="RBF33" s="228"/>
      <c r="RBG33" s="228"/>
      <c r="RBH33" s="228"/>
      <c r="RBI33" s="228"/>
      <c r="RBJ33" s="228"/>
      <c r="RBK33" s="228"/>
      <c r="RBL33" s="228"/>
      <c r="RBM33" s="228"/>
      <c r="RBN33" s="228"/>
      <c r="RBO33" s="228"/>
      <c r="RBP33" s="228"/>
      <c r="RBQ33" s="228"/>
      <c r="RBR33" s="228"/>
      <c r="RBS33" s="228"/>
      <c r="RBT33" s="228"/>
      <c r="RBU33" s="228"/>
      <c r="RBV33" s="228"/>
      <c r="RBW33" s="228"/>
      <c r="RBX33" s="228"/>
      <c r="RBY33" s="228"/>
      <c r="RBZ33" s="228"/>
      <c r="RCA33" s="228"/>
      <c r="RCB33" s="228"/>
      <c r="RCC33" s="228"/>
      <c r="RCD33" s="228"/>
      <c r="RCE33" s="228"/>
      <c r="RCF33" s="228"/>
      <c r="RCG33" s="228"/>
      <c r="RCH33" s="228"/>
      <c r="RCI33" s="228"/>
      <c r="RCJ33" s="228"/>
      <c r="RCK33" s="228"/>
      <c r="RCL33" s="228"/>
      <c r="RCM33" s="228"/>
      <c r="RCN33" s="228"/>
      <c r="RCO33" s="228"/>
      <c r="RCP33" s="228"/>
      <c r="RCQ33" s="228"/>
      <c r="RCR33" s="228"/>
      <c r="RCS33" s="228"/>
      <c r="RCT33" s="228"/>
      <c r="RCU33" s="228"/>
      <c r="RCV33" s="228"/>
      <c r="RCW33" s="228"/>
      <c r="RCX33" s="228"/>
      <c r="RCY33" s="228"/>
      <c r="RCZ33" s="228"/>
      <c r="RDA33" s="228"/>
      <c r="RDB33" s="228"/>
      <c r="RDC33" s="228"/>
      <c r="RDD33" s="228"/>
      <c r="RDE33" s="228"/>
      <c r="RDF33" s="228"/>
      <c r="RDG33" s="228"/>
      <c r="RDH33" s="228"/>
      <c r="RDI33" s="228"/>
      <c r="RDJ33" s="228"/>
      <c r="RDK33" s="228"/>
      <c r="RDL33" s="228"/>
      <c r="RDM33" s="228"/>
      <c r="RDN33" s="228"/>
      <c r="RDO33" s="228"/>
      <c r="RDP33" s="228"/>
      <c r="RDQ33" s="228"/>
      <c r="RDR33" s="228"/>
      <c r="RDS33" s="228"/>
      <c r="RDT33" s="228"/>
      <c r="RDU33" s="228"/>
      <c r="RDV33" s="228"/>
      <c r="RDW33" s="228"/>
      <c r="RDX33" s="228"/>
      <c r="RDY33" s="228"/>
      <c r="RDZ33" s="228"/>
      <c r="REA33" s="228"/>
      <c r="REB33" s="228"/>
      <c r="REC33" s="228"/>
      <c r="RED33" s="228"/>
      <c r="REE33" s="228"/>
      <c r="REF33" s="228"/>
      <c r="REG33" s="228"/>
      <c r="REH33" s="228"/>
      <c r="REI33" s="228"/>
      <c r="REJ33" s="228"/>
      <c r="REK33" s="228"/>
      <c r="REL33" s="228"/>
      <c r="REM33" s="228"/>
      <c r="REN33" s="228"/>
      <c r="REO33" s="228"/>
      <c r="REP33" s="228"/>
      <c r="REQ33" s="228"/>
      <c r="RER33" s="228"/>
      <c r="RES33" s="228"/>
      <c r="RET33" s="228"/>
      <c r="REU33" s="228"/>
      <c r="REV33" s="228"/>
      <c r="REW33" s="228"/>
      <c r="REX33" s="228"/>
      <c r="REY33" s="228"/>
      <c r="REZ33" s="228"/>
      <c r="RFA33" s="228"/>
      <c r="RFB33" s="228"/>
      <c r="RFC33" s="228"/>
      <c r="RFD33" s="228"/>
      <c r="RFE33" s="228"/>
      <c r="RFF33" s="228"/>
      <c r="RFG33" s="228"/>
      <c r="RFH33" s="228"/>
      <c r="RFI33" s="228"/>
      <c r="RFJ33" s="228"/>
      <c r="RFK33" s="228"/>
      <c r="RFL33" s="228"/>
      <c r="RFM33" s="228"/>
      <c r="RFN33" s="228"/>
      <c r="RFO33" s="228"/>
      <c r="RFP33" s="228"/>
      <c r="RFQ33" s="228"/>
      <c r="RFR33" s="228"/>
      <c r="RFS33" s="228"/>
      <c r="RFT33" s="228"/>
      <c r="RFU33" s="228"/>
      <c r="RFV33" s="228"/>
      <c r="RFW33" s="228"/>
      <c r="RFX33" s="228"/>
      <c r="RFY33" s="228"/>
      <c r="RFZ33" s="228"/>
      <c r="RGA33" s="228"/>
      <c r="RGB33" s="228"/>
      <c r="RGC33" s="228"/>
      <c r="RGD33" s="228"/>
      <c r="RGE33" s="228"/>
      <c r="RGF33" s="228"/>
      <c r="RGG33" s="228"/>
      <c r="RGH33" s="228"/>
      <c r="RGI33" s="228"/>
      <c r="RGJ33" s="228"/>
      <c r="RGK33" s="228"/>
      <c r="RGL33" s="228"/>
      <c r="RGM33" s="228"/>
      <c r="RGN33" s="228"/>
      <c r="RGO33" s="228"/>
      <c r="RGP33" s="228"/>
      <c r="RGQ33" s="228"/>
      <c r="RGR33" s="228"/>
      <c r="RGS33" s="228"/>
      <c r="RGT33" s="228"/>
      <c r="RGU33" s="228"/>
      <c r="RGV33" s="228"/>
      <c r="RGW33" s="228"/>
      <c r="RGX33" s="228"/>
      <c r="RGY33" s="228"/>
      <c r="RGZ33" s="228"/>
      <c r="RHA33" s="228"/>
      <c r="RHB33" s="228"/>
      <c r="RHC33" s="228"/>
      <c r="RHD33" s="228"/>
      <c r="RHE33" s="228"/>
      <c r="RHF33" s="228"/>
      <c r="RHG33" s="228"/>
      <c r="RHH33" s="228"/>
      <c r="RHI33" s="228"/>
      <c r="RHJ33" s="228"/>
      <c r="RHK33" s="228"/>
      <c r="RHL33" s="228"/>
      <c r="RHM33" s="228"/>
      <c r="RHN33" s="228"/>
      <c r="RHO33" s="228"/>
      <c r="RHP33" s="228"/>
      <c r="RHQ33" s="228"/>
      <c r="RHR33" s="228"/>
      <c r="RHS33" s="228"/>
      <c r="RHT33" s="228"/>
      <c r="RHU33" s="228"/>
      <c r="RHV33" s="228"/>
      <c r="RHW33" s="228"/>
      <c r="RHX33" s="228"/>
      <c r="RHY33" s="228"/>
      <c r="RHZ33" s="228"/>
      <c r="RIA33" s="228"/>
      <c r="RIB33" s="228"/>
      <c r="RIC33" s="228"/>
      <c r="RID33" s="228"/>
      <c r="RIE33" s="228"/>
      <c r="RIF33" s="228"/>
      <c r="RIG33" s="228"/>
      <c r="RIH33" s="228"/>
      <c r="RII33" s="228"/>
      <c r="RIJ33" s="228"/>
      <c r="RIK33" s="228"/>
      <c r="RIL33" s="228"/>
      <c r="RIM33" s="228"/>
      <c r="RIN33" s="228"/>
      <c r="RIO33" s="228"/>
      <c r="RIP33" s="228"/>
      <c r="RIQ33" s="228"/>
      <c r="RIR33" s="228"/>
      <c r="RIS33" s="228"/>
      <c r="RIT33" s="228"/>
      <c r="RIU33" s="228"/>
      <c r="RIV33" s="228"/>
      <c r="RIW33" s="228"/>
      <c r="RIX33" s="228"/>
      <c r="RIY33" s="228"/>
      <c r="RIZ33" s="228"/>
      <c r="RJA33" s="228"/>
      <c r="RJB33" s="228"/>
      <c r="RJC33" s="228"/>
      <c r="RJD33" s="228"/>
      <c r="RJE33" s="228"/>
      <c r="RJF33" s="228"/>
      <c r="RJG33" s="228"/>
      <c r="RJH33" s="228"/>
      <c r="RJI33" s="228"/>
      <c r="RJJ33" s="228"/>
      <c r="RJK33" s="228"/>
      <c r="RJL33" s="228"/>
      <c r="RJM33" s="228"/>
      <c r="RJN33" s="228"/>
      <c r="RJO33" s="228"/>
      <c r="RJP33" s="228"/>
      <c r="RJQ33" s="228"/>
      <c r="RJR33" s="228"/>
      <c r="RJS33" s="228"/>
      <c r="RJT33" s="228"/>
      <c r="RJU33" s="228"/>
      <c r="RJV33" s="228"/>
      <c r="RJW33" s="228"/>
      <c r="RJX33" s="228"/>
      <c r="RJY33" s="228"/>
      <c r="RJZ33" s="228"/>
      <c r="RKA33" s="228"/>
      <c r="RKB33" s="228"/>
      <c r="RKC33" s="228"/>
      <c r="RKD33" s="228"/>
      <c r="RKE33" s="228"/>
      <c r="RKF33" s="228"/>
      <c r="RKG33" s="228"/>
      <c r="RKH33" s="228"/>
      <c r="RKI33" s="228"/>
      <c r="RKJ33" s="228"/>
      <c r="RKK33" s="228"/>
      <c r="RKL33" s="228"/>
      <c r="RKM33" s="228"/>
      <c r="RKN33" s="228"/>
      <c r="RKO33" s="228"/>
      <c r="RKP33" s="228"/>
      <c r="RKQ33" s="228"/>
      <c r="RKR33" s="228"/>
      <c r="RKS33" s="228"/>
      <c r="RKT33" s="228"/>
      <c r="RKU33" s="228"/>
      <c r="RKV33" s="228"/>
      <c r="RKW33" s="228"/>
      <c r="RKX33" s="228"/>
      <c r="RKY33" s="228"/>
      <c r="RKZ33" s="228"/>
      <c r="RLA33" s="228"/>
      <c r="RLB33" s="228"/>
      <c r="RLC33" s="228"/>
      <c r="RLD33" s="228"/>
      <c r="RLE33" s="228"/>
      <c r="RLF33" s="228"/>
      <c r="RLG33" s="228"/>
      <c r="RLH33" s="228"/>
      <c r="RLI33" s="228"/>
      <c r="RLJ33" s="228"/>
      <c r="RLK33" s="228"/>
      <c r="RLL33" s="228"/>
      <c r="RLM33" s="228"/>
      <c r="RLN33" s="228"/>
      <c r="RLO33" s="228"/>
      <c r="RLP33" s="228"/>
      <c r="RLQ33" s="228"/>
      <c r="RLR33" s="228"/>
      <c r="RLS33" s="228"/>
      <c r="RLT33" s="228"/>
      <c r="RLU33" s="228"/>
      <c r="RLV33" s="228"/>
      <c r="RLW33" s="228"/>
      <c r="RLX33" s="228"/>
      <c r="RLY33" s="228"/>
      <c r="RLZ33" s="228"/>
      <c r="RMA33" s="228"/>
      <c r="RMB33" s="228"/>
      <c r="RMC33" s="228"/>
      <c r="RMD33" s="228"/>
      <c r="RME33" s="228"/>
      <c r="RMF33" s="228"/>
      <c r="RMG33" s="228"/>
      <c r="RMH33" s="228"/>
      <c r="RMI33" s="228"/>
      <c r="RMJ33" s="228"/>
      <c r="RMK33" s="228"/>
      <c r="RML33" s="228"/>
      <c r="RMM33" s="228"/>
      <c r="RMN33" s="228"/>
      <c r="RMO33" s="228"/>
      <c r="RMP33" s="228"/>
      <c r="RMQ33" s="228"/>
      <c r="RMR33" s="228"/>
      <c r="RMS33" s="228"/>
      <c r="RMT33" s="228"/>
      <c r="RMU33" s="228"/>
      <c r="RMV33" s="228"/>
      <c r="RMW33" s="228"/>
      <c r="RMX33" s="228"/>
      <c r="RMY33" s="228"/>
      <c r="RMZ33" s="228"/>
      <c r="RNA33" s="228"/>
      <c r="RNB33" s="228"/>
      <c r="RNC33" s="228"/>
      <c r="RND33" s="228"/>
      <c r="RNE33" s="228"/>
      <c r="RNF33" s="228"/>
      <c r="RNG33" s="228"/>
      <c r="RNH33" s="228"/>
      <c r="RNI33" s="228"/>
      <c r="RNJ33" s="228"/>
      <c r="RNK33" s="228"/>
      <c r="RNL33" s="228"/>
      <c r="RNM33" s="228"/>
      <c r="RNN33" s="228"/>
      <c r="RNO33" s="228"/>
      <c r="RNP33" s="228"/>
      <c r="RNQ33" s="228"/>
      <c r="RNR33" s="228"/>
      <c r="RNS33" s="228"/>
      <c r="RNT33" s="228"/>
      <c r="RNU33" s="228"/>
      <c r="RNV33" s="228"/>
      <c r="RNW33" s="228"/>
      <c r="RNX33" s="228"/>
      <c r="RNY33" s="228"/>
      <c r="RNZ33" s="228"/>
      <c r="ROA33" s="228"/>
      <c r="ROB33" s="228"/>
      <c r="ROC33" s="228"/>
      <c r="ROD33" s="228"/>
      <c r="ROE33" s="228"/>
      <c r="ROF33" s="228"/>
      <c r="ROG33" s="228"/>
      <c r="ROH33" s="228"/>
      <c r="ROI33" s="228"/>
      <c r="ROJ33" s="228"/>
      <c r="ROK33" s="228"/>
      <c r="ROL33" s="228"/>
      <c r="ROM33" s="228"/>
      <c r="RON33" s="228"/>
      <c r="ROO33" s="228"/>
      <c r="ROP33" s="228"/>
      <c r="ROQ33" s="228"/>
      <c r="ROR33" s="228"/>
      <c r="ROS33" s="228"/>
      <c r="ROT33" s="228"/>
      <c r="ROU33" s="228"/>
      <c r="ROV33" s="228"/>
      <c r="ROW33" s="228"/>
      <c r="ROX33" s="228"/>
      <c r="ROY33" s="228"/>
      <c r="ROZ33" s="228"/>
      <c r="RPA33" s="228"/>
      <c r="RPB33" s="228"/>
      <c r="RPC33" s="228"/>
      <c r="RPD33" s="228"/>
      <c r="RPE33" s="228"/>
      <c r="RPF33" s="228"/>
      <c r="RPG33" s="228"/>
      <c r="RPH33" s="228"/>
      <c r="RPI33" s="228"/>
      <c r="RPJ33" s="228"/>
      <c r="RPK33" s="228"/>
      <c r="RPL33" s="228"/>
      <c r="RPM33" s="228"/>
      <c r="RPN33" s="228"/>
      <c r="RPO33" s="228"/>
      <c r="RPP33" s="228"/>
      <c r="RPQ33" s="228"/>
      <c r="RPR33" s="228"/>
      <c r="RPS33" s="228"/>
      <c r="RPT33" s="228"/>
      <c r="RPU33" s="228"/>
      <c r="RPV33" s="228"/>
      <c r="RPW33" s="228"/>
      <c r="RPX33" s="228"/>
      <c r="RPY33" s="228"/>
      <c r="RPZ33" s="228"/>
      <c r="RQA33" s="228"/>
      <c r="RQB33" s="228"/>
      <c r="RQC33" s="228"/>
      <c r="RQD33" s="228"/>
      <c r="RQE33" s="228"/>
      <c r="RQF33" s="228"/>
      <c r="RQG33" s="228"/>
      <c r="RQH33" s="228"/>
      <c r="RQI33" s="228"/>
      <c r="RQJ33" s="228"/>
      <c r="RQK33" s="228"/>
      <c r="RQL33" s="228"/>
      <c r="RQM33" s="228"/>
      <c r="RQN33" s="228"/>
      <c r="RQO33" s="228"/>
      <c r="RQP33" s="228"/>
      <c r="RQQ33" s="228"/>
      <c r="RQR33" s="228"/>
      <c r="RQS33" s="228"/>
      <c r="RQT33" s="228"/>
      <c r="RQU33" s="228"/>
      <c r="RQV33" s="228"/>
      <c r="RQW33" s="228"/>
      <c r="RQX33" s="228"/>
      <c r="RQY33" s="228"/>
      <c r="RQZ33" s="228"/>
      <c r="RRA33" s="228"/>
      <c r="RRB33" s="228"/>
      <c r="RRC33" s="228"/>
      <c r="RRD33" s="228"/>
      <c r="RRE33" s="228"/>
      <c r="RRF33" s="228"/>
      <c r="RRG33" s="228"/>
      <c r="RRH33" s="228"/>
      <c r="RRI33" s="228"/>
      <c r="RRJ33" s="228"/>
      <c r="RRK33" s="228"/>
      <c r="RRL33" s="228"/>
      <c r="RRM33" s="228"/>
      <c r="RRN33" s="228"/>
      <c r="RRO33" s="228"/>
      <c r="RRP33" s="228"/>
      <c r="RRQ33" s="228"/>
      <c r="RRR33" s="228"/>
      <c r="RRS33" s="228"/>
      <c r="RRT33" s="228"/>
      <c r="RRU33" s="228"/>
      <c r="RRV33" s="228"/>
      <c r="RRW33" s="228"/>
      <c r="RRX33" s="228"/>
      <c r="RRY33" s="228"/>
      <c r="RRZ33" s="228"/>
      <c r="RSA33" s="228"/>
      <c r="RSB33" s="228"/>
      <c r="RSC33" s="228"/>
      <c r="RSD33" s="228"/>
      <c r="RSE33" s="228"/>
      <c r="RSF33" s="228"/>
      <c r="RSG33" s="228"/>
      <c r="RSH33" s="228"/>
      <c r="RSI33" s="228"/>
      <c r="RSJ33" s="228"/>
      <c r="RSK33" s="228"/>
      <c r="RSL33" s="228"/>
      <c r="RSM33" s="228"/>
      <c r="RSN33" s="228"/>
      <c r="RSO33" s="228"/>
      <c r="RSP33" s="228"/>
      <c r="RSQ33" s="228"/>
      <c r="RSR33" s="228"/>
      <c r="RSS33" s="228"/>
      <c r="RST33" s="228"/>
      <c r="RSU33" s="228"/>
      <c r="RSV33" s="228"/>
      <c r="RSW33" s="228"/>
      <c r="RSX33" s="228"/>
      <c r="RSY33" s="228"/>
      <c r="RSZ33" s="228"/>
      <c r="RTA33" s="228"/>
      <c r="RTB33" s="228"/>
      <c r="RTC33" s="228"/>
      <c r="RTD33" s="228"/>
      <c r="RTE33" s="228"/>
      <c r="RTF33" s="228"/>
      <c r="RTG33" s="228"/>
      <c r="RTH33" s="228"/>
      <c r="RTI33" s="228"/>
      <c r="RTJ33" s="228"/>
      <c r="RTK33" s="228"/>
      <c r="RTL33" s="228"/>
      <c r="RTM33" s="228"/>
      <c r="RTN33" s="228"/>
      <c r="RTO33" s="228"/>
      <c r="RTP33" s="228"/>
      <c r="RTQ33" s="228"/>
      <c r="RTR33" s="228"/>
      <c r="RTS33" s="228"/>
      <c r="RTT33" s="228"/>
      <c r="RTU33" s="228"/>
      <c r="RTV33" s="228"/>
      <c r="RTW33" s="228"/>
      <c r="RTX33" s="228"/>
      <c r="RTY33" s="228"/>
      <c r="RTZ33" s="228"/>
      <c r="RUA33" s="228"/>
      <c r="RUB33" s="228"/>
      <c r="RUC33" s="228"/>
      <c r="RUD33" s="228"/>
      <c r="RUE33" s="228"/>
      <c r="RUF33" s="228"/>
      <c r="RUG33" s="228"/>
      <c r="RUH33" s="228"/>
      <c r="RUI33" s="228"/>
      <c r="RUJ33" s="228"/>
      <c r="RUK33" s="228"/>
      <c r="RUL33" s="228"/>
      <c r="RUM33" s="228"/>
      <c r="RUN33" s="228"/>
      <c r="RUO33" s="228"/>
      <c r="RUP33" s="228"/>
      <c r="RUQ33" s="228"/>
      <c r="RUR33" s="228"/>
      <c r="RUS33" s="228"/>
      <c r="RUT33" s="228"/>
      <c r="RUU33" s="228"/>
      <c r="RUV33" s="228"/>
      <c r="RUW33" s="228"/>
      <c r="RUX33" s="228"/>
      <c r="RUY33" s="228"/>
      <c r="RUZ33" s="228"/>
      <c r="RVA33" s="228"/>
      <c r="RVB33" s="228"/>
      <c r="RVC33" s="228"/>
      <c r="RVD33" s="228"/>
      <c r="RVE33" s="228"/>
      <c r="RVF33" s="228"/>
      <c r="RVG33" s="228"/>
      <c r="RVH33" s="228"/>
      <c r="RVI33" s="228"/>
      <c r="RVJ33" s="228"/>
      <c r="RVK33" s="228"/>
      <c r="RVL33" s="228"/>
      <c r="RVM33" s="228"/>
      <c r="RVN33" s="228"/>
      <c r="RVO33" s="228"/>
      <c r="RVP33" s="228"/>
      <c r="RVQ33" s="228"/>
      <c r="RVR33" s="228"/>
      <c r="RVS33" s="228"/>
      <c r="RVT33" s="228"/>
      <c r="RVU33" s="228"/>
      <c r="RVV33" s="228"/>
      <c r="RVW33" s="228"/>
      <c r="RVX33" s="228"/>
      <c r="RVY33" s="228"/>
      <c r="RVZ33" s="228"/>
      <c r="RWA33" s="228"/>
      <c r="RWB33" s="228"/>
      <c r="RWC33" s="228"/>
      <c r="RWD33" s="228"/>
      <c r="RWE33" s="228"/>
      <c r="RWF33" s="228"/>
      <c r="RWG33" s="228"/>
      <c r="RWH33" s="228"/>
      <c r="RWI33" s="228"/>
      <c r="RWJ33" s="228"/>
      <c r="RWK33" s="228"/>
      <c r="RWL33" s="228"/>
      <c r="RWM33" s="228"/>
      <c r="RWN33" s="228"/>
      <c r="RWO33" s="228"/>
      <c r="RWP33" s="228"/>
      <c r="RWQ33" s="228"/>
      <c r="RWR33" s="228"/>
      <c r="RWS33" s="228"/>
      <c r="RWT33" s="228"/>
      <c r="RWU33" s="228"/>
      <c r="RWV33" s="228"/>
      <c r="RWW33" s="228"/>
      <c r="RWX33" s="228"/>
      <c r="RWY33" s="228"/>
      <c r="RWZ33" s="228"/>
      <c r="RXA33" s="228"/>
      <c r="RXB33" s="228"/>
      <c r="RXC33" s="228"/>
      <c r="RXD33" s="228"/>
      <c r="RXE33" s="228"/>
      <c r="RXF33" s="228"/>
      <c r="RXG33" s="228"/>
      <c r="RXH33" s="228"/>
      <c r="RXI33" s="228"/>
      <c r="RXJ33" s="228"/>
      <c r="RXK33" s="228"/>
      <c r="RXL33" s="228"/>
      <c r="RXM33" s="228"/>
      <c r="RXN33" s="228"/>
      <c r="RXO33" s="228"/>
      <c r="RXP33" s="228"/>
      <c r="RXQ33" s="228"/>
      <c r="RXR33" s="228"/>
      <c r="RXS33" s="228"/>
      <c r="RXT33" s="228"/>
      <c r="RXU33" s="228"/>
      <c r="RXV33" s="228"/>
      <c r="RXW33" s="228"/>
      <c r="RXX33" s="228"/>
      <c r="RXY33" s="228"/>
      <c r="RXZ33" s="228"/>
      <c r="RYA33" s="228"/>
      <c r="RYB33" s="228"/>
      <c r="RYC33" s="228"/>
      <c r="RYD33" s="228"/>
      <c r="RYE33" s="228"/>
      <c r="RYF33" s="228"/>
      <c r="RYG33" s="228"/>
      <c r="RYH33" s="228"/>
      <c r="RYI33" s="228"/>
      <c r="RYJ33" s="228"/>
      <c r="RYK33" s="228"/>
      <c r="RYL33" s="228"/>
      <c r="RYM33" s="228"/>
      <c r="RYN33" s="228"/>
      <c r="RYO33" s="228"/>
      <c r="RYP33" s="228"/>
      <c r="RYQ33" s="228"/>
      <c r="RYR33" s="228"/>
      <c r="RYS33" s="228"/>
      <c r="RYT33" s="228"/>
      <c r="RYU33" s="228"/>
      <c r="RYV33" s="228"/>
      <c r="RYW33" s="228"/>
      <c r="RYX33" s="228"/>
      <c r="RYY33" s="228"/>
      <c r="RYZ33" s="228"/>
      <c r="RZA33" s="228"/>
      <c r="RZB33" s="228"/>
      <c r="RZC33" s="228"/>
      <c r="RZD33" s="228"/>
      <c r="RZE33" s="228"/>
      <c r="RZF33" s="228"/>
      <c r="RZG33" s="228"/>
      <c r="RZH33" s="228"/>
      <c r="RZI33" s="228"/>
      <c r="RZJ33" s="228"/>
      <c r="RZK33" s="228"/>
      <c r="RZL33" s="228"/>
      <c r="RZM33" s="228"/>
      <c r="RZN33" s="228"/>
      <c r="RZO33" s="228"/>
      <c r="RZP33" s="228"/>
      <c r="RZQ33" s="228"/>
      <c r="RZR33" s="228"/>
      <c r="RZS33" s="228"/>
      <c r="RZT33" s="228"/>
      <c r="RZU33" s="228"/>
      <c r="RZV33" s="228"/>
      <c r="RZW33" s="228"/>
      <c r="RZX33" s="228"/>
      <c r="RZY33" s="228"/>
      <c r="RZZ33" s="228"/>
      <c r="SAA33" s="228"/>
      <c r="SAB33" s="228"/>
      <c r="SAC33" s="228"/>
      <c r="SAD33" s="228"/>
      <c r="SAE33" s="228"/>
      <c r="SAF33" s="228"/>
      <c r="SAG33" s="228"/>
      <c r="SAH33" s="228"/>
      <c r="SAI33" s="228"/>
      <c r="SAJ33" s="228"/>
      <c r="SAK33" s="228"/>
      <c r="SAL33" s="228"/>
      <c r="SAM33" s="228"/>
      <c r="SAN33" s="228"/>
      <c r="SAO33" s="228"/>
      <c r="SAP33" s="228"/>
      <c r="SAQ33" s="228"/>
      <c r="SAR33" s="228"/>
      <c r="SAS33" s="228"/>
      <c r="SAT33" s="228"/>
      <c r="SAU33" s="228"/>
      <c r="SAV33" s="228"/>
      <c r="SAW33" s="228"/>
      <c r="SAX33" s="228"/>
      <c r="SAY33" s="228"/>
      <c r="SAZ33" s="228"/>
      <c r="SBA33" s="228"/>
      <c r="SBB33" s="228"/>
      <c r="SBC33" s="228"/>
      <c r="SBD33" s="228"/>
      <c r="SBE33" s="228"/>
      <c r="SBF33" s="228"/>
      <c r="SBG33" s="228"/>
      <c r="SBH33" s="228"/>
      <c r="SBI33" s="228"/>
      <c r="SBJ33" s="228"/>
      <c r="SBK33" s="228"/>
      <c r="SBL33" s="228"/>
      <c r="SBM33" s="228"/>
      <c r="SBN33" s="228"/>
      <c r="SBO33" s="228"/>
      <c r="SBP33" s="228"/>
      <c r="SBQ33" s="228"/>
      <c r="SBR33" s="228"/>
      <c r="SBS33" s="228"/>
      <c r="SBT33" s="228"/>
      <c r="SBU33" s="228"/>
      <c r="SBV33" s="228"/>
      <c r="SBW33" s="228"/>
      <c r="SBX33" s="228"/>
      <c r="SBY33" s="228"/>
      <c r="SBZ33" s="228"/>
      <c r="SCA33" s="228"/>
      <c r="SCB33" s="228"/>
      <c r="SCC33" s="228"/>
      <c r="SCD33" s="228"/>
      <c r="SCE33" s="228"/>
      <c r="SCF33" s="228"/>
      <c r="SCG33" s="228"/>
      <c r="SCH33" s="228"/>
      <c r="SCI33" s="228"/>
      <c r="SCJ33" s="228"/>
      <c r="SCK33" s="228"/>
      <c r="SCL33" s="228"/>
      <c r="SCM33" s="228"/>
      <c r="SCN33" s="228"/>
      <c r="SCO33" s="228"/>
      <c r="SCP33" s="228"/>
      <c r="SCQ33" s="228"/>
      <c r="SCR33" s="228"/>
      <c r="SCS33" s="228"/>
      <c r="SCT33" s="228"/>
      <c r="SCU33" s="228"/>
      <c r="SCV33" s="228"/>
      <c r="SCW33" s="228"/>
      <c r="SCX33" s="228"/>
      <c r="SCY33" s="228"/>
      <c r="SCZ33" s="228"/>
      <c r="SDA33" s="228"/>
      <c r="SDB33" s="228"/>
      <c r="SDC33" s="228"/>
      <c r="SDD33" s="228"/>
      <c r="SDE33" s="228"/>
      <c r="SDF33" s="228"/>
      <c r="SDG33" s="228"/>
      <c r="SDH33" s="228"/>
      <c r="SDI33" s="228"/>
      <c r="SDJ33" s="228"/>
      <c r="SDK33" s="228"/>
      <c r="SDL33" s="228"/>
      <c r="SDM33" s="228"/>
      <c r="SDN33" s="228"/>
      <c r="SDO33" s="228"/>
      <c r="SDP33" s="228"/>
      <c r="SDQ33" s="228"/>
      <c r="SDR33" s="228"/>
      <c r="SDS33" s="228"/>
      <c r="SDT33" s="228"/>
      <c r="SDU33" s="228"/>
      <c r="SDV33" s="228"/>
      <c r="SDW33" s="228"/>
      <c r="SDX33" s="228"/>
      <c r="SDY33" s="228"/>
      <c r="SDZ33" s="228"/>
      <c r="SEA33" s="228"/>
      <c r="SEB33" s="228"/>
      <c r="SEC33" s="228"/>
      <c r="SED33" s="228"/>
      <c r="SEE33" s="228"/>
      <c r="SEF33" s="228"/>
      <c r="SEG33" s="228"/>
      <c r="SEH33" s="228"/>
      <c r="SEI33" s="228"/>
      <c r="SEJ33" s="228"/>
      <c r="SEK33" s="228"/>
      <c r="SEL33" s="228"/>
      <c r="SEM33" s="228"/>
      <c r="SEN33" s="228"/>
      <c r="SEO33" s="228"/>
      <c r="SEP33" s="228"/>
      <c r="SEQ33" s="228"/>
      <c r="SER33" s="228"/>
      <c r="SES33" s="228"/>
      <c r="SET33" s="228"/>
      <c r="SEU33" s="228"/>
      <c r="SEV33" s="228"/>
      <c r="SEW33" s="228"/>
      <c r="SEX33" s="228"/>
      <c r="SEY33" s="228"/>
      <c r="SEZ33" s="228"/>
      <c r="SFA33" s="228"/>
      <c r="SFB33" s="228"/>
      <c r="SFC33" s="228"/>
      <c r="SFD33" s="228"/>
      <c r="SFE33" s="228"/>
      <c r="SFF33" s="228"/>
      <c r="SFG33" s="228"/>
      <c r="SFH33" s="228"/>
      <c r="SFI33" s="228"/>
      <c r="SFJ33" s="228"/>
      <c r="SFK33" s="228"/>
      <c r="SFL33" s="228"/>
      <c r="SFM33" s="228"/>
      <c r="SFN33" s="228"/>
      <c r="SFO33" s="228"/>
      <c r="SFP33" s="228"/>
      <c r="SFQ33" s="228"/>
      <c r="SFR33" s="228"/>
      <c r="SFS33" s="228"/>
      <c r="SFT33" s="228"/>
      <c r="SFU33" s="228"/>
      <c r="SFV33" s="228"/>
      <c r="SFW33" s="228"/>
      <c r="SFX33" s="228"/>
      <c r="SFY33" s="228"/>
      <c r="SFZ33" s="228"/>
      <c r="SGA33" s="228"/>
      <c r="SGB33" s="228"/>
      <c r="SGC33" s="228"/>
      <c r="SGD33" s="228"/>
      <c r="SGE33" s="228"/>
      <c r="SGF33" s="228"/>
      <c r="SGG33" s="228"/>
      <c r="SGH33" s="228"/>
      <c r="SGI33" s="228"/>
      <c r="SGJ33" s="228"/>
      <c r="SGK33" s="228"/>
      <c r="SGL33" s="228"/>
      <c r="SGM33" s="228"/>
      <c r="SGN33" s="228"/>
      <c r="SGO33" s="228"/>
      <c r="SGP33" s="228"/>
      <c r="SGQ33" s="228"/>
      <c r="SGR33" s="228"/>
      <c r="SGS33" s="228"/>
      <c r="SGT33" s="228"/>
      <c r="SGU33" s="228"/>
      <c r="SGV33" s="228"/>
      <c r="SGW33" s="228"/>
      <c r="SGX33" s="228"/>
      <c r="SGY33" s="228"/>
      <c r="SGZ33" s="228"/>
      <c r="SHA33" s="228"/>
      <c r="SHB33" s="228"/>
      <c r="SHC33" s="228"/>
      <c r="SHD33" s="228"/>
      <c r="SHE33" s="228"/>
      <c r="SHF33" s="228"/>
      <c r="SHG33" s="228"/>
      <c r="SHH33" s="228"/>
      <c r="SHI33" s="228"/>
      <c r="SHJ33" s="228"/>
      <c r="SHK33" s="228"/>
      <c r="SHL33" s="228"/>
      <c r="SHM33" s="228"/>
      <c r="SHN33" s="228"/>
      <c r="SHO33" s="228"/>
      <c r="SHP33" s="228"/>
      <c r="SHQ33" s="228"/>
      <c r="SHR33" s="228"/>
      <c r="SHS33" s="228"/>
      <c r="SHT33" s="228"/>
      <c r="SHU33" s="228"/>
      <c r="SHV33" s="228"/>
      <c r="SHW33" s="228"/>
      <c r="SHX33" s="228"/>
      <c r="SHY33" s="228"/>
      <c r="SHZ33" s="228"/>
      <c r="SIA33" s="228"/>
      <c r="SIB33" s="228"/>
      <c r="SIC33" s="228"/>
      <c r="SID33" s="228"/>
      <c r="SIE33" s="228"/>
      <c r="SIF33" s="228"/>
      <c r="SIG33" s="228"/>
      <c r="SIH33" s="228"/>
      <c r="SII33" s="228"/>
      <c r="SIJ33" s="228"/>
      <c r="SIK33" s="228"/>
      <c r="SIL33" s="228"/>
      <c r="SIM33" s="228"/>
      <c r="SIN33" s="228"/>
      <c r="SIO33" s="228"/>
      <c r="SIP33" s="228"/>
      <c r="SIQ33" s="228"/>
      <c r="SIR33" s="228"/>
      <c r="SIS33" s="228"/>
      <c r="SIT33" s="228"/>
      <c r="SIU33" s="228"/>
      <c r="SIV33" s="228"/>
      <c r="SIW33" s="228"/>
      <c r="SIX33" s="228"/>
      <c r="SIY33" s="228"/>
      <c r="SIZ33" s="228"/>
      <c r="SJA33" s="228"/>
      <c r="SJB33" s="228"/>
      <c r="SJC33" s="228"/>
      <c r="SJD33" s="228"/>
      <c r="SJE33" s="228"/>
      <c r="SJF33" s="228"/>
      <c r="SJG33" s="228"/>
      <c r="SJH33" s="228"/>
      <c r="SJI33" s="228"/>
      <c r="SJJ33" s="228"/>
      <c r="SJK33" s="228"/>
      <c r="SJL33" s="228"/>
      <c r="SJM33" s="228"/>
      <c r="SJN33" s="228"/>
      <c r="SJO33" s="228"/>
      <c r="SJP33" s="228"/>
      <c r="SJQ33" s="228"/>
      <c r="SJR33" s="228"/>
      <c r="SJS33" s="228"/>
      <c r="SJT33" s="228"/>
      <c r="SJU33" s="228"/>
      <c r="SJV33" s="228"/>
      <c r="SJW33" s="228"/>
      <c r="SJX33" s="228"/>
      <c r="SJY33" s="228"/>
      <c r="SJZ33" s="228"/>
      <c r="SKA33" s="228"/>
      <c r="SKB33" s="228"/>
      <c r="SKC33" s="228"/>
      <c r="SKD33" s="228"/>
      <c r="SKE33" s="228"/>
      <c r="SKF33" s="228"/>
      <c r="SKG33" s="228"/>
      <c r="SKH33" s="228"/>
      <c r="SKI33" s="228"/>
      <c r="SKJ33" s="228"/>
      <c r="SKK33" s="228"/>
      <c r="SKL33" s="228"/>
      <c r="SKM33" s="228"/>
      <c r="SKN33" s="228"/>
      <c r="SKO33" s="228"/>
      <c r="SKP33" s="228"/>
      <c r="SKQ33" s="228"/>
      <c r="SKR33" s="228"/>
      <c r="SKS33" s="228"/>
      <c r="SKT33" s="228"/>
      <c r="SKU33" s="228"/>
      <c r="SKV33" s="228"/>
      <c r="SKW33" s="228"/>
      <c r="SKX33" s="228"/>
      <c r="SKY33" s="228"/>
      <c r="SKZ33" s="228"/>
      <c r="SLA33" s="228"/>
      <c r="SLB33" s="228"/>
      <c r="SLC33" s="228"/>
      <c r="SLD33" s="228"/>
      <c r="SLE33" s="228"/>
      <c r="SLF33" s="228"/>
      <c r="SLG33" s="228"/>
      <c r="SLH33" s="228"/>
      <c r="SLI33" s="228"/>
      <c r="SLJ33" s="228"/>
      <c r="SLK33" s="228"/>
      <c r="SLL33" s="228"/>
      <c r="SLM33" s="228"/>
      <c r="SLN33" s="228"/>
      <c r="SLO33" s="228"/>
      <c r="SLP33" s="228"/>
      <c r="SLQ33" s="228"/>
      <c r="SLR33" s="228"/>
      <c r="SLS33" s="228"/>
      <c r="SLT33" s="228"/>
      <c r="SLU33" s="228"/>
      <c r="SLV33" s="228"/>
      <c r="SLW33" s="228"/>
      <c r="SLX33" s="228"/>
      <c r="SLY33" s="228"/>
      <c r="SLZ33" s="228"/>
      <c r="SMA33" s="228"/>
      <c r="SMB33" s="228"/>
      <c r="SMC33" s="228"/>
      <c r="SMD33" s="228"/>
      <c r="SME33" s="228"/>
      <c r="SMF33" s="228"/>
      <c r="SMG33" s="228"/>
      <c r="SMH33" s="228"/>
      <c r="SMI33" s="228"/>
      <c r="SMJ33" s="228"/>
      <c r="SMK33" s="228"/>
      <c r="SML33" s="228"/>
      <c r="SMM33" s="228"/>
      <c r="SMN33" s="228"/>
      <c r="SMO33" s="228"/>
      <c r="SMP33" s="228"/>
      <c r="SMQ33" s="228"/>
      <c r="SMR33" s="228"/>
      <c r="SMS33" s="228"/>
      <c r="SMT33" s="228"/>
      <c r="SMU33" s="228"/>
      <c r="SMV33" s="228"/>
      <c r="SMW33" s="228"/>
      <c r="SMX33" s="228"/>
      <c r="SMY33" s="228"/>
      <c r="SMZ33" s="228"/>
      <c r="SNA33" s="228"/>
      <c r="SNB33" s="228"/>
      <c r="SNC33" s="228"/>
      <c r="SND33" s="228"/>
      <c r="SNE33" s="228"/>
      <c r="SNF33" s="228"/>
      <c r="SNG33" s="228"/>
      <c r="SNH33" s="228"/>
      <c r="SNI33" s="228"/>
      <c r="SNJ33" s="228"/>
      <c r="SNK33" s="228"/>
      <c r="SNL33" s="228"/>
      <c r="SNM33" s="228"/>
      <c r="SNN33" s="228"/>
      <c r="SNO33" s="228"/>
      <c r="SNP33" s="228"/>
      <c r="SNQ33" s="228"/>
      <c r="SNR33" s="228"/>
      <c r="SNS33" s="228"/>
      <c r="SNT33" s="228"/>
      <c r="SNU33" s="228"/>
      <c r="SNV33" s="228"/>
      <c r="SNW33" s="228"/>
      <c r="SNX33" s="228"/>
      <c r="SNY33" s="228"/>
      <c r="SNZ33" s="228"/>
      <c r="SOA33" s="228"/>
      <c r="SOB33" s="228"/>
      <c r="SOC33" s="228"/>
      <c r="SOD33" s="228"/>
      <c r="SOE33" s="228"/>
      <c r="SOF33" s="228"/>
      <c r="SOG33" s="228"/>
      <c r="SOH33" s="228"/>
      <c r="SOI33" s="228"/>
      <c r="SOJ33" s="228"/>
      <c r="SOK33" s="228"/>
      <c r="SOL33" s="228"/>
      <c r="SOM33" s="228"/>
      <c r="SON33" s="228"/>
      <c r="SOO33" s="228"/>
      <c r="SOP33" s="228"/>
      <c r="SOQ33" s="228"/>
      <c r="SOR33" s="228"/>
      <c r="SOS33" s="228"/>
      <c r="SOT33" s="228"/>
      <c r="SOU33" s="228"/>
      <c r="SOV33" s="228"/>
      <c r="SOW33" s="228"/>
      <c r="SOX33" s="228"/>
      <c r="SOY33" s="228"/>
      <c r="SOZ33" s="228"/>
      <c r="SPA33" s="228"/>
      <c r="SPB33" s="228"/>
      <c r="SPC33" s="228"/>
      <c r="SPD33" s="228"/>
      <c r="SPE33" s="228"/>
      <c r="SPF33" s="228"/>
      <c r="SPG33" s="228"/>
      <c r="SPH33" s="228"/>
      <c r="SPI33" s="228"/>
      <c r="SPJ33" s="228"/>
      <c r="SPK33" s="228"/>
      <c r="SPL33" s="228"/>
      <c r="SPM33" s="228"/>
      <c r="SPN33" s="228"/>
      <c r="SPO33" s="228"/>
      <c r="SPP33" s="228"/>
      <c r="SPQ33" s="228"/>
      <c r="SPR33" s="228"/>
      <c r="SPS33" s="228"/>
      <c r="SPT33" s="228"/>
      <c r="SPU33" s="228"/>
      <c r="SPV33" s="228"/>
      <c r="SPW33" s="228"/>
      <c r="SPX33" s="228"/>
      <c r="SPY33" s="228"/>
      <c r="SPZ33" s="228"/>
      <c r="SQA33" s="228"/>
      <c r="SQB33" s="228"/>
      <c r="SQC33" s="228"/>
      <c r="SQD33" s="228"/>
      <c r="SQE33" s="228"/>
      <c r="SQF33" s="228"/>
      <c r="SQG33" s="228"/>
      <c r="SQH33" s="228"/>
      <c r="SQI33" s="228"/>
      <c r="SQJ33" s="228"/>
      <c r="SQK33" s="228"/>
      <c r="SQL33" s="228"/>
      <c r="SQM33" s="228"/>
      <c r="SQN33" s="228"/>
      <c r="SQO33" s="228"/>
      <c r="SQP33" s="228"/>
      <c r="SQQ33" s="228"/>
      <c r="SQR33" s="228"/>
      <c r="SQS33" s="228"/>
      <c r="SQT33" s="228"/>
      <c r="SQU33" s="228"/>
      <c r="SQV33" s="228"/>
      <c r="SQW33" s="228"/>
      <c r="SQX33" s="228"/>
      <c r="SQY33" s="228"/>
      <c r="SQZ33" s="228"/>
      <c r="SRA33" s="228"/>
      <c r="SRB33" s="228"/>
      <c r="SRC33" s="228"/>
      <c r="SRD33" s="228"/>
      <c r="SRE33" s="228"/>
      <c r="SRF33" s="228"/>
      <c r="SRG33" s="228"/>
      <c r="SRH33" s="228"/>
      <c r="SRI33" s="228"/>
      <c r="SRJ33" s="228"/>
      <c r="SRK33" s="228"/>
      <c r="SRL33" s="228"/>
      <c r="SRM33" s="228"/>
      <c r="SRN33" s="228"/>
      <c r="SRO33" s="228"/>
      <c r="SRP33" s="228"/>
      <c r="SRQ33" s="228"/>
      <c r="SRR33" s="228"/>
      <c r="SRS33" s="228"/>
      <c r="SRT33" s="228"/>
      <c r="SRU33" s="228"/>
      <c r="SRV33" s="228"/>
      <c r="SRW33" s="228"/>
      <c r="SRX33" s="228"/>
      <c r="SRY33" s="228"/>
      <c r="SRZ33" s="228"/>
      <c r="SSA33" s="228"/>
      <c r="SSB33" s="228"/>
      <c r="SSC33" s="228"/>
      <c r="SSD33" s="228"/>
      <c r="SSE33" s="228"/>
      <c r="SSF33" s="228"/>
      <c r="SSG33" s="228"/>
      <c r="SSH33" s="228"/>
      <c r="SSI33" s="228"/>
      <c r="SSJ33" s="228"/>
      <c r="SSK33" s="228"/>
      <c r="SSL33" s="228"/>
      <c r="SSM33" s="228"/>
      <c r="SSN33" s="228"/>
      <c r="SSO33" s="228"/>
      <c r="SSP33" s="228"/>
      <c r="SSQ33" s="228"/>
      <c r="SSR33" s="228"/>
      <c r="SSS33" s="228"/>
      <c r="SST33" s="228"/>
      <c r="SSU33" s="228"/>
      <c r="SSV33" s="228"/>
      <c r="SSW33" s="228"/>
      <c r="SSX33" s="228"/>
      <c r="SSY33" s="228"/>
      <c r="SSZ33" s="228"/>
      <c r="STA33" s="228"/>
      <c r="STB33" s="228"/>
      <c r="STC33" s="228"/>
      <c r="STD33" s="228"/>
      <c r="STE33" s="228"/>
      <c r="STF33" s="228"/>
      <c r="STG33" s="228"/>
      <c r="STH33" s="228"/>
      <c r="STI33" s="228"/>
      <c r="STJ33" s="228"/>
      <c r="STK33" s="228"/>
      <c r="STL33" s="228"/>
      <c r="STM33" s="228"/>
      <c r="STN33" s="228"/>
      <c r="STO33" s="228"/>
      <c r="STP33" s="228"/>
      <c r="STQ33" s="228"/>
      <c r="STR33" s="228"/>
      <c r="STS33" s="228"/>
      <c r="STT33" s="228"/>
      <c r="STU33" s="228"/>
      <c r="STV33" s="228"/>
      <c r="STW33" s="228"/>
      <c r="STX33" s="228"/>
      <c r="STY33" s="228"/>
      <c r="STZ33" s="228"/>
      <c r="SUA33" s="228"/>
      <c r="SUB33" s="228"/>
      <c r="SUC33" s="228"/>
      <c r="SUD33" s="228"/>
      <c r="SUE33" s="228"/>
      <c r="SUF33" s="228"/>
      <c r="SUG33" s="228"/>
      <c r="SUH33" s="228"/>
      <c r="SUI33" s="228"/>
      <c r="SUJ33" s="228"/>
      <c r="SUK33" s="228"/>
      <c r="SUL33" s="228"/>
      <c r="SUM33" s="228"/>
      <c r="SUN33" s="228"/>
      <c r="SUO33" s="228"/>
      <c r="SUP33" s="228"/>
      <c r="SUQ33" s="228"/>
      <c r="SUR33" s="228"/>
      <c r="SUS33" s="228"/>
      <c r="SUT33" s="228"/>
      <c r="SUU33" s="228"/>
      <c r="SUV33" s="228"/>
      <c r="SUW33" s="228"/>
      <c r="SUX33" s="228"/>
      <c r="SUY33" s="228"/>
      <c r="SUZ33" s="228"/>
      <c r="SVA33" s="228"/>
      <c r="SVB33" s="228"/>
      <c r="SVC33" s="228"/>
      <c r="SVD33" s="228"/>
      <c r="SVE33" s="228"/>
      <c r="SVF33" s="228"/>
      <c r="SVG33" s="228"/>
      <c r="SVH33" s="228"/>
      <c r="SVI33" s="228"/>
      <c r="SVJ33" s="228"/>
      <c r="SVK33" s="228"/>
      <c r="SVL33" s="228"/>
      <c r="SVM33" s="228"/>
      <c r="SVN33" s="228"/>
      <c r="SVO33" s="228"/>
      <c r="SVP33" s="228"/>
      <c r="SVQ33" s="228"/>
      <c r="SVR33" s="228"/>
      <c r="SVS33" s="228"/>
      <c r="SVT33" s="228"/>
      <c r="SVU33" s="228"/>
      <c r="SVV33" s="228"/>
      <c r="SVW33" s="228"/>
      <c r="SVX33" s="228"/>
      <c r="SVY33" s="228"/>
      <c r="SVZ33" s="228"/>
      <c r="SWA33" s="228"/>
      <c r="SWB33" s="228"/>
      <c r="SWC33" s="228"/>
      <c r="SWD33" s="228"/>
      <c r="SWE33" s="228"/>
      <c r="SWF33" s="228"/>
      <c r="SWG33" s="228"/>
      <c r="SWH33" s="228"/>
      <c r="SWI33" s="228"/>
      <c r="SWJ33" s="228"/>
      <c r="SWK33" s="228"/>
      <c r="SWL33" s="228"/>
      <c r="SWM33" s="228"/>
      <c r="SWN33" s="228"/>
      <c r="SWO33" s="228"/>
      <c r="SWP33" s="228"/>
      <c r="SWQ33" s="228"/>
      <c r="SWR33" s="228"/>
      <c r="SWS33" s="228"/>
      <c r="SWT33" s="228"/>
      <c r="SWU33" s="228"/>
      <c r="SWV33" s="228"/>
      <c r="SWW33" s="228"/>
      <c r="SWX33" s="228"/>
      <c r="SWY33" s="228"/>
      <c r="SWZ33" s="228"/>
      <c r="SXA33" s="228"/>
      <c r="SXB33" s="228"/>
      <c r="SXC33" s="228"/>
      <c r="SXD33" s="228"/>
      <c r="SXE33" s="228"/>
      <c r="SXF33" s="228"/>
      <c r="SXG33" s="228"/>
      <c r="SXH33" s="228"/>
      <c r="SXI33" s="228"/>
      <c r="SXJ33" s="228"/>
      <c r="SXK33" s="228"/>
      <c r="SXL33" s="228"/>
      <c r="SXM33" s="228"/>
      <c r="SXN33" s="228"/>
      <c r="SXO33" s="228"/>
      <c r="SXP33" s="228"/>
      <c r="SXQ33" s="228"/>
      <c r="SXR33" s="228"/>
      <c r="SXS33" s="228"/>
      <c r="SXT33" s="228"/>
      <c r="SXU33" s="228"/>
      <c r="SXV33" s="228"/>
      <c r="SXW33" s="228"/>
      <c r="SXX33" s="228"/>
      <c r="SXY33" s="228"/>
      <c r="SXZ33" s="228"/>
      <c r="SYA33" s="228"/>
      <c r="SYB33" s="228"/>
      <c r="SYC33" s="228"/>
      <c r="SYD33" s="228"/>
      <c r="SYE33" s="228"/>
      <c r="SYF33" s="228"/>
      <c r="SYG33" s="228"/>
      <c r="SYH33" s="228"/>
      <c r="SYI33" s="228"/>
      <c r="SYJ33" s="228"/>
      <c r="SYK33" s="228"/>
      <c r="SYL33" s="228"/>
      <c r="SYM33" s="228"/>
      <c r="SYN33" s="228"/>
      <c r="SYO33" s="228"/>
      <c r="SYP33" s="228"/>
      <c r="SYQ33" s="228"/>
      <c r="SYR33" s="228"/>
      <c r="SYS33" s="228"/>
      <c r="SYT33" s="228"/>
      <c r="SYU33" s="228"/>
      <c r="SYV33" s="228"/>
      <c r="SYW33" s="228"/>
      <c r="SYX33" s="228"/>
      <c r="SYY33" s="228"/>
      <c r="SYZ33" s="228"/>
      <c r="SZA33" s="228"/>
      <c r="SZB33" s="228"/>
      <c r="SZC33" s="228"/>
      <c r="SZD33" s="228"/>
      <c r="SZE33" s="228"/>
      <c r="SZF33" s="228"/>
      <c r="SZG33" s="228"/>
      <c r="SZH33" s="228"/>
      <c r="SZI33" s="228"/>
      <c r="SZJ33" s="228"/>
      <c r="SZK33" s="228"/>
      <c r="SZL33" s="228"/>
      <c r="SZM33" s="228"/>
      <c r="SZN33" s="228"/>
      <c r="SZO33" s="228"/>
      <c r="SZP33" s="228"/>
      <c r="SZQ33" s="228"/>
      <c r="SZR33" s="228"/>
      <c r="SZS33" s="228"/>
      <c r="SZT33" s="228"/>
      <c r="SZU33" s="228"/>
      <c r="SZV33" s="228"/>
      <c r="SZW33" s="228"/>
      <c r="SZX33" s="228"/>
      <c r="SZY33" s="228"/>
      <c r="SZZ33" s="228"/>
      <c r="TAA33" s="228"/>
      <c r="TAB33" s="228"/>
      <c r="TAC33" s="228"/>
      <c r="TAD33" s="228"/>
      <c r="TAE33" s="228"/>
      <c r="TAF33" s="228"/>
      <c r="TAG33" s="228"/>
      <c r="TAH33" s="228"/>
      <c r="TAI33" s="228"/>
      <c r="TAJ33" s="228"/>
      <c r="TAK33" s="228"/>
      <c r="TAL33" s="228"/>
      <c r="TAM33" s="228"/>
      <c r="TAN33" s="228"/>
      <c r="TAO33" s="228"/>
      <c r="TAP33" s="228"/>
      <c r="TAQ33" s="228"/>
      <c r="TAR33" s="228"/>
      <c r="TAS33" s="228"/>
      <c r="TAT33" s="228"/>
      <c r="TAU33" s="228"/>
      <c r="TAV33" s="228"/>
      <c r="TAW33" s="228"/>
      <c r="TAX33" s="228"/>
      <c r="TAY33" s="228"/>
      <c r="TAZ33" s="228"/>
      <c r="TBA33" s="228"/>
      <c r="TBB33" s="228"/>
      <c r="TBC33" s="228"/>
      <c r="TBD33" s="228"/>
      <c r="TBE33" s="228"/>
      <c r="TBF33" s="228"/>
      <c r="TBG33" s="228"/>
      <c r="TBH33" s="228"/>
      <c r="TBI33" s="228"/>
      <c r="TBJ33" s="228"/>
      <c r="TBK33" s="228"/>
      <c r="TBL33" s="228"/>
      <c r="TBM33" s="228"/>
      <c r="TBN33" s="228"/>
      <c r="TBO33" s="228"/>
      <c r="TBP33" s="228"/>
      <c r="TBQ33" s="228"/>
      <c r="TBR33" s="228"/>
      <c r="TBS33" s="228"/>
      <c r="TBT33" s="228"/>
      <c r="TBU33" s="228"/>
      <c r="TBV33" s="228"/>
      <c r="TBW33" s="228"/>
      <c r="TBX33" s="228"/>
      <c r="TBY33" s="228"/>
      <c r="TBZ33" s="228"/>
      <c r="TCA33" s="228"/>
      <c r="TCB33" s="228"/>
      <c r="TCC33" s="228"/>
      <c r="TCD33" s="228"/>
      <c r="TCE33" s="228"/>
      <c r="TCF33" s="228"/>
      <c r="TCG33" s="228"/>
      <c r="TCH33" s="228"/>
      <c r="TCI33" s="228"/>
      <c r="TCJ33" s="228"/>
      <c r="TCK33" s="228"/>
      <c r="TCL33" s="228"/>
      <c r="TCM33" s="228"/>
      <c r="TCN33" s="228"/>
      <c r="TCO33" s="228"/>
      <c r="TCP33" s="228"/>
      <c r="TCQ33" s="228"/>
      <c r="TCR33" s="228"/>
      <c r="TCS33" s="228"/>
      <c r="TCT33" s="228"/>
      <c r="TCU33" s="228"/>
      <c r="TCV33" s="228"/>
      <c r="TCW33" s="228"/>
      <c r="TCX33" s="228"/>
      <c r="TCY33" s="228"/>
      <c r="TCZ33" s="228"/>
      <c r="TDA33" s="228"/>
      <c r="TDB33" s="228"/>
      <c r="TDC33" s="228"/>
      <c r="TDD33" s="228"/>
      <c r="TDE33" s="228"/>
      <c r="TDF33" s="228"/>
      <c r="TDG33" s="228"/>
      <c r="TDH33" s="228"/>
      <c r="TDI33" s="228"/>
      <c r="TDJ33" s="228"/>
      <c r="TDK33" s="228"/>
      <c r="TDL33" s="228"/>
      <c r="TDM33" s="228"/>
      <c r="TDN33" s="228"/>
      <c r="TDO33" s="228"/>
      <c r="TDP33" s="228"/>
      <c r="TDQ33" s="228"/>
      <c r="TDR33" s="228"/>
      <c r="TDS33" s="228"/>
      <c r="TDT33" s="228"/>
      <c r="TDU33" s="228"/>
      <c r="TDV33" s="228"/>
      <c r="TDW33" s="228"/>
      <c r="TDX33" s="228"/>
      <c r="TDY33" s="228"/>
      <c r="TDZ33" s="228"/>
      <c r="TEA33" s="228"/>
      <c r="TEB33" s="228"/>
      <c r="TEC33" s="228"/>
      <c r="TED33" s="228"/>
      <c r="TEE33" s="228"/>
      <c r="TEF33" s="228"/>
      <c r="TEG33" s="228"/>
      <c r="TEH33" s="228"/>
      <c r="TEI33" s="228"/>
      <c r="TEJ33" s="228"/>
      <c r="TEK33" s="228"/>
      <c r="TEL33" s="228"/>
      <c r="TEM33" s="228"/>
      <c r="TEN33" s="228"/>
      <c r="TEO33" s="228"/>
      <c r="TEP33" s="228"/>
      <c r="TEQ33" s="228"/>
      <c r="TER33" s="228"/>
      <c r="TES33" s="228"/>
      <c r="TET33" s="228"/>
      <c r="TEU33" s="228"/>
      <c r="TEV33" s="228"/>
      <c r="TEW33" s="228"/>
      <c r="TEX33" s="228"/>
      <c r="TEY33" s="228"/>
      <c r="TEZ33" s="228"/>
      <c r="TFA33" s="228"/>
      <c r="TFB33" s="228"/>
      <c r="TFC33" s="228"/>
      <c r="TFD33" s="228"/>
      <c r="TFE33" s="228"/>
      <c r="TFF33" s="228"/>
      <c r="TFG33" s="228"/>
      <c r="TFH33" s="228"/>
      <c r="TFI33" s="228"/>
      <c r="TFJ33" s="228"/>
      <c r="TFK33" s="228"/>
      <c r="TFL33" s="228"/>
      <c r="TFM33" s="228"/>
      <c r="TFN33" s="228"/>
      <c r="TFO33" s="228"/>
      <c r="TFP33" s="228"/>
      <c r="TFQ33" s="228"/>
      <c r="TFR33" s="228"/>
      <c r="TFS33" s="228"/>
      <c r="TFT33" s="228"/>
      <c r="TFU33" s="228"/>
      <c r="TFV33" s="228"/>
      <c r="TFW33" s="228"/>
      <c r="TFX33" s="228"/>
      <c r="TFY33" s="228"/>
      <c r="TFZ33" s="228"/>
      <c r="TGA33" s="228"/>
      <c r="TGB33" s="228"/>
      <c r="TGC33" s="228"/>
      <c r="TGD33" s="228"/>
      <c r="TGE33" s="228"/>
      <c r="TGF33" s="228"/>
      <c r="TGG33" s="228"/>
      <c r="TGH33" s="228"/>
      <c r="TGI33" s="228"/>
      <c r="TGJ33" s="228"/>
      <c r="TGK33" s="228"/>
      <c r="TGL33" s="228"/>
      <c r="TGM33" s="228"/>
      <c r="TGN33" s="228"/>
      <c r="TGO33" s="228"/>
      <c r="TGP33" s="228"/>
      <c r="TGQ33" s="228"/>
      <c r="TGR33" s="228"/>
      <c r="TGS33" s="228"/>
      <c r="TGT33" s="228"/>
      <c r="TGU33" s="228"/>
      <c r="TGV33" s="228"/>
      <c r="TGW33" s="228"/>
      <c r="TGX33" s="228"/>
      <c r="TGY33" s="228"/>
      <c r="TGZ33" s="228"/>
      <c r="THA33" s="228"/>
      <c r="THB33" s="228"/>
      <c r="THC33" s="228"/>
      <c r="THD33" s="228"/>
      <c r="THE33" s="228"/>
      <c r="THF33" s="228"/>
      <c r="THG33" s="228"/>
      <c r="THH33" s="228"/>
      <c r="THI33" s="228"/>
      <c r="THJ33" s="228"/>
      <c r="THK33" s="228"/>
      <c r="THL33" s="228"/>
      <c r="THM33" s="228"/>
      <c r="THN33" s="228"/>
      <c r="THO33" s="228"/>
      <c r="THP33" s="228"/>
      <c r="THQ33" s="228"/>
      <c r="THR33" s="228"/>
      <c r="THS33" s="228"/>
      <c r="THT33" s="228"/>
      <c r="THU33" s="228"/>
      <c r="THV33" s="228"/>
      <c r="THW33" s="228"/>
      <c r="THX33" s="228"/>
      <c r="THY33" s="228"/>
      <c r="THZ33" s="228"/>
      <c r="TIA33" s="228"/>
      <c r="TIB33" s="228"/>
      <c r="TIC33" s="228"/>
      <c r="TID33" s="228"/>
      <c r="TIE33" s="228"/>
      <c r="TIF33" s="228"/>
      <c r="TIG33" s="228"/>
      <c r="TIH33" s="228"/>
      <c r="TII33" s="228"/>
      <c r="TIJ33" s="228"/>
      <c r="TIK33" s="228"/>
      <c r="TIL33" s="228"/>
      <c r="TIM33" s="228"/>
      <c r="TIN33" s="228"/>
      <c r="TIO33" s="228"/>
      <c r="TIP33" s="228"/>
      <c r="TIQ33" s="228"/>
      <c r="TIR33" s="228"/>
      <c r="TIS33" s="228"/>
      <c r="TIT33" s="228"/>
      <c r="TIU33" s="228"/>
      <c r="TIV33" s="228"/>
      <c r="TIW33" s="228"/>
      <c r="TIX33" s="228"/>
      <c r="TIY33" s="228"/>
      <c r="TIZ33" s="228"/>
      <c r="TJA33" s="228"/>
      <c r="TJB33" s="228"/>
      <c r="TJC33" s="228"/>
      <c r="TJD33" s="228"/>
      <c r="TJE33" s="228"/>
      <c r="TJF33" s="228"/>
      <c r="TJG33" s="228"/>
      <c r="TJH33" s="228"/>
      <c r="TJI33" s="228"/>
      <c r="TJJ33" s="228"/>
      <c r="TJK33" s="228"/>
      <c r="TJL33" s="228"/>
      <c r="TJM33" s="228"/>
      <c r="TJN33" s="228"/>
      <c r="TJO33" s="228"/>
      <c r="TJP33" s="228"/>
      <c r="TJQ33" s="228"/>
      <c r="TJR33" s="228"/>
      <c r="TJS33" s="228"/>
      <c r="TJT33" s="228"/>
      <c r="TJU33" s="228"/>
      <c r="TJV33" s="228"/>
      <c r="TJW33" s="228"/>
      <c r="TJX33" s="228"/>
      <c r="TJY33" s="228"/>
      <c r="TJZ33" s="228"/>
      <c r="TKA33" s="228"/>
      <c r="TKB33" s="228"/>
      <c r="TKC33" s="228"/>
      <c r="TKD33" s="228"/>
      <c r="TKE33" s="228"/>
      <c r="TKF33" s="228"/>
      <c r="TKG33" s="228"/>
      <c r="TKH33" s="228"/>
      <c r="TKI33" s="228"/>
      <c r="TKJ33" s="228"/>
      <c r="TKK33" s="228"/>
      <c r="TKL33" s="228"/>
      <c r="TKM33" s="228"/>
      <c r="TKN33" s="228"/>
      <c r="TKO33" s="228"/>
      <c r="TKP33" s="228"/>
      <c r="TKQ33" s="228"/>
      <c r="TKR33" s="228"/>
      <c r="TKS33" s="228"/>
      <c r="TKT33" s="228"/>
      <c r="TKU33" s="228"/>
      <c r="TKV33" s="228"/>
      <c r="TKW33" s="228"/>
      <c r="TKX33" s="228"/>
      <c r="TKY33" s="228"/>
      <c r="TKZ33" s="228"/>
      <c r="TLA33" s="228"/>
      <c r="TLB33" s="228"/>
      <c r="TLC33" s="228"/>
      <c r="TLD33" s="228"/>
      <c r="TLE33" s="228"/>
      <c r="TLF33" s="228"/>
      <c r="TLG33" s="228"/>
      <c r="TLH33" s="228"/>
      <c r="TLI33" s="228"/>
      <c r="TLJ33" s="228"/>
      <c r="TLK33" s="228"/>
      <c r="TLL33" s="228"/>
      <c r="TLM33" s="228"/>
      <c r="TLN33" s="228"/>
      <c r="TLO33" s="228"/>
      <c r="TLP33" s="228"/>
      <c r="TLQ33" s="228"/>
      <c r="TLR33" s="228"/>
      <c r="TLS33" s="228"/>
      <c r="TLT33" s="228"/>
      <c r="TLU33" s="228"/>
      <c r="TLV33" s="228"/>
      <c r="TLW33" s="228"/>
      <c r="TLX33" s="228"/>
      <c r="TLY33" s="228"/>
      <c r="TLZ33" s="228"/>
      <c r="TMA33" s="228"/>
      <c r="TMB33" s="228"/>
      <c r="TMC33" s="228"/>
      <c r="TMD33" s="228"/>
      <c r="TME33" s="228"/>
      <c r="TMF33" s="228"/>
      <c r="TMG33" s="228"/>
      <c r="TMH33" s="228"/>
      <c r="TMI33" s="228"/>
      <c r="TMJ33" s="228"/>
      <c r="TMK33" s="228"/>
      <c r="TML33" s="228"/>
      <c r="TMM33" s="228"/>
      <c r="TMN33" s="228"/>
      <c r="TMO33" s="228"/>
      <c r="TMP33" s="228"/>
      <c r="TMQ33" s="228"/>
      <c r="TMR33" s="228"/>
      <c r="TMS33" s="228"/>
      <c r="TMT33" s="228"/>
      <c r="TMU33" s="228"/>
      <c r="TMV33" s="228"/>
      <c r="TMW33" s="228"/>
      <c r="TMX33" s="228"/>
      <c r="TMY33" s="228"/>
      <c r="TMZ33" s="228"/>
      <c r="TNA33" s="228"/>
      <c r="TNB33" s="228"/>
      <c r="TNC33" s="228"/>
      <c r="TND33" s="228"/>
      <c r="TNE33" s="228"/>
      <c r="TNF33" s="228"/>
      <c r="TNG33" s="228"/>
      <c r="TNH33" s="228"/>
      <c r="TNI33" s="228"/>
      <c r="TNJ33" s="228"/>
      <c r="TNK33" s="228"/>
      <c r="TNL33" s="228"/>
      <c r="TNM33" s="228"/>
      <c r="TNN33" s="228"/>
      <c r="TNO33" s="228"/>
      <c r="TNP33" s="228"/>
      <c r="TNQ33" s="228"/>
      <c r="TNR33" s="228"/>
      <c r="TNS33" s="228"/>
      <c r="TNT33" s="228"/>
      <c r="TNU33" s="228"/>
      <c r="TNV33" s="228"/>
      <c r="TNW33" s="228"/>
      <c r="TNX33" s="228"/>
      <c r="TNY33" s="228"/>
      <c r="TNZ33" s="228"/>
      <c r="TOA33" s="228"/>
      <c r="TOB33" s="228"/>
      <c r="TOC33" s="228"/>
      <c r="TOD33" s="228"/>
      <c r="TOE33" s="228"/>
      <c r="TOF33" s="228"/>
      <c r="TOG33" s="228"/>
      <c r="TOH33" s="228"/>
      <c r="TOI33" s="228"/>
      <c r="TOJ33" s="228"/>
      <c r="TOK33" s="228"/>
      <c r="TOL33" s="228"/>
      <c r="TOM33" s="228"/>
      <c r="TON33" s="228"/>
      <c r="TOO33" s="228"/>
      <c r="TOP33" s="228"/>
      <c r="TOQ33" s="228"/>
      <c r="TOR33" s="228"/>
      <c r="TOS33" s="228"/>
      <c r="TOT33" s="228"/>
      <c r="TOU33" s="228"/>
      <c r="TOV33" s="228"/>
      <c r="TOW33" s="228"/>
      <c r="TOX33" s="228"/>
      <c r="TOY33" s="228"/>
      <c r="TOZ33" s="228"/>
      <c r="TPA33" s="228"/>
      <c r="TPB33" s="228"/>
      <c r="TPC33" s="228"/>
      <c r="TPD33" s="228"/>
      <c r="TPE33" s="228"/>
      <c r="TPF33" s="228"/>
      <c r="TPG33" s="228"/>
      <c r="TPH33" s="228"/>
      <c r="TPI33" s="228"/>
      <c r="TPJ33" s="228"/>
      <c r="TPK33" s="228"/>
      <c r="TPL33" s="228"/>
      <c r="TPM33" s="228"/>
      <c r="TPN33" s="228"/>
      <c r="TPO33" s="228"/>
      <c r="TPP33" s="228"/>
      <c r="TPQ33" s="228"/>
      <c r="TPR33" s="228"/>
      <c r="TPS33" s="228"/>
      <c r="TPT33" s="228"/>
      <c r="TPU33" s="228"/>
      <c r="TPV33" s="228"/>
      <c r="TPW33" s="228"/>
      <c r="TPX33" s="228"/>
      <c r="TPY33" s="228"/>
      <c r="TPZ33" s="228"/>
      <c r="TQA33" s="228"/>
      <c r="TQB33" s="228"/>
      <c r="TQC33" s="228"/>
      <c r="TQD33" s="228"/>
      <c r="TQE33" s="228"/>
      <c r="TQF33" s="228"/>
      <c r="TQG33" s="228"/>
      <c r="TQH33" s="228"/>
      <c r="TQI33" s="228"/>
      <c r="TQJ33" s="228"/>
      <c r="TQK33" s="228"/>
      <c r="TQL33" s="228"/>
      <c r="TQM33" s="228"/>
      <c r="TQN33" s="228"/>
      <c r="TQO33" s="228"/>
      <c r="TQP33" s="228"/>
      <c r="TQQ33" s="228"/>
      <c r="TQR33" s="228"/>
      <c r="TQS33" s="228"/>
      <c r="TQT33" s="228"/>
      <c r="TQU33" s="228"/>
      <c r="TQV33" s="228"/>
      <c r="TQW33" s="228"/>
      <c r="TQX33" s="228"/>
      <c r="TQY33" s="228"/>
      <c r="TQZ33" s="228"/>
      <c r="TRA33" s="228"/>
      <c r="TRB33" s="228"/>
      <c r="TRC33" s="228"/>
      <c r="TRD33" s="228"/>
      <c r="TRE33" s="228"/>
      <c r="TRF33" s="228"/>
      <c r="TRG33" s="228"/>
      <c r="TRH33" s="228"/>
      <c r="TRI33" s="228"/>
      <c r="TRJ33" s="228"/>
      <c r="TRK33" s="228"/>
      <c r="TRL33" s="228"/>
      <c r="TRM33" s="228"/>
      <c r="TRN33" s="228"/>
      <c r="TRO33" s="228"/>
      <c r="TRP33" s="228"/>
      <c r="TRQ33" s="228"/>
      <c r="TRR33" s="228"/>
      <c r="TRS33" s="228"/>
      <c r="TRT33" s="228"/>
      <c r="TRU33" s="228"/>
      <c r="TRV33" s="228"/>
      <c r="TRW33" s="228"/>
      <c r="TRX33" s="228"/>
      <c r="TRY33" s="228"/>
      <c r="TRZ33" s="228"/>
      <c r="TSA33" s="228"/>
      <c r="TSB33" s="228"/>
      <c r="TSC33" s="228"/>
      <c r="TSD33" s="228"/>
      <c r="TSE33" s="228"/>
      <c r="TSF33" s="228"/>
      <c r="TSG33" s="228"/>
      <c r="TSH33" s="228"/>
      <c r="TSI33" s="228"/>
      <c r="TSJ33" s="228"/>
      <c r="TSK33" s="228"/>
      <c r="TSL33" s="228"/>
      <c r="TSM33" s="228"/>
      <c r="TSN33" s="228"/>
      <c r="TSO33" s="228"/>
      <c r="TSP33" s="228"/>
      <c r="TSQ33" s="228"/>
      <c r="TSR33" s="228"/>
      <c r="TSS33" s="228"/>
      <c r="TST33" s="228"/>
      <c r="TSU33" s="228"/>
      <c r="TSV33" s="228"/>
      <c r="TSW33" s="228"/>
      <c r="TSX33" s="228"/>
      <c r="TSY33" s="228"/>
      <c r="TSZ33" s="228"/>
      <c r="TTA33" s="228"/>
      <c r="TTB33" s="228"/>
      <c r="TTC33" s="228"/>
      <c r="TTD33" s="228"/>
      <c r="TTE33" s="228"/>
      <c r="TTF33" s="228"/>
      <c r="TTG33" s="228"/>
      <c r="TTH33" s="228"/>
      <c r="TTI33" s="228"/>
      <c r="TTJ33" s="228"/>
      <c r="TTK33" s="228"/>
      <c r="TTL33" s="228"/>
      <c r="TTM33" s="228"/>
      <c r="TTN33" s="228"/>
      <c r="TTO33" s="228"/>
      <c r="TTP33" s="228"/>
      <c r="TTQ33" s="228"/>
      <c r="TTR33" s="228"/>
      <c r="TTS33" s="228"/>
      <c r="TTT33" s="228"/>
      <c r="TTU33" s="228"/>
      <c r="TTV33" s="228"/>
      <c r="TTW33" s="228"/>
      <c r="TTX33" s="228"/>
      <c r="TTY33" s="228"/>
      <c r="TTZ33" s="228"/>
      <c r="TUA33" s="228"/>
      <c r="TUB33" s="228"/>
      <c r="TUC33" s="228"/>
      <c r="TUD33" s="228"/>
      <c r="TUE33" s="228"/>
      <c r="TUF33" s="228"/>
      <c r="TUG33" s="228"/>
      <c r="TUH33" s="228"/>
      <c r="TUI33" s="228"/>
      <c r="TUJ33" s="228"/>
      <c r="TUK33" s="228"/>
      <c r="TUL33" s="228"/>
      <c r="TUM33" s="228"/>
      <c r="TUN33" s="228"/>
      <c r="TUO33" s="228"/>
      <c r="TUP33" s="228"/>
      <c r="TUQ33" s="228"/>
      <c r="TUR33" s="228"/>
      <c r="TUS33" s="228"/>
      <c r="TUT33" s="228"/>
      <c r="TUU33" s="228"/>
      <c r="TUV33" s="228"/>
      <c r="TUW33" s="228"/>
      <c r="TUX33" s="228"/>
      <c r="TUY33" s="228"/>
      <c r="TUZ33" s="228"/>
      <c r="TVA33" s="228"/>
      <c r="TVB33" s="228"/>
      <c r="TVC33" s="228"/>
      <c r="TVD33" s="228"/>
      <c r="TVE33" s="228"/>
      <c r="TVF33" s="228"/>
      <c r="TVG33" s="228"/>
      <c r="TVH33" s="228"/>
      <c r="TVI33" s="228"/>
      <c r="TVJ33" s="228"/>
      <c r="TVK33" s="228"/>
      <c r="TVL33" s="228"/>
      <c r="TVM33" s="228"/>
      <c r="TVN33" s="228"/>
      <c r="TVO33" s="228"/>
      <c r="TVP33" s="228"/>
      <c r="TVQ33" s="228"/>
      <c r="TVR33" s="228"/>
      <c r="TVS33" s="228"/>
      <c r="TVT33" s="228"/>
      <c r="TVU33" s="228"/>
      <c r="TVV33" s="228"/>
      <c r="TVW33" s="228"/>
      <c r="TVX33" s="228"/>
      <c r="TVY33" s="228"/>
      <c r="TVZ33" s="228"/>
      <c r="TWA33" s="228"/>
      <c r="TWB33" s="228"/>
      <c r="TWC33" s="228"/>
      <c r="TWD33" s="228"/>
      <c r="TWE33" s="228"/>
      <c r="TWF33" s="228"/>
      <c r="TWG33" s="228"/>
      <c r="TWH33" s="228"/>
      <c r="TWI33" s="228"/>
      <c r="TWJ33" s="228"/>
      <c r="TWK33" s="228"/>
      <c r="TWL33" s="228"/>
      <c r="TWM33" s="228"/>
      <c r="TWN33" s="228"/>
      <c r="TWO33" s="228"/>
      <c r="TWP33" s="228"/>
      <c r="TWQ33" s="228"/>
      <c r="TWR33" s="228"/>
      <c r="TWS33" s="228"/>
      <c r="TWT33" s="228"/>
      <c r="TWU33" s="228"/>
      <c r="TWV33" s="228"/>
      <c r="TWW33" s="228"/>
      <c r="TWX33" s="228"/>
      <c r="TWY33" s="228"/>
      <c r="TWZ33" s="228"/>
      <c r="TXA33" s="228"/>
      <c r="TXB33" s="228"/>
      <c r="TXC33" s="228"/>
      <c r="TXD33" s="228"/>
      <c r="TXE33" s="228"/>
      <c r="TXF33" s="228"/>
      <c r="TXG33" s="228"/>
      <c r="TXH33" s="228"/>
      <c r="TXI33" s="228"/>
      <c r="TXJ33" s="228"/>
      <c r="TXK33" s="228"/>
      <c r="TXL33" s="228"/>
      <c r="TXM33" s="228"/>
      <c r="TXN33" s="228"/>
      <c r="TXO33" s="228"/>
      <c r="TXP33" s="228"/>
      <c r="TXQ33" s="228"/>
      <c r="TXR33" s="228"/>
      <c r="TXS33" s="228"/>
      <c r="TXT33" s="228"/>
      <c r="TXU33" s="228"/>
      <c r="TXV33" s="228"/>
      <c r="TXW33" s="228"/>
      <c r="TXX33" s="228"/>
      <c r="TXY33" s="228"/>
      <c r="TXZ33" s="228"/>
      <c r="TYA33" s="228"/>
      <c r="TYB33" s="228"/>
      <c r="TYC33" s="228"/>
      <c r="TYD33" s="228"/>
      <c r="TYE33" s="228"/>
      <c r="TYF33" s="228"/>
      <c r="TYG33" s="228"/>
      <c r="TYH33" s="228"/>
      <c r="TYI33" s="228"/>
      <c r="TYJ33" s="228"/>
      <c r="TYK33" s="228"/>
      <c r="TYL33" s="228"/>
      <c r="TYM33" s="228"/>
      <c r="TYN33" s="228"/>
      <c r="TYO33" s="228"/>
      <c r="TYP33" s="228"/>
      <c r="TYQ33" s="228"/>
      <c r="TYR33" s="228"/>
      <c r="TYS33" s="228"/>
      <c r="TYT33" s="228"/>
      <c r="TYU33" s="228"/>
      <c r="TYV33" s="228"/>
      <c r="TYW33" s="228"/>
      <c r="TYX33" s="228"/>
      <c r="TYY33" s="228"/>
      <c r="TYZ33" s="228"/>
      <c r="TZA33" s="228"/>
      <c r="TZB33" s="228"/>
      <c r="TZC33" s="228"/>
      <c r="TZD33" s="228"/>
      <c r="TZE33" s="228"/>
      <c r="TZF33" s="228"/>
      <c r="TZG33" s="228"/>
      <c r="TZH33" s="228"/>
      <c r="TZI33" s="228"/>
      <c r="TZJ33" s="228"/>
      <c r="TZK33" s="228"/>
      <c r="TZL33" s="228"/>
      <c r="TZM33" s="228"/>
      <c r="TZN33" s="228"/>
      <c r="TZO33" s="228"/>
      <c r="TZP33" s="228"/>
      <c r="TZQ33" s="228"/>
      <c r="TZR33" s="228"/>
      <c r="TZS33" s="228"/>
      <c r="TZT33" s="228"/>
      <c r="TZU33" s="228"/>
      <c r="TZV33" s="228"/>
      <c r="TZW33" s="228"/>
      <c r="TZX33" s="228"/>
      <c r="TZY33" s="228"/>
      <c r="TZZ33" s="228"/>
      <c r="UAA33" s="228"/>
      <c r="UAB33" s="228"/>
      <c r="UAC33" s="228"/>
      <c r="UAD33" s="228"/>
      <c r="UAE33" s="228"/>
      <c r="UAF33" s="228"/>
      <c r="UAG33" s="228"/>
      <c r="UAH33" s="228"/>
      <c r="UAI33" s="228"/>
      <c r="UAJ33" s="228"/>
      <c r="UAK33" s="228"/>
      <c r="UAL33" s="228"/>
      <c r="UAM33" s="228"/>
      <c r="UAN33" s="228"/>
      <c r="UAO33" s="228"/>
      <c r="UAP33" s="228"/>
      <c r="UAQ33" s="228"/>
      <c r="UAR33" s="228"/>
      <c r="UAS33" s="228"/>
      <c r="UAT33" s="228"/>
      <c r="UAU33" s="228"/>
      <c r="UAV33" s="228"/>
      <c r="UAW33" s="228"/>
      <c r="UAX33" s="228"/>
      <c r="UAY33" s="228"/>
      <c r="UAZ33" s="228"/>
      <c r="UBA33" s="228"/>
      <c r="UBB33" s="228"/>
      <c r="UBC33" s="228"/>
      <c r="UBD33" s="228"/>
      <c r="UBE33" s="228"/>
      <c r="UBF33" s="228"/>
      <c r="UBG33" s="228"/>
      <c r="UBH33" s="228"/>
      <c r="UBI33" s="228"/>
      <c r="UBJ33" s="228"/>
      <c r="UBK33" s="228"/>
      <c r="UBL33" s="228"/>
      <c r="UBM33" s="228"/>
      <c r="UBN33" s="228"/>
      <c r="UBO33" s="228"/>
      <c r="UBP33" s="228"/>
      <c r="UBQ33" s="228"/>
      <c r="UBR33" s="228"/>
      <c r="UBS33" s="228"/>
      <c r="UBT33" s="228"/>
      <c r="UBU33" s="228"/>
      <c r="UBV33" s="228"/>
      <c r="UBW33" s="228"/>
      <c r="UBX33" s="228"/>
      <c r="UBY33" s="228"/>
      <c r="UBZ33" s="228"/>
      <c r="UCA33" s="228"/>
      <c r="UCB33" s="228"/>
      <c r="UCC33" s="228"/>
      <c r="UCD33" s="228"/>
      <c r="UCE33" s="228"/>
      <c r="UCF33" s="228"/>
      <c r="UCG33" s="228"/>
      <c r="UCH33" s="228"/>
      <c r="UCI33" s="228"/>
      <c r="UCJ33" s="228"/>
      <c r="UCK33" s="228"/>
      <c r="UCL33" s="228"/>
      <c r="UCM33" s="228"/>
      <c r="UCN33" s="228"/>
      <c r="UCO33" s="228"/>
      <c r="UCP33" s="228"/>
      <c r="UCQ33" s="228"/>
      <c r="UCR33" s="228"/>
      <c r="UCS33" s="228"/>
      <c r="UCT33" s="228"/>
      <c r="UCU33" s="228"/>
      <c r="UCV33" s="228"/>
      <c r="UCW33" s="228"/>
      <c r="UCX33" s="228"/>
      <c r="UCY33" s="228"/>
      <c r="UCZ33" s="228"/>
      <c r="UDA33" s="228"/>
      <c r="UDB33" s="228"/>
      <c r="UDC33" s="228"/>
      <c r="UDD33" s="228"/>
      <c r="UDE33" s="228"/>
      <c r="UDF33" s="228"/>
      <c r="UDG33" s="228"/>
      <c r="UDH33" s="228"/>
      <c r="UDI33" s="228"/>
      <c r="UDJ33" s="228"/>
      <c r="UDK33" s="228"/>
      <c r="UDL33" s="228"/>
      <c r="UDM33" s="228"/>
      <c r="UDN33" s="228"/>
      <c r="UDO33" s="228"/>
      <c r="UDP33" s="228"/>
      <c r="UDQ33" s="228"/>
      <c r="UDR33" s="228"/>
      <c r="UDS33" s="228"/>
      <c r="UDT33" s="228"/>
      <c r="UDU33" s="228"/>
      <c r="UDV33" s="228"/>
      <c r="UDW33" s="228"/>
      <c r="UDX33" s="228"/>
      <c r="UDY33" s="228"/>
      <c r="UDZ33" s="228"/>
      <c r="UEA33" s="228"/>
      <c r="UEB33" s="228"/>
      <c r="UEC33" s="228"/>
      <c r="UED33" s="228"/>
      <c r="UEE33" s="228"/>
      <c r="UEF33" s="228"/>
      <c r="UEG33" s="228"/>
      <c r="UEH33" s="228"/>
      <c r="UEI33" s="228"/>
      <c r="UEJ33" s="228"/>
      <c r="UEK33" s="228"/>
      <c r="UEL33" s="228"/>
      <c r="UEM33" s="228"/>
      <c r="UEN33" s="228"/>
      <c r="UEO33" s="228"/>
      <c r="UEP33" s="228"/>
      <c r="UEQ33" s="228"/>
      <c r="UER33" s="228"/>
      <c r="UES33" s="228"/>
      <c r="UET33" s="228"/>
      <c r="UEU33" s="228"/>
      <c r="UEV33" s="228"/>
      <c r="UEW33" s="228"/>
      <c r="UEX33" s="228"/>
      <c r="UEY33" s="228"/>
      <c r="UEZ33" s="228"/>
      <c r="UFA33" s="228"/>
      <c r="UFB33" s="228"/>
      <c r="UFC33" s="228"/>
      <c r="UFD33" s="228"/>
      <c r="UFE33" s="228"/>
      <c r="UFF33" s="228"/>
      <c r="UFG33" s="228"/>
      <c r="UFH33" s="228"/>
      <c r="UFI33" s="228"/>
      <c r="UFJ33" s="228"/>
      <c r="UFK33" s="228"/>
      <c r="UFL33" s="228"/>
      <c r="UFM33" s="228"/>
      <c r="UFN33" s="228"/>
      <c r="UFO33" s="228"/>
      <c r="UFP33" s="228"/>
      <c r="UFQ33" s="228"/>
      <c r="UFR33" s="228"/>
      <c r="UFS33" s="228"/>
      <c r="UFT33" s="228"/>
      <c r="UFU33" s="228"/>
      <c r="UFV33" s="228"/>
      <c r="UFW33" s="228"/>
      <c r="UFX33" s="228"/>
      <c r="UFY33" s="228"/>
      <c r="UFZ33" s="228"/>
      <c r="UGA33" s="228"/>
      <c r="UGB33" s="228"/>
      <c r="UGC33" s="228"/>
      <c r="UGD33" s="228"/>
      <c r="UGE33" s="228"/>
      <c r="UGF33" s="228"/>
      <c r="UGG33" s="228"/>
      <c r="UGH33" s="228"/>
      <c r="UGI33" s="228"/>
      <c r="UGJ33" s="228"/>
      <c r="UGK33" s="228"/>
      <c r="UGL33" s="228"/>
      <c r="UGM33" s="228"/>
      <c r="UGN33" s="228"/>
      <c r="UGO33" s="228"/>
      <c r="UGP33" s="228"/>
      <c r="UGQ33" s="228"/>
      <c r="UGR33" s="228"/>
      <c r="UGS33" s="228"/>
      <c r="UGT33" s="228"/>
      <c r="UGU33" s="228"/>
      <c r="UGV33" s="228"/>
      <c r="UGW33" s="228"/>
      <c r="UGX33" s="228"/>
      <c r="UGY33" s="228"/>
      <c r="UGZ33" s="228"/>
      <c r="UHA33" s="228"/>
      <c r="UHB33" s="228"/>
      <c r="UHC33" s="228"/>
      <c r="UHD33" s="228"/>
      <c r="UHE33" s="228"/>
      <c r="UHF33" s="228"/>
      <c r="UHG33" s="228"/>
      <c r="UHH33" s="228"/>
      <c r="UHI33" s="228"/>
      <c r="UHJ33" s="228"/>
      <c r="UHK33" s="228"/>
      <c r="UHL33" s="228"/>
      <c r="UHM33" s="228"/>
      <c r="UHN33" s="228"/>
      <c r="UHO33" s="228"/>
      <c r="UHP33" s="228"/>
      <c r="UHQ33" s="228"/>
      <c r="UHR33" s="228"/>
      <c r="UHS33" s="228"/>
      <c r="UHT33" s="228"/>
      <c r="UHU33" s="228"/>
      <c r="UHV33" s="228"/>
      <c r="UHW33" s="228"/>
      <c r="UHX33" s="228"/>
      <c r="UHY33" s="228"/>
      <c r="UHZ33" s="228"/>
      <c r="UIA33" s="228"/>
      <c r="UIB33" s="228"/>
      <c r="UIC33" s="228"/>
      <c r="UID33" s="228"/>
      <c r="UIE33" s="228"/>
      <c r="UIF33" s="228"/>
      <c r="UIG33" s="228"/>
      <c r="UIH33" s="228"/>
      <c r="UII33" s="228"/>
      <c r="UIJ33" s="228"/>
      <c r="UIK33" s="228"/>
      <c r="UIL33" s="228"/>
      <c r="UIM33" s="228"/>
      <c r="UIN33" s="228"/>
      <c r="UIO33" s="228"/>
      <c r="UIP33" s="228"/>
      <c r="UIQ33" s="228"/>
      <c r="UIR33" s="228"/>
      <c r="UIS33" s="228"/>
      <c r="UIT33" s="228"/>
      <c r="UIU33" s="228"/>
      <c r="UIV33" s="228"/>
      <c r="UIW33" s="228"/>
      <c r="UIX33" s="228"/>
      <c r="UIY33" s="228"/>
      <c r="UIZ33" s="228"/>
      <c r="UJA33" s="228"/>
      <c r="UJB33" s="228"/>
      <c r="UJC33" s="228"/>
      <c r="UJD33" s="228"/>
      <c r="UJE33" s="228"/>
      <c r="UJF33" s="228"/>
      <c r="UJG33" s="228"/>
      <c r="UJH33" s="228"/>
      <c r="UJI33" s="228"/>
      <c r="UJJ33" s="228"/>
      <c r="UJK33" s="228"/>
      <c r="UJL33" s="228"/>
      <c r="UJM33" s="228"/>
      <c r="UJN33" s="228"/>
      <c r="UJO33" s="228"/>
      <c r="UJP33" s="228"/>
      <c r="UJQ33" s="228"/>
      <c r="UJR33" s="228"/>
      <c r="UJS33" s="228"/>
      <c r="UJT33" s="228"/>
      <c r="UJU33" s="228"/>
      <c r="UJV33" s="228"/>
      <c r="UJW33" s="228"/>
      <c r="UJX33" s="228"/>
      <c r="UJY33" s="228"/>
      <c r="UJZ33" s="228"/>
      <c r="UKA33" s="228"/>
      <c r="UKB33" s="228"/>
      <c r="UKC33" s="228"/>
      <c r="UKD33" s="228"/>
      <c r="UKE33" s="228"/>
      <c r="UKF33" s="228"/>
      <c r="UKG33" s="228"/>
      <c r="UKH33" s="228"/>
      <c r="UKI33" s="228"/>
      <c r="UKJ33" s="228"/>
      <c r="UKK33" s="228"/>
      <c r="UKL33" s="228"/>
      <c r="UKM33" s="228"/>
      <c r="UKN33" s="228"/>
      <c r="UKO33" s="228"/>
      <c r="UKP33" s="228"/>
      <c r="UKQ33" s="228"/>
      <c r="UKR33" s="228"/>
      <c r="UKS33" s="228"/>
      <c r="UKT33" s="228"/>
      <c r="UKU33" s="228"/>
      <c r="UKV33" s="228"/>
      <c r="UKW33" s="228"/>
      <c r="UKX33" s="228"/>
      <c r="UKY33" s="228"/>
      <c r="UKZ33" s="228"/>
      <c r="ULA33" s="228"/>
      <c r="ULB33" s="228"/>
      <c r="ULC33" s="228"/>
      <c r="ULD33" s="228"/>
      <c r="ULE33" s="228"/>
      <c r="ULF33" s="228"/>
      <c r="ULG33" s="228"/>
      <c r="ULH33" s="228"/>
      <c r="ULI33" s="228"/>
      <c r="ULJ33" s="228"/>
      <c r="ULK33" s="228"/>
      <c r="ULL33" s="228"/>
      <c r="ULM33" s="228"/>
      <c r="ULN33" s="228"/>
      <c r="ULO33" s="228"/>
      <c r="ULP33" s="228"/>
      <c r="ULQ33" s="228"/>
      <c r="ULR33" s="228"/>
      <c r="ULS33" s="228"/>
      <c r="ULT33" s="228"/>
      <c r="ULU33" s="228"/>
      <c r="ULV33" s="228"/>
      <c r="ULW33" s="228"/>
      <c r="ULX33" s="228"/>
      <c r="ULY33" s="228"/>
      <c r="ULZ33" s="228"/>
      <c r="UMA33" s="228"/>
      <c r="UMB33" s="228"/>
      <c r="UMC33" s="228"/>
      <c r="UMD33" s="228"/>
      <c r="UME33" s="228"/>
      <c r="UMF33" s="228"/>
      <c r="UMG33" s="228"/>
      <c r="UMH33" s="228"/>
      <c r="UMI33" s="228"/>
      <c r="UMJ33" s="228"/>
      <c r="UMK33" s="228"/>
      <c r="UML33" s="228"/>
      <c r="UMM33" s="228"/>
      <c r="UMN33" s="228"/>
      <c r="UMO33" s="228"/>
      <c r="UMP33" s="228"/>
      <c r="UMQ33" s="228"/>
      <c r="UMR33" s="228"/>
      <c r="UMS33" s="228"/>
      <c r="UMT33" s="228"/>
      <c r="UMU33" s="228"/>
      <c r="UMV33" s="228"/>
      <c r="UMW33" s="228"/>
      <c r="UMX33" s="228"/>
      <c r="UMY33" s="228"/>
      <c r="UMZ33" s="228"/>
      <c r="UNA33" s="228"/>
      <c r="UNB33" s="228"/>
      <c r="UNC33" s="228"/>
      <c r="UND33" s="228"/>
      <c r="UNE33" s="228"/>
      <c r="UNF33" s="228"/>
      <c r="UNG33" s="228"/>
      <c r="UNH33" s="228"/>
      <c r="UNI33" s="228"/>
      <c r="UNJ33" s="228"/>
      <c r="UNK33" s="228"/>
      <c r="UNL33" s="228"/>
      <c r="UNM33" s="228"/>
      <c r="UNN33" s="228"/>
      <c r="UNO33" s="228"/>
      <c r="UNP33" s="228"/>
      <c r="UNQ33" s="228"/>
      <c r="UNR33" s="228"/>
      <c r="UNS33" s="228"/>
      <c r="UNT33" s="228"/>
      <c r="UNU33" s="228"/>
      <c r="UNV33" s="228"/>
      <c r="UNW33" s="228"/>
      <c r="UNX33" s="228"/>
      <c r="UNY33" s="228"/>
      <c r="UNZ33" s="228"/>
      <c r="UOA33" s="228"/>
      <c r="UOB33" s="228"/>
      <c r="UOC33" s="228"/>
      <c r="UOD33" s="228"/>
      <c r="UOE33" s="228"/>
      <c r="UOF33" s="228"/>
      <c r="UOG33" s="228"/>
      <c r="UOH33" s="228"/>
      <c r="UOI33" s="228"/>
      <c r="UOJ33" s="228"/>
      <c r="UOK33" s="228"/>
      <c r="UOL33" s="228"/>
      <c r="UOM33" s="228"/>
      <c r="UON33" s="228"/>
      <c r="UOO33" s="228"/>
      <c r="UOP33" s="228"/>
      <c r="UOQ33" s="228"/>
      <c r="UOR33" s="228"/>
      <c r="UOS33" s="228"/>
      <c r="UOT33" s="228"/>
      <c r="UOU33" s="228"/>
      <c r="UOV33" s="228"/>
      <c r="UOW33" s="228"/>
      <c r="UOX33" s="228"/>
      <c r="UOY33" s="228"/>
      <c r="UOZ33" s="228"/>
      <c r="UPA33" s="228"/>
      <c r="UPB33" s="228"/>
      <c r="UPC33" s="228"/>
      <c r="UPD33" s="228"/>
      <c r="UPE33" s="228"/>
      <c r="UPF33" s="228"/>
      <c r="UPG33" s="228"/>
      <c r="UPH33" s="228"/>
      <c r="UPI33" s="228"/>
      <c r="UPJ33" s="228"/>
      <c r="UPK33" s="228"/>
      <c r="UPL33" s="228"/>
      <c r="UPM33" s="228"/>
      <c r="UPN33" s="228"/>
      <c r="UPO33" s="228"/>
      <c r="UPP33" s="228"/>
      <c r="UPQ33" s="228"/>
      <c r="UPR33" s="228"/>
      <c r="UPS33" s="228"/>
      <c r="UPT33" s="228"/>
      <c r="UPU33" s="228"/>
      <c r="UPV33" s="228"/>
      <c r="UPW33" s="228"/>
      <c r="UPX33" s="228"/>
      <c r="UPY33" s="228"/>
      <c r="UPZ33" s="228"/>
      <c r="UQA33" s="228"/>
      <c r="UQB33" s="228"/>
      <c r="UQC33" s="228"/>
      <c r="UQD33" s="228"/>
      <c r="UQE33" s="228"/>
      <c r="UQF33" s="228"/>
      <c r="UQG33" s="228"/>
      <c r="UQH33" s="228"/>
      <c r="UQI33" s="228"/>
      <c r="UQJ33" s="228"/>
      <c r="UQK33" s="228"/>
      <c r="UQL33" s="228"/>
      <c r="UQM33" s="228"/>
      <c r="UQN33" s="228"/>
      <c r="UQO33" s="228"/>
      <c r="UQP33" s="228"/>
      <c r="UQQ33" s="228"/>
      <c r="UQR33" s="228"/>
      <c r="UQS33" s="228"/>
      <c r="UQT33" s="228"/>
      <c r="UQU33" s="228"/>
      <c r="UQV33" s="228"/>
      <c r="UQW33" s="228"/>
      <c r="UQX33" s="228"/>
      <c r="UQY33" s="228"/>
      <c r="UQZ33" s="228"/>
      <c r="URA33" s="228"/>
      <c r="URB33" s="228"/>
      <c r="URC33" s="228"/>
      <c r="URD33" s="228"/>
      <c r="URE33" s="228"/>
      <c r="URF33" s="228"/>
      <c r="URG33" s="228"/>
      <c r="URH33" s="228"/>
      <c r="URI33" s="228"/>
      <c r="URJ33" s="228"/>
      <c r="URK33" s="228"/>
      <c r="URL33" s="228"/>
      <c r="URM33" s="228"/>
      <c r="URN33" s="228"/>
      <c r="URO33" s="228"/>
      <c r="URP33" s="228"/>
      <c r="URQ33" s="228"/>
      <c r="URR33" s="228"/>
      <c r="URS33" s="228"/>
      <c r="URT33" s="228"/>
      <c r="URU33" s="228"/>
      <c r="URV33" s="228"/>
      <c r="URW33" s="228"/>
      <c r="URX33" s="228"/>
      <c r="URY33" s="228"/>
      <c r="URZ33" s="228"/>
      <c r="USA33" s="228"/>
      <c r="USB33" s="228"/>
      <c r="USC33" s="228"/>
      <c r="USD33" s="228"/>
      <c r="USE33" s="228"/>
      <c r="USF33" s="228"/>
      <c r="USG33" s="228"/>
      <c r="USH33" s="228"/>
      <c r="USI33" s="228"/>
      <c r="USJ33" s="228"/>
      <c r="USK33" s="228"/>
      <c r="USL33" s="228"/>
      <c r="USM33" s="228"/>
      <c r="USN33" s="228"/>
      <c r="USO33" s="228"/>
      <c r="USP33" s="228"/>
      <c r="USQ33" s="228"/>
      <c r="USR33" s="228"/>
      <c r="USS33" s="228"/>
      <c r="UST33" s="228"/>
      <c r="USU33" s="228"/>
      <c r="USV33" s="228"/>
      <c r="USW33" s="228"/>
      <c r="USX33" s="228"/>
      <c r="USY33" s="228"/>
      <c r="USZ33" s="228"/>
      <c r="UTA33" s="228"/>
      <c r="UTB33" s="228"/>
      <c r="UTC33" s="228"/>
      <c r="UTD33" s="228"/>
      <c r="UTE33" s="228"/>
      <c r="UTF33" s="228"/>
      <c r="UTG33" s="228"/>
      <c r="UTH33" s="228"/>
      <c r="UTI33" s="228"/>
      <c r="UTJ33" s="228"/>
      <c r="UTK33" s="228"/>
      <c r="UTL33" s="228"/>
      <c r="UTM33" s="228"/>
      <c r="UTN33" s="228"/>
      <c r="UTO33" s="228"/>
      <c r="UTP33" s="228"/>
      <c r="UTQ33" s="228"/>
      <c r="UTR33" s="228"/>
      <c r="UTS33" s="228"/>
      <c r="UTT33" s="228"/>
      <c r="UTU33" s="228"/>
      <c r="UTV33" s="228"/>
      <c r="UTW33" s="228"/>
      <c r="UTX33" s="228"/>
      <c r="UTY33" s="228"/>
      <c r="UTZ33" s="228"/>
      <c r="UUA33" s="228"/>
      <c r="UUB33" s="228"/>
      <c r="UUC33" s="228"/>
      <c r="UUD33" s="228"/>
      <c r="UUE33" s="228"/>
      <c r="UUF33" s="228"/>
      <c r="UUG33" s="228"/>
      <c r="UUH33" s="228"/>
      <c r="UUI33" s="228"/>
      <c r="UUJ33" s="228"/>
      <c r="UUK33" s="228"/>
      <c r="UUL33" s="228"/>
      <c r="UUM33" s="228"/>
      <c r="UUN33" s="228"/>
      <c r="UUO33" s="228"/>
      <c r="UUP33" s="228"/>
      <c r="UUQ33" s="228"/>
      <c r="UUR33" s="228"/>
      <c r="UUS33" s="228"/>
      <c r="UUT33" s="228"/>
      <c r="UUU33" s="228"/>
      <c r="UUV33" s="228"/>
      <c r="UUW33" s="228"/>
      <c r="UUX33" s="228"/>
      <c r="UUY33" s="228"/>
      <c r="UUZ33" s="228"/>
      <c r="UVA33" s="228"/>
      <c r="UVB33" s="228"/>
      <c r="UVC33" s="228"/>
      <c r="UVD33" s="228"/>
      <c r="UVE33" s="228"/>
      <c r="UVF33" s="228"/>
      <c r="UVG33" s="228"/>
      <c r="UVH33" s="228"/>
      <c r="UVI33" s="228"/>
      <c r="UVJ33" s="228"/>
      <c r="UVK33" s="228"/>
      <c r="UVL33" s="228"/>
      <c r="UVM33" s="228"/>
      <c r="UVN33" s="228"/>
      <c r="UVO33" s="228"/>
      <c r="UVP33" s="228"/>
      <c r="UVQ33" s="228"/>
      <c r="UVR33" s="228"/>
      <c r="UVS33" s="228"/>
      <c r="UVT33" s="228"/>
      <c r="UVU33" s="228"/>
      <c r="UVV33" s="228"/>
      <c r="UVW33" s="228"/>
      <c r="UVX33" s="228"/>
      <c r="UVY33" s="228"/>
      <c r="UVZ33" s="228"/>
      <c r="UWA33" s="228"/>
      <c r="UWB33" s="228"/>
      <c r="UWC33" s="228"/>
      <c r="UWD33" s="228"/>
      <c r="UWE33" s="228"/>
      <c r="UWF33" s="228"/>
      <c r="UWG33" s="228"/>
      <c r="UWH33" s="228"/>
      <c r="UWI33" s="228"/>
      <c r="UWJ33" s="228"/>
      <c r="UWK33" s="228"/>
      <c r="UWL33" s="228"/>
      <c r="UWM33" s="228"/>
      <c r="UWN33" s="228"/>
      <c r="UWO33" s="228"/>
      <c r="UWP33" s="228"/>
      <c r="UWQ33" s="228"/>
      <c r="UWR33" s="228"/>
      <c r="UWS33" s="228"/>
      <c r="UWT33" s="228"/>
      <c r="UWU33" s="228"/>
      <c r="UWV33" s="228"/>
      <c r="UWW33" s="228"/>
      <c r="UWX33" s="228"/>
      <c r="UWY33" s="228"/>
      <c r="UWZ33" s="228"/>
      <c r="UXA33" s="228"/>
      <c r="UXB33" s="228"/>
      <c r="UXC33" s="228"/>
      <c r="UXD33" s="228"/>
      <c r="UXE33" s="228"/>
      <c r="UXF33" s="228"/>
      <c r="UXG33" s="228"/>
      <c r="UXH33" s="228"/>
      <c r="UXI33" s="228"/>
      <c r="UXJ33" s="228"/>
      <c r="UXK33" s="228"/>
      <c r="UXL33" s="228"/>
      <c r="UXM33" s="228"/>
      <c r="UXN33" s="228"/>
      <c r="UXO33" s="228"/>
      <c r="UXP33" s="228"/>
      <c r="UXQ33" s="228"/>
      <c r="UXR33" s="228"/>
      <c r="UXS33" s="228"/>
      <c r="UXT33" s="228"/>
      <c r="UXU33" s="228"/>
      <c r="UXV33" s="228"/>
      <c r="UXW33" s="228"/>
      <c r="UXX33" s="228"/>
      <c r="UXY33" s="228"/>
      <c r="UXZ33" s="228"/>
      <c r="UYA33" s="228"/>
      <c r="UYB33" s="228"/>
      <c r="UYC33" s="228"/>
      <c r="UYD33" s="228"/>
      <c r="UYE33" s="228"/>
      <c r="UYF33" s="228"/>
      <c r="UYG33" s="228"/>
      <c r="UYH33" s="228"/>
      <c r="UYI33" s="228"/>
      <c r="UYJ33" s="228"/>
      <c r="UYK33" s="228"/>
      <c r="UYL33" s="228"/>
      <c r="UYM33" s="228"/>
      <c r="UYN33" s="228"/>
      <c r="UYO33" s="228"/>
      <c r="UYP33" s="228"/>
      <c r="UYQ33" s="228"/>
      <c r="UYR33" s="228"/>
      <c r="UYS33" s="228"/>
      <c r="UYT33" s="228"/>
      <c r="UYU33" s="228"/>
      <c r="UYV33" s="228"/>
      <c r="UYW33" s="228"/>
      <c r="UYX33" s="228"/>
      <c r="UYY33" s="228"/>
      <c r="UYZ33" s="228"/>
      <c r="UZA33" s="228"/>
      <c r="UZB33" s="228"/>
      <c r="UZC33" s="228"/>
      <c r="UZD33" s="228"/>
      <c r="UZE33" s="228"/>
      <c r="UZF33" s="228"/>
      <c r="UZG33" s="228"/>
      <c r="UZH33" s="228"/>
      <c r="UZI33" s="228"/>
      <c r="UZJ33" s="228"/>
      <c r="UZK33" s="228"/>
      <c r="UZL33" s="228"/>
      <c r="UZM33" s="228"/>
      <c r="UZN33" s="228"/>
      <c r="UZO33" s="228"/>
      <c r="UZP33" s="228"/>
      <c r="UZQ33" s="228"/>
      <c r="UZR33" s="228"/>
      <c r="UZS33" s="228"/>
      <c r="UZT33" s="228"/>
      <c r="UZU33" s="228"/>
      <c r="UZV33" s="228"/>
      <c r="UZW33" s="228"/>
      <c r="UZX33" s="228"/>
      <c r="UZY33" s="228"/>
      <c r="UZZ33" s="228"/>
      <c r="VAA33" s="228"/>
      <c r="VAB33" s="228"/>
      <c r="VAC33" s="228"/>
      <c r="VAD33" s="228"/>
      <c r="VAE33" s="228"/>
      <c r="VAF33" s="228"/>
      <c r="VAG33" s="228"/>
      <c r="VAH33" s="228"/>
      <c r="VAI33" s="228"/>
      <c r="VAJ33" s="228"/>
      <c r="VAK33" s="228"/>
      <c r="VAL33" s="228"/>
      <c r="VAM33" s="228"/>
      <c r="VAN33" s="228"/>
      <c r="VAO33" s="228"/>
      <c r="VAP33" s="228"/>
      <c r="VAQ33" s="228"/>
      <c r="VAR33" s="228"/>
      <c r="VAS33" s="228"/>
      <c r="VAT33" s="228"/>
      <c r="VAU33" s="228"/>
      <c r="VAV33" s="228"/>
      <c r="VAW33" s="228"/>
      <c r="VAX33" s="228"/>
      <c r="VAY33" s="228"/>
      <c r="VAZ33" s="228"/>
      <c r="VBA33" s="228"/>
      <c r="VBB33" s="228"/>
      <c r="VBC33" s="228"/>
      <c r="VBD33" s="228"/>
      <c r="VBE33" s="228"/>
      <c r="VBF33" s="228"/>
      <c r="VBG33" s="228"/>
      <c r="VBH33" s="228"/>
      <c r="VBI33" s="228"/>
      <c r="VBJ33" s="228"/>
      <c r="VBK33" s="228"/>
      <c r="VBL33" s="228"/>
      <c r="VBM33" s="228"/>
      <c r="VBN33" s="228"/>
      <c r="VBO33" s="228"/>
      <c r="VBP33" s="228"/>
      <c r="VBQ33" s="228"/>
      <c r="VBR33" s="228"/>
      <c r="VBS33" s="228"/>
      <c r="VBT33" s="228"/>
      <c r="VBU33" s="228"/>
      <c r="VBV33" s="228"/>
      <c r="VBW33" s="228"/>
      <c r="VBX33" s="228"/>
      <c r="VBY33" s="228"/>
      <c r="VBZ33" s="228"/>
      <c r="VCA33" s="228"/>
      <c r="VCB33" s="228"/>
      <c r="VCC33" s="228"/>
      <c r="VCD33" s="228"/>
      <c r="VCE33" s="228"/>
      <c r="VCF33" s="228"/>
      <c r="VCG33" s="228"/>
      <c r="VCH33" s="228"/>
      <c r="VCI33" s="228"/>
      <c r="VCJ33" s="228"/>
      <c r="VCK33" s="228"/>
      <c r="VCL33" s="228"/>
      <c r="VCM33" s="228"/>
      <c r="VCN33" s="228"/>
      <c r="VCO33" s="228"/>
      <c r="VCP33" s="228"/>
      <c r="VCQ33" s="228"/>
      <c r="VCR33" s="228"/>
      <c r="VCS33" s="228"/>
      <c r="VCT33" s="228"/>
      <c r="VCU33" s="228"/>
      <c r="VCV33" s="228"/>
      <c r="VCW33" s="228"/>
      <c r="VCX33" s="228"/>
      <c r="VCY33" s="228"/>
      <c r="VCZ33" s="228"/>
      <c r="VDA33" s="228"/>
      <c r="VDB33" s="228"/>
      <c r="VDC33" s="228"/>
      <c r="VDD33" s="228"/>
      <c r="VDE33" s="228"/>
      <c r="VDF33" s="228"/>
      <c r="VDG33" s="228"/>
      <c r="VDH33" s="228"/>
      <c r="VDI33" s="228"/>
      <c r="VDJ33" s="228"/>
      <c r="VDK33" s="228"/>
      <c r="VDL33" s="228"/>
      <c r="VDM33" s="228"/>
      <c r="VDN33" s="228"/>
      <c r="VDO33" s="228"/>
      <c r="VDP33" s="228"/>
      <c r="VDQ33" s="228"/>
      <c r="VDR33" s="228"/>
      <c r="VDS33" s="228"/>
      <c r="VDT33" s="228"/>
      <c r="VDU33" s="228"/>
      <c r="VDV33" s="228"/>
      <c r="VDW33" s="228"/>
      <c r="VDX33" s="228"/>
      <c r="VDY33" s="228"/>
      <c r="VDZ33" s="228"/>
      <c r="VEA33" s="228"/>
      <c r="VEB33" s="228"/>
      <c r="VEC33" s="228"/>
      <c r="VED33" s="228"/>
      <c r="VEE33" s="228"/>
      <c r="VEF33" s="228"/>
      <c r="VEG33" s="228"/>
      <c r="VEH33" s="228"/>
      <c r="VEI33" s="228"/>
      <c r="VEJ33" s="228"/>
      <c r="VEK33" s="228"/>
      <c r="VEL33" s="228"/>
      <c r="VEM33" s="228"/>
      <c r="VEN33" s="228"/>
      <c r="VEO33" s="228"/>
      <c r="VEP33" s="228"/>
      <c r="VEQ33" s="228"/>
      <c r="VER33" s="228"/>
      <c r="VES33" s="228"/>
      <c r="VET33" s="228"/>
      <c r="VEU33" s="228"/>
      <c r="VEV33" s="228"/>
      <c r="VEW33" s="228"/>
      <c r="VEX33" s="228"/>
      <c r="VEY33" s="228"/>
      <c r="VEZ33" s="228"/>
      <c r="VFA33" s="228"/>
      <c r="VFB33" s="228"/>
      <c r="VFC33" s="228"/>
      <c r="VFD33" s="228"/>
      <c r="VFE33" s="228"/>
      <c r="VFF33" s="228"/>
      <c r="VFG33" s="228"/>
      <c r="VFH33" s="228"/>
      <c r="VFI33" s="228"/>
      <c r="VFJ33" s="228"/>
      <c r="VFK33" s="228"/>
      <c r="VFL33" s="228"/>
      <c r="VFM33" s="228"/>
      <c r="VFN33" s="228"/>
      <c r="VFO33" s="228"/>
      <c r="VFP33" s="228"/>
      <c r="VFQ33" s="228"/>
      <c r="VFR33" s="228"/>
      <c r="VFS33" s="228"/>
      <c r="VFT33" s="228"/>
      <c r="VFU33" s="228"/>
      <c r="VFV33" s="228"/>
      <c r="VFW33" s="228"/>
      <c r="VFX33" s="228"/>
      <c r="VFY33" s="228"/>
      <c r="VFZ33" s="228"/>
      <c r="VGA33" s="228"/>
      <c r="VGB33" s="228"/>
      <c r="VGC33" s="228"/>
      <c r="VGD33" s="228"/>
      <c r="VGE33" s="228"/>
      <c r="VGF33" s="228"/>
      <c r="VGG33" s="228"/>
      <c r="VGH33" s="228"/>
      <c r="VGI33" s="228"/>
      <c r="VGJ33" s="228"/>
      <c r="VGK33" s="228"/>
      <c r="VGL33" s="228"/>
      <c r="VGM33" s="228"/>
      <c r="VGN33" s="228"/>
      <c r="VGO33" s="228"/>
      <c r="VGP33" s="228"/>
      <c r="VGQ33" s="228"/>
      <c r="VGR33" s="228"/>
      <c r="VGS33" s="228"/>
      <c r="VGT33" s="228"/>
      <c r="VGU33" s="228"/>
      <c r="VGV33" s="228"/>
      <c r="VGW33" s="228"/>
      <c r="VGX33" s="228"/>
      <c r="VGY33" s="228"/>
      <c r="VGZ33" s="228"/>
      <c r="VHA33" s="228"/>
      <c r="VHB33" s="228"/>
      <c r="VHC33" s="228"/>
      <c r="VHD33" s="228"/>
      <c r="VHE33" s="228"/>
      <c r="VHF33" s="228"/>
      <c r="VHG33" s="228"/>
      <c r="VHH33" s="228"/>
      <c r="VHI33" s="228"/>
      <c r="VHJ33" s="228"/>
      <c r="VHK33" s="228"/>
      <c r="VHL33" s="228"/>
      <c r="VHM33" s="228"/>
      <c r="VHN33" s="228"/>
      <c r="VHO33" s="228"/>
      <c r="VHP33" s="228"/>
      <c r="VHQ33" s="228"/>
      <c r="VHR33" s="228"/>
      <c r="VHS33" s="228"/>
      <c r="VHT33" s="228"/>
      <c r="VHU33" s="228"/>
      <c r="VHV33" s="228"/>
      <c r="VHW33" s="228"/>
      <c r="VHX33" s="228"/>
      <c r="VHY33" s="228"/>
      <c r="VHZ33" s="228"/>
      <c r="VIA33" s="228"/>
      <c r="VIB33" s="228"/>
      <c r="VIC33" s="228"/>
      <c r="VID33" s="228"/>
      <c r="VIE33" s="228"/>
      <c r="VIF33" s="228"/>
      <c r="VIG33" s="228"/>
      <c r="VIH33" s="228"/>
      <c r="VII33" s="228"/>
      <c r="VIJ33" s="228"/>
      <c r="VIK33" s="228"/>
      <c r="VIL33" s="228"/>
      <c r="VIM33" s="228"/>
      <c r="VIN33" s="228"/>
      <c r="VIO33" s="228"/>
      <c r="VIP33" s="228"/>
      <c r="VIQ33" s="228"/>
      <c r="VIR33" s="228"/>
      <c r="VIS33" s="228"/>
      <c r="VIT33" s="228"/>
      <c r="VIU33" s="228"/>
      <c r="VIV33" s="228"/>
      <c r="VIW33" s="228"/>
      <c r="VIX33" s="228"/>
      <c r="VIY33" s="228"/>
      <c r="VIZ33" s="228"/>
      <c r="VJA33" s="228"/>
      <c r="VJB33" s="228"/>
      <c r="VJC33" s="228"/>
      <c r="VJD33" s="228"/>
      <c r="VJE33" s="228"/>
      <c r="VJF33" s="228"/>
      <c r="VJG33" s="228"/>
      <c r="VJH33" s="228"/>
      <c r="VJI33" s="228"/>
      <c r="VJJ33" s="228"/>
      <c r="VJK33" s="228"/>
      <c r="VJL33" s="228"/>
      <c r="VJM33" s="228"/>
      <c r="VJN33" s="228"/>
      <c r="VJO33" s="228"/>
      <c r="VJP33" s="228"/>
      <c r="VJQ33" s="228"/>
      <c r="VJR33" s="228"/>
      <c r="VJS33" s="228"/>
      <c r="VJT33" s="228"/>
      <c r="VJU33" s="228"/>
      <c r="VJV33" s="228"/>
      <c r="VJW33" s="228"/>
      <c r="VJX33" s="228"/>
      <c r="VJY33" s="228"/>
      <c r="VJZ33" s="228"/>
      <c r="VKA33" s="228"/>
      <c r="VKB33" s="228"/>
      <c r="VKC33" s="228"/>
      <c r="VKD33" s="228"/>
      <c r="VKE33" s="228"/>
      <c r="VKF33" s="228"/>
      <c r="VKG33" s="228"/>
      <c r="VKH33" s="228"/>
      <c r="VKI33" s="228"/>
      <c r="VKJ33" s="228"/>
      <c r="VKK33" s="228"/>
      <c r="VKL33" s="228"/>
      <c r="VKM33" s="228"/>
      <c r="VKN33" s="228"/>
      <c r="VKO33" s="228"/>
      <c r="VKP33" s="228"/>
      <c r="VKQ33" s="228"/>
      <c r="VKR33" s="228"/>
      <c r="VKS33" s="228"/>
      <c r="VKT33" s="228"/>
      <c r="VKU33" s="228"/>
      <c r="VKV33" s="228"/>
      <c r="VKW33" s="228"/>
      <c r="VKX33" s="228"/>
      <c r="VKY33" s="228"/>
      <c r="VKZ33" s="228"/>
      <c r="VLA33" s="228"/>
      <c r="VLB33" s="228"/>
      <c r="VLC33" s="228"/>
      <c r="VLD33" s="228"/>
      <c r="VLE33" s="228"/>
      <c r="VLF33" s="228"/>
      <c r="VLG33" s="228"/>
      <c r="VLH33" s="228"/>
      <c r="VLI33" s="228"/>
      <c r="VLJ33" s="228"/>
      <c r="VLK33" s="228"/>
      <c r="VLL33" s="228"/>
      <c r="VLM33" s="228"/>
      <c r="VLN33" s="228"/>
      <c r="VLO33" s="228"/>
      <c r="VLP33" s="228"/>
      <c r="VLQ33" s="228"/>
      <c r="VLR33" s="228"/>
      <c r="VLS33" s="228"/>
      <c r="VLT33" s="228"/>
      <c r="VLU33" s="228"/>
      <c r="VLV33" s="228"/>
      <c r="VLW33" s="228"/>
      <c r="VLX33" s="228"/>
      <c r="VLY33" s="228"/>
      <c r="VLZ33" s="228"/>
      <c r="VMA33" s="228"/>
      <c r="VMB33" s="228"/>
      <c r="VMC33" s="228"/>
      <c r="VMD33" s="228"/>
      <c r="VME33" s="228"/>
      <c r="VMF33" s="228"/>
      <c r="VMG33" s="228"/>
      <c r="VMH33" s="228"/>
      <c r="VMI33" s="228"/>
      <c r="VMJ33" s="228"/>
      <c r="VMK33" s="228"/>
      <c r="VML33" s="228"/>
      <c r="VMM33" s="228"/>
      <c r="VMN33" s="228"/>
      <c r="VMO33" s="228"/>
      <c r="VMP33" s="228"/>
      <c r="VMQ33" s="228"/>
      <c r="VMR33" s="228"/>
      <c r="VMS33" s="228"/>
      <c r="VMT33" s="228"/>
      <c r="VMU33" s="228"/>
      <c r="VMV33" s="228"/>
      <c r="VMW33" s="228"/>
      <c r="VMX33" s="228"/>
      <c r="VMY33" s="228"/>
      <c r="VMZ33" s="228"/>
      <c r="VNA33" s="228"/>
      <c r="VNB33" s="228"/>
      <c r="VNC33" s="228"/>
      <c r="VND33" s="228"/>
      <c r="VNE33" s="228"/>
      <c r="VNF33" s="228"/>
      <c r="VNG33" s="228"/>
      <c r="VNH33" s="228"/>
      <c r="VNI33" s="228"/>
      <c r="VNJ33" s="228"/>
      <c r="VNK33" s="228"/>
      <c r="VNL33" s="228"/>
      <c r="VNM33" s="228"/>
      <c r="VNN33" s="228"/>
      <c r="VNO33" s="228"/>
      <c r="VNP33" s="228"/>
      <c r="VNQ33" s="228"/>
      <c r="VNR33" s="228"/>
      <c r="VNS33" s="228"/>
      <c r="VNT33" s="228"/>
      <c r="VNU33" s="228"/>
      <c r="VNV33" s="228"/>
      <c r="VNW33" s="228"/>
      <c r="VNX33" s="228"/>
      <c r="VNY33" s="228"/>
      <c r="VNZ33" s="228"/>
      <c r="VOA33" s="228"/>
      <c r="VOB33" s="228"/>
      <c r="VOC33" s="228"/>
      <c r="VOD33" s="228"/>
      <c r="VOE33" s="228"/>
      <c r="VOF33" s="228"/>
      <c r="VOG33" s="228"/>
      <c r="VOH33" s="228"/>
      <c r="VOI33" s="228"/>
      <c r="VOJ33" s="228"/>
      <c r="VOK33" s="228"/>
      <c r="VOL33" s="228"/>
      <c r="VOM33" s="228"/>
      <c r="VON33" s="228"/>
      <c r="VOO33" s="228"/>
      <c r="VOP33" s="228"/>
      <c r="VOQ33" s="228"/>
      <c r="VOR33" s="228"/>
      <c r="VOS33" s="228"/>
      <c r="VOT33" s="228"/>
      <c r="VOU33" s="228"/>
      <c r="VOV33" s="228"/>
      <c r="VOW33" s="228"/>
      <c r="VOX33" s="228"/>
      <c r="VOY33" s="228"/>
      <c r="VOZ33" s="228"/>
      <c r="VPA33" s="228"/>
      <c r="VPB33" s="228"/>
      <c r="VPC33" s="228"/>
      <c r="VPD33" s="228"/>
      <c r="VPE33" s="228"/>
      <c r="VPF33" s="228"/>
      <c r="VPG33" s="228"/>
      <c r="VPH33" s="228"/>
      <c r="VPI33" s="228"/>
      <c r="VPJ33" s="228"/>
      <c r="VPK33" s="228"/>
      <c r="VPL33" s="228"/>
      <c r="VPM33" s="228"/>
      <c r="VPN33" s="228"/>
      <c r="VPO33" s="228"/>
      <c r="VPP33" s="228"/>
      <c r="VPQ33" s="228"/>
      <c r="VPR33" s="228"/>
      <c r="VPS33" s="228"/>
      <c r="VPT33" s="228"/>
      <c r="VPU33" s="228"/>
      <c r="VPV33" s="228"/>
      <c r="VPW33" s="228"/>
      <c r="VPX33" s="228"/>
      <c r="VPY33" s="228"/>
      <c r="VPZ33" s="228"/>
      <c r="VQA33" s="228"/>
      <c r="VQB33" s="228"/>
      <c r="VQC33" s="228"/>
      <c r="VQD33" s="228"/>
      <c r="VQE33" s="228"/>
      <c r="VQF33" s="228"/>
      <c r="VQG33" s="228"/>
      <c r="VQH33" s="228"/>
      <c r="VQI33" s="228"/>
      <c r="VQJ33" s="228"/>
      <c r="VQK33" s="228"/>
      <c r="VQL33" s="228"/>
      <c r="VQM33" s="228"/>
      <c r="VQN33" s="228"/>
      <c r="VQO33" s="228"/>
      <c r="VQP33" s="228"/>
      <c r="VQQ33" s="228"/>
      <c r="VQR33" s="228"/>
      <c r="VQS33" s="228"/>
      <c r="VQT33" s="228"/>
      <c r="VQU33" s="228"/>
      <c r="VQV33" s="228"/>
      <c r="VQW33" s="228"/>
      <c r="VQX33" s="228"/>
      <c r="VQY33" s="228"/>
      <c r="VQZ33" s="228"/>
      <c r="VRA33" s="228"/>
      <c r="VRB33" s="228"/>
      <c r="VRC33" s="228"/>
      <c r="VRD33" s="228"/>
      <c r="VRE33" s="228"/>
      <c r="VRF33" s="228"/>
      <c r="VRG33" s="228"/>
      <c r="VRH33" s="228"/>
      <c r="VRI33" s="228"/>
      <c r="VRJ33" s="228"/>
      <c r="VRK33" s="228"/>
      <c r="VRL33" s="228"/>
      <c r="VRM33" s="228"/>
      <c r="VRN33" s="228"/>
      <c r="VRO33" s="228"/>
      <c r="VRP33" s="228"/>
      <c r="VRQ33" s="228"/>
      <c r="VRR33" s="228"/>
      <c r="VRS33" s="228"/>
      <c r="VRT33" s="228"/>
      <c r="VRU33" s="228"/>
      <c r="VRV33" s="228"/>
      <c r="VRW33" s="228"/>
      <c r="VRX33" s="228"/>
      <c r="VRY33" s="228"/>
      <c r="VRZ33" s="228"/>
      <c r="VSA33" s="228"/>
      <c r="VSB33" s="228"/>
      <c r="VSC33" s="228"/>
      <c r="VSD33" s="228"/>
      <c r="VSE33" s="228"/>
      <c r="VSF33" s="228"/>
      <c r="VSG33" s="228"/>
      <c r="VSH33" s="228"/>
      <c r="VSI33" s="228"/>
      <c r="VSJ33" s="228"/>
      <c r="VSK33" s="228"/>
      <c r="VSL33" s="228"/>
      <c r="VSM33" s="228"/>
      <c r="VSN33" s="228"/>
      <c r="VSO33" s="228"/>
      <c r="VSP33" s="228"/>
      <c r="VSQ33" s="228"/>
      <c r="VSR33" s="228"/>
      <c r="VSS33" s="228"/>
      <c r="VST33" s="228"/>
      <c r="VSU33" s="228"/>
      <c r="VSV33" s="228"/>
      <c r="VSW33" s="228"/>
      <c r="VSX33" s="228"/>
      <c r="VSY33" s="228"/>
      <c r="VSZ33" s="228"/>
      <c r="VTA33" s="228"/>
      <c r="VTB33" s="228"/>
      <c r="VTC33" s="228"/>
      <c r="VTD33" s="228"/>
      <c r="VTE33" s="228"/>
      <c r="VTF33" s="228"/>
      <c r="VTG33" s="228"/>
      <c r="VTH33" s="228"/>
      <c r="VTI33" s="228"/>
      <c r="VTJ33" s="228"/>
      <c r="VTK33" s="228"/>
      <c r="VTL33" s="228"/>
      <c r="VTM33" s="228"/>
      <c r="VTN33" s="228"/>
      <c r="VTO33" s="228"/>
      <c r="VTP33" s="228"/>
      <c r="VTQ33" s="228"/>
      <c r="VTR33" s="228"/>
      <c r="VTS33" s="228"/>
      <c r="VTT33" s="228"/>
      <c r="VTU33" s="228"/>
      <c r="VTV33" s="228"/>
      <c r="VTW33" s="228"/>
      <c r="VTX33" s="228"/>
      <c r="VTY33" s="228"/>
      <c r="VTZ33" s="228"/>
      <c r="VUA33" s="228"/>
      <c r="VUB33" s="228"/>
      <c r="VUC33" s="228"/>
      <c r="VUD33" s="228"/>
      <c r="VUE33" s="228"/>
      <c r="VUF33" s="228"/>
      <c r="VUG33" s="228"/>
      <c r="VUH33" s="228"/>
      <c r="VUI33" s="228"/>
      <c r="VUJ33" s="228"/>
      <c r="VUK33" s="228"/>
      <c r="VUL33" s="228"/>
      <c r="VUM33" s="228"/>
      <c r="VUN33" s="228"/>
      <c r="VUO33" s="228"/>
      <c r="VUP33" s="228"/>
      <c r="VUQ33" s="228"/>
      <c r="VUR33" s="228"/>
      <c r="VUS33" s="228"/>
      <c r="VUT33" s="228"/>
      <c r="VUU33" s="228"/>
      <c r="VUV33" s="228"/>
      <c r="VUW33" s="228"/>
      <c r="VUX33" s="228"/>
      <c r="VUY33" s="228"/>
      <c r="VUZ33" s="228"/>
      <c r="VVA33" s="228"/>
      <c r="VVB33" s="228"/>
      <c r="VVC33" s="228"/>
      <c r="VVD33" s="228"/>
      <c r="VVE33" s="228"/>
      <c r="VVF33" s="228"/>
      <c r="VVG33" s="228"/>
      <c r="VVH33" s="228"/>
      <c r="VVI33" s="228"/>
      <c r="VVJ33" s="228"/>
      <c r="VVK33" s="228"/>
      <c r="VVL33" s="228"/>
      <c r="VVM33" s="228"/>
      <c r="VVN33" s="228"/>
      <c r="VVO33" s="228"/>
      <c r="VVP33" s="228"/>
      <c r="VVQ33" s="228"/>
      <c r="VVR33" s="228"/>
      <c r="VVS33" s="228"/>
      <c r="VVT33" s="228"/>
      <c r="VVU33" s="228"/>
      <c r="VVV33" s="228"/>
      <c r="VVW33" s="228"/>
      <c r="VVX33" s="228"/>
      <c r="VVY33" s="228"/>
      <c r="VVZ33" s="228"/>
      <c r="VWA33" s="228"/>
      <c r="VWB33" s="228"/>
      <c r="VWC33" s="228"/>
      <c r="VWD33" s="228"/>
      <c r="VWE33" s="228"/>
      <c r="VWF33" s="228"/>
      <c r="VWG33" s="228"/>
      <c r="VWH33" s="228"/>
      <c r="VWI33" s="228"/>
      <c r="VWJ33" s="228"/>
      <c r="VWK33" s="228"/>
      <c r="VWL33" s="228"/>
      <c r="VWM33" s="228"/>
      <c r="VWN33" s="228"/>
      <c r="VWO33" s="228"/>
      <c r="VWP33" s="228"/>
      <c r="VWQ33" s="228"/>
      <c r="VWR33" s="228"/>
      <c r="VWS33" s="228"/>
      <c r="VWT33" s="228"/>
      <c r="VWU33" s="228"/>
      <c r="VWV33" s="228"/>
      <c r="VWW33" s="228"/>
      <c r="VWX33" s="228"/>
      <c r="VWY33" s="228"/>
      <c r="VWZ33" s="228"/>
      <c r="VXA33" s="228"/>
      <c r="VXB33" s="228"/>
      <c r="VXC33" s="228"/>
      <c r="VXD33" s="228"/>
      <c r="VXE33" s="228"/>
      <c r="VXF33" s="228"/>
      <c r="VXG33" s="228"/>
      <c r="VXH33" s="228"/>
      <c r="VXI33" s="228"/>
      <c r="VXJ33" s="228"/>
      <c r="VXK33" s="228"/>
      <c r="VXL33" s="228"/>
      <c r="VXM33" s="228"/>
      <c r="VXN33" s="228"/>
      <c r="VXO33" s="228"/>
      <c r="VXP33" s="228"/>
      <c r="VXQ33" s="228"/>
      <c r="VXR33" s="228"/>
      <c r="VXS33" s="228"/>
      <c r="VXT33" s="228"/>
      <c r="VXU33" s="228"/>
      <c r="VXV33" s="228"/>
      <c r="VXW33" s="228"/>
      <c r="VXX33" s="228"/>
      <c r="VXY33" s="228"/>
      <c r="VXZ33" s="228"/>
      <c r="VYA33" s="228"/>
      <c r="VYB33" s="228"/>
      <c r="VYC33" s="228"/>
      <c r="VYD33" s="228"/>
      <c r="VYE33" s="228"/>
      <c r="VYF33" s="228"/>
      <c r="VYG33" s="228"/>
      <c r="VYH33" s="228"/>
      <c r="VYI33" s="228"/>
      <c r="VYJ33" s="228"/>
      <c r="VYK33" s="228"/>
      <c r="VYL33" s="228"/>
      <c r="VYM33" s="228"/>
      <c r="VYN33" s="228"/>
      <c r="VYO33" s="228"/>
      <c r="VYP33" s="228"/>
      <c r="VYQ33" s="228"/>
      <c r="VYR33" s="228"/>
      <c r="VYS33" s="228"/>
      <c r="VYT33" s="228"/>
      <c r="VYU33" s="228"/>
      <c r="VYV33" s="228"/>
      <c r="VYW33" s="228"/>
      <c r="VYX33" s="228"/>
      <c r="VYY33" s="228"/>
      <c r="VYZ33" s="228"/>
      <c r="VZA33" s="228"/>
      <c r="VZB33" s="228"/>
      <c r="VZC33" s="228"/>
      <c r="VZD33" s="228"/>
      <c r="VZE33" s="228"/>
      <c r="VZF33" s="228"/>
      <c r="VZG33" s="228"/>
      <c r="VZH33" s="228"/>
      <c r="VZI33" s="228"/>
      <c r="VZJ33" s="228"/>
      <c r="VZK33" s="228"/>
      <c r="VZL33" s="228"/>
      <c r="VZM33" s="228"/>
      <c r="VZN33" s="228"/>
      <c r="VZO33" s="228"/>
      <c r="VZP33" s="228"/>
      <c r="VZQ33" s="228"/>
      <c r="VZR33" s="228"/>
      <c r="VZS33" s="228"/>
      <c r="VZT33" s="228"/>
      <c r="VZU33" s="228"/>
      <c r="VZV33" s="228"/>
      <c r="VZW33" s="228"/>
      <c r="VZX33" s="228"/>
      <c r="VZY33" s="228"/>
      <c r="VZZ33" s="228"/>
      <c r="WAA33" s="228"/>
      <c r="WAB33" s="228"/>
      <c r="WAC33" s="228"/>
      <c r="WAD33" s="228"/>
      <c r="WAE33" s="228"/>
      <c r="WAF33" s="228"/>
      <c r="WAG33" s="228"/>
      <c r="WAH33" s="228"/>
      <c r="WAI33" s="228"/>
      <c r="WAJ33" s="228"/>
      <c r="WAK33" s="228"/>
      <c r="WAL33" s="228"/>
      <c r="WAM33" s="228"/>
      <c r="WAN33" s="228"/>
      <c r="WAO33" s="228"/>
      <c r="WAP33" s="228"/>
      <c r="WAQ33" s="228"/>
      <c r="WAR33" s="228"/>
      <c r="WAS33" s="228"/>
      <c r="WAT33" s="228"/>
      <c r="WAU33" s="228"/>
      <c r="WAV33" s="228"/>
      <c r="WAW33" s="228"/>
      <c r="WAX33" s="228"/>
      <c r="WAY33" s="228"/>
      <c r="WAZ33" s="228"/>
      <c r="WBA33" s="228"/>
      <c r="WBB33" s="228"/>
      <c r="WBC33" s="228"/>
      <c r="WBD33" s="228"/>
      <c r="WBE33" s="228"/>
      <c r="WBF33" s="228"/>
      <c r="WBG33" s="228"/>
      <c r="WBH33" s="228"/>
      <c r="WBI33" s="228"/>
      <c r="WBJ33" s="228"/>
      <c r="WBK33" s="228"/>
      <c r="WBL33" s="228"/>
      <c r="WBM33" s="228"/>
      <c r="WBN33" s="228"/>
      <c r="WBO33" s="228"/>
      <c r="WBP33" s="228"/>
      <c r="WBQ33" s="228"/>
      <c r="WBR33" s="228"/>
      <c r="WBS33" s="228"/>
      <c r="WBT33" s="228"/>
      <c r="WBU33" s="228"/>
      <c r="WBV33" s="228"/>
      <c r="WBW33" s="228"/>
      <c r="WBX33" s="228"/>
      <c r="WBY33" s="228"/>
      <c r="WBZ33" s="228"/>
      <c r="WCA33" s="228"/>
      <c r="WCB33" s="228"/>
      <c r="WCC33" s="228"/>
      <c r="WCD33" s="228"/>
      <c r="WCE33" s="228"/>
      <c r="WCF33" s="228"/>
      <c r="WCG33" s="228"/>
      <c r="WCH33" s="228"/>
      <c r="WCI33" s="228"/>
      <c r="WCJ33" s="228"/>
      <c r="WCK33" s="228"/>
      <c r="WCL33" s="228"/>
      <c r="WCM33" s="228"/>
      <c r="WCN33" s="228"/>
      <c r="WCO33" s="228"/>
      <c r="WCP33" s="228"/>
      <c r="WCQ33" s="228"/>
      <c r="WCR33" s="228"/>
      <c r="WCS33" s="228"/>
      <c r="WCT33" s="228"/>
      <c r="WCU33" s="228"/>
      <c r="WCV33" s="228"/>
      <c r="WCW33" s="228"/>
      <c r="WCX33" s="228"/>
      <c r="WCY33" s="228"/>
      <c r="WCZ33" s="228"/>
      <c r="WDA33" s="228"/>
      <c r="WDB33" s="228"/>
      <c r="WDC33" s="228"/>
      <c r="WDD33" s="228"/>
      <c r="WDE33" s="228"/>
      <c r="WDF33" s="228"/>
      <c r="WDG33" s="228"/>
      <c r="WDH33" s="228"/>
      <c r="WDI33" s="228"/>
      <c r="WDJ33" s="228"/>
      <c r="WDK33" s="228"/>
      <c r="WDL33" s="228"/>
      <c r="WDM33" s="228"/>
      <c r="WDN33" s="228"/>
      <c r="WDO33" s="228"/>
      <c r="WDP33" s="228"/>
      <c r="WDQ33" s="228"/>
      <c r="WDR33" s="228"/>
      <c r="WDS33" s="228"/>
      <c r="WDT33" s="228"/>
      <c r="WDU33" s="228"/>
      <c r="WDV33" s="228"/>
      <c r="WDW33" s="228"/>
      <c r="WDX33" s="228"/>
      <c r="WDY33" s="228"/>
      <c r="WDZ33" s="228"/>
      <c r="WEA33" s="228"/>
      <c r="WEB33" s="228"/>
      <c r="WEC33" s="228"/>
      <c r="WED33" s="228"/>
      <c r="WEE33" s="228"/>
      <c r="WEF33" s="228"/>
      <c r="WEG33" s="228"/>
      <c r="WEH33" s="228"/>
      <c r="WEI33" s="228"/>
      <c r="WEJ33" s="228"/>
      <c r="WEK33" s="228"/>
      <c r="WEL33" s="228"/>
      <c r="WEM33" s="228"/>
      <c r="WEN33" s="228"/>
      <c r="WEO33" s="228"/>
      <c r="WEP33" s="228"/>
      <c r="WEQ33" s="228"/>
      <c r="WER33" s="228"/>
      <c r="WES33" s="228"/>
      <c r="WET33" s="228"/>
      <c r="WEU33" s="228"/>
      <c r="WEV33" s="228"/>
      <c r="WEW33" s="228"/>
      <c r="WEX33" s="228"/>
      <c r="WEY33" s="228"/>
      <c r="WEZ33" s="228"/>
      <c r="WFA33" s="228"/>
      <c r="WFB33" s="228"/>
      <c r="WFC33" s="228"/>
      <c r="WFD33" s="228"/>
      <c r="WFE33" s="228"/>
      <c r="WFF33" s="228"/>
      <c r="WFG33" s="228"/>
      <c r="WFH33" s="228"/>
      <c r="WFI33" s="228"/>
      <c r="WFJ33" s="228"/>
      <c r="WFK33" s="228"/>
      <c r="WFL33" s="228"/>
      <c r="WFM33" s="228"/>
      <c r="WFN33" s="228"/>
      <c r="WFO33" s="228"/>
      <c r="WFP33" s="228"/>
      <c r="WFQ33" s="228"/>
      <c r="WFR33" s="228"/>
      <c r="WFS33" s="228"/>
      <c r="WFT33" s="228"/>
      <c r="WFU33" s="228"/>
      <c r="WFV33" s="228"/>
      <c r="WFW33" s="228"/>
      <c r="WFX33" s="228"/>
      <c r="WFY33" s="228"/>
      <c r="WFZ33" s="228"/>
      <c r="WGA33" s="228"/>
      <c r="WGB33" s="228"/>
      <c r="WGC33" s="228"/>
      <c r="WGD33" s="228"/>
      <c r="WGE33" s="228"/>
      <c r="WGF33" s="228"/>
      <c r="WGG33" s="228"/>
      <c r="WGH33" s="228"/>
      <c r="WGI33" s="228"/>
      <c r="WGJ33" s="228"/>
      <c r="WGK33" s="228"/>
      <c r="WGL33" s="228"/>
      <c r="WGM33" s="228"/>
      <c r="WGN33" s="228"/>
      <c r="WGO33" s="228"/>
      <c r="WGP33" s="228"/>
      <c r="WGQ33" s="228"/>
      <c r="WGR33" s="228"/>
      <c r="WGS33" s="228"/>
      <c r="WGT33" s="228"/>
      <c r="WGU33" s="228"/>
      <c r="WGV33" s="228"/>
      <c r="WGW33" s="228"/>
      <c r="WGX33" s="228"/>
      <c r="WGY33" s="228"/>
      <c r="WGZ33" s="228"/>
      <c r="WHA33" s="228"/>
      <c r="WHB33" s="228"/>
      <c r="WHC33" s="228"/>
      <c r="WHD33" s="228"/>
      <c r="WHE33" s="228"/>
      <c r="WHF33" s="228"/>
      <c r="WHG33" s="228"/>
      <c r="WHH33" s="228"/>
      <c r="WHI33" s="228"/>
      <c r="WHJ33" s="228"/>
      <c r="WHK33" s="228"/>
      <c r="WHL33" s="228"/>
      <c r="WHM33" s="228"/>
      <c r="WHN33" s="228"/>
      <c r="WHO33" s="228"/>
      <c r="WHP33" s="228"/>
      <c r="WHQ33" s="228"/>
      <c r="WHR33" s="228"/>
      <c r="WHS33" s="228"/>
      <c r="WHT33" s="228"/>
      <c r="WHU33" s="228"/>
      <c r="WHV33" s="228"/>
      <c r="WHW33" s="228"/>
      <c r="WHX33" s="228"/>
      <c r="WHY33" s="228"/>
      <c r="WHZ33" s="228"/>
      <c r="WIA33" s="228"/>
      <c r="WIB33" s="228"/>
      <c r="WIC33" s="228"/>
      <c r="WID33" s="228"/>
      <c r="WIE33" s="228"/>
      <c r="WIF33" s="228"/>
      <c r="WIG33" s="228"/>
      <c r="WIH33" s="228"/>
      <c r="WII33" s="228"/>
      <c r="WIJ33" s="228"/>
      <c r="WIK33" s="228"/>
      <c r="WIL33" s="228"/>
      <c r="WIM33" s="228"/>
      <c r="WIN33" s="228"/>
      <c r="WIO33" s="228"/>
      <c r="WIP33" s="228"/>
      <c r="WIQ33" s="228"/>
      <c r="WIR33" s="228"/>
      <c r="WIS33" s="228"/>
      <c r="WIT33" s="228"/>
      <c r="WIU33" s="228"/>
      <c r="WIV33" s="228"/>
      <c r="WIW33" s="228"/>
      <c r="WIX33" s="228"/>
      <c r="WIY33" s="228"/>
      <c r="WIZ33" s="228"/>
      <c r="WJA33" s="228"/>
      <c r="WJB33" s="228"/>
      <c r="WJC33" s="228"/>
      <c r="WJD33" s="228"/>
      <c r="WJE33" s="228"/>
      <c r="WJF33" s="228"/>
      <c r="WJG33" s="228"/>
      <c r="WJH33" s="228"/>
      <c r="WJI33" s="228"/>
      <c r="WJJ33" s="228"/>
      <c r="WJK33" s="228"/>
      <c r="WJL33" s="228"/>
      <c r="WJM33" s="228"/>
      <c r="WJN33" s="228"/>
      <c r="WJO33" s="228"/>
      <c r="WJP33" s="228"/>
      <c r="WJQ33" s="228"/>
      <c r="WJR33" s="228"/>
      <c r="WJS33" s="228"/>
      <c r="WJT33" s="228"/>
      <c r="WJU33" s="228"/>
      <c r="WJV33" s="228"/>
      <c r="WJW33" s="228"/>
      <c r="WJX33" s="228"/>
      <c r="WJY33" s="228"/>
      <c r="WJZ33" s="228"/>
      <c r="WKA33" s="228"/>
      <c r="WKB33" s="228"/>
      <c r="WKC33" s="228"/>
      <c r="WKD33" s="228"/>
      <c r="WKE33" s="228"/>
      <c r="WKF33" s="228"/>
      <c r="WKG33" s="228"/>
      <c r="WKH33" s="228"/>
      <c r="WKI33" s="228"/>
      <c r="WKJ33" s="228"/>
      <c r="WKK33" s="228"/>
      <c r="WKL33" s="228"/>
      <c r="WKM33" s="228"/>
      <c r="WKN33" s="228"/>
      <c r="WKO33" s="228"/>
      <c r="WKP33" s="228"/>
      <c r="WKQ33" s="228"/>
      <c r="WKR33" s="228"/>
      <c r="WKS33" s="228"/>
      <c r="WKT33" s="228"/>
      <c r="WKU33" s="228"/>
      <c r="WKV33" s="228"/>
      <c r="WKW33" s="228"/>
      <c r="WKX33" s="228"/>
      <c r="WKY33" s="228"/>
      <c r="WKZ33" s="228"/>
      <c r="WLA33" s="228"/>
      <c r="WLB33" s="228"/>
      <c r="WLC33" s="228"/>
      <c r="WLD33" s="228"/>
      <c r="WLE33" s="228"/>
      <c r="WLF33" s="228"/>
      <c r="WLG33" s="228"/>
      <c r="WLH33" s="228"/>
      <c r="WLI33" s="228"/>
      <c r="WLJ33" s="228"/>
      <c r="WLK33" s="228"/>
      <c r="WLL33" s="228"/>
      <c r="WLM33" s="228"/>
      <c r="WLN33" s="228"/>
      <c r="WLO33" s="228"/>
      <c r="WLP33" s="228"/>
      <c r="WLQ33" s="228"/>
      <c r="WLR33" s="228"/>
      <c r="WLS33" s="228"/>
      <c r="WLT33" s="228"/>
      <c r="WLU33" s="228"/>
      <c r="WLV33" s="228"/>
      <c r="WLW33" s="228"/>
      <c r="WLX33" s="228"/>
      <c r="WLY33" s="228"/>
      <c r="WLZ33" s="228"/>
      <c r="WMA33" s="228"/>
      <c r="WMB33" s="228"/>
      <c r="WMC33" s="228"/>
      <c r="WMD33" s="228"/>
      <c r="WME33" s="228"/>
      <c r="WMF33" s="228"/>
      <c r="WMG33" s="228"/>
      <c r="WMH33" s="228"/>
      <c r="WMI33" s="228"/>
      <c r="WMJ33" s="228"/>
      <c r="WMK33" s="228"/>
      <c r="WML33" s="228"/>
      <c r="WMM33" s="228"/>
      <c r="WMN33" s="228"/>
      <c r="WMO33" s="228"/>
      <c r="WMP33" s="228"/>
      <c r="WMQ33" s="228"/>
      <c r="WMR33" s="228"/>
      <c r="WMS33" s="228"/>
      <c r="WMT33" s="228"/>
      <c r="WMU33" s="228"/>
      <c r="WMV33" s="228"/>
      <c r="WMW33" s="228"/>
      <c r="WMX33" s="228"/>
      <c r="WMY33" s="228"/>
      <c r="WMZ33" s="228"/>
      <c r="WNA33" s="228"/>
      <c r="WNB33" s="228"/>
      <c r="WNC33" s="228"/>
      <c r="WND33" s="228"/>
      <c r="WNE33" s="228"/>
      <c r="WNF33" s="228"/>
      <c r="WNG33" s="228"/>
      <c r="WNH33" s="228"/>
      <c r="WNI33" s="228"/>
      <c r="WNJ33" s="228"/>
      <c r="WNK33" s="228"/>
      <c r="WNL33" s="228"/>
      <c r="WNM33" s="228"/>
      <c r="WNN33" s="228"/>
      <c r="WNO33" s="228"/>
      <c r="WNP33" s="228"/>
      <c r="WNQ33" s="228"/>
      <c r="WNR33" s="228"/>
      <c r="WNS33" s="228"/>
      <c r="WNT33" s="228"/>
      <c r="WNU33" s="228"/>
      <c r="WNV33" s="228"/>
      <c r="WNW33" s="228"/>
      <c r="WNX33" s="228"/>
      <c r="WNY33" s="228"/>
      <c r="WNZ33" s="228"/>
      <c r="WOA33" s="228"/>
      <c r="WOB33" s="228"/>
      <c r="WOC33" s="228"/>
      <c r="WOD33" s="228"/>
      <c r="WOE33" s="228"/>
      <c r="WOF33" s="228"/>
      <c r="WOG33" s="228"/>
      <c r="WOH33" s="228"/>
      <c r="WOI33" s="228"/>
      <c r="WOJ33" s="228"/>
      <c r="WOK33" s="228"/>
      <c r="WOL33" s="228"/>
      <c r="WOM33" s="228"/>
      <c r="WON33" s="228"/>
      <c r="WOO33" s="228"/>
      <c r="WOP33" s="228"/>
      <c r="WOQ33" s="228"/>
      <c r="WOR33" s="228"/>
      <c r="WOS33" s="228"/>
      <c r="WOT33" s="228"/>
      <c r="WOU33" s="228"/>
      <c r="WOV33" s="228"/>
      <c r="WOW33" s="228"/>
      <c r="WOX33" s="228"/>
      <c r="WOY33" s="228"/>
      <c r="WOZ33" s="228"/>
      <c r="WPA33" s="228"/>
      <c r="WPB33" s="228"/>
      <c r="WPC33" s="228"/>
      <c r="WPD33" s="228"/>
      <c r="WPE33" s="228"/>
      <c r="WPF33" s="228"/>
      <c r="WPG33" s="228"/>
      <c r="WPH33" s="228"/>
      <c r="WPI33" s="228"/>
      <c r="WPJ33" s="228"/>
      <c r="WPK33" s="228"/>
      <c r="WPL33" s="228"/>
      <c r="WPM33" s="228"/>
      <c r="WPN33" s="228"/>
      <c r="WPO33" s="228"/>
      <c r="WPP33" s="228"/>
      <c r="WPQ33" s="228"/>
      <c r="WPR33" s="228"/>
      <c r="WPS33" s="228"/>
      <c r="WPT33" s="228"/>
      <c r="WPU33" s="228"/>
      <c r="WPV33" s="228"/>
      <c r="WPW33" s="228"/>
      <c r="WPX33" s="228"/>
      <c r="WPY33" s="228"/>
      <c r="WPZ33" s="228"/>
      <c r="WQA33" s="228"/>
      <c r="WQB33" s="228"/>
      <c r="WQC33" s="228"/>
      <c r="WQD33" s="228"/>
      <c r="WQE33" s="228"/>
      <c r="WQF33" s="228"/>
      <c r="WQG33" s="228"/>
      <c r="WQH33" s="228"/>
      <c r="WQI33" s="228"/>
      <c r="WQJ33" s="228"/>
      <c r="WQK33" s="228"/>
      <c r="WQL33" s="228"/>
      <c r="WQM33" s="228"/>
      <c r="WQN33" s="228"/>
      <c r="WQO33" s="228"/>
      <c r="WQP33" s="228"/>
      <c r="WQQ33" s="228"/>
      <c r="WQR33" s="228"/>
      <c r="WQS33" s="228"/>
      <c r="WQT33" s="228"/>
      <c r="WQU33" s="228"/>
      <c r="WQV33" s="228"/>
      <c r="WQW33" s="228"/>
      <c r="WQX33" s="228"/>
      <c r="WQY33" s="228"/>
      <c r="WQZ33" s="228"/>
      <c r="WRA33" s="228"/>
      <c r="WRB33" s="228"/>
      <c r="WRC33" s="228"/>
      <c r="WRD33" s="228"/>
      <c r="WRE33" s="228"/>
      <c r="WRF33" s="228"/>
      <c r="WRG33" s="228"/>
      <c r="WRH33" s="228"/>
      <c r="WRI33" s="228"/>
      <c r="WRJ33" s="228"/>
      <c r="WRK33" s="228"/>
      <c r="WRL33" s="228"/>
      <c r="WRM33" s="228"/>
      <c r="WRN33" s="228"/>
      <c r="WRO33" s="228"/>
      <c r="WRP33" s="228"/>
      <c r="WRQ33" s="228"/>
      <c r="WRR33" s="228"/>
      <c r="WRS33" s="228"/>
      <c r="WRT33" s="228"/>
      <c r="WRU33" s="228"/>
      <c r="WRV33" s="228"/>
      <c r="WRW33" s="228"/>
      <c r="WRX33" s="228"/>
      <c r="WRY33" s="228"/>
      <c r="WRZ33" s="228"/>
      <c r="WSA33" s="228"/>
      <c r="WSB33" s="228"/>
      <c r="WSC33" s="228"/>
      <c r="WSD33" s="228"/>
      <c r="WSE33" s="228"/>
      <c r="WSF33" s="228"/>
      <c r="WSG33" s="228"/>
      <c r="WSH33" s="228"/>
      <c r="WSI33" s="228"/>
      <c r="WSJ33" s="228"/>
      <c r="WSK33" s="228"/>
      <c r="WSL33" s="228"/>
      <c r="WSM33" s="228"/>
      <c r="WSN33" s="228"/>
      <c r="WSO33" s="228"/>
      <c r="WSP33" s="228"/>
      <c r="WSQ33" s="228"/>
      <c r="WSR33" s="228"/>
      <c r="WSS33" s="228"/>
      <c r="WST33" s="228"/>
      <c r="WSU33" s="228"/>
      <c r="WSV33" s="228"/>
      <c r="WSW33" s="228"/>
      <c r="WSX33" s="228"/>
      <c r="WSY33" s="228"/>
      <c r="WSZ33" s="228"/>
      <c r="WTA33" s="228"/>
      <c r="WTB33" s="228"/>
      <c r="WTC33" s="228"/>
      <c r="WTD33" s="228"/>
      <c r="WTE33" s="228"/>
      <c r="WTF33" s="228"/>
      <c r="WTG33" s="228"/>
      <c r="WTH33" s="228"/>
      <c r="WTI33" s="228"/>
      <c r="WTJ33" s="228"/>
      <c r="WTK33" s="228"/>
      <c r="WTL33" s="228"/>
      <c r="WTM33" s="228"/>
      <c r="WTN33" s="228"/>
      <c r="WTO33" s="228"/>
      <c r="WTP33" s="228"/>
      <c r="WTQ33" s="228"/>
      <c r="WTR33" s="228"/>
      <c r="WTS33" s="228"/>
      <c r="WTT33" s="228"/>
      <c r="WTU33" s="228"/>
      <c r="WTV33" s="228"/>
      <c r="WTW33" s="228"/>
      <c r="WTX33" s="228"/>
      <c r="WTY33" s="228"/>
      <c r="WTZ33" s="228"/>
      <c r="WUA33" s="228"/>
      <c r="WUB33" s="228"/>
      <c r="WUC33" s="228"/>
      <c r="WUD33" s="228"/>
      <c r="WUE33" s="228"/>
      <c r="WUF33" s="228"/>
      <c r="WUG33" s="228"/>
      <c r="WUH33" s="228"/>
      <c r="WUI33" s="228"/>
      <c r="WUJ33" s="228"/>
      <c r="WUK33" s="228"/>
      <c r="WUL33" s="228"/>
      <c r="WUM33" s="228"/>
      <c r="WUN33" s="228"/>
      <c r="WUO33" s="228"/>
      <c r="WUP33" s="228"/>
      <c r="WUQ33" s="228"/>
      <c r="WUR33" s="228"/>
      <c r="WUS33" s="228"/>
      <c r="WUT33" s="228"/>
      <c r="WUU33" s="228"/>
      <c r="WUV33" s="228"/>
      <c r="WUW33" s="228"/>
      <c r="WUX33" s="228"/>
      <c r="WUY33" s="228"/>
      <c r="WUZ33" s="228"/>
      <c r="WVA33" s="228"/>
      <c r="WVB33" s="228"/>
      <c r="WVC33" s="228"/>
      <c r="WVD33" s="228"/>
      <c r="WVE33" s="228"/>
      <c r="WVF33" s="228"/>
      <c r="WVG33" s="228"/>
      <c r="WVH33" s="228"/>
      <c r="WVI33" s="228"/>
      <c r="WVJ33" s="228"/>
      <c r="WVK33" s="228"/>
      <c r="WVL33" s="228"/>
      <c r="WVM33" s="228"/>
      <c r="WVN33" s="228"/>
      <c r="WVO33" s="228"/>
      <c r="WVP33" s="228"/>
      <c r="WVQ33" s="228"/>
      <c r="WVR33" s="228"/>
      <c r="WVS33" s="228"/>
      <c r="WVT33" s="228"/>
      <c r="WVU33" s="228"/>
      <c r="WVV33" s="228"/>
      <c r="WVW33" s="228"/>
      <c r="WVX33" s="228"/>
      <c r="WVY33" s="228"/>
      <c r="WVZ33" s="228"/>
      <c r="WWA33" s="228"/>
      <c r="WWB33" s="228"/>
      <c r="WWC33" s="228"/>
      <c r="WWD33" s="228"/>
      <c r="WWE33" s="228"/>
      <c r="WWF33" s="228"/>
      <c r="WWG33" s="228"/>
      <c r="WWH33" s="228"/>
      <c r="WWI33" s="228"/>
      <c r="WWJ33" s="228"/>
      <c r="WWK33" s="228"/>
      <c r="WWL33" s="228"/>
      <c r="WWM33" s="228"/>
      <c r="WWN33" s="228"/>
      <c r="WWO33" s="228"/>
      <c r="WWP33" s="228"/>
      <c r="WWQ33" s="228"/>
      <c r="WWR33" s="228"/>
      <c r="WWS33" s="228"/>
      <c r="WWT33" s="228"/>
      <c r="WWU33" s="228"/>
      <c r="WWV33" s="228"/>
      <c r="WWW33" s="228"/>
      <c r="WWX33" s="228"/>
      <c r="WWY33" s="228"/>
      <c r="WWZ33" s="228"/>
      <c r="WXA33" s="228"/>
      <c r="WXB33" s="228"/>
      <c r="WXC33" s="228"/>
      <c r="WXD33" s="228"/>
      <c r="WXE33" s="228"/>
      <c r="WXF33" s="228"/>
      <c r="WXG33" s="228"/>
      <c r="WXH33" s="228"/>
      <c r="WXI33" s="228"/>
      <c r="WXJ33" s="228"/>
      <c r="WXK33" s="228"/>
      <c r="WXL33" s="228"/>
      <c r="WXM33" s="228"/>
      <c r="WXN33" s="228"/>
      <c r="WXO33" s="228"/>
      <c r="WXP33" s="228"/>
      <c r="WXQ33" s="228"/>
      <c r="WXR33" s="228"/>
      <c r="WXS33" s="228"/>
      <c r="WXT33" s="228"/>
      <c r="WXU33" s="228"/>
      <c r="WXV33" s="228"/>
      <c r="WXW33" s="228"/>
      <c r="WXX33" s="228"/>
      <c r="WXY33" s="228"/>
      <c r="WXZ33" s="228"/>
      <c r="WYA33" s="228"/>
      <c r="WYB33" s="228"/>
      <c r="WYC33" s="228"/>
      <c r="WYD33" s="228"/>
      <c r="WYE33" s="228"/>
      <c r="WYF33" s="228"/>
      <c r="WYG33" s="228"/>
      <c r="WYH33" s="228"/>
      <c r="WYI33" s="228"/>
      <c r="WYJ33" s="228"/>
      <c r="WYK33" s="228"/>
      <c r="WYL33" s="228"/>
      <c r="WYM33" s="228"/>
      <c r="WYN33" s="228"/>
      <c r="WYO33" s="228"/>
      <c r="WYP33" s="228"/>
      <c r="WYQ33" s="228"/>
      <c r="WYR33" s="228"/>
      <c r="WYS33" s="228"/>
      <c r="WYT33" s="228"/>
      <c r="WYU33" s="228"/>
      <c r="WYV33" s="228"/>
      <c r="WYW33" s="228"/>
      <c r="WYX33" s="228"/>
      <c r="WYY33" s="228"/>
      <c r="WYZ33" s="228"/>
      <c r="WZA33" s="228"/>
      <c r="WZB33" s="228"/>
      <c r="WZC33" s="228"/>
      <c r="WZD33" s="228"/>
      <c r="WZE33" s="228"/>
      <c r="WZF33" s="228"/>
      <c r="WZG33" s="228"/>
      <c r="WZH33" s="228"/>
      <c r="WZI33" s="228"/>
      <c r="WZJ33" s="228"/>
      <c r="WZK33" s="228"/>
      <c r="WZL33" s="228"/>
      <c r="WZM33" s="228"/>
      <c r="WZN33" s="228"/>
      <c r="WZO33" s="228"/>
      <c r="WZP33" s="228"/>
      <c r="WZQ33" s="228"/>
      <c r="WZR33" s="228"/>
      <c r="WZS33" s="228"/>
      <c r="WZT33" s="228"/>
      <c r="WZU33" s="228"/>
      <c r="WZV33" s="228"/>
      <c r="WZW33" s="228"/>
      <c r="WZX33" s="228"/>
      <c r="WZY33" s="228"/>
      <c r="WZZ33" s="228"/>
      <c r="XAA33" s="228"/>
      <c r="XAB33" s="228"/>
      <c r="XAC33" s="228"/>
      <c r="XAD33" s="228"/>
      <c r="XAE33" s="228"/>
      <c r="XAF33" s="228"/>
      <c r="XAG33" s="228"/>
      <c r="XAH33" s="228"/>
      <c r="XAI33" s="228"/>
      <c r="XAJ33" s="228"/>
      <c r="XAK33" s="228"/>
      <c r="XAL33" s="228"/>
      <c r="XAM33" s="228"/>
      <c r="XAN33" s="228"/>
      <c r="XAO33" s="228"/>
      <c r="XAP33" s="228"/>
      <c r="XAQ33" s="228"/>
      <c r="XAR33" s="228"/>
      <c r="XAS33" s="228"/>
      <c r="XAT33" s="228"/>
      <c r="XAU33" s="228"/>
      <c r="XAV33" s="228"/>
      <c r="XAW33" s="228"/>
      <c r="XAX33" s="228"/>
      <c r="XAY33" s="228"/>
      <c r="XAZ33" s="228"/>
      <c r="XBA33" s="228"/>
      <c r="XBB33" s="228"/>
      <c r="XBC33" s="228"/>
      <c r="XBD33" s="228"/>
      <c r="XBE33" s="228"/>
      <c r="XBF33" s="228"/>
      <c r="XBG33" s="228"/>
      <c r="XBH33" s="228"/>
      <c r="XBI33" s="228"/>
      <c r="XBJ33" s="228"/>
      <c r="XBK33" s="228"/>
      <c r="XBL33" s="228"/>
      <c r="XBM33" s="228"/>
      <c r="XBN33" s="228"/>
      <c r="XBO33" s="228"/>
      <c r="XBP33" s="228"/>
      <c r="XBQ33" s="228"/>
      <c r="XBR33" s="228"/>
      <c r="XBS33" s="228"/>
      <c r="XBT33" s="228"/>
      <c r="XBU33" s="228"/>
      <c r="XBV33" s="228"/>
      <c r="XBW33" s="228"/>
      <c r="XBX33" s="228"/>
      <c r="XBY33" s="228"/>
      <c r="XBZ33" s="228"/>
      <c r="XCA33" s="228"/>
      <c r="XCB33" s="228"/>
      <c r="XCC33" s="228"/>
      <c r="XCD33" s="228"/>
      <c r="XCE33" s="228"/>
      <c r="XCF33" s="228"/>
      <c r="XCG33" s="228"/>
      <c r="XCH33" s="228"/>
      <c r="XCI33" s="228"/>
      <c r="XCJ33" s="228"/>
      <c r="XCK33" s="228"/>
      <c r="XCL33" s="228"/>
      <c r="XCM33" s="228"/>
      <c r="XCN33" s="228"/>
      <c r="XCO33" s="228"/>
      <c r="XCP33" s="228"/>
      <c r="XCQ33" s="228"/>
      <c r="XCR33" s="228"/>
      <c r="XCS33" s="228"/>
      <c r="XCT33" s="228"/>
      <c r="XCU33" s="228"/>
      <c r="XCV33" s="228"/>
      <c r="XCW33" s="228"/>
      <c r="XCX33" s="228"/>
      <c r="XCY33" s="228"/>
      <c r="XCZ33" s="228"/>
      <c r="XDA33" s="228"/>
      <c r="XDB33" s="228"/>
      <c r="XDC33" s="228"/>
      <c r="XDD33" s="228"/>
      <c r="XDE33" s="228"/>
      <c r="XDF33" s="228"/>
      <c r="XDG33" s="228"/>
      <c r="XDH33" s="228"/>
      <c r="XDI33" s="228"/>
      <c r="XDJ33" s="228"/>
      <c r="XDK33" s="228"/>
      <c r="XDL33" s="228"/>
      <c r="XDM33" s="228"/>
      <c r="XDN33" s="228"/>
      <c r="XDO33" s="228"/>
      <c r="XDP33" s="228"/>
      <c r="XDQ33" s="228"/>
      <c r="XDR33" s="228"/>
      <c r="XDS33" s="228"/>
      <c r="XDT33" s="228"/>
      <c r="XDU33" s="228"/>
      <c r="XDV33" s="228"/>
      <c r="XDW33" s="228"/>
      <c r="XDX33" s="228"/>
      <c r="XDY33" s="228"/>
      <c r="XDZ33" s="228"/>
      <c r="XEA33" s="228"/>
      <c r="XEB33" s="228"/>
      <c r="XEC33" s="228"/>
      <c r="XED33" s="228"/>
      <c r="XEE33" s="228"/>
      <c r="XEF33" s="228"/>
      <c r="XEG33" s="228"/>
      <c r="XEH33" s="228"/>
      <c r="XEI33" s="228"/>
      <c r="XEJ33" s="228"/>
      <c r="XEK33" s="228"/>
      <c r="XEL33" s="228"/>
      <c r="XEM33" s="228"/>
      <c r="XEN33" s="228"/>
      <c r="XEO33" s="228"/>
      <c r="XEP33" s="228"/>
      <c r="XEQ33" s="228"/>
      <c r="XER33" s="228"/>
      <c r="XES33" s="228"/>
      <c r="XET33" s="228"/>
      <c r="XEU33" s="228"/>
      <c r="XEV33" s="228"/>
      <c r="XEW33" s="228"/>
      <c r="XEX33" s="228"/>
      <c r="XEY33" s="228"/>
      <c r="XEZ33" s="228"/>
      <c r="XFA33" s="228"/>
      <c r="XFB33" s="228"/>
      <c r="XFC33" s="228"/>
    </row>
    <row r="34" spans="1:16383" s="227" customFormat="1" x14ac:dyDescent="0.2">
      <c r="A34" s="131"/>
      <c r="B34" s="131" t="s">
        <v>2056</v>
      </c>
      <c r="C34" s="131" t="s">
        <v>2057</v>
      </c>
      <c r="D34" s="131"/>
      <c r="E34" s="131" t="s">
        <v>2058</v>
      </c>
      <c r="F34" s="134" t="s">
        <v>1912</v>
      </c>
      <c r="G34" s="223" t="s">
        <v>1915</v>
      </c>
      <c r="H34" s="132">
        <v>43713</v>
      </c>
      <c r="I34" s="134"/>
      <c r="J34" s="134"/>
      <c r="K34" s="134"/>
      <c r="L34" s="134"/>
      <c r="M34" s="134"/>
      <c r="N34" s="134"/>
      <c r="O34" s="134">
        <v>1</v>
      </c>
      <c r="P34" s="224">
        <f>SUM($I34:$O34)</f>
        <v>1</v>
      </c>
      <c r="Q34" s="223"/>
      <c r="R34" s="223">
        <v>0</v>
      </c>
      <c r="S34" s="223" t="s">
        <v>1917</v>
      </c>
      <c r="T34" s="429" t="s">
        <v>2048</v>
      </c>
    </row>
    <row r="35" spans="1:16383" s="227" customFormat="1" x14ac:dyDescent="0.2">
      <c r="A35" s="131"/>
      <c r="B35" s="438" t="s">
        <v>2056</v>
      </c>
      <c r="C35" s="438" t="s">
        <v>2057</v>
      </c>
      <c r="D35" s="131"/>
      <c r="E35" s="438" t="s">
        <v>2058</v>
      </c>
      <c r="F35" s="134" t="s">
        <v>1913</v>
      </c>
      <c r="G35" s="223" t="s">
        <v>1916</v>
      </c>
      <c r="H35" s="437">
        <v>43713</v>
      </c>
      <c r="I35" s="134"/>
      <c r="J35" s="134"/>
      <c r="K35" s="134"/>
      <c r="L35" s="134"/>
      <c r="M35" s="134"/>
      <c r="N35" s="134">
        <v>1</v>
      </c>
      <c r="O35" s="134"/>
      <c r="P35" s="224">
        <f t="shared" ref="P35:P44" si="3">SUM($I35:$O35)</f>
        <v>1</v>
      </c>
      <c r="Q35" s="223"/>
      <c r="R35" s="223">
        <v>0</v>
      </c>
      <c r="S35" s="223" t="s">
        <v>1917</v>
      </c>
      <c r="T35" s="436" t="s">
        <v>2013</v>
      </c>
      <c r="U35" s="228"/>
      <c r="V35" s="228"/>
      <c r="W35" s="228"/>
      <c r="X35" s="228"/>
      <c r="Y35" s="228"/>
      <c r="Z35" s="228"/>
      <c r="AA35" s="228"/>
      <c r="AB35" s="228"/>
      <c r="AC35" s="228"/>
      <c r="AD35" s="228"/>
      <c r="AE35" s="228"/>
      <c r="AF35" s="228"/>
      <c r="AG35" s="228"/>
      <c r="AH35" s="228"/>
      <c r="AI35" s="228"/>
      <c r="AJ35" s="228"/>
      <c r="AK35" s="228"/>
      <c r="AL35" s="228"/>
      <c r="AM35" s="228"/>
      <c r="AN35" s="228"/>
      <c r="AO35" s="228"/>
      <c r="AP35" s="228"/>
      <c r="AQ35" s="228"/>
      <c r="AR35" s="228"/>
      <c r="AS35" s="228"/>
      <c r="AT35" s="228"/>
      <c r="AU35" s="228"/>
      <c r="AV35" s="228"/>
      <c r="AW35" s="228"/>
      <c r="AX35" s="228"/>
      <c r="AY35" s="228"/>
      <c r="AZ35" s="228"/>
      <c r="BA35" s="228"/>
      <c r="BB35" s="228"/>
      <c r="BC35" s="228"/>
      <c r="BD35" s="228"/>
      <c r="BE35" s="228"/>
      <c r="BF35" s="228"/>
      <c r="BG35" s="228"/>
      <c r="BH35" s="228"/>
      <c r="BI35" s="228"/>
      <c r="BJ35" s="228"/>
      <c r="BK35" s="228"/>
      <c r="BL35" s="228"/>
      <c r="BM35" s="228"/>
      <c r="BN35" s="228"/>
      <c r="BO35" s="228"/>
      <c r="BP35" s="228"/>
      <c r="BQ35" s="228"/>
      <c r="BR35" s="228"/>
      <c r="BS35" s="228"/>
      <c r="BT35" s="228"/>
      <c r="BU35" s="228"/>
      <c r="BV35" s="228"/>
      <c r="BW35" s="228"/>
      <c r="BX35" s="228"/>
      <c r="BY35" s="228"/>
      <c r="BZ35" s="228"/>
      <c r="CA35" s="228"/>
      <c r="CB35" s="228"/>
      <c r="CC35" s="228"/>
      <c r="CD35" s="228"/>
      <c r="CE35" s="228"/>
      <c r="CF35" s="228"/>
      <c r="CG35" s="228"/>
      <c r="CH35" s="228"/>
      <c r="CI35" s="228"/>
      <c r="CJ35" s="228"/>
      <c r="CK35" s="228"/>
      <c r="CL35" s="228"/>
      <c r="CM35" s="228"/>
      <c r="CN35" s="228"/>
      <c r="CO35" s="228"/>
      <c r="CP35" s="228"/>
      <c r="CQ35" s="228"/>
      <c r="CR35" s="228"/>
      <c r="CS35" s="228"/>
      <c r="CT35" s="228"/>
      <c r="CU35" s="228"/>
      <c r="CV35" s="228"/>
      <c r="CW35" s="228"/>
      <c r="CX35" s="228"/>
      <c r="CY35" s="228"/>
      <c r="CZ35" s="228"/>
      <c r="DA35" s="228"/>
      <c r="DB35" s="228"/>
      <c r="DC35" s="228"/>
      <c r="DD35" s="228"/>
      <c r="DE35" s="228"/>
      <c r="DF35" s="228"/>
      <c r="DG35" s="228"/>
      <c r="DH35" s="228"/>
      <c r="DI35" s="228"/>
      <c r="DJ35" s="228"/>
      <c r="DK35" s="228"/>
      <c r="DL35" s="228"/>
      <c r="DM35" s="228"/>
      <c r="DN35" s="228"/>
      <c r="DO35" s="228"/>
      <c r="DP35" s="228"/>
      <c r="DQ35" s="228"/>
      <c r="DR35" s="228"/>
      <c r="DS35" s="228"/>
      <c r="DT35" s="228"/>
      <c r="DU35" s="228"/>
      <c r="DV35" s="228"/>
      <c r="DW35" s="228"/>
      <c r="DX35" s="228"/>
      <c r="DY35" s="228"/>
      <c r="DZ35" s="228"/>
      <c r="EA35" s="228"/>
      <c r="EB35" s="228"/>
      <c r="EC35" s="228"/>
      <c r="ED35" s="228"/>
      <c r="EE35" s="228"/>
      <c r="EF35" s="228"/>
      <c r="EG35" s="228"/>
      <c r="EH35" s="228"/>
      <c r="EI35" s="228"/>
      <c r="EJ35" s="228"/>
      <c r="EK35" s="228"/>
      <c r="EL35" s="228"/>
      <c r="EM35" s="228"/>
      <c r="EN35" s="228"/>
      <c r="EO35" s="228"/>
      <c r="EP35" s="228"/>
      <c r="EQ35" s="228"/>
      <c r="ER35" s="228"/>
      <c r="ES35" s="228"/>
      <c r="ET35" s="228"/>
      <c r="EU35" s="228"/>
      <c r="EV35" s="228"/>
      <c r="EW35" s="228"/>
      <c r="EX35" s="228"/>
      <c r="EY35" s="228"/>
      <c r="EZ35" s="228"/>
      <c r="FA35" s="228"/>
      <c r="FB35" s="228"/>
      <c r="FC35" s="228"/>
      <c r="FD35" s="228"/>
      <c r="FE35" s="228"/>
      <c r="FF35" s="228"/>
      <c r="FG35" s="228"/>
      <c r="FH35" s="228"/>
      <c r="FI35" s="228"/>
      <c r="FJ35" s="228"/>
      <c r="FK35" s="228"/>
      <c r="FL35" s="228"/>
      <c r="FM35" s="228"/>
      <c r="FN35" s="228"/>
      <c r="FO35" s="228"/>
      <c r="FP35" s="228"/>
      <c r="FQ35" s="228"/>
      <c r="FR35" s="228"/>
      <c r="FS35" s="228"/>
      <c r="FT35" s="228"/>
      <c r="FU35" s="228"/>
      <c r="FV35" s="228"/>
      <c r="FW35" s="228"/>
      <c r="FX35" s="228"/>
      <c r="FY35" s="228"/>
      <c r="FZ35" s="228"/>
      <c r="GA35" s="228"/>
      <c r="GB35" s="228"/>
      <c r="GC35" s="228"/>
      <c r="GD35" s="228"/>
      <c r="GE35" s="228"/>
      <c r="GF35" s="228"/>
      <c r="GG35" s="228"/>
      <c r="GH35" s="228"/>
      <c r="GI35" s="228"/>
      <c r="GJ35" s="228"/>
      <c r="GK35" s="228"/>
      <c r="GL35" s="228"/>
      <c r="GM35" s="228"/>
      <c r="GN35" s="228"/>
      <c r="GO35" s="228"/>
      <c r="GP35" s="228"/>
      <c r="GQ35" s="228"/>
      <c r="GR35" s="228"/>
      <c r="GS35" s="228"/>
      <c r="GT35" s="228"/>
      <c r="GU35" s="228"/>
      <c r="GV35" s="228"/>
      <c r="GW35" s="228"/>
      <c r="GX35" s="228"/>
      <c r="GY35" s="228"/>
      <c r="GZ35" s="228"/>
      <c r="HA35" s="228"/>
      <c r="HB35" s="228"/>
      <c r="HC35" s="228"/>
      <c r="HD35" s="228"/>
      <c r="HE35" s="228"/>
      <c r="HF35" s="228"/>
      <c r="HG35" s="228"/>
      <c r="HH35" s="228"/>
      <c r="HI35" s="228"/>
      <c r="HJ35" s="228"/>
      <c r="HK35" s="228"/>
      <c r="HL35" s="228"/>
      <c r="HM35" s="228"/>
      <c r="HN35" s="228"/>
      <c r="HO35" s="228"/>
      <c r="HP35" s="228"/>
      <c r="HQ35" s="228"/>
      <c r="HR35" s="228"/>
      <c r="HS35" s="228"/>
      <c r="HT35" s="228"/>
      <c r="HU35" s="228"/>
      <c r="HV35" s="228"/>
      <c r="HW35" s="228"/>
      <c r="HX35" s="228"/>
      <c r="HY35" s="228"/>
      <c r="HZ35" s="228"/>
      <c r="IA35" s="228"/>
      <c r="IB35" s="228"/>
      <c r="IC35" s="228"/>
      <c r="ID35" s="228"/>
      <c r="IE35" s="228"/>
      <c r="IF35" s="228"/>
      <c r="IG35" s="228"/>
      <c r="IH35" s="228"/>
      <c r="II35" s="228"/>
      <c r="IJ35" s="228"/>
      <c r="IK35" s="228"/>
      <c r="IL35" s="228"/>
      <c r="IM35" s="228"/>
      <c r="IN35" s="228"/>
      <c r="IO35" s="228"/>
      <c r="IP35" s="228"/>
      <c r="IQ35" s="228"/>
      <c r="IR35" s="228"/>
      <c r="IS35" s="228"/>
      <c r="IT35" s="228"/>
      <c r="IU35" s="228"/>
      <c r="IV35" s="228"/>
      <c r="IW35" s="228"/>
      <c r="IX35" s="228"/>
      <c r="IY35" s="228"/>
      <c r="IZ35" s="228"/>
      <c r="JA35" s="228"/>
      <c r="JB35" s="228"/>
      <c r="JC35" s="228"/>
      <c r="JD35" s="228"/>
      <c r="JE35" s="228"/>
      <c r="JF35" s="228"/>
      <c r="JG35" s="228"/>
      <c r="JH35" s="228"/>
      <c r="JI35" s="228"/>
      <c r="JJ35" s="228"/>
      <c r="JK35" s="228"/>
      <c r="JL35" s="228"/>
      <c r="JM35" s="228"/>
      <c r="JN35" s="228"/>
      <c r="JO35" s="228"/>
      <c r="JP35" s="228"/>
      <c r="JQ35" s="228"/>
      <c r="JR35" s="228"/>
      <c r="JS35" s="228"/>
      <c r="JT35" s="228"/>
      <c r="JU35" s="228"/>
      <c r="JV35" s="228"/>
      <c r="JW35" s="228"/>
      <c r="JX35" s="228"/>
      <c r="JY35" s="228"/>
      <c r="JZ35" s="228"/>
      <c r="KA35" s="228"/>
      <c r="KB35" s="228"/>
      <c r="KC35" s="228"/>
      <c r="KD35" s="228"/>
      <c r="KE35" s="228"/>
      <c r="KF35" s="228"/>
      <c r="KG35" s="228"/>
      <c r="KH35" s="228"/>
      <c r="KI35" s="228"/>
      <c r="KJ35" s="228"/>
      <c r="KK35" s="228"/>
      <c r="KL35" s="228"/>
      <c r="KM35" s="228"/>
      <c r="KN35" s="228"/>
      <c r="KO35" s="228"/>
      <c r="KP35" s="228"/>
      <c r="KQ35" s="228"/>
      <c r="KR35" s="228"/>
      <c r="KS35" s="228"/>
      <c r="KT35" s="228"/>
      <c r="KU35" s="228"/>
      <c r="KV35" s="228"/>
      <c r="KW35" s="228"/>
      <c r="KX35" s="228"/>
      <c r="KY35" s="228"/>
      <c r="KZ35" s="228"/>
      <c r="LA35" s="228"/>
      <c r="LB35" s="228"/>
      <c r="LC35" s="228"/>
      <c r="LD35" s="228"/>
      <c r="LE35" s="228"/>
      <c r="LF35" s="228"/>
      <c r="LG35" s="228"/>
      <c r="LH35" s="228"/>
      <c r="LI35" s="228"/>
      <c r="LJ35" s="228"/>
      <c r="LK35" s="228"/>
      <c r="LL35" s="228"/>
      <c r="LM35" s="228"/>
      <c r="LN35" s="228"/>
      <c r="LO35" s="228"/>
      <c r="LP35" s="228"/>
      <c r="LQ35" s="228"/>
      <c r="LR35" s="228"/>
      <c r="LS35" s="228"/>
      <c r="LT35" s="228"/>
      <c r="LU35" s="228"/>
      <c r="LV35" s="228"/>
      <c r="LW35" s="228"/>
      <c r="LX35" s="228"/>
      <c r="LY35" s="228"/>
      <c r="LZ35" s="228"/>
      <c r="MA35" s="228"/>
      <c r="MB35" s="228"/>
      <c r="MC35" s="228"/>
      <c r="MD35" s="228"/>
      <c r="ME35" s="228"/>
      <c r="MF35" s="228"/>
      <c r="MG35" s="228"/>
      <c r="MH35" s="228"/>
      <c r="MI35" s="228"/>
      <c r="MJ35" s="228"/>
      <c r="MK35" s="228"/>
      <c r="ML35" s="228"/>
      <c r="MM35" s="228"/>
      <c r="MN35" s="228"/>
      <c r="MO35" s="228"/>
      <c r="MP35" s="228"/>
      <c r="MQ35" s="228"/>
      <c r="MR35" s="228"/>
      <c r="MS35" s="228"/>
      <c r="MT35" s="228"/>
      <c r="MU35" s="228"/>
      <c r="MV35" s="228"/>
      <c r="MW35" s="228"/>
      <c r="MX35" s="228"/>
      <c r="MY35" s="228"/>
      <c r="MZ35" s="228"/>
      <c r="NA35" s="228"/>
      <c r="NB35" s="228"/>
      <c r="NC35" s="228"/>
      <c r="ND35" s="228"/>
      <c r="NE35" s="228"/>
      <c r="NF35" s="228"/>
      <c r="NG35" s="228"/>
      <c r="NH35" s="228"/>
      <c r="NI35" s="228"/>
      <c r="NJ35" s="228"/>
      <c r="NK35" s="228"/>
      <c r="NL35" s="228"/>
      <c r="NM35" s="228"/>
      <c r="NN35" s="228"/>
      <c r="NO35" s="228"/>
      <c r="NP35" s="228"/>
      <c r="NQ35" s="228"/>
      <c r="NR35" s="228"/>
      <c r="NS35" s="228"/>
      <c r="NT35" s="228"/>
      <c r="NU35" s="228"/>
      <c r="NV35" s="228"/>
      <c r="NW35" s="228"/>
      <c r="NX35" s="228"/>
      <c r="NY35" s="228"/>
      <c r="NZ35" s="228"/>
      <c r="OA35" s="228"/>
      <c r="OB35" s="228"/>
      <c r="OC35" s="228"/>
      <c r="OD35" s="228"/>
      <c r="OE35" s="228"/>
      <c r="OF35" s="228"/>
      <c r="OG35" s="228"/>
      <c r="OH35" s="228"/>
      <c r="OI35" s="228"/>
      <c r="OJ35" s="228"/>
      <c r="OK35" s="228"/>
      <c r="OL35" s="228"/>
      <c r="OM35" s="228"/>
      <c r="ON35" s="228"/>
      <c r="OO35" s="228"/>
      <c r="OP35" s="228"/>
      <c r="OQ35" s="228"/>
      <c r="OR35" s="228"/>
      <c r="OS35" s="228"/>
      <c r="OT35" s="228"/>
      <c r="OU35" s="228"/>
      <c r="OV35" s="228"/>
      <c r="OW35" s="228"/>
      <c r="OX35" s="228"/>
      <c r="OY35" s="228"/>
      <c r="OZ35" s="228"/>
      <c r="PA35" s="228"/>
      <c r="PB35" s="228"/>
      <c r="PC35" s="228"/>
      <c r="PD35" s="228"/>
      <c r="PE35" s="228"/>
      <c r="PF35" s="228"/>
      <c r="PG35" s="228"/>
      <c r="PH35" s="228"/>
      <c r="PI35" s="228"/>
      <c r="PJ35" s="228"/>
      <c r="PK35" s="228"/>
      <c r="PL35" s="228"/>
      <c r="PM35" s="228"/>
      <c r="PN35" s="228"/>
      <c r="PO35" s="228"/>
      <c r="PP35" s="228"/>
      <c r="PQ35" s="228"/>
      <c r="PR35" s="228"/>
      <c r="PS35" s="228"/>
      <c r="PT35" s="228"/>
      <c r="PU35" s="228"/>
      <c r="PV35" s="228"/>
      <c r="PW35" s="228"/>
      <c r="PX35" s="228"/>
      <c r="PY35" s="228"/>
      <c r="PZ35" s="228"/>
      <c r="QA35" s="228"/>
      <c r="QB35" s="228"/>
      <c r="QC35" s="228"/>
      <c r="QD35" s="228"/>
      <c r="QE35" s="228"/>
      <c r="QF35" s="228"/>
      <c r="QG35" s="228"/>
      <c r="QH35" s="228"/>
      <c r="QI35" s="228"/>
      <c r="QJ35" s="228"/>
      <c r="QK35" s="228"/>
      <c r="QL35" s="228"/>
      <c r="QM35" s="228"/>
      <c r="QN35" s="228"/>
      <c r="QO35" s="228"/>
      <c r="QP35" s="228"/>
      <c r="QQ35" s="228"/>
      <c r="QR35" s="228"/>
      <c r="QS35" s="228"/>
      <c r="QT35" s="228"/>
      <c r="QU35" s="228"/>
      <c r="QV35" s="228"/>
      <c r="QW35" s="228"/>
      <c r="QX35" s="228"/>
      <c r="QY35" s="228"/>
      <c r="QZ35" s="228"/>
      <c r="RA35" s="228"/>
      <c r="RB35" s="228"/>
      <c r="RC35" s="228"/>
      <c r="RD35" s="228"/>
      <c r="RE35" s="228"/>
      <c r="RF35" s="228"/>
      <c r="RG35" s="228"/>
      <c r="RH35" s="228"/>
      <c r="RI35" s="228"/>
      <c r="RJ35" s="228"/>
      <c r="RK35" s="228"/>
      <c r="RL35" s="228"/>
      <c r="RM35" s="228"/>
      <c r="RN35" s="228"/>
      <c r="RO35" s="228"/>
      <c r="RP35" s="228"/>
      <c r="RQ35" s="228"/>
      <c r="RR35" s="228"/>
      <c r="RS35" s="228"/>
      <c r="RT35" s="228"/>
      <c r="RU35" s="228"/>
      <c r="RV35" s="228"/>
      <c r="RW35" s="228"/>
      <c r="RX35" s="228"/>
      <c r="RY35" s="228"/>
      <c r="RZ35" s="228"/>
      <c r="SA35" s="228"/>
      <c r="SB35" s="228"/>
      <c r="SC35" s="228"/>
      <c r="SD35" s="228"/>
      <c r="SE35" s="228"/>
      <c r="SF35" s="228"/>
      <c r="SG35" s="228"/>
      <c r="SH35" s="228"/>
      <c r="SI35" s="228"/>
      <c r="SJ35" s="228"/>
      <c r="SK35" s="228"/>
      <c r="SL35" s="228"/>
      <c r="SM35" s="228"/>
      <c r="SN35" s="228"/>
      <c r="SO35" s="228"/>
      <c r="SP35" s="228"/>
      <c r="SQ35" s="228"/>
      <c r="SR35" s="228"/>
      <c r="SS35" s="228"/>
      <c r="ST35" s="228"/>
      <c r="SU35" s="228"/>
      <c r="SV35" s="228"/>
      <c r="SW35" s="228"/>
      <c r="SX35" s="228"/>
      <c r="SY35" s="228"/>
      <c r="SZ35" s="228"/>
      <c r="TA35" s="228"/>
      <c r="TB35" s="228"/>
      <c r="TC35" s="228"/>
      <c r="TD35" s="228"/>
      <c r="TE35" s="228"/>
      <c r="TF35" s="228"/>
      <c r="TG35" s="228"/>
      <c r="TH35" s="228"/>
      <c r="TI35" s="228"/>
      <c r="TJ35" s="228"/>
      <c r="TK35" s="228"/>
      <c r="TL35" s="228"/>
      <c r="TM35" s="228"/>
      <c r="TN35" s="228"/>
      <c r="TO35" s="228"/>
      <c r="TP35" s="228"/>
      <c r="TQ35" s="228"/>
      <c r="TR35" s="228"/>
      <c r="TS35" s="228"/>
      <c r="TT35" s="228"/>
      <c r="TU35" s="228"/>
      <c r="TV35" s="228"/>
      <c r="TW35" s="228"/>
      <c r="TX35" s="228"/>
      <c r="TY35" s="228"/>
      <c r="TZ35" s="228"/>
      <c r="UA35" s="228"/>
      <c r="UB35" s="228"/>
      <c r="UC35" s="228"/>
      <c r="UD35" s="228"/>
      <c r="UE35" s="228"/>
      <c r="UF35" s="228"/>
      <c r="UG35" s="228"/>
      <c r="UH35" s="228"/>
      <c r="UI35" s="228"/>
      <c r="UJ35" s="228"/>
      <c r="UK35" s="228"/>
      <c r="UL35" s="228"/>
      <c r="UM35" s="228"/>
      <c r="UN35" s="228"/>
      <c r="UO35" s="228"/>
      <c r="UP35" s="228"/>
      <c r="UQ35" s="228"/>
      <c r="UR35" s="228"/>
      <c r="US35" s="228"/>
      <c r="UT35" s="228"/>
      <c r="UU35" s="228"/>
      <c r="UV35" s="228"/>
      <c r="UW35" s="228"/>
      <c r="UX35" s="228"/>
      <c r="UY35" s="228"/>
      <c r="UZ35" s="228"/>
      <c r="VA35" s="228"/>
      <c r="VB35" s="228"/>
      <c r="VC35" s="228"/>
      <c r="VD35" s="228"/>
      <c r="VE35" s="228"/>
      <c r="VF35" s="228"/>
      <c r="VG35" s="228"/>
      <c r="VH35" s="228"/>
      <c r="VI35" s="228"/>
      <c r="VJ35" s="228"/>
      <c r="VK35" s="228"/>
      <c r="VL35" s="228"/>
      <c r="VM35" s="228"/>
      <c r="VN35" s="228"/>
      <c r="VO35" s="228"/>
      <c r="VP35" s="228"/>
      <c r="VQ35" s="228"/>
      <c r="VR35" s="228"/>
      <c r="VS35" s="228"/>
      <c r="VT35" s="228"/>
      <c r="VU35" s="228"/>
      <c r="VV35" s="228"/>
      <c r="VW35" s="228"/>
      <c r="VX35" s="228"/>
      <c r="VY35" s="228"/>
      <c r="VZ35" s="228"/>
      <c r="WA35" s="228"/>
      <c r="WB35" s="228"/>
      <c r="WC35" s="228"/>
      <c r="WD35" s="228"/>
      <c r="WE35" s="228"/>
      <c r="WF35" s="228"/>
      <c r="WG35" s="228"/>
      <c r="WH35" s="228"/>
      <c r="WI35" s="228"/>
      <c r="WJ35" s="228"/>
      <c r="WK35" s="228"/>
      <c r="WL35" s="228"/>
      <c r="WM35" s="228"/>
      <c r="WN35" s="228"/>
      <c r="WO35" s="228"/>
      <c r="WP35" s="228"/>
      <c r="WQ35" s="228"/>
      <c r="WR35" s="228"/>
      <c r="WS35" s="228"/>
      <c r="WT35" s="228"/>
      <c r="WU35" s="228"/>
      <c r="WV35" s="228"/>
      <c r="WW35" s="228"/>
      <c r="WX35" s="228"/>
      <c r="WY35" s="228"/>
      <c r="WZ35" s="228"/>
      <c r="XA35" s="228"/>
      <c r="XB35" s="228"/>
      <c r="XC35" s="228"/>
      <c r="XD35" s="228"/>
      <c r="XE35" s="228"/>
      <c r="XF35" s="228"/>
      <c r="XG35" s="228"/>
      <c r="XH35" s="228"/>
      <c r="XI35" s="228"/>
      <c r="XJ35" s="228"/>
      <c r="XK35" s="228"/>
      <c r="XL35" s="228"/>
      <c r="XM35" s="228"/>
      <c r="XN35" s="228"/>
      <c r="XO35" s="228"/>
      <c r="XP35" s="228"/>
      <c r="XQ35" s="228"/>
      <c r="XR35" s="228"/>
      <c r="XS35" s="228"/>
      <c r="XT35" s="228"/>
      <c r="XU35" s="228"/>
      <c r="XV35" s="228"/>
      <c r="XW35" s="228"/>
      <c r="XX35" s="228"/>
      <c r="XY35" s="228"/>
      <c r="XZ35" s="228"/>
      <c r="YA35" s="228"/>
      <c r="YB35" s="228"/>
      <c r="YC35" s="228"/>
      <c r="YD35" s="228"/>
      <c r="YE35" s="228"/>
      <c r="YF35" s="228"/>
      <c r="YG35" s="228"/>
      <c r="YH35" s="228"/>
      <c r="YI35" s="228"/>
      <c r="YJ35" s="228"/>
      <c r="YK35" s="228"/>
      <c r="YL35" s="228"/>
      <c r="YM35" s="228"/>
      <c r="YN35" s="228"/>
      <c r="YO35" s="228"/>
      <c r="YP35" s="228"/>
      <c r="YQ35" s="228"/>
      <c r="YR35" s="228"/>
      <c r="YS35" s="228"/>
      <c r="YT35" s="228"/>
      <c r="YU35" s="228"/>
      <c r="YV35" s="228"/>
      <c r="YW35" s="228"/>
      <c r="YX35" s="228"/>
      <c r="YY35" s="228"/>
      <c r="YZ35" s="228"/>
      <c r="ZA35" s="228"/>
      <c r="ZB35" s="228"/>
      <c r="ZC35" s="228"/>
      <c r="ZD35" s="228"/>
      <c r="ZE35" s="228"/>
      <c r="ZF35" s="228"/>
      <c r="ZG35" s="228"/>
      <c r="ZH35" s="228"/>
      <c r="ZI35" s="228"/>
      <c r="ZJ35" s="228"/>
      <c r="ZK35" s="228"/>
      <c r="ZL35" s="228"/>
      <c r="ZM35" s="228"/>
      <c r="ZN35" s="228"/>
      <c r="ZO35" s="228"/>
      <c r="ZP35" s="228"/>
      <c r="ZQ35" s="228"/>
      <c r="ZR35" s="228"/>
      <c r="ZS35" s="228"/>
      <c r="ZT35" s="228"/>
      <c r="ZU35" s="228"/>
      <c r="ZV35" s="228"/>
      <c r="ZW35" s="228"/>
      <c r="ZX35" s="228"/>
      <c r="ZY35" s="228"/>
      <c r="ZZ35" s="228"/>
      <c r="AAA35" s="228"/>
      <c r="AAB35" s="228"/>
      <c r="AAC35" s="228"/>
      <c r="AAD35" s="228"/>
      <c r="AAE35" s="228"/>
      <c r="AAF35" s="228"/>
      <c r="AAG35" s="228"/>
      <c r="AAH35" s="228"/>
      <c r="AAI35" s="228"/>
      <c r="AAJ35" s="228"/>
      <c r="AAK35" s="228"/>
      <c r="AAL35" s="228"/>
      <c r="AAM35" s="228"/>
      <c r="AAN35" s="228"/>
      <c r="AAO35" s="228"/>
      <c r="AAP35" s="228"/>
      <c r="AAQ35" s="228"/>
      <c r="AAR35" s="228"/>
      <c r="AAS35" s="228"/>
      <c r="AAT35" s="228"/>
      <c r="AAU35" s="228"/>
      <c r="AAV35" s="228"/>
      <c r="AAW35" s="228"/>
      <c r="AAX35" s="228"/>
      <c r="AAY35" s="228"/>
      <c r="AAZ35" s="228"/>
      <c r="ABA35" s="228"/>
      <c r="ABB35" s="228"/>
      <c r="ABC35" s="228"/>
      <c r="ABD35" s="228"/>
      <c r="ABE35" s="228"/>
      <c r="ABF35" s="228"/>
      <c r="ABG35" s="228"/>
      <c r="ABH35" s="228"/>
      <c r="ABI35" s="228"/>
      <c r="ABJ35" s="228"/>
      <c r="ABK35" s="228"/>
      <c r="ABL35" s="228"/>
      <c r="ABM35" s="228"/>
      <c r="ABN35" s="228"/>
      <c r="ABO35" s="228"/>
      <c r="ABP35" s="228"/>
      <c r="ABQ35" s="228"/>
      <c r="ABR35" s="228"/>
      <c r="ABS35" s="228"/>
      <c r="ABT35" s="228"/>
      <c r="ABU35" s="228"/>
      <c r="ABV35" s="228"/>
      <c r="ABW35" s="228"/>
      <c r="ABX35" s="228"/>
      <c r="ABY35" s="228"/>
      <c r="ABZ35" s="228"/>
      <c r="ACA35" s="228"/>
      <c r="ACB35" s="228"/>
      <c r="ACC35" s="228"/>
      <c r="ACD35" s="228"/>
      <c r="ACE35" s="228"/>
      <c r="ACF35" s="228"/>
      <c r="ACG35" s="228"/>
      <c r="ACH35" s="228"/>
      <c r="ACI35" s="228"/>
      <c r="ACJ35" s="228"/>
      <c r="ACK35" s="228"/>
      <c r="ACL35" s="228"/>
      <c r="ACM35" s="228"/>
      <c r="ACN35" s="228"/>
      <c r="ACO35" s="228"/>
      <c r="ACP35" s="228"/>
      <c r="ACQ35" s="228"/>
      <c r="ACR35" s="228"/>
      <c r="ACS35" s="228"/>
      <c r="ACT35" s="228"/>
      <c r="ACU35" s="228"/>
      <c r="ACV35" s="228"/>
      <c r="ACW35" s="228"/>
      <c r="ACX35" s="228"/>
      <c r="ACY35" s="228"/>
      <c r="ACZ35" s="228"/>
      <c r="ADA35" s="228"/>
      <c r="ADB35" s="228"/>
      <c r="ADC35" s="228"/>
      <c r="ADD35" s="228"/>
      <c r="ADE35" s="228"/>
      <c r="ADF35" s="228"/>
      <c r="ADG35" s="228"/>
      <c r="ADH35" s="228"/>
      <c r="ADI35" s="228"/>
      <c r="ADJ35" s="228"/>
      <c r="ADK35" s="228"/>
      <c r="ADL35" s="228"/>
      <c r="ADM35" s="228"/>
      <c r="ADN35" s="228"/>
      <c r="ADO35" s="228"/>
      <c r="ADP35" s="228"/>
      <c r="ADQ35" s="228"/>
      <c r="ADR35" s="228"/>
      <c r="ADS35" s="228"/>
      <c r="ADT35" s="228"/>
      <c r="ADU35" s="228"/>
      <c r="ADV35" s="228"/>
      <c r="ADW35" s="228"/>
      <c r="ADX35" s="228"/>
      <c r="ADY35" s="228"/>
      <c r="ADZ35" s="228"/>
      <c r="AEA35" s="228"/>
      <c r="AEB35" s="228"/>
      <c r="AEC35" s="228"/>
      <c r="AED35" s="228"/>
      <c r="AEE35" s="228"/>
      <c r="AEF35" s="228"/>
      <c r="AEG35" s="228"/>
      <c r="AEH35" s="228"/>
      <c r="AEI35" s="228"/>
      <c r="AEJ35" s="228"/>
      <c r="AEK35" s="228"/>
      <c r="AEL35" s="228"/>
      <c r="AEM35" s="228"/>
      <c r="AEN35" s="228"/>
      <c r="AEO35" s="228"/>
      <c r="AEP35" s="228"/>
      <c r="AEQ35" s="228"/>
      <c r="AER35" s="228"/>
      <c r="AES35" s="228"/>
      <c r="AET35" s="228"/>
      <c r="AEU35" s="228"/>
      <c r="AEV35" s="228"/>
      <c r="AEW35" s="228"/>
      <c r="AEX35" s="228"/>
      <c r="AEY35" s="228"/>
      <c r="AEZ35" s="228"/>
      <c r="AFA35" s="228"/>
      <c r="AFB35" s="228"/>
      <c r="AFC35" s="228"/>
      <c r="AFD35" s="228"/>
      <c r="AFE35" s="228"/>
      <c r="AFF35" s="228"/>
      <c r="AFG35" s="228"/>
      <c r="AFH35" s="228"/>
      <c r="AFI35" s="228"/>
      <c r="AFJ35" s="228"/>
      <c r="AFK35" s="228"/>
      <c r="AFL35" s="228"/>
      <c r="AFM35" s="228"/>
      <c r="AFN35" s="228"/>
      <c r="AFO35" s="228"/>
      <c r="AFP35" s="228"/>
      <c r="AFQ35" s="228"/>
      <c r="AFR35" s="228"/>
      <c r="AFS35" s="228"/>
      <c r="AFT35" s="228"/>
      <c r="AFU35" s="228"/>
      <c r="AFV35" s="228"/>
      <c r="AFW35" s="228"/>
      <c r="AFX35" s="228"/>
      <c r="AFY35" s="228"/>
      <c r="AFZ35" s="228"/>
      <c r="AGA35" s="228"/>
      <c r="AGB35" s="228"/>
      <c r="AGC35" s="228"/>
      <c r="AGD35" s="228"/>
      <c r="AGE35" s="228"/>
      <c r="AGF35" s="228"/>
      <c r="AGG35" s="228"/>
      <c r="AGH35" s="228"/>
      <c r="AGI35" s="228"/>
      <c r="AGJ35" s="228"/>
      <c r="AGK35" s="228"/>
      <c r="AGL35" s="228"/>
      <c r="AGM35" s="228"/>
      <c r="AGN35" s="228"/>
      <c r="AGO35" s="228"/>
      <c r="AGP35" s="228"/>
      <c r="AGQ35" s="228"/>
      <c r="AGR35" s="228"/>
      <c r="AGS35" s="228"/>
      <c r="AGT35" s="228"/>
      <c r="AGU35" s="228"/>
      <c r="AGV35" s="228"/>
      <c r="AGW35" s="228"/>
      <c r="AGX35" s="228"/>
      <c r="AGY35" s="228"/>
      <c r="AGZ35" s="228"/>
      <c r="AHA35" s="228"/>
      <c r="AHB35" s="228"/>
      <c r="AHC35" s="228"/>
      <c r="AHD35" s="228"/>
      <c r="AHE35" s="228"/>
      <c r="AHF35" s="228"/>
      <c r="AHG35" s="228"/>
      <c r="AHH35" s="228"/>
      <c r="AHI35" s="228"/>
      <c r="AHJ35" s="228"/>
      <c r="AHK35" s="228"/>
      <c r="AHL35" s="228"/>
      <c r="AHM35" s="228"/>
      <c r="AHN35" s="228"/>
      <c r="AHO35" s="228"/>
      <c r="AHP35" s="228"/>
      <c r="AHQ35" s="228"/>
      <c r="AHR35" s="228"/>
      <c r="AHS35" s="228"/>
      <c r="AHT35" s="228"/>
      <c r="AHU35" s="228"/>
      <c r="AHV35" s="228"/>
      <c r="AHW35" s="228"/>
      <c r="AHX35" s="228"/>
      <c r="AHY35" s="228"/>
      <c r="AHZ35" s="228"/>
      <c r="AIA35" s="228"/>
      <c r="AIB35" s="228"/>
      <c r="AIC35" s="228"/>
      <c r="AID35" s="228"/>
      <c r="AIE35" s="228"/>
      <c r="AIF35" s="228"/>
      <c r="AIG35" s="228"/>
      <c r="AIH35" s="228"/>
      <c r="AII35" s="228"/>
      <c r="AIJ35" s="228"/>
      <c r="AIK35" s="228"/>
      <c r="AIL35" s="228"/>
      <c r="AIM35" s="228"/>
      <c r="AIN35" s="228"/>
      <c r="AIO35" s="228"/>
      <c r="AIP35" s="228"/>
      <c r="AIQ35" s="228"/>
      <c r="AIR35" s="228"/>
      <c r="AIS35" s="228"/>
      <c r="AIT35" s="228"/>
      <c r="AIU35" s="228"/>
      <c r="AIV35" s="228"/>
      <c r="AIW35" s="228"/>
      <c r="AIX35" s="228"/>
      <c r="AIY35" s="228"/>
      <c r="AIZ35" s="228"/>
      <c r="AJA35" s="228"/>
      <c r="AJB35" s="228"/>
      <c r="AJC35" s="228"/>
      <c r="AJD35" s="228"/>
      <c r="AJE35" s="228"/>
      <c r="AJF35" s="228"/>
      <c r="AJG35" s="228"/>
      <c r="AJH35" s="228"/>
      <c r="AJI35" s="228"/>
      <c r="AJJ35" s="228"/>
      <c r="AJK35" s="228"/>
      <c r="AJL35" s="228"/>
      <c r="AJM35" s="228"/>
      <c r="AJN35" s="228"/>
      <c r="AJO35" s="228"/>
      <c r="AJP35" s="228"/>
      <c r="AJQ35" s="228"/>
      <c r="AJR35" s="228"/>
      <c r="AJS35" s="228"/>
      <c r="AJT35" s="228"/>
      <c r="AJU35" s="228"/>
      <c r="AJV35" s="228"/>
      <c r="AJW35" s="228"/>
      <c r="AJX35" s="228"/>
      <c r="AJY35" s="228"/>
      <c r="AJZ35" s="228"/>
      <c r="AKA35" s="228"/>
      <c r="AKB35" s="228"/>
      <c r="AKC35" s="228"/>
      <c r="AKD35" s="228"/>
      <c r="AKE35" s="228"/>
      <c r="AKF35" s="228"/>
      <c r="AKG35" s="228"/>
      <c r="AKH35" s="228"/>
      <c r="AKI35" s="228"/>
      <c r="AKJ35" s="228"/>
      <c r="AKK35" s="228"/>
      <c r="AKL35" s="228"/>
      <c r="AKM35" s="228"/>
      <c r="AKN35" s="228"/>
      <c r="AKO35" s="228"/>
      <c r="AKP35" s="228"/>
      <c r="AKQ35" s="228"/>
      <c r="AKR35" s="228"/>
      <c r="AKS35" s="228"/>
      <c r="AKT35" s="228"/>
      <c r="AKU35" s="228"/>
      <c r="AKV35" s="228"/>
      <c r="AKW35" s="228"/>
      <c r="AKX35" s="228"/>
      <c r="AKY35" s="228"/>
      <c r="AKZ35" s="228"/>
      <c r="ALA35" s="228"/>
      <c r="ALB35" s="228"/>
      <c r="ALC35" s="228"/>
      <c r="ALD35" s="228"/>
      <c r="ALE35" s="228"/>
      <c r="ALF35" s="228"/>
      <c r="ALG35" s="228"/>
      <c r="ALH35" s="228"/>
      <c r="ALI35" s="228"/>
      <c r="ALJ35" s="228"/>
      <c r="ALK35" s="228"/>
      <c r="ALL35" s="228"/>
      <c r="ALM35" s="228"/>
      <c r="ALN35" s="228"/>
      <c r="ALO35" s="228"/>
      <c r="ALP35" s="228"/>
      <c r="ALQ35" s="228"/>
      <c r="ALR35" s="228"/>
      <c r="ALS35" s="228"/>
      <c r="ALT35" s="228"/>
      <c r="ALU35" s="228"/>
      <c r="ALV35" s="228"/>
      <c r="ALW35" s="228"/>
      <c r="ALX35" s="228"/>
      <c r="ALY35" s="228"/>
      <c r="ALZ35" s="228"/>
      <c r="AMA35" s="228"/>
      <c r="AMB35" s="228"/>
      <c r="AMC35" s="228"/>
      <c r="AMD35" s="228"/>
      <c r="AME35" s="228"/>
      <c r="AMF35" s="228"/>
      <c r="AMG35" s="228"/>
      <c r="AMH35" s="228"/>
      <c r="AMI35" s="228"/>
      <c r="AMJ35" s="228"/>
      <c r="AMK35" s="228"/>
      <c r="AML35" s="228"/>
      <c r="AMM35" s="228"/>
      <c r="AMN35" s="228"/>
      <c r="AMO35" s="228"/>
      <c r="AMP35" s="228"/>
      <c r="AMQ35" s="228"/>
      <c r="AMR35" s="228"/>
      <c r="AMS35" s="228"/>
      <c r="AMT35" s="228"/>
      <c r="AMU35" s="228"/>
      <c r="AMV35" s="228"/>
      <c r="AMW35" s="228"/>
      <c r="AMX35" s="228"/>
      <c r="AMY35" s="228"/>
      <c r="AMZ35" s="228"/>
      <c r="ANA35" s="228"/>
      <c r="ANB35" s="228"/>
      <c r="ANC35" s="228"/>
      <c r="AND35" s="228"/>
      <c r="ANE35" s="228"/>
      <c r="ANF35" s="228"/>
      <c r="ANG35" s="228"/>
      <c r="ANH35" s="228"/>
      <c r="ANI35" s="228"/>
      <c r="ANJ35" s="228"/>
      <c r="ANK35" s="228"/>
      <c r="ANL35" s="228"/>
      <c r="ANM35" s="228"/>
      <c r="ANN35" s="228"/>
      <c r="ANO35" s="228"/>
      <c r="ANP35" s="228"/>
      <c r="ANQ35" s="228"/>
      <c r="ANR35" s="228"/>
      <c r="ANS35" s="228"/>
      <c r="ANT35" s="228"/>
      <c r="ANU35" s="228"/>
      <c r="ANV35" s="228"/>
      <c r="ANW35" s="228"/>
      <c r="ANX35" s="228"/>
      <c r="ANY35" s="228"/>
      <c r="ANZ35" s="228"/>
      <c r="AOA35" s="228"/>
      <c r="AOB35" s="228"/>
      <c r="AOC35" s="228"/>
      <c r="AOD35" s="228"/>
      <c r="AOE35" s="228"/>
      <c r="AOF35" s="228"/>
      <c r="AOG35" s="228"/>
      <c r="AOH35" s="228"/>
      <c r="AOI35" s="228"/>
      <c r="AOJ35" s="228"/>
      <c r="AOK35" s="228"/>
      <c r="AOL35" s="228"/>
      <c r="AOM35" s="228"/>
      <c r="AON35" s="228"/>
      <c r="AOO35" s="228"/>
      <c r="AOP35" s="228"/>
      <c r="AOQ35" s="228"/>
      <c r="AOR35" s="228"/>
      <c r="AOS35" s="228"/>
      <c r="AOT35" s="228"/>
      <c r="AOU35" s="228"/>
      <c r="AOV35" s="228"/>
      <c r="AOW35" s="228"/>
      <c r="AOX35" s="228"/>
      <c r="AOY35" s="228"/>
      <c r="AOZ35" s="228"/>
      <c r="APA35" s="228"/>
      <c r="APB35" s="228"/>
      <c r="APC35" s="228"/>
      <c r="APD35" s="228"/>
      <c r="APE35" s="228"/>
      <c r="APF35" s="228"/>
      <c r="APG35" s="228"/>
      <c r="APH35" s="228"/>
      <c r="API35" s="228"/>
      <c r="APJ35" s="228"/>
      <c r="APK35" s="228"/>
      <c r="APL35" s="228"/>
      <c r="APM35" s="228"/>
      <c r="APN35" s="228"/>
      <c r="APO35" s="228"/>
      <c r="APP35" s="228"/>
      <c r="APQ35" s="228"/>
      <c r="APR35" s="228"/>
      <c r="APS35" s="228"/>
      <c r="APT35" s="228"/>
      <c r="APU35" s="228"/>
      <c r="APV35" s="228"/>
      <c r="APW35" s="228"/>
      <c r="APX35" s="228"/>
      <c r="APY35" s="228"/>
      <c r="APZ35" s="228"/>
      <c r="AQA35" s="228"/>
      <c r="AQB35" s="228"/>
      <c r="AQC35" s="228"/>
      <c r="AQD35" s="228"/>
      <c r="AQE35" s="228"/>
      <c r="AQF35" s="228"/>
      <c r="AQG35" s="228"/>
      <c r="AQH35" s="228"/>
      <c r="AQI35" s="228"/>
      <c r="AQJ35" s="228"/>
      <c r="AQK35" s="228"/>
      <c r="AQL35" s="228"/>
      <c r="AQM35" s="228"/>
      <c r="AQN35" s="228"/>
      <c r="AQO35" s="228"/>
      <c r="AQP35" s="228"/>
      <c r="AQQ35" s="228"/>
      <c r="AQR35" s="228"/>
      <c r="AQS35" s="228"/>
      <c r="AQT35" s="228"/>
      <c r="AQU35" s="228"/>
      <c r="AQV35" s="228"/>
      <c r="AQW35" s="228"/>
      <c r="AQX35" s="228"/>
      <c r="AQY35" s="228"/>
      <c r="AQZ35" s="228"/>
      <c r="ARA35" s="228"/>
      <c r="ARB35" s="228"/>
      <c r="ARC35" s="228"/>
      <c r="ARD35" s="228"/>
      <c r="ARE35" s="228"/>
      <c r="ARF35" s="228"/>
      <c r="ARG35" s="228"/>
      <c r="ARH35" s="228"/>
      <c r="ARI35" s="228"/>
      <c r="ARJ35" s="228"/>
      <c r="ARK35" s="228"/>
      <c r="ARL35" s="228"/>
      <c r="ARM35" s="228"/>
      <c r="ARN35" s="228"/>
      <c r="ARO35" s="228"/>
      <c r="ARP35" s="228"/>
      <c r="ARQ35" s="228"/>
      <c r="ARR35" s="228"/>
      <c r="ARS35" s="228"/>
      <c r="ART35" s="228"/>
      <c r="ARU35" s="228"/>
      <c r="ARV35" s="228"/>
      <c r="ARW35" s="228"/>
      <c r="ARX35" s="228"/>
      <c r="ARY35" s="228"/>
      <c r="ARZ35" s="228"/>
      <c r="ASA35" s="228"/>
      <c r="ASB35" s="228"/>
      <c r="ASC35" s="228"/>
      <c r="ASD35" s="228"/>
      <c r="ASE35" s="228"/>
      <c r="ASF35" s="228"/>
      <c r="ASG35" s="228"/>
      <c r="ASH35" s="228"/>
      <c r="ASI35" s="228"/>
      <c r="ASJ35" s="228"/>
      <c r="ASK35" s="228"/>
      <c r="ASL35" s="228"/>
      <c r="ASM35" s="228"/>
      <c r="ASN35" s="228"/>
      <c r="ASO35" s="228"/>
      <c r="ASP35" s="228"/>
      <c r="ASQ35" s="228"/>
      <c r="ASR35" s="228"/>
      <c r="ASS35" s="228"/>
      <c r="AST35" s="228"/>
      <c r="ASU35" s="228"/>
      <c r="ASV35" s="228"/>
      <c r="ASW35" s="228"/>
      <c r="ASX35" s="228"/>
      <c r="ASY35" s="228"/>
      <c r="ASZ35" s="228"/>
      <c r="ATA35" s="228"/>
      <c r="ATB35" s="228"/>
      <c r="ATC35" s="228"/>
      <c r="ATD35" s="228"/>
      <c r="ATE35" s="228"/>
      <c r="ATF35" s="228"/>
      <c r="ATG35" s="228"/>
      <c r="ATH35" s="228"/>
      <c r="ATI35" s="228"/>
      <c r="ATJ35" s="228"/>
      <c r="ATK35" s="228"/>
      <c r="ATL35" s="228"/>
      <c r="ATM35" s="228"/>
      <c r="ATN35" s="228"/>
      <c r="ATO35" s="228"/>
      <c r="ATP35" s="228"/>
      <c r="ATQ35" s="228"/>
      <c r="ATR35" s="228"/>
      <c r="ATS35" s="228"/>
      <c r="ATT35" s="228"/>
      <c r="ATU35" s="228"/>
      <c r="ATV35" s="228"/>
      <c r="ATW35" s="228"/>
      <c r="ATX35" s="228"/>
      <c r="ATY35" s="228"/>
      <c r="ATZ35" s="228"/>
      <c r="AUA35" s="228"/>
      <c r="AUB35" s="228"/>
      <c r="AUC35" s="228"/>
      <c r="AUD35" s="228"/>
      <c r="AUE35" s="228"/>
      <c r="AUF35" s="228"/>
      <c r="AUG35" s="228"/>
      <c r="AUH35" s="228"/>
      <c r="AUI35" s="228"/>
      <c r="AUJ35" s="228"/>
      <c r="AUK35" s="228"/>
      <c r="AUL35" s="228"/>
      <c r="AUM35" s="228"/>
      <c r="AUN35" s="228"/>
      <c r="AUO35" s="228"/>
      <c r="AUP35" s="228"/>
      <c r="AUQ35" s="228"/>
      <c r="AUR35" s="228"/>
      <c r="AUS35" s="228"/>
      <c r="AUT35" s="228"/>
      <c r="AUU35" s="228"/>
      <c r="AUV35" s="228"/>
      <c r="AUW35" s="228"/>
      <c r="AUX35" s="228"/>
      <c r="AUY35" s="228"/>
      <c r="AUZ35" s="228"/>
      <c r="AVA35" s="228"/>
      <c r="AVB35" s="228"/>
      <c r="AVC35" s="228"/>
      <c r="AVD35" s="228"/>
      <c r="AVE35" s="228"/>
      <c r="AVF35" s="228"/>
      <c r="AVG35" s="228"/>
      <c r="AVH35" s="228"/>
      <c r="AVI35" s="228"/>
      <c r="AVJ35" s="228"/>
      <c r="AVK35" s="228"/>
      <c r="AVL35" s="228"/>
      <c r="AVM35" s="228"/>
      <c r="AVN35" s="228"/>
      <c r="AVO35" s="228"/>
      <c r="AVP35" s="228"/>
      <c r="AVQ35" s="228"/>
      <c r="AVR35" s="228"/>
      <c r="AVS35" s="228"/>
      <c r="AVT35" s="228"/>
      <c r="AVU35" s="228"/>
      <c r="AVV35" s="228"/>
      <c r="AVW35" s="228"/>
      <c r="AVX35" s="228"/>
      <c r="AVY35" s="228"/>
      <c r="AVZ35" s="228"/>
      <c r="AWA35" s="228"/>
      <c r="AWB35" s="228"/>
      <c r="AWC35" s="228"/>
      <c r="AWD35" s="228"/>
      <c r="AWE35" s="228"/>
      <c r="AWF35" s="228"/>
      <c r="AWG35" s="228"/>
      <c r="AWH35" s="228"/>
      <c r="AWI35" s="228"/>
      <c r="AWJ35" s="228"/>
      <c r="AWK35" s="228"/>
      <c r="AWL35" s="228"/>
      <c r="AWM35" s="228"/>
      <c r="AWN35" s="228"/>
      <c r="AWO35" s="228"/>
      <c r="AWP35" s="228"/>
      <c r="AWQ35" s="228"/>
      <c r="AWR35" s="228"/>
      <c r="AWS35" s="228"/>
      <c r="AWT35" s="228"/>
      <c r="AWU35" s="228"/>
      <c r="AWV35" s="228"/>
      <c r="AWW35" s="228"/>
      <c r="AWX35" s="228"/>
      <c r="AWY35" s="228"/>
      <c r="AWZ35" s="228"/>
      <c r="AXA35" s="228"/>
      <c r="AXB35" s="228"/>
      <c r="AXC35" s="228"/>
      <c r="AXD35" s="228"/>
      <c r="AXE35" s="228"/>
      <c r="AXF35" s="228"/>
      <c r="AXG35" s="228"/>
      <c r="AXH35" s="228"/>
      <c r="AXI35" s="228"/>
      <c r="AXJ35" s="228"/>
      <c r="AXK35" s="228"/>
      <c r="AXL35" s="228"/>
      <c r="AXM35" s="228"/>
      <c r="AXN35" s="228"/>
      <c r="AXO35" s="228"/>
      <c r="AXP35" s="228"/>
      <c r="AXQ35" s="228"/>
      <c r="AXR35" s="228"/>
      <c r="AXS35" s="228"/>
      <c r="AXT35" s="228"/>
      <c r="AXU35" s="228"/>
      <c r="AXV35" s="228"/>
      <c r="AXW35" s="228"/>
      <c r="AXX35" s="228"/>
      <c r="AXY35" s="228"/>
      <c r="AXZ35" s="228"/>
      <c r="AYA35" s="228"/>
      <c r="AYB35" s="228"/>
      <c r="AYC35" s="228"/>
      <c r="AYD35" s="228"/>
      <c r="AYE35" s="228"/>
      <c r="AYF35" s="228"/>
      <c r="AYG35" s="228"/>
      <c r="AYH35" s="228"/>
      <c r="AYI35" s="228"/>
      <c r="AYJ35" s="228"/>
      <c r="AYK35" s="228"/>
      <c r="AYL35" s="228"/>
      <c r="AYM35" s="228"/>
      <c r="AYN35" s="228"/>
      <c r="AYO35" s="228"/>
      <c r="AYP35" s="228"/>
      <c r="AYQ35" s="228"/>
      <c r="AYR35" s="228"/>
      <c r="AYS35" s="228"/>
      <c r="AYT35" s="228"/>
      <c r="AYU35" s="228"/>
      <c r="AYV35" s="228"/>
      <c r="AYW35" s="228"/>
      <c r="AYX35" s="228"/>
      <c r="AYY35" s="228"/>
      <c r="AYZ35" s="228"/>
      <c r="AZA35" s="228"/>
      <c r="AZB35" s="228"/>
      <c r="AZC35" s="228"/>
      <c r="AZD35" s="228"/>
      <c r="AZE35" s="228"/>
      <c r="AZF35" s="228"/>
      <c r="AZG35" s="228"/>
      <c r="AZH35" s="228"/>
      <c r="AZI35" s="228"/>
      <c r="AZJ35" s="228"/>
      <c r="AZK35" s="228"/>
      <c r="AZL35" s="228"/>
      <c r="AZM35" s="228"/>
      <c r="AZN35" s="228"/>
      <c r="AZO35" s="228"/>
      <c r="AZP35" s="228"/>
      <c r="AZQ35" s="228"/>
      <c r="AZR35" s="228"/>
      <c r="AZS35" s="228"/>
      <c r="AZT35" s="228"/>
      <c r="AZU35" s="228"/>
      <c r="AZV35" s="228"/>
      <c r="AZW35" s="228"/>
      <c r="AZX35" s="228"/>
      <c r="AZY35" s="228"/>
      <c r="AZZ35" s="228"/>
      <c r="BAA35" s="228"/>
      <c r="BAB35" s="228"/>
      <c r="BAC35" s="228"/>
      <c r="BAD35" s="228"/>
      <c r="BAE35" s="228"/>
      <c r="BAF35" s="228"/>
      <c r="BAG35" s="228"/>
      <c r="BAH35" s="228"/>
      <c r="BAI35" s="228"/>
      <c r="BAJ35" s="228"/>
      <c r="BAK35" s="228"/>
      <c r="BAL35" s="228"/>
      <c r="BAM35" s="228"/>
      <c r="BAN35" s="228"/>
      <c r="BAO35" s="228"/>
      <c r="BAP35" s="228"/>
      <c r="BAQ35" s="228"/>
      <c r="BAR35" s="228"/>
      <c r="BAS35" s="228"/>
      <c r="BAT35" s="228"/>
      <c r="BAU35" s="228"/>
      <c r="BAV35" s="228"/>
      <c r="BAW35" s="228"/>
      <c r="BAX35" s="228"/>
      <c r="BAY35" s="228"/>
      <c r="BAZ35" s="228"/>
      <c r="BBA35" s="228"/>
      <c r="BBB35" s="228"/>
      <c r="BBC35" s="228"/>
      <c r="BBD35" s="228"/>
      <c r="BBE35" s="228"/>
      <c r="BBF35" s="228"/>
      <c r="BBG35" s="228"/>
      <c r="BBH35" s="228"/>
      <c r="BBI35" s="228"/>
      <c r="BBJ35" s="228"/>
      <c r="BBK35" s="228"/>
      <c r="BBL35" s="228"/>
      <c r="BBM35" s="228"/>
      <c r="BBN35" s="228"/>
      <c r="BBO35" s="228"/>
      <c r="BBP35" s="228"/>
      <c r="BBQ35" s="228"/>
      <c r="BBR35" s="228"/>
      <c r="BBS35" s="228"/>
      <c r="BBT35" s="228"/>
      <c r="BBU35" s="228"/>
      <c r="BBV35" s="228"/>
      <c r="BBW35" s="228"/>
      <c r="BBX35" s="228"/>
      <c r="BBY35" s="228"/>
      <c r="BBZ35" s="228"/>
      <c r="BCA35" s="228"/>
      <c r="BCB35" s="228"/>
      <c r="BCC35" s="228"/>
      <c r="BCD35" s="228"/>
      <c r="BCE35" s="228"/>
      <c r="BCF35" s="228"/>
      <c r="BCG35" s="228"/>
      <c r="BCH35" s="228"/>
      <c r="BCI35" s="228"/>
      <c r="BCJ35" s="228"/>
      <c r="BCK35" s="228"/>
      <c r="BCL35" s="228"/>
      <c r="BCM35" s="228"/>
      <c r="BCN35" s="228"/>
      <c r="BCO35" s="228"/>
      <c r="BCP35" s="228"/>
      <c r="BCQ35" s="228"/>
      <c r="BCR35" s="228"/>
      <c r="BCS35" s="228"/>
      <c r="BCT35" s="228"/>
      <c r="BCU35" s="228"/>
      <c r="BCV35" s="228"/>
      <c r="BCW35" s="228"/>
      <c r="BCX35" s="228"/>
      <c r="BCY35" s="228"/>
      <c r="BCZ35" s="228"/>
      <c r="BDA35" s="228"/>
      <c r="BDB35" s="228"/>
      <c r="BDC35" s="228"/>
      <c r="BDD35" s="228"/>
      <c r="BDE35" s="228"/>
      <c r="BDF35" s="228"/>
      <c r="BDG35" s="228"/>
      <c r="BDH35" s="228"/>
      <c r="BDI35" s="228"/>
      <c r="BDJ35" s="228"/>
      <c r="BDK35" s="228"/>
      <c r="BDL35" s="228"/>
      <c r="BDM35" s="228"/>
      <c r="BDN35" s="228"/>
      <c r="BDO35" s="228"/>
      <c r="BDP35" s="228"/>
      <c r="BDQ35" s="228"/>
      <c r="BDR35" s="228"/>
      <c r="BDS35" s="228"/>
      <c r="BDT35" s="228"/>
      <c r="BDU35" s="228"/>
      <c r="BDV35" s="228"/>
      <c r="BDW35" s="228"/>
      <c r="BDX35" s="228"/>
      <c r="BDY35" s="228"/>
      <c r="BDZ35" s="228"/>
      <c r="BEA35" s="228"/>
      <c r="BEB35" s="228"/>
      <c r="BEC35" s="228"/>
      <c r="BED35" s="228"/>
      <c r="BEE35" s="228"/>
      <c r="BEF35" s="228"/>
      <c r="BEG35" s="228"/>
      <c r="BEH35" s="228"/>
      <c r="BEI35" s="228"/>
      <c r="BEJ35" s="228"/>
      <c r="BEK35" s="228"/>
      <c r="BEL35" s="228"/>
      <c r="BEM35" s="228"/>
      <c r="BEN35" s="228"/>
      <c r="BEO35" s="228"/>
      <c r="BEP35" s="228"/>
      <c r="BEQ35" s="228"/>
      <c r="BER35" s="228"/>
      <c r="BES35" s="228"/>
      <c r="BET35" s="228"/>
      <c r="BEU35" s="228"/>
      <c r="BEV35" s="228"/>
      <c r="BEW35" s="228"/>
      <c r="BEX35" s="228"/>
      <c r="BEY35" s="228"/>
      <c r="BEZ35" s="228"/>
      <c r="BFA35" s="228"/>
      <c r="BFB35" s="228"/>
      <c r="BFC35" s="228"/>
      <c r="BFD35" s="228"/>
      <c r="BFE35" s="228"/>
      <c r="BFF35" s="228"/>
      <c r="BFG35" s="228"/>
      <c r="BFH35" s="228"/>
      <c r="BFI35" s="228"/>
      <c r="BFJ35" s="228"/>
      <c r="BFK35" s="228"/>
      <c r="BFL35" s="228"/>
      <c r="BFM35" s="228"/>
      <c r="BFN35" s="228"/>
      <c r="BFO35" s="228"/>
      <c r="BFP35" s="228"/>
      <c r="BFQ35" s="228"/>
      <c r="BFR35" s="228"/>
      <c r="BFS35" s="228"/>
      <c r="BFT35" s="228"/>
      <c r="BFU35" s="228"/>
      <c r="BFV35" s="228"/>
      <c r="BFW35" s="228"/>
      <c r="BFX35" s="228"/>
      <c r="BFY35" s="228"/>
      <c r="BFZ35" s="228"/>
      <c r="BGA35" s="228"/>
      <c r="BGB35" s="228"/>
      <c r="BGC35" s="228"/>
      <c r="BGD35" s="228"/>
      <c r="BGE35" s="228"/>
      <c r="BGF35" s="228"/>
      <c r="BGG35" s="228"/>
      <c r="BGH35" s="228"/>
      <c r="BGI35" s="228"/>
      <c r="BGJ35" s="228"/>
      <c r="BGK35" s="228"/>
      <c r="BGL35" s="228"/>
      <c r="BGM35" s="228"/>
      <c r="BGN35" s="228"/>
      <c r="BGO35" s="228"/>
      <c r="BGP35" s="228"/>
      <c r="BGQ35" s="228"/>
      <c r="BGR35" s="228"/>
      <c r="BGS35" s="228"/>
      <c r="BGT35" s="228"/>
      <c r="BGU35" s="228"/>
      <c r="BGV35" s="228"/>
      <c r="BGW35" s="228"/>
      <c r="BGX35" s="228"/>
      <c r="BGY35" s="228"/>
      <c r="BGZ35" s="228"/>
      <c r="BHA35" s="228"/>
      <c r="BHB35" s="228"/>
      <c r="BHC35" s="228"/>
      <c r="BHD35" s="228"/>
      <c r="BHE35" s="228"/>
      <c r="BHF35" s="228"/>
      <c r="BHG35" s="228"/>
      <c r="BHH35" s="228"/>
      <c r="BHI35" s="228"/>
      <c r="BHJ35" s="228"/>
      <c r="BHK35" s="228"/>
      <c r="BHL35" s="228"/>
      <c r="BHM35" s="228"/>
      <c r="BHN35" s="228"/>
      <c r="BHO35" s="228"/>
      <c r="BHP35" s="228"/>
      <c r="BHQ35" s="228"/>
      <c r="BHR35" s="228"/>
      <c r="BHS35" s="228"/>
      <c r="BHT35" s="228"/>
      <c r="BHU35" s="228"/>
      <c r="BHV35" s="228"/>
      <c r="BHW35" s="228"/>
      <c r="BHX35" s="228"/>
      <c r="BHY35" s="228"/>
      <c r="BHZ35" s="228"/>
      <c r="BIA35" s="228"/>
      <c r="BIB35" s="228"/>
      <c r="BIC35" s="228"/>
      <c r="BID35" s="228"/>
      <c r="BIE35" s="228"/>
      <c r="BIF35" s="228"/>
      <c r="BIG35" s="228"/>
      <c r="BIH35" s="228"/>
      <c r="BII35" s="228"/>
      <c r="BIJ35" s="228"/>
      <c r="BIK35" s="228"/>
      <c r="BIL35" s="228"/>
      <c r="BIM35" s="228"/>
      <c r="BIN35" s="228"/>
      <c r="BIO35" s="228"/>
      <c r="BIP35" s="228"/>
      <c r="BIQ35" s="228"/>
      <c r="BIR35" s="228"/>
      <c r="BIS35" s="228"/>
      <c r="BIT35" s="228"/>
      <c r="BIU35" s="228"/>
      <c r="BIV35" s="228"/>
      <c r="BIW35" s="228"/>
      <c r="BIX35" s="228"/>
      <c r="BIY35" s="228"/>
      <c r="BIZ35" s="228"/>
      <c r="BJA35" s="228"/>
      <c r="BJB35" s="228"/>
      <c r="BJC35" s="228"/>
      <c r="BJD35" s="228"/>
      <c r="BJE35" s="228"/>
      <c r="BJF35" s="228"/>
      <c r="BJG35" s="228"/>
      <c r="BJH35" s="228"/>
      <c r="BJI35" s="228"/>
      <c r="BJJ35" s="228"/>
      <c r="BJK35" s="228"/>
      <c r="BJL35" s="228"/>
      <c r="BJM35" s="228"/>
      <c r="BJN35" s="228"/>
      <c r="BJO35" s="228"/>
      <c r="BJP35" s="228"/>
      <c r="BJQ35" s="228"/>
      <c r="BJR35" s="228"/>
      <c r="BJS35" s="228"/>
      <c r="BJT35" s="228"/>
      <c r="BJU35" s="228"/>
      <c r="BJV35" s="228"/>
      <c r="BJW35" s="228"/>
      <c r="BJX35" s="228"/>
      <c r="BJY35" s="228"/>
      <c r="BJZ35" s="228"/>
      <c r="BKA35" s="228"/>
      <c r="BKB35" s="228"/>
      <c r="BKC35" s="228"/>
      <c r="BKD35" s="228"/>
      <c r="BKE35" s="228"/>
      <c r="BKF35" s="228"/>
      <c r="BKG35" s="228"/>
      <c r="BKH35" s="228"/>
      <c r="BKI35" s="228"/>
      <c r="BKJ35" s="228"/>
      <c r="BKK35" s="228"/>
      <c r="BKL35" s="228"/>
      <c r="BKM35" s="228"/>
      <c r="BKN35" s="228"/>
      <c r="BKO35" s="228"/>
      <c r="BKP35" s="228"/>
      <c r="BKQ35" s="228"/>
      <c r="BKR35" s="228"/>
      <c r="BKS35" s="228"/>
      <c r="BKT35" s="228"/>
      <c r="BKU35" s="228"/>
      <c r="BKV35" s="228"/>
      <c r="BKW35" s="228"/>
      <c r="BKX35" s="228"/>
      <c r="BKY35" s="228"/>
      <c r="BKZ35" s="228"/>
      <c r="BLA35" s="228"/>
      <c r="BLB35" s="228"/>
      <c r="BLC35" s="228"/>
      <c r="BLD35" s="228"/>
      <c r="BLE35" s="228"/>
      <c r="BLF35" s="228"/>
      <c r="BLG35" s="228"/>
      <c r="BLH35" s="228"/>
      <c r="BLI35" s="228"/>
      <c r="BLJ35" s="228"/>
      <c r="BLK35" s="228"/>
      <c r="BLL35" s="228"/>
      <c r="BLM35" s="228"/>
      <c r="BLN35" s="228"/>
      <c r="BLO35" s="228"/>
      <c r="BLP35" s="228"/>
      <c r="BLQ35" s="228"/>
      <c r="BLR35" s="228"/>
      <c r="BLS35" s="228"/>
      <c r="BLT35" s="228"/>
      <c r="BLU35" s="228"/>
      <c r="BLV35" s="228"/>
      <c r="BLW35" s="228"/>
      <c r="BLX35" s="228"/>
      <c r="BLY35" s="228"/>
      <c r="BLZ35" s="228"/>
      <c r="BMA35" s="228"/>
      <c r="BMB35" s="228"/>
      <c r="BMC35" s="228"/>
      <c r="BMD35" s="228"/>
      <c r="BME35" s="228"/>
      <c r="BMF35" s="228"/>
      <c r="BMG35" s="228"/>
      <c r="BMH35" s="228"/>
      <c r="BMI35" s="228"/>
      <c r="BMJ35" s="228"/>
      <c r="BMK35" s="228"/>
      <c r="BML35" s="228"/>
      <c r="BMM35" s="228"/>
      <c r="BMN35" s="228"/>
      <c r="BMO35" s="228"/>
      <c r="BMP35" s="228"/>
      <c r="BMQ35" s="228"/>
      <c r="BMR35" s="228"/>
      <c r="BMS35" s="228"/>
      <c r="BMT35" s="228"/>
      <c r="BMU35" s="228"/>
      <c r="BMV35" s="228"/>
      <c r="BMW35" s="228"/>
      <c r="BMX35" s="228"/>
      <c r="BMY35" s="228"/>
      <c r="BMZ35" s="228"/>
      <c r="BNA35" s="228"/>
      <c r="BNB35" s="228"/>
      <c r="BNC35" s="228"/>
      <c r="BND35" s="228"/>
      <c r="BNE35" s="228"/>
      <c r="BNF35" s="228"/>
      <c r="BNG35" s="228"/>
      <c r="BNH35" s="228"/>
      <c r="BNI35" s="228"/>
      <c r="BNJ35" s="228"/>
      <c r="BNK35" s="228"/>
      <c r="BNL35" s="228"/>
      <c r="BNM35" s="228"/>
      <c r="BNN35" s="228"/>
      <c r="BNO35" s="228"/>
      <c r="BNP35" s="228"/>
      <c r="BNQ35" s="228"/>
      <c r="BNR35" s="228"/>
      <c r="BNS35" s="228"/>
      <c r="BNT35" s="228"/>
      <c r="BNU35" s="228"/>
      <c r="BNV35" s="228"/>
      <c r="BNW35" s="228"/>
      <c r="BNX35" s="228"/>
      <c r="BNY35" s="228"/>
      <c r="BNZ35" s="228"/>
      <c r="BOA35" s="228"/>
      <c r="BOB35" s="228"/>
      <c r="BOC35" s="228"/>
      <c r="BOD35" s="228"/>
      <c r="BOE35" s="228"/>
      <c r="BOF35" s="228"/>
      <c r="BOG35" s="228"/>
      <c r="BOH35" s="228"/>
      <c r="BOI35" s="228"/>
      <c r="BOJ35" s="228"/>
      <c r="BOK35" s="228"/>
      <c r="BOL35" s="228"/>
      <c r="BOM35" s="228"/>
      <c r="BON35" s="228"/>
      <c r="BOO35" s="228"/>
      <c r="BOP35" s="228"/>
      <c r="BOQ35" s="228"/>
      <c r="BOR35" s="228"/>
      <c r="BOS35" s="228"/>
      <c r="BOT35" s="228"/>
      <c r="BOU35" s="228"/>
      <c r="BOV35" s="228"/>
      <c r="BOW35" s="228"/>
      <c r="BOX35" s="228"/>
      <c r="BOY35" s="228"/>
      <c r="BOZ35" s="228"/>
      <c r="BPA35" s="228"/>
      <c r="BPB35" s="228"/>
      <c r="BPC35" s="228"/>
      <c r="BPD35" s="228"/>
      <c r="BPE35" s="228"/>
      <c r="BPF35" s="228"/>
      <c r="BPG35" s="228"/>
      <c r="BPH35" s="228"/>
      <c r="BPI35" s="228"/>
      <c r="BPJ35" s="228"/>
      <c r="BPK35" s="228"/>
      <c r="BPL35" s="228"/>
      <c r="BPM35" s="228"/>
      <c r="BPN35" s="228"/>
      <c r="BPO35" s="228"/>
      <c r="BPP35" s="228"/>
      <c r="BPQ35" s="228"/>
      <c r="BPR35" s="228"/>
      <c r="BPS35" s="228"/>
      <c r="BPT35" s="228"/>
      <c r="BPU35" s="228"/>
      <c r="BPV35" s="228"/>
      <c r="BPW35" s="228"/>
      <c r="BPX35" s="228"/>
      <c r="BPY35" s="228"/>
      <c r="BPZ35" s="228"/>
      <c r="BQA35" s="228"/>
      <c r="BQB35" s="228"/>
      <c r="BQC35" s="228"/>
      <c r="BQD35" s="228"/>
      <c r="BQE35" s="228"/>
      <c r="BQF35" s="228"/>
      <c r="BQG35" s="228"/>
      <c r="BQH35" s="228"/>
      <c r="BQI35" s="228"/>
      <c r="BQJ35" s="228"/>
      <c r="BQK35" s="228"/>
      <c r="BQL35" s="228"/>
      <c r="BQM35" s="228"/>
      <c r="BQN35" s="228"/>
      <c r="BQO35" s="228"/>
      <c r="BQP35" s="228"/>
      <c r="BQQ35" s="228"/>
      <c r="BQR35" s="228"/>
      <c r="BQS35" s="228"/>
      <c r="BQT35" s="228"/>
      <c r="BQU35" s="228"/>
      <c r="BQV35" s="228"/>
      <c r="BQW35" s="228"/>
      <c r="BQX35" s="228"/>
      <c r="BQY35" s="228"/>
      <c r="BQZ35" s="228"/>
      <c r="BRA35" s="228"/>
      <c r="BRB35" s="228"/>
      <c r="BRC35" s="228"/>
      <c r="BRD35" s="228"/>
      <c r="BRE35" s="228"/>
      <c r="BRF35" s="228"/>
      <c r="BRG35" s="228"/>
      <c r="BRH35" s="228"/>
      <c r="BRI35" s="228"/>
      <c r="BRJ35" s="228"/>
      <c r="BRK35" s="228"/>
      <c r="BRL35" s="228"/>
      <c r="BRM35" s="228"/>
      <c r="BRN35" s="228"/>
      <c r="BRO35" s="228"/>
      <c r="BRP35" s="228"/>
      <c r="BRQ35" s="228"/>
      <c r="BRR35" s="228"/>
      <c r="BRS35" s="228"/>
      <c r="BRT35" s="228"/>
      <c r="BRU35" s="228"/>
      <c r="BRV35" s="228"/>
      <c r="BRW35" s="228"/>
      <c r="BRX35" s="228"/>
      <c r="BRY35" s="228"/>
      <c r="BRZ35" s="228"/>
      <c r="BSA35" s="228"/>
      <c r="BSB35" s="228"/>
      <c r="BSC35" s="228"/>
      <c r="BSD35" s="228"/>
      <c r="BSE35" s="228"/>
      <c r="BSF35" s="228"/>
      <c r="BSG35" s="228"/>
      <c r="BSH35" s="228"/>
      <c r="BSI35" s="228"/>
      <c r="BSJ35" s="228"/>
      <c r="BSK35" s="228"/>
      <c r="BSL35" s="228"/>
      <c r="BSM35" s="228"/>
      <c r="BSN35" s="228"/>
      <c r="BSO35" s="228"/>
      <c r="BSP35" s="228"/>
      <c r="BSQ35" s="228"/>
      <c r="BSR35" s="228"/>
      <c r="BSS35" s="228"/>
      <c r="BST35" s="228"/>
      <c r="BSU35" s="228"/>
      <c r="BSV35" s="228"/>
      <c r="BSW35" s="228"/>
      <c r="BSX35" s="228"/>
      <c r="BSY35" s="228"/>
      <c r="BSZ35" s="228"/>
      <c r="BTA35" s="228"/>
      <c r="BTB35" s="228"/>
      <c r="BTC35" s="228"/>
      <c r="BTD35" s="228"/>
      <c r="BTE35" s="228"/>
      <c r="BTF35" s="228"/>
      <c r="BTG35" s="228"/>
      <c r="BTH35" s="228"/>
      <c r="BTI35" s="228"/>
      <c r="BTJ35" s="228"/>
      <c r="BTK35" s="228"/>
      <c r="BTL35" s="228"/>
      <c r="BTM35" s="228"/>
      <c r="BTN35" s="228"/>
      <c r="BTO35" s="228"/>
      <c r="BTP35" s="228"/>
      <c r="BTQ35" s="228"/>
      <c r="BTR35" s="228"/>
      <c r="BTS35" s="228"/>
      <c r="BTT35" s="228"/>
      <c r="BTU35" s="228"/>
      <c r="BTV35" s="228"/>
      <c r="BTW35" s="228"/>
      <c r="BTX35" s="228"/>
      <c r="BTY35" s="228"/>
      <c r="BTZ35" s="228"/>
      <c r="BUA35" s="228"/>
      <c r="BUB35" s="228"/>
      <c r="BUC35" s="228"/>
      <c r="BUD35" s="228"/>
      <c r="BUE35" s="228"/>
      <c r="BUF35" s="228"/>
      <c r="BUG35" s="228"/>
      <c r="BUH35" s="228"/>
      <c r="BUI35" s="228"/>
      <c r="BUJ35" s="228"/>
      <c r="BUK35" s="228"/>
      <c r="BUL35" s="228"/>
      <c r="BUM35" s="228"/>
      <c r="BUN35" s="228"/>
      <c r="BUO35" s="228"/>
      <c r="BUP35" s="228"/>
      <c r="BUQ35" s="228"/>
      <c r="BUR35" s="228"/>
      <c r="BUS35" s="228"/>
      <c r="BUT35" s="228"/>
      <c r="BUU35" s="228"/>
      <c r="BUV35" s="228"/>
      <c r="BUW35" s="228"/>
      <c r="BUX35" s="228"/>
      <c r="BUY35" s="228"/>
      <c r="BUZ35" s="228"/>
      <c r="BVA35" s="228"/>
      <c r="BVB35" s="228"/>
      <c r="BVC35" s="228"/>
      <c r="BVD35" s="228"/>
      <c r="BVE35" s="228"/>
      <c r="BVF35" s="228"/>
      <c r="BVG35" s="228"/>
      <c r="BVH35" s="228"/>
      <c r="BVI35" s="228"/>
      <c r="BVJ35" s="228"/>
      <c r="BVK35" s="228"/>
      <c r="BVL35" s="228"/>
      <c r="BVM35" s="228"/>
      <c r="BVN35" s="228"/>
      <c r="BVO35" s="228"/>
      <c r="BVP35" s="228"/>
      <c r="BVQ35" s="228"/>
      <c r="BVR35" s="228"/>
      <c r="BVS35" s="228"/>
      <c r="BVT35" s="228"/>
      <c r="BVU35" s="228"/>
      <c r="BVV35" s="228"/>
      <c r="BVW35" s="228"/>
      <c r="BVX35" s="228"/>
      <c r="BVY35" s="228"/>
      <c r="BVZ35" s="228"/>
      <c r="BWA35" s="228"/>
      <c r="BWB35" s="228"/>
      <c r="BWC35" s="228"/>
      <c r="BWD35" s="228"/>
      <c r="BWE35" s="228"/>
      <c r="BWF35" s="228"/>
      <c r="BWG35" s="228"/>
      <c r="BWH35" s="228"/>
      <c r="BWI35" s="228"/>
      <c r="BWJ35" s="228"/>
      <c r="BWK35" s="228"/>
      <c r="BWL35" s="228"/>
      <c r="BWM35" s="228"/>
      <c r="BWN35" s="228"/>
      <c r="BWO35" s="228"/>
      <c r="BWP35" s="228"/>
      <c r="BWQ35" s="228"/>
      <c r="BWR35" s="228"/>
      <c r="BWS35" s="228"/>
      <c r="BWT35" s="228"/>
      <c r="BWU35" s="228"/>
      <c r="BWV35" s="228"/>
      <c r="BWW35" s="228"/>
      <c r="BWX35" s="228"/>
      <c r="BWY35" s="228"/>
      <c r="BWZ35" s="228"/>
      <c r="BXA35" s="228"/>
      <c r="BXB35" s="228"/>
      <c r="BXC35" s="228"/>
      <c r="BXD35" s="228"/>
      <c r="BXE35" s="228"/>
      <c r="BXF35" s="228"/>
      <c r="BXG35" s="228"/>
      <c r="BXH35" s="228"/>
      <c r="BXI35" s="228"/>
      <c r="BXJ35" s="228"/>
      <c r="BXK35" s="228"/>
      <c r="BXL35" s="228"/>
      <c r="BXM35" s="228"/>
      <c r="BXN35" s="228"/>
      <c r="BXO35" s="228"/>
      <c r="BXP35" s="228"/>
      <c r="BXQ35" s="228"/>
      <c r="BXR35" s="228"/>
      <c r="BXS35" s="228"/>
      <c r="BXT35" s="228"/>
      <c r="BXU35" s="228"/>
      <c r="BXV35" s="228"/>
      <c r="BXW35" s="228"/>
      <c r="BXX35" s="228"/>
      <c r="BXY35" s="228"/>
      <c r="BXZ35" s="228"/>
      <c r="BYA35" s="228"/>
      <c r="BYB35" s="228"/>
      <c r="BYC35" s="228"/>
      <c r="BYD35" s="228"/>
      <c r="BYE35" s="228"/>
      <c r="BYF35" s="228"/>
      <c r="BYG35" s="228"/>
      <c r="BYH35" s="228"/>
      <c r="BYI35" s="228"/>
      <c r="BYJ35" s="228"/>
      <c r="BYK35" s="228"/>
      <c r="BYL35" s="228"/>
      <c r="BYM35" s="228"/>
      <c r="BYN35" s="228"/>
      <c r="BYO35" s="228"/>
      <c r="BYP35" s="228"/>
      <c r="BYQ35" s="228"/>
      <c r="BYR35" s="228"/>
      <c r="BYS35" s="228"/>
      <c r="BYT35" s="228"/>
      <c r="BYU35" s="228"/>
      <c r="BYV35" s="228"/>
      <c r="BYW35" s="228"/>
      <c r="BYX35" s="228"/>
      <c r="BYY35" s="228"/>
      <c r="BYZ35" s="228"/>
      <c r="BZA35" s="228"/>
      <c r="BZB35" s="228"/>
      <c r="BZC35" s="228"/>
      <c r="BZD35" s="228"/>
      <c r="BZE35" s="228"/>
      <c r="BZF35" s="228"/>
      <c r="BZG35" s="228"/>
      <c r="BZH35" s="228"/>
      <c r="BZI35" s="228"/>
      <c r="BZJ35" s="228"/>
      <c r="BZK35" s="228"/>
      <c r="BZL35" s="228"/>
      <c r="BZM35" s="228"/>
      <c r="BZN35" s="228"/>
      <c r="BZO35" s="228"/>
      <c r="BZP35" s="228"/>
      <c r="BZQ35" s="228"/>
      <c r="BZR35" s="228"/>
      <c r="BZS35" s="228"/>
      <c r="BZT35" s="228"/>
      <c r="BZU35" s="228"/>
      <c r="BZV35" s="228"/>
      <c r="BZW35" s="228"/>
      <c r="BZX35" s="228"/>
      <c r="BZY35" s="228"/>
      <c r="BZZ35" s="228"/>
      <c r="CAA35" s="228"/>
      <c r="CAB35" s="228"/>
      <c r="CAC35" s="228"/>
      <c r="CAD35" s="228"/>
      <c r="CAE35" s="228"/>
      <c r="CAF35" s="228"/>
      <c r="CAG35" s="228"/>
      <c r="CAH35" s="228"/>
      <c r="CAI35" s="228"/>
      <c r="CAJ35" s="228"/>
      <c r="CAK35" s="228"/>
      <c r="CAL35" s="228"/>
      <c r="CAM35" s="228"/>
      <c r="CAN35" s="228"/>
      <c r="CAO35" s="228"/>
      <c r="CAP35" s="228"/>
      <c r="CAQ35" s="228"/>
      <c r="CAR35" s="228"/>
      <c r="CAS35" s="228"/>
      <c r="CAT35" s="228"/>
      <c r="CAU35" s="228"/>
      <c r="CAV35" s="228"/>
      <c r="CAW35" s="228"/>
      <c r="CAX35" s="228"/>
      <c r="CAY35" s="228"/>
      <c r="CAZ35" s="228"/>
      <c r="CBA35" s="228"/>
      <c r="CBB35" s="228"/>
      <c r="CBC35" s="228"/>
      <c r="CBD35" s="228"/>
      <c r="CBE35" s="228"/>
      <c r="CBF35" s="228"/>
      <c r="CBG35" s="228"/>
      <c r="CBH35" s="228"/>
      <c r="CBI35" s="228"/>
      <c r="CBJ35" s="228"/>
      <c r="CBK35" s="228"/>
      <c r="CBL35" s="228"/>
      <c r="CBM35" s="228"/>
      <c r="CBN35" s="228"/>
      <c r="CBO35" s="228"/>
      <c r="CBP35" s="228"/>
      <c r="CBQ35" s="228"/>
      <c r="CBR35" s="228"/>
      <c r="CBS35" s="228"/>
      <c r="CBT35" s="228"/>
      <c r="CBU35" s="228"/>
      <c r="CBV35" s="228"/>
      <c r="CBW35" s="228"/>
      <c r="CBX35" s="228"/>
      <c r="CBY35" s="228"/>
      <c r="CBZ35" s="228"/>
      <c r="CCA35" s="228"/>
      <c r="CCB35" s="228"/>
      <c r="CCC35" s="228"/>
      <c r="CCD35" s="228"/>
      <c r="CCE35" s="228"/>
      <c r="CCF35" s="228"/>
      <c r="CCG35" s="228"/>
      <c r="CCH35" s="228"/>
      <c r="CCI35" s="228"/>
      <c r="CCJ35" s="228"/>
      <c r="CCK35" s="228"/>
      <c r="CCL35" s="228"/>
      <c r="CCM35" s="228"/>
      <c r="CCN35" s="228"/>
      <c r="CCO35" s="228"/>
      <c r="CCP35" s="228"/>
      <c r="CCQ35" s="228"/>
      <c r="CCR35" s="228"/>
      <c r="CCS35" s="228"/>
      <c r="CCT35" s="228"/>
      <c r="CCU35" s="228"/>
      <c r="CCV35" s="228"/>
      <c r="CCW35" s="228"/>
      <c r="CCX35" s="228"/>
      <c r="CCY35" s="228"/>
      <c r="CCZ35" s="228"/>
      <c r="CDA35" s="228"/>
      <c r="CDB35" s="228"/>
      <c r="CDC35" s="228"/>
      <c r="CDD35" s="228"/>
      <c r="CDE35" s="228"/>
      <c r="CDF35" s="228"/>
      <c r="CDG35" s="228"/>
      <c r="CDH35" s="228"/>
      <c r="CDI35" s="228"/>
      <c r="CDJ35" s="228"/>
      <c r="CDK35" s="228"/>
      <c r="CDL35" s="228"/>
      <c r="CDM35" s="228"/>
      <c r="CDN35" s="228"/>
      <c r="CDO35" s="228"/>
      <c r="CDP35" s="228"/>
      <c r="CDQ35" s="228"/>
      <c r="CDR35" s="228"/>
      <c r="CDS35" s="228"/>
      <c r="CDT35" s="228"/>
      <c r="CDU35" s="228"/>
      <c r="CDV35" s="228"/>
      <c r="CDW35" s="228"/>
      <c r="CDX35" s="228"/>
      <c r="CDY35" s="228"/>
      <c r="CDZ35" s="228"/>
      <c r="CEA35" s="228"/>
      <c r="CEB35" s="228"/>
      <c r="CEC35" s="228"/>
      <c r="CED35" s="228"/>
      <c r="CEE35" s="228"/>
      <c r="CEF35" s="228"/>
      <c r="CEG35" s="228"/>
      <c r="CEH35" s="228"/>
      <c r="CEI35" s="228"/>
      <c r="CEJ35" s="228"/>
      <c r="CEK35" s="228"/>
      <c r="CEL35" s="228"/>
      <c r="CEM35" s="228"/>
      <c r="CEN35" s="228"/>
      <c r="CEO35" s="228"/>
      <c r="CEP35" s="228"/>
      <c r="CEQ35" s="228"/>
      <c r="CER35" s="228"/>
      <c r="CES35" s="228"/>
      <c r="CET35" s="228"/>
      <c r="CEU35" s="228"/>
      <c r="CEV35" s="228"/>
      <c r="CEW35" s="228"/>
      <c r="CEX35" s="228"/>
      <c r="CEY35" s="228"/>
      <c r="CEZ35" s="228"/>
      <c r="CFA35" s="228"/>
      <c r="CFB35" s="228"/>
      <c r="CFC35" s="228"/>
      <c r="CFD35" s="228"/>
      <c r="CFE35" s="228"/>
      <c r="CFF35" s="228"/>
      <c r="CFG35" s="228"/>
      <c r="CFH35" s="228"/>
      <c r="CFI35" s="228"/>
      <c r="CFJ35" s="228"/>
      <c r="CFK35" s="228"/>
      <c r="CFL35" s="228"/>
      <c r="CFM35" s="228"/>
      <c r="CFN35" s="228"/>
      <c r="CFO35" s="228"/>
      <c r="CFP35" s="228"/>
      <c r="CFQ35" s="228"/>
      <c r="CFR35" s="228"/>
      <c r="CFS35" s="228"/>
      <c r="CFT35" s="228"/>
      <c r="CFU35" s="228"/>
      <c r="CFV35" s="228"/>
      <c r="CFW35" s="228"/>
      <c r="CFX35" s="228"/>
      <c r="CFY35" s="228"/>
      <c r="CFZ35" s="228"/>
      <c r="CGA35" s="228"/>
      <c r="CGB35" s="228"/>
      <c r="CGC35" s="228"/>
      <c r="CGD35" s="228"/>
      <c r="CGE35" s="228"/>
      <c r="CGF35" s="228"/>
      <c r="CGG35" s="228"/>
      <c r="CGH35" s="228"/>
      <c r="CGI35" s="228"/>
      <c r="CGJ35" s="228"/>
      <c r="CGK35" s="228"/>
      <c r="CGL35" s="228"/>
      <c r="CGM35" s="228"/>
      <c r="CGN35" s="228"/>
      <c r="CGO35" s="228"/>
      <c r="CGP35" s="228"/>
      <c r="CGQ35" s="228"/>
      <c r="CGR35" s="228"/>
      <c r="CGS35" s="228"/>
      <c r="CGT35" s="228"/>
      <c r="CGU35" s="228"/>
      <c r="CGV35" s="228"/>
      <c r="CGW35" s="228"/>
      <c r="CGX35" s="228"/>
      <c r="CGY35" s="228"/>
      <c r="CGZ35" s="228"/>
      <c r="CHA35" s="228"/>
      <c r="CHB35" s="228"/>
      <c r="CHC35" s="228"/>
      <c r="CHD35" s="228"/>
      <c r="CHE35" s="228"/>
      <c r="CHF35" s="228"/>
      <c r="CHG35" s="228"/>
      <c r="CHH35" s="228"/>
      <c r="CHI35" s="228"/>
      <c r="CHJ35" s="228"/>
      <c r="CHK35" s="228"/>
      <c r="CHL35" s="228"/>
      <c r="CHM35" s="228"/>
      <c r="CHN35" s="228"/>
      <c r="CHO35" s="228"/>
      <c r="CHP35" s="228"/>
      <c r="CHQ35" s="228"/>
      <c r="CHR35" s="228"/>
      <c r="CHS35" s="228"/>
      <c r="CHT35" s="228"/>
      <c r="CHU35" s="228"/>
      <c r="CHV35" s="228"/>
      <c r="CHW35" s="228"/>
      <c r="CHX35" s="228"/>
      <c r="CHY35" s="228"/>
      <c r="CHZ35" s="228"/>
      <c r="CIA35" s="228"/>
      <c r="CIB35" s="228"/>
      <c r="CIC35" s="228"/>
      <c r="CID35" s="228"/>
      <c r="CIE35" s="228"/>
      <c r="CIF35" s="228"/>
      <c r="CIG35" s="228"/>
      <c r="CIH35" s="228"/>
      <c r="CII35" s="228"/>
      <c r="CIJ35" s="228"/>
      <c r="CIK35" s="228"/>
      <c r="CIL35" s="228"/>
      <c r="CIM35" s="228"/>
      <c r="CIN35" s="228"/>
      <c r="CIO35" s="228"/>
      <c r="CIP35" s="228"/>
      <c r="CIQ35" s="228"/>
      <c r="CIR35" s="228"/>
      <c r="CIS35" s="228"/>
      <c r="CIT35" s="228"/>
      <c r="CIU35" s="228"/>
      <c r="CIV35" s="228"/>
      <c r="CIW35" s="228"/>
      <c r="CIX35" s="228"/>
      <c r="CIY35" s="228"/>
      <c r="CIZ35" s="228"/>
      <c r="CJA35" s="228"/>
      <c r="CJB35" s="228"/>
      <c r="CJC35" s="228"/>
      <c r="CJD35" s="228"/>
      <c r="CJE35" s="228"/>
      <c r="CJF35" s="228"/>
      <c r="CJG35" s="228"/>
      <c r="CJH35" s="228"/>
      <c r="CJI35" s="228"/>
      <c r="CJJ35" s="228"/>
      <c r="CJK35" s="228"/>
      <c r="CJL35" s="228"/>
      <c r="CJM35" s="228"/>
      <c r="CJN35" s="228"/>
      <c r="CJO35" s="228"/>
      <c r="CJP35" s="228"/>
      <c r="CJQ35" s="228"/>
      <c r="CJR35" s="228"/>
      <c r="CJS35" s="228"/>
      <c r="CJT35" s="228"/>
      <c r="CJU35" s="228"/>
      <c r="CJV35" s="228"/>
      <c r="CJW35" s="228"/>
      <c r="CJX35" s="228"/>
      <c r="CJY35" s="228"/>
      <c r="CJZ35" s="228"/>
      <c r="CKA35" s="228"/>
      <c r="CKB35" s="228"/>
      <c r="CKC35" s="228"/>
      <c r="CKD35" s="228"/>
      <c r="CKE35" s="228"/>
      <c r="CKF35" s="228"/>
      <c r="CKG35" s="228"/>
      <c r="CKH35" s="228"/>
      <c r="CKI35" s="228"/>
      <c r="CKJ35" s="228"/>
      <c r="CKK35" s="228"/>
      <c r="CKL35" s="228"/>
      <c r="CKM35" s="228"/>
      <c r="CKN35" s="228"/>
      <c r="CKO35" s="228"/>
      <c r="CKP35" s="228"/>
      <c r="CKQ35" s="228"/>
      <c r="CKR35" s="228"/>
      <c r="CKS35" s="228"/>
      <c r="CKT35" s="228"/>
      <c r="CKU35" s="228"/>
      <c r="CKV35" s="228"/>
      <c r="CKW35" s="228"/>
      <c r="CKX35" s="228"/>
      <c r="CKY35" s="228"/>
      <c r="CKZ35" s="228"/>
      <c r="CLA35" s="228"/>
      <c r="CLB35" s="228"/>
      <c r="CLC35" s="228"/>
      <c r="CLD35" s="228"/>
      <c r="CLE35" s="228"/>
      <c r="CLF35" s="228"/>
      <c r="CLG35" s="228"/>
      <c r="CLH35" s="228"/>
      <c r="CLI35" s="228"/>
      <c r="CLJ35" s="228"/>
      <c r="CLK35" s="228"/>
      <c r="CLL35" s="228"/>
      <c r="CLM35" s="228"/>
      <c r="CLN35" s="228"/>
      <c r="CLO35" s="228"/>
      <c r="CLP35" s="228"/>
      <c r="CLQ35" s="228"/>
      <c r="CLR35" s="228"/>
      <c r="CLS35" s="228"/>
      <c r="CLT35" s="228"/>
      <c r="CLU35" s="228"/>
      <c r="CLV35" s="228"/>
      <c r="CLW35" s="228"/>
      <c r="CLX35" s="228"/>
      <c r="CLY35" s="228"/>
      <c r="CLZ35" s="228"/>
      <c r="CMA35" s="228"/>
      <c r="CMB35" s="228"/>
      <c r="CMC35" s="228"/>
      <c r="CMD35" s="228"/>
      <c r="CME35" s="228"/>
      <c r="CMF35" s="228"/>
      <c r="CMG35" s="228"/>
      <c r="CMH35" s="228"/>
      <c r="CMI35" s="228"/>
      <c r="CMJ35" s="228"/>
      <c r="CMK35" s="228"/>
      <c r="CML35" s="228"/>
      <c r="CMM35" s="228"/>
      <c r="CMN35" s="228"/>
      <c r="CMO35" s="228"/>
      <c r="CMP35" s="228"/>
      <c r="CMQ35" s="228"/>
      <c r="CMR35" s="228"/>
      <c r="CMS35" s="228"/>
      <c r="CMT35" s="228"/>
      <c r="CMU35" s="228"/>
      <c r="CMV35" s="228"/>
      <c r="CMW35" s="228"/>
      <c r="CMX35" s="228"/>
      <c r="CMY35" s="228"/>
      <c r="CMZ35" s="228"/>
      <c r="CNA35" s="228"/>
      <c r="CNB35" s="228"/>
      <c r="CNC35" s="228"/>
      <c r="CND35" s="228"/>
      <c r="CNE35" s="228"/>
      <c r="CNF35" s="228"/>
      <c r="CNG35" s="228"/>
      <c r="CNH35" s="228"/>
      <c r="CNI35" s="228"/>
      <c r="CNJ35" s="228"/>
      <c r="CNK35" s="228"/>
      <c r="CNL35" s="228"/>
      <c r="CNM35" s="228"/>
      <c r="CNN35" s="228"/>
      <c r="CNO35" s="228"/>
      <c r="CNP35" s="228"/>
      <c r="CNQ35" s="228"/>
      <c r="CNR35" s="228"/>
      <c r="CNS35" s="228"/>
      <c r="CNT35" s="228"/>
      <c r="CNU35" s="228"/>
      <c r="CNV35" s="228"/>
      <c r="CNW35" s="228"/>
      <c r="CNX35" s="228"/>
      <c r="CNY35" s="228"/>
      <c r="CNZ35" s="228"/>
      <c r="COA35" s="228"/>
      <c r="COB35" s="228"/>
      <c r="COC35" s="228"/>
      <c r="COD35" s="228"/>
      <c r="COE35" s="228"/>
      <c r="COF35" s="228"/>
      <c r="COG35" s="228"/>
      <c r="COH35" s="228"/>
      <c r="COI35" s="228"/>
      <c r="COJ35" s="228"/>
      <c r="COK35" s="228"/>
      <c r="COL35" s="228"/>
      <c r="COM35" s="228"/>
      <c r="CON35" s="228"/>
      <c r="COO35" s="228"/>
      <c r="COP35" s="228"/>
      <c r="COQ35" s="228"/>
      <c r="COR35" s="228"/>
      <c r="COS35" s="228"/>
      <c r="COT35" s="228"/>
      <c r="COU35" s="228"/>
      <c r="COV35" s="228"/>
      <c r="COW35" s="228"/>
      <c r="COX35" s="228"/>
      <c r="COY35" s="228"/>
      <c r="COZ35" s="228"/>
      <c r="CPA35" s="228"/>
      <c r="CPB35" s="228"/>
      <c r="CPC35" s="228"/>
      <c r="CPD35" s="228"/>
      <c r="CPE35" s="228"/>
      <c r="CPF35" s="228"/>
      <c r="CPG35" s="228"/>
      <c r="CPH35" s="228"/>
      <c r="CPI35" s="228"/>
      <c r="CPJ35" s="228"/>
      <c r="CPK35" s="228"/>
      <c r="CPL35" s="228"/>
      <c r="CPM35" s="228"/>
      <c r="CPN35" s="228"/>
      <c r="CPO35" s="228"/>
      <c r="CPP35" s="228"/>
      <c r="CPQ35" s="228"/>
      <c r="CPR35" s="228"/>
      <c r="CPS35" s="228"/>
      <c r="CPT35" s="228"/>
      <c r="CPU35" s="228"/>
      <c r="CPV35" s="228"/>
      <c r="CPW35" s="228"/>
      <c r="CPX35" s="228"/>
      <c r="CPY35" s="228"/>
      <c r="CPZ35" s="228"/>
      <c r="CQA35" s="228"/>
      <c r="CQB35" s="228"/>
      <c r="CQC35" s="228"/>
      <c r="CQD35" s="228"/>
      <c r="CQE35" s="228"/>
      <c r="CQF35" s="228"/>
      <c r="CQG35" s="228"/>
      <c r="CQH35" s="228"/>
      <c r="CQI35" s="228"/>
      <c r="CQJ35" s="228"/>
      <c r="CQK35" s="228"/>
      <c r="CQL35" s="228"/>
      <c r="CQM35" s="228"/>
      <c r="CQN35" s="228"/>
      <c r="CQO35" s="228"/>
      <c r="CQP35" s="228"/>
      <c r="CQQ35" s="228"/>
      <c r="CQR35" s="228"/>
      <c r="CQS35" s="228"/>
      <c r="CQT35" s="228"/>
      <c r="CQU35" s="228"/>
      <c r="CQV35" s="228"/>
      <c r="CQW35" s="228"/>
      <c r="CQX35" s="228"/>
      <c r="CQY35" s="228"/>
      <c r="CQZ35" s="228"/>
      <c r="CRA35" s="228"/>
      <c r="CRB35" s="228"/>
      <c r="CRC35" s="228"/>
      <c r="CRD35" s="228"/>
      <c r="CRE35" s="228"/>
      <c r="CRF35" s="228"/>
      <c r="CRG35" s="228"/>
      <c r="CRH35" s="228"/>
      <c r="CRI35" s="228"/>
      <c r="CRJ35" s="228"/>
      <c r="CRK35" s="228"/>
      <c r="CRL35" s="228"/>
      <c r="CRM35" s="228"/>
      <c r="CRN35" s="228"/>
      <c r="CRO35" s="228"/>
      <c r="CRP35" s="228"/>
      <c r="CRQ35" s="228"/>
      <c r="CRR35" s="228"/>
      <c r="CRS35" s="228"/>
      <c r="CRT35" s="228"/>
      <c r="CRU35" s="228"/>
      <c r="CRV35" s="228"/>
      <c r="CRW35" s="228"/>
      <c r="CRX35" s="228"/>
      <c r="CRY35" s="228"/>
      <c r="CRZ35" s="228"/>
      <c r="CSA35" s="228"/>
      <c r="CSB35" s="228"/>
      <c r="CSC35" s="228"/>
      <c r="CSD35" s="228"/>
      <c r="CSE35" s="228"/>
      <c r="CSF35" s="228"/>
      <c r="CSG35" s="228"/>
      <c r="CSH35" s="228"/>
      <c r="CSI35" s="228"/>
      <c r="CSJ35" s="228"/>
      <c r="CSK35" s="228"/>
      <c r="CSL35" s="228"/>
      <c r="CSM35" s="228"/>
      <c r="CSN35" s="228"/>
      <c r="CSO35" s="228"/>
      <c r="CSP35" s="228"/>
      <c r="CSQ35" s="228"/>
      <c r="CSR35" s="228"/>
      <c r="CSS35" s="228"/>
      <c r="CST35" s="228"/>
      <c r="CSU35" s="228"/>
      <c r="CSV35" s="228"/>
      <c r="CSW35" s="228"/>
      <c r="CSX35" s="228"/>
      <c r="CSY35" s="228"/>
      <c r="CSZ35" s="228"/>
      <c r="CTA35" s="228"/>
      <c r="CTB35" s="228"/>
      <c r="CTC35" s="228"/>
      <c r="CTD35" s="228"/>
      <c r="CTE35" s="228"/>
      <c r="CTF35" s="228"/>
      <c r="CTG35" s="228"/>
      <c r="CTH35" s="228"/>
      <c r="CTI35" s="228"/>
      <c r="CTJ35" s="228"/>
      <c r="CTK35" s="228"/>
      <c r="CTL35" s="228"/>
      <c r="CTM35" s="228"/>
      <c r="CTN35" s="228"/>
      <c r="CTO35" s="228"/>
      <c r="CTP35" s="228"/>
      <c r="CTQ35" s="228"/>
      <c r="CTR35" s="228"/>
      <c r="CTS35" s="228"/>
      <c r="CTT35" s="228"/>
      <c r="CTU35" s="228"/>
      <c r="CTV35" s="228"/>
      <c r="CTW35" s="228"/>
      <c r="CTX35" s="228"/>
      <c r="CTY35" s="228"/>
      <c r="CTZ35" s="228"/>
      <c r="CUA35" s="228"/>
      <c r="CUB35" s="228"/>
      <c r="CUC35" s="228"/>
      <c r="CUD35" s="228"/>
      <c r="CUE35" s="228"/>
      <c r="CUF35" s="228"/>
      <c r="CUG35" s="228"/>
      <c r="CUH35" s="228"/>
      <c r="CUI35" s="228"/>
      <c r="CUJ35" s="228"/>
      <c r="CUK35" s="228"/>
      <c r="CUL35" s="228"/>
      <c r="CUM35" s="228"/>
      <c r="CUN35" s="228"/>
      <c r="CUO35" s="228"/>
      <c r="CUP35" s="228"/>
      <c r="CUQ35" s="228"/>
      <c r="CUR35" s="228"/>
      <c r="CUS35" s="228"/>
      <c r="CUT35" s="228"/>
      <c r="CUU35" s="228"/>
      <c r="CUV35" s="228"/>
      <c r="CUW35" s="228"/>
      <c r="CUX35" s="228"/>
      <c r="CUY35" s="228"/>
      <c r="CUZ35" s="228"/>
      <c r="CVA35" s="228"/>
      <c r="CVB35" s="228"/>
      <c r="CVC35" s="228"/>
      <c r="CVD35" s="228"/>
      <c r="CVE35" s="228"/>
      <c r="CVF35" s="228"/>
      <c r="CVG35" s="228"/>
      <c r="CVH35" s="228"/>
      <c r="CVI35" s="228"/>
      <c r="CVJ35" s="228"/>
      <c r="CVK35" s="228"/>
      <c r="CVL35" s="228"/>
      <c r="CVM35" s="228"/>
      <c r="CVN35" s="228"/>
      <c r="CVO35" s="228"/>
      <c r="CVP35" s="228"/>
      <c r="CVQ35" s="228"/>
      <c r="CVR35" s="228"/>
      <c r="CVS35" s="228"/>
      <c r="CVT35" s="228"/>
      <c r="CVU35" s="228"/>
      <c r="CVV35" s="228"/>
      <c r="CVW35" s="228"/>
      <c r="CVX35" s="228"/>
      <c r="CVY35" s="228"/>
      <c r="CVZ35" s="228"/>
      <c r="CWA35" s="228"/>
      <c r="CWB35" s="228"/>
      <c r="CWC35" s="228"/>
      <c r="CWD35" s="228"/>
      <c r="CWE35" s="228"/>
      <c r="CWF35" s="228"/>
      <c r="CWG35" s="228"/>
      <c r="CWH35" s="228"/>
      <c r="CWI35" s="228"/>
      <c r="CWJ35" s="228"/>
      <c r="CWK35" s="228"/>
      <c r="CWL35" s="228"/>
      <c r="CWM35" s="228"/>
      <c r="CWN35" s="228"/>
      <c r="CWO35" s="228"/>
      <c r="CWP35" s="228"/>
      <c r="CWQ35" s="228"/>
      <c r="CWR35" s="228"/>
      <c r="CWS35" s="228"/>
      <c r="CWT35" s="228"/>
      <c r="CWU35" s="228"/>
      <c r="CWV35" s="228"/>
      <c r="CWW35" s="228"/>
      <c r="CWX35" s="228"/>
      <c r="CWY35" s="228"/>
      <c r="CWZ35" s="228"/>
      <c r="CXA35" s="228"/>
      <c r="CXB35" s="228"/>
      <c r="CXC35" s="228"/>
      <c r="CXD35" s="228"/>
      <c r="CXE35" s="228"/>
      <c r="CXF35" s="228"/>
      <c r="CXG35" s="228"/>
      <c r="CXH35" s="228"/>
      <c r="CXI35" s="228"/>
      <c r="CXJ35" s="228"/>
      <c r="CXK35" s="228"/>
      <c r="CXL35" s="228"/>
      <c r="CXM35" s="228"/>
      <c r="CXN35" s="228"/>
      <c r="CXO35" s="228"/>
      <c r="CXP35" s="228"/>
      <c r="CXQ35" s="228"/>
      <c r="CXR35" s="228"/>
      <c r="CXS35" s="228"/>
      <c r="CXT35" s="228"/>
      <c r="CXU35" s="228"/>
      <c r="CXV35" s="228"/>
      <c r="CXW35" s="228"/>
      <c r="CXX35" s="228"/>
      <c r="CXY35" s="228"/>
      <c r="CXZ35" s="228"/>
      <c r="CYA35" s="228"/>
      <c r="CYB35" s="228"/>
      <c r="CYC35" s="228"/>
      <c r="CYD35" s="228"/>
      <c r="CYE35" s="228"/>
      <c r="CYF35" s="228"/>
      <c r="CYG35" s="228"/>
      <c r="CYH35" s="228"/>
      <c r="CYI35" s="228"/>
      <c r="CYJ35" s="228"/>
      <c r="CYK35" s="228"/>
      <c r="CYL35" s="228"/>
      <c r="CYM35" s="228"/>
      <c r="CYN35" s="228"/>
      <c r="CYO35" s="228"/>
      <c r="CYP35" s="228"/>
      <c r="CYQ35" s="228"/>
      <c r="CYR35" s="228"/>
      <c r="CYS35" s="228"/>
      <c r="CYT35" s="228"/>
      <c r="CYU35" s="228"/>
      <c r="CYV35" s="228"/>
      <c r="CYW35" s="228"/>
      <c r="CYX35" s="228"/>
      <c r="CYY35" s="228"/>
      <c r="CYZ35" s="228"/>
      <c r="CZA35" s="228"/>
      <c r="CZB35" s="228"/>
      <c r="CZC35" s="228"/>
      <c r="CZD35" s="228"/>
      <c r="CZE35" s="228"/>
      <c r="CZF35" s="228"/>
      <c r="CZG35" s="228"/>
      <c r="CZH35" s="228"/>
      <c r="CZI35" s="228"/>
      <c r="CZJ35" s="228"/>
      <c r="CZK35" s="228"/>
      <c r="CZL35" s="228"/>
      <c r="CZM35" s="228"/>
      <c r="CZN35" s="228"/>
      <c r="CZO35" s="228"/>
      <c r="CZP35" s="228"/>
      <c r="CZQ35" s="228"/>
      <c r="CZR35" s="228"/>
      <c r="CZS35" s="228"/>
      <c r="CZT35" s="228"/>
      <c r="CZU35" s="228"/>
      <c r="CZV35" s="228"/>
      <c r="CZW35" s="228"/>
      <c r="CZX35" s="228"/>
      <c r="CZY35" s="228"/>
      <c r="CZZ35" s="228"/>
      <c r="DAA35" s="228"/>
      <c r="DAB35" s="228"/>
      <c r="DAC35" s="228"/>
      <c r="DAD35" s="228"/>
      <c r="DAE35" s="228"/>
      <c r="DAF35" s="228"/>
      <c r="DAG35" s="228"/>
      <c r="DAH35" s="228"/>
      <c r="DAI35" s="228"/>
      <c r="DAJ35" s="228"/>
      <c r="DAK35" s="228"/>
      <c r="DAL35" s="228"/>
      <c r="DAM35" s="228"/>
      <c r="DAN35" s="228"/>
      <c r="DAO35" s="228"/>
      <c r="DAP35" s="228"/>
      <c r="DAQ35" s="228"/>
      <c r="DAR35" s="228"/>
      <c r="DAS35" s="228"/>
      <c r="DAT35" s="228"/>
      <c r="DAU35" s="228"/>
      <c r="DAV35" s="228"/>
      <c r="DAW35" s="228"/>
      <c r="DAX35" s="228"/>
      <c r="DAY35" s="228"/>
      <c r="DAZ35" s="228"/>
      <c r="DBA35" s="228"/>
      <c r="DBB35" s="228"/>
      <c r="DBC35" s="228"/>
      <c r="DBD35" s="228"/>
      <c r="DBE35" s="228"/>
      <c r="DBF35" s="228"/>
      <c r="DBG35" s="228"/>
      <c r="DBH35" s="228"/>
      <c r="DBI35" s="228"/>
      <c r="DBJ35" s="228"/>
      <c r="DBK35" s="228"/>
      <c r="DBL35" s="228"/>
      <c r="DBM35" s="228"/>
      <c r="DBN35" s="228"/>
      <c r="DBO35" s="228"/>
      <c r="DBP35" s="228"/>
      <c r="DBQ35" s="228"/>
      <c r="DBR35" s="228"/>
      <c r="DBS35" s="228"/>
      <c r="DBT35" s="228"/>
      <c r="DBU35" s="228"/>
      <c r="DBV35" s="228"/>
      <c r="DBW35" s="228"/>
      <c r="DBX35" s="228"/>
      <c r="DBY35" s="228"/>
      <c r="DBZ35" s="228"/>
      <c r="DCA35" s="228"/>
      <c r="DCB35" s="228"/>
      <c r="DCC35" s="228"/>
      <c r="DCD35" s="228"/>
      <c r="DCE35" s="228"/>
      <c r="DCF35" s="228"/>
      <c r="DCG35" s="228"/>
      <c r="DCH35" s="228"/>
      <c r="DCI35" s="228"/>
      <c r="DCJ35" s="228"/>
      <c r="DCK35" s="228"/>
      <c r="DCL35" s="228"/>
      <c r="DCM35" s="228"/>
      <c r="DCN35" s="228"/>
      <c r="DCO35" s="228"/>
      <c r="DCP35" s="228"/>
      <c r="DCQ35" s="228"/>
      <c r="DCR35" s="228"/>
      <c r="DCS35" s="228"/>
      <c r="DCT35" s="228"/>
      <c r="DCU35" s="228"/>
      <c r="DCV35" s="228"/>
      <c r="DCW35" s="228"/>
      <c r="DCX35" s="228"/>
      <c r="DCY35" s="228"/>
      <c r="DCZ35" s="228"/>
      <c r="DDA35" s="228"/>
      <c r="DDB35" s="228"/>
      <c r="DDC35" s="228"/>
      <c r="DDD35" s="228"/>
      <c r="DDE35" s="228"/>
      <c r="DDF35" s="228"/>
      <c r="DDG35" s="228"/>
      <c r="DDH35" s="228"/>
      <c r="DDI35" s="228"/>
      <c r="DDJ35" s="228"/>
      <c r="DDK35" s="228"/>
      <c r="DDL35" s="228"/>
      <c r="DDM35" s="228"/>
      <c r="DDN35" s="228"/>
      <c r="DDO35" s="228"/>
      <c r="DDP35" s="228"/>
      <c r="DDQ35" s="228"/>
      <c r="DDR35" s="228"/>
      <c r="DDS35" s="228"/>
      <c r="DDT35" s="228"/>
      <c r="DDU35" s="228"/>
      <c r="DDV35" s="228"/>
      <c r="DDW35" s="228"/>
      <c r="DDX35" s="228"/>
      <c r="DDY35" s="228"/>
      <c r="DDZ35" s="228"/>
      <c r="DEA35" s="228"/>
      <c r="DEB35" s="228"/>
      <c r="DEC35" s="228"/>
      <c r="DED35" s="228"/>
      <c r="DEE35" s="228"/>
      <c r="DEF35" s="228"/>
      <c r="DEG35" s="228"/>
      <c r="DEH35" s="228"/>
      <c r="DEI35" s="228"/>
      <c r="DEJ35" s="228"/>
      <c r="DEK35" s="228"/>
      <c r="DEL35" s="228"/>
      <c r="DEM35" s="228"/>
      <c r="DEN35" s="228"/>
      <c r="DEO35" s="228"/>
      <c r="DEP35" s="228"/>
      <c r="DEQ35" s="228"/>
      <c r="DER35" s="228"/>
      <c r="DES35" s="228"/>
      <c r="DET35" s="228"/>
      <c r="DEU35" s="228"/>
      <c r="DEV35" s="228"/>
      <c r="DEW35" s="228"/>
      <c r="DEX35" s="228"/>
      <c r="DEY35" s="228"/>
      <c r="DEZ35" s="228"/>
      <c r="DFA35" s="228"/>
      <c r="DFB35" s="228"/>
      <c r="DFC35" s="228"/>
      <c r="DFD35" s="228"/>
      <c r="DFE35" s="228"/>
      <c r="DFF35" s="228"/>
      <c r="DFG35" s="228"/>
      <c r="DFH35" s="228"/>
      <c r="DFI35" s="228"/>
      <c r="DFJ35" s="228"/>
      <c r="DFK35" s="228"/>
      <c r="DFL35" s="228"/>
      <c r="DFM35" s="228"/>
      <c r="DFN35" s="228"/>
      <c r="DFO35" s="228"/>
      <c r="DFP35" s="228"/>
      <c r="DFQ35" s="228"/>
      <c r="DFR35" s="228"/>
      <c r="DFS35" s="228"/>
      <c r="DFT35" s="228"/>
      <c r="DFU35" s="228"/>
      <c r="DFV35" s="228"/>
      <c r="DFW35" s="228"/>
      <c r="DFX35" s="228"/>
      <c r="DFY35" s="228"/>
      <c r="DFZ35" s="228"/>
      <c r="DGA35" s="228"/>
      <c r="DGB35" s="228"/>
      <c r="DGC35" s="228"/>
      <c r="DGD35" s="228"/>
      <c r="DGE35" s="228"/>
      <c r="DGF35" s="228"/>
      <c r="DGG35" s="228"/>
      <c r="DGH35" s="228"/>
      <c r="DGI35" s="228"/>
      <c r="DGJ35" s="228"/>
      <c r="DGK35" s="228"/>
      <c r="DGL35" s="228"/>
      <c r="DGM35" s="228"/>
      <c r="DGN35" s="228"/>
      <c r="DGO35" s="228"/>
      <c r="DGP35" s="228"/>
      <c r="DGQ35" s="228"/>
      <c r="DGR35" s="228"/>
      <c r="DGS35" s="228"/>
      <c r="DGT35" s="228"/>
      <c r="DGU35" s="228"/>
      <c r="DGV35" s="228"/>
      <c r="DGW35" s="228"/>
      <c r="DGX35" s="228"/>
      <c r="DGY35" s="228"/>
      <c r="DGZ35" s="228"/>
      <c r="DHA35" s="228"/>
      <c r="DHB35" s="228"/>
      <c r="DHC35" s="228"/>
      <c r="DHD35" s="228"/>
      <c r="DHE35" s="228"/>
      <c r="DHF35" s="228"/>
      <c r="DHG35" s="228"/>
      <c r="DHH35" s="228"/>
      <c r="DHI35" s="228"/>
      <c r="DHJ35" s="228"/>
      <c r="DHK35" s="228"/>
      <c r="DHL35" s="228"/>
      <c r="DHM35" s="228"/>
      <c r="DHN35" s="228"/>
      <c r="DHO35" s="228"/>
      <c r="DHP35" s="228"/>
      <c r="DHQ35" s="228"/>
      <c r="DHR35" s="228"/>
      <c r="DHS35" s="228"/>
      <c r="DHT35" s="228"/>
      <c r="DHU35" s="228"/>
      <c r="DHV35" s="228"/>
      <c r="DHW35" s="228"/>
      <c r="DHX35" s="228"/>
      <c r="DHY35" s="228"/>
      <c r="DHZ35" s="228"/>
      <c r="DIA35" s="228"/>
      <c r="DIB35" s="228"/>
      <c r="DIC35" s="228"/>
      <c r="DID35" s="228"/>
      <c r="DIE35" s="228"/>
      <c r="DIF35" s="228"/>
      <c r="DIG35" s="228"/>
      <c r="DIH35" s="228"/>
      <c r="DII35" s="228"/>
      <c r="DIJ35" s="228"/>
      <c r="DIK35" s="228"/>
      <c r="DIL35" s="228"/>
      <c r="DIM35" s="228"/>
      <c r="DIN35" s="228"/>
      <c r="DIO35" s="228"/>
      <c r="DIP35" s="228"/>
      <c r="DIQ35" s="228"/>
      <c r="DIR35" s="228"/>
      <c r="DIS35" s="228"/>
      <c r="DIT35" s="228"/>
      <c r="DIU35" s="228"/>
      <c r="DIV35" s="228"/>
      <c r="DIW35" s="228"/>
      <c r="DIX35" s="228"/>
      <c r="DIY35" s="228"/>
      <c r="DIZ35" s="228"/>
      <c r="DJA35" s="228"/>
      <c r="DJB35" s="228"/>
      <c r="DJC35" s="228"/>
      <c r="DJD35" s="228"/>
      <c r="DJE35" s="228"/>
      <c r="DJF35" s="228"/>
      <c r="DJG35" s="228"/>
      <c r="DJH35" s="228"/>
      <c r="DJI35" s="228"/>
      <c r="DJJ35" s="228"/>
      <c r="DJK35" s="228"/>
      <c r="DJL35" s="228"/>
      <c r="DJM35" s="228"/>
      <c r="DJN35" s="228"/>
      <c r="DJO35" s="228"/>
      <c r="DJP35" s="228"/>
      <c r="DJQ35" s="228"/>
      <c r="DJR35" s="228"/>
      <c r="DJS35" s="228"/>
      <c r="DJT35" s="228"/>
      <c r="DJU35" s="228"/>
      <c r="DJV35" s="228"/>
      <c r="DJW35" s="228"/>
      <c r="DJX35" s="228"/>
      <c r="DJY35" s="228"/>
      <c r="DJZ35" s="228"/>
      <c r="DKA35" s="228"/>
      <c r="DKB35" s="228"/>
      <c r="DKC35" s="228"/>
      <c r="DKD35" s="228"/>
      <c r="DKE35" s="228"/>
      <c r="DKF35" s="228"/>
      <c r="DKG35" s="228"/>
      <c r="DKH35" s="228"/>
      <c r="DKI35" s="228"/>
      <c r="DKJ35" s="228"/>
      <c r="DKK35" s="228"/>
      <c r="DKL35" s="228"/>
      <c r="DKM35" s="228"/>
      <c r="DKN35" s="228"/>
      <c r="DKO35" s="228"/>
      <c r="DKP35" s="228"/>
      <c r="DKQ35" s="228"/>
      <c r="DKR35" s="228"/>
      <c r="DKS35" s="228"/>
      <c r="DKT35" s="228"/>
      <c r="DKU35" s="228"/>
      <c r="DKV35" s="228"/>
      <c r="DKW35" s="228"/>
      <c r="DKX35" s="228"/>
      <c r="DKY35" s="228"/>
      <c r="DKZ35" s="228"/>
      <c r="DLA35" s="228"/>
      <c r="DLB35" s="228"/>
      <c r="DLC35" s="228"/>
      <c r="DLD35" s="228"/>
      <c r="DLE35" s="228"/>
      <c r="DLF35" s="228"/>
      <c r="DLG35" s="228"/>
      <c r="DLH35" s="228"/>
      <c r="DLI35" s="228"/>
      <c r="DLJ35" s="228"/>
      <c r="DLK35" s="228"/>
      <c r="DLL35" s="228"/>
      <c r="DLM35" s="228"/>
      <c r="DLN35" s="228"/>
      <c r="DLO35" s="228"/>
      <c r="DLP35" s="228"/>
      <c r="DLQ35" s="228"/>
      <c r="DLR35" s="228"/>
      <c r="DLS35" s="228"/>
      <c r="DLT35" s="228"/>
      <c r="DLU35" s="228"/>
      <c r="DLV35" s="228"/>
      <c r="DLW35" s="228"/>
      <c r="DLX35" s="228"/>
      <c r="DLY35" s="228"/>
      <c r="DLZ35" s="228"/>
      <c r="DMA35" s="228"/>
      <c r="DMB35" s="228"/>
      <c r="DMC35" s="228"/>
      <c r="DMD35" s="228"/>
      <c r="DME35" s="228"/>
      <c r="DMF35" s="228"/>
      <c r="DMG35" s="228"/>
      <c r="DMH35" s="228"/>
      <c r="DMI35" s="228"/>
      <c r="DMJ35" s="228"/>
      <c r="DMK35" s="228"/>
      <c r="DML35" s="228"/>
      <c r="DMM35" s="228"/>
      <c r="DMN35" s="228"/>
      <c r="DMO35" s="228"/>
      <c r="DMP35" s="228"/>
      <c r="DMQ35" s="228"/>
      <c r="DMR35" s="228"/>
      <c r="DMS35" s="228"/>
      <c r="DMT35" s="228"/>
      <c r="DMU35" s="228"/>
      <c r="DMV35" s="228"/>
      <c r="DMW35" s="228"/>
      <c r="DMX35" s="228"/>
      <c r="DMY35" s="228"/>
      <c r="DMZ35" s="228"/>
      <c r="DNA35" s="228"/>
      <c r="DNB35" s="228"/>
      <c r="DNC35" s="228"/>
      <c r="DND35" s="228"/>
      <c r="DNE35" s="228"/>
      <c r="DNF35" s="228"/>
      <c r="DNG35" s="228"/>
      <c r="DNH35" s="228"/>
      <c r="DNI35" s="228"/>
      <c r="DNJ35" s="228"/>
      <c r="DNK35" s="228"/>
      <c r="DNL35" s="228"/>
      <c r="DNM35" s="228"/>
      <c r="DNN35" s="228"/>
      <c r="DNO35" s="228"/>
      <c r="DNP35" s="228"/>
      <c r="DNQ35" s="228"/>
      <c r="DNR35" s="228"/>
      <c r="DNS35" s="228"/>
      <c r="DNT35" s="228"/>
      <c r="DNU35" s="228"/>
      <c r="DNV35" s="228"/>
      <c r="DNW35" s="228"/>
      <c r="DNX35" s="228"/>
      <c r="DNY35" s="228"/>
      <c r="DNZ35" s="228"/>
      <c r="DOA35" s="228"/>
      <c r="DOB35" s="228"/>
      <c r="DOC35" s="228"/>
      <c r="DOD35" s="228"/>
      <c r="DOE35" s="228"/>
      <c r="DOF35" s="228"/>
      <c r="DOG35" s="228"/>
      <c r="DOH35" s="228"/>
      <c r="DOI35" s="228"/>
      <c r="DOJ35" s="228"/>
      <c r="DOK35" s="228"/>
      <c r="DOL35" s="228"/>
      <c r="DOM35" s="228"/>
      <c r="DON35" s="228"/>
      <c r="DOO35" s="228"/>
      <c r="DOP35" s="228"/>
      <c r="DOQ35" s="228"/>
      <c r="DOR35" s="228"/>
      <c r="DOS35" s="228"/>
      <c r="DOT35" s="228"/>
      <c r="DOU35" s="228"/>
      <c r="DOV35" s="228"/>
      <c r="DOW35" s="228"/>
      <c r="DOX35" s="228"/>
      <c r="DOY35" s="228"/>
      <c r="DOZ35" s="228"/>
      <c r="DPA35" s="228"/>
      <c r="DPB35" s="228"/>
      <c r="DPC35" s="228"/>
      <c r="DPD35" s="228"/>
      <c r="DPE35" s="228"/>
      <c r="DPF35" s="228"/>
      <c r="DPG35" s="228"/>
      <c r="DPH35" s="228"/>
      <c r="DPI35" s="228"/>
      <c r="DPJ35" s="228"/>
      <c r="DPK35" s="228"/>
      <c r="DPL35" s="228"/>
      <c r="DPM35" s="228"/>
      <c r="DPN35" s="228"/>
      <c r="DPO35" s="228"/>
      <c r="DPP35" s="228"/>
      <c r="DPQ35" s="228"/>
      <c r="DPR35" s="228"/>
      <c r="DPS35" s="228"/>
      <c r="DPT35" s="228"/>
      <c r="DPU35" s="228"/>
      <c r="DPV35" s="228"/>
      <c r="DPW35" s="228"/>
      <c r="DPX35" s="228"/>
      <c r="DPY35" s="228"/>
      <c r="DPZ35" s="228"/>
      <c r="DQA35" s="228"/>
      <c r="DQB35" s="228"/>
      <c r="DQC35" s="228"/>
      <c r="DQD35" s="228"/>
      <c r="DQE35" s="228"/>
      <c r="DQF35" s="228"/>
      <c r="DQG35" s="228"/>
      <c r="DQH35" s="228"/>
      <c r="DQI35" s="228"/>
      <c r="DQJ35" s="228"/>
      <c r="DQK35" s="228"/>
      <c r="DQL35" s="228"/>
      <c r="DQM35" s="228"/>
      <c r="DQN35" s="228"/>
      <c r="DQO35" s="228"/>
      <c r="DQP35" s="228"/>
      <c r="DQQ35" s="228"/>
      <c r="DQR35" s="228"/>
      <c r="DQS35" s="228"/>
      <c r="DQT35" s="228"/>
      <c r="DQU35" s="228"/>
      <c r="DQV35" s="228"/>
      <c r="DQW35" s="228"/>
      <c r="DQX35" s="228"/>
      <c r="DQY35" s="228"/>
      <c r="DQZ35" s="228"/>
      <c r="DRA35" s="228"/>
      <c r="DRB35" s="228"/>
      <c r="DRC35" s="228"/>
      <c r="DRD35" s="228"/>
      <c r="DRE35" s="228"/>
      <c r="DRF35" s="228"/>
      <c r="DRG35" s="228"/>
      <c r="DRH35" s="228"/>
      <c r="DRI35" s="228"/>
      <c r="DRJ35" s="228"/>
      <c r="DRK35" s="228"/>
      <c r="DRL35" s="228"/>
      <c r="DRM35" s="228"/>
      <c r="DRN35" s="228"/>
      <c r="DRO35" s="228"/>
      <c r="DRP35" s="228"/>
      <c r="DRQ35" s="228"/>
      <c r="DRR35" s="228"/>
      <c r="DRS35" s="228"/>
      <c r="DRT35" s="228"/>
      <c r="DRU35" s="228"/>
      <c r="DRV35" s="228"/>
      <c r="DRW35" s="228"/>
      <c r="DRX35" s="228"/>
      <c r="DRY35" s="228"/>
      <c r="DRZ35" s="228"/>
      <c r="DSA35" s="228"/>
      <c r="DSB35" s="228"/>
      <c r="DSC35" s="228"/>
      <c r="DSD35" s="228"/>
      <c r="DSE35" s="228"/>
      <c r="DSF35" s="228"/>
      <c r="DSG35" s="228"/>
      <c r="DSH35" s="228"/>
      <c r="DSI35" s="228"/>
      <c r="DSJ35" s="228"/>
      <c r="DSK35" s="228"/>
      <c r="DSL35" s="228"/>
      <c r="DSM35" s="228"/>
      <c r="DSN35" s="228"/>
      <c r="DSO35" s="228"/>
      <c r="DSP35" s="228"/>
      <c r="DSQ35" s="228"/>
      <c r="DSR35" s="228"/>
      <c r="DSS35" s="228"/>
      <c r="DST35" s="228"/>
      <c r="DSU35" s="228"/>
      <c r="DSV35" s="228"/>
      <c r="DSW35" s="228"/>
      <c r="DSX35" s="228"/>
      <c r="DSY35" s="228"/>
      <c r="DSZ35" s="228"/>
      <c r="DTA35" s="228"/>
      <c r="DTB35" s="228"/>
      <c r="DTC35" s="228"/>
      <c r="DTD35" s="228"/>
      <c r="DTE35" s="228"/>
      <c r="DTF35" s="228"/>
      <c r="DTG35" s="228"/>
      <c r="DTH35" s="228"/>
      <c r="DTI35" s="228"/>
      <c r="DTJ35" s="228"/>
      <c r="DTK35" s="228"/>
      <c r="DTL35" s="228"/>
      <c r="DTM35" s="228"/>
      <c r="DTN35" s="228"/>
      <c r="DTO35" s="228"/>
      <c r="DTP35" s="228"/>
      <c r="DTQ35" s="228"/>
      <c r="DTR35" s="228"/>
      <c r="DTS35" s="228"/>
      <c r="DTT35" s="228"/>
      <c r="DTU35" s="228"/>
      <c r="DTV35" s="228"/>
      <c r="DTW35" s="228"/>
      <c r="DTX35" s="228"/>
      <c r="DTY35" s="228"/>
      <c r="DTZ35" s="228"/>
      <c r="DUA35" s="228"/>
      <c r="DUB35" s="228"/>
      <c r="DUC35" s="228"/>
      <c r="DUD35" s="228"/>
      <c r="DUE35" s="228"/>
      <c r="DUF35" s="228"/>
      <c r="DUG35" s="228"/>
      <c r="DUH35" s="228"/>
      <c r="DUI35" s="228"/>
      <c r="DUJ35" s="228"/>
      <c r="DUK35" s="228"/>
      <c r="DUL35" s="228"/>
      <c r="DUM35" s="228"/>
      <c r="DUN35" s="228"/>
      <c r="DUO35" s="228"/>
      <c r="DUP35" s="228"/>
      <c r="DUQ35" s="228"/>
      <c r="DUR35" s="228"/>
      <c r="DUS35" s="228"/>
      <c r="DUT35" s="228"/>
      <c r="DUU35" s="228"/>
      <c r="DUV35" s="228"/>
      <c r="DUW35" s="228"/>
      <c r="DUX35" s="228"/>
      <c r="DUY35" s="228"/>
      <c r="DUZ35" s="228"/>
      <c r="DVA35" s="228"/>
      <c r="DVB35" s="228"/>
      <c r="DVC35" s="228"/>
      <c r="DVD35" s="228"/>
      <c r="DVE35" s="228"/>
      <c r="DVF35" s="228"/>
      <c r="DVG35" s="228"/>
      <c r="DVH35" s="228"/>
      <c r="DVI35" s="228"/>
      <c r="DVJ35" s="228"/>
      <c r="DVK35" s="228"/>
      <c r="DVL35" s="228"/>
      <c r="DVM35" s="228"/>
      <c r="DVN35" s="228"/>
      <c r="DVO35" s="228"/>
      <c r="DVP35" s="228"/>
      <c r="DVQ35" s="228"/>
      <c r="DVR35" s="228"/>
      <c r="DVS35" s="228"/>
      <c r="DVT35" s="228"/>
      <c r="DVU35" s="228"/>
      <c r="DVV35" s="228"/>
      <c r="DVW35" s="228"/>
      <c r="DVX35" s="228"/>
      <c r="DVY35" s="228"/>
      <c r="DVZ35" s="228"/>
      <c r="DWA35" s="228"/>
      <c r="DWB35" s="228"/>
      <c r="DWC35" s="228"/>
      <c r="DWD35" s="228"/>
      <c r="DWE35" s="228"/>
      <c r="DWF35" s="228"/>
      <c r="DWG35" s="228"/>
      <c r="DWH35" s="228"/>
      <c r="DWI35" s="228"/>
      <c r="DWJ35" s="228"/>
      <c r="DWK35" s="228"/>
      <c r="DWL35" s="228"/>
      <c r="DWM35" s="228"/>
      <c r="DWN35" s="228"/>
      <c r="DWO35" s="228"/>
      <c r="DWP35" s="228"/>
      <c r="DWQ35" s="228"/>
      <c r="DWR35" s="228"/>
      <c r="DWS35" s="228"/>
      <c r="DWT35" s="228"/>
      <c r="DWU35" s="228"/>
      <c r="DWV35" s="228"/>
      <c r="DWW35" s="228"/>
      <c r="DWX35" s="228"/>
      <c r="DWY35" s="228"/>
      <c r="DWZ35" s="228"/>
      <c r="DXA35" s="228"/>
      <c r="DXB35" s="228"/>
      <c r="DXC35" s="228"/>
      <c r="DXD35" s="228"/>
      <c r="DXE35" s="228"/>
      <c r="DXF35" s="228"/>
      <c r="DXG35" s="228"/>
      <c r="DXH35" s="228"/>
      <c r="DXI35" s="228"/>
      <c r="DXJ35" s="228"/>
      <c r="DXK35" s="228"/>
      <c r="DXL35" s="228"/>
      <c r="DXM35" s="228"/>
      <c r="DXN35" s="228"/>
      <c r="DXO35" s="228"/>
      <c r="DXP35" s="228"/>
      <c r="DXQ35" s="228"/>
      <c r="DXR35" s="228"/>
      <c r="DXS35" s="228"/>
      <c r="DXT35" s="228"/>
      <c r="DXU35" s="228"/>
      <c r="DXV35" s="228"/>
      <c r="DXW35" s="228"/>
      <c r="DXX35" s="228"/>
      <c r="DXY35" s="228"/>
      <c r="DXZ35" s="228"/>
      <c r="DYA35" s="228"/>
      <c r="DYB35" s="228"/>
      <c r="DYC35" s="228"/>
      <c r="DYD35" s="228"/>
      <c r="DYE35" s="228"/>
      <c r="DYF35" s="228"/>
      <c r="DYG35" s="228"/>
      <c r="DYH35" s="228"/>
      <c r="DYI35" s="228"/>
      <c r="DYJ35" s="228"/>
      <c r="DYK35" s="228"/>
      <c r="DYL35" s="228"/>
      <c r="DYM35" s="228"/>
      <c r="DYN35" s="228"/>
      <c r="DYO35" s="228"/>
      <c r="DYP35" s="228"/>
      <c r="DYQ35" s="228"/>
      <c r="DYR35" s="228"/>
      <c r="DYS35" s="228"/>
      <c r="DYT35" s="228"/>
      <c r="DYU35" s="228"/>
      <c r="DYV35" s="228"/>
      <c r="DYW35" s="228"/>
      <c r="DYX35" s="228"/>
      <c r="DYY35" s="228"/>
      <c r="DYZ35" s="228"/>
      <c r="DZA35" s="228"/>
      <c r="DZB35" s="228"/>
      <c r="DZC35" s="228"/>
      <c r="DZD35" s="228"/>
      <c r="DZE35" s="228"/>
      <c r="DZF35" s="228"/>
      <c r="DZG35" s="228"/>
      <c r="DZH35" s="228"/>
      <c r="DZI35" s="228"/>
      <c r="DZJ35" s="228"/>
      <c r="DZK35" s="228"/>
      <c r="DZL35" s="228"/>
      <c r="DZM35" s="228"/>
      <c r="DZN35" s="228"/>
      <c r="DZO35" s="228"/>
      <c r="DZP35" s="228"/>
      <c r="DZQ35" s="228"/>
      <c r="DZR35" s="228"/>
      <c r="DZS35" s="228"/>
      <c r="DZT35" s="228"/>
      <c r="DZU35" s="228"/>
      <c r="DZV35" s="228"/>
      <c r="DZW35" s="228"/>
      <c r="DZX35" s="228"/>
      <c r="DZY35" s="228"/>
      <c r="DZZ35" s="228"/>
      <c r="EAA35" s="228"/>
      <c r="EAB35" s="228"/>
      <c r="EAC35" s="228"/>
      <c r="EAD35" s="228"/>
      <c r="EAE35" s="228"/>
      <c r="EAF35" s="228"/>
      <c r="EAG35" s="228"/>
      <c r="EAH35" s="228"/>
      <c r="EAI35" s="228"/>
      <c r="EAJ35" s="228"/>
      <c r="EAK35" s="228"/>
      <c r="EAL35" s="228"/>
      <c r="EAM35" s="228"/>
      <c r="EAN35" s="228"/>
      <c r="EAO35" s="228"/>
      <c r="EAP35" s="228"/>
      <c r="EAQ35" s="228"/>
      <c r="EAR35" s="228"/>
      <c r="EAS35" s="228"/>
      <c r="EAT35" s="228"/>
      <c r="EAU35" s="228"/>
      <c r="EAV35" s="228"/>
      <c r="EAW35" s="228"/>
      <c r="EAX35" s="228"/>
      <c r="EAY35" s="228"/>
      <c r="EAZ35" s="228"/>
      <c r="EBA35" s="228"/>
      <c r="EBB35" s="228"/>
      <c r="EBC35" s="228"/>
      <c r="EBD35" s="228"/>
      <c r="EBE35" s="228"/>
      <c r="EBF35" s="228"/>
      <c r="EBG35" s="228"/>
      <c r="EBH35" s="228"/>
      <c r="EBI35" s="228"/>
      <c r="EBJ35" s="228"/>
      <c r="EBK35" s="228"/>
      <c r="EBL35" s="228"/>
      <c r="EBM35" s="228"/>
      <c r="EBN35" s="228"/>
      <c r="EBO35" s="228"/>
      <c r="EBP35" s="228"/>
      <c r="EBQ35" s="228"/>
      <c r="EBR35" s="228"/>
      <c r="EBS35" s="228"/>
      <c r="EBT35" s="228"/>
      <c r="EBU35" s="228"/>
      <c r="EBV35" s="228"/>
      <c r="EBW35" s="228"/>
      <c r="EBX35" s="228"/>
      <c r="EBY35" s="228"/>
      <c r="EBZ35" s="228"/>
      <c r="ECA35" s="228"/>
      <c r="ECB35" s="228"/>
      <c r="ECC35" s="228"/>
      <c r="ECD35" s="228"/>
      <c r="ECE35" s="228"/>
      <c r="ECF35" s="228"/>
      <c r="ECG35" s="228"/>
      <c r="ECH35" s="228"/>
      <c r="ECI35" s="228"/>
      <c r="ECJ35" s="228"/>
      <c r="ECK35" s="228"/>
      <c r="ECL35" s="228"/>
      <c r="ECM35" s="228"/>
      <c r="ECN35" s="228"/>
      <c r="ECO35" s="228"/>
      <c r="ECP35" s="228"/>
      <c r="ECQ35" s="228"/>
      <c r="ECR35" s="228"/>
      <c r="ECS35" s="228"/>
      <c r="ECT35" s="228"/>
      <c r="ECU35" s="228"/>
      <c r="ECV35" s="228"/>
      <c r="ECW35" s="228"/>
      <c r="ECX35" s="228"/>
      <c r="ECY35" s="228"/>
      <c r="ECZ35" s="228"/>
      <c r="EDA35" s="228"/>
      <c r="EDB35" s="228"/>
      <c r="EDC35" s="228"/>
      <c r="EDD35" s="228"/>
      <c r="EDE35" s="228"/>
      <c r="EDF35" s="228"/>
      <c r="EDG35" s="228"/>
      <c r="EDH35" s="228"/>
      <c r="EDI35" s="228"/>
      <c r="EDJ35" s="228"/>
      <c r="EDK35" s="228"/>
      <c r="EDL35" s="228"/>
      <c r="EDM35" s="228"/>
      <c r="EDN35" s="228"/>
      <c r="EDO35" s="228"/>
      <c r="EDP35" s="228"/>
      <c r="EDQ35" s="228"/>
      <c r="EDR35" s="228"/>
      <c r="EDS35" s="228"/>
      <c r="EDT35" s="228"/>
      <c r="EDU35" s="228"/>
      <c r="EDV35" s="228"/>
      <c r="EDW35" s="228"/>
      <c r="EDX35" s="228"/>
      <c r="EDY35" s="228"/>
      <c r="EDZ35" s="228"/>
      <c r="EEA35" s="228"/>
      <c r="EEB35" s="228"/>
      <c r="EEC35" s="228"/>
      <c r="EED35" s="228"/>
      <c r="EEE35" s="228"/>
      <c r="EEF35" s="228"/>
      <c r="EEG35" s="228"/>
      <c r="EEH35" s="228"/>
      <c r="EEI35" s="228"/>
      <c r="EEJ35" s="228"/>
      <c r="EEK35" s="228"/>
      <c r="EEL35" s="228"/>
      <c r="EEM35" s="228"/>
      <c r="EEN35" s="228"/>
      <c r="EEO35" s="228"/>
      <c r="EEP35" s="228"/>
      <c r="EEQ35" s="228"/>
      <c r="EER35" s="228"/>
      <c r="EES35" s="228"/>
      <c r="EET35" s="228"/>
      <c r="EEU35" s="228"/>
      <c r="EEV35" s="228"/>
      <c r="EEW35" s="228"/>
      <c r="EEX35" s="228"/>
      <c r="EEY35" s="228"/>
      <c r="EEZ35" s="228"/>
      <c r="EFA35" s="228"/>
      <c r="EFB35" s="228"/>
      <c r="EFC35" s="228"/>
      <c r="EFD35" s="228"/>
      <c r="EFE35" s="228"/>
      <c r="EFF35" s="228"/>
      <c r="EFG35" s="228"/>
      <c r="EFH35" s="228"/>
      <c r="EFI35" s="228"/>
      <c r="EFJ35" s="228"/>
      <c r="EFK35" s="228"/>
      <c r="EFL35" s="228"/>
      <c r="EFM35" s="228"/>
      <c r="EFN35" s="228"/>
      <c r="EFO35" s="228"/>
      <c r="EFP35" s="228"/>
      <c r="EFQ35" s="228"/>
      <c r="EFR35" s="228"/>
      <c r="EFS35" s="228"/>
      <c r="EFT35" s="228"/>
      <c r="EFU35" s="228"/>
      <c r="EFV35" s="228"/>
      <c r="EFW35" s="228"/>
      <c r="EFX35" s="228"/>
      <c r="EFY35" s="228"/>
      <c r="EFZ35" s="228"/>
      <c r="EGA35" s="228"/>
      <c r="EGB35" s="228"/>
      <c r="EGC35" s="228"/>
      <c r="EGD35" s="228"/>
      <c r="EGE35" s="228"/>
      <c r="EGF35" s="228"/>
      <c r="EGG35" s="228"/>
      <c r="EGH35" s="228"/>
      <c r="EGI35" s="228"/>
      <c r="EGJ35" s="228"/>
      <c r="EGK35" s="228"/>
      <c r="EGL35" s="228"/>
      <c r="EGM35" s="228"/>
      <c r="EGN35" s="228"/>
      <c r="EGO35" s="228"/>
      <c r="EGP35" s="228"/>
      <c r="EGQ35" s="228"/>
      <c r="EGR35" s="228"/>
      <c r="EGS35" s="228"/>
      <c r="EGT35" s="228"/>
      <c r="EGU35" s="228"/>
      <c r="EGV35" s="228"/>
      <c r="EGW35" s="228"/>
      <c r="EGX35" s="228"/>
      <c r="EGY35" s="228"/>
      <c r="EGZ35" s="228"/>
      <c r="EHA35" s="228"/>
      <c r="EHB35" s="228"/>
      <c r="EHC35" s="228"/>
      <c r="EHD35" s="228"/>
      <c r="EHE35" s="228"/>
      <c r="EHF35" s="228"/>
      <c r="EHG35" s="228"/>
      <c r="EHH35" s="228"/>
      <c r="EHI35" s="228"/>
      <c r="EHJ35" s="228"/>
      <c r="EHK35" s="228"/>
      <c r="EHL35" s="228"/>
      <c r="EHM35" s="228"/>
      <c r="EHN35" s="228"/>
      <c r="EHO35" s="228"/>
      <c r="EHP35" s="228"/>
      <c r="EHQ35" s="228"/>
      <c r="EHR35" s="228"/>
      <c r="EHS35" s="228"/>
      <c r="EHT35" s="228"/>
      <c r="EHU35" s="228"/>
      <c r="EHV35" s="228"/>
      <c r="EHW35" s="228"/>
      <c r="EHX35" s="228"/>
      <c r="EHY35" s="228"/>
      <c r="EHZ35" s="228"/>
      <c r="EIA35" s="228"/>
      <c r="EIB35" s="228"/>
      <c r="EIC35" s="228"/>
      <c r="EID35" s="228"/>
      <c r="EIE35" s="228"/>
      <c r="EIF35" s="228"/>
      <c r="EIG35" s="228"/>
      <c r="EIH35" s="228"/>
      <c r="EII35" s="228"/>
      <c r="EIJ35" s="228"/>
      <c r="EIK35" s="228"/>
      <c r="EIL35" s="228"/>
      <c r="EIM35" s="228"/>
      <c r="EIN35" s="228"/>
      <c r="EIO35" s="228"/>
      <c r="EIP35" s="228"/>
      <c r="EIQ35" s="228"/>
      <c r="EIR35" s="228"/>
      <c r="EIS35" s="228"/>
      <c r="EIT35" s="228"/>
      <c r="EIU35" s="228"/>
      <c r="EIV35" s="228"/>
      <c r="EIW35" s="228"/>
      <c r="EIX35" s="228"/>
      <c r="EIY35" s="228"/>
      <c r="EIZ35" s="228"/>
      <c r="EJA35" s="228"/>
      <c r="EJB35" s="228"/>
      <c r="EJC35" s="228"/>
      <c r="EJD35" s="228"/>
      <c r="EJE35" s="228"/>
      <c r="EJF35" s="228"/>
      <c r="EJG35" s="228"/>
      <c r="EJH35" s="228"/>
      <c r="EJI35" s="228"/>
      <c r="EJJ35" s="228"/>
      <c r="EJK35" s="228"/>
      <c r="EJL35" s="228"/>
      <c r="EJM35" s="228"/>
      <c r="EJN35" s="228"/>
      <c r="EJO35" s="228"/>
      <c r="EJP35" s="228"/>
      <c r="EJQ35" s="228"/>
      <c r="EJR35" s="228"/>
      <c r="EJS35" s="228"/>
      <c r="EJT35" s="228"/>
      <c r="EJU35" s="228"/>
      <c r="EJV35" s="228"/>
      <c r="EJW35" s="228"/>
      <c r="EJX35" s="228"/>
      <c r="EJY35" s="228"/>
      <c r="EJZ35" s="228"/>
      <c r="EKA35" s="228"/>
      <c r="EKB35" s="228"/>
      <c r="EKC35" s="228"/>
      <c r="EKD35" s="228"/>
      <c r="EKE35" s="228"/>
      <c r="EKF35" s="228"/>
      <c r="EKG35" s="228"/>
      <c r="EKH35" s="228"/>
      <c r="EKI35" s="228"/>
      <c r="EKJ35" s="228"/>
      <c r="EKK35" s="228"/>
      <c r="EKL35" s="228"/>
      <c r="EKM35" s="228"/>
      <c r="EKN35" s="228"/>
      <c r="EKO35" s="228"/>
      <c r="EKP35" s="228"/>
      <c r="EKQ35" s="228"/>
      <c r="EKR35" s="228"/>
      <c r="EKS35" s="228"/>
      <c r="EKT35" s="228"/>
      <c r="EKU35" s="228"/>
      <c r="EKV35" s="228"/>
      <c r="EKW35" s="228"/>
      <c r="EKX35" s="228"/>
      <c r="EKY35" s="228"/>
      <c r="EKZ35" s="228"/>
      <c r="ELA35" s="228"/>
      <c r="ELB35" s="228"/>
      <c r="ELC35" s="228"/>
      <c r="ELD35" s="228"/>
      <c r="ELE35" s="228"/>
      <c r="ELF35" s="228"/>
      <c r="ELG35" s="228"/>
      <c r="ELH35" s="228"/>
      <c r="ELI35" s="228"/>
      <c r="ELJ35" s="228"/>
      <c r="ELK35" s="228"/>
      <c r="ELL35" s="228"/>
      <c r="ELM35" s="228"/>
      <c r="ELN35" s="228"/>
      <c r="ELO35" s="228"/>
      <c r="ELP35" s="228"/>
      <c r="ELQ35" s="228"/>
      <c r="ELR35" s="228"/>
      <c r="ELS35" s="228"/>
      <c r="ELT35" s="228"/>
      <c r="ELU35" s="228"/>
      <c r="ELV35" s="228"/>
      <c r="ELW35" s="228"/>
      <c r="ELX35" s="228"/>
      <c r="ELY35" s="228"/>
      <c r="ELZ35" s="228"/>
      <c r="EMA35" s="228"/>
      <c r="EMB35" s="228"/>
      <c r="EMC35" s="228"/>
      <c r="EMD35" s="228"/>
      <c r="EME35" s="228"/>
      <c r="EMF35" s="228"/>
      <c r="EMG35" s="228"/>
      <c r="EMH35" s="228"/>
      <c r="EMI35" s="228"/>
      <c r="EMJ35" s="228"/>
      <c r="EMK35" s="228"/>
      <c r="EML35" s="228"/>
      <c r="EMM35" s="228"/>
      <c r="EMN35" s="228"/>
      <c r="EMO35" s="228"/>
      <c r="EMP35" s="228"/>
      <c r="EMQ35" s="228"/>
      <c r="EMR35" s="228"/>
      <c r="EMS35" s="228"/>
      <c r="EMT35" s="228"/>
      <c r="EMU35" s="228"/>
      <c r="EMV35" s="228"/>
      <c r="EMW35" s="228"/>
      <c r="EMX35" s="228"/>
      <c r="EMY35" s="228"/>
      <c r="EMZ35" s="228"/>
      <c r="ENA35" s="228"/>
      <c r="ENB35" s="228"/>
      <c r="ENC35" s="228"/>
      <c r="END35" s="228"/>
      <c r="ENE35" s="228"/>
      <c r="ENF35" s="228"/>
      <c r="ENG35" s="228"/>
      <c r="ENH35" s="228"/>
      <c r="ENI35" s="228"/>
      <c r="ENJ35" s="228"/>
      <c r="ENK35" s="228"/>
      <c r="ENL35" s="228"/>
      <c r="ENM35" s="228"/>
      <c r="ENN35" s="228"/>
      <c r="ENO35" s="228"/>
      <c r="ENP35" s="228"/>
      <c r="ENQ35" s="228"/>
      <c r="ENR35" s="228"/>
      <c r="ENS35" s="228"/>
      <c r="ENT35" s="228"/>
      <c r="ENU35" s="228"/>
      <c r="ENV35" s="228"/>
      <c r="ENW35" s="228"/>
      <c r="ENX35" s="228"/>
      <c r="ENY35" s="228"/>
      <c r="ENZ35" s="228"/>
      <c r="EOA35" s="228"/>
      <c r="EOB35" s="228"/>
      <c r="EOC35" s="228"/>
      <c r="EOD35" s="228"/>
      <c r="EOE35" s="228"/>
      <c r="EOF35" s="228"/>
      <c r="EOG35" s="228"/>
      <c r="EOH35" s="228"/>
      <c r="EOI35" s="228"/>
      <c r="EOJ35" s="228"/>
      <c r="EOK35" s="228"/>
      <c r="EOL35" s="228"/>
      <c r="EOM35" s="228"/>
      <c r="EON35" s="228"/>
      <c r="EOO35" s="228"/>
      <c r="EOP35" s="228"/>
      <c r="EOQ35" s="228"/>
      <c r="EOR35" s="228"/>
      <c r="EOS35" s="228"/>
      <c r="EOT35" s="228"/>
      <c r="EOU35" s="228"/>
      <c r="EOV35" s="228"/>
      <c r="EOW35" s="228"/>
      <c r="EOX35" s="228"/>
      <c r="EOY35" s="228"/>
      <c r="EOZ35" s="228"/>
      <c r="EPA35" s="228"/>
      <c r="EPB35" s="228"/>
      <c r="EPC35" s="228"/>
      <c r="EPD35" s="228"/>
      <c r="EPE35" s="228"/>
      <c r="EPF35" s="228"/>
      <c r="EPG35" s="228"/>
      <c r="EPH35" s="228"/>
      <c r="EPI35" s="228"/>
      <c r="EPJ35" s="228"/>
      <c r="EPK35" s="228"/>
      <c r="EPL35" s="228"/>
      <c r="EPM35" s="228"/>
      <c r="EPN35" s="228"/>
      <c r="EPO35" s="228"/>
      <c r="EPP35" s="228"/>
      <c r="EPQ35" s="228"/>
      <c r="EPR35" s="228"/>
      <c r="EPS35" s="228"/>
      <c r="EPT35" s="228"/>
      <c r="EPU35" s="228"/>
      <c r="EPV35" s="228"/>
      <c r="EPW35" s="228"/>
      <c r="EPX35" s="228"/>
      <c r="EPY35" s="228"/>
      <c r="EPZ35" s="228"/>
      <c r="EQA35" s="228"/>
      <c r="EQB35" s="228"/>
      <c r="EQC35" s="228"/>
      <c r="EQD35" s="228"/>
      <c r="EQE35" s="228"/>
      <c r="EQF35" s="228"/>
      <c r="EQG35" s="228"/>
      <c r="EQH35" s="228"/>
      <c r="EQI35" s="228"/>
      <c r="EQJ35" s="228"/>
      <c r="EQK35" s="228"/>
      <c r="EQL35" s="228"/>
      <c r="EQM35" s="228"/>
      <c r="EQN35" s="228"/>
      <c r="EQO35" s="228"/>
      <c r="EQP35" s="228"/>
      <c r="EQQ35" s="228"/>
      <c r="EQR35" s="228"/>
      <c r="EQS35" s="228"/>
      <c r="EQT35" s="228"/>
      <c r="EQU35" s="228"/>
      <c r="EQV35" s="228"/>
      <c r="EQW35" s="228"/>
      <c r="EQX35" s="228"/>
      <c r="EQY35" s="228"/>
      <c r="EQZ35" s="228"/>
      <c r="ERA35" s="228"/>
      <c r="ERB35" s="228"/>
      <c r="ERC35" s="228"/>
      <c r="ERD35" s="228"/>
      <c r="ERE35" s="228"/>
      <c r="ERF35" s="228"/>
      <c r="ERG35" s="228"/>
      <c r="ERH35" s="228"/>
      <c r="ERI35" s="228"/>
      <c r="ERJ35" s="228"/>
      <c r="ERK35" s="228"/>
      <c r="ERL35" s="228"/>
      <c r="ERM35" s="228"/>
      <c r="ERN35" s="228"/>
      <c r="ERO35" s="228"/>
      <c r="ERP35" s="228"/>
      <c r="ERQ35" s="228"/>
      <c r="ERR35" s="228"/>
      <c r="ERS35" s="228"/>
      <c r="ERT35" s="228"/>
      <c r="ERU35" s="228"/>
      <c r="ERV35" s="228"/>
      <c r="ERW35" s="228"/>
      <c r="ERX35" s="228"/>
      <c r="ERY35" s="228"/>
      <c r="ERZ35" s="228"/>
      <c r="ESA35" s="228"/>
      <c r="ESB35" s="228"/>
      <c r="ESC35" s="228"/>
      <c r="ESD35" s="228"/>
      <c r="ESE35" s="228"/>
      <c r="ESF35" s="228"/>
      <c r="ESG35" s="228"/>
      <c r="ESH35" s="228"/>
      <c r="ESI35" s="228"/>
      <c r="ESJ35" s="228"/>
      <c r="ESK35" s="228"/>
      <c r="ESL35" s="228"/>
      <c r="ESM35" s="228"/>
      <c r="ESN35" s="228"/>
      <c r="ESO35" s="228"/>
      <c r="ESP35" s="228"/>
      <c r="ESQ35" s="228"/>
      <c r="ESR35" s="228"/>
      <c r="ESS35" s="228"/>
      <c r="EST35" s="228"/>
      <c r="ESU35" s="228"/>
      <c r="ESV35" s="228"/>
      <c r="ESW35" s="228"/>
      <c r="ESX35" s="228"/>
      <c r="ESY35" s="228"/>
      <c r="ESZ35" s="228"/>
      <c r="ETA35" s="228"/>
      <c r="ETB35" s="228"/>
      <c r="ETC35" s="228"/>
      <c r="ETD35" s="228"/>
      <c r="ETE35" s="228"/>
      <c r="ETF35" s="228"/>
      <c r="ETG35" s="228"/>
      <c r="ETH35" s="228"/>
      <c r="ETI35" s="228"/>
      <c r="ETJ35" s="228"/>
      <c r="ETK35" s="228"/>
      <c r="ETL35" s="228"/>
      <c r="ETM35" s="228"/>
      <c r="ETN35" s="228"/>
      <c r="ETO35" s="228"/>
      <c r="ETP35" s="228"/>
      <c r="ETQ35" s="228"/>
      <c r="ETR35" s="228"/>
      <c r="ETS35" s="228"/>
      <c r="ETT35" s="228"/>
      <c r="ETU35" s="228"/>
      <c r="ETV35" s="228"/>
      <c r="ETW35" s="228"/>
      <c r="ETX35" s="228"/>
      <c r="ETY35" s="228"/>
      <c r="ETZ35" s="228"/>
      <c r="EUA35" s="228"/>
      <c r="EUB35" s="228"/>
      <c r="EUC35" s="228"/>
      <c r="EUD35" s="228"/>
      <c r="EUE35" s="228"/>
      <c r="EUF35" s="228"/>
      <c r="EUG35" s="228"/>
      <c r="EUH35" s="228"/>
      <c r="EUI35" s="228"/>
      <c r="EUJ35" s="228"/>
      <c r="EUK35" s="228"/>
      <c r="EUL35" s="228"/>
      <c r="EUM35" s="228"/>
      <c r="EUN35" s="228"/>
      <c r="EUO35" s="228"/>
      <c r="EUP35" s="228"/>
      <c r="EUQ35" s="228"/>
      <c r="EUR35" s="228"/>
      <c r="EUS35" s="228"/>
      <c r="EUT35" s="228"/>
      <c r="EUU35" s="228"/>
      <c r="EUV35" s="228"/>
      <c r="EUW35" s="228"/>
      <c r="EUX35" s="228"/>
      <c r="EUY35" s="228"/>
      <c r="EUZ35" s="228"/>
      <c r="EVA35" s="228"/>
      <c r="EVB35" s="228"/>
      <c r="EVC35" s="228"/>
      <c r="EVD35" s="228"/>
      <c r="EVE35" s="228"/>
      <c r="EVF35" s="228"/>
      <c r="EVG35" s="228"/>
      <c r="EVH35" s="228"/>
      <c r="EVI35" s="228"/>
      <c r="EVJ35" s="228"/>
      <c r="EVK35" s="228"/>
      <c r="EVL35" s="228"/>
      <c r="EVM35" s="228"/>
      <c r="EVN35" s="228"/>
      <c r="EVO35" s="228"/>
      <c r="EVP35" s="228"/>
      <c r="EVQ35" s="228"/>
      <c r="EVR35" s="228"/>
      <c r="EVS35" s="228"/>
      <c r="EVT35" s="228"/>
      <c r="EVU35" s="228"/>
      <c r="EVV35" s="228"/>
      <c r="EVW35" s="228"/>
      <c r="EVX35" s="228"/>
      <c r="EVY35" s="228"/>
      <c r="EVZ35" s="228"/>
      <c r="EWA35" s="228"/>
      <c r="EWB35" s="228"/>
      <c r="EWC35" s="228"/>
      <c r="EWD35" s="228"/>
      <c r="EWE35" s="228"/>
      <c r="EWF35" s="228"/>
      <c r="EWG35" s="228"/>
      <c r="EWH35" s="228"/>
      <c r="EWI35" s="228"/>
      <c r="EWJ35" s="228"/>
      <c r="EWK35" s="228"/>
      <c r="EWL35" s="228"/>
      <c r="EWM35" s="228"/>
      <c r="EWN35" s="228"/>
      <c r="EWO35" s="228"/>
      <c r="EWP35" s="228"/>
      <c r="EWQ35" s="228"/>
      <c r="EWR35" s="228"/>
      <c r="EWS35" s="228"/>
      <c r="EWT35" s="228"/>
      <c r="EWU35" s="228"/>
      <c r="EWV35" s="228"/>
      <c r="EWW35" s="228"/>
      <c r="EWX35" s="228"/>
      <c r="EWY35" s="228"/>
      <c r="EWZ35" s="228"/>
      <c r="EXA35" s="228"/>
      <c r="EXB35" s="228"/>
      <c r="EXC35" s="228"/>
      <c r="EXD35" s="228"/>
      <c r="EXE35" s="228"/>
      <c r="EXF35" s="228"/>
      <c r="EXG35" s="228"/>
      <c r="EXH35" s="228"/>
      <c r="EXI35" s="228"/>
      <c r="EXJ35" s="228"/>
      <c r="EXK35" s="228"/>
      <c r="EXL35" s="228"/>
      <c r="EXM35" s="228"/>
      <c r="EXN35" s="228"/>
      <c r="EXO35" s="228"/>
      <c r="EXP35" s="228"/>
      <c r="EXQ35" s="228"/>
      <c r="EXR35" s="228"/>
      <c r="EXS35" s="228"/>
      <c r="EXT35" s="228"/>
      <c r="EXU35" s="228"/>
      <c r="EXV35" s="228"/>
      <c r="EXW35" s="228"/>
      <c r="EXX35" s="228"/>
      <c r="EXY35" s="228"/>
      <c r="EXZ35" s="228"/>
      <c r="EYA35" s="228"/>
      <c r="EYB35" s="228"/>
      <c r="EYC35" s="228"/>
      <c r="EYD35" s="228"/>
      <c r="EYE35" s="228"/>
      <c r="EYF35" s="228"/>
      <c r="EYG35" s="228"/>
      <c r="EYH35" s="228"/>
      <c r="EYI35" s="228"/>
      <c r="EYJ35" s="228"/>
      <c r="EYK35" s="228"/>
      <c r="EYL35" s="228"/>
      <c r="EYM35" s="228"/>
      <c r="EYN35" s="228"/>
      <c r="EYO35" s="228"/>
      <c r="EYP35" s="228"/>
      <c r="EYQ35" s="228"/>
      <c r="EYR35" s="228"/>
      <c r="EYS35" s="228"/>
      <c r="EYT35" s="228"/>
      <c r="EYU35" s="228"/>
      <c r="EYV35" s="228"/>
      <c r="EYW35" s="228"/>
      <c r="EYX35" s="228"/>
      <c r="EYY35" s="228"/>
      <c r="EYZ35" s="228"/>
      <c r="EZA35" s="228"/>
      <c r="EZB35" s="228"/>
      <c r="EZC35" s="228"/>
      <c r="EZD35" s="228"/>
      <c r="EZE35" s="228"/>
      <c r="EZF35" s="228"/>
      <c r="EZG35" s="228"/>
      <c r="EZH35" s="228"/>
      <c r="EZI35" s="228"/>
      <c r="EZJ35" s="228"/>
      <c r="EZK35" s="228"/>
      <c r="EZL35" s="228"/>
      <c r="EZM35" s="228"/>
      <c r="EZN35" s="228"/>
      <c r="EZO35" s="228"/>
      <c r="EZP35" s="228"/>
      <c r="EZQ35" s="228"/>
      <c r="EZR35" s="228"/>
      <c r="EZS35" s="228"/>
      <c r="EZT35" s="228"/>
      <c r="EZU35" s="228"/>
      <c r="EZV35" s="228"/>
      <c r="EZW35" s="228"/>
      <c r="EZX35" s="228"/>
      <c r="EZY35" s="228"/>
      <c r="EZZ35" s="228"/>
      <c r="FAA35" s="228"/>
      <c r="FAB35" s="228"/>
      <c r="FAC35" s="228"/>
      <c r="FAD35" s="228"/>
      <c r="FAE35" s="228"/>
      <c r="FAF35" s="228"/>
      <c r="FAG35" s="228"/>
      <c r="FAH35" s="228"/>
      <c r="FAI35" s="228"/>
      <c r="FAJ35" s="228"/>
      <c r="FAK35" s="228"/>
      <c r="FAL35" s="228"/>
      <c r="FAM35" s="228"/>
      <c r="FAN35" s="228"/>
      <c r="FAO35" s="228"/>
      <c r="FAP35" s="228"/>
      <c r="FAQ35" s="228"/>
      <c r="FAR35" s="228"/>
      <c r="FAS35" s="228"/>
      <c r="FAT35" s="228"/>
      <c r="FAU35" s="228"/>
      <c r="FAV35" s="228"/>
      <c r="FAW35" s="228"/>
      <c r="FAX35" s="228"/>
      <c r="FAY35" s="228"/>
      <c r="FAZ35" s="228"/>
      <c r="FBA35" s="228"/>
      <c r="FBB35" s="228"/>
      <c r="FBC35" s="228"/>
      <c r="FBD35" s="228"/>
      <c r="FBE35" s="228"/>
      <c r="FBF35" s="228"/>
      <c r="FBG35" s="228"/>
      <c r="FBH35" s="228"/>
      <c r="FBI35" s="228"/>
      <c r="FBJ35" s="228"/>
      <c r="FBK35" s="228"/>
      <c r="FBL35" s="228"/>
      <c r="FBM35" s="228"/>
      <c r="FBN35" s="228"/>
      <c r="FBO35" s="228"/>
      <c r="FBP35" s="228"/>
      <c r="FBQ35" s="228"/>
      <c r="FBR35" s="228"/>
      <c r="FBS35" s="228"/>
      <c r="FBT35" s="228"/>
      <c r="FBU35" s="228"/>
      <c r="FBV35" s="228"/>
      <c r="FBW35" s="228"/>
      <c r="FBX35" s="228"/>
      <c r="FBY35" s="228"/>
      <c r="FBZ35" s="228"/>
      <c r="FCA35" s="228"/>
      <c r="FCB35" s="228"/>
      <c r="FCC35" s="228"/>
      <c r="FCD35" s="228"/>
      <c r="FCE35" s="228"/>
      <c r="FCF35" s="228"/>
      <c r="FCG35" s="228"/>
      <c r="FCH35" s="228"/>
      <c r="FCI35" s="228"/>
      <c r="FCJ35" s="228"/>
      <c r="FCK35" s="228"/>
      <c r="FCL35" s="228"/>
      <c r="FCM35" s="228"/>
      <c r="FCN35" s="228"/>
      <c r="FCO35" s="228"/>
      <c r="FCP35" s="228"/>
      <c r="FCQ35" s="228"/>
      <c r="FCR35" s="228"/>
      <c r="FCS35" s="228"/>
      <c r="FCT35" s="228"/>
      <c r="FCU35" s="228"/>
      <c r="FCV35" s="228"/>
      <c r="FCW35" s="228"/>
      <c r="FCX35" s="228"/>
      <c r="FCY35" s="228"/>
      <c r="FCZ35" s="228"/>
      <c r="FDA35" s="228"/>
      <c r="FDB35" s="228"/>
      <c r="FDC35" s="228"/>
      <c r="FDD35" s="228"/>
      <c r="FDE35" s="228"/>
      <c r="FDF35" s="228"/>
      <c r="FDG35" s="228"/>
      <c r="FDH35" s="228"/>
      <c r="FDI35" s="228"/>
      <c r="FDJ35" s="228"/>
      <c r="FDK35" s="228"/>
      <c r="FDL35" s="228"/>
      <c r="FDM35" s="228"/>
      <c r="FDN35" s="228"/>
      <c r="FDO35" s="228"/>
      <c r="FDP35" s="228"/>
      <c r="FDQ35" s="228"/>
      <c r="FDR35" s="228"/>
      <c r="FDS35" s="228"/>
      <c r="FDT35" s="228"/>
      <c r="FDU35" s="228"/>
      <c r="FDV35" s="228"/>
      <c r="FDW35" s="228"/>
      <c r="FDX35" s="228"/>
      <c r="FDY35" s="228"/>
      <c r="FDZ35" s="228"/>
      <c r="FEA35" s="228"/>
      <c r="FEB35" s="228"/>
      <c r="FEC35" s="228"/>
      <c r="FED35" s="228"/>
      <c r="FEE35" s="228"/>
      <c r="FEF35" s="228"/>
      <c r="FEG35" s="228"/>
      <c r="FEH35" s="228"/>
      <c r="FEI35" s="228"/>
      <c r="FEJ35" s="228"/>
      <c r="FEK35" s="228"/>
      <c r="FEL35" s="228"/>
      <c r="FEM35" s="228"/>
      <c r="FEN35" s="228"/>
      <c r="FEO35" s="228"/>
      <c r="FEP35" s="228"/>
      <c r="FEQ35" s="228"/>
      <c r="FER35" s="228"/>
      <c r="FES35" s="228"/>
      <c r="FET35" s="228"/>
      <c r="FEU35" s="228"/>
      <c r="FEV35" s="228"/>
      <c r="FEW35" s="228"/>
      <c r="FEX35" s="228"/>
      <c r="FEY35" s="228"/>
      <c r="FEZ35" s="228"/>
      <c r="FFA35" s="228"/>
      <c r="FFB35" s="228"/>
      <c r="FFC35" s="228"/>
      <c r="FFD35" s="228"/>
      <c r="FFE35" s="228"/>
      <c r="FFF35" s="228"/>
      <c r="FFG35" s="228"/>
      <c r="FFH35" s="228"/>
      <c r="FFI35" s="228"/>
      <c r="FFJ35" s="228"/>
      <c r="FFK35" s="228"/>
      <c r="FFL35" s="228"/>
      <c r="FFM35" s="228"/>
      <c r="FFN35" s="228"/>
      <c r="FFO35" s="228"/>
      <c r="FFP35" s="228"/>
      <c r="FFQ35" s="228"/>
      <c r="FFR35" s="228"/>
      <c r="FFS35" s="228"/>
      <c r="FFT35" s="228"/>
      <c r="FFU35" s="228"/>
      <c r="FFV35" s="228"/>
      <c r="FFW35" s="228"/>
      <c r="FFX35" s="228"/>
      <c r="FFY35" s="228"/>
      <c r="FFZ35" s="228"/>
      <c r="FGA35" s="228"/>
      <c r="FGB35" s="228"/>
      <c r="FGC35" s="228"/>
      <c r="FGD35" s="228"/>
      <c r="FGE35" s="228"/>
      <c r="FGF35" s="228"/>
      <c r="FGG35" s="228"/>
      <c r="FGH35" s="228"/>
      <c r="FGI35" s="228"/>
      <c r="FGJ35" s="228"/>
      <c r="FGK35" s="228"/>
      <c r="FGL35" s="228"/>
      <c r="FGM35" s="228"/>
      <c r="FGN35" s="228"/>
      <c r="FGO35" s="228"/>
      <c r="FGP35" s="228"/>
      <c r="FGQ35" s="228"/>
      <c r="FGR35" s="228"/>
      <c r="FGS35" s="228"/>
      <c r="FGT35" s="228"/>
      <c r="FGU35" s="228"/>
      <c r="FGV35" s="228"/>
      <c r="FGW35" s="228"/>
      <c r="FGX35" s="228"/>
      <c r="FGY35" s="228"/>
      <c r="FGZ35" s="228"/>
      <c r="FHA35" s="228"/>
      <c r="FHB35" s="228"/>
      <c r="FHC35" s="228"/>
      <c r="FHD35" s="228"/>
      <c r="FHE35" s="228"/>
      <c r="FHF35" s="228"/>
      <c r="FHG35" s="228"/>
      <c r="FHH35" s="228"/>
      <c r="FHI35" s="228"/>
      <c r="FHJ35" s="228"/>
      <c r="FHK35" s="228"/>
      <c r="FHL35" s="228"/>
      <c r="FHM35" s="228"/>
      <c r="FHN35" s="228"/>
      <c r="FHO35" s="228"/>
      <c r="FHP35" s="228"/>
      <c r="FHQ35" s="228"/>
      <c r="FHR35" s="228"/>
      <c r="FHS35" s="228"/>
      <c r="FHT35" s="228"/>
      <c r="FHU35" s="228"/>
      <c r="FHV35" s="228"/>
      <c r="FHW35" s="228"/>
      <c r="FHX35" s="228"/>
      <c r="FHY35" s="228"/>
      <c r="FHZ35" s="228"/>
      <c r="FIA35" s="228"/>
      <c r="FIB35" s="228"/>
      <c r="FIC35" s="228"/>
      <c r="FID35" s="228"/>
      <c r="FIE35" s="228"/>
      <c r="FIF35" s="228"/>
      <c r="FIG35" s="228"/>
      <c r="FIH35" s="228"/>
      <c r="FII35" s="228"/>
      <c r="FIJ35" s="228"/>
      <c r="FIK35" s="228"/>
      <c r="FIL35" s="228"/>
      <c r="FIM35" s="228"/>
      <c r="FIN35" s="228"/>
      <c r="FIO35" s="228"/>
      <c r="FIP35" s="228"/>
      <c r="FIQ35" s="228"/>
      <c r="FIR35" s="228"/>
      <c r="FIS35" s="228"/>
      <c r="FIT35" s="228"/>
      <c r="FIU35" s="228"/>
      <c r="FIV35" s="228"/>
      <c r="FIW35" s="228"/>
      <c r="FIX35" s="228"/>
      <c r="FIY35" s="228"/>
      <c r="FIZ35" s="228"/>
      <c r="FJA35" s="228"/>
      <c r="FJB35" s="228"/>
      <c r="FJC35" s="228"/>
      <c r="FJD35" s="228"/>
      <c r="FJE35" s="228"/>
      <c r="FJF35" s="228"/>
      <c r="FJG35" s="228"/>
      <c r="FJH35" s="228"/>
      <c r="FJI35" s="228"/>
      <c r="FJJ35" s="228"/>
      <c r="FJK35" s="228"/>
      <c r="FJL35" s="228"/>
      <c r="FJM35" s="228"/>
      <c r="FJN35" s="228"/>
      <c r="FJO35" s="228"/>
      <c r="FJP35" s="228"/>
      <c r="FJQ35" s="228"/>
      <c r="FJR35" s="228"/>
      <c r="FJS35" s="228"/>
      <c r="FJT35" s="228"/>
      <c r="FJU35" s="228"/>
      <c r="FJV35" s="228"/>
      <c r="FJW35" s="228"/>
      <c r="FJX35" s="228"/>
      <c r="FJY35" s="228"/>
      <c r="FJZ35" s="228"/>
      <c r="FKA35" s="228"/>
      <c r="FKB35" s="228"/>
      <c r="FKC35" s="228"/>
      <c r="FKD35" s="228"/>
      <c r="FKE35" s="228"/>
      <c r="FKF35" s="228"/>
      <c r="FKG35" s="228"/>
      <c r="FKH35" s="228"/>
      <c r="FKI35" s="228"/>
      <c r="FKJ35" s="228"/>
      <c r="FKK35" s="228"/>
      <c r="FKL35" s="228"/>
      <c r="FKM35" s="228"/>
      <c r="FKN35" s="228"/>
      <c r="FKO35" s="228"/>
      <c r="FKP35" s="228"/>
      <c r="FKQ35" s="228"/>
      <c r="FKR35" s="228"/>
      <c r="FKS35" s="228"/>
      <c r="FKT35" s="228"/>
      <c r="FKU35" s="228"/>
      <c r="FKV35" s="228"/>
      <c r="FKW35" s="228"/>
      <c r="FKX35" s="228"/>
      <c r="FKY35" s="228"/>
      <c r="FKZ35" s="228"/>
      <c r="FLA35" s="228"/>
      <c r="FLB35" s="228"/>
      <c r="FLC35" s="228"/>
      <c r="FLD35" s="228"/>
      <c r="FLE35" s="228"/>
      <c r="FLF35" s="228"/>
      <c r="FLG35" s="228"/>
      <c r="FLH35" s="228"/>
      <c r="FLI35" s="228"/>
      <c r="FLJ35" s="228"/>
      <c r="FLK35" s="228"/>
      <c r="FLL35" s="228"/>
      <c r="FLM35" s="228"/>
      <c r="FLN35" s="228"/>
      <c r="FLO35" s="228"/>
      <c r="FLP35" s="228"/>
      <c r="FLQ35" s="228"/>
      <c r="FLR35" s="228"/>
      <c r="FLS35" s="228"/>
      <c r="FLT35" s="228"/>
      <c r="FLU35" s="228"/>
      <c r="FLV35" s="228"/>
      <c r="FLW35" s="228"/>
      <c r="FLX35" s="228"/>
      <c r="FLY35" s="228"/>
      <c r="FLZ35" s="228"/>
      <c r="FMA35" s="228"/>
      <c r="FMB35" s="228"/>
      <c r="FMC35" s="228"/>
      <c r="FMD35" s="228"/>
      <c r="FME35" s="228"/>
      <c r="FMF35" s="228"/>
      <c r="FMG35" s="228"/>
      <c r="FMH35" s="228"/>
      <c r="FMI35" s="228"/>
      <c r="FMJ35" s="228"/>
      <c r="FMK35" s="228"/>
      <c r="FML35" s="228"/>
      <c r="FMM35" s="228"/>
      <c r="FMN35" s="228"/>
      <c r="FMO35" s="228"/>
      <c r="FMP35" s="228"/>
      <c r="FMQ35" s="228"/>
      <c r="FMR35" s="228"/>
      <c r="FMS35" s="228"/>
      <c r="FMT35" s="228"/>
      <c r="FMU35" s="228"/>
      <c r="FMV35" s="228"/>
      <c r="FMW35" s="228"/>
      <c r="FMX35" s="228"/>
      <c r="FMY35" s="228"/>
      <c r="FMZ35" s="228"/>
      <c r="FNA35" s="228"/>
      <c r="FNB35" s="228"/>
      <c r="FNC35" s="228"/>
      <c r="FND35" s="228"/>
      <c r="FNE35" s="228"/>
      <c r="FNF35" s="228"/>
      <c r="FNG35" s="228"/>
      <c r="FNH35" s="228"/>
      <c r="FNI35" s="228"/>
      <c r="FNJ35" s="228"/>
      <c r="FNK35" s="228"/>
      <c r="FNL35" s="228"/>
      <c r="FNM35" s="228"/>
      <c r="FNN35" s="228"/>
      <c r="FNO35" s="228"/>
      <c r="FNP35" s="228"/>
      <c r="FNQ35" s="228"/>
      <c r="FNR35" s="228"/>
      <c r="FNS35" s="228"/>
      <c r="FNT35" s="228"/>
      <c r="FNU35" s="228"/>
      <c r="FNV35" s="228"/>
      <c r="FNW35" s="228"/>
      <c r="FNX35" s="228"/>
      <c r="FNY35" s="228"/>
      <c r="FNZ35" s="228"/>
      <c r="FOA35" s="228"/>
      <c r="FOB35" s="228"/>
      <c r="FOC35" s="228"/>
      <c r="FOD35" s="228"/>
      <c r="FOE35" s="228"/>
      <c r="FOF35" s="228"/>
      <c r="FOG35" s="228"/>
      <c r="FOH35" s="228"/>
      <c r="FOI35" s="228"/>
      <c r="FOJ35" s="228"/>
      <c r="FOK35" s="228"/>
      <c r="FOL35" s="228"/>
      <c r="FOM35" s="228"/>
      <c r="FON35" s="228"/>
      <c r="FOO35" s="228"/>
      <c r="FOP35" s="228"/>
      <c r="FOQ35" s="228"/>
      <c r="FOR35" s="228"/>
      <c r="FOS35" s="228"/>
      <c r="FOT35" s="228"/>
      <c r="FOU35" s="228"/>
      <c r="FOV35" s="228"/>
      <c r="FOW35" s="228"/>
      <c r="FOX35" s="228"/>
      <c r="FOY35" s="228"/>
      <c r="FOZ35" s="228"/>
      <c r="FPA35" s="228"/>
      <c r="FPB35" s="228"/>
      <c r="FPC35" s="228"/>
      <c r="FPD35" s="228"/>
      <c r="FPE35" s="228"/>
      <c r="FPF35" s="228"/>
      <c r="FPG35" s="228"/>
      <c r="FPH35" s="228"/>
      <c r="FPI35" s="228"/>
      <c r="FPJ35" s="228"/>
      <c r="FPK35" s="228"/>
      <c r="FPL35" s="228"/>
      <c r="FPM35" s="228"/>
      <c r="FPN35" s="228"/>
      <c r="FPO35" s="228"/>
      <c r="FPP35" s="228"/>
      <c r="FPQ35" s="228"/>
      <c r="FPR35" s="228"/>
      <c r="FPS35" s="228"/>
      <c r="FPT35" s="228"/>
      <c r="FPU35" s="228"/>
      <c r="FPV35" s="228"/>
      <c r="FPW35" s="228"/>
      <c r="FPX35" s="228"/>
      <c r="FPY35" s="228"/>
      <c r="FPZ35" s="228"/>
      <c r="FQA35" s="228"/>
      <c r="FQB35" s="228"/>
      <c r="FQC35" s="228"/>
      <c r="FQD35" s="228"/>
      <c r="FQE35" s="228"/>
      <c r="FQF35" s="228"/>
      <c r="FQG35" s="228"/>
      <c r="FQH35" s="228"/>
      <c r="FQI35" s="228"/>
      <c r="FQJ35" s="228"/>
      <c r="FQK35" s="228"/>
      <c r="FQL35" s="228"/>
      <c r="FQM35" s="228"/>
      <c r="FQN35" s="228"/>
      <c r="FQO35" s="228"/>
      <c r="FQP35" s="228"/>
      <c r="FQQ35" s="228"/>
      <c r="FQR35" s="228"/>
      <c r="FQS35" s="228"/>
      <c r="FQT35" s="228"/>
      <c r="FQU35" s="228"/>
      <c r="FQV35" s="228"/>
      <c r="FQW35" s="228"/>
      <c r="FQX35" s="228"/>
      <c r="FQY35" s="228"/>
      <c r="FQZ35" s="228"/>
      <c r="FRA35" s="228"/>
      <c r="FRB35" s="228"/>
      <c r="FRC35" s="228"/>
      <c r="FRD35" s="228"/>
      <c r="FRE35" s="228"/>
      <c r="FRF35" s="228"/>
      <c r="FRG35" s="228"/>
      <c r="FRH35" s="228"/>
      <c r="FRI35" s="228"/>
      <c r="FRJ35" s="228"/>
      <c r="FRK35" s="228"/>
      <c r="FRL35" s="228"/>
      <c r="FRM35" s="228"/>
      <c r="FRN35" s="228"/>
      <c r="FRO35" s="228"/>
      <c r="FRP35" s="228"/>
      <c r="FRQ35" s="228"/>
      <c r="FRR35" s="228"/>
      <c r="FRS35" s="228"/>
      <c r="FRT35" s="228"/>
      <c r="FRU35" s="228"/>
      <c r="FRV35" s="228"/>
      <c r="FRW35" s="228"/>
      <c r="FRX35" s="228"/>
      <c r="FRY35" s="228"/>
      <c r="FRZ35" s="228"/>
      <c r="FSA35" s="228"/>
      <c r="FSB35" s="228"/>
      <c r="FSC35" s="228"/>
      <c r="FSD35" s="228"/>
      <c r="FSE35" s="228"/>
      <c r="FSF35" s="228"/>
      <c r="FSG35" s="228"/>
      <c r="FSH35" s="228"/>
      <c r="FSI35" s="228"/>
      <c r="FSJ35" s="228"/>
      <c r="FSK35" s="228"/>
      <c r="FSL35" s="228"/>
      <c r="FSM35" s="228"/>
      <c r="FSN35" s="228"/>
      <c r="FSO35" s="228"/>
      <c r="FSP35" s="228"/>
      <c r="FSQ35" s="228"/>
      <c r="FSR35" s="228"/>
      <c r="FSS35" s="228"/>
      <c r="FST35" s="228"/>
      <c r="FSU35" s="228"/>
      <c r="FSV35" s="228"/>
      <c r="FSW35" s="228"/>
      <c r="FSX35" s="228"/>
      <c r="FSY35" s="228"/>
      <c r="FSZ35" s="228"/>
      <c r="FTA35" s="228"/>
      <c r="FTB35" s="228"/>
      <c r="FTC35" s="228"/>
      <c r="FTD35" s="228"/>
      <c r="FTE35" s="228"/>
      <c r="FTF35" s="228"/>
      <c r="FTG35" s="228"/>
      <c r="FTH35" s="228"/>
      <c r="FTI35" s="228"/>
      <c r="FTJ35" s="228"/>
      <c r="FTK35" s="228"/>
      <c r="FTL35" s="228"/>
      <c r="FTM35" s="228"/>
      <c r="FTN35" s="228"/>
      <c r="FTO35" s="228"/>
      <c r="FTP35" s="228"/>
      <c r="FTQ35" s="228"/>
      <c r="FTR35" s="228"/>
      <c r="FTS35" s="228"/>
      <c r="FTT35" s="228"/>
      <c r="FTU35" s="228"/>
      <c r="FTV35" s="228"/>
      <c r="FTW35" s="228"/>
      <c r="FTX35" s="228"/>
      <c r="FTY35" s="228"/>
      <c r="FTZ35" s="228"/>
      <c r="FUA35" s="228"/>
      <c r="FUB35" s="228"/>
      <c r="FUC35" s="228"/>
      <c r="FUD35" s="228"/>
      <c r="FUE35" s="228"/>
      <c r="FUF35" s="228"/>
      <c r="FUG35" s="228"/>
      <c r="FUH35" s="228"/>
      <c r="FUI35" s="228"/>
      <c r="FUJ35" s="228"/>
      <c r="FUK35" s="228"/>
      <c r="FUL35" s="228"/>
      <c r="FUM35" s="228"/>
      <c r="FUN35" s="228"/>
      <c r="FUO35" s="228"/>
      <c r="FUP35" s="228"/>
      <c r="FUQ35" s="228"/>
      <c r="FUR35" s="228"/>
      <c r="FUS35" s="228"/>
      <c r="FUT35" s="228"/>
      <c r="FUU35" s="228"/>
      <c r="FUV35" s="228"/>
      <c r="FUW35" s="228"/>
      <c r="FUX35" s="228"/>
      <c r="FUY35" s="228"/>
      <c r="FUZ35" s="228"/>
      <c r="FVA35" s="228"/>
      <c r="FVB35" s="228"/>
      <c r="FVC35" s="228"/>
      <c r="FVD35" s="228"/>
      <c r="FVE35" s="228"/>
      <c r="FVF35" s="228"/>
      <c r="FVG35" s="228"/>
      <c r="FVH35" s="228"/>
      <c r="FVI35" s="228"/>
      <c r="FVJ35" s="228"/>
      <c r="FVK35" s="228"/>
      <c r="FVL35" s="228"/>
      <c r="FVM35" s="228"/>
      <c r="FVN35" s="228"/>
      <c r="FVO35" s="228"/>
      <c r="FVP35" s="228"/>
      <c r="FVQ35" s="228"/>
      <c r="FVR35" s="228"/>
      <c r="FVS35" s="228"/>
      <c r="FVT35" s="228"/>
      <c r="FVU35" s="228"/>
      <c r="FVV35" s="228"/>
      <c r="FVW35" s="228"/>
      <c r="FVX35" s="228"/>
      <c r="FVY35" s="228"/>
      <c r="FVZ35" s="228"/>
      <c r="FWA35" s="228"/>
      <c r="FWB35" s="228"/>
      <c r="FWC35" s="228"/>
      <c r="FWD35" s="228"/>
      <c r="FWE35" s="228"/>
      <c r="FWF35" s="228"/>
      <c r="FWG35" s="228"/>
      <c r="FWH35" s="228"/>
      <c r="FWI35" s="228"/>
      <c r="FWJ35" s="228"/>
      <c r="FWK35" s="228"/>
      <c r="FWL35" s="228"/>
      <c r="FWM35" s="228"/>
      <c r="FWN35" s="228"/>
      <c r="FWO35" s="228"/>
      <c r="FWP35" s="228"/>
      <c r="FWQ35" s="228"/>
      <c r="FWR35" s="228"/>
      <c r="FWS35" s="228"/>
      <c r="FWT35" s="228"/>
      <c r="FWU35" s="228"/>
      <c r="FWV35" s="228"/>
      <c r="FWW35" s="228"/>
      <c r="FWX35" s="228"/>
      <c r="FWY35" s="228"/>
      <c r="FWZ35" s="228"/>
      <c r="FXA35" s="228"/>
      <c r="FXB35" s="228"/>
      <c r="FXC35" s="228"/>
      <c r="FXD35" s="228"/>
      <c r="FXE35" s="228"/>
      <c r="FXF35" s="228"/>
      <c r="FXG35" s="228"/>
      <c r="FXH35" s="228"/>
      <c r="FXI35" s="228"/>
      <c r="FXJ35" s="228"/>
      <c r="FXK35" s="228"/>
      <c r="FXL35" s="228"/>
      <c r="FXM35" s="228"/>
      <c r="FXN35" s="228"/>
      <c r="FXO35" s="228"/>
      <c r="FXP35" s="228"/>
      <c r="FXQ35" s="228"/>
      <c r="FXR35" s="228"/>
      <c r="FXS35" s="228"/>
      <c r="FXT35" s="228"/>
      <c r="FXU35" s="228"/>
      <c r="FXV35" s="228"/>
      <c r="FXW35" s="228"/>
      <c r="FXX35" s="228"/>
      <c r="FXY35" s="228"/>
      <c r="FXZ35" s="228"/>
      <c r="FYA35" s="228"/>
      <c r="FYB35" s="228"/>
      <c r="FYC35" s="228"/>
      <c r="FYD35" s="228"/>
      <c r="FYE35" s="228"/>
      <c r="FYF35" s="228"/>
      <c r="FYG35" s="228"/>
      <c r="FYH35" s="228"/>
      <c r="FYI35" s="228"/>
      <c r="FYJ35" s="228"/>
      <c r="FYK35" s="228"/>
      <c r="FYL35" s="228"/>
      <c r="FYM35" s="228"/>
      <c r="FYN35" s="228"/>
      <c r="FYO35" s="228"/>
      <c r="FYP35" s="228"/>
      <c r="FYQ35" s="228"/>
      <c r="FYR35" s="228"/>
      <c r="FYS35" s="228"/>
      <c r="FYT35" s="228"/>
      <c r="FYU35" s="228"/>
      <c r="FYV35" s="228"/>
      <c r="FYW35" s="228"/>
      <c r="FYX35" s="228"/>
      <c r="FYY35" s="228"/>
      <c r="FYZ35" s="228"/>
      <c r="FZA35" s="228"/>
      <c r="FZB35" s="228"/>
      <c r="FZC35" s="228"/>
      <c r="FZD35" s="228"/>
      <c r="FZE35" s="228"/>
      <c r="FZF35" s="228"/>
      <c r="FZG35" s="228"/>
      <c r="FZH35" s="228"/>
      <c r="FZI35" s="228"/>
      <c r="FZJ35" s="228"/>
      <c r="FZK35" s="228"/>
      <c r="FZL35" s="228"/>
      <c r="FZM35" s="228"/>
      <c r="FZN35" s="228"/>
      <c r="FZO35" s="228"/>
      <c r="FZP35" s="228"/>
      <c r="FZQ35" s="228"/>
      <c r="FZR35" s="228"/>
      <c r="FZS35" s="228"/>
      <c r="FZT35" s="228"/>
      <c r="FZU35" s="228"/>
      <c r="FZV35" s="228"/>
      <c r="FZW35" s="228"/>
      <c r="FZX35" s="228"/>
      <c r="FZY35" s="228"/>
      <c r="FZZ35" s="228"/>
      <c r="GAA35" s="228"/>
      <c r="GAB35" s="228"/>
      <c r="GAC35" s="228"/>
      <c r="GAD35" s="228"/>
      <c r="GAE35" s="228"/>
      <c r="GAF35" s="228"/>
      <c r="GAG35" s="228"/>
      <c r="GAH35" s="228"/>
      <c r="GAI35" s="228"/>
      <c r="GAJ35" s="228"/>
      <c r="GAK35" s="228"/>
      <c r="GAL35" s="228"/>
      <c r="GAM35" s="228"/>
      <c r="GAN35" s="228"/>
      <c r="GAO35" s="228"/>
      <c r="GAP35" s="228"/>
      <c r="GAQ35" s="228"/>
      <c r="GAR35" s="228"/>
      <c r="GAS35" s="228"/>
      <c r="GAT35" s="228"/>
      <c r="GAU35" s="228"/>
      <c r="GAV35" s="228"/>
      <c r="GAW35" s="228"/>
      <c r="GAX35" s="228"/>
      <c r="GAY35" s="228"/>
      <c r="GAZ35" s="228"/>
      <c r="GBA35" s="228"/>
      <c r="GBB35" s="228"/>
      <c r="GBC35" s="228"/>
      <c r="GBD35" s="228"/>
      <c r="GBE35" s="228"/>
      <c r="GBF35" s="228"/>
      <c r="GBG35" s="228"/>
      <c r="GBH35" s="228"/>
      <c r="GBI35" s="228"/>
      <c r="GBJ35" s="228"/>
      <c r="GBK35" s="228"/>
      <c r="GBL35" s="228"/>
      <c r="GBM35" s="228"/>
      <c r="GBN35" s="228"/>
      <c r="GBO35" s="228"/>
      <c r="GBP35" s="228"/>
      <c r="GBQ35" s="228"/>
      <c r="GBR35" s="228"/>
      <c r="GBS35" s="228"/>
      <c r="GBT35" s="228"/>
      <c r="GBU35" s="228"/>
      <c r="GBV35" s="228"/>
      <c r="GBW35" s="228"/>
      <c r="GBX35" s="228"/>
      <c r="GBY35" s="228"/>
      <c r="GBZ35" s="228"/>
      <c r="GCA35" s="228"/>
      <c r="GCB35" s="228"/>
      <c r="GCC35" s="228"/>
      <c r="GCD35" s="228"/>
      <c r="GCE35" s="228"/>
      <c r="GCF35" s="228"/>
      <c r="GCG35" s="228"/>
      <c r="GCH35" s="228"/>
      <c r="GCI35" s="228"/>
      <c r="GCJ35" s="228"/>
      <c r="GCK35" s="228"/>
      <c r="GCL35" s="228"/>
      <c r="GCM35" s="228"/>
      <c r="GCN35" s="228"/>
      <c r="GCO35" s="228"/>
      <c r="GCP35" s="228"/>
      <c r="GCQ35" s="228"/>
      <c r="GCR35" s="228"/>
      <c r="GCS35" s="228"/>
      <c r="GCT35" s="228"/>
      <c r="GCU35" s="228"/>
      <c r="GCV35" s="228"/>
      <c r="GCW35" s="228"/>
      <c r="GCX35" s="228"/>
      <c r="GCY35" s="228"/>
      <c r="GCZ35" s="228"/>
      <c r="GDA35" s="228"/>
      <c r="GDB35" s="228"/>
      <c r="GDC35" s="228"/>
      <c r="GDD35" s="228"/>
      <c r="GDE35" s="228"/>
      <c r="GDF35" s="228"/>
      <c r="GDG35" s="228"/>
      <c r="GDH35" s="228"/>
      <c r="GDI35" s="228"/>
      <c r="GDJ35" s="228"/>
      <c r="GDK35" s="228"/>
      <c r="GDL35" s="228"/>
      <c r="GDM35" s="228"/>
      <c r="GDN35" s="228"/>
      <c r="GDO35" s="228"/>
      <c r="GDP35" s="228"/>
      <c r="GDQ35" s="228"/>
      <c r="GDR35" s="228"/>
      <c r="GDS35" s="228"/>
      <c r="GDT35" s="228"/>
      <c r="GDU35" s="228"/>
      <c r="GDV35" s="228"/>
      <c r="GDW35" s="228"/>
      <c r="GDX35" s="228"/>
      <c r="GDY35" s="228"/>
      <c r="GDZ35" s="228"/>
      <c r="GEA35" s="228"/>
      <c r="GEB35" s="228"/>
      <c r="GEC35" s="228"/>
      <c r="GED35" s="228"/>
      <c r="GEE35" s="228"/>
      <c r="GEF35" s="228"/>
      <c r="GEG35" s="228"/>
      <c r="GEH35" s="228"/>
      <c r="GEI35" s="228"/>
      <c r="GEJ35" s="228"/>
      <c r="GEK35" s="228"/>
      <c r="GEL35" s="228"/>
      <c r="GEM35" s="228"/>
      <c r="GEN35" s="228"/>
      <c r="GEO35" s="228"/>
      <c r="GEP35" s="228"/>
      <c r="GEQ35" s="228"/>
      <c r="GER35" s="228"/>
      <c r="GES35" s="228"/>
      <c r="GET35" s="228"/>
      <c r="GEU35" s="228"/>
      <c r="GEV35" s="228"/>
      <c r="GEW35" s="228"/>
      <c r="GEX35" s="228"/>
      <c r="GEY35" s="228"/>
      <c r="GEZ35" s="228"/>
      <c r="GFA35" s="228"/>
      <c r="GFB35" s="228"/>
      <c r="GFC35" s="228"/>
      <c r="GFD35" s="228"/>
      <c r="GFE35" s="228"/>
      <c r="GFF35" s="228"/>
      <c r="GFG35" s="228"/>
      <c r="GFH35" s="228"/>
      <c r="GFI35" s="228"/>
      <c r="GFJ35" s="228"/>
      <c r="GFK35" s="228"/>
      <c r="GFL35" s="228"/>
      <c r="GFM35" s="228"/>
      <c r="GFN35" s="228"/>
      <c r="GFO35" s="228"/>
      <c r="GFP35" s="228"/>
      <c r="GFQ35" s="228"/>
      <c r="GFR35" s="228"/>
      <c r="GFS35" s="228"/>
      <c r="GFT35" s="228"/>
      <c r="GFU35" s="228"/>
      <c r="GFV35" s="228"/>
      <c r="GFW35" s="228"/>
      <c r="GFX35" s="228"/>
      <c r="GFY35" s="228"/>
      <c r="GFZ35" s="228"/>
      <c r="GGA35" s="228"/>
      <c r="GGB35" s="228"/>
      <c r="GGC35" s="228"/>
      <c r="GGD35" s="228"/>
      <c r="GGE35" s="228"/>
      <c r="GGF35" s="228"/>
      <c r="GGG35" s="228"/>
      <c r="GGH35" s="228"/>
      <c r="GGI35" s="228"/>
      <c r="GGJ35" s="228"/>
      <c r="GGK35" s="228"/>
      <c r="GGL35" s="228"/>
      <c r="GGM35" s="228"/>
      <c r="GGN35" s="228"/>
      <c r="GGO35" s="228"/>
      <c r="GGP35" s="228"/>
      <c r="GGQ35" s="228"/>
      <c r="GGR35" s="228"/>
      <c r="GGS35" s="228"/>
      <c r="GGT35" s="228"/>
      <c r="GGU35" s="228"/>
      <c r="GGV35" s="228"/>
      <c r="GGW35" s="228"/>
      <c r="GGX35" s="228"/>
      <c r="GGY35" s="228"/>
      <c r="GGZ35" s="228"/>
      <c r="GHA35" s="228"/>
      <c r="GHB35" s="228"/>
      <c r="GHC35" s="228"/>
      <c r="GHD35" s="228"/>
      <c r="GHE35" s="228"/>
      <c r="GHF35" s="228"/>
      <c r="GHG35" s="228"/>
      <c r="GHH35" s="228"/>
      <c r="GHI35" s="228"/>
      <c r="GHJ35" s="228"/>
      <c r="GHK35" s="228"/>
      <c r="GHL35" s="228"/>
      <c r="GHM35" s="228"/>
      <c r="GHN35" s="228"/>
      <c r="GHO35" s="228"/>
      <c r="GHP35" s="228"/>
      <c r="GHQ35" s="228"/>
      <c r="GHR35" s="228"/>
      <c r="GHS35" s="228"/>
      <c r="GHT35" s="228"/>
      <c r="GHU35" s="228"/>
      <c r="GHV35" s="228"/>
      <c r="GHW35" s="228"/>
      <c r="GHX35" s="228"/>
      <c r="GHY35" s="228"/>
      <c r="GHZ35" s="228"/>
      <c r="GIA35" s="228"/>
      <c r="GIB35" s="228"/>
      <c r="GIC35" s="228"/>
      <c r="GID35" s="228"/>
      <c r="GIE35" s="228"/>
      <c r="GIF35" s="228"/>
      <c r="GIG35" s="228"/>
      <c r="GIH35" s="228"/>
      <c r="GII35" s="228"/>
      <c r="GIJ35" s="228"/>
      <c r="GIK35" s="228"/>
      <c r="GIL35" s="228"/>
      <c r="GIM35" s="228"/>
      <c r="GIN35" s="228"/>
      <c r="GIO35" s="228"/>
      <c r="GIP35" s="228"/>
      <c r="GIQ35" s="228"/>
      <c r="GIR35" s="228"/>
      <c r="GIS35" s="228"/>
      <c r="GIT35" s="228"/>
      <c r="GIU35" s="228"/>
      <c r="GIV35" s="228"/>
      <c r="GIW35" s="228"/>
      <c r="GIX35" s="228"/>
      <c r="GIY35" s="228"/>
      <c r="GIZ35" s="228"/>
      <c r="GJA35" s="228"/>
      <c r="GJB35" s="228"/>
      <c r="GJC35" s="228"/>
      <c r="GJD35" s="228"/>
      <c r="GJE35" s="228"/>
      <c r="GJF35" s="228"/>
      <c r="GJG35" s="228"/>
      <c r="GJH35" s="228"/>
      <c r="GJI35" s="228"/>
      <c r="GJJ35" s="228"/>
      <c r="GJK35" s="228"/>
      <c r="GJL35" s="228"/>
      <c r="GJM35" s="228"/>
      <c r="GJN35" s="228"/>
      <c r="GJO35" s="228"/>
      <c r="GJP35" s="228"/>
      <c r="GJQ35" s="228"/>
      <c r="GJR35" s="228"/>
      <c r="GJS35" s="228"/>
      <c r="GJT35" s="228"/>
      <c r="GJU35" s="228"/>
      <c r="GJV35" s="228"/>
      <c r="GJW35" s="228"/>
      <c r="GJX35" s="228"/>
      <c r="GJY35" s="228"/>
      <c r="GJZ35" s="228"/>
      <c r="GKA35" s="228"/>
      <c r="GKB35" s="228"/>
      <c r="GKC35" s="228"/>
      <c r="GKD35" s="228"/>
      <c r="GKE35" s="228"/>
      <c r="GKF35" s="228"/>
      <c r="GKG35" s="228"/>
      <c r="GKH35" s="228"/>
      <c r="GKI35" s="228"/>
      <c r="GKJ35" s="228"/>
      <c r="GKK35" s="228"/>
      <c r="GKL35" s="228"/>
      <c r="GKM35" s="228"/>
      <c r="GKN35" s="228"/>
      <c r="GKO35" s="228"/>
      <c r="GKP35" s="228"/>
      <c r="GKQ35" s="228"/>
      <c r="GKR35" s="228"/>
      <c r="GKS35" s="228"/>
      <c r="GKT35" s="228"/>
      <c r="GKU35" s="228"/>
      <c r="GKV35" s="228"/>
      <c r="GKW35" s="228"/>
      <c r="GKX35" s="228"/>
      <c r="GKY35" s="228"/>
      <c r="GKZ35" s="228"/>
      <c r="GLA35" s="228"/>
      <c r="GLB35" s="228"/>
      <c r="GLC35" s="228"/>
      <c r="GLD35" s="228"/>
      <c r="GLE35" s="228"/>
      <c r="GLF35" s="228"/>
      <c r="GLG35" s="228"/>
      <c r="GLH35" s="228"/>
      <c r="GLI35" s="228"/>
      <c r="GLJ35" s="228"/>
      <c r="GLK35" s="228"/>
      <c r="GLL35" s="228"/>
      <c r="GLM35" s="228"/>
      <c r="GLN35" s="228"/>
      <c r="GLO35" s="228"/>
      <c r="GLP35" s="228"/>
      <c r="GLQ35" s="228"/>
      <c r="GLR35" s="228"/>
      <c r="GLS35" s="228"/>
      <c r="GLT35" s="228"/>
      <c r="GLU35" s="228"/>
      <c r="GLV35" s="228"/>
      <c r="GLW35" s="228"/>
      <c r="GLX35" s="228"/>
      <c r="GLY35" s="228"/>
      <c r="GLZ35" s="228"/>
      <c r="GMA35" s="228"/>
      <c r="GMB35" s="228"/>
      <c r="GMC35" s="228"/>
      <c r="GMD35" s="228"/>
      <c r="GME35" s="228"/>
      <c r="GMF35" s="228"/>
      <c r="GMG35" s="228"/>
      <c r="GMH35" s="228"/>
      <c r="GMI35" s="228"/>
      <c r="GMJ35" s="228"/>
      <c r="GMK35" s="228"/>
      <c r="GML35" s="228"/>
      <c r="GMM35" s="228"/>
      <c r="GMN35" s="228"/>
      <c r="GMO35" s="228"/>
      <c r="GMP35" s="228"/>
      <c r="GMQ35" s="228"/>
      <c r="GMR35" s="228"/>
      <c r="GMS35" s="228"/>
      <c r="GMT35" s="228"/>
      <c r="GMU35" s="228"/>
      <c r="GMV35" s="228"/>
      <c r="GMW35" s="228"/>
      <c r="GMX35" s="228"/>
      <c r="GMY35" s="228"/>
      <c r="GMZ35" s="228"/>
      <c r="GNA35" s="228"/>
      <c r="GNB35" s="228"/>
      <c r="GNC35" s="228"/>
      <c r="GND35" s="228"/>
      <c r="GNE35" s="228"/>
      <c r="GNF35" s="228"/>
      <c r="GNG35" s="228"/>
      <c r="GNH35" s="228"/>
      <c r="GNI35" s="228"/>
      <c r="GNJ35" s="228"/>
      <c r="GNK35" s="228"/>
      <c r="GNL35" s="228"/>
      <c r="GNM35" s="228"/>
      <c r="GNN35" s="228"/>
      <c r="GNO35" s="228"/>
      <c r="GNP35" s="228"/>
      <c r="GNQ35" s="228"/>
      <c r="GNR35" s="228"/>
      <c r="GNS35" s="228"/>
      <c r="GNT35" s="228"/>
      <c r="GNU35" s="228"/>
      <c r="GNV35" s="228"/>
      <c r="GNW35" s="228"/>
      <c r="GNX35" s="228"/>
      <c r="GNY35" s="228"/>
      <c r="GNZ35" s="228"/>
      <c r="GOA35" s="228"/>
      <c r="GOB35" s="228"/>
      <c r="GOC35" s="228"/>
      <c r="GOD35" s="228"/>
      <c r="GOE35" s="228"/>
      <c r="GOF35" s="228"/>
      <c r="GOG35" s="228"/>
      <c r="GOH35" s="228"/>
      <c r="GOI35" s="228"/>
      <c r="GOJ35" s="228"/>
      <c r="GOK35" s="228"/>
      <c r="GOL35" s="228"/>
      <c r="GOM35" s="228"/>
      <c r="GON35" s="228"/>
      <c r="GOO35" s="228"/>
      <c r="GOP35" s="228"/>
      <c r="GOQ35" s="228"/>
      <c r="GOR35" s="228"/>
      <c r="GOS35" s="228"/>
      <c r="GOT35" s="228"/>
      <c r="GOU35" s="228"/>
      <c r="GOV35" s="228"/>
      <c r="GOW35" s="228"/>
      <c r="GOX35" s="228"/>
      <c r="GOY35" s="228"/>
      <c r="GOZ35" s="228"/>
      <c r="GPA35" s="228"/>
      <c r="GPB35" s="228"/>
      <c r="GPC35" s="228"/>
      <c r="GPD35" s="228"/>
      <c r="GPE35" s="228"/>
      <c r="GPF35" s="228"/>
      <c r="GPG35" s="228"/>
      <c r="GPH35" s="228"/>
      <c r="GPI35" s="228"/>
      <c r="GPJ35" s="228"/>
      <c r="GPK35" s="228"/>
      <c r="GPL35" s="228"/>
      <c r="GPM35" s="228"/>
      <c r="GPN35" s="228"/>
      <c r="GPO35" s="228"/>
      <c r="GPP35" s="228"/>
      <c r="GPQ35" s="228"/>
      <c r="GPR35" s="228"/>
      <c r="GPS35" s="228"/>
      <c r="GPT35" s="228"/>
      <c r="GPU35" s="228"/>
      <c r="GPV35" s="228"/>
      <c r="GPW35" s="228"/>
      <c r="GPX35" s="228"/>
      <c r="GPY35" s="228"/>
      <c r="GPZ35" s="228"/>
      <c r="GQA35" s="228"/>
      <c r="GQB35" s="228"/>
      <c r="GQC35" s="228"/>
      <c r="GQD35" s="228"/>
      <c r="GQE35" s="228"/>
      <c r="GQF35" s="228"/>
      <c r="GQG35" s="228"/>
      <c r="GQH35" s="228"/>
      <c r="GQI35" s="228"/>
      <c r="GQJ35" s="228"/>
      <c r="GQK35" s="228"/>
      <c r="GQL35" s="228"/>
      <c r="GQM35" s="228"/>
      <c r="GQN35" s="228"/>
      <c r="GQO35" s="228"/>
      <c r="GQP35" s="228"/>
      <c r="GQQ35" s="228"/>
      <c r="GQR35" s="228"/>
      <c r="GQS35" s="228"/>
      <c r="GQT35" s="228"/>
      <c r="GQU35" s="228"/>
      <c r="GQV35" s="228"/>
      <c r="GQW35" s="228"/>
      <c r="GQX35" s="228"/>
      <c r="GQY35" s="228"/>
      <c r="GQZ35" s="228"/>
      <c r="GRA35" s="228"/>
      <c r="GRB35" s="228"/>
      <c r="GRC35" s="228"/>
      <c r="GRD35" s="228"/>
      <c r="GRE35" s="228"/>
      <c r="GRF35" s="228"/>
      <c r="GRG35" s="228"/>
      <c r="GRH35" s="228"/>
      <c r="GRI35" s="228"/>
      <c r="GRJ35" s="228"/>
      <c r="GRK35" s="228"/>
      <c r="GRL35" s="228"/>
      <c r="GRM35" s="228"/>
      <c r="GRN35" s="228"/>
      <c r="GRO35" s="228"/>
      <c r="GRP35" s="228"/>
      <c r="GRQ35" s="228"/>
      <c r="GRR35" s="228"/>
      <c r="GRS35" s="228"/>
      <c r="GRT35" s="228"/>
      <c r="GRU35" s="228"/>
      <c r="GRV35" s="228"/>
      <c r="GRW35" s="228"/>
      <c r="GRX35" s="228"/>
      <c r="GRY35" s="228"/>
      <c r="GRZ35" s="228"/>
      <c r="GSA35" s="228"/>
      <c r="GSB35" s="228"/>
      <c r="GSC35" s="228"/>
      <c r="GSD35" s="228"/>
      <c r="GSE35" s="228"/>
      <c r="GSF35" s="228"/>
      <c r="GSG35" s="228"/>
      <c r="GSH35" s="228"/>
      <c r="GSI35" s="228"/>
      <c r="GSJ35" s="228"/>
      <c r="GSK35" s="228"/>
      <c r="GSL35" s="228"/>
      <c r="GSM35" s="228"/>
      <c r="GSN35" s="228"/>
      <c r="GSO35" s="228"/>
      <c r="GSP35" s="228"/>
      <c r="GSQ35" s="228"/>
      <c r="GSR35" s="228"/>
      <c r="GSS35" s="228"/>
      <c r="GST35" s="228"/>
      <c r="GSU35" s="228"/>
      <c r="GSV35" s="228"/>
      <c r="GSW35" s="228"/>
      <c r="GSX35" s="228"/>
      <c r="GSY35" s="228"/>
      <c r="GSZ35" s="228"/>
      <c r="GTA35" s="228"/>
      <c r="GTB35" s="228"/>
      <c r="GTC35" s="228"/>
      <c r="GTD35" s="228"/>
      <c r="GTE35" s="228"/>
      <c r="GTF35" s="228"/>
      <c r="GTG35" s="228"/>
      <c r="GTH35" s="228"/>
      <c r="GTI35" s="228"/>
      <c r="GTJ35" s="228"/>
      <c r="GTK35" s="228"/>
      <c r="GTL35" s="228"/>
      <c r="GTM35" s="228"/>
      <c r="GTN35" s="228"/>
      <c r="GTO35" s="228"/>
      <c r="GTP35" s="228"/>
      <c r="GTQ35" s="228"/>
      <c r="GTR35" s="228"/>
      <c r="GTS35" s="228"/>
      <c r="GTT35" s="228"/>
      <c r="GTU35" s="228"/>
      <c r="GTV35" s="228"/>
      <c r="GTW35" s="228"/>
      <c r="GTX35" s="228"/>
      <c r="GTY35" s="228"/>
      <c r="GTZ35" s="228"/>
      <c r="GUA35" s="228"/>
      <c r="GUB35" s="228"/>
      <c r="GUC35" s="228"/>
      <c r="GUD35" s="228"/>
      <c r="GUE35" s="228"/>
      <c r="GUF35" s="228"/>
      <c r="GUG35" s="228"/>
      <c r="GUH35" s="228"/>
      <c r="GUI35" s="228"/>
      <c r="GUJ35" s="228"/>
      <c r="GUK35" s="228"/>
      <c r="GUL35" s="228"/>
      <c r="GUM35" s="228"/>
      <c r="GUN35" s="228"/>
      <c r="GUO35" s="228"/>
      <c r="GUP35" s="228"/>
      <c r="GUQ35" s="228"/>
      <c r="GUR35" s="228"/>
      <c r="GUS35" s="228"/>
      <c r="GUT35" s="228"/>
      <c r="GUU35" s="228"/>
      <c r="GUV35" s="228"/>
      <c r="GUW35" s="228"/>
      <c r="GUX35" s="228"/>
      <c r="GUY35" s="228"/>
      <c r="GUZ35" s="228"/>
      <c r="GVA35" s="228"/>
      <c r="GVB35" s="228"/>
      <c r="GVC35" s="228"/>
      <c r="GVD35" s="228"/>
      <c r="GVE35" s="228"/>
      <c r="GVF35" s="228"/>
      <c r="GVG35" s="228"/>
      <c r="GVH35" s="228"/>
      <c r="GVI35" s="228"/>
      <c r="GVJ35" s="228"/>
      <c r="GVK35" s="228"/>
      <c r="GVL35" s="228"/>
      <c r="GVM35" s="228"/>
      <c r="GVN35" s="228"/>
      <c r="GVO35" s="228"/>
      <c r="GVP35" s="228"/>
      <c r="GVQ35" s="228"/>
      <c r="GVR35" s="228"/>
      <c r="GVS35" s="228"/>
      <c r="GVT35" s="228"/>
      <c r="GVU35" s="228"/>
      <c r="GVV35" s="228"/>
      <c r="GVW35" s="228"/>
      <c r="GVX35" s="228"/>
      <c r="GVY35" s="228"/>
      <c r="GVZ35" s="228"/>
      <c r="GWA35" s="228"/>
      <c r="GWB35" s="228"/>
      <c r="GWC35" s="228"/>
      <c r="GWD35" s="228"/>
      <c r="GWE35" s="228"/>
      <c r="GWF35" s="228"/>
      <c r="GWG35" s="228"/>
      <c r="GWH35" s="228"/>
      <c r="GWI35" s="228"/>
      <c r="GWJ35" s="228"/>
      <c r="GWK35" s="228"/>
      <c r="GWL35" s="228"/>
      <c r="GWM35" s="228"/>
      <c r="GWN35" s="228"/>
      <c r="GWO35" s="228"/>
      <c r="GWP35" s="228"/>
      <c r="GWQ35" s="228"/>
      <c r="GWR35" s="228"/>
      <c r="GWS35" s="228"/>
      <c r="GWT35" s="228"/>
      <c r="GWU35" s="228"/>
      <c r="GWV35" s="228"/>
      <c r="GWW35" s="228"/>
      <c r="GWX35" s="228"/>
      <c r="GWY35" s="228"/>
      <c r="GWZ35" s="228"/>
      <c r="GXA35" s="228"/>
      <c r="GXB35" s="228"/>
      <c r="GXC35" s="228"/>
      <c r="GXD35" s="228"/>
      <c r="GXE35" s="228"/>
      <c r="GXF35" s="228"/>
      <c r="GXG35" s="228"/>
      <c r="GXH35" s="228"/>
      <c r="GXI35" s="228"/>
      <c r="GXJ35" s="228"/>
      <c r="GXK35" s="228"/>
      <c r="GXL35" s="228"/>
      <c r="GXM35" s="228"/>
      <c r="GXN35" s="228"/>
      <c r="GXO35" s="228"/>
      <c r="GXP35" s="228"/>
      <c r="GXQ35" s="228"/>
      <c r="GXR35" s="228"/>
      <c r="GXS35" s="228"/>
      <c r="GXT35" s="228"/>
      <c r="GXU35" s="228"/>
      <c r="GXV35" s="228"/>
      <c r="GXW35" s="228"/>
      <c r="GXX35" s="228"/>
      <c r="GXY35" s="228"/>
      <c r="GXZ35" s="228"/>
      <c r="GYA35" s="228"/>
      <c r="GYB35" s="228"/>
      <c r="GYC35" s="228"/>
      <c r="GYD35" s="228"/>
      <c r="GYE35" s="228"/>
      <c r="GYF35" s="228"/>
      <c r="GYG35" s="228"/>
      <c r="GYH35" s="228"/>
      <c r="GYI35" s="228"/>
      <c r="GYJ35" s="228"/>
      <c r="GYK35" s="228"/>
      <c r="GYL35" s="228"/>
      <c r="GYM35" s="228"/>
      <c r="GYN35" s="228"/>
      <c r="GYO35" s="228"/>
      <c r="GYP35" s="228"/>
      <c r="GYQ35" s="228"/>
      <c r="GYR35" s="228"/>
      <c r="GYS35" s="228"/>
      <c r="GYT35" s="228"/>
      <c r="GYU35" s="228"/>
      <c r="GYV35" s="228"/>
      <c r="GYW35" s="228"/>
      <c r="GYX35" s="228"/>
      <c r="GYY35" s="228"/>
      <c r="GYZ35" s="228"/>
      <c r="GZA35" s="228"/>
      <c r="GZB35" s="228"/>
      <c r="GZC35" s="228"/>
      <c r="GZD35" s="228"/>
      <c r="GZE35" s="228"/>
      <c r="GZF35" s="228"/>
      <c r="GZG35" s="228"/>
      <c r="GZH35" s="228"/>
      <c r="GZI35" s="228"/>
      <c r="GZJ35" s="228"/>
      <c r="GZK35" s="228"/>
      <c r="GZL35" s="228"/>
      <c r="GZM35" s="228"/>
      <c r="GZN35" s="228"/>
      <c r="GZO35" s="228"/>
      <c r="GZP35" s="228"/>
      <c r="GZQ35" s="228"/>
      <c r="GZR35" s="228"/>
      <c r="GZS35" s="228"/>
      <c r="GZT35" s="228"/>
      <c r="GZU35" s="228"/>
      <c r="GZV35" s="228"/>
      <c r="GZW35" s="228"/>
      <c r="GZX35" s="228"/>
      <c r="GZY35" s="228"/>
      <c r="GZZ35" s="228"/>
      <c r="HAA35" s="228"/>
      <c r="HAB35" s="228"/>
      <c r="HAC35" s="228"/>
      <c r="HAD35" s="228"/>
      <c r="HAE35" s="228"/>
      <c r="HAF35" s="228"/>
      <c r="HAG35" s="228"/>
      <c r="HAH35" s="228"/>
      <c r="HAI35" s="228"/>
      <c r="HAJ35" s="228"/>
      <c r="HAK35" s="228"/>
      <c r="HAL35" s="228"/>
      <c r="HAM35" s="228"/>
      <c r="HAN35" s="228"/>
      <c r="HAO35" s="228"/>
      <c r="HAP35" s="228"/>
      <c r="HAQ35" s="228"/>
      <c r="HAR35" s="228"/>
      <c r="HAS35" s="228"/>
      <c r="HAT35" s="228"/>
      <c r="HAU35" s="228"/>
      <c r="HAV35" s="228"/>
      <c r="HAW35" s="228"/>
      <c r="HAX35" s="228"/>
      <c r="HAY35" s="228"/>
      <c r="HAZ35" s="228"/>
      <c r="HBA35" s="228"/>
      <c r="HBB35" s="228"/>
      <c r="HBC35" s="228"/>
      <c r="HBD35" s="228"/>
      <c r="HBE35" s="228"/>
      <c r="HBF35" s="228"/>
      <c r="HBG35" s="228"/>
      <c r="HBH35" s="228"/>
      <c r="HBI35" s="228"/>
      <c r="HBJ35" s="228"/>
      <c r="HBK35" s="228"/>
      <c r="HBL35" s="228"/>
      <c r="HBM35" s="228"/>
      <c r="HBN35" s="228"/>
      <c r="HBO35" s="228"/>
      <c r="HBP35" s="228"/>
      <c r="HBQ35" s="228"/>
      <c r="HBR35" s="228"/>
      <c r="HBS35" s="228"/>
      <c r="HBT35" s="228"/>
      <c r="HBU35" s="228"/>
      <c r="HBV35" s="228"/>
      <c r="HBW35" s="228"/>
      <c r="HBX35" s="228"/>
      <c r="HBY35" s="228"/>
      <c r="HBZ35" s="228"/>
      <c r="HCA35" s="228"/>
      <c r="HCB35" s="228"/>
      <c r="HCC35" s="228"/>
      <c r="HCD35" s="228"/>
      <c r="HCE35" s="228"/>
      <c r="HCF35" s="228"/>
      <c r="HCG35" s="228"/>
      <c r="HCH35" s="228"/>
      <c r="HCI35" s="228"/>
      <c r="HCJ35" s="228"/>
      <c r="HCK35" s="228"/>
      <c r="HCL35" s="228"/>
      <c r="HCM35" s="228"/>
      <c r="HCN35" s="228"/>
      <c r="HCO35" s="228"/>
      <c r="HCP35" s="228"/>
      <c r="HCQ35" s="228"/>
      <c r="HCR35" s="228"/>
      <c r="HCS35" s="228"/>
      <c r="HCT35" s="228"/>
      <c r="HCU35" s="228"/>
      <c r="HCV35" s="228"/>
      <c r="HCW35" s="228"/>
      <c r="HCX35" s="228"/>
      <c r="HCY35" s="228"/>
      <c r="HCZ35" s="228"/>
      <c r="HDA35" s="228"/>
      <c r="HDB35" s="228"/>
      <c r="HDC35" s="228"/>
      <c r="HDD35" s="228"/>
      <c r="HDE35" s="228"/>
      <c r="HDF35" s="228"/>
      <c r="HDG35" s="228"/>
      <c r="HDH35" s="228"/>
      <c r="HDI35" s="228"/>
      <c r="HDJ35" s="228"/>
      <c r="HDK35" s="228"/>
      <c r="HDL35" s="228"/>
      <c r="HDM35" s="228"/>
      <c r="HDN35" s="228"/>
      <c r="HDO35" s="228"/>
      <c r="HDP35" s="228"/>
      <c r="HDQ35" s="228"/>
      <c r="HDR35" s="228"/>
      <c r="HDS35" s="228"/>
      <c r="HDT35" s="228"/>
      <c r="HDU35" s="228"/>
      <c r="HDV35" s="228"/>
      <c r="HDW35" s="228"/>
      <c r="HDX35" s="228"/>
      <c r="HDY35" s="228"/>
      <c r="HDZ35" s="228"/>
      <c r="HEA35" s="228"/>
      <c r="HEB35" s="228"/>
      <c r="HEC35" s="228"/>
      <c r="HED35" s="228"/>
      <c r="HEE35" s="228"/>
      <c r="HEF35" s="228"/>
      <c r="HEG35" s="228"/>
      <c r="HEH35" s="228"/>
      <c r="HEI35" s="228"/>
      <c r="HEJ35" s="228"/>
      <c r="HEK35" s="228"/>
      <c r="HEL35" s="228"/>
      <c r="HEM35" s="228"/>
      <c r="HEN35" s="228"/>
      <c r="HEO35" s="228"/>
      <c r="HEP35" s="228"/>
      <c r="HEQ35" s="228"/>
      <c r="HER35" s="228"/>
      <c r="HES35" s="228"/>
      <c r="HET35" s="228"/>
      <c r="HEU35" s="228"/>
      <c r="HEV35" s="228"/>
      <c r="HEW35" s="228"/>
      <c r="HEX35" s="228"/>
      <c r="HEY35" s="228"/>
      <c r="HEZ35" s="228"/>
      <c r="HFA35" s="228"/>
      <c r="HFB35" s="228"/>
      <c r="HFC35" s="228"/>
      <c r="HFD35" s="228"/>
      <c r="HFE35" s="228"/>
      <c r="HFF35" s="228"/>
      <c r="HFG35" s="228"/>
      <c r="HFH35" s="228"/>
      <c r="HFI35" s="228"/>
      <c r="HFJ35" s="228"/>
      <c r="HFK35" s="228"/>
      <c r="HFL35" s="228"/>
      <c r="HFM35" s="228"/>
      <c r="HFN35" s="228"/>
      <c r="HFO35" s="228"/>
      <c r="HFP35" s="228"/>
      <c r="HFQ35" s="228"/>
      <c r="HFR35" s="228"/>
      <c r="HFS35" s="228"/>
      <c r="HFT35" s="228"/>
      <c r="HFU35" s="228"/>
      <c r="HFV35" s="228"/>
      <c r="HFW35" s="228"/>
      <c r="HFX35" s="228"/>
      <c r="HFY35" s="228"/>
      <c r="HFZ35" s="228"/>
      <c r="HGA35" s="228"/>
      <c r="HGB35" s="228"/>
      <c r="HGC35" s="228"/>
      <c r="HGD35" s="228"/>
      <c r="HGE35" s="228"/>
      <c r="HGF35" s="228"/>
      <c r="HGG35" s="228"/>
      <c r="HGH35" s="228"/>
      <c r="HGI35" s="228"/>
      <c r="HGJ35" s="228"/>
      <c r="HGK35" s="228"/>
      <c r="HGL35" s="228"/>
      <c r="HGM35" s="228"/>
      <c r="HGN35" s="228"/>
      <c r="HGO35" s="228"/>
      <c r="HGP35" s="228"/>
      <c r="HGQ35" s="228"/>
      <c r="HGR35" s="228"/>
      <c r="HGS35" s="228"/>
      <c r="HGT35" s="228"/>
      <c r="HGU35" s="228"/>
      <c r="HGV35" s="228"/>
      <c r="HGW35" s="228"/>
      <c r="HGX35" s="228"/>
      <c r="HGY35" s="228"/>
      <c r="HGZ35" s="228"/>
      <c r="HHA35" s="228"/>
      <c r="HHB35" s="228"/>
      <c r="HHC35" s="228"/>
      <c r="HHD35" s="228"/>
      <c r="HHE35" s="228"/>
      <c r="HHF35" s="228"/>
      <c r="HHG35" s="228"/>
      <c r="HHH35" s="228"/>
      <c r="HHI35" s="228"/>
      <c r="HHJ35" s="228"/>
      <c r="HHK35" s="228"/>
      <c r="HHL35" s="228"/>
      <c r="HHM35" s="228"/>
      <c r="HHN35" s="228"/>
      <c r="HHO35" s="228"/>
      <c r="HHP35" s="228"/>
      <c r="HHQ35" s="228"/>
      <c r="HHR35" s="228"/>
      <c r="HHS35" s="228"/>
      <c r="HHT35" s="228"/>
      <c r="HHU35" s="228"/>
      <c r="HHV35" s="228"/>
      <c r="HHW35" s="228"/>
      <c r="HHX35" s="228"/>
      <c r="HHY35" s="228"/>
      <c r="HHZ35" s="228"/>
      <c r="HIA35" s="228"/>
      <c r="HIB35" s="228"/>
      <c r="HIC35" s="228"/>
      <c r="HID35" s="228"/>
      <c r="HIE35" s="228"/>
      <c r="HIF35" s="228"/>
      <c r="HIG35" s="228"/>
      <c r="HIH35" s="228"/>
      <c r="HII35" s="228"/>
      <c r="HIJ35" s="228"/>
      <c r="HIK35" s="228"/>
      <c r="HIL35" s="228"/>
      <c r="HIM35" s="228"/>
      <c r="HIN35" s="228"/>
      <c r="HIO35" s="228"/>
      <c r="HIP35" s="228"/>
      <c r="HIQ35" s="228"/>
      <c r="HIR35" s="228"/>
      <c r="HIS35" s="228"/>
      <c r="HIT35" s="228"/>
      <c r="HIU35" s="228"/>
      <c r="HIV35" s="228"/>
      <c r="HIW35" s="228"/>
      <c r="HIX35" s="228"/>
      <c r="HIY35" s="228"/>
      <c r="HIZ35" s="228"/>
      <c r="HJA35" s="228"/>
      <c r="HJB35" s="228"/>
      <c r="HJC35" s="228"/>
      <c r="HJD35" s="228"/>
      <c r="HJE35" s="228"/>
      <c r="HJF35" s="228"/>
      <c r="HJG35" s="228"/>
      <c r="HJH35" s="228"/>
      <c r="HJI35" s="228"/>
      <c r="HJJ35" s="228"/>
      <c r="HJK35" s="228"/>
      <c r="HJL35" s="228"/>
      <c r="HJM35" s="228"/>
      <c r="HJN35" s="228"/>
      <c r="HJO35" s="228"/>
      <c r="HJP35" s="228"/>
      <c r="HJQ35" s="228"/>
      <c r="HJR35" s="228"/>
      <c r="HJS35" s="228"/>
      <c r="HJT35" s="228"/>
      <c r="HJU35" s="228"/>
      <c r="HJV35" s="228"/>
      <c r="HJW35" s="228"/>
      <c r="HJX35" s="228"/>
      <c r="HJY35" s="228"/>
      <c r="HJZ35" s="228"/>
      <c r="HKA35" s="228"/>
      <c r="HKB35" s="228"/>
      <c r="HKC35" s="228"/>
      <c r="HKD35" s="228"/>
      <c r="HKE35" s="228"/>
      <c r="HKF35" s="228"/>
      <c r="HKG35" s="228"/>
      <c r="HKH35" s="228"/>
      <c r="HKI35" s="228"/>
      <c r="HKJ35" s="228"/>
      <c r="HKK35" s="228"/>
      <c r="HKL35" s="228"/>
      <c r="HKM35" s="228"/>
      <c r="HKN35" s="228"/>
      <c r="HKO35" s="228"/>
      <c r="HKP35" s="228"/>
      <c r="HKQ35" s="228"/>
      <c r="HKR35" s="228"/>
      <c r="HKS35" s="228"/>
      <c r="HKT35" s="228"/>
      <c r="HKU35" s="228"/>
      <c r="HKV35" s="228"/>
      <c r="HKW35" s="228"/>
      <c r="HKX35" s="228"/>
      <c r="HKY35" s="228"/>
      <c r="HKZ35" s="228"/>
      <c r="HLA35" s="228"/>
      <c r="HLB35" s="228"/>
      <c r="HLC35" s="228"/>
      <c r="HLD35" s="228"/>
      <c r="HLE35" s="228"/>
      <c r="HLF35" s="228"/>
      <c r="HLG35" s="228"/>
      <c r="HLH35" s="228"/>
      <c r="HLI35" s="228"/>
      <c r="HLJ35" s="228"/>
      <c r="HLK35" s="228"/>
      <c r="HLL35" s="228"/>
      <c r="HLM35" s="228"/>
      <c r="HLN35" s="228"/>
      <c r="HLO35" s="228"/>
      <c r="HLP35" s="228"/>
      <c r="HLQ35" s="228"/>
      <c r="HLR35" s="228"/>
      <c r="HLS35" s="228"/>
      <c r="HLT35" s="228"/>
      <c r="HLU35" s="228"/>
      <c r="HLV35" s="228"/>
      <c r="HLW35" s="228"/>
      <c r="HLX35" s="228"/>
      <c r="HLY35" s="228"/>
      <c r="HLZ35" s="228"/>
      <c r="HMA35" s="228"/>
      <c r="HMB35" s="228"/>
      <c r="HMC35" s="228"/>
      <c r="HMD35" s="228"/>
      <c r="HME35" s="228"/>
      <c r="HMF35" s="228"/>
      <c r="HMG35" s="228"/>
      <c r="HMH35" s="228"/>
      <c r="HMI35" s="228"/>
      <c r="HMJ35" s="228"/>
      <c r="HMK35" s="228"/>
      <c r="HML35" s="228"/>
      <c r="HMM35" s="228"/>
      <c r="HMN35" s="228"/>
      <c r="HMO35" s="228"/>
      <c r="HMP35" s="228"/>
      <c r="HMQ35" s="228"/>
      <c r="HMR35" s="228"/>
      <c r="HMS35" s="228"/>
      <c r="HMT35" s="228"/>
      <c r="HMU35" s="228"/>
      <c r="HMV35" s="228"/>
      <c r="HMW35" s="228"/>
      <c r="HMX35" s="228"/>
      <c r="HMY35" s="228"/>
      <c r="HMZ35" s="228"/>
      <c r="HNA35" s="228"/>
      <c r="HNB35" s="228"/>
      <c r="HNC35" s="228"/>
      <c r="HND35" s="228"/>
      <c r="HNE35" s="228"/>
      <c r="HNF35" s="228"/>
      <c r="HNG35" s="228"/>
      <c r="HNH35" s="228"/>
      <c r="HNI35" s="228"/>
      <c r="HNJ35" s="228"/>
      <c r="HNK35" s="228"/>
      <c r="HNL35" s="228"/>
      <c r="HNM35" s="228"/>
      <c r="HNN35" s="228"/>
      <c r="HNO35" s="228"/>
      <c r="HNP35" s="228"/>
      <c r="HNQ35" s="228"/>
      <c r="HNR35" s="228"/>
      <c r="HNS35" s="228"/>
      <c r="HNT35" s="228"/>
      <c r="HNU35" s="228"/>
      <c r="HNV35" s="228"/>
      <c r="HNW35" s="228"/>
      <c r="HNX35" s="228"/>
      <c r="HNY35" s="228"/>
      <c r="HNZ35" s="228"/>
      <c r="HOA35" s="228"/>
      <c r="HOB35" s="228"/>
      <c r="HOC35" s="228"/>
      <c r="HOD35" s="228"/>
      <c r="HOE35" s="228"/>
      <c r="HOF35" s="228"/>
      <c r="HOG35" s="228"/>
      <c r="HOH35" s="228"/>
      <c r="HOI35" s="228"/>
      <c r="HOJ35" s="228"/>
      <c r="HOK35" s="228"/>
      <c r="HOL35" s="228"/>
      <c r="HOM35" s="228"/>
      <c r="HON35" s="228"/>
      <c r="HOO35" s="228"/>
      <c r="HOP35" s="228"/>
      <c r="HOQ35" s="228"/>
      <c r="HOR35" s="228"/>
      <c r="HOS35" s="228"/>
      <c r="HOT35" s="228"/>
      <c r="HOU35" s="228"/>
      <c r="HOV35" s="228"/>
      <c r="HOW35" s="228"/>
      <c r="HOX35" s="228"/>
      <c r="HOY35" s="228"/>
      <c r="HOZ35" s="228"/>
      <c r="HPA35" s="228"/>
      <c r="HPB35" s="228"/>
      <c r="HPC35" s="228"/>
      <c r="HPD35" s="228"/>
      <c r="HPE35" s="228"/>
      <c r="HPF35" s="228"/>
      <c r="HPG35" s="228"/>
      <c r="HPH35" s="228"/>
      <c r="HPI35" s="228"/>
      <c r="HPJ35" s="228"/>
      <c r="HPK35" s="228"/>
      <c r="HPL35" s="228"/>
      <c r="HPM35" s="228"/>
      <c r="HPN35" s="228"/>
      <c r="HPO35" s="228"/>
      <c r="HPP35" s="228"/>
      <c r="HPQ35" s="228"/>
      <c r="HPR35" s="228"/>
      <c r="HPS35" s="228"/>
      <c r="HPT35" s="228"/>
      <c r="HPU35" s="228"/>
      <c r="HPV35" s="228"/>
      <c r="HPW35" s="228"/>
      <c r="HPX35" s="228"/>
      <c r="HPY35" s="228"/>
      <c r="HPZ35" s="228"/>
      <c r="HQA35" s="228"/>
      <c r="HQB35" s="228"/>
      <c r="HQC35" s="228"/>
      <c r="HQD35" s="228"/>
      <c r="HQE35" s="228"/>
      <c r="HQF35" s="228"/>
      <c r="HQG35" s="228"/>
      <c r="HQH35" s="228"/>
      <c r="HQI35" s="228"/>
      <c r="HQJ35" s="228"/>
      <c r="HQK35" s="228"/>
      <c r="HQL35" s="228"/>
      <c r="HQM35" s="228"/>
      <c r="HQN35" s="228"/>
      <c r="HQO35" s="228"/>
      <c r="HQP35" s="228"/>
      <c r="HQQ35" s="228"/>
      <c r="HQR35" s="228"/>
      <c r="HQS35" s="228"/>
      <c r="HQT35" s="228"/>
      <c r="HQU35" s="228"/>
      <c r="HQV35" s="228"/>
      <c r="HQW35" s="228"/>
      <c r="HQX35" s="228"/>
      <c r="HQY35" s="228"/>
      <c r="HQZ35" s="228"/>
      <c r="HRA35" s="228"/>
      <c r="HRB35" s="228"/>
      <c r="HRC35" s="228"/>
      <c r="HRD35" s="228"/>
      <c r="HRE35" s="228"/>
      <c r="HRF35" s="228"/>
      <c r="HRG35" s="228"/>
      <c r="HRH35" s="228"/>
      <c r="HRI35" s="228"/>
      <c r="HRJ35" s="228"/>
      <c r="HRK35" s="228"/>
      <c r="HRL35" s="228"/>
      <c r="HRM35" s="228"/>
      <c r="HRN35" s="228"/>
      <c r="HRO35" s="228"/>
      <c r="HRP35" s="228"/>
      <c r="HRQ35" s="228"/>
      <c r="HRR35" s="228"/>
      <c r="HRS35" s="228"/>
      <c r="HRT35" s="228"/>
      <c r="HRU35" s="228"/>
      <c r="HRV35" s="228"/>
      <c r="HRW35" s="228"/>
      <c r="HRX35" s="228"/>
      <c r="HRY35" s="228"/>
      <c r="HRZ35" s="228"/>
      <c r="HSA35" s="228"/>
      <c r="HSB35" s="228"/>
      <c r="HSC35" s="228"/>
      <c r="HSD35" s="228"/>
      <c r="HSE35" s="228"/>
      <c r="HSF35" s="228"/>
      <c r="HSG35" s="228"/>
      <c r="HSH35" s="228"/>
      <c r="HSI35" s="228"/>
      <c r="HSJ35" s="228"/>
      <c r="HSK35" s="228"/>
      <c r="HSL35" s="228"/>
      <c r="HSM35" s="228"/>
      <c r="HSN35" s="228"/>
      <c r="HSO35" s="228"/>
      <c r="HSP35" s="228"/>
      <c r="HSQ35" s="228"/>
      <c r="HSR35" s="228"/>
      <c r="HSS35" s="228"/>
      <c r="HST35" s="228"/>
      <c r="HSU35" s="228"/>
      <c r="HSV35" s="228"/>
      <c r="HSW35" s="228"/>
      <c r="HSX35" s="228"/>
      <c r="HSY35" s="228"/>
      <c r="HSZ35" s="228"/>
      <c r="HTA35" s="228"/>
      <c r="HTB35" s="228"/>
      <c r="HTC35" s="228"/>
      <c r="HTD35" s="228"/>
      <c r="HTE35" s="228"/>
      <c r="HTF35" s="228"/>
      <c r="HTG35" s="228"/>
      <c r="HTH35" s="228"/>
      <c r="HTI35" s="228"/>
      <c r="HTJ35" s="228"/>
      <c r="HTK35" s="228"/>
      <c r="HTL35" s="228"/>
      <c r="HTM35" s="228"/>
      <c r="HTN35" s="228"/>
      <c r="HTO35" s="228"/>
      <c r="HTP35" s="228"/>
      <c r="HTQ35" s="228"/>
      <c r="HTR35" s="228"/>
      <c r="HTS35" s="228"/>
      <c r="HTT35" s="228"/>
      <c r="HTU35" s="228"/>
      <c r="HTV35" s="228"/>
      <c r="HTW35" s="228"/>
      <c r="HTX35" s="228"/>
      <c r="HTY35" s="228"/>
      <c r="HTZ35" s="228"/>
      <c r="HUA35" s="228"/>
      <c r="HUB35" s="228"/>
      <c r="HUC35" s="228"/>
      <c r="HUD35" s="228"/>
      <c r="HUE35" s="228"/>
      <c r="HUF35" s="228"/>
      <c r="HUG35" s="228"/>
      <c r="HUH35" s="228"/>
      <c r="HUI35" s="228"/>
      <c r="HUJ35" s="228"/>
      <c r="HUK35" s="228"/>
      <c r="HUL35" s="228"/>
      <c r="HUM35" s="228"/>
      <c r="HUN35" s="228"/>
      <c r="HUO35" s="228"/>
      <c r="HUP35" s="228"/>
      <c r="HUQ35" s="228"/>
      <c r="HUR35" s="228"/>
      <c r="HUS35" s="228"/>
      <c r="HUT35" s="228"/>
      <c r="HUU35" s="228"/>
      <c r="HUV35" s="228"/>
      <c r="HUW35" s="228"/>
      <c r="HUX35" s="228"/>
      <c r="HUY35" s="228"/>
      <c r="HUZ35" s="228"/>
      <c r="HVA35" s="228"/>
      <c r="HVB35" s="228"/>
      <c r="HVC35" s="228"/>
      <c r="HVD35" s="228"/>
      <c r="HVE35" s="228"/>
      <c r="HVF35" s="228"/>
      <c r="HVG35" s="228"/>
      <c r="HVH35" s="228"/>
      <c r="HVI35" s="228"/>
      <c r="HVJ35" s="228"/>
      <c r="HVK35" s="228"/>
      <c r="HVL35" s="228"/>
      <c r="HVM35" s="228"/>
      <c r="HVN35" s="228"/>
      <c r="HVO35" s="228"/>
      <c r="HVP35" s="228"/>
      <c r="HVQ35" s="228"/>
      <c r="HVR35" s="228"/>
      <c r="HVS35" s="228"/>
      <c r="HVT35" s="228"/>
      <c r="HVU35" s="228"/>
      <c r="HVV35" s="228"/>
      <c r="HVW35" s="228"/>
      <c r="HVX35" s="228"/>
      <c r="HVY35" s="228"/>
      <c r="HVZ35" s="228"/>
      <c r="HWA35" s="228"/>
      <c r="HWB35" s="228"/>
      <c r="HWC35" s="228"/>
      <c r="HWD35" s="228"/>
      <c r="HWE35" s="228"/>
      <c r="HWF35" s="228"/>
      <c r="HWG35" s="228"/>
      <c r="HWH35" s="228"/>
      <c r="HWI35" s="228"/>
      <c r="HWJ35" s="228"/>
      <c r="HWK35" s="228"/>
      <c r="HWL35" s="228"/>
      <c r="HWM35" s="228"/>
      <c r="HWN35" s="228"/>
      <c r="HWO35" s="228"/>
      <c r="HWP35" s="228"/>
      <c r="HWQ35" s="228"/>
      <c r="HWR35" s="228"/>
      <c r="HWS35" s="228"/>
      <c r="HWT35" s="228"/>
      <c r="HWU35" s="228"/>
      <c r="HWV35" s="228"/>
      <c r="HWW35" s="228"/>
      <c r="HWX35" s="228"/>
      <c r="HWY35" s="228"/>
      <c r="HWZ35" s="228"/>
      <c r="HXA35" s="228"/>
      <c r="HXB35" s="228"/>
      <c r="HXC35" s="228"/>
      <c r="HXD35" s="228"/>
      <c r="HXE35" s="228"/>
      <c r="HXF35" s="228"/>
      <c r="HXG35" s="228"/>
      <c r="HXH35" s="228"/>
      <c r="HXI35" s="228"/>
      <c r="HXJ35" s="228"/>
      <c r="HXK35" s="228"/>
      <c r="HXL35" s="228"/>
      <c r="HXM35" s="228"/>
      <c r="HXN35" s="228"/>
      <c r="HXO35" s="228"/>
      <c r="HXP35" s="228"/>
      <c r="HXQ35" s="228"/>
      <c r="HXR35" s="228"/>
      <c r="HXS35" s="228"/>
      <c r="HXT35" s="228"/>
      <c r="HXU35" s="228"/>
      <c r="HXV35" s="228"/>
      <c r="HXW35" s="228"/>
      <c r="HXX35" s="228"/>
      <c r="HXY35" s="228"/>
      <c r="HXZ35" s="228"/>
      <c r="HYA35" s="228"/>
      <c r="HYB35" s="228"/>
      <c r="HYC35" s="228"/>
      <c r="HYD35" s="228"/>
      <c r="HYE35" s="228"/>
      <c r="HYF35" s="228"/>
      <c r="HYG35" s="228"/>
      <c r="HYH35" s="228"/>
      <c r="HYI35" s="228"/>
      <c r="HYJ35" s="228"/>
      <c r="HYK35" s="228"/>
      <c r="HYL35" s="228"/>
      <c r="HYM35" s="228"/>
      <c r="HYN35" s="228"/>
      <c r="HYO35" s="228"/>
      <c r="HYP35" s="228"/>
      <c r="HYQ35" s="228"/>
      <c r="HYR35" s="228"/>
      <c r="HYS35" s="228"/>
      <c r="HYT35" s="228"/>
      <c r="HYU35" s="228"/>
      <c r="HYV35" s="228"/>
      <c r="HYW35" s="228"/>
      <c r="HYX35" s="228"/>
      <c r="HYY35" s="228"/>
      <c r="HYZ35" s="228"/>
      <c r="HZA35" s="228"/>
      <c r="HZB35" s="228"/>
      <c r="HZC35" s="228"/>
      <c r="HZD35" s="228"/>
      <c r="HZE35" s="228"/>
      <c r="HZF35" s="228"/>
      <c r="HZG35" s="228"/>
      <c r="HZH35" s="228"/>
      <c r="HZI35" s="228"/>
      <c r="HZJ35" s="228"/>
      <c r="HZK35" s="228"/>
      <c r="HZL35" s="228"/>
      <c r="HZM35" s="228"/>
      <c r="HZN35" s="228"/>
      <c r="HZO35" s="228"/>
      <c r="HZP35" s="228"/>
      <c r="HZQ35" s="228"/>
      <c r="HZR35" s="228"/>
      <c r="HZS35" s="228"/>
      <c r="HZT35" s="228"/>
      <c r="HZU35" s="228"/>
      <c r="HZV35" s="228"/>
      <c r="HZW35" s="228"/>
      <c r="HZX35" s="228"/>
      <c r="HZY35" s="228"/>
      <c r="HZZ35" s="228"/>
      <c r="IAA35" s="228"/>
      <c r="IAB35" s="228"/>
      <c r="IAC35" s="228"/>
      <c r="IAD35" s="228"/>
      <c r="IAE35" s="228"/>
      <c r="IAF35" s="228"/>
      <c r="IAG35" s="228"/>
      <c r="IAH35" s="228"/>
      <c r="IAI35" s="228"/>
      <c r="IAJ35" s="228"/>
      <c r="IAK35" s="228"/>
      <c r="IAL35" s="228"/>
      <c r="IAM35" s="228"/>
      <c r="IAN35" s="228"/>
      <c r="IAO35" s="228"/>
      <c r="IAP35" s="228"/>
      <c r="IAQ35" s="228"/>
      <c r="IAR35" s="228"/>
      <c r="IAS35" s="228"/>
      <c r="IAT35" s="228"/>
      <c r="IAU35" s="228"/>
      <c r="IAV35" s="228"/>
      <c r="IAW35" s="228"/>
      <c r="IAX35" s="228"/>
      <c r="IAY35" s="228"/>
      <c r="IAZ35" s="228"/>
      <c r="IBA35" s="228"/>
      <c r="IBB35" s="228"/>
      <c r="IBC35" s="228"/>
      <c r="IBD35" s="228"/>
      <c r="IBE35" s="228"/>
      <c r="IBF35" s="228"/>
      <c r="IBG35" s="228"/>
      <c r="IBH35" s="228"/>
      <c r="IBI35" s="228"/>
      <c r="IBJ35" s="228"/>
      <c r="IBK35" s="228"/>
      <c r="IBL35" s="228"/>
      <c r="IBM35" s="228"/>
      <c r="IBN35" s="228"/>
      <c r="IBO35" s="228"/>
      <c r="IBP35" s="228"/>
      <c r="IBQ35" s="228"/>
      <c r="IBR35" s="228"/>
      <c r="IBS35" s="228"/>
      <c r="IBT35" s="228"/>
      <c r="IBU35" s="228"/>
      <c r="IBV35" s="228"/>
      <c r="IBW35" s="228"/>
      <c r="IBX35" s="228"/>
      <c r="IBY35" s="228"/>
      <c r="IBZ35" s="228"/>
      <c r="ICA35" s="228"/>
      <c r="ICB35" s="228"/>
      <c r="ICC35" s="228"/>
      <c r="ICD35" s="228"/>
      <c r="ICE35" s="228"/>
      <c r="ICF35" s="228"/>
      <c r="ICG35" s="228"/>
      <c r="ICH35" s="228"/>
      <c r="ICI35" s="228"/>
      <c r="ICJ35" s="228"/>
      <c r="ICK35" s="228"/>
      <c r="ICL35" s="228"/>
      <c r="ICM35" s="228"/>
      <c r="ICN35" s="228"/>
      <c r="ICO35" s="228"/>
      <c r="ICP35" s="228"/>
      <c r="ICQ35" s="228"/>
      <c r="ICR35" s="228"/>
      <c r="ICS35" s="228"/>
      <c r="ICT35" s="228"/>
      <c r="ICU35" s="228"/>
      <c r="ICV35" s="228"/>
      <c r="ICW35" s="228"/>
      <c r="ICX35" s="228"/>
      <c r="ICY35" s="228"/>
      <c r="ICZ35" s="228"/>
      <c r="IDA35" s="228"/>
      <c r="IDB35" s="228"/>
      <c r="IDC35" s="228"/>
      <c r="IDD35" s="228"/>
      <c r="IDE35" s="228"/>
      <c r="IDF35" s="228"/>
      <c r="IDG35" s="228"/>
      <c r="IDH35" s="228"/>
      <c r="IDI35" s="228"/>
      <c r="IDJ35" s="228"/>
      <c r="IDK35" s="228"/>
      <c r="IDL35" s="228"/>
      <c r="IDM35" s="228"/>
      <c r="IDN35" s="228"/>
      <c r="IDO35" s="228"/>
      <c r="IDP35" s="228"/>
      <c r="IDQ35" s="228"/>
      <c r="IDR35" s="228"/>
      <c r="IDS35" s="228"/>
      <c r="IDT35" s="228"/>
      <c r="IDU35" s="228"/>
      <c r="IDV35" s="228"/>
      <c r="IDW35" s="228"/>
      <c r="IDX35" s="228"/>
      <c r="IDY35" s="228"/>
      <c r="IDZ35" s="228"/>
      <c r="IEA35" s="228"/>
      <c r="IEB35" s="228"/>
      <c r="IEC35" s="228"/>
      <c r="IED35" s="228"/>
      <c r="IEE35" s="228"/>
      <c r="IEF35" s="228"/>
      <c r="IEG35" s="228"/>
      <c r="IEH35" s="228"/>
      <c r="IEI35" s="228"/>
      <c r="IEJ35" s="228"/>
      <c r="IEK35" s="228"/>
      <c r="IEL35" s="228"/>
      <c r="IEM35" s="228"/>
      <c r="IEN35" s="228"/>
      <c r="IEO35" s="228"/>
      <c r="IEP35" s="228"/>
      <c r="IEQ35" s="228"/>
      <c r="IER35" s="228"/>
      <c r="IES35" s="228"/>
      <c r="IET35" s="228"/>
      <c r="IEU35" s="228"/>
      <c r="IEV35" s="228"/>
      <c r="IEW35" s="228"/>
      <c r="IEX35" s="228"/>
      <c r="IEY35" s="228"/>
      <c r="IEZ35" s="228"/>
      <c r="IFA35" s="228"/>
      <c r="IFB35" s="228"/>
      <c r="IFC35" s="228"/>
      <c r="IFD35" s="228"/>
      <c r="IFE35" s="228"/>
      <c r="IFF35" s="228"/>
      <c r="IFG35" s="228"/>
      <c r="IFH35" s="228"/>
      <c r="IFI35" s="228"/>
      <c r="IFJ35" s="228"/>
      <c r="IFK35" s="228"/>
      <c r="IFL35" s="228"/>
      <c r="IFM35" s="228"/>
      <c r="IFN35" s="228"/>
      <c r="IFO35" s="228"/>
      <c r="IFP35" s="228"/>
      <c r="IFQ35" s="228"/>
      <c r="IFR35" s="228"/>
      <c r="IFS35" s="228"/>
      <c r="IFT35" s="228"/>
      <c r="IFU35" s="228"/>
      <c r="IFV35" s="228"/>
      <c r="IFW35" s="228"/>
      <c r="IFX35" s="228"/>
      <c r="IFY35" s="228"/>
      <c r="IFZ35" s="228"/>
      <c r="IGA35" s="228"/>
      <c r="IGB35" s="228"/>
      <c r="IGC35" s="228"/>
      <c r="IGD35" s="228"/>
      <c r="IGE35" s="228"/>
      <c r="IGF35" s="228"/>
      <c r="IGG35" s="228"/>
      <c r="IGH35" s="228"/>
      <c r="IGI35" s="228"/>
      <c r="IGJ35" s="228"/>
      <c r="IGK35" s="228"/>
      <c r="IGL35" s="228"/>
      <c r="IGM35" s="228"/>
      <c r="IGN35" s="228"/>
      <c r="IGO35" s="228"/>
      <c r="IGP35" s="228"/>
      <c r="IGQ35" s="228"/>
      <c r="IGR35" s="228"/>
      <c r="IGS35" s="228"/>
      <c r="IGT35" s="228"/>
      <c r="IGU35" s="228"/>
      <c r="IGV35" s="228"/>
      <c r="IGW35" s="228"/>
      <c r="IGX35" s="228"/>
      <c r="IGY35" s="228"/>
      <c r="IGZ35" s="228"/>
      <c r="IHA35" s="228"/>
      <c r="IHB35" s="228"/>
      <c r="IHC35" s="228"/>
      <c r="IHD35" s="228"/>
      <c r="IHE35" s="228"/>
      <c r="IHF35" s="228"/>
      <c r="IHG35" s="228"/>
      <c r="IHH35" s="228"/>
      <c r="IHI35" s="228"/>
      <c r="IHJ35" s="228"/>
      <c r="IHK35" s="228"/>
      <c r="IHL35" s="228"/>
      <c r="IHM35" s="228"/>
      <c r="IHN35" s="228"/>
      <c r="IHO35" s="228"/>
      <c r="IHP35" s="228"/>
      <c r="IHQ35" s="228"/>
      <c r="IHR35" s="228"/>
      <c r="IHS35" s="228"/>
      <c r="IHT35" s="228"/>
      <c r="IHU35" s="228"/>
      <c r="IHV35" s="228"/>
      <c r="IHW35" s="228"/>
      <c r="IHX35" s="228"/>
      <c r="IHY35" s="228"/>
      <c r="IHZ35" s="228"/>
      <c r="IIA35" s="228"/>
      <c r="IIB35" s="228"/>
      <c r="IIC35" s="228"/>
      <c r="IID35" s="228"/>
      <c r="IIE35" s="228"/>
      <c r="IIF35" s="228"/>
      <c r="IIG35" s="228"/>
      <c r="IIH35" s="228"/>
      <c r="III35" s="228"/>
      <c r="IIJ35" s="228"/>
      <c r="IIK35" s="228"/>
      <c r="IIL35" s="228"/>
      <c r="IIM35" s="228"/>
      <c r="IIN35" s="228"/>
      <c r="IIO35" s="228"/>
      <c r="IIP35" s="228"/>
      <c r="IIQ35" s="228"/>
      <c r="IIR35" s="228"/>
      <c r="IIS35" s="228"/>
      <c r="IIT35" s="228"/>
      <c r="IIU35" s="228"/>
      <c r="IIV35" s="228"/>
      <c r="IIW35" s="228"/>
      <c r="IIX35" s="228"/>
      <c r="IIY35" s="228"/>
      <c r="IIZ35" s="228"/>
      <c r="IJA35" s="228"/>
      <c r="IJB35" s="228"/>
      <c r="IJC35" s="228"/>
      <c r="IJD35" s="228"/>
      <c r="IJE35" s="228"/>
      <c r="IJF35" s="228"/>
      <c r="IJG35" s="228"/>
      <c r="IJH35" s="228"/>
      <c r="IJI35" s="228"/>
      <c r="IJJ35" s="228"/>
      <c r="IJK35" s="228"/>
      <c r="IJL35" s="228"/>
      <c r="IJM35" s="228"/>
      <c r="IJN35" s="228"/>
      <c r="IJO35" s="228"/>
      <c r="IJP35" s="228"/>
      <c r="IJQ35" s="228"/>
      <c r="IJR35" s="228"/>
      <c r="IJS35" s="228"/>
      <c r="IJT35" s="228"/>
      <c r="IJU35" s="228"/>
      <c r="IJV35" s="228"/>
      <c r="IJW35" s="228"/>
      <c r="IJX35" s="228"/>
      <c r="IJY35" s="228"/>
      <c r="IJZ35" s="228"/>
      <c r="IKA35" s="228"/>
      <c r="IKB35" s="228"/>
      <c r="IKC35" s="228"/>
      <c r="IKD35" s="228"/>
      <c r="IKE35" s="228"/>
      <c r="IKF35" s="228"/>
      <c r="IKG35" s="228"/>
      <c r="IKH35" s="228"/>
      <c r="IKI35" s="228"/>
      <c r="IKJ35" s="228"/>
      <c r="IKK35" s="228"/>
      <c r="IKL35" s="228"/>
      <c r="IKM35" s="228"/>
      <c r="IKN35" s="228"/>
      <c r="IKO35" s="228"/>
      <c r="IKP35" s="228"/>
      <c r="IKQ35" s="228"/>
      <c r="IKR35" s="228"/>
      <c r="IKS35" s="228"/>
      <c r="IKT35" s="228"/>
      <c r="IKU35" s="228"/>
      <c r="IKV35" s="228"/>
      <c r="IKW35" s="228"/>
      <c r="IKX35" s="228"/>
      <c r="IKY35" s="228"/>
      <c r="IKZ35" s="228"/>
      <c r="ILA35" s="228"/>
      <c r="ILB35" s="228"/>
      <c r="ILC35" s="228"/>
      <c r="ILD35" s="228"/>
      <c r="ILE35" s="228"/>
      <c r="ILF35" s="228"/>
      <c r="ILG35" s="228"/>
      <c r="ILH35" s="228"/>
      <c r="ILI35" s="228"/>
      <c r="ILJ35" s="228"/>
      <c r="ILK35" s="228"/>
      <c r="ILL35" s="228"/>
      <c r="ILM35" s="228"/>
      <c r="ILN35" s="228"/>
      <c r="ILO35" s="228"/>
      <c r="ILP35" s="228"/>
      <c r="ILQ35" s="228"/>
      <c r="ILR35" s="228"/>
      <c r="ILS35" s="228"/>
      <c r="ILT35" s="228"/>
      <c r="ILU35" s="228"/>
      <c r="ILV35" s="228"/>
      <c r="ILW35" s="228"/>
      <c r="ILX35" s="228"/>
      <c r="ILY35" s="228"/>
      <c r="ILZ35" s="228"/>
      <c r="IMA35" s="228"/>
      <c r="IMB35" s="228"/>
      <c r="IMC35" s="228"/>
      <c r="IMD35" s="228"/>
      <c r="IME35" s="228"/>
      <c r="IMF35" s="228"/>
      <c r="IMG35" s="228"/>
      <c r="IMH35" s="228"/>
      <c r="IMI35" s="228"/>
      <c r="IMJ35" s="228"/>
      <c r="IMK35" s="228"/>
      <c r="IML35" s="228"/>
      <c r="IMM35" s="228"/>
      <c r="IMN35" s="228"/>
      <c r="IMO35" s="228"/>
      <c r="IMP35" s="228"/>
      <c r="IMQ35" s="228"/>
      <c r="IMR35" s="228"/>
      <c r="IMS35" s="228"/>
      <c r="IMT35" s="228"/>
      <c r="IMU35" s="228"/>
      <c r="IMV35" s="228"/>
      <c r="IMW35" s="228"/>
      <c r="IMX35" s="228"/>
      <c r="IMY35" s="228"/>
      <c r="IMZ35" s="228"/>
      <c r="INA35" s="228"/>
      <c r="INB35" s="228"/>
      <c r="INC35" s="228"/>
      <c r="IND35" s="228"/>
      <c r="INE35" s="228"/>
      <c r="INF35" s="228"/>
      <c r="ING35" s="228"/>
      <c r="INH35" s="228"/>
      <c r="INI35" s="228"/>
      <c r="INJ35" s="228"/>
      <c r="INK35" s="228"/>
      <c r="INL35" s="228"/>
      <c r="INM35" s="228"/>
      <c r="INN35" s="228"/>
      <c r="INO35" s="228"/>
      <c r="INP35" s="228"/>
      <c r="INQ35" s="228"/>
      <c r="INR35" s="228"/>
      <c r="INS35" s="228"/>
      <c r="INT35" s="228"/>
      <c r="INU35" s="228"/>
      <c r="INV35" s="228"/>
      <c r="INW35" s="228"/>
      <c r="INX35" s="228"/>
      <c r="INY35" s="228"/>
      <c r="INZ35" s="228"/>
      <c r="IOA35" s="228"/>
      <c r="IOB35" s="228"/>
      <c r="IOC35" s="228"/>
      <c r="IOD35" s="228"/>
      <c r="IOE35" s="228"/>
      <c r="IOF35" s="228"/>
      <c r="IOG35" s="228"/>
      <c r="IOH35" s="228"/>
      <c r="IOI35" s="228"/>
      <c r="IOJ35" s="228"/>
      <c r="IOK35" s="228"/>
      <c r="IOL35" s="228"/>
      <c r="IOM35" s="228"/>
      <c r="ION35" s="228"/>
      <c r="IOO35" s="228"/>
      <c r="IOP35" s="228"/>
      <c r="IOQ35" s="228"/>
      <c r="IOR35" s="228"/>
      <c r="IOS35" s="228"/>
      <c r="IOT35" s="228"/>
      <c r="IOU35" s="228"/>
      <c r="IOV35" s="228"/>
      <c r="IOW35" s="228"/>
      <c r="IOX35" s="228"/>
      <c r="IOY35" s="228"/>
      <c r="IOZ35" s="228"/>
      <c r="IPA35" s="228"/>
      <c r="IPB35" s="228"/>
      <c r="IPC35" s="228"/>
      <c r="IPD35" s="228"/>
      <c r="IPE35" s="228"/>
      <c r="IPF35" s="228"/>
      <c r="IPG35" s="228"/>
      <c r="IPH35" s="228"/>
      <c r="IPI35" s="228"/>
      <c r="IPJ35" s="228"/>
      <c r="IPK35" s="228"/>
      <c r="IPL35" s="228"/>
      <c r="IPM35" s="228"/>
      <c r="IPN35" s="228"/>
      <c r="IPO35" s="228"/>
      <c r="IPP35" s="228"/>
      <c r="IPQ35" s="228"/>
      <c r="IPR35" s="228"/>
      <c r="IPS35" s="228"/>
      <c r="IPT35" s="228"/>
      <c r="IPU35" s="228"/>
      <c r="IPV35" s="228"/>
      <c r="IPW35" s="228"/>
      <c r="IPX35" s="228"/>
      <c r="IPY35" s="228"/>
      <c r="IPZ35" s="228"/>
      <c r="IQA35" s="228"/>
      <c r="IQB35" s="228"/>
      <c r="IQC35" s="228"/>
      <c r="IQD35" s="228"/>
      <c r="IQE35" s="228"/>
      <c r="IQF35" s="228"/>
      <c r="IQG35" s="228"/>
      <c r="IQH35" s="228"/>
      <c r="IQI35" s="228"/>
      <c r="IQJ35" s="228"/>
      <c r="IQK35" s="228"/>
      <c r="IQL35" s="228"/>
      <c r="IQM35" s="228"/>
      <c r="IQN35" s="228"/>
      <c r="IQO35" s="228"/>
      <c r="IQP35" s="228"/>
      <c r="IQQ35" s="228"/>
      <c r="IQR35" s="228"/>
      <c r="IQS35" s="228"/>
      <c r="IQT35" s="228"/>
      <c r="IQU35" s="228"/>
      <c r="IQV35" s="228"/>
      <c r="IQW35" s="228"/>
      <c r="IQX35" s="228"/>
      <c r="IQY35" s="228"/>
      <c r="IQZ35" s="228"/>
      <c r="IRA35" s="228"/>
      <c r="IRB35" s="228"/>
      <c r="IRC35" s="228"/>
      <c r="IRD35" s="228"/>
      <c r="IRE35" s="228"/>
      <c r="IRF35" s="228"/>
      <c r="IRG35" s="228"/>
      <c r="IRH35" s="228"/>
      <c r="IRI35" s="228"/>
      <c r="IRJ35" s="228"/>
      <c r="IRK35" s="228"/>
      <c r="IRL35" s="228"/>
      <c r="IRM35" s="228"/>
      <c r="IRN35" s="228"/>
      <c r="IRO35" s="228"/>
      <c r="IRP35" s="228"/>
      <c r="IRQ35" s="228"/>
      <c r="IRR35" s="228"/>
      <c r="IRS35" s="228"/>
      <c r="IRT35" s="228"/>
      <c r="IRU35" s="228"/>
      <c r="IRV35" s="228"/>
      <c r="IRW35" s="228"/>
      <c r="IRX35" s="228"/>
      <c r="IRY35" s="228"/>
      <c r="IRZ35" s="228"/>
      <c r="ISA35" s="228"/>
      <c r="ISB35" s="228"/>
      <c r="ISC35" s="228"/>
      <c r="ISD35" s="228"/>
      <c r="ISE35" s="228"/>
      <c r="ISF35" s="228"/>
      <c r="ISG35" s="228"/>
      <c r="ISH35" s="228"/>
      <c r="ISI35" s="228"/>
      <c r="ISJ35" s="228"/>
      <c r="ISK35" s="228"/>
      <c r="ISL35" s="228"/>
      <c r="ISM35" s="228"/>
      <c r="ISN35" s="228"/>
      <c r="ISO35" s="228"/>
      <c r="ISP35" s="228"/>
      <c r="ISQ35" s="228"/>
      <c r="ISR35" s="228"/>
      <c r="ISS35" s="228"/>
      <c r="IST35" s="228"/>
      <c r="ISU35" s="228"/>
      <c r="ISV35" s="228"/>
      <c r="ISW35" s="228"/>
      <c r="ISX35" s="228"/>
      <c r="ISY35" s="228"/>
      <c r="ISZ35" s="228"/>
      <c r="ITA35" s="228"/>
      <c r="ITB35" s="228"/>
      <c r="ITC35" s="228"/>
      <c r="ITD35" s="228"/>
      <c r="ITE35" s="228"/>
      <c r="ITF35" s="228"/>
      <c r="ITG35" s="228"/>
      <c r="ITH35" s="228"/>
      <c r="ITI35" s="228"/>
      <c r="ITJ35" s="228"/>
      <c r="ITK35" s="228"/>
      <c r="ITL35" s="228"/>
      <c r="ITM35" s="228"/>
      <c r="ITN35" s="228"/>
      <c r="ITO35" s="228"/>
      <c r="ITP35" s="228"/>
      <c r="ITQ35" s="228"/>
      <c r="ITR35" s="228"/>
      <c r="ITS35" s="228"/>
      <c r="ITT35" s="228"/>
      <c r="ITU35" s="228"/>
      <c r="ITV35" s="228"/>
      <c r="ITW35" s="228"/>
      <c r="ITX35" s="228"/>
      <c r="ITY35" s="228"/>
      <c r="ITZ35" s="228"/>
      <c r="IUA35" s="228"/>
      <c r="IUB35" s="228"/>
      <c r="IUC35" s="228"/>
      <c r="IUD35" s="228"/>
      <c r="IUE35" s="228"/>
      <c r="IUF35" s="228"/>
      <c r="IUG35" s="228"/>
      <c r="IUH35" s="228"/>
      <c r="IUI35" s="228"/>
      <c r="IUJ35" s="228"/>
      <c r="IUK35" s="228"/>
      <c r="IUL35" s="228"/>
      <c r="IUM35" s="228"/>
      <c r="IUN35" s="228"/>
      <c r="IUO35" s="228"/>
      <c r="IUP35" s="228"/>
      <c r="IUQ35" s="228"/>
      <c r="IUR35" s="228"/>
      <c r="IUS35" s="228"/>
      <c r="IUT35" s="228"/>
      <c r="IUU35" s="228"/>
      <c r="IUV35" s="228"/>
      <c r="IUW35" s="228"/>
      <c r="IUX35" s="228"/>
      <c r="IUY35" s="228"/>
      <c r="IUZ35" s="228"/>
      <c r="IVA35" s="228"/>
      <c r="IVB35" s="228"/>
      <c r="IVC35" s="228"/>
      <c r="IVD35" s="228"/>
      <c r="IVE35" s="228"/>
      <c r="IVF35" s="228"/>
      <c r="IVG35" s="228"/>
      <c r="IVH35" s="228"/>
      <c r="IVI35" s="228"/>
      <c r="IVJ35" s="228"/>
      <c r="IVK35" s="228"/>
      <c r="IVL35" s="228"/>
      <c r="IVM35" s="228"/>
      <c r="IVN35" s="228"/>
      <c r="IVO35" s="228"/>
      <c r="IVP35" s="228"/>
      <c r="IVQ35" s="228"/>
      <c r="IVR35" s="228"/>
      <c r="IVS35" s="228"/>
      <c r="IVT35" s="228"/>
      <c r="IVU35" s="228"/>
      <c r="IVV35" s="228"/>
      <c r="IVW35" s="228"/>
      <c r="IVX35" s="228"/>
      <c r="IVY35" s="228"/>
      <c r="IVZ35" s="228"/>
      <c r="IWA35" s="228"/>
      <c r="IWB35" s="228"/>
      <c r="IWC35" s="228"/>
      <c r="IWD35" s="228"/>
      <c r="IWE35" s="228"/>
      <c r="IWF35" s="228"/>
      <c r="IWG35" s="228"/>
      <c r="IWH35" s="228"/>
      <c r="IWI35" s="228"/>
      <c r="IWJ35" s="228"/>
      <c r="IWK35" s="228"/>
      <c r="IWL35" s="228"/>
      <c r="IWM35" s="228"/>
      <c r="IWN35" s="228"/>
      <c r="IWO35" s="228"/>
      <c r="IWP35" s="228"/>
      <c r="IWQ35" s="228"/>
      <c r="IWR35" s="228"/>
      <c r="IWS35" s="228"/>
      <c r="IWT35" s="228"/>
      <c r="IWU35" s="228"/>
      <c r="IWV35" s="228"/>
      <c r="IWW35" s="228"/>
      <c r="IWX35" s="228"/>
      <c r="IWY35" s="228"/>
      <c r="IWZ35" s="228"/>
      <c r="IXA35" s="228"/>
      <c r="IXB35" s="228"/>
      <c r="IXC35" s="228"/>
      <c r="IXD35" s="228"/>
      <c r="IXE35" s="228"/>
      <c r="IXF35" s="228"/>
      <c r="IXG35" s="228"/>
      <c r="IXH35" s="228"/>
      <c r="IXI35" s="228"/>
      <c r="IXJ35" s="228"/>
      <c r="IXK35" s="228"/>
      <c r="IXL35" s="228"/>
      <c r="IXM35" s="228"/>
      <c r="IXN35" s="228"/>
      <c r="IXO35" s="228"/>
      <c r="IXP35" s="228"/>
      <c r="IXQ35" s="228"/>
      <c r="IXR35" s="228"/>
      <c r="IXS35" s="228"/>
      <c r="IXT35" s="228"/>
      <c r="IXU35" s="228"/>
      <c r="IXV35" s="228"/>
      <c r="IXW35" s="228"/>
      <c r="IXX35" s="228"/>
      <c r="IXY35" s="228"/>
      <c r="IXZ35" s="228"/>
      <c r="IYA35" s="228"/>
      <c r="IYB35" s="228"/>
      <c r="IYC35" s="228"/>
      <c r="IYD35" s="228"/>
      <c r="IYE35" s="228"/>
      <c r="IYF35" s="228"/>
      <c r="IYG35" s="228"/>
      <c r="IYH35" s="228"/>
      <c r="IYI35" s="228"/>
      <c r="IYJ35" s="228"/>
      <c r="IYK35" s="228"/>
      <c r="IYL35" s="228"/>
      <c r="IYM35" s="228"/>
      <c r="IYN35" s="228"/>
      <c r="IYO35" s="228"/>
      <c r="IYP35" s="228"/>
      <c r="IYQ35" s="228"/>
      <c r="IYR35" s="228"/>
      <c r="IYS35" s="228"/>
      <c r="IYT35" s="228"/>
      <c r="IYU35" s="228"/>
      <c r="IYV35" s="228"/>
      <c r="IYW35" s="228"/>
      <c r="IYX35" s="228"/>
      <c r="IYY35" s="228"/>
      <c r="IYZ35" s="228"/>
      <c r="IZA35" s="228"/>
      <c r="IZB35" s="228"/>
      <c r="IZC35" s="228"/>
      <c r="IZD35" s="228"/>
      <c r="IZE35" s="228"/>
      <c r="IZF35" s="228"/>
      <c r="IZG35" s="228"/>
      <c r="IZH35" s="228"/>
      <c r="IZI35" s="228"/>
      <c r="IZJ35" s="228"/>
      <c r="IZK35" s="228"/>
      <c r="IZL35" s="228"/>
      <c r="IZM35" s="228"/>
      <c r="IZN35" s="228"/>
      <c r="IZO35" s="228"/>
      <c r="IZP35" s="228"/>
      <c r="IZQ35" s="228"/>
      <c r="IZR35" s="228"/>
      <c r="IZS35" s="228"/>
      <c r="IZT35" s="228"/>
      <c r="IZU35" s="228"/>
      <c r="IZV35" s="228"/>
      <c r="IZW35" s="228"/>
      <c r="IZX35" s="228"/>
      <c r="IZY35" s="228"/>
      <c r="IZZ35" s="228"/>
      <c r="JAA35" s="228"/>
      <c r="JAB35" s="228"/>
      <c r="JAC35" s="228"/>
      <c r="JAD35" s="228"/>
      <c r="JAE35" s="228"/>
      <c r="JAF35" s="228"/>
      <c r="JAG35" s="228"/>
      <c r="JAH35" s="228"/>
      <c r="JAI35" s="228"/>
      <c r="JAJ35" s="228"/>
      <c r="JAK35" s="228"/>
      <c r="JAL35" s="228"/>
      <c r="JAM35" s="228"/>
      <c r="JAN35" s="228"/>
      <c r="JAO35" s="228"/>
      <c r="JAP35" s="228"/>
      <c r="JAQ35" s="228"/>
      <c r="JAR35" s="228"/>
      <c r="JAS35" s="228"/>
      <c r="JAT35" s="228"/>
      <c r="JAU35" s="228"/>
      <c r="JAV35" s="228"/>
      <c r="JAW35" s="228"/>
      <c r="JAX35" s="228"/>
      <c r="JAY35" s="228"/>
      <c r="JAZ35" s="228"/>
      <c r="JBA35" s="228"/>
      <c r="JBB35" s="228"/>
      <c r="JBC35" s="228"/>
      <c r="JBD35" s="228"/>
      <c r="JBE35" s="228"/>
      <c r="JBF35" s="228"/>
      <c r="JBG35" s="228"/>
      <c r="JBH35" s="228"/>
      <c r="JBI35" s="228"/>
      <c r="JBJ35" s="228"/>
      <c r="JBK35" s="228"/>
      <c r="JBL35" s="228"/>
      <c r="JBM35" s="228"/>
      <c r="JBN35" s="228"/>
      <c r="JBO35" s="228"/>
      <c r="JBP35" s="228"/>
      <c r="JBQ35" s="228"/>
      <c r="JBR35" s="228"/>
      <c r="JBS35" s="228"/>
      <c r="JBT35" s="228"/>
      <c r="JBU35" s="228"/>
      <c r="JBV35" s="228"/>
      <c r="JBW35" s="228"/>
      <c r="JBX35" s="228"/>
      <c r="JBY35" s="228"/>
      <c r="JBZ35" s="228"/>
      <c r="JCA35" s="228"/>
      <c r="JCB35" s="228"/>
      <c r="JCC35" s="228"/>
      <c r="JCD35" s="228"/>
      <c r="JCE35" s="228"/>
      <c r="JCF35" s="228"/>
      <c r="JCG35" s="228"/>
      <c r="JCH35" s="228"/>
      <c r="JCI35" s="228"/>
      <c r="JCJ35" s="228"/>
      <c r="JCK35" s="228"/>
      <c r="JCL35" s="228"/>
      <c r="JCM35" s="228"/>
      <c r="JCN35" s="228"/>
      <c r="JCO35" s="228"/>
      <c r="JCP35" s="228"/>
      <c r="JCQ35" s="228"/>
      <c r="JCR35" s="228"/>
      <c r="JCS35" s="228"/>
      <c r="JCT35" s="228"/>
      <c r="JCU35" s="228"/>
      <c r="JCV35" s="228"/>
      <c r="JCW35" s="228"/>
      <c r="JCX35" s="228"/>
      <c r="JCY35" s="228"/>
      <c r="JCZ35" s="228"/>
      <c r="JDA35" s="228"/>
      <c r="JDB35" s="228"/>
      <c r="JDC35" s="228"/>
      <c r="JDD35" s="228"/>
      <c r="JDE35" s="228"/>
      <c r="JDF35" s="228"/>
      <c r="JDG35" s="228"/>
      <c r="JDH35" s="228"/>
      <c r="JDI35" s="228"/>
      <c r="JDJ35" s="228"/>
      <c r="JDK35" s="228"/>
      <c r="JDL35" s="228"/>
      <c r="JDM35" s="228"/>
      <c r="JDN35" s="228"/>
      <c r="JDO35" s="228"/>
      <c r="JDP35" s="228"/>
      <c r="JDQ35" s="228"/>
      <c r="JDR35" s="228"/>
      <c r="JDS35" s="228"/>
      <c r="JDT35" s="228"/>
      <c r="JDU35" s="228"/>
      <c r="JDV35" s="228"/>
      <c r="JDW35" s="228"/>
      <c r="JDX35" s="228"/>
      <c r="JDY35" s="228"/>
      <c r="JDZ35" s="228"/>
      <c r="JEA35" s="228"/>
      <c r="JEB35" s="228"/>
      <c r="JEC35" s="228"/>
      <c r="JED35" s="228"/>
      <c r="JEE35" s="228"/>
      <c r="JEF35" s="228"/>
      <c r="JEG35" s="228"/>
      <c r="JEH35" s="228"/>
      <c r="JEI35" s="228"/>
      <c r="JEJ35" s="228"/>
      <c r="JEK35" s="228"/>
      <c r="JEL35" s="228"/>
      <c r="JEM35" s="228"/>
      <c r="JEN35" s="228"/>
      <c r="JEO35" s="228"/>
      <c r="JEP35" s="228"/>
      <c r="JEQ35" s="228"/>
      <c r="JER35" s="228"/>
      <c r="JES35" s="228"/>
      <c r="JET35" s="228"/>
      <c r="JEU35" s="228"/>
      <c r="JEV35" s="228"/>
      <c r="JEW35" s="228"/>
      <c r="JEX35" s="228"/>
      <c r="JEY35" s="228"/>
      <c r="JEZ35" s="228"/>
      <c r="JFA35" s="228"/>
      <c r="JFB35" s="228"/>
      <c r="JFC35" s="228"/>
      <c r="JFD35" s="228"/>
      <c r="JFE35" s="228"/>
      <c r="JFF35" s="228"/>
      <c r="JFG35" s="228"/>
      <c r="JFH35" s="228"/>
      <c r="JFI35" s="228"/>
      <c r="JFJ35" s="228"/>
      <c r="JFK35" s="228"/>
      <c r="JFL35" s="228"/>
      <c r="JFM35" s="228"/>
      <c r="JFN35" s="228"/>
      <c r="JFO35" s="228"/>
      <c r="JFP35" s="228"/>
      <c r="JFQ35" s="228"/>
      <c r="JFR35" s="228"/>
      <c r="JFS35" s="228"/>
      <c r="JFT35" s="228"/>
      <c r="JFU35" s="228"/>
      <c r="JFV35" s="228"/>
      <c r="JFW35" s="228"/>
      <c r="JFX35" s="228"/>
      <c r="JFY35" s="228"/>
      <c r="JFZ35" s="228"/>
      <c r="JGA35" s="228"/>
      <c r="JGB35" s="228"/>
      <c r="JGC35" s="228"/>
      <c r="JGD35" s="228"/>
      <c r="JGE35" s="228"/>
      <c r="JGF35" s="228"/>
      <c r="JGG35" s="228"/>
      <c r="JGH35" s="228"/>
      <c r="JGI35" s="228"/>
      <c r="JGJ35" s="228"/>
      <c r="JGK35" s="228"/>
      <c r="JGL35" s="228"/>
      <c r="JGM35" s="228"/>
      <c r="JGN35" s="228"/>
      <c r="JGO35" s="228"/>
      <c r="JGP35" s="228"/>
      <c r="JGQ35" s="228"/>
      <c r="JGR35" s="228"/>
      <c r="JGS35" s="228"/>
      <c r="JGT35" s="228"/>
      <c r="JGU35" s="228"/>
      <c r="JGV35" s="228"/>
      <c r="JGW35" s="228"/>
      <c r="JGX35" s="228"/>
      <c r="JGY35" s="228"/>
      <c r="JGZ35" s="228"/>
      <c r="JHA35" s="228"/>
      <c r="JHB35" s="228"/>
      <c r="JHC35" s="228"/>
      <c r="JHD35" s="228"/>
      <c r="JHE35" s="228"/>
      <c r="JHF35" s="228"/>
      <c r="JHG35" s="228"/>
      <c r="JHH35" s="228"/>
      <c r="JHI35" s="228"/>
      <c r="JHJ35" s="228"/>
      <c r="JHK35" s="228"/>
      <c r="JHL35" s="228"/>
      <c r="JHM35" s="228"/>
      <c r="JHN35" s="228"/>
      <c r="JHO35" s="228"/>
      <c r="JHP35" s="228"/>
      <c r="JHQ35" s="228"/>
      <c r="JHR35" s="228"/>
      <c r="JHS35" s="228"/>
      <c r="JHT35" s="228"/>
      <c r="JHU35" s="228"/>
      <c r="JHV35" s="228"/>
      <c r="JHW35" s="228"/>
      <c r="JHX35" s="228"/>
      <c r="JHY35" s="228"/>
      <c r="JHZ35" s="228"/>
      <c r="JIA35" s="228"/>
      <c r="JIB35" s="228"/>
      <c r="JIC35" s="228"/>
      <c r="JID35" s="228"/>
      <c r="JIE35" s="228"/>
      <c r="JIF35" s="228"/>
      <c r="JIG35" s="228"/>
      <c r="JIH35" s="228"/>
      <c r="JII35" s="228"/>
      <c r="JIJ35" s="228"/>
      <c r="JIK35" s="228"/>
      <c r="JIL35" s="228"/>
      <c r="JIM35" s="228"/>
      <c r="JIN35" s="228"/>
      <c r="JIO35" s="228"/>
      <c r="JIP35" s="228"/>
      <c r="JIQ35" s="228"/>
      <c r="JIR35" s="228"/>
      <c r="JIS35" s="228"/>
      <c r="JIT35" s="228"/>
      <c r="JIU35" s="228"/>
      <c r="JIV35" s="228"/>
      <c r="JIW35" s="228"/>
      <c r="JIX35" s="228"/>
      <c r="JIY35" s="228"/>
      <c r="JIZ35" s="228"/>
      <c r="JJA35" s="228"/>
      <c r="JJB35" s="228"/>
      <c r="JJC35" s="228"/>
      <c r="JJD35" s="228"/>
      <c r="JJE35" s="228"/>
      <c r="JJF35" s="228"/>
      <c r="JJG35" s="228"/>
      <c r="JJH35" s="228"/>
      <c r="JJI35" s="228"/>
      <c r="JJJ35" s="228"/>
      <c r="JJK35" s="228"/>
      <c r="JJL35" s="228"/>
      <c r="JJM35" s="228"/>
      <c r="JJN35" s="228"/>
      <c r="JJO35" s="228"/>
      <c r="JJP35" s="228"/>
      <c r="JJQ35" s="228"/>
      <c r="JJR35" s="228"/>
      <c r="JJS35" s="228"/>
      <c r="JJT35" s="228"/>
      <c r="JJU35" s="228"/>
      <c r="JJV35" s="228"/>
      <c r="JJW35" s="228"/>
      <c r="JJX35" s="228"/>
      <c r="JJY35" s="228"/>
      <c r="JJZ35" s="228"/>
      <c r="JKA35" s="228"/>
      <c r="JKB35" s="228"/>
      <c r="JKC35" s="228"/>
      <c r="JKD35" s="228"/>
      <c r="JKE35" s="228"/>
      <c r="JKF35" s="228"/>
      <c r="JKG35" s="228"/>
      <c r="JKH35" s="228"/>
      <c r="JKI35" s="228"/>
      <c r="JKJ35" s="228"/>
      <c r="JKK35" s="228"/>
      <c r="JKL35" s="228"/>
      <c r="JKM35" s="228"/>
      <c r="JKN35" s="228"/>
      <c r="JKO35" s="228"/>
      <c r="JKP35" s="228"/>
      <c r="JKQ35" s="228"/>
      <c r="JKR35" s="228"/>
      <c r="JKS35" s="228"/>
      <c r="JKT35" s="228"/>
      <c r="JKU35" s="228"/>
      <c r="JKV35" s="228"/>
      <c r="JKW35" s="228"/>
      <c r="JKX35" s="228"/>
      <c r="JKY35" s="228"/>
      <c r="JKZ35" s="228"/>
      <c r="JLA35" s="228"/>
      <c r="JLB35" s="228"/>
      <c r="JLC35" s="228"/>
      <c r="JLD35" s="228"/>
      <c r="JLE35" s="228"/>
      <c r="JLF35" s="228"/>
      <c r="JLG35" s="228"/>
      <c r="JLH35" s="228"/>
      <c r="JLI35" s="228"/>
      <c r="JLJ35" s="228"/>
      <c r="JLK35" s="228"/>
      <c r="JLL35" s="228"/>
      <c r="JLM35" s="228"/>
      <c r="JLN35" s="228"/>
      <c r="JLO35" s="228"/>
      <c r="JLP35" s="228"/>
      <c r="JLQ35" s="228"/>
      <c r="JLR35" s="228"/>
      <c r="JLS35" s="228"/>
      <c r="JLT35" s="228"/>
      <c r="JLU35" s="228"/>
      <c r="JLV35" s="228"/>
      <c r="JLW35" s="228"/>
      <c r="JLX35" s="228"/>
      <c r="JLY35" s="228"/>
      <c r="JLZ35" s="228"/>
      <c r="JMA35" s="228"/>
      <c r="JMB35" s="228"/>
      <c r="JMC35" s="228"/>
      <c r="JMD35" s="228"/>
      <c r="JME35" s="228"/>
      <c r="JMF35" s="228"/>
      <c r="JMG35" s="228"/>
      <c r="JMH35" s="228"/>
      <c r="JMI35" s="228"/>
      <c r="JMJ35" s="228"/>
      <c r="JMK35" s="228"/>
      <c r="JML35" s="228"/>
      <c r="JMM35" s="228"/>
      <c r="JMN35" s="228"/>
      <c r="JMO35" s="228"/>
      <c r="JMP35" s="228"/>
      <c r="JMQ35" s="228"/>
      <c r="JMR35" s="228"/>
      <c r="JMS35" s="228"/>
      <c r="JMT35" s="228"/>
      <c r="JMU35" s="228"/>
      <c r="JMV35" s="228"/>
      <c r="JMW35" s="228"/>
      <c r="JMX35" s="228"/>
      <c r="JMY35" s="228"/>
      <c r="JMZ35" s="228"/>
      <c r="JNA35" s="228"/>
      <c r="JNB35" s="228"/>
      <c r="JNC35" s="228"/>
      <c r="JND35" s="228"/>
      <c r="JNE35" s="228"/>
      <c r="JNF35" s="228"/>
      <c r="JNG35" s="228"/>
      <c r="JNH35" s="228"/>
      <c r="JNI35" s="228"/>
      <c r="JNJ35" s="228"/>
      <c r="JNK35" s="228"/>
      <c r="JNL35" s="228"/>
      <c r="JNM35" s="228"/>
      <c r="JNN35" s="228"/>
      <c r="JNO35" s="228"/>
      <c r="JNP35" s="228"/>
      <c r="JNQ35" s="228"/>
      <c r="JNR35" s="228"/>
      <c r="JNS35" s="228"/>
      <c r="JNT35" s="228"/>
      <c r="JNU35" s="228"/>
      <c r="JNV35" s="228"/>
      <c r="JNW35" s="228"/>
      <c r="JNX35" s="228"/>
      <c r="JNY35" s="228"/>
      <c r="JNZ35" s="228"/>
      <c r="JOA35" s="228"/>
      <c r="JOB35" s="228"/>
      <c r="JOC35" s="228"/>
      <c r="JOD35" s="228"/>
      <c r="JOE35" s="228"/>
      <c r="JOF35" s="228"/>
      <c r="JOG35" s="228"/>
      <c r="JOH35" s="228"/>
      <c r="JOI35" s="228"/>
      <c r="JOJ35" s="228"/>
      <c r="JOK35" s="228"/>
      <c r="JOL35" s="228"/>
      <c r="JOM35" s="228"/>
      <c r="JON35" s="228"/>
      <c r="JOO35" s="228"/>
      <c r="JOP35" s="228"/>
      <c r="JOQ35" s="228"/>
      <c r="JOR35" s="228"/>
      <c r="JOS35" s="228"/>
      <c r="JOT35" s="228"/>
      <c r="JOU35" s="228"/>
      <c r="JOV35" s="228"/>
      <c r="JOW35" s="228"/>
      <c r="JOX35" s="228"/>
      <c r="JOY35" s="228"/>
      <c r="JOZ35" s="228"/>
      <c r="JPA35" s="228"/>
      <c r="JPB35" s="228"/>
      <c r="JPC35" s="228"/>
      <c r="JPD35" s="228"/>
      <c r="JPE35" s="228"/>
      <c r="JPF35" s="228"/>
      <c r="JPG35" s="228"/>
      <c r="JPH35" s="228"/>
      <c r="JPI35" s="228"/>
      <c r="JPJ35" s="228"/>
      <c r="JPK35" s="228"/>
      <c r="JPL35" s="228"/>
      <c r="JPM35" s="228"/>
      <c r="JPN35" s="228"/>
      <c r="JPO35" s="228"/>
      <c r="JPP35" s="228"/>
      <c r="JPQ35" s="228"/>
      <c r="JPR35" s="228"/>
      <c r="JPS35" s="228"/>
      <c r="JPT35" s="228"/>
      <c r="JPU35" s="228"/>
      <c r="JPV35" s="228"/>
      <c r="JPW35" s="228"/>
      <c r="JPX35" s="228"/>
      <c r="JPY35" s="228"/>
      <c r="JPZ35" s="228"/>
      <c r="JQA35" s="228"/>
      <c r="JQB35" s="228"/>
      <c r="JQC35" s="228"/>
      <c r="JQD35" s="228"/>
      <c r="JQE35" s="228"/>
      <c r="JQF35" s="228"/>
      <c r="JQG35" s="228"/>
      <c r="JQH35" s="228"/>
      <c r="JQI35" s="228"/>
      <c r="JQJ35" s="228"/>
      <c r="JQK35" s="228"/>
      <c r="JQL35" s="228"/>
      <c r="JQM35" s="228"/>
      <c r="JQN35" s="228"/>
      <c r="JQO35" s="228"/>
      <c r="JQP35" s="228"/>
      <c r="JQQ35" s="228"/>
      <c r="JQR35" s="228"/>
      <c r="JQS35" s="228"/>
      <c r="JQT35" s="228"/>
      <c r="JQU35" s="228"/>
      <c r="JQV35" s="228"/>
      <c r="JQW35" s="228"/>
      <c r="JQX35" s="228"/>
      <c r="JQY35" s="228"/>
      <c r="JQZ35" s="228"/>
      <c r="JRA35" s="228"/>
      <c r="JRB35" s="228"/>
      <c r="JRC35" s="228"/>
      <c r="JRD35" s="228"/>
      <c r="JRE35" s="228"/>
      <c r="JRF35" s="228"/>
      <c r="JRG35" s="228"/>
      <c r="JRH35" s="228"/>
      <c r="JRI35" s="228"/>
      <c r="JRJ35" s="228"/>
      <c r="JRK35" s="228"/>
      <c r="JRL35" s="228"/>
      <c r="JRM35" s="228"/>
      <c r="JRN35" s="228"/>
      <c r="JRO35" s="228"/>
      <c r="JRP35" s="228"/>
      <c r="JRQ35" s="228"/>
      <c r="JRR35" s="228"/>
      <c r="JRS35" s="228"/>
      <c r="JRT35" s="228"/>
      <c r="JRU35" s="228"/>
      <c r="JRV35" s="228"/>
      <c r="JRW35" s="228"/>
      <c r="JRX35" s="228"/>
      <c r="JRY35" s="228"/>
      <c r="JRZ35" s="228"/>
      <c r="JSA35" s="228"/>
      <c r="JSB35" s="228"/>
      <c r="JSC35" s="228"/>
      <c r="JSD35" s="228"/>
      <c r="JSE35" s="228"/>
      <c r="JSF35" s="228"/>
      <c r="JSG35" s="228"/>
      <c r="JSH35" s="228"/>
      <c r="JSI35" s="228"/>
      <c r="JSJ35" s="228"/>
      <c r="JSK35" s="228"/>
      <c r="JSL35" s="228"/>
      <c r="JSM35" s="228"/>
      <c r="JSN35" s="228"/>
      <c r="JSO35" s="228"/>
      <c r="JSP35" s="228"/>
      <c r="JSQ35" s="228"/>
      <c r="JSR35" s="228"/>
      <c r="JSS35" s="228"/>
      <c r="JST35" s="228"/>
      <c r="JSU35" s="228"/>
      <c r="JSV35" s="228"/>
      <c r="JSW35" s="228"/>
      <c r="JSX35" s="228"/>
      <c r="JSY35" s="228"/>
      <c r="JSZ35" s="228"/>
      <c r="JTA35" s="228"/>
      <c r="JTB35" s="228"/>
      <c r="JTC35" s="228"/>
      <c r="JTD35" s="228"/>
      <c r="JTE35" s="228"/>
      <c r="JTF35" s="228"/>
      <c r="JTG35" s="228"/>
      <c r="JTH35" s="228"/>
      <c r="JTI35" s="228"/>
      <c r="JTJ35" s="228"/>
      <c r="JTK35" s="228"/>
      <c r="JTL35" s="228"/>
      <c r="JTM35" s="228"/>
      <c r="JTN35" s="228"/>
      <c r="JTO35" s="228"/>
      <c r="JTP35" s="228"/>
      <c r="JTQ35" s="228"/>
      <c r="JTR35" s="228"/>
      <c r="JTS35" s="228"/>
      <c r="JTT35" s="228"/>
      <c r="JTU35" s="228"/>
      <c r="JTV35" s="228"/>
      <c r="JTW35" s="228"/>
      <c r="JTX35" s="228"/>
      <c r="JTY35" s="228"/>
      <c r="JTZ35" s="228"/>
      <c r="JUA35" s="228"/>
      <c r="JUB35" s="228"/>
      <c r="JUC35" s="228"/>
      <c r="JUD35" s="228"/>
      <c r="JUE35" s="228"/>
      <c r="JUF35" s="228"/>
      <c r="JUG35" s="228"/>
      <c r="JUH35" s="228"/>
      <c r="JUI35" s="228"/>
      <c r="JUJ35" s="228"/>
      <c r="JUK35" s="228"/>
      <c r="JUL35" s="228"/>
      <c r="JUM35" s="228"/>
      <c r="JUN35" s="228"/>
      <c r="JUO35" s="228"/>
      <c r="JUP35" s="228"/>
      <c r="JUQ35" s="228"/>
      <c r="JUR35" s="228"/>
      <c r="JUS35" s="228"/>
      <c r="JUT35" s="228"/>
      <c r="JUU35" s="228"/>
      <c r="JUV35" s="228"/>
      <c r="JUW35" s="228"/>
      <c r="JUX35" s="228"/>
      <c r="JUY35" s="228"/>
      <c r="JUZ35" s="228"/>
      <c r="JVA35" s="228"/>
      <c r="JVB35" s="228"/>
      <c r="JVC35" s="228"/>
      <c r="JVD35" s="228"/>
      <c r="JVE35" s="228"/>
      <c r="JVF35" s="228"/>
      <c r="JVG35" s="228"/>
      <c r="JVH35" s="228"/>
      <c r="JVI35" s="228"/>
      <c r="JVJ35" s="228"/>
      <c r="JVK35" s="228"/>
      <c r="JVL35" s="228"/>
      <c r="JVM35" s="228"/>
      <c r="JVN35" s="228"/>
      <c r="JVO35" s="228"/>
      <c r="JVP35" s="228"/>
      <c r="JVQ35" s="228"/>
      <c r="JVR35" s="228"/>
      <c r="JVS35" s="228"/>
      <c r="JVT35" s="228"/>
      <c r="JVU35" s="228"/>
      <c r="JVV35" s="228"/>
      <c r="JVW35" s="228"/>
      <c r="JVX35" s="228"/>
      <c r="JVY35" s="228"/>
      <c r="JVZ35" s="228"/>
      <c r="JWA35" s="228"/>
      <c r="JWB35" s="228"/>
      <c r="JWC35" s="228"/>
      <c r="JWD35" s="228"/>
      <c r="JWE35" s="228"/>
      <c r="JWF35" s="228"/>
      <c r="JWG35" s="228"/>
      <c r="JWH35" s="228"/>
      <c r="JWI35" s="228"/>
      <c r="JWJ35" s="228"/>
      <c r="JWK35" s="228"/>
      <c r="JWL35" s="228"/>
      <c r="JWM35" s="228"/>
      <c r="JWN35" s="228"/>
      <c r="JWO35" s="228"/>
      <c r="JWP35" s="228"/>
      <c r="JWQ35" s="228"/>
      <c r="JWR35" s="228"/>
      <c r="JWS35" s="228"/>
      <c r="JWT35" s="228"/>
      <c r="JWU35" s="228"/>
      <c r="JWV35" s="228"/>
      <c r="JWW35" s="228"/>
      <c r="JWX35" s="228"/>
      <c r="JWY35" s="228"/>
      <c r="JWZ35" s="228"/>
      <c r="JXA35" s="228"/>
      <c r="JXB35" s="228"/>
      <c r="JXC35" s="228"/>
      <c r="JXD35" s="228"/>
      <c r="JXE35" s="228"/>
      <c r="JXF35" s="228"/>
      <c r="JXG35" s="228"/>
      <c r="JXH35" s="228"/>
      <c r="JXI35" s="228"/>
      <c r="JXJ35" s="228"/>
      <c r="JXK35" s="228"/>
      <c r="JXL35" s="228"/>
      <c r="JXM35" s="228"/>
      <c r="JXN35" s="228"/>
      <c r="JXO35" s="228"/>
      <c r="JXP35" s="228"/>
      <c r="JXQ35" s="228"/>
      <c r="JXR35" s="228"/>
      <c r="JXS35" s="228"/>
      <c r="JXT35" s="228"/>
      <c r="JXU35" s="228"/>
      <c r="JXV35" s="228"/>
      <c r="JXW35" s="228"/>
      <c r="JXX35" s="228"/>
      <c r="JXY35" s="228"/>
      <c r="JXZ35" s="228"/>
      <c r="JYA35" s="228"/>
      <c r="JYB35" s="228"/>
      <c r="JYC35" s="228"/>
      <c r="JYD35" s="228"/>
      <c r="JYE35" s="228"/>
      <c r="JYF35" s="228"/>
      <c r="JYG35" s="228"/>
      <c r="JYH35" s="228"/>
      <c r="JYI35" s="228"/>
      <c r="JYJ35" s="228"/>
      <c r="JYK35" s="228"/>
      <c r="JYL35" s="228"/>
      <c r="JYM35" s="228"/>
      <c r="JYN35" s="228"/>
      <c r="JYO35" s="228"/>
      <c r="JYP35" s="228"/>
      <c r="JYQ35" s="228"/>
      <c r="JYR35" s="228"/>
      <c r="JYS35" s="228"/>
      <c r="JYT35" s="228"/>
      <c r="JYU35" s="228"/>
      <c r="JYV35" s="228"/>
      <c r="JYW35" s="228"/>
      <c r="JYX35" s="228"/>
      <c r="JYY35" s="228"/>
      <c r="JYZ35" s="228"/>
      <c r="JZA35" s="228"/>
      <c r="JZB35" s="228"/>
      <c r="JZC35" s="228"/>
      <c r="JZD35" s="228"/>
      <c r="JZE35" s="228"/>
      <c r="JZF35" s="228"/>
      <c r="JZG35" s="228"/>
      <c r="JZH35" s="228"/>
      <c r="JZI35" s="228"/>
      <c r="JZJ35" s="228"/>
      <c r="JZK35" s="228"/>
      <c r="JZL35" s="228"/>
      <c r="JZM35" s="228"/>
      <c r="JZN35" s="228"/>
      <c r="JZO35" s="228"/>
      <c r="JZP35" s="228"/>
      <c r="JZQ35" s="228"/>
      <c r="JZR35" s="228"/>
      <c r="JZS35" s="228"/>
      <c r="JZT35" s="228"/>
      <c r="JZU35" s="228"/>
      <c r="JZV35" s="228"/>
      <c r="JZW35" s="228"/>
      <c r="JZX35" s="228"/>
      <c r="JZY35" s="228"/>
      <c r="JZZ35" s="228"/>
      <c r="KAA35" s="228"/>
      <c r="KAB35" s="228"/>
      <c r="KAC35" s="228"/>
      <c r="KAD35" s="228"/>
      <c r="KAE35" s="228"/>
      <c r="KAF35" s="228"/>
      <c r="KAG35" s="228"/>
      <c r="KAH35" s="228"/>
      <c r="KAI35" s="228"/>
      <c r="KAJ35" s="228"/>
      <c r="KAK35" s="228"/>
      <c r="KAL35" s="228"/>
      <c r="KAM35" s="228"/>
      <c r="KAN35" s="228"/>
      <c r="KAO35" s="228"/>
      <c r="KAP35" s="228"/>
      <c r="KAQ35" s="228"/>
      <c r="KAR35" s="228"/>
      <c r="KAS35" s="228"/>
      <c r="KAT35" s="228"/>
      <c r="KAU35" s="228"/>
      <c r="KAV35" s="228"/>
      <c r="KAW35" s="228"/>
      <c r="KAX35" s="228"/>
      <c r="KAY35" s="228"/>
      <c r="KAZ35" s="228"/>
      <c r="KBA35" s="228"/>
      <c r="KBB35" s="228"/>
      <c r="KBC35" s="228"/>
      <c r="KBD35" s="228"/>
      <c r="KBE35" s="228"/>
      <c r="KBF35" s="228"/>
      <c r="KBG35" s="228"/>
      <c r="KBH35" s="228"/>
      <c r="KBI35" s="228"/>
      <c r="KBJ35" s="228"/>
      <c r="KBK35" s="228"/>
      <c r="KBL35" s="228"/>
      <c r="KBM35" s="228"/>
      <c r="KBN35" s="228"/>
      <c r="KBO35" s="228"/>
      <c r="KBP35" s="228"/>
      <c r="KBQ35" s="228"/>
      <c r="KBR35" s="228"/>
      <c r="KBS35" s="228"/>
      <c r="KBT35" s="228"/>
      <c r="KBU35" s="228"/>
      <c r="KBV35" s="228"/>
      <c r="KBW35" s="228"/>
      <c r="KBX35" s="228"/>
      <c r="KBY35" s="228"/>
      <c r="KBZ35" s="228"/>
      <c r="KCA35" s="228"/>
      <c r="KCB35" s="228"/>
      <c r="KCC35" s="228"/>
      <c r="KCD35" s="228"/>
      <c r="KCE35" s="228"/>
      <c r="KCF35" s="228"/>
      <c r="KCG35" s="228"/>
      <c r="KCH35" s="228"/>
      <c r="KCI35" s="228"/>
      <c r="KCJ35" s="228"/>
      <c r="KCK35" s="228"/>
      <c r="KCL35" s="228"/>
      <c r="KCM35" s="228"/>
      <c r="KCN35" s="228"/>
      <c r="KCO35" s="228"/>
      <c r="KCP35" s="228"/>
      <c r="KCQ35" s="228"/>
      <c r="KCR35" s="228"/>
      <c r="KCS35" s="228"/>
      <c r="KCT35" s="228"/>
      <c r="KCU35" s="228"/>
      <c r="KCV35" s="228"/>
      <c r="KCW35" s="228"/>
      <c r="KCX35" s="228"/>
      <c r="KCY35" s="228"/>
      <c r="KCZ35" s="228"/>
      <c r="KDA35" s="228"/>
      <c r="KDB35" s="228"/>
      <c r="KDC35" s="228"/>
      <c r="KDD35" s="228"/>
      <c r="KDE35" s="228"/>
      <c r="KDF35" s="228"/>
      <c r="KDG35" s="228"/>
      <c r="KDH35" s="228"/>
      <c r="KDI35" s="228"/>
      <c r="KDJ35" s="228"/>
      <c r="KDK35" s="228"/>
      <c r="KDL35" s="228"/>
      <c r="KDM35" s="228"/>
      <c r="KDN35" s="228"/>
      <c r="KDO35" s="228"/>
      <c r="KDP35" s="228"/>
      <c r="KDQ35" s="228"/>
      <c r="KDR35" s="228"/>
      <c r="KDS35" s="228"/>
      <c r="KDT35" s="228"/>
      <c r="KDU35" s="228"/>
      <c r="KDV35" s="228"/>
      <c r="KDW35" s="228"/>
      <c r="KDX35" s="228"/>
      <c r="KDY35" s="228"/>
      <c r="KDZ35" s="228"/>
      <c r="KEA35" s="228"/>
      <c r="KEB35" s="228"/>
      <c r="KEC35" s="228"/>
      <c r="KED35" s="228"/>
      <c r="KEE35" s="228"/>
      <c r="KEF35" s="228"/>
      <c r="KEG35" s="228"/>
      <c r="KEH35" s="228"/>
      <c r="KEI35" s="228"/>
      <c r="KEJ35" s="228"/>
      <c r="KEK35" s="228"/>
      <c r="KEL35" s="228"/>
      <c r="KEM35" s="228"/>
      <c r="KEN35" s="228"/>
      <c r="KEO35" s="228"/>
      <c r="KEP35" s="228"/>
      <c r="KEQ35" s="228"/>
      <c r="KER35" s="228"/>
      <c r="KES35" s="228"/>
      <c r="KET35" s="228"/>
      <c r="KEU35" s="228"/>
      <c r="KEV35" s="228"/>
      <c r="KEW35" s="228"/>
      <c r="KEX35" s="228"/>
      <c r="KEY35" s="228"/>
      <c r="KEZ35" s="228"/>
      <c r="KFA35" s="228"/>
      <c r="KFB35" s="228"/>
      <c r="KFC35" s="228"/>
      <c r="KFD35" s="228"/>
      <c r="KFE35" s="228"/>
      <c r="KFF35" s="228"/>
      <c r="KFG35" s="228"/>
      <c r="KFH35" s="228"/>
      <c r="KFI35" s="228"/>
      <c r="KFJ35" s="228"/>
      <c r="KFK35" s="228"/>
      <c r="KFL35" s="228"/>
      <c r="KFM35" s="228"/>
      <c r="KFN35" s="228"/>
      <c r="KFO35" s="228"/>
      <c r="KFP35" s="228"/>
      <c r="KFQ35" s="228"/>
      <c r="KFR35" s="228"/>
      <c r="KFS35" s="228"/>
      <c r="KFT35" s="228"/>
      <c r="KFU35" s="228"/>
      <c r="KFV35" s="228"/>
      <c r="KFW35" s="228"/>
      <c r="KFX35" s="228"/>
      <c r="KFY35" s="228"/>
      <c r="KFZ35" s="228"/>
      <c r="KGA35" s="228"/>
      <c r="KGB35" s="228"/>
      <c r="KGC35" s="228"/>
      <c r="KGD35" s="228"/>
      <c r="KGE35" s="228"/>
      <c r="KGF35" s="228"/>
      <c r="KGG35" s="228"/>
      <c r="KGH35" s="228"/>
      <c r="KGI35" s="228"/>
      <c r="KGJ35" s="228"/>
      <c r="KGK35" s="228"/>
      <c r="KGL35" s="228"/>
      <c r="KGM35" s="228"/>
      <c r="KGN35" s="228"/>
      <c r="KGO35" s="228"/>
      <c r="KGP35" s="228"/>
      <c r="KGQ35" s="228"/>
      <c r="KGR35" s="228"/>
      <c r="KGS35" s="228"/>
      <c r="KGT35" s="228"/>
      <c r="KGU35" s="228"/>
      <c r="KGV35" s="228"/>
      <c r="KGW35" s="228"/>
      <c r="KGX35" s="228"/>
      <c r="KGY35" s="228"/>
      <c r="KGZ35" s="228"/>
      <c r="KHA35" s="228"/>
      <c r="KHB35" s="228"/>
      <c r="KHC35" s="228"/>
      <c r="KHD35" s="228"/>
      <c r="KHE35" s="228"/>
      <c r="KHF35" s="228"/>
      <c r="KHG35" s="228"/>
      <c r="KHH35" s="228"/>
      <c r="KHI35" s="228"/>
      <c r="KHJ35" s="228"/>
      <c r="KHK35" s="228"/>
      <c r="KHL35" s="228"/>
      <c r="KHM35" s="228"/>
      <c r="KHN35" s="228"/>
      <c r="KHO35" s="228"/>
      <c r="KHP35" s="228"/>
      <c r="KHQ35" s="228"/>
      <c r="KHR35" s="228"/>
      <c r="KHS35" s="228"/>
      <c r="KHT35" s="228"/>
      <c r="KHU35" s="228"/>
      <c r="KHV35" s="228"/>
      <c r="KHW35" s="228"/>
      <c r="KHX35" s="228"/>
      <c r="KHY35" s="228"/>
      <c r="KHZ35" s="228"/>
      <c r="KIA35" s="228"/>
      <c r="KIB35" s="228"/>
      <c r="KIC35" s="228"/>
      <c r="KID35" s="228"/>
      <c r="KIE35" s="228"/>
      <c r="KIF35" s="228"/>
      <c r="KIG35" s="228"/>
      <c r="KIH35" s="228"/>
      <c r="KII35" s="228"/>
      <c r="KIJ35" s="228"/>
      <c r="KIK35" s="228"/>
      <c r="KIL35" s="228"/>
      <c r="KIM35" s="228"/>
      <c r="KIN35" s="228"/>
      <c r="KIO35" s="228"/>
      <c r="KIP35" s="228"/>
      <c r="KIQ35" s="228"/>
      <c r="KIR35" s="228"/>
      <c r="KIS35" s="228"/>
      <c r="KIT35" s="228"/>
      <c r="KIU35" s="228"/>
      <c r="KIV35" s="228"/>
      <c r="KIW35" s="228"/>
      <c r="KIX35" s="228"/>
      <c r="KIY35" s="228"/>
      <c r="KIZ35" s="228"/>
      <c r="KJA35" s="228"/>
      <c r="KJB35" s="228"/>
      <c r="KJC35" s="228"/>
      <c r="KJD35" s="228"/>
      <c r="KJE35" s="228"/>
      <c r="KJF35" s="228"/>
      <c r="KJG35" s="228"/>
      <c r="KJH35" s="228"/>
      <c r="KJI35" s="228"/>
      <c r="KJJ35" s="228"/>
      <c r="KJK35" s="228"/>
      <c r="KJL35" s="228"/>
      <c r="KJM35" s="228"/>
      <c r="KJN35" s="228"/>
      <c r="KJO35" s="228"/>
      <c r="KJP35" s="228"/>
      <c r="KJQ35" s="228"/>
      <c r="KJR35" s="228"/>
      <c r="KJS35" s="228"/>
      <c r="KJT35" s="228"/>
      <c r="KJU35" s="228"/>
      <c r="KJV35" s="228"/>
      <c r="KJW35" s="228"/>
      <c r="KJX35" s="228"/>
      <c r="KJY35" s="228"/>
      <c r="KJZ35" s="228"/>
      <c r="KKA35" s="228"/>
      <c r="KKB35" s="228"/>
      <c r="KKC35" s="228"/>
      <c r="KKD35" s="228"/>
      <c r="KKE35" s="228"/>
      <c r="KKF35" s="228"/>
      <c r="KKG35" s="228"/>
      <c r="KKH35" s="228"/>
      <c r="KKI35" s="228"/>
      <c r="KKJ35" s="228"/>
      <c r="KKK35" s="228"/>
      <c r="KKL35" s="228"/>
      <c r="KKM35" s="228"/>
      <c r="KKN35" s="228"/>
      <c r="KKO35" s="228"/>
      <c r="KKP35" s="228"/>
      <c r="KKQ35" s="228"/>
      <c r="KKR35" s="228"/>
      <c r="KKS35" s="228"/>
      <c r="KKT35" s="228"/>
      <c r="KKU35" s="228"/>
      <c r="KKV35" s="228"/>
      <c r="KKW35" s="228"/>
      <c r="KKX35" s="228"/>
      <c r="KKY35" s="228"/>
      <c r="KKZ35" s="228"/>
      <c r="KLA35" s="228"/>
      <c r="KLB35" s="228"/>
      <c r="KLC35" s="228"/>
      <c r="KLD35" s="228"/>
      <c r="KLE35" s="228"/>
      <c r="KLF35" s="228"/>
      <c r="KLG35" s="228"/>
      <c r="KLH35" s="228"/>
      <c r="KLI35" s="228"/>
      <c r="KLJ35" s="228"/>
      <c r="KLK35" s="228"/>
      <c r="KLL35" s="228"/>
      <c r="KLM35" s="228"/>
      <c r="KLN35" s="228"/>
      <c r="KLO35" s="228"/>
      <c r="KLP35" s="228"/>
      <c r="KLQ35" s="228"/>
      <c r="KLR35" s="228"/>
      <c r="KLS35" s="228"/>
      <c r="KLT35" s="228"/>
      <c r="KLU35" s="228"/>
      <c r="KLV35" s="228"/>
      <c r="KLW35" s="228"/>
      <c r="KLX35" s="228"/>
      <c r="KLY35" s="228"/>
      <c r="KLZ35" s="228"/>
      <c r="KMA35" s="228"/>
      <c r="KMB35" s="228"/>
      <c r="KMC35" s="228"/>
      <c r="KMD35" s="228"/>
      <c r="KME35" s="228"/>
      <c r="KMF35" s="228"/>
      <c r="KMG35" s="228"/>
      <c r="KMH35" s="228"/>
      <c r="KMI35" s="228"/>
      <c r="KMJ35" s="228"/>
      <c r="KMK35" s="228"/>
      <c r="KML35" s="228"/>
      <c r="KMM35" s="228"/>
      <c r="KMN35" s="228"/>
      <c r="KMO35" s="228"/>
      <c r="KMP35" s="228"/>
      <c r="KMQ35" s="228"/>
      <c r="KMR35" s="228"/>
      <c r="KMS35" s="228"/>
      <c r="KMT35" s="228"/>
      <c r="KMU35" s="228"/>
      <c r="KMV35" s="228"/>
      <c r="KMW35" s="228"/>
      <c r="KMX35" s="228"/>
      <c r="KMY35" s="228"/>
      <c r="KMZ35" s="228"/>
      <c r="KNA35" s="228"/>
      <c r="KNB35" s="228"/>
      <c r="KNC35" s="228"/>
      <c r="KND35" s="228"/>
      <c r="KNE35" s="228"/>
      <c r="KNF35" s="228"/>
      <c r="KNG35" s="228"/>
      <c r="KNH35" s="228"/>
      <c r="KNI35" s="228"/>
      <c r="KNJ35" s="228"/>
      <c r="KNK35" s="228"/>
      <c r="KNL35" s="228"/>
      <c r="KNM35" s="228"/>
      <c r="KNN35" s="228"/>
      <c r="KNO35" s="228"/>
      <c r="KNP35" s="228"/>
      <c r="KNQ35" s="228"/>
      <c r="KNR35" s="228"/>
      <c r="KNS35" s="228"/>
      <c r="KNT35" s="228"/>
      <c r="KNU35" s="228"/>
      <c r="KNV35" s="228"/>
      <c r="KNW35" s="228"/>
      <c r="KNX35" s="228"/>
      <c r="KNY35" s="228"/>
      <c r="KNZ35" s="228"/>
      <c r="KOA35" s="228"/>
      <c r="KOB35" s="228"/>
      <c r="KOC35" s="228"/>
      <c r="KOD35" s="228"/>
      <c r="KOE35" s="228"/>
      <c r="KOF35" s="228"/>
      <c r="KOG35" s="228"/>
      <c r="KOH35" s="228"/>
      <c r="KOI35" s="228"/>
      <c r="KOJ35" s="228"/>
      <c r="KOK35" s="228"/>
      <c r="KOL35" s="228"/>
      <c r="KOM35" s="228"/>
      <c r="KON35" s="228"/>
      <c r="KOO35" s="228"/>
      <c r="KOP35" s="228"/>
      <c r="KOQ35" s="228"/>
      <c r="KOR35" s="228"/>
      <c r="KOS35" s="228"/>
      <c r="KOT35" s="228"/>
      <c r="KOU35" s="228"/>
      <c r="KOV35" s="228"/>
      <c r="KOW35" s="228"/>
      <c r="KOX35" s="228"/>
      <c r="KOY35" s="228"/>
      <c r="KOZ35" s="228"/>
      <c r="KPA35" s="228"/>
      <c r="KPB35" s="228"/>
      <c r="KPC35" s="228"/>
      <c r="KPD35" s="228"/>
      <c r="KPE35" s="228"/>
      <c r="KPF35" s="228"/>
      <c r="KPG35" s="228"/>
      <c r="KPH35" s="228"/>
      <c r="KPI35" s="228"/>
      <c r="KPJ35" s="228"/>
      <c r="KPK35" s="228"/>
      <c r="KPL35" s="228"/>
      <c r="KPM35" s="228"/>
      <c r="KPN35" s="228"/>
      <c r="KPO35" s="228"/>
      <c r="KPP35" s="228"/>
      <c r="KPQ35" s="228"/>
      <c r="KPR35" s="228"/>
      <c r="KPS35" s="228"/>
      <c r="KPT35" s="228"/>
      <c r="KPU35" s="228"/>
      <c r="KPV35" s="228"/>
      <c r="KPW35" s="228"/>
      <c r="KPX35" s="228"/>
      <c r="KPY35" s="228"/>
      <c r="KPZ35" s="228"/>
      <c r="KQA35" s="228"/>
      <c r="KQB35" s="228"/>
      <c r="KQC35" s="228"/>
      <c r="KQD35" s="228"/>
      <c r="KQE35" s="228"/>
      <c r="KQF35" s="228"/>
      <c r="KQG35" s="228"/>
      <c r="KQH35" s="228"/>
      <c r="KQI35" s="228"/>
      <c r="KQJ35" s="228"/>
      <c r="KQK35" s="228"/>
      <c r="KQL35" s="228"/>
      <c r="KQM35" s="228"/>
      <c r="KQN35" s="228"/>
      <c r="KQO35" s="228"/>
      <c r="KQP35" s="228"/>
      <c r="KQQ35" s="228"/>
      <c r="KQR35" s="228"/>
      <c r="KQS35" s="228"/>
      <c r="KQT35" s="228"/>
      <c r="KQU35" s="228"/>
      <c r="KQV35" s="228"/>
      <c r="KQW35" s="228"/>
      <c r="KQX35" s="228"/>
      <c r="KQY35" s="228"/>
      <c r="KQZ35" s="228"/>
      <c r="KRA35" s="228"/>
      <c r="KRB35" s="228"/>
      <c r="KRC35" s="228"/>
      <c r="KRD35" s="228"/>
      <c r="KRE35" s="228"/>
      <c r="KRF35" s="228"/>
      <c r="KRG35" s="228"/>
      <c r="KRH35" s="228"/>
      <c r="KRI35" s="228"/>
      <c r="KRJ35" s="228"/>
      <c r="KRK35" s="228"/>
      <c r="KRL35" s="228"/>
      <c r="KRM35" s="228"/>
      <c r="KRN35" s="228"/>
      <c r="KRO35" s="228"/>
      <c r="KRP35" s="228"/>
      <c r="KRQ35" s="228"/>
      <c r="KRR35" s="228"/>
      <c r="KRS35" s="228"/>
      <c r="KRT35" s="228"/>
      <c r="KRU35" s="228"/>
      <c r="KRV35" s="228"/>
      <c r="KRW35" s="228"/>
      <c r="KRX35" s="228"/>
      <c r="KRY35" s="228"/>
      <c r="KRZ35" s="228"/>
      <c r="KSA35" s="228"/>
      <c r="KSB35" s="228"/>
      <c r="KSC35" s="228"/>
      <c r="KSD35" s="228"/>
      <c r="KSE35" s="228"/>
      <c r="KSF35" s="228"/>
      <c r="KSG35" s="228"/>
      <c r="KSH35" s="228"/>
      <c r="KSI35" s="228"/>
      <c r="KSJ35" s="228"/>
      <c r="KSK35" s="228"/>
      <c r="KSL35" s="228"/>
      <c r="KSM35" s="228"/>
      <c r="KSN35" s="228"/>
      <c r="KSO35" s="228"/>
      <c r="KSP35" s="228"/>
      <c r="KSQ35" s="228"/>
      <c r="KSR35" s="228"/>
      <c r="KSS35" s="228"/>
      <c r="KST35" s="228"/>
      <c r="KSU35" s="228"/>
      <c r="KSV35" s="228"/>
      <c r="KSW35" s="228"/>
      <c r="KSX35" s="228"/>
      <c r="KSY35" s="228"/>
      <c r="KSZ35" s="228"/>
      <c r="KTA35" s="228"/>
      <c r="KTB35" s="228"/>
      <c r="KTC35" s="228"/>
      <c r="KTD35" s="228"/>
      <c r="KTE35" s="228"/>
      <c r="KTF35" s="228"/>
      <c r="KTG35" s="228"/>
      <c r="KTH35" s="228"/>
      <c r="KTI35" s="228"/>
      <c r="KTJ35" s="228"/>
      <c r="KTK35" s="228"/>
      <c r="KTL35" s="228"/>
      <c r="KTM35" s="228"/>
      <c r="KTN35" s="228"/>
      <c r="KTO35" s="228"/>
      <c r="KTP35" s="228"/>
      <c r="KTQ35" s="228"/>
      <c r="KTR35" s="228"/>
      <c r="KTS35" s="228"/>
      <c r="KTT35" s="228"/>
      <c r="KTU35" s="228"/>
      <c r="KTV35" s="228"/>
      <c r="KTW35" s="228"/>
      <c r="KTX35" s="228"/>
      <c r="KTY35" s="228"/>
      <c r="KTZ35" s="228"/>
      <c r="KUA35" s="228"/>
      <c r="KUB35" s="228"/>
      <c r="KUC35" s="228"/>
      <c r="KUD35" s="228"/>
      <c r="KUE35" s="228"/>
      <c r="KUF35" s="228"/>
      <c r="KUG35" s="228"/>
      <c r="KUH35" s="228"/>
      <c r="KUI35" s="228"/>
      <c r="KUJ35" s="228"/>
      <c r="KUK35" s="228"/>
      <c r="KUL35" s="228"/>
      <c r="KUM35" s="228"/>
      <c r="KUN35" s="228"/>
      <c r="KUO35" s="228"/>
      <c r="KUP35" s="228"/>
      <c r="KUQ35" s="228"/>
      <c r="KUR35" s="228"/>
      <c r="KUS35" s="228"/>
      <c r="KUT35" s="228"/>
      <c r="KUU35" s="228"/>
      <c r="KUV35" s="228"/>
      <c r="KUW35" s="228"/>
      <c r="KUX35" s="228"/>
      <c r="KUY35" s="228"/>
      <c r="KUZ35" s="228"/>
      <c r="KVA35" s="228"/>
      <c r="KVB35" s="228"/>
      <c r="KVC35" s="228"/>
      <c r="KVD35" s="228"/>
      <c r="KVE35" s="228"/>
      <c r="KVF35" s="228"/>
      <c r="KVG35" s="228"/>
      <c r="KVH35" s="228"/>
      <c r="KVI35" s="228"/>
      <c r="KVJ35" s="228"/>
      <c r="KVK35" s="228"/>
      <c r="KVL35" s="228"/>
      <c r="KVM35" s="228"/>
      <c r="KVN35" s="228"/>
      <c r="KVO35" s="228"/>
      <c r="KVP35" s="228"/>
      <c r="KVQ35" s="228"/>
      <c r="KVR35" s="228"/>
      <c r="KVS35" s="228"/>
      <c r="KVT35" s="228"/>
      <c r="KVU35" s="228"/>
      <c r="KVV35" s="228"/>
      <c r="KVW35" s="228"/>
      <c r="KVX35" s="228"/>
      <c r="KVY35" s="228"/>
      <c r="KVZ35" s="228"/>
      <c r="KWA35" s="228"/>
      <c r="KWB35" s="228"/>
      <c r="KWC35" s="228"/>
      <c r="KWD35" s="228"/>
      <c r="KWE35" s="228"/>
      <c r="KWF35" s="228"/>
      <c r="KWG35" s="228"/>
      <c r="KWH35" s="228"/>
      <c r="KWI35" s="228"/>
      <c r="KWJ35" s="228"/>
      <c r="KWK35" s="228"/>
      <c r="KWL35" s="228"/>
      <c r="KWM35" s="228"/>
      <c r="KWN35" s="228"/>
      <c r="KWO35" s="228"/>
      <c r="KWP35" s="228"/>
      <c r="KWQ35" s="228"/>
      <c r="KWR35" s="228"/>
      <c r="KWS35" s="228"/>
      <c r="KWT35" s="228"/>
      <c r="KWU35" s="228"/>
      <c r="KWV35" s="228"/>
      <c r="KWW35" s="228"/>
      <c r="KWX35" s="228"/>
      <c r="KWY35" s="228"/>
      <c r="KWZ35" s="228"/>
      <c r="KXA35" s="228"/>
      <c r="KXB35" s="228"/>
      <c r="KXC35" s="228"/>
      <c r="KXD35" s="228"/>
      <c r="KXE35" s="228"/>
      <c r="KXF35" s="228"/>
      <c r="KXG35" s="228"/>
      <c r="KXH35" s="228"/>
      <c r="KXI35" s="228"/>
      <c r="KXJ35" s="228"/>
      <c r="KXK35" s="228"/>
      <c r="KXL35" s="228"/>
      <c r="KXM35" s="228"/>
      <c r="KXN35" s="228"/>
      <c r="KXO35" s="228"/>
      <c r="KXP35" s="228"/>
      <c r="KXQ35" s="228"/>
      <c r="KXR35" s="228"/>
      <c r="KXS35" s="228"/>
      <c r="KXT35" s="228"/>
      <c r="KXU35" s="228"/>
      <c r="KXV35" s="228"/>
      <c r="KXW35" s="228"/>
      <c r="KXX35" s="228"/>
      <c r="KXY35" s="228"/>
      <c r="KXZ35" s="228"/>
      <c r="KYA35" s="228"/>
      <c r="KYB35" s="228"/>
      <c r="KYC35" s="228"/>
      <c r="KYD35" s="228"/>
      <c r="KYE35" s="228"/>
      <c r="KYF35" s="228"/>
      <c r="KYG35" s="228"/>
      <c r="KYH35" s="228"/>
      <c r="KYI35" s="228"/>
      <c r="KYJ35" s="228"/>
      <c r="KYK35" s="228"/>
      <c r="KYL35" s="228"/>
      <c r="KYM35" s="228"/>
      <c r="KYN35" s="228"/>
      <c r="KYO35" s="228"/>
      <c r="KYP35" s="228"/>
      <c r="KYQ35" s="228"/>
      <c r="KYR35" s="228"/>
      <c r="KYS35" s="228"/>
      <c r="KYT35" s="228"/>
      <c r="KYU35" s="228"/>
      <c r="KYV35" s="228"/>
      <c r="KYW35" s="228"/>
      <c r="KYX35" s="228"/>
      <c r="KYY35" s="228"/>
      <c r="KYZ35" s="228"/>
      <c r="KZA35" s="228"/>
      <c r="KZB35" s="228"/>
      <c r="KZC35" s="228"/>
      <c r="KZD35" s="228"/>
      <c r="KZE35" s="228"/>
      <c r="KZF35" s="228"/>
      <c r="KZG35" s="228"/>
      <c r="KZH35" s="228"/>
      <c r="KZI35" s="228"/>
      <c r="KZJ35" s="228"/>
      <c r="KZK35" s="228"/>
      <c r="KZL35" s="228"/>
      <c r="KZM35" s="228"/>
      <c r="KZN35" s="228"/>
      <c r="KZO35" s="228"/>
      <c r="KZP35" s="228"/>
      <c r="KZQ35" s="228"/>
      <c r="KZR35" s="228"/>
      <c r="KZS35" s="228"/>
      <c r="KZT35" s="228"/>
      <c r="KZU35" s="228"/>
      <c r="KZV35" s="228"/>
      <c r="KZW35" s="228"/>
      <c r="KZX35" s="228"/>
      <c r="KZY35" s="228"/>
      <c r="KZZ35" s="228"/>
      <c r="LAA35" s="228"/>
      <c r="LAB35" s="228"/>
      <c r="LAC35" s="228"/>
      <c r="LAD35" s="228"/>
      <c r="LAE35" s="228"/>
      <c r="LAF35" s="228"/>
      <c r="LAG35" s="228"/>
      <c r="LAH35" s="228"/>
      <c r="LAI35" s="228"/>
      <c r="LAJ35" s="228"/>
      <c r="LAK35" s="228"/>
      <c r="LAL35" s="228"/>
      <c r="LAM35" s="228"/>
      <c r="LAN35" s="228"/>
      <c r="LAO35" s="228"/>
      <c r="LAP35" s="228"/>
      <c r="LAQ35" s="228"/>
      <c r="LAR35" s="228"/>
      <c r="LAS35" s="228"/>
      <c r="LAT35" s="228"/>
      <c r="LAU35" s="228"/>
      <c r="LAV35" s="228"/>
      <c r="LAW35" s="228"/>
      <c r="LAX35" s="228"/>
      <c r="LAY35" s="228"/>
      <c r="LAZ35" s="228"/>
      <c r="LBA35" s="228"/>
      <c r="LBB35" s="228"/>
      <c r="LBC35" s="228"/>
      <c r="LBD35" s="228"/>
      <c r="LBE35" s="228"/>
      <c r="LBF35" s="228"/>
      <c r="LBG35" s="228"/>
      <c r="LBH35" s="228"/>
      <c r="LBI35" s="228"/>
      <c r="LBJ35" s="228"/>
      <c r="LBK35" s="228"/>
      <c r="LBL35" s="228"/>
      <c r="LBM35" s="228"/>
      <c r="LBN35" s="228"/>
      <c r="LBO35" s="228"/>
      <c r="LBP35" s="228"/>
      <c r="LBQ35" s="228"/>
      <c r="LBR35" s="228"/>
      <c r="LBS35" s="228"/>
      <c r="LBT35" s="228"/>
      <c r="LBU35" s="228"/>
      <c r="LBV35" s="228"/>
      <c r="LBW35" s="228"/>
      <c r="LBX35" s="228"/>
      <c r="LBY35" s="228"/>
      <c r="LBZ35" s="228"/>
      <c r="LCA35" s="228"/>
      <c r="LCB35" s="228"/>
      <c r="LCC35" s="228"/>
      <c r="LCD35" s="228"/>
      <c r="LCE35" s="228"/>
      <c r="LCF35" s="228"/>
      <c r="LCG35" s="228"/>
      <c r="LCH35" s="228"/>
      <c r="LCI35" s="228"/>
      <c r="LCJ35" s="228"/>
      <c r="LCK35" s="228"/>
      <c r="LCL35" s="228"/>
      <c r="LCM35" s="228"/>
      <c r="LCN35" s="228"/>
      <c r="LCO35" s="228"/>
      <c r="LCP35" s="228"/>
      <c r="LCQ35" s="228"/>
      <c r="LCR35" s="228"/>
      <c r="LCS35" s="228"/>
      <c r="LCT35" s="228"/>
      <c r="LCU35" s="228"/>
      <c r="LCV35" s="228"/>
      <c r="LCW35" s="228"/>
      <c r="LCX35" s="228"/>
      <c r="LCY35" s="228"/>
      <c r="LCZ35" s="228"/>
      <c r="LDA35" s="228"/>
      <c r="LDB35" s="228"/>
      <c r="LDC35" s="228"/>
      <c r="LDD35" s="228"/>
      <c r="LDE35" s="228"/>
      <c r="LDF35" s="228"/>
      <c r="LDG35" s="228"/>
      <c r="LDH35" s="228"/>
      <c r="LDI35" s="228"/>
      <c r="LDJ35" s="228"/>
      <c r="LDK35" s="228"/>
      <c r="LDL35" s="228"/>
      <c r="LDM35" s="228"/>
      <c r="LDN35" s="228"/>
      <c r="LDO35" s="228"/>
      <c r="LDP35" s="228"/>
      <c r="LDQ35" s="228"/>
      <c r="LDR35" s="228"/>
      <c r="LDS35" s="228"/>
      <c r="LDT35" s="228"/>
      <c r="LDU35" s="228"/>
      <c r="LDV35" s="228"/>
      <c r="LDW35" s="228"/>
      <c r="LDX35" s="228"/>
      <c r="LDY35" s="228"/>
      <c r="LDZ35" s="228"/>
      <c r="LEA35" s="228"/>
      <c r="LEB35" s="228"/>
      <c r="LEC35" s="228"/>
      <c r="LED35" s="228"/>
      <c r="LEE35" s="228"/>
      <c r="LEF35" s="228"/>
      <c r="LEG35" s="228"/>
      <c r="LEH35" s="228"/>
      <c r="LEI35" s="228"/>
      <c r="LEJ35" s="228"/>
      <c r="LEK35" s="228"/>
      <c r="LEL35" s="228"/>
      <c r="LEM35" s="228"/>
      <c r="LEN35" s="228"/>
      <c r="LEO35" s="228"/>
      <c r="LEP35" s="228"/>
      <c r="LEQ35" s="228"/>
      <c r="LER35" s="228"/>
      <c r="LES35" s="228"/>
      <c r="LET35" s="228"/>
      <c r="LEU35" s="228"/>
      <c r="LEV35" s="228"/>
      <c r="LEW35" s="228"/>
      <c r="LEX35" s="228"/>
      <c r="LEY35" s="228"/>
      <c r="LEZ35" s="228"/>
      <c r="LFA35" s="228"/>
      <c r="LFB35" s="228"/>
      <c r="LFC35" s="228"/>
      <c r="LFD35" s="228"/>
      <c r="LFE35" s="228"/>
      <c r="LFF35" s="228"/>
      <c r="LFG35" s="228"/>
      <c r="LFH35" s="228"/>
      <c r="LFI35" s="228"/>
      <c r="LFJ35" s="228"/>
      <c r="LFK35" s="228"/>
      <c r="LFL35" s="228"/>
      <c r="LFM35" s="228"/>
      <c r="LFN35" s="228"/>
      <c r="LFO35" s="228"/>
      <c r="LFP35" s="228"/>
      <c r="LFQ35" s="228"/>
      <c r="LFR35" s="228"/>
      <c r="LFS35" s="228"/>
      <c r="LFT35" s="228"/>
      <c r="LFU35" s="228"/>
      <c r="LFV35" s="228"/>
      <c r="LFW35" s="228"/>
      <c r="LFX35" s="228"/>
      <c r="LFY35" s="228"/>
      <c r="LFZ35" s="228"/>
      <c r="LGA35" s="228"/>
      <c r="LGB35" s="228"/>
      <c r="LGC35" s="228"/>
      <c r="LGD35" s="228"/>
      <c r="LGE35" s="228"/>
      <c r="LGF35" s="228"/>
      <c r="LGG35" s="228"/>
      <c r="LGH35" s="228"/>
      <c r="LGI35" s="228"/>
      <c r="LGJ35" s="228"/>
      <c r="LGK35" s="228"/>
      <c r="LGL35" s="228"/>
      <c r="LGM35" s="228"/>
      <c r="LGN35" s="228"/>
      <c r="LGO35" s="228"/>
      <c r="LGP35" s="228"/>
      <c r="LGQ35" s="228"/>
      <c r="LGR35" s="228"/>
      <c r="LGS35" s="228"/>
      <c r="LGT35" s="228"/>
      <c r="LGU35" s="228"/>
      <c r="LGV35" s="228"/>
      <c r="LGW35" s="228"/>
      <c r="LGX35" s="228"/>
      <c r="LGY35" s="228"/>
      <c r="LGZ35" s="228"/>
      <c r="LHA35" s="228"/>
      <c r="LHB35" s="228"/>
      <c r="LHC35" s="228"/>
      <c r="LHD35" s="228"/>
      <c r="LHE35" s="228"/>
      <c r="LHF35" s="228"/>
      <c r="LHG35" s="228"/>
      <c r="LHH35" s="228"/>
      <c r="LHI35" s="228"/>
      <c r="LHJ35" s="228"/>
      <c r="LHK35" s="228"/>
      <c r="LHL35" s="228"/>
      <c r="LHM35" s="228"/>
      <c r="LHN35" s="228"/>
      <c r="LHO35" s="228"/>
      <c r="LHP35" s="228"/>
      <c r="LHQ35" s="228"/>
      <c r="LHR35" s="228"/>
      <c r="LHS35" s="228"/>
      <c r="LHT35" s="228"/>
      <c r="LHU35" s="228"/>
      <c r="LHV35" s="228"/>
      <c r="LHW35" s="228"/>
      <c r="LHX35" s="228"/>
      <c r="LHY35" s="228"/>
      <c r="LHZ35" s="228"/>
      <c r="LIA35" s="228"/>
      <c r="LIB35" s="228"/>
      <c r="LIC35" s="228"/>
      <c r="LID35" s="228"/>
      <c r="LIE35" s="228"/>
      <c r="LIF35" s="228"/>
      <c r="LIG35" s="228"/>
      <c r="LIH35" s="228"/>
      <c r="LII35" s="228"/>
      <c r="LIJ35" s="228"/>
      <c r="LIK35" s="228"/>
      <c r="LIL35" s="228"/>
      <c r="LIM35" s="228"/>
      <c r="LIN35" s="228"/>
      <c r="LIO35" s="228"/>
      <c r="LIP35" s="228"/>
      <c r="LIQ35" s="228"/>
      <c r="LIR35" s="228"/>
      <c r="LIS35" s="228"/>
      <c r="LIT35" s="228"/>
      <c r="LIU35" s="228"/>
      <c r="LIV35" s="228"/>
      <c r="LIW35" s="228"/>
      <c r="LIX35" s="228"/>
      <c r="LIY35" s="228"/>
      <c r="LIZ35" s="228"/>
      <c r="LJA35" s="228"/>
      <c r="LJB35" s="228"/>
      <c r="LJC35" s="228"/>
      <c r="LJD35" s="228"/>
      <c r="LJE35" s="228"/>
      <c r="LJF35" s="228"/>
      <c r="LJG35" s="228"/>
      <c r="LJH35" s="228"/>
      <c r="LJI35" s="228"/>
      <c r="LJJ35" s="228"/>
      <c r="LJK35" s="228"/>
      <c r="LJL35" s="228"/>
      <c r="LJM35" s="228"/>
      <c r="LJN35" s="228"/>
      <c r="LJO35" s="228"/>
      <c r="LJP35" s="228"/>
      <c r="LJQ35" s="228"/>
      <c r="LJR35" s="228"/>
      <c r="LJS35" s="228"/>
      <c r="LJT35" s="228"/>
      <c r="LJU35" s="228"/>
      <c r="LJV35" s="228"/>
      <c r="LJW35" s="228"/>
      <c r="LJX35" s="228"/>
      <c r="LJY35" s="228"/>
      <c r="LJZ35" s="228"/>
      <c r="LKA35" s="228"/>
      <c r="LKB35" s="228"/>
      <c r="LKC35" s="228"/>
      <c r="LKD35" s="228"/>
      <c r="LKE35" s="228"/>
      <c r="LKF35" s="228"/>
      <c r="LKG35" s="228"/>
      <c r="LKH35" s="228"/>
      <c r="LKI35" s="228"/>
      <c r="LKJ35" s="228"/>
      <c r="LKK35" s="228"/>
      <c r="LKL35" s="228"/>
      <c r="LKM35" s="228"/>
      <c r="LKN35" s="228"/>
      <c r="LKO35" s="228"/>
      <c r="LKP35" s="228"/>
      <c r="LKQ35" s="228"/>
      <c r="LKR35" s="228"/>
      <c r="LKS35" s="228"/>
      <c r="LKT35" s="228"/>
      <c r="LKU35" s="228"/>
      <c r="LKV35" s="228"/>
      <c r="LKW35" s="228"/>
      <c r="LKX35" s="228"/>
      <c r="LKY35" s="228"/>
      <c r="LKZ35" s="228"/>
      <c r="LLA35" s="228"/>
      <c r="LLB35" s="228"/>
      <c r="LLC35" s="228"/>
      <c r="LLD35" s="228"/>
      <c r="LLE35" s="228"/>
      <c r="LLF35" s="228"/>
      <c r="LLG35" s="228"/>
      <c r="LLH35" s="228"/>
      <c r="LLI35" s="228"/>
      <c r="LLJ35" s="228"/>
      <c r="LLK35" s="228"/>
      <c r="LLL35" s="228"/>
      <c r="LLM35" s="228"/>
      <c r="LLN35" s="228"/>
      <c r="LLO35" s="228"/>
      <c r="LLP35" s="228"/>
      <c r="LLQ35" s="228"/>
      <c r="LLR35" s="228"/>
      <c r="LLS35" s="228"/>
      <c r="LLT35" s="228"/>
      <c r="LLU35" s="228"/>
      <c r="LLV35" s="228"/>
      <c r="LLW35" s="228"/>
      <c r="LLX35" s="228"/>
      <c r="LLY35" s="228"/>
      <c r="LLZ35" s="228"/>
      <c r="LMA35" s="228"/>
      <c r="LMB35" s="228"/>
      <c r="LMC35" s="228"/>
      <c r="LMD35" s="228"/>
      <c r="LME35" s="228"/>
      <c r="LMF35" s="228"/>
      <c r="LMG35" s="228"/>
      <c r="LMH35" s="228"/>
      <c r="LMI35" s="228"/>
      <c r="LMJ35" s="228"/>
      <c r="LMK35" s="228"/>
      <c r="LML35" s="228"/>
      <c r="LMM35" s="228"/>
      <c r="LMN35" s="228"/>
      <c r="LMO35" s="228"/>
      <c r="LMP35" s="228"/>
      <c r="LMQ35" s="228"/>
      <c r="LMR35" s="228"/>
      <c r="LMS35" s="228"/>
      <c r="LMT35" s="228"/>
      <c r="LMU35" s="228"/>
      <c r="LMV35" s="228"/>
      <c r="LMW35" s="228"/>
      <c r="LMX35" s="228"/>
      <c r="LMY35" s="228"/>
      <c r="LMZ35" s="228"/>
      <c r="LNA35" s="228"/>
      <c r="LNB35" s="228"/>
      <c r="LNC35" s="228"/>
      <c r="LND35" s="228"/>
      <c r="LNE35" s="228"/>
      <c r="LNF35" s="228"/>
      <c r="LNG35" s="228"/>
      <c r="LNH35" s="228"/>
      <c r="LNI35" s="228"/>
      <c r="LNJ35" s="228"/>
      <c r="LNK35" s="228"/>
      <c r="LNL35" s="228"/>
      <c r="LNM35" s="228"/>
      <c r="LNN35" s="228"/>
      <c r="LNO35" s="228"/>
      <c r="LNP35" s="228"/>
      <c r="LNQ35" s="228"/>
      <c r="LNR35" s="228"/>
      <c r="LNS35" s="228"/>
      <c r="LNT35" s="228"/>
      <c r="LNU35" s="228"/>
      <c r="LNV35" s="228"/>
      <c r="LNW35" s="228"/>
      <c r="LNX35" s="228"/>
      <c r="LNY35" s="228"/>
      <c r="LNZ35" s="228"/>
      <c r="LOA35" s="228"/>
      <c r="LOB35" s="228"/>
      <c r="LOC35" s="228"/>
      <c r="LOD35" s="228"/>
      <c r="LOE35" s="228"/>
      <c r="LOF35" s="228"/>
      <c r="LOG35" s="228"/>
      <c r="LOH35" s="228"/>
      <c r="LOI35" s="228"/>
      <c r="LOJ35" s="228"/>
      <c r="LOK35" s="228"/>
      <c r="LOL35" s="228"/>
      <c r="LOM35" s="228"/>
      <c r="LON35" s="228"/>
      <c r="LOO35" s="228"/>
      <c r="LOP35" s="228"/>
      <c r="LOQ35" s="228"/>
      <c r="LOR35" s="228"/>
      <c r="LOS35" s="228"/>
      <c r="LOT35" s="228"/>
      <c r="LOU35" s="228"/>
      <c r="LOV35" s="228"/>
      <c r="LOW35" s="228"/>
      <c r="LOX35" s="228"/>
      <c r="LOY35" s="228"/>
      <c r="LOZ35" s="228"/>
      <c r="LPA35" s="228"/>
      <c r="LPB35" s="228"/>
      <c r="LPC35" s="228"/>
      <c r="LPD35" s="228"/>
      <c r="LPE35" s="228"/>
      <c r="LPF35" s="228"/>
      <c r="LPG35" s="228"/>
      <c r="LPH35" s="228"/>
      <c r="LPI35" s="228"/>
      <c r="LPJ35" s="228"/>
      <c r="LPK35" s="228"/>
      <c r="LPL35" s="228"/>
      <c r="LPM35" s="228"/>
      <c r="LPN35" s="228"/>
      <c r="LPO35" s="228"/>
      <c r="LPP35" s="228"/>
      <c r="LPQ35" s="228"/>
      <c r="LPR35" s="228"/>
      <c r="LPS35" s="228"/>
      <c r="LPT35" s="228"/>
      <c r="LPU35" s="228"/>
      <c r="LPV35" s="228"/>
      <c r="LPW35" s="228"/>
      <c r="LPX35" s="228"/>
      <c r="LPY35" s="228"/>
      <c r="LPZ35" s="228"/>
      <c r="LQA35" s="228"/>
      <c r="LQB35" s="228"/>
      <c r="LQC35" s="228"/>
      <c r="LQD35" s="228"/>
      <c r="LQE35" s="228"/>
      <c r="LQF35" s="228"/>
      <c r="LQG35" s="228"/>
      <c r="LQH35" s="228"/>
      <c r="LQI35" s="228"/>
      <c r="LQJ35" s="228"/>
      <c r="LQK35" s="228"/>
      <c r="LQL35" s="228"/>
      <c r="LQM35" s="228"/>
      <c r="LQN35" s="228"/>
      <c r="LQO35" s="228"/>
      <c r="LQP35" s="228"/>
      <c r="LQQ35" s="228"/>
      <c r="LQR35" s="228"/>
      <c r="LQS35" s="228"/>
      <c r="LQT35" s="228"/>
      <c r="LQU35" s="228"/>
      <c r="LQV35" s="228"/>
      <c r="LQW35" s="228"/>
      <c r="LQX35" s="228"/>
      <c r="LQY35" s="228"/>
      <c r="LQZ35" s="228"/>
      <c r="LRA35" s="228"/>
      <c r="LRB35" s="228"/>
      <c r="LRC35" s="228"/>
      <c r="LRD35" s="228"/>
      <c r="LRE35" s="228"/>
      <c r="LRF35" s="228"/>
      <c r="LRG35" s="228"/>
      <c r="LRH35" s="228"/>
      <c r="LRI35" s="228"/>
      <c r="LRJ35" s="228"/>
      <c r="LRK35" s="228"/>
      <c r="LRL35" s="228"/>
      <c r="LRM35" s="228"/>
      <c r="LRN35" s="228"/>
      <c r="LRO35" s="228"/>
      <c r="LRP35" s="228"/>
      <c r="LRQ35" s="228"/>
      <c r="LRR35" s="228"/>
      <c r="LRS35" s="228"/>
      <c r="LRT35" s="228"/>
      <c r="LRU35" s="228"/>
      <c r="LRV35" s="228"/>
      <c r="LRW35" s="228"/>
      <c r="LRX35" s="228"/>
      <c r="LRY35" s="228"/>
      <c r="LRZ35" s="228"/>
      <c r="LSA35" s="228"/>
      <c r="LSB35" s="228"/>
      <c r="LSC35" s="228"/>
      <c r="LSD35" s="228"/>
      <c r="LSE35" s="228"/>
      <c r="LSF35" s="228"/>
      <c r="LSG35" s="228"/>
      <c r="LSH35" s="228"/>
      <c r="LSI35" s="228"/>
      <c r="LSJ35" s="228"/>
      <c r="LSK35" s="228"/>
      <c r="LSL35" s="228"/>
      <c r="LSM35" s="228"/>
      <c r="LSN35" s="228"/>
      <c r="LSO35" s="228"/>
      <c r="LSP35" s="228"/>
      <c r="LSQ35" s="228"/>
      <c r="LSR35" s="228"/>
      <c r="LSS35" s="228"/>
      <c r="LST35" s="228"/>
      <c r="LSU35" s="228"/>
      <c r="LSV35" s="228"/>
      <c r="LSW35" s="228"/>
      <c r="LSX35" s="228"/>
      <c r="LSY35" s="228"/>
      <c r="LSZ35" s="228"/>
      <c r="LTA35" s="228"/>
      <c r="LTB35" s="228"/>
      <c r="LTC35" s="228"/>
      <c r="LTD35" s="228"/>
      <c r="LTE35" s="228"/>
      <c r="LTF35" s="228"/>
      <c r="LTG35" s="228"/>
      <c r="LTH35" s="228"/>
      <c r="LTI35" s="228"/>
      <c r="LTJ35" s="228"/>
      <c r="LTK35" s="228"/>
      <c r="LTL35" s="228"/>
      <c r="LTM35" s="228"/>
      <c r="LTN35" s="228"/>
      <c r="LTO35" s="228"/>
      <c r="LTP35" s="228"/>
      <c r="LTQ35" s="228"/>
      <c r="LTR35" s="228"/>
      <c r="LTS35" s="228"/>
      <c r="LTT35" s="228"/>
      <c r="LTU35" s="228"/>
      <c r="LTV35" s="228"/>
      <c r="LTW35" s="228"/>
      <c r="LTX35" s="228"/>
      <c r="LTY35" s="228"/>
      <c r="LTZ35" s="228"/>
      <c r="LUA35" s="228"/>
      <c r="LUB35" s="228"/>
      <c r="LUC35" s="228"/>
      <c r="LUD35" s="228"/>
      <c r="LUE35" s="228"/>
      <c r="LUF35" s="228"/>
      <c r="LUG35" s="228"/>
      <c r="LUH35" s="228"/>
      <c r="LUI35" s="228"/>
      <c r="LUJ35" s="228"/>
      <c r="LUK35" s="228"/>
      <c r="LUL35" s="228"/>
      <c r="LUM35" s="228"/>
      <c r="LUN35" s="228"/>
      <c r="LUO35" s="228"/>
      <c r="LUP35" s="228"/>
      <c r="LUQ35" s="228"/>
      <c r="LUR35" s="228"/>
      <c r="LUS35" s="228"/>
      <c r="LUT35" s="228"/>
      <c r="LUU35" s="228"/>
      <c r="LUV35" s="228"/>
      <c r="LUW35" s="228"/>
      <c r="LUX35" s="228"/>
      <c r="LUY35" s="228"/>
      <c r="LUZ35" s="228"/>
      <c r="LVA35" s="228"/>
      <c r="LVB35" s="228"/>
      <c r="LVC35" s="228"/>
      <c r="LVD35" s="228"/>
      <c r="LVE35" s="228"/>
      <c r="LVF35" s="228"/>
      <c r="LVG35" s="228"/>
      <c r="LVH35" s="228"/>
      <c r="LVI35" s="228"/>
      <c r="LVJ35" s="228"/>
      <c r="LVK35" s="228"/>
      <c r="LVL35" s="228"/>
      <c r="LVM35" s="228"/>
      <c r="LVN35" s="228"/>
      <c r="LVO35" s="228"/>
      <c r="LVP35" s="228"/>
      <c r="LVQ35" s="228"/>
      <c r="LVR35" s="228"/>
      <c r="LVS35" s="228"/>
      <c r="LVT35" s="228"/>
      <c r="LVU35" s="228"/>
      <c r="LVV35" s="228"/>
      <c r="LVW35" s="228"/>
      <c r="LVX35" s="228"/>
      <c r="LVY35" s="228"/>
      <c r="LVZ35" s="228"/>
      <c r="LWA35" s="228"/>
      <c r="LWB35" s="228"/>
      <c r="LWC35" s="228"/>
      <c r="LWD35" s="228"/>
      <c r="LWE35" s="228"/>
      <c r="LWF35" s="228"/>
      <c r="LWG35" s="228"/>
      <c r="LWH35" s="228"/>
      <c r="LWI35" s="228"/>
      <c r="LWJ35" s="228"/>
      <c r="LWK35" s="228"/>
      <c r="LWL35" s="228"/>
      <c r="LWM35" s="228"/>
      <c r="LWN35" s="228"/>
      <c r="LWO35" s="228"/>
      <c r="LWP35" s="228"/>
      <c r="LWQ35" s="228"/>
      <c r="LWR35" s="228"/>
      <c r="LWS35" s="228"/>
      <c r="LWT35" s="228"/>
      <c r="LWU35" s="228"/>
      <c r="LWV35" s="228"/>
      <c r="LWW35" s="228"/>
      <c r="LWX35" s="228"/>
      <c r="LWY35" s="228"/>
      <c r="LWZ35" s="228"/>
      <c r="LXA35" s="228"/>
      <c r="LXB35" s="228"/>
      <c r="LXC35" s="228"/>
      <c r="LXD35" s="228"/>
      <c r="LXE35" s="228"/>
      <c r="LXF35" s="228"/>
      <c r="LXG35" s="228"/>
      <c r="LXH35" s="228"/>
      <c r="LXI35" s="228"/>
      <c r="LXJ35" s="228"/>
      <c r="LXK35" s="228"/>
      <c r="LXL35" s="228"/>
      <c r="LXM35" s="228"/>
      <c r="LXN35" s="228"/>
      <c r="LXO35" s="228"/>
      <c r="LXP35" s="228"/>
      <c r="LXQ35" s="228"/>
      <c r="LXR35" s="228"/>
      <c r="LXS35" s="228"/>
      <c r="LXT35" s="228"/>
      <c r="LXU35" s="228"/>
      <c r="LXV35" s="228"/>
      <c r="LXW35" s="228"/>
      <c r="LXX35" s="228"/>
      <c r="LXY35" s="228"/>
      <c r="LXZ35" s="228"/>
      <c r="LYA35" s="228"/>
      <c r="LYB35" s="228"/>
      <c r="LYC35" s="228"/>
      <c r="LYD35" s="228"/>
      <c r="LYE35" s="228"/>
      <c r="LYF35" s="228"/>
      <c r="LYG35" s="228"/>
      <c r="LYH35" s="228"/>
      <c r="LYI35" s="228"/>
      <c r="LYJ35" s="228"/>
      <c r="LYK35" s="228"/>
      <c r="LYL35" s="228"/>
      <c r="LYM35" s="228"/>
      <c r="LYN35" s="228"/>
      <c r="LYO35" s="228"/>
      <c r="LYP35" s="228"/>
      <c r="LYQ35" s="228"/>
      <c r="LYR35" s="228"/>
      <c r="LYS35" s="228"/>
      <c r="LYT35" s="228"/>
      <c r="LYU35" s="228"/>
      <c r="LYV35" s="228"/>
      <c r="LYW35" s="228"/>
      <c r="LYX35" s="228"/>
      <c r="LYY35" s="228"/>
      <c r="LYZ35" s="228"/>
      <c r="LZA35" s="228"/>
      <c r="LZB35" s="228"/>
      <c r="LZC35" s="228"/>
      <c r="LZD35" s="228"/>
      <c r="LZE35" s="228"/>
      <c r="LZF35" s="228"/>
      <c r="LZG35" s="228"/>
      <c r="LZH35" s="228"/>
      <c r="LZI35" s="228"/>
      <c r="LZJ35" s="228"/>
      <c r="LZK35" s="228"/>
      <c r="LZL35" s="228"/>
      <c r="LZM35" s="228"/>
      <c r="LZN35" s="228"/>
      <c r="LZO35" s="228"/>
      <c r="LZP35" s="228"/>
      <c r="LZQ35" s="228"/>
      <c r="LZR35" s="228"/>
      <c r="LZS35" s="228"/>
      <c r="LZT35" s="228"/>
      <c r="LZU35" s="228"/>
      <c r="LZV35" s="228"/>
      <c r="LZW35" s="228"/>
      <c r="LZX35" s="228"/>
      <c r="LZY35" s="228"/>
      <c r="LZZ35" s="228"/>
      <c r="MAA35" s="228"/>
      <c r="MAB35" s="228"/>
      <c r="MAC35" s="228"/>
      <c r="MAD35" s="228"/>
      <c r="MAE35" s="228"/>
      <c r="MAF35" s="228"/>
      <c r="MAG35" s="228"/>
      <c r="MAH35" s="228"/>
      <c r="MAI35" s="228"/>
      <c r="MAJ35" s="228"/>
      <c r="MAK35" s="228"/>
      <c r="MAL35" s="228"/>
      <c r="MAM35" s="228"/>
      <c r="MAN35" s="228"/>
      <c r="MAO35" s="228"/>
      <c r="MAP35" s="228"/>
      <c r="MAQ35" s="228"/>
      <c r="MAR35" s="228"/>
      <c r="MAS35" s="228"/>
      <c r="MAT35" s="228"/>
      <c r="MAU35" s="228"/>
      <c r="MAV35" s="228"/>
      <c r="MAW35" s="228"/>
      <c r="MAX35" s="228"/>
      <c r="MAY35" s="228"/>
      <c r="MAZ35" s="228"/>
      <c r="MBA35" s="228"/>
      <c r="MBB35" s="228"/>
      <c r="MBC35" s="228"/>
      <c r="MBD35" s="228"/>
      <c r="MBE35" s="228"/>
      <c r="MBF35" s="228"/>
      <c r="MBG35" s="228"/>
      <c r="MBH35" s="228"/>
      <c r="MBI35" s="228"/>
      <c r="MBJ35" s="228"/>
      <c r="MBK35" s="228"/>
      <c r="MBL35" s="228"/>
      <c r="MBM35" s="228"/>
      <c r="MBN35" s="228"/>
      <c r="MBO35" s="228"/>
      <c r="MBP35" s="228"/>
      <c r="MBQ35" s="228"/>
      <c r="MBR35" s="228"/>
      <c r="MBS35" s="228"/>
      <c r="MBT35" s="228"/>
      <c r="MBU35" s="228"/>
      <c r="MBV35" s="228"/>
      <c r="MBW35" s="228"/>
      <c r="MBX35" s="228"/>
      <c r="MBY35" s="228"/>
      <c r="MBZ35" s="228"/>
      <c r="MCA35" s="228"/>
      <c r="MCB35" s="228"/>
      <c r="MCC35" s="228"/>
      <c r="MCD35" s="228"/>
      <c r="MCE35" s="228"/>
      <c r="MCF35" s="228"/>
      <c r="MCG35" s="228"/>
      <c r="MCH35" s="228"/>
      <c r="MCI35" s="228"/>
      <c r="MCJ35" s="228"/>
      <c r="MCK35" s="228"/>
      <c r="MCL35" s="228"/>
      <c r="MCM35" s="228"/>
      <c r="MCN35" s="228"/>
      <c r="MCO35" s="228"/>
      <c r="MCP35" s="228"/>
      <c r="MCQ35" s="228"/>
      <c r="MCR35" s="228"/>
      <c r="MCS35" s="228"/>
      <c r="MCT35" s="228"/>
      <c r="MCU35" s="228"/>
      <c r="MCV35" s="228"/>
      <c r="MCW35" s="228"/>
      <c r="MCX35" s="228"/>
      <c r="MCY35" s="228"/>
      <c r="MCZ35" s="228"/>
      <c r="MDA35" s="228"/>
      <c r="MDB35" s="228"/>
      <c r="MDC35" s="228"/>
      <c r="MDD35" s="228"/>
      <c r="MDE35" s="228"/>
      <c r="MDF35" s="228"/>
      <c r="MDG35" s="228"/>
      <c r="MDH35" s="228"/>
      <c r="MDI35" s="228"/>
      <c r="MDJ35" s="228"/>
      <c r="MDK35" s="228"/>
      <c r="MDL35" s="228"/>
      <c r="MDM35" s="228"/>
      <c r="MDN35" s="228"/>
      <c r="MDO35" s="228"/>
      <c r="MDP35" s="228"/>
      <c r="MDQ35" s="228"/>
      <c r="MDR35" s="228"/>
      <c r="MDS35" s="228"/>
      <c r="MDT35" s="228"/>
      <c r="MDU35" s="228"/>
      <c r="MDV35" s="228"/>
      <c r="MDW35" s="228"/>
      <c r="MDX35" s="228"/>
      <c r="MDY35" s="228"/>
      <c r="MDZ35" s="228"/>
      <c r="MEA35" s="228"/>
      <c r="MEB35" s="228"/>
      <c r="MEC35" s="228"/>
      <c r="MED35" s="228"/>
      <c r="MEE35" s="228"/>
      <c r="MEF35" s="228"/>
      <c r="MEG35" s="228"/>
      <c r="MEH35" s="228"/>
      <c r="MEI35" s="228"/>
      <c r="MEJ35" s="228"/>
      <c r="MEK35" s="228"/>
      <c r="MEL35" s="228"/>
      <c r="MEM35" s="228"/>
      <c r="MEN35" s="228"/>
      <c r="MEO35" s="228"/>
      <c r="MEP35" s="228"/>
      <c r="MEQ35" s="228"/>
      <c r="MER35" s="228"/>
      <c r="MES35" s="228"/>
      <c r="MET35" s="228"/>
      <c r="MEU35" s="228"/>
      <c r="MEV35" s="228"/>
      <c r="MEW35" s="228"/>
      <c r="MEX35" s="228"/>
      <c r="MEY35" s="228"/>
      <c r="MEZ35" s="228"/>
      <c r="MFA35" s="228"/>
      <c r="MFB35" s="228"/>
      <c r="MFC35" s="228"/>
      <c r="MFD35" s="228"/>
      <c r="MFE35" s="228"/>
      <c r="MFF35" s="228"/>
      <c r="MFG35" s="228"/>
      <c r="MFH35" s="228"/>
      <c r="MFI35" s="228"/>
      <c r="MFJ35" s="228"/>
      <c r="MFK35" s="228"/>
      <c r="MFL35" s="228"/>
      <c r="MFM35" s="228"/>
      <c r="MFN35" s="228"/>
      <c r="MFO35" s="228"/>
      <c r="MFP35" s="228"/>
      <c r="MFQ35" s="228"/>
      <c r="MFR35" s="228"/>
      <c r="MFS35" s="228"/>
      <c r="MFT35" s="228"/>
      <c r="MFU35" s="228"/>
      <c r="MFV35" s="228"/>
      <c r="MFW35" s="228"/>
      <c r="MFX35" s="228"/>
      <c r="MFY35" s="228"/>
      <c r="MFZ35" s="228"/>
      <c r="MGA35" s="228"/>
      <c r="MGB35" s="228"/>
      <c r="MGC35" s="228"/>
      <c r="MGD35" s="228"/>
      <c r="MGE35" s="228"/>
      <c r="MGF35" s="228"/>
      <c r="MGG35" s="228"/>
      <c r="MGH35" s="228"/>
      <c r="MGI35" s="228"/>
      <c r="MGJ35" s="228"/>
      <c r="MGK35" s="228"/>
      <c r="MGL35" s="228"/>
      <c r="MGM35" s="228"/>
      <c r="MGN35" s="228"/>
      <c r="MGO35" s="228"/>
      <c r="MGP35" s="228"/>
      <c r="MGQ35" s="228"/>
      <c r="MGR35" s="228"/>
      <c r="MGS35" s="228"/>
      <c r="MGT35" s="228"/>
      <c r="MGU35" s="228"/>
      <c r="MGV35" s="228"/>
      <c r="MGW35" s="228"/>
      <c r="MGX35" s="228"/>
      <c r="MGY35" s="228"/>
      <c r="MGZ35" s="228"/>
      <c r="MHA35" s="228"/>
      <c r="MHB35" s="228"/>
      <c r="MHC35" s="228"/>
      <c r="MHD35" s="228"/>
      <c r="MHE35" s="228"/>
      <c r="MHF35" s="228"/>
      <c r="MHG35" s="228"/>
      <c r="MHH35" s="228"/>
      <c r="MHI35" s="228"/>
      <c r="MHJ35" s="228"/>
      <c r="MHK35" s="228"/>
      <c r="MHL35" s="228"/>
      <c r="MHM35" s="228"/>
      <c r="MHN35" s="228"/>
      <c r="MHO35" s="228"/>
      <c r="MHP35" s="228"/>
      <c r="MHQ35" s="228"/>
      <c r="MHR35" s="228"/>
      <c r="MHS35" s="228"/>
      <c r="MHT35" s="228"/>
      <c r="MHU35" s="228"/>
      <c r="MHV35" s="228"/>
      <c r="MHW35" s="228"/>
      <c r="MHX35" s="228"/>
      <c r="MHY35" s="228"/>
      <c r="MHZ35" s="228"/>
      <c r="MIA35" s="228"/>
      <c r="MIB35" s="228"/>
      <c r="MIC35" s="228"/>
      <c r="MID35" s="228"/>
      <c r="MIE35" s="228"/>
      <c r="MIF35" s="228"/>
      <c r="MIG35" s="228"/>
      <c r="MIH35" s="228"/>
      <c r="MII35" s="228"/>
      <c r="MIJ35" s="228"/>
      <c r="MIK35" s="228"/>
      <c r="MIL35" s="228"/>
      <c r="MIM35" s="228"/>
      <c r="MIN35" s="228"/>
      <c r="MIO35" s="228"/>
      <c r="MIP35" s="228"/>
      <c r="MIQ35" s="228"/>
      <c r="MIR35" s="228"/>
      <c r="MIS35" s="228"/>
      <c r="MIT35" s="228"/>
      <c r="MIU35" s="228"/>
      <c r="MIV35" s="228"/>
      <c r="MIW35" s="228"/>
      <c r="MIX35" s="228"/>
      <c r="MIY35" s="228"/>
      <c r="MIZ35" s="228"/>
      <c r="MJA35" s="228"/>
      <c r="MJB35" s="228"/>
      <c r="MJC35" s="228"/>
      <c r="MJD35" s="228"/>
      <c r="MJE35" s="228"/>
      <c r="MJF35" s="228"/>
      <c r="MJG35" s="228"/>
      <c r="MJH35" s="228"/>
      <c r="MJI35" s="228"/>
      <c r="MJJ35" s="228"/>
      <c r="MJK35" s="228"/>
      <c r="MJL35" s="228"/>
      <c r="MJM35" s="228"/>
      <c r="MJN35" s="228"/>
      <c r="MJO35" s="228"/>
      <c r="MJP35" s="228"/>
      <c r="MJQ35" s="228"/>
      <c r="MJR35" s="228"/>
      <c r="MJS35" s="228"/>
      <c r="MJT35" s="228"/>
      <c r="MJU35" s="228"/>
      <c r="MJV35" s="228"/>
      <c r="MJW35" s="228"/>
      <c r="MJX35" s="228"/>
      <c r="MJY35" s="228"/>
      <c r="MJZ35" s="228"/>
      <c r="MKA35" s="228"/>
      <c r="MKB35" s="228"/>
      <c r="MKC35" s="228"/>
      <c r="MKD35" s="228"/>
      <c r="MKE35" s="228"/>
      <c r="MKF35" s="228"/>
      <c r="MKG35" s="228"/>
      <c r="MKH35" s="228"/>
      <c r="MKI35" s="228"/>
      <c r="MKJ35" s="228"/>
      <c r="MKK35" s="228"/>
      <c r="MKL35" s="228"/>
      <c r="MKM35" s="228"/>
      <c r="MKN35" s="228"/>
      <c r="MKO35" s="228"/>
      <c r="MKP35" s="228"/>
      <c r="MKQ35" s="228"/>
      <c r="MKR35" s="228"/>
      <c r="MKS35" s="228"/>
      <c r="MKT35" s="228"/>
      <c r="MKU35" s="228"/>
      <c r="MKV35" s="228"/>
      <c r="MKW35" s="228"/>
      <c r="MKX35" s="228"/>
      <c r="MKY35" s="228"/>
      <c r="MKZ35" s="228"/>
      <c r="MLA35" s="228"/>
      <c r="MLB35" s="228"/>
      <c r="MLC35" s="228"/>
      <c r="MLD35" s="228"/>
      <c r="MLE35" s="228"/>
      <c r="MLF35" s="228"/>
      <c r="MLG35" s="228"/>
      <c r="MLH35" s="228"/>
      <c r="MLI35" s="228"/>
      <c r="MLJ35" s="228"/>
      <c r="MLK35" s="228"/>
      <c r="MLL35" s="228"/>
      <c r="MLM35" s="228"/>
      <c r="MLN35" s="228"/>
      <c r="MLO35" s="228"/>
      <c r="MLP35" s="228"/>
      <c r="MLQ35" s="228"/>
      <c r="MLR35" s="228"/>
      <c r="MLS35" s="228"/>
      <c r="MLT35" s="228"/>
      <c r="MLU35" s="228"/>
      <c r="MLV35" s="228"/>
      <c r="MLW35" s="228"/>
      <c r="MLX35" s="228"/>
      <c r="MLY35" s="228"/>
      <c r="MLZ35" s="228"/>
      <c r="MMA35" s="228"/>
      <c r="MMB35" s="228"/>
      <c r="MMC35" s="228"/>
      <c r="MMD35" s="228"/>
      <c r="MME35" s="228"/>
      <c r="MMF35" s="228"/>
      <c r="MMG35" s="228"/>
      <c r="MMH35" s="228"/>
      <c r="MMI35" s="228"/>
      <c r="MMJ35" s="228"/>
      <c r="MMK35" s="228"/>
      <c r="MML35" s="228"/>
      <c r="MMM35" s="228"/>
      <c r="MMN35" s="228"/>
      <c r="MMO35" s="228"/>
      <c r="MMP35" s="228"/>
      <c r="MMQ35" s="228"/>
      <c r="MMR35" s="228"/>
      <c r="MMS35" s="228"/>
      <c r="MMT35" s="228"/>
      <c r="MMU35" s="228"/>
      <c r="MMV35" s="228"/>
      <c r="MMW35" s="228"/>
      <c r="MMX35" s="228"/>
      <c r="MMY35" s="228"/>
      <c r="MMZ35" s="228"/>
      <c r="MNA35" s="228"/>
      <c r="MNB35" s="228"/>
      <c r="MNC35" s="228"/>
      <c r="MND35" s="228"/>
      <c r="MNE35" s="228"/>
      <c r="MNF35" s="228"/>
      <c r="MNG35" s="228"/>
      <c r="MNH35" s="228"/>
      <c r="MNI35" s="228"/>
      <c r="MNJ35" s="228"/>
      <c r="MNK35" s="228"/>
      <c r="MNL35" s="228"/>
      <c r="MNM35" s="228"/>
      <c r="MNN35" s="228"/>
      <c r="MNO35" s="228"/>
      <c r="MNP35" s="228"/>
      <c r="MNQ35" s="228"/>
      <c r="MNR35" s="228"/>
      <c r="MNS35" s="228"/>
      <c r="MNT35" s="228"/>
      <c r="MNU35" s="228"/>
      <c r="MNV35" s="228"/>
      <c r="MNW35" s="228"/>
      <c r="MNX35" s="228"/>
      <c r="MNY35" s="228"/>
      <c r="MNZ35" s="228"/>
      <c r="MOA35" s="228"/>
      <c r="MOB35" s="228"/>
      <c r="MOC35" s="228"/>
      <c r="MOD35" s="228"/>
      <c r="MOE35" s="228"/>
      <c r="MOF35" s="228"/>
      <c r="MOG35" s="228"/>
      <c r="MOH35" s="228"/>
      <c r="MOI35" s="228"/>
      <c r="MOJ35" s="228"/>
      <c r="MOK35" s="228"/>
      <c r="MOL35" s="228"/>
      <c r="MOM35" s="228"/>
      <c r="MON35" s="228"/>
      <c r="MOO35" s="228"/>
      <c r="MOP35" s="228"/>
      <c r="MOQ35" s="228"/>
      <c r="MOR35" s="228"/>
      <c r="MOS35" s="228"/>
      <c r="MOT35" s="228"/>
      <c r="MOU35" s="228"/>
      <c r="MOV35" s="228"/>
      <c r="MOW35" s="228"/>
      <c r="MOX35" s="228"/>
      <c r="MOY35" s="228"/>
      <c r="MOZ35" s="228"/>
      <c r="MPA35" s="228"/>
      <c r="MPB35" s="228"/>
      <c r="MPC35" s="228"/>
      <c r="MPD35" s="228"/>
      <c r="MPE35" s="228"/>
      <c r="MPF35" s="228"/>
      <c r="MPG35" s="228"/>
      <c r="MPH35" s="228"/>
      <c r="MPI35" s="228"/>
      <c r="MPJ35" s="228"/>
      <c r="MPK35" s="228"/>
      <c r="MPL35" s="228"/>
      <c r="MPM35" s="228"/>
      <c r="MPN35" s="228"/>
      <c r="MPO35" s="228"/>
      <c r="MPP35" s="228"/>
      <c r="MPQ35" s="228"/>
      <c r="MPR35" s="228"/>
      <c r="MPS35" s="228"/>
      <c r="MPT35" s="228"/>
      <c r="MPU35" s="228"/>
      <c r="MPV35" s="228"/>
      <c r="MPW35" s="228"/>
      <c r="MPX35" s="228"/>
      <c r="MPY35" s="228"/>
      <c r="MPZ35" s="228"/>
      <c r="MQA35" s="228"/>
      <c r="MQB35" s="228"/>
      <c r="MQC35" s="228"/>
      <c r="MQD35" s="228"/>
      <c r="MQE35" s="228"/>
      <c r="MQF35" s="228"/>
      <c r="MQG35" s="228"/>
      <c r="MQH35" s="228"/>
      <c r="MQI35" s="228"/>
      <c r="MQJ35" s="228"/>
      <c r="MQK35" s="228"/>
      <c r="MQL35" s="228"/>
      <c r="MQM35" s="228"/>
      <c r="MQN35" s="228"/>
      <c r="MQO35" s="228"/>
      <c r="MQP35" s="228"/>
      <c r="MQQ35" s="228"/>
      <c r="MQR35" s="228"/>
      <c r="MQS35" s="228"/>
      <c r="MQT35" s="228"/>
      <c r="MQU35" s="228"/>
      <c r="MQV35" s="228"/>
      <c r="MQW35" s="228"/>
      <c r="MQX35" s="228"/>
      <c r="MQY35" s="228"/>
      <c r="MQZ35" s="228"/>
      <c r="MRA35" s="228"/>
      <c r="MRB35" s="228"/>
      <c r="MRC35" s="228"/>
      <c r="MRD35" s="228"/>
      <c r="MRE35" s="228"/>
      <c r="MRF35" s="228"/>
      <c r="MRG35" s="228"/>
      <c r="MRH35" s="228"/>
      <c r="MRI35" s="228"/>
      <c r="MRJ35" s="228"/>
      <c r="MRK35" s="228"/>
      <c r="MRL35" s="228"/>
      <c r="MRM35" s="228"/>
      <c r="MRN35" s="228"/>
      <c r="MRO35" s="228"/>
      <c r="MRP35" s="228"/>
      <c r="MRQ35" s="228"/>
      <c r="MRR35" s="228"/>
      <c r="MRS35" s="228"/>
      <c r="MRT35" s="228"/>
      <c r="MRU35" s="228"/>
      <c r="MRV35" s="228"/>
      <c r="MRW35" s="228"/>
      <c r="MRX35" s="228"/>
      <c r="MRY35" s="228"/>
      <c r="MRZ35" s="228"/>
      <c r="MSA35" s="228"/>
      <c r="MSB35" s="228"/>
      <c r="MSC35" s="228"/>
      <c r="MSD35" s="228"/>
      <c r="MSE35" s="228"/>
      <c r="MSF35" s="228"/>
      <c r="MSG35" s="228"/>
      <c r="MSH35" s="228"/>
      <c r="MSI35" s="228"/>
      <c r="MSJ35" s="228"/>
      <c r="MSK35" s="228"/>
      <c r="MSL35" s="228"/>
      <c r="MSM35" s="228"/>
      <c r="MSN35" s="228"/>
      <c r="MSO35" s="228"/>
      <c r="MSP35" s="228"/>
      <c r="MSQ35" s="228"/>
      <c r="MSR35" s="228"/>
      <c r="MSS35" s="228"/>
      <c r="MST35" s="228"/>
      <c r="MSU35" s="228"/>
      <c r="MSV35" s="228"/>
      <c r="MSW35" s="228"/>
      <c r="MSX35" s="228"/>
      <c r="MSY35" s="228"/>
      <c r="MSZ35" s="228"/>
      <c r="MTA35" s="228"/>
      <c r="MTB35" s="228"/>
      <c r="MTC35" s="228"/>
      <c r="MTD35" s="228"/>
      <c r="MTE35" s="228"/>
      <c r="MTF35" s="228"/>
      <c r="MTG35" s="228"/>
      <c r="MTH35" s="228"/>
      <c r="MTI35" s="228"/>
      <c r="MTJ35" s="228"/>
      <c r="MTK35" s="228"/>
      <c r="MTL35" s="228"/>
      <c r="MTM35" s="228"/>
      <c r="MTN35" s="228"/>
      <c r="MTO35" s="228"/>
      <c r="MTP35" s="228"/>
      <c r="MTQ35" s="228"/>
      <c r="MTR35" s="228"/>
      <c r="MTS35" s="228"/>
      <c r="MTT35" s="228"/>
      <c r="MTU35" s="228"/>
      <c r="MTV35" s="228"/>
      <c r="MTW35" s="228"/>
      <c r="MTX35" s="228"/>
      <c r="MTY35" s="228"/>
      <c r="MTZ35" s="228"/>
      <c r="MUA35" s="228"/>
      <c r="MUB35" s="228"/>
      <c r="MUC35" s="228"/>
      <c r="MUD35" s="228"/>
      <c r="MUE35" s="228"/>
      <c r="MUF35" s="228"/>
      <c r="MUG35" s="228"/>
      <c r="MUH35" s="228"/>
      <c r="MUI35" s="228"/>
      <c r="MUJ35" s="228"/>
      <c r="MUK35" s="228"/>
      <c r="MUL35" s="228"/>
      <c r="MUM35" s="228"/>
      <c r="MUN35" s="228"/>
      <c r="MUO35" s="228"/>
      <c r="MUP35" s="228"/>
      <c r="MUQ35" s="228"/>
      <c r="MUR35" s="228"/>
      <c r="MUS35" s="228"/>
      <c r="MUT35" s="228"/>
      <c r="MUU35" s="228"/>
      <c r="MUV35" s="228"/>
      <c r="MUW35" s="228"/>
      <c r="MUX35" s="228"/>
      <c r="MUY35" s="228"/>
      <c r="MUZ35" s="228"/>
      <c r="MVA35" s="228"/>
      <c r="MVB35" s="228"/>
      <c r="MVC35" s="228"/>
      <c r="MVD35" s="228"/>
      <c r="MVE35" s="228"/>
      <c r="MVF35" s="228"/>
      <c r="MVG35" s="228"/>
      <c r="MVH35" s="228"/>
      <c r="MVI35" s="228"/>
      <c r="MVJ35" s="228"/>
      <c r="MVK35" s="228"/>
      <c r="MVL35" s="228"/>
      <c r="MVM35" s="228"/>
      <c r="MVN35" s="228"/>
      <c r="MVO35" s="228"/>
      <c r="MVP35" s="228"/>
      <c r="MVQ35" s="228"/>
      <c r="MVR35" s="228"/>
      <c r="MVS35" s="228"/>
      <c r="MVT35" s="228"/>
      <c r="MVU35" s="228"/>
      <c r="MVV35" s="228"/>
      <c r="MVW35" s="228"/>
      <c r="MVX35" s="228"/>
      <c r="MVY35" s="228"/>
      <c r="MVZ35" s="228"/>
      <c r="MWA35" s="228"/>
      <c r="MWB35" s="228"/>
      <c r="MWC35" s="228"/>
      <c r="MWD35" s="228"/>
      <c r="MWE35" s="228"/>
      <c r="MWF35" s="228"/>
      <c r="MWG35" s="228"/>
      <c r="MWH35" s="228"/>
      <c r="MWI35" s="228"/>
      <c r="MWJ35" s="228"/>
      <c r="MWK35" s="228"/>
      <c r="MWL35" s="228"/>
      <c r="MWM35" s="228"/>
      <c r="MWN35" s="228"/>
      <c r="MWO35" s="228"/>
      <c r="MWP35" s="228"/>
      <c r="MWQ35" s="228"/>
      <c r="MWR35" s="228"/>
      <c r="MWS35" s="228"/>
      <c r="MWT35" s="228"/>
      <c r="MWU35" s="228"/>
      <c r="MWV35" s="228"/>
      <c r="MWW35" s="228"/>
      <c r="MWX35" s="228"/>
      <c r="MWY35" s="228"/>
      <c r="MWZ35" s="228"/>
      <c r="MXA35" s="228"/>
      <c r="MXB35" s="228"/>
      <c r="MXC35" s="228"/>
      <c r="MXD35" s="228"/>
      <c r="MXE35" s="228"/>
      <c r="MXF35" s="228"/>
      <c r="MXG35" s="228"/>
      <c r="MXH35" s="228"/>
      <c r="MXI35" s="228"/>
      <c r="MXJ35" s="228"/>
      <c r="MXK35" s="228"/>
      <c r="MXL35" s="228"/>
      <c r="MXM35" s="228"/>
      <c r="MXN35" s="228"/>
      <c r="MXO35" s="228"/>
      <c r="MXP35" s="228"/>
      <c r="MXQ35" s="228"/>
      <c r="MXR35" s="228"/>
      <c r="MXS35" s="228"/>
      <c r="MXT35" s="228"/>
      <c r="MXU35" s="228"/>
      <c r="MXV35" s="228"/>
      <c r="MXW35" s="228"/>
      <c r="MXX35" s="228"/>
      <c r="MXY35" s="228"/>
      <c r="MXZ35" s="228"/>
      <c r="MYA35" s="228"/>
      <c r="MYB35" s="228"/>
      <c r="MYC35" s="228"/>
      <c r="MYD35" s="228"/>
      <c r="MYE35" s="228"/>
      <c r="MYF35" s="228"/>
      <c r="MYG35" s="228"/>
      <c r="MYH35" s="228"/>
      <c r="MYI35" s="228"/>
      <c r="MYJ35" s="228"/>
      <c r="MYK35" s="228"/>
      <c r="MYL35" s="228"/>
      <c r="MYM35" s="228"/>
      <c r="MYN35" s="228"/>
      <c r="MYO35" s="228"/>
      <c r="MYP35" s="228"/>
      <c r="MYQ35" s="228"/>
      <c r="MYR35" s="228"/>
      <c r="MYS35" s="228"/>
      <c r="MYT35" s="228"/>
      <c r="MYU35" s="228"/>
      <c r="MYV35" s="228"/>
      <c r="MYW35" s="228"/>
      <c r="MYX35" s="228"/>
      <c r="MYY35" s="228"/>
      <c r="MYZ35" s="228"/>
      <c r="MZA35" s="228"/>
      <c r="MZB35" s="228"/>
      <c r="MZC35" s="228"/>
      <c r="MZD35" s="228"/>
      <c r="MZE35" s="228"/>
      <c r="MZF35" s="228"/>
      <c r="MZG35" s="228"/>
      <c r="MZH35" s="228"/>
      <c r="MZI35" s="228"/>
      <c r="MZJ35" s="228"/>
      <c r="MZK35" s="228"/>
      <c r="MZL35" s="228"/>
      <c r="MZM35" s="228"/>
      <c r="MZN35" s="228"/>
      <c r="MZO35" s="228"/>
      <c r="MZP35" s="228"/>
      <c r="MZQ35" s="228"/>
      <c r="MZR35" s="228"/>
      <c r="MZS35" s="228"/>
      <c r="MZT35" s="228"/>
      <c r="MZU35" s="228"/>
      <c r="MZV35" s="228"/>
      <c r="MZW35" s="228"/>
      <c r="MZX35" s="228"/>
      <c r="MZY35" s="228"/>
      <c r="MZZ35" s="228"/>
      <c r="NAA35" s="228"/>
      <c r="NAB35" s="228"/>
      <c r="NAC35" s="228"/>
      <c r="NAD35" s="228"/>
      <c r="NAE35" s="228"/>
      <c r="NAF35" s="228"/>
      <c r="NAG35" s="228"/>
      <c r="NAH35" s="228"/>
      <c r="NAI35" s="228"/>
      <c r="NAJ35" s="228"/>
      <c r="NAK35" s="228"/>
      <c r="NAL35" s="228"/>
      <c r="NAM35" s="228"/>
      <c r="NAN35" s="228"/>
      <c r="NAO35" s="228"/>
      <c r="NAP35" s="228"/>
      <c r="NAQ35" s="228"/>
      <c r="NAR35" s="228"/>
      <c r="NAS35" s="228"/>
      <c r="NAT35" s="228"/>
      <c r="NAU35" s="228"/>
      <c r="NAV35" s="228"/>
      <c r="NAW35" s="228"/>
      <c r="NAX35" s="228"/>
      <c r="NAY35" s="228"/>
      <c r="NAZ35" s="228"/>
      <c r="NBA35" s="228"/>
      <c r="NBB35" s="228"/>
      <c r="NBC35" s="228"/>
      <c r="NBD35" s="228"/>
      <c r="NBE35" s="228"/>
      <c r="NBF35" s="228"/>
      <c r="NBG35" s="228"/>
      <c r="NBH35" s="228"/>
      <c r="NBI35" s="228"/>
      <c r="NBJ35" s="228"/>
      <c r="NBK35" s="228"/>
      <c r="NBL35" s="228"/>
      <c r="NBM35" s="228"/>
      <c r="NBN35" s="228"/>
      <c r="NBO35" s="228"/>
      <c r="NBP35" s="228"/>
      <c r="NBQ35" s="228"/>
      <c r="NBR35" s="228"/>
      <c r="NBS35" s="228"/>
      <c r="NBT35" s="228"/>
      <c r="NBU35" s="228"/>
      <c r="NBV35" s="228"/>
      <c r="NBW35" s="228"/>
      <c r="NBX35" s="228"/>
      <c r="NBY35" s="228"/>
      <c r="NBZ35" s="228"/>
      <c r="NCA35" s="228"/>
      <c r="NCB35" s="228"/>
      <c r="NCC35" s="228"/>
      <c r="NCD35" s="228"/>
      <c r="NCE35" s="228"/>
      <c r="NCF35" s="228"/>
      <c r="NCG35" s="228"/>
      <c r="NCH35" s="228"/>
      <c r="NCI35" s="228"/>
      <c r="NCJ35" s="228"/>
      <c r="NCK35" s="228"/>
      <c r="NCL35" s="228"/>
      <c r="NCM35" s="228"/>
      <c r="NCN35" s="228"/>
      <c r="NCO35" s="228"/>
      <c r="NCP35" s="228"/>
      <c r="NCQ35" s="228"/>
      <c r="NCR35" s="228"/>
      <c r="NCS35" s="228"/>
      <c r="NCT35" s="228"/>
      <c r="NCU35" s="228"/>
      <c r="NCV35" s="228"/>
      <c r="NCW35" s="228"/>
      <c r="NCX35" s="228"/>
      <c r="NCY35" s="228"/>
      <c r="NCZ35" s="228"/>
      <c r="NDA35" s="228"/>
      <c r="NDB35" s="228"/>
      <c r="NDC35" s="228"/>
      <c r="NDD35" s="228"/>
      <c r="NDE35" s="228"/>
      <c r="NDF35" s="228"/>
      <c r="NDG35" s="228"/>
      <c r="NDH35" s="228"/>
      <c r="NDI35" s="228"/>
      <c r="NDJ35" s="228"/>
      <c r="NDK35" s="228"/>
      <c r="NDL35" s="228"/>
      <c r="NDM35" s="228"/>
      <c r="NDN35" s="228"/>
      <c r="NDO35" s="228"/>
      <c r="NDP35" s="228"/>
      <c r="NDQ35" s="228"/>
      <c r="NDR35" s="228"/>
      <c r="NDS35" s="228"/>
      <c r="NDT35" s="228"/>
      <c r="NDU35" s="228"/>
      <c r="NDV35" s="228"/>
      <c r="NDW35" s="228"/>
      <c r="NDX35" s="228"/>
      <c r="NDY35" s="228"/>
      <c r="NDZ35" s="228"/>
      <c r="NEA35" s="228"/>
      <c r="NEB35" s="228"/>
      <c r="NEC35" s="228"/>
      <c r="NED35" s="228"/>
      <c r="NEE35" s="228"/>
      <c r="NEF35" s="228"/>
      <c r="NEG35" s="228"/>
      <c r="NEH35" s="228"/>
      <c r="NEI35" s="228"/>
      <c r="NEJ35" s="228"/>
      <c r="NEK35" s="228"/>
      <c r="NEL35" s="228"/>
      <c r="NEM35" s="228"/>
      <c r="NEN35" s="228"/>
      <c r="NEO35" s="228"/>
      <c r="NEP35" s="228"/>
      <c r="NEQ35" s="228"/>
      <c r="NER35" s="228"/>
      <c r="NES35" s="228"/>
      <c r="NET35" s="228"/>
      <c r="NEU35" s="228"/>
      <c r="NEV35" s="228"/>
      <c r="NEW35" s="228"/>
      <c r="NEX35" s="228"/>
      <c r="NEY35" s="228"/>
      <c r="NEZ35" s="228"/>
      <c r="NFA35" s="228"/>
      <c r="NFB35" s="228"/>
      <c r="NFC35" s="228"/>
      <c r="NFD35" s="228"/>
      <c r="NFE35" s="228"/>
      <c r="NFF35" s="228"/>
      <c r="NFG35" s="228"/>
      <c r="NFH35" s="228"/>
      <c r="NFI35" s="228"/>
      <c r="NFJ35" s="228"/>
      <c r="NFK35" s="228"/>
      <c r="NFL35" s="228"/>
      <c r="NFM35" s="228"/>
      <c r="NFN35" s="228"/>
      <c r="NFO35" s="228"/>
      <c r="NFP35" s="228"/>
      <c r="NFQ35" s="228"/>
      <c r="NFR35" s="228"/>
      <c r="NFS35" s="228"/>
      <c r="NFT35" s="228"/>
      <c r="NFU35" s="228"/>
      <c r="NFV35" s="228"/>
      <c r="NFW35" s="228"/>
      <c r="NFX35" s="228"/>
      <c r="NFY35" s="228"/>
      <c r="NFZ35" s="228"/>
      <c r="NGA35" s="228"/>
      <c r="NGB35" s="228"/>
      <c r="NGC35" s="228"/>
      <c r="NGD35" s="228"/>
      <c r="NGE35" s="228"/>
      <c r="NGF35" s="228"/>
      <c r="NGG35" s="228"/>
      <c r="NGH35" s="228"/>
      <c r="NGI35" s="228"/>
      <c r="NGJ35" s="228"/>
      <c r="NGK35" s="228"/>
      <c r="NGL35" s="228"/>
      <c r="NGM35" s="228"/>
      <c r="NGN35" s="228"/>
      <c r="NGO35" s="228"/>
      <c r="NGP35" s="228"/>
      <c r="NGQ35" s="228"/>
      <c r="NGR35" s="228"/>
      <c r="NGS35" s="228"/>
      <c r="NGT35" s="228"/>
      <c r="NGU35" s="228"/>
      <c r="NGV35" s="228"/>
      <c r="NGW35" s="228"/>
      <c r="NGX35" s="228"/>
      <c r="NGY35" s="228"/>
      <c r="NGZ35" s="228"/>
      <c r="NHA35" s="228"/>
      <c r="NHB35" s="228"/>
      <c r="NHC35" s="228"/>
      <c r="NHD35" s="228"/>
      <c r="NHE35" s="228"/>
      <c r="NHF35" s="228"/>
      <c r="NHG35" s="228"/>
      <c r="NHH35" s="228"/>
      <c r="NHI35" s="228"/>
      <c r="NHJ35" s="228"/>
      <c r="NHK35" s="228"/>
      <c r="NHL35" s="228"/>
      <c r="NHM35" s="228"/>
      <c r="NHN35" s="228"/>
      <c r="NHO35" s="228"/>
      <c r="NHP35" s="228"/>
      <c r="NHQ35" s="228"/>
      <c r="NHR35" s="228"/>
      <c r="NHS35" s="228"/>
      <c r="NHT35" s="228"/>
      <c r="NHU35" s="228"/>
      <c r="NHV35" s="228"/>
      <c r="NHW35" s="228"/>
      <c r="NHX35" s="228"/>
      <c r="NHY35" s="228"/>
      <c r="NHZ35" s="228"/>
      <c r="NIA35" s="228"/>
      <c r="NIB35" s="228"/>
      <c r="NIC35" s="228"/>
      <c r="NID35" s="228"/>
      <c r="NIE35" s="228"/>
      <c r="NIF35" s="228"/>
      <c r="NIG35" s="228"/>
      <c r="NIH35" s="228"/>
      <c r="NII35" s="228"/>
      <c r="NIJ35" s="228"/>
      <c r="NIK35" s="228"/>
      <c r="NIL35" s="228"/>
      <c r="NIM35" s="228"/>
      <c r="NIN35" s="228"/>
      <c r="NIO35" s="228"/>
      <c r="NIP35" s="228"/>
      <c r="NIQ35" s="228"/>
      <c r="NIR35" s="228"/>
      <c r="NIS35" s="228"/>
      <c r="NIT35" s="228"/>
      <c r="NIU35" s="228"/>
      <c r="NIV35" s="228"/>
      <c r="NIW35" s="228"/>
      <c r="NIX35" s="228"/>
      <c r="NIY35" s="228"/>
      <c r="NIZ35" s="228"/>
      <c r="NJA35" s="228"/>
      <c r="NJB35" s="228"/>
      <c r="NJC35" s="228"/>
      <c r="NJD35" s="228"/>
      <c r="NJE35" s="228"/>
      <c r="NJF35" s="228"/>
      <c r="NJG35" s="228"/>
      <c r="NJH35" s="228"/>
      <c r="NJI35" s="228"/>
      <c r="NJJ35" s="228"/>
      <c r="NJK35" s="228"/>
      <c r="NJL35" s="228"/>
      <c r="NJM35" s="228"/>
      <c r="NJN35" s="228"/>
      <c r="NJO35" s="228"/>
      <c r="NJP35" s="228"/>
      <c r="NJQ35" s="228"/>
      <c r="NJR35" s="228"/>
      <c r="NJS35" s="228"/>
      <c r="NJT35" s="228"/>
      <c r="NJU35" s="228"/>
      <c r="NJV35" s="228"/>
      <c r="NJW35" s="228"/>
      <c r="NJX35" s="228"/>
      <c r="NJY35" s="228"/>
      <c r="NJZ35" s="228"/>
      <c r="NKA35" s="228"/>
      <c r="NKB35" s="228"/>
      <c r="NKC35" s="228"/>
      <c r="NKD35" s="228"/>
      <c r="NKE35" s="228"/>
      <c r="NKF35" s="228"/>
      <c r="NKG35" s="228"/>
      <c r="NKH35" s="228"/>
      <c r="NKI35" s="228"/>
      <c r="NKJ35" s="228"/>
      <c r="NKK35" s="228"/>
      <c r="NKL35" s="228"/>
      <c r="NKM35" s="228"/>
      <c r="NKN35" s="228"/>
      <c r="NKO35" s="228"/>
      <c r="NKP35" s="228"/>
      <c r="NKQ35" s="228"/>
      <c r="NKR35" s="228"/>
      <c r="NKS35" s="228"/>
      <c r="NKT35" s="228"/>
      <c r="NKU35" s="228"/>
      <c r="NKV35" s="228"/>
      <c r="NKW35" s="228"/>
      <c r="NKX35" s="228"/>
      <c r="NKY35" s="228"/>
      <c r="NKZ35" s="228"/>
      <c r="NLA35" s="228"/>
      <c r="NLB35" s="228"/>
      <c r="NLC35" s="228"/>
      <c r="NLD35" s="228"/>
      <c r="NLE35" s="228"/>
      <c r="NLF35" s="228"/>
      <c r="NLG35" s="228"/>
      <c r="NLH35" s="228"/>
      <c r="NLI35" s="228"/>
      <c r="NLJ35" s="228"/>
      <c r="NLK35" s="228"/>
      <c r="NLL35" s="228"/>
      <c r="NLM35" s="228"/>
      <c r="NLN35" s="228"/>
      <c r="NLO35" s="228"/>
      <c r="NLP35" s="228"/>
      <c r="NLQ35" s="228"/>
      <c r="NLR35" s="228"/>
      <c r="NLS35" s="228"/>
      <c r="NLT35" s="228"/>
      <c r="NLU35" s="228"/>
      <c r="NLV35" s="228"/>
      <c r="NLW35" s="228"/>
      <c r="NLX35" s="228"/>
      <c r="NLY35" s="228"/>
      <c r="NLZ35" s="228"/>
      <c r="NMA35" s="228"/>
      <c r="NMB35" s="228"/>
      <c r="NMC35" s="228"/>
      <c r="NMD35" s="228"/>
      <c r="NME35" s="228"/>
      <c r="NMF35" s="228"/>
      <c r="NMG35" s="228"/>
      <c r="NMH35" s="228"/>
      <c r="NMI35" s="228"/>
      <c r="NMJ35" s="228"/>
      <c r="NMK35" s="228"/>
      <c r="NML35" s="228"/>
      <c r="NMM35" s="228"/>
      <c r="NMN35" s="228"/>
      <c r="NMO35" s="228"/>
      <c r="NMP35" s="228"/>
      <c r="NMQ35" s="228"/>
      <c r="NMR35" s="228"/>
      <c r="NMS35" s="228"/>
      <c r="NMT35" s="228"/>
      <c r="NMU35" s="228"/>
      <c r="NMV35" s="228"/>
      <c r="NMW35" s="228"/>
      <c r="NMX35" s="228"/>
      <c r="NMY35" s="228"/>
      <c r="NMZ35" s="228"/>
      <c r="NNA35" s="228"/>
      <c r="NNB35" s="228"/>
      <c r="NNC35" s="228"/>
      <c r="NND35" s="228"/>
      <c r="NNE35" s="228"/>
      <c r="NNF35" s="228"/>
      <c r="NNG35" s="228"/>
      <c r="NNH35" s="228"/>
      <c r="NNI35" s="228"/>
      <c r="NNJ35" s="228"/>
      <c r="NNK35" s="228"/>
      <c r="NNL35" s="228"/>
      <c r="NNM35" s="228"/>
      <c r="NNN35" s="228"/>
      <c r="NNO35" s="228"/>
      <c r="NNP35" s="228"/>
      <c r="NNQ35" s="228"/>
      <c r="NNR35" s="228"/>
      <c r="NNS35" s="228"/>
      <c r="NNT35" s="228"/>
      <c r="NNU35" s="228"/>
      <c r="NNV35" s="228"/>
      <c r="NNW35" s="228"/>
      <c r="NNX35" s="228"/>
      <c r="NNY35" s="228"/>
      <c r="NNZ35" s="228"/>
      <c r="NOA35" s="228"/>
      <c r="NOB35" s="228"/>
      <c r="NOC35" s="228"/>
      <c r="NOD35" s="228"/>
      <c r="NOE35" s="228"/>
      <c r="NOF35" s="228"/>
      <c r="NOG35" s="228"/>
      <c r="NOH35" s="228"/>
      <c r="NOI35" s="228"/>
      <c r="NOJ35" s="228"/>
      <c r="NOK35" s="228"/>
      <c r="NOL35" s="228"/>
      <c r="NOM35" s="228"/>
      <c r="NON35" s="228"/>
      <c r="NOO35" s="228"/>
      <c r="NOP35" s="228"/>
      <c r="NOQ35" s="228"/>
      <c r="NOR35" s="228"/>
      <c r="NOS35" s="228"/>
      <c r="NOT35" s="228"/>
      <c r="NOU35" s="228"/>
      <c r="NOV35" s="228"/>
      <c r="NOW35" s="228"/>
      <c r="NOX35" s="228"/>
      <c r="NOY35" s="228"/>
      <c r="NOZ35" s="228"/>
      <c r="NPA35" s="228"/>
      <c r="NPB35" s="228"/>
      <c r="NPC35" s="228"/>
      <c r="NPD35" s="228"/>
      <c r="NPE35" s="228"/>
      <c r="NPF35" s="228"/>
      <c r="NPG35" s="228"/>
      <c r="NPH35" s="228"/>
      <c r="NPI35" s="228"/>
      <c r="NPJ35" s="228"/>
      <c r="NPK35" s="228"/>
      <c r="NPL35" s="228"/>
      <c r="NPM35" s="228"/>
      <c r="NPN35" s="228"/>
      <c r="NPO35" s="228"/>
      <c r="NPP35" s="228"/>
      <c r="NPQ35" s="228"/>
      <c r="NPR35" s="228"/>
      <c r="NPS35" s="228"/>
      <c r="NPT35" s="228"/>
      <c r="NPU35" s="228"/>
      <c r="NPV35" s="228"/>
      <c r="NPW35" s="228"/>
      <c r="NPX35" s="228"/>
      <c r="NPY35" s="228"/>
      <c r="NPZ35" s="228"/>
      <c r="NQA35" s="228"/>
      <c r="NQB35" s="228"/>
      <c r="NQC35" s="228"/>
      <c r="NQD35" s="228"/>
      <c r="NQE35" s="228"/>
      <c r="NQF35" s="228"/>
      <c r="NQG35" s="228"/>
      <c r="NQH35" s="228"/>
      <c r="NQI35" s="228"/>
      <c r="NQJ35" s="228"/>
      <c r="NQK35" s="228"/>
      <c r="NQL35" s="228"/>
      <c r="NQM35" s="228"/>
      <c r="NQN35" s="228"/>
      <c r="NQO35" s="228"/>
      <c r="NQP35" s="228"/>
      <c r="NQQ35" s="228"/>
      <c r="NQR35" s="228"/>
      <c r="NQS35" s="228"/>
      <c r="NQT35" s="228"/>
      <c r="NQU35" s="228"/>
      <c r="NQV35" s="228"/>
      <c r="NQW35" s="228"/>
      <c r="NQX35" s="228"/>
      <c r="NQY35" s="228"/>
      <c r="NQZ35" s="228"/>
      <c r="NRA35" s="228"/>
      <c r="NRB35" s="228"/>
      <c r="NRC35" s="228"/>
      <c r="NRD35" s="228"/>
      <c r="NRE35" s="228"/>
      <c r="NRF35" s="228"/>
      <c r="NRG35" s="228"/>
      <c r="NRH35" s="228"/>
      <c r="NRI35" s="228"/>
      <c r="NRJ35" s="228"/>
      <c r="NRK35" s="228"/>
      <c r="NRL35" s="228"/>
      <c r="NRM35" s="228"/>
      <c r="NRN35" s="228"/>
      <c r="NRO35" s="228"/>
      <c r="NRP35" s="228"/>
      <c r="NRQ35" s="228"/>
      <c r="NRR35" s="228"/>
      <c r="NRS35" s="228"/>
      <c r="NRT35" s="228"/>
      <c r="NRU35" s="228"/>
      <c r="NRV35" s="228"/>
      <c r="NRW35" s="228"/>
      <c r="NRX35" s="228"/>
      <c r="NRY35" s="228"/>
      <c r="NRZ35" s="228"/>
      <c r="NSA35" s="228"/>
      <c r="NSB35" s="228"/>
      <c r="NSC35" s="228"/>
      <c r="NSD35" s="228"/>
      <c r="NSE35" s="228"/>
      <c r="NSF35" s="228"/>
      <c r="NSG35" s="228"/>
      <c r="NSH35" s="228"/>
      <c r="NSI35" s="228"/>
      <c r="NSJ35" s="228"/>
      <c r="NSK35" s="228"/>
      <c r="NSL35" s="228"/>
      <c r="NSM35" s="228"/>
      <c r="NSN35" s="228"/>
      <c r="NSO35" s="228"/>
      <c r="NSP35" s="228"/>
      <c r="NSQ35" s="228"/>
      <c r="NSR35" s="228"/>
      <c r="NSS35" s="228"/>
      <c r="NST35" s="228"/>
      <c r="NSU35" s="228"/>
      <c r="NSV35" s="228"/>
      <c r="NSW35" s="228"/>
      <c r="NSX35" s="228"/>
      <c r="NSY35" s="228"/>
      <c r="NSZ35" s="228"/>
      <c r="NTA35" s="228"/>
      <c r="NTB35" s="228"/>
      <c r="NTC35" s="228"/>
      <c r="NTD35" s="228"/>
      <c r="NTE35" s="228"/>
      <c r="NTF35" s="228"/>
      <c r="NTG35" s="228"/>
      <c r="NTH35" s="228"/>
      <c r="NTI35" s="228"/>
      <c r="NTJ35" s="228"/>
      <c r="NTK35" s="228"/>
      <c r="NTL35" s="228"/>
      <c r="NTM35" s="228"/>
      <c r="NTN35" s="228"/>
      <c r="NTO35" s="228"/>
      <c r="NTP35" s="228"/>
      <c r="NTQ35" s="228"/>
      <c r="NTR35" s="228"/>
      <c r="NTS35" s="228"/>
      <c r="NTT35" s="228"/>
      <c r="NTU35" s="228"/>
      <c r="NTV35" s="228"/>
      <c r="NTW35" s="228"/>
      <c r="NTX35" s="228"/>
      <c r="NTY35" s="228"/>
      <c r="NTZ35" s="228"/>
      <c r="NUA35" s="228"/>
      <c r="NUB35" s="228"/>
      <c r="NUC35" s="228"/>
      <c r="NUD35" s="228"/>
      <c r="NUE35" s="228"/>
      <c r="NUF35" s="228"/>
      <c r="NUG35" s="228"/>
      <c r="NUH35" s="228"/>
      <c r="NUI35" s="228"/>
      <c r="NUJ35" s="228"/>
      <c r="NUK35" s="228"/>
      <c r="NUL35" s="228"/>
      <c r="NUM35" s="228"/>
      <c r="NUN35" s="228"/>
      <c r="NUO35" s="228"/>
      <c r="NUP35" s="228"/>
      <c r="NUQ35" s="228"/>
      <c r="NUR35" s="228"/>
      <c r="NUS35" s="228"/>
      <c r="NUT35" s="228"/>
      <c r="NUU35" s="228"/>
      <c r="NUV35" s="228"/>
      <c r="NUW35" s="228"/>
      <c r="NUX35" s="228"/>
      <c r="NUY35" s="228"/>
      <c r="NUZ35" s="228"/>
      <c r="NVA35" s="228"/>
      <c r="NVB35" s="228"/>
      <c r="NVC35" s="228"/>
      <c r="NVD35" s="228"/>
      <c r="NVE35" s="228"/>
      <c r="NVF35" s="228"/>
      <c r="NVG35" s="228"/>
      <c r="NVH35" s="228"/>
      <c r="NVI35" s="228"/>
      <c r="NVJ35" s="228"/>
      <c r="NVK35" s="228"/>
      <c r="NVL35" s="228"/>
      <c r="NVM35" s="228"/>
      <c r="NVN35" s="228"/>
      <c r="NVO35" s="228"/>
      <c r="NVP35" s="228"/>
      <c r="NVQ35" s="228"/>
      <c r="NVR35" s="228"/>
      <c r="NVS35" s="228"/>
      <c r="NVT35" s="228"/>
      <c r="NVU35" s="228"/>
      <c r="NVV35" s="228"/>
      <c r="NVW35" s="228"/>
      <c r="NVX35" s="228"/>
      <c r="NVY35" s="228"/>
      <c r="NVZ35" s="228"/>
      <c r="NWA35" s="228"/>
      <c r="NWB35" s="228"/>
      <c r="NWC35" s="228"/>
      <c r="NWD35" s="228"/>
      <c r="NWE35" s="228"/>
      <c r="NWF35" s="228"/>
      <c r="NWG35" s="228"/>
      <c r="NWH35" s="228"/>
      <c r="NWI35" s="228"/>
      <c r="NWJ35" s="228"/>
      <c r="NWK35" s="228"/>
      <c r="NWL35" s="228"/>
      <c r="NWM35" s="228"/>
      <c r="NWN35" s="228"/>
      <c r="NWO35" s="228"/>
      <c r="NWP35" s="228"/>
      <c r="NWQ35" s="228"/>
      <c r="NWR35" s="228"/>
      <c r="NWS35" s="228"/>
      <c r="NWT35" s="228"/>
      <c r="NWU35" s="228"/>
      <c r="NWV35" s="228"/>
      <c r="NWW35" s="228"/>
      <c r="NWX35" s="228"/>
      <c r="NWY35" s="228"/>
      <c r="NWZ35" s="228"/>
      <c r="NXA35" s="228"/>
      <c r="NXB35" s="228"/>
      <c r="NXC35" s="228"/>
      <c r="NXD35" s="228"/>
      <c r="NXE35" s="228"/>
      <c r="NXF35" s="228"/>
      <c r="NXG35" s="228"/>
      <c r="NXH35" s="228"/>
      <c r="NXI35" s="228"/>
      <c r="NXJ35" s="228"/>
      <c r="NXK35" s="228"/>
      <c r="NXL35" s="228"/>
      <c r="NXM35" s="228"/>
      <c r="NXN35" s="228"/>
      <c r="NXO35" s="228"/>
      <c r="NXP35" s="228"/>
      <c r="NXQ35" s="228"/>
      <c r="NXR35" s="228"/>
      <c r="NXS35" s="228"/>
      <c r="NXT35" s="228"/>
      <c r="NXU35" s="228"/>
      <c r="NXV35" s="228"/>
      <c r="NXW35" s="228"/>
      <c r="NXX35" s="228"/>
      <c r="NXY35" s="228"/>
      <c r="NXZ35" s="228"/>
      <c r="NYA35" s="228"/>
      <c r="NYB35" s="228"/>
      <c r="NYC35" s="228"/>
      <c r="NYD35" s="228"/>
      <c r="NYE35" s="228"/>
      <c r="NYF35" s="228"/>
      <c r="NYG35" s="228"/>
      <c r="NYH35" s="228"/>
      <c r="NYI35" s="228"/>
      <c r="NYJ35" s="228"/>
      <c r="NYK35" s="228"/>
      <c r="NYL35" s="228"/>
      <c r="NYM35" s="228"/>
      <c r="NYN35" s="228"/>
      <c r="NYO35" s="228"/>
      <c r="NYP35" s="228"/>
      <c r="NYQ35" s="228"/>
      <c r="NYR35" s="228"/>
      <c r="NYS35" s="228"/>
      <c r="NYT35" s="228"/>
      <c r="NYU35" s="228"/>
      <c r="NYV35" s="228"/>
      <c r="NYW35" s="228"/>
      <c r="NYX35" s="228"/>
      <c r="NYY35" s="228"/>
      <c r="NYZ35" s="228"/>
      <c r="NZA35" s="228"/>
      <c r="NZB35" s="228"/>
      <c r="NZC35" s="228"/>
      <c r="NZD35" s="228"/>
      <c r="NZE35" s="228"/>
      <c r="NZF35" s="228"/>
      <c r="NZG35" s="228"/>
      <c r="NZH35" s="228"/>
      <c r="NZI35" s="228"/>
      <c r="NZJ35" s="228"/>
      <c r="NZK35" s="228"/>
      <c r="NZL35" s="228"/>
      <c r="NZM35" s="228"/>
      <c r="NZN35" s="228"/>
      <c r="NZO35" s="228"/>
      <c r="NZP35" s="228"/>
      <c r="NZQ35" s="228"/>
      <c r="NZR35" s="228"/>
      <c r="NZS35" s="228"/>
      <c r="NZT35" s="228"/>
      <c r="NZU35" s="228"/>
      <c r="NZV35" s="228"/>
      <c r="NZW35" s="228"/>
      <c r="NZX35" s="228"/>
      <c r="NZY35" s="228"/>
      <c r="NZZ35" s="228"/>
      <c r="OAA35" s="228"/>
      <c r="OAB35" s="228"/>
      <c r="OAC35" s="228"/>
      <c r="OAD35" s="228"/>
      <c r="OAE35" s="228"/>
      <c r="OAF35" s="228"/>
      <c r="OAG35" s="228"/>
      <c r="OAH35" s="228"/>
      <c r="OAI35" s="228"/>
      <c r="OAJ35" s="228"/>
      <c r="OAK35" s="228"/>
      <c r="OAL35" s="228"/>
      <c r="OAM35" s="228"/>
      <c r="OAN35" s="228"/>
      <c r="OAO35" s="228"/>
      <c r="OAP35" s="228"/>
      <c r="OAQ35" s="228"/>
      <c r="OAR35" s="228"/>
      <c r="OAS35" s="228"/>
      <c r="OAT35" s="228"/>
      <c r="OAU35" s="228"/>
      <c r="OAV35" s="228"/>
      <c r="OAW35" s="228"/>
      <c r="OAX35" s="228"/>
      <c r="OAY35" s="228"/>
      <c r="OAZ35" s="228"/>
      <c r="OBA35" s="228"/>
      <c r="OBB35" s="228"/>
      <c r="OBC35" s="228"/>
      <c r="OBD35" s="228"/>
      <c r="OBE35" s="228"/>
      <c r="OBF35" s="228"/>
      <c r="OBG35" s="228"/>
      <c r="OBH35" s="228"/>
      <c r="OBI35" s="228"/>
      <c r="OBJ35" s="228"/>
      <c r="OBK35" s="228"/>
      <c r="OBL35" s="228"/>
      <c r="OBM35" s="228"/>
      <c r="OBN35" s="228"/>
      <c r="OBO35" s="228"/>
      <c r="OBP35" s="228"/>
      <c r="OBQ35" s="228"/>
      <c r="OBR35" s="228"/>
      <c r="OBS35" s="228"/>
      <c r="OBT35" s="228"/>
      <c r="OBU35" s="228"/>
      <c r="OBV35" s="228"/>
      <c r="OBW35" s="228"/>
      <c r="OBX35" s="228"/>
      <c r="OBY35" s="228"/>
      <c r="OBZ35" s="228"/>
      <c r="OCA35" s="228"/>
      <c r="OCB35" s="228"/>
      <c r="OCC35" s="228"/>
      <c r="OCD35" s="228"/>
      <c r="OCE35" s="228"/>
      <c r="OCF35" s="228"/>
      <c r="OCG35" s="228"/>
      <c r="OCH35" s="228"/>
      <c r="OCI35" s="228"/>
      <c r="OCJ35" s="228"/>
      <c r="OCK35" s="228"/>
      <c r="OCL35" s="228"/>
      <c r="OCM35" s="228"/>
      <c r="OCN35" s="228"/>
      <c r="OCO35" s="228"/>
      <c r="OCP35" s="228"/>
      <c r="OCQ35" s="228"/>
      <c r="OCR35" s="228"/>
      <c r="OCS35" s="228"/>
      <c r="OCT35" s="228"/>
      <c r="OCU35" s="228"/>
      <c r="OCV35" s="228"/>
      <c r="OCW35" s="228"/>
      <c r="OCX35" s="228"/>
      <c r="OCY35" s="228"/>
      <c r="OCZ35" s="228"/>
      <c r="ODA35" s="228"/>
      <c r="ODB35" s="228"/>
      <c r="ODC35" s="228"/>
      <c r="ODD35" s="228"/>
      <c r="ODE35" s="228"/>
      <c r="ODF35" s="228"/>
      <c r="ODG35" s="228"/>
      <c r="ODH35" s="228"/>
      <c r="ODI35" s="228"/>
      <c r="ODJ35" s="228"/>
      <c r="ODK35" s="228"/>
      <c r="ODL35" s="228"/>
      <c r="ODM35" s="228"/>
      <c r="ODN35" s="228"/>
      <c r="ODO35" s="228"/>
      <c r="ODP35" s="228"/>
      <c r="ODQ35" s="228"/>
      <c r="ODR35" s="228"/>
      <c r="ODS35" s="228"/>
      <c r="ODT35" s="228"/>
      <c r="ODU35" s="228"/>
      <c r="ODV35" s="228"/>
      <c r="ODW35" s="228"/>
      <c r="ODX35" s="228"/>
      <c r="ODY35" s="228"/>
      <c r="ODZ35" s="228"/>
      <c r="OEA35" s="228"/>
      <c r="OEB35" s="228"/>
      <c r="OEC35" s="228"/>
      <c r="OED35" s="228"/>
      <c r="OEE35" s="228"/>
      <c r="OEF35" s="228"/>
      <c r="OEG35" s="228"/>
      <c r="OEH35" s="228"/>
      <c r="OEI35" s="228"/>
      <c r="OEJ35" s="228"/>
      <c r="OEK35" s="228"/>
      <c r="OEL35" s="228"/>
      <c r="OEM35" s="228"/>
      <c r="OEN35" s="228"/>
      <c r="OEO35" s="228"/>
      <c r="OEP35" s="228"/>
      <c r="OEQ35" s="228"/>
      <c r="OER35" s="228"/>
      <c r="OES35" s="228"/>
      <c r="OET35" s="228"/>
      <c r="OEU35" s="228"/>
      <c r="OEV35" s="228"/>
      <c r="OEW35" s="228"/>
      <c r="OEX35" s="228"/>
      <c r="OEY35" s="228"/>
      <c r="OEZ35" s="228"/>
      <c r="OFA35" s="228"/>
      <c r="OFB35" s="228"/>
      <c r="OFC35" s="228"/>
      <c r="OFD35" s="228"/>
      <c r="OFE35" s="228"/>
      <c r="OFF35" s="228"/>
      <c r="OFG35" s="228"/>
      <c r="OFH35" s="228"/>
      <c r="OFI35" s="228"/>
      <c r="OFJ35" s="228"/>
      <c r="OFK35" s="228"/>
      <c r="OFL35" s="228"/>
      <c r="OFM35" s="228"/>
      <c r="OFN35" s="228"/>
      <c r="OFO35" s="228"/>
      <c r="OFP35" s="228"/>
      <c r="OFQ35" s="228"/>
      <c r="OFR35" s="228"/>
      <c r="OFS35" s="228"/>
      <c r="OFT35" s="228"/>
      <c r="OFU35" s="228"/>
      <c r="OFV35" s="228"/>
      <c r="OFW35" s="228"/>
      <c r="OFX35" s="228"/>
      <c r="OFY35" s="228"/>
      <c r="OFZ35" s="228"/>
      <c r="OGA35" s="228"/>
      <c r="OGB35" s="228"/>
      <c r="OGC35" s="228"/>
      <c r="OGD35" s="228"/>
      <c r="OGE35" s="228"/>
      <c r="OGF35" s="228"/>
      <c r="OGG35" s="228"/>
      <c r="OGH35" s="228"/>
      <c r="OGI35" s="228"/>
      <c r="OGJ35" s="228"/>
      <c r="OGK35" s="228"/>
      <c r="OGL35" s="228"/>
      <c r="OGM35" s="228"/>
      <c r="OGN35" s="228"/>
      <c r="OGO35" s="228"/>
      <c r="OGP35" s="228"/>
      <c r="OGQ35" s="228"/>
      <c r="OGR35" s="228"/>
      <c r="OGS35" s="228"/>
      <c r="OGT35" s="228"/>
      <c r="OGU35" s="228"/>
      <c r="OGV35" s="228"/>
      <c r="OGW35" s="228"/>
      <c r="OGX35" s="228"/>
      <c r="OGY35" s="228"/>
      <c r="OGZ35" s="228"/>
      <c r="OHA35" s="228"/>
      <c r="OHB35" s="228"/>
      <c r="OHC35" s="228"/>
      <c r="OHD35" s="228"/>
      <c r="OHE35" s="228"/>
      <c r="OHF35" s="228"/>
      <c r="OHG35" s="228"/>
      <c r="OHH35" s="228"/>
      <c r="OHI35" s="228"/>
      <c r="OHJ35" s="228"/>
      <c r="OHK35" s="228"/>
      <c r="OHL35" s="228"/>
      <c r="OHM35" s="228"/>
      <c r="OHN35" s="228"/>
      <c r="OHO35" s="228"/>
      <c r="OHP35" s="228"/>
      <c r="OHQ35" s="228"/>
      <c r="OHR35" s="228"/>
      <c r="OHS35" s="228"/>
      <c r="OHT35" s="228"/>
      <c r="OHU35" s="228"/>
      <c r="OHV35" s="228"/>
      <c r="OHW35" s="228"/>
      <c r="OHX35" s="228"/>
      <c r="OHY35" s="228"/>
      <c r="OHZ35" s="228"/>
      <c r="OIA35" s="228"/>
      <c r="OIB35" s="228"/>
      <c r="OIC35" s="228"/>
      <c r="OID35" s="228"/>
      <c r="OIE35" s="228"/>
      <c r="OIF35" s="228"/>
      <c r="OIG35" s="228"/>
      <c r="OIH35" s="228"/>
      <c r="OII35" s="228"/>
      <c r="OIJ35" s="228"/>
      <c r="OIK35" s="228"/>
      <c r="OIL35" s="228"/>
      <c r="OIM35" s="228"/>
      <c r="OIN35" s="228"/>
      <c r="OIO35" s="228"/>
      <c r="OIP35" s="228"/>
      <c r="OIQ35" s="228"/>
      <c r="OIR35" s="228"/>
      <c r="OIS35" s="228"/>
      <c r="OIT35" s="228"/>
      <c r="OIU35" s="228"/>
      <c r="OIV35" s="228"/>
      <c r="OIW35" s="228"/>
      <c r="OIX35" s="228"/>
      <c r="OIY35" s="228"/>
      <c r="OIZ35" s="228"/>
      <c r="OJA35" s="228"/>
      <c r="OJB35" s="228"/>
      <c r="OJC35" s="228"/>
      <c r="OJD35" s="228"/>
      <c r="OJE35" s="228"/>
      <c r="OJF35" s="228"/>
      <c r="OJG35" s="228"/>
      <c r="OJH35" s="228"/>
      <c r="OJI35" s="228"/>
      <c r="OJJ35" s="228"/>
      <c r="OJK35" s="228"/>
      <c r="OJL35" s="228"/>
      <c r="OJM35" s="228"/>
      <c r="OJN35" s="228"/>
      <c r="OJO35" s="228"/>
      <c r="OJP35" s="228"/>
      <c r="OJQ35" s="228"/>
      <c r="OJR35" s="228"/>
      <c r="OJS35" s="228"/>
      <c r="OJT35" s="228"/>
      <c r="OJU35" s="228"/>
      <c r="OJV35" s="228"/>
      <c r="OJW35" s="228"/>
      <c r="OJX35" s="228"/>
      <c r="OJY35" s="228"/>
      <c r="OJZ35" s="228"/>
      <c r="OKA35" s="228"/>
      <c r="OKB35" s="228"/>
      <c r="OKC35" s="228"/>
      <c r="OKD35" s="228"/>
      <c r="OKE35" s="228"/>
      <c r="OKF35" s="228"/>
      <c r="OKG35" s="228"/>
      <c r="OKH35" s="228"/>
      <c r="OKI35" s="228"/>
      <c r="OKJ35" s="228"/>
      <c r="OKK35" s="228"/>
      <c r="OKL35" s="228"/>
      <c r="OKM35" s="228"/>
      <c r="OKN35" s="228"/>
      <c r="OKO35" s="228"/>
      <c r="OKP35" s="228"/>
      <c r="OKQ35" s="228"/>
      <c r="OKR35" s="228"/>
      <c r="OKS35" s="228"/>
      <c r="OKT35" s="228"/>
      <c r="OKU35" s="228"/>
      <c r="OKV35" s="228"/>
      <c r="OKW35" s="228"/>
      <c r="OKX35" s="228"/>
      <c r="OKY35" s="228"/>
      <c r="OKZ35" s="228"/>
      <c r="OLA35" s="228"/>
      <c r="OLB35" s="228"/>
      <c r="OLC35" s="228"/>
      <c r="OLD35" s="228"/>
      <c r="OLE35" s="228"/>
      <c r="OLF35" s="228"/>
      <c r="OLG35" s="228"/>
      <c r="OLH35" s="228"/>
      <c r="OLI35" s="228"/>
      <c r="OLJ35" s="228"/>
      <c r="OLK35" s="228"/>
      <c r="OLL35" s="228"/>
      <c r="OLM35" s="228"/>
      <c r="OLN35" s="228"/>
      <c r="OLO35" s="228"/>
      <c r="OLP35" s="228"/>
      <c r="OLQ35" s="228"/>
      <c r="OLR35" s="228"/>
      <c r="OLS35" s="228"/>
      <c r="OLT35" s="228"/>
      <c r="OLU35" s="228"/>
      <c r="OLV35" s="228"/>
      <c r="OLW35" s="228"/>
      <c r="OLX35" s="228"/>
      <c r="OLY35" s="228"/>
      <c r="OLZ35" s="228"/>
      <c r="OMA35" s="228"/>
      <c r="OMB35" s="228"/>
      <c r="OMC35" s="228"/>
      <c r="OMD35" s="228"/>
      <c r="OME35" s="228"/>
      <c r="OMF35" s="228"/>
      <c r="OMG35" s="228"/>
      <c r="OMH35" s="228"/>
      <c r="OMI35" s="228"/>
      <c r="OMJ35" s="228"/>
      <c r="OMK35" s="228"/>
      <c r="OML35" s="228"/>
      <c r="OMM35" s="228"/>
      <c r="OMN35" s="228"/>
      <c r="OMO35" s="228"/>
      <c r="OMP35" s="228"/>
      <c r="OMQ35" s="228"/>
      <c r="OMR35" s="228"/>
      <c r="OMS35" s="228"/>
      <c r="OMT35" s="228"/>
      <c r="OMU35" s="228"/>
      <c r="OMV35" s="228"/>
      <c r="OMW35" s="228"/>
      <c r="OMX35" s="228"/>
      <c r="OMY35" s="228"/>
      <c r="OMZ35" s="228"/>
      <c r="ONA35" s="228"/>
      <c r="ONB35" s="228"/>
      <c r="ONC35" s="228"/>
      <c r="OND35" s="228"/>
      <c r="ONE35" s="228"/>
      <c r="ONF35" s="228"/>
      <c r="ONG35" s="228"/>
      <c r="ONH35" s="228"/>
      <c r="ONI35" s="228"/>
      <c r="ONJ35" s="228"/>
      <c r="ONK35" s="228"/>
      <c r="ONL35" s="228"/>
      <c r="ONM35" s="228"/>
      <c r="ONN35" s="228"/>
      <c r="ONO35" s="228"/>
      <c r="ONP35" s="228"/>
      <c r="ONQ35" s="228"/>
      <c r="ONR35" s="228"/>
      <c r="ONS35" s="228"/>
      <c r="ONT35" s="228"/>
      <c r="ONU35" s="228"/>
      <c r="ONV35" s="228"/>
      <c r="ONW35" s="228"/>
      <c r="ONX35" s="228"/>
      <c r="ONY35" s="228"/>
      <c r="ONZ35" s="228"/>
      <c r="OOA35" s="228"/>
      <c r="OOB35" s="228"/>
      <c r="OOC35" s="228"/>
      <c r="OOD35" s="228"/>
      <c r="OOE35" s="228"/>
      <c r="OOF35" s="228"/>
      <c r="OOG35" s="228"/>
      <c r="OOH35" s="228"/>
      <c r="OOI35" s="228"/>
      <c r="OOJ35" s="228"/>
      <c r="OOK35" s="228"/>
      <c r="OOL35" s="228"/>
      <c r="OOM35" s="228"/>
      <c r="OON35" s="228"/>
      <c r="OOO35" s="228"/>
      <c r="OOP35" s="228"/>
      <c r="OOQ35" s="228"/>
      <c r="OOR35" s="228"/>
      <c r="OOS35" s="228"/>
      <c r="OOT35" s="228"/>
      <c r="OOU35" s="228"/>
      <c r="OOV35" s="228"/>
      <c r="OOW35" s="228"/>
      <c r="OOX35" s="228"/>
      <c r="OOY35" s="228"/>
      <c r="OOZ35" s="228"/>
      <c r="OPA35" s="228"/>
      <c r="OPB35" s="228"/>
      <c r="OPC35" s="228"/>
      <c r="OPD35" s="228"/>
      <c r="OPE35" s="228"/>
      <c r="OPF35" s="228"/>
      <c r="OPG35" s="228"/>
      <c r="OPH35" s="228"/>
      <c r="OPI35" s="228"/>
      <c r="OPJ35" s="228"/>
      <c r="OPK35" s="228"/>
      <c r="OPL35" s="228"/>
      <c r="OPM35" s="228"/>
      <c r="OPN35" s="228"/>
      <c r="OPO35" s="228"/>
      <c r="OPP35" s="228"/>
      <c r="OPQ35" s="228"/>
      <c r="OPR35" s="228"/>
      <c r="OPS35" s="228"/>
      <c r="OPT35" s="228"/>
      <c r="OPU35" s="228"/>
      <c r="OPV35" s="228"/>
      <c r="OPW35" s="228"/>
      <c r="OPX35" s="228"/>
      <c r="OPY35" s="228"/>
      <c r="OPZ35" s="228"/>
      <c r="OQA35" s="228"/>
      <c r="OQB35" s="228"/>
      <c r="OQC35" s="228"/>
      <c r="OQD35" s="228"/>
      <c r="OQE35" s="228"/>
      <c r="OQF35" s="228"/>
      <c r="OQG35" s="228"/>
      <c r="OQH35" s="228"/>
      <c r="OQI35" s="228"/>
      <c r="OQJ35" s="228"/>
      <c r="OQK35" s="228"/>
      <c r="OQL35" s="228"/>
      <c r="OQM35" s="228"/>
      <c r="OQN35" s="228"/>
      <c r="OQO35" s="228"/>
      <c r="OQP35" s="228"/>
      <c r="OQQ35" s="228"/>
      <c r="OQR35" s="228"/>
      <c r="OQS35" s="228"/>
      <c r="OQT35" s="228"/>
      <c r="OQU35" s="228"/>
      <c r="OQV35" s="228"/>
      <c r="OQW35" s="228"/>
      <c r="OQX35" s="228"/>
      <c r="OQY35" s="228"/>
      <c r="OQZ35" s="228"/>
      <c r="ORA35" s="228"/>
      <c r="ORB35" s="228"/>
      <c r="ORC35" s="228"/>
      <c r="ORD35" s="228"/>
      <c r="ORE35" s="228"/>
      <c r="ORF35" s="228"/>
      <c r="ORG35" s="228"/>
      <c r="ORH35" s="228"/>
      <c r="ORI35" s="228"/>
      <c r="ORJ35" s="228"/>
      <c r="ORK35" s="228"/>
      <c r="ORL35" s="228"/>
      <c r="ORM35" s="228"/>
      <c r="ORN35" s="228"/>
      <c r="ORO35" s="228"/>
      <c r="ORP35" s="228"/>
      <c r="ORQ35" s="228"/>
      <c r="ORR35" s="228"/>
      <c r="ORS35" s="228"/>
      <c r="ORT35" s="228"/>
      <c r="ORU35" s="228"/>
      <c r="ORV35" s="228"/>
      <c r="ORW35" s="228"/>
      <c r="ORX35" s="228"/>
      <c r="ORY35" s="228"/>
      <c r="ORZ35" s="228"/>
      <c r="OSA35" s="228"/>
      <c r="OSB35" s="228"/>
      <c r="OSC35" s="228"/>
      <c r="OSD35" s="228"/>
      <c r="OSE35" s="228"/>
      <c r="OSF35" s="228"/>
      <c r="OSG35" s="228"/>
      <c r="OSH35" s="228"/>
      <c r="OSI35" s="228"/>
      <c r="OSJ35" s="228"/>
      <c r="OSK35" s="228"/>
      <c r="OSL35" s="228"/>
      <c r="OSM35" s="228"/>
      <c r="OSN35" s="228"/>
      <c r="OSO35" s="228"/>
      <c r="OSP35" s="228"/>
      <c r="OSQ35" s="228"/>
      <c r="OSR35" s="228"/>
      <c r="OSS35" s="228"/>
      <c r="OST35" s="228"/>
      <c r="OSU35" s="228"/>
      <c r="OSV35" s="228"/>
      <c r="OSW35" s="228"/>
      <c r="OSX35" s="228"/>
      <c r="OSY35" s="228"/>
      <c r="OSZ35" s="228"/>
      <c r="OTA35" s="228"/>
      <c r="OTB35" s="228"/>
      <c r="OTC35" s="228"/>
      <c r="OTD35" s="228"/>
      <c r="OTE35" s="228"/>
      <c r="OTF35" s="228"/>
      <c r="OTG35" s="228"/>
      <c r="OTH35" s="228"/>
      <c r="OTI35" s="228"/>
      <c r="OTJ35" s="228"/>
      <c r="OTK35" s="228"/>
      <c r="OTL35" s="228"/>
      <c r="OTM35" s="228"/>
      <c r="OTN35" s="228"/>
      <c r="OTO35" s="228"/>
      <c r="OTP35" s="228"/>
      <c r="OTQ35" s="228"/>
      <c r="OTR35" s="228"/>
      <c r="OTS35" s="228"/>
      <c r="OTT35" s="228"/>
      <c r="OTU35" s="228"/>
      <c r="OTV35" s="228"/>
      <c r="OTW35" s="228"/>
      <c r="OTX35" s="228"/>
      <c r="OTY35" s="228"/>
      <c r="OTZ35" s="228"/>
      <c r="OUA35" s="228"/>
      <c r="OUB35" s="228"/>
      <c r="OUC35" s="228"/>
      <c r="OUD35" s="228"/>
      <c r="OUE35" s="228"/>
      <c r="OUF35" s="228"/>
      <c r="OUG35" s="228"/>
      <c r="OUH35" s="228"/>
      <c r="OUI35" s="228"/>
      <c r="OUJ35" s="228"/>
      <c r="OUK35" s="228"/>
      <c r="OUL35" s="228"/>
      <c r="OUM35" s="228"/>
      <c r="OUN35" s="228"/>
      <c r="OUO35" s="228"/>
      <c r="OUP35" s="228"/>
      <c r="OUQ35" s="228"/>
      <c r="OUR35" s="228"/>
      <c r="OUS35" s="228"/>
      <c r="OUT35" s="228"/>
      <c r="OUU35" s="228"/>
      <c r="OUV35" s="228"/>
      <c r="OUW35" s="228"/>
      <c r="OUX35" s="228"/>
      <c r="OUY35" s="228"/>
      <c r="OUZ35" s="228"/>
      <c r="OVA35" s="228"/>
      <c r="OVB35" s="228"/>
      <c r="OVC35" s="228"/>
      <c r="OVD35" s="228"/>
      <c r="OVE35" s="228"/>
      <c r="OVF35" s="228"/>
      <c r="OVG35" s="228"/>
      <c r="OVH35" s="228"/>
      <c r="OVI35" s="228"/>
      <c r="OVJ35" s="228"/>
      <c r="OVK35" s="228"/>
      <c r="OVL35" s="228"/>
      <c r="OVM35" s="228"/>
      <c r="OVN35" s="228"/>
      <c r="OVO35" s="228"/>
      <c r="OVP35" s="228"/>
      <c r="OVQ35" s="228"/>
      <c r="OVR35" s="228"/>
      <c r="OVS35" s="228"/>
      <c r="OVT35" s="228"/>
      <c r="OVU35" s="228"/>
      <c r="OVV35" s="228"/>
      <c r="OVW35" s="228"/>
      <c r="OVX35" s="228"/>
      <c r="OVY35" s="228"/>
      <c r="OVZ35" s="228"/>
      <c r="OWA35" s="228"/>
      <c r="OWB35" s="228"/>
      <c r="OWC35" s="228"/>
      <c r="OWD35" s="228"/>
      <c r="OWE35" s="228"/>
      <c r="OWF35" s="228"/>
      <c r="OWG35" s="228"/>
      <c r="OWH35" s="228"/>
      <c r="OWI35" s="228"/>
      <c r="OWJ35" s="228"/>
      <c r="OWK35" s="228"/>
      <c r="OWL35" s="228"/>
      <c r="OWM35" s="228"/>
      <c r="OWN35" s="228"/>
      <c r="OWO35" s="228"/>
      <c r="OWP35" s="228"/>
      <c r="OWQ35" s="228"/>
      <c r="OWR35" s="228"/>
      <c r="OWS35" s="228"/>
      <c r="OWT35" s="228"/>
      <c r="OWU35" s="228"/>
      <c r="OWV35" s="228"/>
      <c r="OWW35" s="228"/>
      <c r="OWX35" s="228"/>
      <c r="OWY35" s="228"/>
      <c r="OWZ35" s="228"/>
      <c r="OXA35" s="228"/>
      <c r="OXB35" s="228"/>
      <c r="OXC35" s="228"/>
      <c r="OXD35" s="228"/>
      <c r="OXE35" s="228"/>
      <c r="OXF35" s="228"/>
      <c r="OXG35" s="228"/>
      <c r="OXH35" s="228"/>
      <c r="OXI35" s="228"/>
      <c r="OXJ35" s="228"/>
      <c r="OXK35" s="228"/>
      <c r="OXL35" s="228"/>
      <c r="OXM35" s="228"/>
      <c r="OXN35" s="228"/>
      <c r="OXO35" s="228"/>
      <c r="OXP35" s="228"/>
      <c r="OXQ35" s="228"/>
      <c r="OXR35" s="228"/>
      <c r="OXS35" s="228"/>
      <c r="OXT35" s="228"/>
      <c r="OXU35" s="228"/>
      <c r="OXV35" s="228"/>
      <c r="OXW35" s="228"/>
      <c r="OXX35" s="228"/>
      <c r="OXY35" s="228"/>
      <c r="OXZ35" s="228"/>
      <c r="OYA35" s="228"/>
      <c r="OYB35" s="228"/>
      <c r="OYC35" s="228"/>
      <c r="OYD35" s="228"/>
      <c r="OYE35" s="228"/>
      <c r="OYF35" s="228"/>
      <c r="OYG35" s="228"/>
      <c r="OYH35" s="228"/>
      <c r="OYI35" s="228"/>
      <c r="OYJ35" s="228"/>
      <c r="OYK35" s="228"/>
      <c r="OYL35" s="228"/>
      <c r="OYM35" s="228"/>
      <c r="OYN35" s="228"/>
      <c r="OYO35" s="228"/>
      <c r="OYP35" s="228"/>
      <c r="OYQ35" s="228"/>
      <c r="OYR35" s="228"/>
      <c r="OYS35" s="228"/>
      <c r="OYT35" s="228"/>
      <c r="OYU35" s="228"/>
      <c r="OYV35" s="228"/>
      <c r="OYW35" s="228"/>
      <c r="OYX35" s="228"/>
      <c r="OYY35" s="228"/>
      <c r="OYZ35" s="228"/>
      <c r="OZA35" s="228"/>
      <c r="OZB35" s="228"/>
      <c r="OZC35" s="228"/>
      <c r="OZD35" s="228"/>
      <c r="OZE35" s="228"/>
      <c r="OZF35" s="228"/>
      <c r="OZG35" s="228"/>
      <c r="OZH35" s="228"/>
      <c r="OZI35" s="228"/>
      <c r="OZJ35" s="228"/>
      <c r="OZK35" s="228"/>
      <c r="OZL35" s="228"/>
      <c r="OZM35" s="228"/>
      <c r="OZN35" s="228"/>
      <c r="OZO35" s="228"/>
      <c r="OZP35" s="228"/>
      <c r="OZQ35" s="228"/>
      <c r="OZR35" s="228"/>
      <c r="OZS35" s="228"/>
      <c r="OZT35" s="228"/>
      <c r="OZU35" s="228"/>
      <c r="OZV35" s="228"/>
      <c r="OZW35" s="228"/>
      <c r="OZX35" s="228"/>
      <c r="OZY35" s="228"/>
      <c r="OZZ35" s="228"/>
      <c r="PAA35" s="228"/>
      <c r="PAB35" s="228"/>
      <c r="PAC35" s="228"/>
      <c r="PAD35" s="228"/>
      <c r="PAE35" s="228"/>
      <c r="PAF35" s="228"/>
      <c r="PAG35" s="228"/>
      <c r="PAH35" s="228"/>
      <c r="PAI35" s="228"/>
      <c r="PAJ35" s="228"/>
      <c r="PAK35" s="228"/>
      <c r="PAL35" s="228"/>
      <c r="PAM35" s="228"/>
      <c r="PAN35" s="228"/>
      <c r="PAO35" s="228"/>
      <c r="PAP35" s="228"/>
      <c r="PAQ35" s="228"/>
      <c r="PAR35" s="228"/>
      <c r="PAS35" s="228"/>
      <c r="PAT35" s="228"/>
      <c r="PAU35" s="228"/>
      <c r="PAV35" s="228"/>
      <c r="PAW35" s="228"/>
      <c r="PAX35" s="228"/>
      <c r="PAY35" s="228"/>
      <c r="PAZ35" s="228"/>
      <c r="PBA35" s="228"/>
      <c r="PBB35" s="228"/>
      <c r="PBC35" s="228"/>
      <c r="PBD35" s="228"/>
      <c r="PBE35" s="228"/>
      <c r="PBF35" s="228"/>
      <c r="PBG35" s="228"/>
      <c r="PBH35" s="228"/>
      <c r="PBI35" s="228"/>
      <c r="PBJ35" s="228"/>
      <c r="PBK35" s="228"/>
      <c r="PBL35" s="228"/>
      <c r="PBM35" s="228"/>
      <c r="PBN35" s="228"/>
      <c r="PBO35" s="228"/>
      <c r="PBP35" s="228"/>
      <c r="PBQ35" s="228"/>
      <c r="PBR35" s="228"/>
      <c r="PBS35" s="228"/>
      <c r="PBT35" s="228"/>
      <c r="PBU35" s="228"/>
      <c r="PBV35" s="228"/>
      <c r="PBW35" s="228"/>
      <c r="PBX35" s="228"/>
      <c r="PBY35" s="228"/>
      <c r="PBZ35" s="228"/>
      <c r="PCA35" s="228"/>
      <c r="PCB35" s="228"/>
      <c r="PCC35" s="228"/>
      <c r="PCD35" s="228"/>
      <c r="PCE35" s="228"/>
      <c r="PCF35" s="228"/>
      <c r="PCG35" s="228"/>
      <c r="PCH35" s="228"/>
      <c r="PCI35" s="228"/>
      <c r="PCJ35" s="228"/>
      <c r="PCK35" s="228"/>
      <c r="PCL35" s="228"/>
      <c r="PCM35" s="228"/>
      <c r="PCN35" s="228"/>
      <c r="PCO35" s="228"/>
      <c r="PCP35" s="228"/>
      <c r="PCQ35" s="228"/>
      <c r="PCR35" s="228"/>
      <c r="PCS35" s="228"/>
      <c r="PCT35" s="228"/>
      <c r="PCU35" s="228"/>
      <c r="PCV35" s="228"/>
      <c r="PCW35" s="228"/>
      <c r="PCX35" s="228"/>
      <c r="PCY35" s="228"/>
      <c r="PCZ35" s="228"/>
      <c r="PDA35" s="228"/>
      <c r="PDB35" s="228"/>
      <c r="PDC35" s="228"/>
      <c r="PDD35" s="228"/>
      <c r="PDE35" s="228"/>
      <c r="PDF35" s="228"/>
      <c r="PDG35" s="228"/>
      <c r="PDH35" s="228"/>
      <c r="PDI35" s="228"/>
      <c r="PDJ35" s="228"/>
      <c r="PDK35" s="228"/>
      <c r="PDL35" s="228"/>
      <c r="PDM35" s="228"/>
      <c r="PDN35" s="228"/>
      <c r="PDO35" s="228"/>
      <c r="PDP35" s="228"/>
      <c r="PDQ35" s="228"/>
      <c r="PDR35" s="228"/>
      <c r="PDS35" s="228"/>
      <c r="PDT35" s="228"/>
      <c r="PDU35" s="228"/>
      <c r="PDV35" s="228"/>
      <c r="PDW35" s="228"/>
      <c r="PDX35" s="228"/>
      <c r="PDY35" s="228"/>
      <c r="PDZ35" s="228"/>
      <c r="PEA35" s="228"/>
      <c r="PEB35" s="228"/>
      <c r="PEC35" s="228"/>
      <c r="PED35" s="228"/>
      <c r="PEE35" s="228"/>
      <c r="PEF35" s="228"/>
      <c r="PEG35" s="228"/>
      <c r="PEH35" s="228"/>
      <c r="PEI35" s="228"/>
      <c r="PEJ35" s="228"/>
      <c r="PEK35" s="228"/>
      <c r="PEL35" s="228"/>
      <c r="PEM35" s="228"/>
      <c r="PEN35" s="228"/>
      <c r="PEO35" s="228"/>
      <c r="PEP35" s="228"/>
      <c r="PEQ35" s="228"/>
      <c r="PER35" s="228"/>
      <c r="PES35" s="228"/>
      <c r="PET35" s="228"/>
      <c r="PEU35" s="228"/>
      <c r="PEV35" s="228"/>
      <c r="PEW35" s="228"/>
      <c r="PEX35" s="228"/>
      <c r="PEY35" s="228"/>
      <c r="PEZ35" s="228"/>
      <c r="PFA35" s="228"/>
      <c r="PFB35" s="228"/>
      <c r="PFC35" s="228"/>
      <c r="PFD35" s="228"/>
      <c r="PFE35" s="228"/>
      <c r="PFF35" s="228"/>
      <c r="PFG35" s="228"/>
      <c r="PFH35" s="228"/>
      <c r="PFI35" s="228"/>
      <c r="PFJ35" s="228"/>
      <c r="PFK35" s="228"/>
      <c r="PFL35" s="228"/>
      <c r="PFM35" s="228"/>
      <c r="PFN35" s="228"/>
      <c r="PFO35" s="228"/>
      <c r="PFP35" s="228"/>
      <c r="PFQ35" s="228"/>
      <c r="PFR35" s="228"/>
      <c r="PFS35" s="228"/>
      <c r="PFT35" s="228"/>
      <c r="PFU35" s="228"/>
      <c r="PFV35" s="228"/>
      <c r="PFW35" s="228"/>
      <c r="PFX35" s="228"/>
      <c r="PFY35" s="228"/>
      <c r="PFZ35" s="228"/>
      <c r="PGA35" s="228"/>
      <c r="PGB35" s="228"/>
      <c r="PGC35" s="228"/>
      <c r="PGD35" s="228"/>
      <c r="PGE35" s="228"/>
      <c r="PGF35" s="228"/>
      <c r="PGG35" s="228"/>
      <c r="PGH35" s="228"/>
      <c r="PGI35" s="228"/>
      <c r="PGJ35" s="228"/>
      <c r="PGK35" s="228"/>
      <c r="PGL35" s="228"/>
      <c r="PGM35" s="228"/>
      <c r="PGN35" s="228"/>
      <c r="PGO35" s="228"/>
      <c r="PGP35" s="228"/>
      <c r="PGQ35" s="228"/>
      <c r="PGR35" s="228"/>
      <c r="PGS35" s="228"/>
      <c r="PGT35" s="228"/>
      <c r="PGU35" s="228"/>
      <c r="PGV35" s="228"/>
      <c r="PGW35" s="228"/>
      <c r="PGX35" s="228"/>
      <c r="PGY35" s="228"/>
      <c r="PGZ35" s="228"/>
      <c r="PHA35" s="228"/>
      <c r="PHB35" s="228"/>
      <c r="PHC35" s="228"/>
      <c r="PHD35" s="228"/>
      <c r="PHE35" s="228"/>
      <c r="PHF35" s="228"/>
      <c r="PHG35" s="228"/>
      <c r="PHH35" s="228"/>
      <c r="PHI35" s="228"/>
      <c r="PHJ35" s="228"/>
      <c r="PHK35" s="228"/>
      <c r="PHL35" s="228"/>
      <c r="PHM35" s="228"/>
      <c r="PHN35" s="228"/>
      <c r="PHO35" s="228"/>
      <c r="PHP35" s="228"/>
      <c r="PHQ35" s="228"/>
      <c r="PHR35" s="228"/>
      <c r="PHS35" s="228"/>
      <c r="PHT35" s="228"/>
      <c r="PHU35" s="228"/>
      <c r="PHV35" s="228"/>
      <c r="PHW35" s="228"/>
      <c r="PHX35" s="228"/>
      <c r="PHY35" s="228"/>
      <c r="PHZ35" s="228"/>
      <c r="PIA35" s="228"/>
      <c r="PIB35" s="228"/>
      <c r="PIC35" s="228"/>
      <c r="PID35" s="228"/>
      <c r="PIE35" s="228"/>
      <c r="PIF35" s="228"/>
      <c r="PIG35" s="228"/>
      <c r="PIH35" s="228"/>
      <c r="PII35" s="228"/>
      <c r="PIJ35" s="228"/>
      <c r="PIK35" s="228"/>
      <c r="PIL35" s="228"/>
      <c r="PIM35" s="228"/>
      <c r="PIN35" s="228"/>
      <c r="PIO35" s="228"/>
      <c r="PIP35" s="228"/>
      <c r="PIQ35" s="228"/>
      <c r="PIR35" s="228"/>
      <c r="PIS35" s="228"/>
      <c r="PIT35" s="228"/>
      <c r="PIU35" s="228"/>
      <c r="PIV35" s="228"/>
      <c r="PIW35" s="228"/>
      <c r="PIX35" s="228"/>
      <c r="PIY35" s="228"/>
      <c r="PIZ35" s="228"/>
      <c r="PJA35" s="228"/>
      <c r="PJB35" s="228"/>
      <c r="PJC35" s="228"/>
      <c r="PJD35" s="228"/>
      <c r="PJE35" s="228"/>
      <c r="PJF35" s="228"/>
      <c r="PJG35" s="228"/>
      <c r="PJH35" s="228"/>
      <c r="PJI35" s="228"/>
      <c r="PJJ35" s="228"/>
      <c r="PJK35" s="228"/>
      <c r="PJL35" s="228"/>
      <c r="PJM35" s="228"/>
      <c r="PJN35" s="228"/>
      <c r="PJO35" s="228"/>
      <c r="PJP35" s="228"/>
      <c r="PJQ35" s="228"/>
      <c r="PJR35" s="228"/>
      <c r="PJS35" s="228"/>
      <c r="PJT35" s="228"/>
      <c r="PJU35" s="228"/>
      <c r="PJV35" s="228"/>
      <c r="PJW35" s="228"/>
      <c r="PJX35" s="228"/>
      <c r="PJY35" s="228"/>
      <c r="PJZ35" s="228"/>
      <c r="PKA35" s="228"/>
      <c r="PKB35" s="228"/>
      <c r="PKC35" s="228"/>
      <c r="PKD35" s="228"/>
      <c r="PKE35" s="228"/>
      <c r="PKF35" s="228"/>
      <c r="PKG35" s="228"/>
      <c r="PKH35" s="228"/>
      <c r="PKI35" s="228"/>
      <c r="PKJ35" s="228"/>
      <c r="PKK35" s="228"/>
      <c r="PKL35" s="228"/>
      <c r="PKM35" s="228"/>
      <c r="PKN35" s="228"/>
      <c r="PKO35" s="228"/>
      <c r="PKP35" s="228"/>
      <c r="PKQ35" s="228"/>
      <c r="PKR35" s="228"/>
      <c r="PKS35" s="228"/>
      <c r="PKT35" s="228"/>
      <c r="PKU35" s="228"/>
      <c r="PKV35" s="228"/>
      <c r="PKW35" s="228"/>
      <c r="PKX35" s="228"/>
      <c r="PKY35" s="228"/>
      <c r="PKZ35" s="228"/>
      <c r="PLA35" s="228"/>
      <c r="PLB35" s="228"/>
      <c r="PLC35" s="228"/>
      <c r="PLD35" s="228"/>
      <c r="PLE35" s="228"/>
      <c r="PLF35" s="228"/>
      <c r="PLG35" s="228"/>
      <c r="PLH35" s="228"/>
      <c r="PLI35" s="228"/>
      <c r="PLJ35" s="228"/>
      <c r="PLK35" s="228"/>
      <c r="PLL35" s="228"/>
      <c r="PLM35" s="228"/>
      <c r="PLN35" s="228"/>
      <c r="PLO35" s="228"/>
      <c r="PLP35" s="228"/>
      <c r="PLQ35" s="228"/>
      <c r="PLR35" s="228"/>
      <c r="PLS35" s="228"/>
      <c r="PLT35" s="228"/>
      <c r="PLU35" s="228"/>
      <c r="PLV35" s="228"/>
      <c r="PLW35" s="228"/>
      <c r="PLX35" s="228"/>
      <c r="PLY35" s="228"/>
      <c r="PLZ35" s="228"/>
      <c r="PMA35" s="228"/>
      <c r="PMB35" s="228"/>
      <c r="PMC35" s="228"/>
      <c r="PMD35" s="228"/>
      <c r="PME35" s="228"/>
      <c r="PMF35" s="228"/>
      <c r="PMG35" s="228"/>
      <c r="PMH35" s="228"/>
      <c r="PMI35" s="228"/>
      <c r="PMJ35" s="228"/>
      <c r="PMK35" s="228"/>
      <c r="PML35" s="228"/>
      <c r="PMM35" s="228"/>
      <c r="PMN35" s="228"/>
      <c r="PMO35" s="228"/>
      <c r="PMP35" s="228"/>
      <c r="PMQ35" s="228"/>
      <c r="PMR35" s="228"/>
      <c r="PMS35" s="228"/>
      <c r="PMT35" s="228"/>
      <c r="PMU35" s="228"/>
      <c r="PMV35" s="228"/>
      <c r="PMW35" s="228"/>
      <c r="PMX35" s="228"/>
      <c r="PMY35" s="228"/>
      <c r="PMZ35" s="228"/>
      <c r="PNA35" s="228"/>
      <c r="PNB35" s="228"/>
      <c r="PNC35" s="228"/>
      <c r="PND35" s="228"/>
      <c r="PNE35" s="228"/>
      <c r="PNF35" s="228"/>
      <c r="PNG35" s="228"/>
      <c r="PNH35" s="228"/>
      <c r="PNI35" s="228"/>
      <c r="PNJ35" s="228"/>
      <c r="PNK35" s="228"/>
      <c r="PNL35" s="228"/>
      <c r="PNM35" s="228"/>
      <c r="PNN35" s="228"/>
      <c r="PNO35" s="228"/>
      <c r="PNP35" s="228"/>
      <c r="PNQ35" s="228"/>
      <c r="PNR35" s="228"/>
      <c r="PNS35" s="228"/>
      <c r="PNT35" s="228"/>
      <c r="PNU35" s="228"/>
      <c r="PNV35" s="228"/>
      <c r="PNW35" s="228"/>
      <c r="PNX35" s="228"/>
      <c r="PNY35" s="228"/>
      <c r="PNZ35" s="228"/>
      <c r="POA35" s="228"/>
      <c r="POB35" s="228"/>
      <c r="POC35" s="228"/>
      <c r="POD35" s="228"/>
      <c r="POE35" s="228"/>
      <c r="POF35" s="228"/>
      <c r="POG35" s="228"/>
      <c r="POH35" s="228"/>
      <c r="POI35" s="228"/>
      <c r="POJ35" s="228"/>
      <c r="POK35" s="228"/>
      <c r="POL35" s="228"/>
      <c r="POM35" s="228"/>
      <c r="PON35" s="228"/>
      <c r="POO35" s="228"/>
      <c r="POP35" s="228"/>
      <c r="POQ35" s="228"/>
      <c r="POR35" s="228"/>
      <c r="POS35" s="228"/>
      <c r="POT35" s="228"/>
      <c r="POU35" s="228"/>
      <c r="POV35" s="228"/>
      <c r="POW35" s="228"/>
      <c r="POX35" s="228"/>
      <c r="POY35" s="228"/>
      <c r="POZ35" s="228"/>
      <c r="PPA35" s="228"/>
      <c r="PPB35" s="228"/>
      <c r="PPC35" s="228"/>
      <c r="PPD35" s="228"/>
      <c r="PPE35" s="228"/>
      <c r="PPF35" s="228"/>
      <c r="PPG35" s="228"/>
      <c r="PPH35" s="228"/>
      <c r="PPI35" s="228"/>
      <c r="PPJ35" s="228"/>
      <c r="PPK35" s="228"/>
      <c r="PPL35" s="228"/>
      <c r="PPM35" s="228"/>
      <c r="PPN35" s="228"/>
      <c r="PPO35" s="228"/>
      <c r="PPP35" s="228"/>
      <c r="PPQ35" s="228"/>
      <c r="PPR35" s="228"/>
      <c r="PPS35" s="228"/>
      <c r="PPT35" s="228"/>
      <c r="PPU35" s="228"/>
      <c r="PPV35" s="228"/>
      <c r="PPW35" s="228"/>
      <c r="PPX35" s="228"/>
      <c r="PPY35" s="228"/>
      <c r="PPZ35" s="228"/>
      <c r="PQA35" s="228"/>
      <c r="PQB35" s="228"/>
      <c r="PQC35" s="228"/>
      <c r="PQD35" s="228"/>
      <c r="PQE35" s="228"/>
      <c r="PQF35" s="228"/>
      <c r="PQG35" s="228"/>
      <c r="PQH35" s="228"/>
      <c r="PQI35" s="228"/>
      <c r="PQJ35" s="228"/>
      <c r="PQK35" s="228"/>
      <c r="PQL35" s="228"/>
      <c r="PQM35" s="228"/>
      <c r="PQN35" s="228"/>
      <c r="PQO35" s="228"/>
      <c r="PQP35" s="228"/>
      <c r="PQQ35" s="228"/>
      <c r="PQR35" s="228"/>
      <c r="PQS35" s="228"/>
      <c r="PQT35" s="228"/>
      <c r="PQU35" s="228"/>
      <c r="PQV35" s="228"/>
      <c r="PQW35" s="228"/>
      <c r="PQX35" s="228"/>
      <c r="PQY35" s="228"/>
      <c r="PQZ35" s="228"/>
      <c r="PRA35" s="228"/>
      <c r="PRB35" s="228"/>
      <c r="PRC35" s="228"/>
      <c r="PRD35" s="228"/>
      <c r="PRE35" s="228"/>
      <c r="PRF35" s="228"/>
      <c r="PRG35" s="228"/>
      <c r="PRH35" s="228"/>
      <c r="PRI35" s="228"/>
      <c r="PRJ35" s="228"/>
      <c r="PRK35" s="228"/>
      <c r="PRL35" s="228"/>
      <c r="PRM35" s="228"/>
      <c r="PRN35" s="228"/>
      <c r="PRO35" s="228"/>
      <c r="PRP35" s="228"/>
      <c r="PRQ35" s="228"/>
      <c r="PRR35" s="228"/>
      <c r="PRS35" s="228"/>
      <c r="PRT35" s="228"/>
      <c r="PRU35" s="228"/>
      <c r="PRV35" s="228"/>
      <c r="PRW35" s="228"/>
      <c r="PRX35" s="228"/>
      <c r="PRY35" s="228"/>
      <c r="PRZ35" s="228"/>
      <c r="PSA35" s="228"/>
      <c r="PSB35" s="228"/>
      <c r="PSC35" s="228"/>
      <c r="PSD35" s="228"/>
      <c r="PSE35" s="228"/>
      <c r="PSF35" s="228"/>
      <c r="PSG35" s="228"/>
      <c r="PSH35" s="228"/>
      <c r="PSI35" s="228"/>
      <c r="PSJ35" s="228"/>
      <c r="PSK35" s="228"/>
      <c r="PSL35" s="228"/>
      <c r="PSM35" s="228"/>
      <c r="PSN35" s="228"/>
      <c r="PSO35" s="228"/>
      <c r="PSP35" s="228"/>
      <c r="PSQ35" s="228"/>
      <c r="PSR35" s="228"/>
      <c r="PSS35" s="228"/>
      <c r="PST35" s="228"/>
      <c r="PSU35" s="228"/>
      <c r="PSV35" s="228"/>
      <c r="PSW35" s="228"/>
      <c r="PSX35" s="228"/>
      <c r="PSY35" s="228"/>
      <c r="PSZ35" s="228"/>
      <c r="PTA35" s="228"/>
      <c r="PTB35" s="228"/>
      <c r="PTC35" s="228"/>
      <c r="PTD35" s="228"/>
      <c r="PTE35" s="228"/>
      <c r="PTF35" s="228"/>
      <c r="PTG35" s="228"/>
      <c r="PTH35" s="228"/>
      <c r="PTI35" s="228"/>
      <c r="PTJ35" s="228"/>
      <c r="PTK35" s="228"/>
      <c r="PTL35" s="228"/>
      <c r="PTM35" s="228"/>
      <c r="PTN35" s="228"/>
      <c r="PTO35" s="228"/>
      <c r="PTP35" s="228"/>
      <c r="PTQ35" s="228"/>
      <c r="PTR35" s="228"/>
      <c r="PTS35" s="228"/>
      <c r="PTT35" s="228"/>
      <c r="PTU35" s="228"/>
      <c r="PTV35" s="228"/>
      <c r="PTW35" s="228"/>
      <c r="PTX35" s="228"/>
      <c r="PTY35" s="228"/>
      <c r="PTZ35" s="228"/>
      <c r="PUA35" s="228"/>
      <c r="PUB35" s="228"/>
      <c r="PUC35" s="228"/>
      <c r="PUD35" s="228"/>
      <c r="PUE35" s="228"/>
      <c r="PUF35" s="228"/>
      <c r="PUG35" s="228"/>
      <c r="PUH35" s="228"/>
      <c r="PUI35" s="228"/>
      <c r="PUJ35" s="228"/>
      <c r="PUK35" s="228"/>
      <c r="PUL35" s="228"/>
      <c r="PUM35" s="228"/>
      <c r="PUN35" s="228"/>
      <c r="PUO35" s="228"/>
      <c r="PUP35" s="228"/>
      <c r="PUQ35" s="228"/>
      <c r="PUR35" s="228"/>
      <c r="PUS35" s="228"/>
      <c r="PUT35" s="228"/>
      <c r="PUU35" s="228"/>
      <c r="PUV35" s="228"/>
      <c r="PUW35" s="228"/>
      <c r="PUX35" s="228"/>
      <c r="PUY35" s="228"/>
      <c r="PUZ35" s="228"/>
      <c r="PVA35" s="228"/>
      <c r="PVB35" s="228"/>
      <c r="PVC35" s="228"/>
      <c r="PVD35" s="228"/>
      <c r="PVE35" s="228"/>
      <c r="PVF35" s="228"/>
      <c r="PVG35" s="228"/>
      <c r="PVH35" s="228"/>
      <c r="PVI35" s="228"/>
      <c r="PVJ35" s="228"/>
      <c r="PVK35" s="228"/>
      <c r="PVL35" s="228"/>
      <c r="PVM35" s="228"/>
      <c r="PVN35" s="228"/>
      <c r="PVO35" s="228"/>
      <c r="PVP35" s="228"/>
      <c r="PVQ35" s="228"/>
      <c r="PVR35" s="228"/>
      <c r="PVS35" s="228"/>
      <c r="PVT35" s="228"/>
      <c r="PVU35" s="228"/>
      <c r="PVV35" s="228"/>
      <c r="PVW35" s="228"/>
      <c r="PVX35" s="228"/>
      <c r="PVY35" s="228"/>
      <c r="PVZ35" s="228"/>
      <c r="PWA35" s="228"/>
      <c r="PWB35" s="228"/>
      <c r="PWC35" s="228"/>
      <c r="PWD35" s="228"/>
      <c r="PWE35" s="228"/>
      <c r="PWF35" s="228"/>
      <c r="PWG35" s="228"/>
      <c r="PWH35" s="228"/>
      <c r="PWI35" s="228"/>
      <c r="PWJ35" s="228"/>
      <c r="PWK35" s="228"/>
      <c r="PWL35" s="228"/>
      <c r="PWM35" s="228"/>
      <c r="PWN35" s="228"/>
      <c r="PWO35" s="228"/>
      <c r="PWP35" s="228"/>
      <c r="PWQ35" s="228"/>
      <c r="PWR35" s="228"/>
      <c r="PWS35" s="228"/>
      <c r="PWT35" s="228"/>
      <c r="PWU35" s="228"/>
      <c r="PWV35" s="228"/>
      <c r="PWW35" s="228"/>
      <c r="PWX35" s="228"/>
      <c r="PWY35" s="228"/>
      <c r="PWZ35" s="228"/>
      <c r="PXA35" s="228"/>
      <c r="PXB35" s="228"/>
      <c r="PXC35" s="228"/>
      <c r="PXD35" s="228"/>
      <c r="PXE35" s="228"/>
      <c r="PXF35" s="228"/>
      <c r="PXG35" s="228"/>
      <c r="PXH35" s="228"/>
      <c r="PXI35" s="228"/>
      <c r="PXJ35" s="228"/>
      <c r="PXK35" s="228"/>
      <c r="PXL35" s="228"/>
      <c r="PXM35" s="228"/>
      <c r="PXN35" s="228"/>
      <c r="PXO35" s="228"/>
      <c r="PXP35" s="228"/>
      <c r="PXQ35" s="228"/>
      <c r="PXR35" s="228"/>
      <c r="PXS35" s="228"/>
      <c r="PXT35" s="228"/>
      <c r="PXU35" s="228"/>
      <c r="PXV35" s="228"/>
      <c r="PXW35" s="228"/>
      <c r="PXX35" s="228"/>
      <c r="PXY35" s="228"/>
      <c r="PXZ35" s="228"/>
      <c r="PYA35" s="228"/>
      <c r="PYB35" s="228"/>
      <c r="PYC35" s="228"/>
      <c r="PYD35" s="228"/>
      <c r="PYE35" s="228"/>
      <c r="PYF35" s="228"/>
      <c r="PYG35" s="228"/>
      <c r="PYH35" s="228"/>
      <c r="PYI35" s="228"/>
      <c r="PYJ35" s="228"/>
      <c r="PYK35" s="228"/>
      <c r="PYL35" s="228"/>
      <c r="PYM35" s="228"/>
      <c r="PYN35" s="228"/>
      <c r="PYO35" s="228"/>
      <c r="PYP35" s="228"/>
      <c r="PYQ35" s="228"/>
      <c r="PYR35" s="228"/>
      <c r="PYS35" s="228"/>
      <c r="PYT35" s="228"/>
      <c r="PYU35" s="228"/>
      <c r="PYV35" s="228"/>
      <c r="PYW35" s="228"/>
      <c r="PYX35" s="228"/>
      <c r="PYY35" s="228"/>
      <c r="PYZ35" s="228"/>
      <c r="PZA35" s="228"/>
      <c r="PZB35" s="228"/>
      <c r="PZC35" s="228"/>
      <c r="PZD35" s="228"/>
      <c r="PZE35" s="228"/>
      <c r="PZF35" s="228"/>
      <c r="PZG35" s="228"/>
      <c r="PZH35" s="228"/>
      <c r="PZI35" s="228"/>
      <c r="PZJ35" s="228"/>
      <c r="PZK35" s="228"/>
      <c r="PZL35" s="228"/>
      <c r="PZM35" s="228"/>
      <c r="PZN35" s="228"/>
      <c r="PZO35" s="228"/>
      <c r="PZP35" s="228"/>
      <c r="PZQ35" s="228"/>
      <c r="PZR35" s="228"/>
      <c r="PZS35" s="228"/>
      <c r="PZT35" s="228"/>
      <c r="PZU35" s="228"/>
      <c r="PZV35" s="228"/>
      <c r="PZW35" s="228"/>
      <c r="PZX35" s="228"/>
      <c r="PZY35" s="228"/>
      <c r="PZZ35" s="228"/>
      <c r="QAA35" s="228"/>
      <c r="QAB35" s="228"/>
      <c r="QAC35" s="228"/>
      <c r="QAD35" s="228"/>
      <c r="QAE35" s="228"/>
      <c r="QAF35" s="228"/>
      <c r="QAG35" s="228"/>
      <c r="QAH35" s="228"/>
      <c r="QAI35" s="228"/>
      <c r="QAJ35" s="228"/>
      <c r="QAK35" s="228"/>
      <c r="QAL35" s="228"/>
      <c r="QAM35" s="228"/>
      <c r="QAN35" s="228"/>
      <c r="QAO35" s="228"/>
      <c r="QAP35" s="228"/>
      <c r="QAQ35" s="228"/>
      <c r="QAR35" s="228"/>
      <c r="QAS35" s="228"/>
      <c r="QAT35" s="228"/>
      <c r="QAU35" s="228"/>
      <c r="QAV35" s="228"/>
      <c r="QAW35" s="228"/>
      <c r="QAX35" s="228"/>
      <c r="QAY35" s="228"/>
      <c r="QAZ35" s="228"/>
      <c r="QBA35" s="228"/>
      <c r="QBB35" s="228"/>
      <c r="QBC35" s="228"/>
      <c r="QBD35" s="228"/>
      <c r="QBE35" s="228"/>
      <c r="QBF35" s="228"/>
      <c r="QBG35" s="228"/>
      <c r="QBH35" s="228"/>
      <c r="QBI35" s="228"/>
      <c r="QBJ35" s="228"/>
      <c r="QBK35" s="228"/>
      <c r="QBL35" s="228"/>
      <c r="QBM35" s="228"/>
      <c r="QBN35" s="228"/>
      <c r="QBO35" s="228"/>
      <c r="QBP35" s="228"/>
      <c r="QBQ35" s="228"/>
      <c r="QBR35" s="228"/>
      <c r="QBS35" s="228"/>
      <c r="QBT35" s="228"/>
      <c r="QBU35" s="228"/>
      <c r="QBV35" s="228"/>
      <c r="QBW35" s="228"/>
      <c r="QBX35" s="228"/>
      <c r="QBY35" s="228"/>
      <c r="QBZ35" s="228"/>
      <c r="QCA35" s="228"/>
      <c r="QCB35" s="228"/>
      <c r="QCC35" s="228"/>
      <c r="QCD35" s="228"/>
      <c r="QCE35" s="228"/>
      <c r="QCF35" s="228"/>
      <c r="QCG35" s="228"/>
      <c r="QCH35" s="228"/>
      <c r="QCI35" s="228"/>
      <c r="QCJ35" s="228"/>
      <c r="QCK35" s="228"/>
      <c r="QCL35" s="228"/>
      <c r="QCM35" s="228"/>
      <c r="QCN35" s="228"/>
      <c r="QCO35" s="228"/>
      <c r="QCP35" s="228"/>
      <c r="QCQ35" s="228"/>
      <c r="QCR35" s="228"/>
      <c r="QCS35" s="228"/>
      <c r="QCT35" s="228"/>
      <c r="QCU35" s="228"/>
      <c r="QCV35" s="228"/>
      <c r="QCW35" s="228"/>
      <c r="QCX35" s="228"/>
      <c r="QCY35" s="228"/>
      <c r="QCZ35" s="228"/>
      <c r="QDA35" s="228"/>
      <c r="QDB35" s="228"/>
      <c r="QDC35" s="228"/>
      <c r="QDD35" s="228"/>
      <c r="QDE35" s="228"/>
      <c r="QDF35" s="228"/>
      <c r="QDG35" s="228"/>
      <c r="QDH35" s="228"/>
      <c r="QDI35" s="228"/>
      <c r="QDJ35" s="228"/>
      <c r="QDK35" s="228"/>
      <c r="QDL35" s="228"/>
      <c r="QDM35" s="228"/>
      <c r="QDN35" s="228"/>
      <c r="QDO35" s="228"/>
      <c r="QDP35" s="228"/>
      <c r="QDQ35" s="228"/>
      <c r="QDR35" s="228"/>
      <c r="QDS35" s="228"/>
      <c r="QDT35" s="228"/>
      <c r="QDU35" s="228"/>
      <c r="QDV35" s="228"/>
      <c r="QDW35" s="228"/>
      <c r="QDX35" s="228"/>
      <c r="QDY35" s="228"/>
      <c r="QDZ35" s="228"/>
      <c r="QEA35" s="228"/>
      <c r="QEB35" s="228"/>
      <c r="QEC35" s="228"/>
      <c r="QED35" s="228"/>
      <c r="QEE35" s="228"/>
      <c r="QEF35" s="228"/>
      <c r="QEG35" s="228"/>
      <c r="QEH35" s="228"/>
      <c r="QEI35" s="228"/>
      <c r="QEJ35" s="228"/>
      <c r="QEK35" s="228"/>
      <c r="QEL35" s="228"/>
      <c r="QEM35" s="228"/>
      <c r="QEN35" s="228"/>
      <c r="QEO35" s="228"/>
      <c r="QEP35" s="228"/>
      <c r="QEQ35" s="228"/>
      <c r="QER35" s="228"/>
      <c r="QES35" s="228"/>
      <c r="QET35" s="228"/>
      <c r="QEU35" s="228"/>
      <c r="QEV35" s="228"/>
      <c r="QEW35" s="228"/>
      <c r="QEX35" s="228"/>
      <c r="QEY35" s="228"/>
      <c r="QEZ35" s="228"/>
      <c r="QFA35" s="228"/>
      <c r="QFB35" s="228"/>
      <c r="QFC35" s="228"/>
      <c r="QFD35" s="228"/>
      <c r="QFE35" s="228"/>
      <c r="QFF35" s="228"/>
      <c r="QFG35" s="228"/>
      <c r="QFH35" s="228"/>
      <c r="QFI35" s="228"/>
      <c r="QFJ35" s="228"/>
      <c r="QFK35" s="228"/>
      <c r="QFL35" s="228"/>
      <c r="QFM35" s="228"/>
      <c r="QFN35" s="228"/>
      <c r="QFO35" s="228"/>
      <c r="QFP35" s="228"/>
      <c r="QFQ35" s="228"/>
      <c r="QFR35" s="228"/>
      <c r="QFS35" s="228"/>
      <c r="QFT35" s="228"/>
      <c r="QFU35" s="228"/>
      <c r="QFV35" s="228"/>
      <c r="QFW35" s="228"/>
      <c r="QFX35" s="228"/>
      <c r="QFY35" s="228"/>
      <c r="QFZ35" s="228"/>
      <c r="QGA35" s="228"/>
      <c r="QGB35" s="228"/>
      <c r="QGC35" s="228"/>
      <c r="QGD35" s="228"/>
      <c r="QGE35" s="228"/>
      <c r="QGF35" s="228"/>
      <c r="QGG35" s="228"/>
      <c r="QGH35" s="228"/>
      <c r="QGI35" s="228"/>
      <c r="QGJ35" s="228"/>
      <c r="QGK35" s="228"/>
      <c r="QGL35" s="228"/>
      <c r="QGM35" s="228"/>
      <c r="QGN35" s="228"/>
      <c r="QGO35" s="228"/>
      <c r="QGP35" s="228"/>
      <c r="QGQ35" s="228"/>
      <c r="QGR35" s="228"/>
      <c r="QGS35" s="228"/>
      <c r="QGT35" s="228"/>
      <c r="QGU35" s="228"/>
      <c r="QGV35" s="228"/>
      <c r="QGW35" s="228"/>
      <c r="QGX35" s="228"/>
      <c r="QGY35" s="228"/>
      <c r="QGZ35" s="228"/>
      <c r="QHA35" s="228"/>
      <c r="QHB35" s="228"/>
      <c r="QHC35" s="228"/>
      <c r="QHD35" s="228"/>
      <c r="QHE35" s="228"/>
      <c r="QHF35" s="228"/>
      <c r="QHG35" s="228"/>
      <c r="QHH35" s="228"/>
      <c r="QHI35" s="228"/>
      <c r="QHJ35" s="228"/>
      <c r="QHK35" s="228"/>
      <c r="QHL35" s="228"/>
      <c r="QHM35" s="228"/>
      <c r="QHN35" s="228"/>
      <c r="QHO35" s="228"/>
      <c r="QHP35" s="228"/>
      <c r="QHQ35" s="228"/>
      <c r="QHR35" s="228"/>
      <c r="QHS35" s="228"/>
      <c r="QHT35" s="228"/>
      <c r="QHU35" s="228"/>
      <c r="QHV35" s="228"/>
      <c r="QHW35" s="228"/>
      <c r="QHX35" s="228"/>
      <c r="QHY35" s="228"/>
      <c r="QHZ35" s="228"/>
      <c r="QIA35" s="228"/>
      <c r="QIB35" s="228"/>
      <c r="QIC35" s="228"/>
      <c r="QID35" s="228"/>
      <c r="QIE35" s="228"/>
      <c r="QIF35" s="228"/>
      <c r="QIG35" s="228"/>
      <c r="QIH35" s="228"/>
      <c r="QII35" s="228"/>
      <c r="QIJ35" s="228"/>
      <c r="QIK35" s="228"/>
      <c r="QIL35" s="228"/>
      <c r="QIM35" s="228"/>
      <c r="QIN35" s="228"/>
      <c r="QIO35" s="228"/>
      <c r="QIP35" s="228"/>
      <c r="QIQ35" s="228"/>
      <c r="QIR35" s="228"/>
      <c r="QIS35" s="228"/>
      <c r="QIT35" s="228"/>
      <c r="QIU35" s="228"/>
      <c r="QIV35" s="228"/>
      <c r="QIW35" s="228"/>
      <c r="QIX35" s="228"/>
      <c r="QIY35" s="228"/>
      <c r="QIZ35" s="228"/>
      <c r="QJA35" s="228"/>
      <c r="QJB35" s="228"/>
      <c r="QJC35" s="228"/>
      <c r="QJD35" s="228"/>
      <c r="QJE35" s="228"/>
      <c r="QJF35" s="228"/>
      <c r="QJG35" s="228"/>
      <c r="QJH35" s="228"/>
      <c r="QJI35" s="228"/>
      <c r="QJJ35" s="228"/>
      <c r="QJK35" s="228"/>
      <c r="QJL35" s="228"/>
      <c r="QJM35" s="228"/>
      <c r="QJN35" s="228"/>
      <c r="QJO35" s="228"/>
      <c r="QJP35" s="228"/>
      <c r="QJQ35" s="228"/>
      <c r="QJR35" s="228"/>
      <c r="QJS35" s="228"/>
      <c r="QJT35" s="228"/>
      <c r="QJU35" s="228"/>
      <c r="QJV35" s="228"/>
      <c r="QJW35" s="228"/>
      <c r="QJX35" s="228"/>
      <c r="QJY35" s="228"/>
      <c r="QJZ35" s="228"/>
      <c r="QKA35" s="228"/>
      <c r="QKB35" s="228"/>
      <c r="QKC35" s="228"/>
      <c r="QKD35" s="228"/>
      <c r="QKE35" s="228"/>
      <c r="QKF35" s="228"/>
      <c r="QKG35" s="228"/>
      <c r="QKH35" s="228"/>
      <c r="QKI35" s="228"/>
      <c r="QKJ35" s="228"/>
      <c r="QKK35" s="228"/>
      <c r="QKL35" s="228"/>
      <c r="QKM35" s="228"/>
      <c r="QKN35" s="228"/>
      <c r="QKO35" s="228"/>
      <c r="QKP35" s="228"/>
      <c r="QKQ35" s="228"/>
      <c r="QKR35" s="228"/>
      <c r="QKS35" s="228"/>
      <c r="QKT35" s="228"/>
      <c r="QKU35" s="228"/>
      <c r="QKV35" s="228"/>
      <c r="QKW35" s="228"/>
      <c r="QKX35" s="228"/>
      <c r="QKY35" s="228"/>
      <c r="QKZ35" s="228"/>
      <c r="QLA35" s="228"/>
      <c r="QLB35" s="228"/>
      <c r="QLC35" s="228"/>
      <c r="QLD35" s="228"/>
      <c r="QLE35" s="228"/>
      <c r="QLF35" s="228"/>
      <c r="QLG35" s="228"/>
      <c r="QLH35" s="228"/>
      <c r="QLI35" s="228"/>
      <c r="QLJ35" s="228"/>
      <c r="QLK35" s="228"/>
      <c r="QLL35" s="228"/>
      <c r="QLM35" s="228"/>
      <c r="QLN35" s="228"/>
      <c r="QLO35" s="228"/>
      <c r="QLP35" s="228"/>
      <c r="QLQ35" s="228"/>
      <c r="QLR35" s="228"/>
      <c r="QLS35" s="228"/>
      <c r="QLT35" s="228"/>
      <c r="QLU35" s="228"/>
      <c r="QLV35" s="228"/>
      <c r="QLW35" s="228"/>
      <c r="QLX35" s="228"/>
      <c r="QLY35" s="228"/>
      <c r="QLZ35" s="228"/>
      <c r="QMA35" s="228"/>
      <c r="QMB35" s="228"/>
      <c r="QMC35" s="228"/>
      <c r="QMD35" s="228"/>
      <c r="QME35" s="228"/>
      <c r="QMF35" s="228"/>
      <c r="QMG35" s="228"/>
      <c r="QMH35" s="228"/>
      <c r="QMI35" s="228"/>
      <c r="QMJ35" s="228"/>
      <c r="QMK35" s="228"/>
      <c r="QML35" s="228"/>
      <c r="QMM35" s="228"/>
      <c r="QMN35" s="228"/>
      <c r="QMO35" s="228"/>
      <c r="QMP35" s="228"/>
      <c r="QMQ35" s="228"/>
      <c r="QMR35" s="228"/>
      <c r="QMS35" s="228"/>
      <c r="QMT35" s="228"/>
      <c r="QMU35" s="228"/>
      <c r="QMV35" s="228"/>
      <c r="QMW35" s="228"/>
      <c r="QMX35" s="228"/>
      <c r="QMY35" s="228"/>
      <c r="QMZ35" s="228"/>
      <c r="QNA35" s="228"/>
      <c r="QNB35" s="228"/>
      <c r="QNC35" s="228"/>
      <c r="QND35" s="228"/>
      <c r="QNE35" s="228"/>
      <c r="QNF35" s="228"/>
      <c r="QNG35" s="228"/>
      <c r="QNH35" s="228"/>
      <c r="QNI35" s="228"/>
      <c r="QNJ35" s="228"/>
      <c r="QNK35" s="228"/>
      <c r="QNL35" s="228"/>
      <c r="QNM35" s="228"/>
      <c r="QNN35" s="228"/>
      <c r="QNO35" s="228"/>
      <c r="QNP35" s="228"/>
      <c r="QNQ35" s="228"/>
      <c r="QNR35" s="228"/>
      <c r="QNS35" s="228"/>
      <c r="QNT35" s="228"/>
      <c r="QNU35" s="228"/>
      <c r="QNV35" s="228"/>
      <c r="QNW35" s="228"/>
      <c r="QNX35" s="228"/>
      <c r="QNY35" s="228"/>
      <c r="QNZ35" s="228"/>
      <c r="QOA35" s="228"/>
      <c r="QOB35" s="228"/>
      <c r="QOC35" s="228"/>
      <c r="QOD35" s="228"/>
      <c r="QOE35" s="228"/>
      <c r="QOF35" s="228"/>
      <c r="QOG35" s="228"/>
      <c r="QOH35" s="228"/>
      <c r="QOI35" s="228"/>
      <c r="QOJ35" s="228"/>
      <c r="QOK35" s="228"/>
      <c r="QOL35" s="228"/>
      <c r="QOM35" s="228"/>
      <c r="QON35" s="228"/>
      <c r="QOO35" s="228"/>
      <c r="QOP35" s="228"/>
      <c r="QOQ35" s="228"/>
      <c r="QOR35" s="228"/>
      <c r="QOS35" s="228"/>
      <c r="QOT35" s="228"/>
      <c r="QOU35" s="228"/>
      <c r="QOV35" s="228"/>
      <c r="QOW35" s="228"/>
      <c r="QOX35" s="228"/>
      <c r="QOY35" s="228"/>
      <c r="QOZ35" s="228"/>
      <c r="QPA35" s="228"/>
      <c r="QPB35" s="228"/>
      <c r="QPC35" s="228"/>
      <c r="QPD35" s="228"/>
      <c r="QPE35" s="228"/>
      <c r="QPF35" s="228"/>
      <c r="QPG35" s="228"/>
      <c r="QPH35" s="228"/>
      <c r="QPI35" s="228"/>
      <c r="QPJ35" s="228"/>
      <c r="QPK35" s="228"/>
      <c r="QPL35" s="228"/>
      <c r="QPM35" s="228"/>
      <c r="QPN35" s="228"/>
      <c r="QPO35" s="228"/>
      <c r="QPP35" s="228"/>
      <c r="QPQ35" s="228"/>
      <c r="QPR35" s="228"/>
      <c r="QPS35" s="228"/>
      <c r="QPT35" s="228"/>
      <c r="QPU35" s="228"/>
      <c r="QPV35" s="228"/>
      <c r="QPW35" s="228"/>
      <c r="QPX35" s="228"/>
      <c r="QPY35" s="228"/>
      <c r="QPZ35" s="228"/>
      <c r="QQA35" s="228"/>
      <c r="QQB35" s="228"/>
      <c r="QQC35" s="228"/>
      <c r="QQD35" s="228"/>
      <c r="QQE35" s="228"/>
      <c r="QQF35" s="228"/>
      <c r="QQG35" s="228"/>
      <c r="QQH35" s="228"/>
      <c r="QQI35" s="228"/>
      <c r="QQJ35" s="228"/>
      <c r="QQK35" s="228"/>
      <c r="QQL35" s="228"/>
      <c r="QQM35" s="228"/>
      <c r="QQN35" s="228"/>
      <c r="QQO35" s="228"/>
      <c r="QQP35" s="228"/>
      <c r="QQQ35" s="228"/>
      <c r="QQR35" s="228"/>
      <c r="QQS35" s="228"/>
      <c r="QQT35" s="228"/>
      <c r="QQU35" s="228"/>
      <c r="QQV35" s="228"/>
      <c r="QQW35" s="228"/>
      <c r="QQX35" s="228"/>
      <c r="QQY35" s="228"/>
      <c r="QQZ35" s="228"/>
      <c r="QRA35" s="228"/>
      <c r="QRB35" s="228"/>
      <c r="QRC35" s="228"/>
      <c r="QRD35" s="228"/>
      <c r="QRE35" s="228"/>
      <c r="QRF35" s="228"/>
      <c r="QRG35" s="228"/>
      <c r="QRH35" s="228"/>
      <c r="QRI35" s="228"/>
      <c r="QRJ35" s="228"/>
      <c r="QRK35" s="228"/>
      <c r="QRL35" s="228"/>
      <c r="QRM35" s="228"/>
      <c r="QRN35" s="228"/>
      <c r="QRO35" s="228"/>
      <c r="QRP35" s="228"/>
      <c r="QRQ35" s="228"/>
      <c r="QRR35" s="228"/>
      <c r="QRS35" s="228"/>
      <c r="QRT35" s="228"/>
      <c r="QRU35" s="228"/>
      <c r="QRV35" s="228"/>
      <c r="QRW35" s="228"/>
      <c r="QRX35" s="228"/>
      <c r="QRY35" s="228"/>
      <c r="QRZ35" s="228"/>
      <c r="QSA35" s="228"/>
      <c r="QSB35" s="228"/>
      <c r="QSC35" s="228"/>
      <c r="QSD35" s="228"/>
      <c r="QSE35" s="228"/>
      <c r="QSF35" s="228"/>
      <c r="QSG35" s="228"/>
      <c r="QSH35" s="228"/>
      <c r="QSI35" s="228"/>
      <c r="QSJ35" s="228"/>
      <c r="QSK35" s="228"/>
      <c r="QSL35" s="228"/>
      <c r="QSM35" s="228"/>
      <c r="QSN35" s="228"/>
      <c r="QSO35" s="228"/>
      <c r="QSP35" s="228"/>
      <c r="QSQ35" s="228"/>
      <c r="QSR35" s="228"/>
      <c r="QSS35" s="228"/>
      <c r="QST35" s="228"/>
      <c r="QSU35" s="228"/>
      <c r="QSV35" s="228"/>
      <c r="QSW35" s="228"/>
      <c r="QSX35" s="228"/>
      <c r="QSY35" s="228"/>
      <c r="QSZ35" s="228"/>
      <c r="QTA35" s="228"/>
      <c r="QTB35" s="228"/>
      <c r="QTC35" s="228"/>
      <c r="QTD35" s="228"/>
      <c r="QTE35" s="228"/>
      <c r="QTF35" s="228"/>
      <c r="QTG35" s="228"/>
      <c r="QTH35" s="228"/>
      <c r="QTI35" s="228"/>
      <c r="QTJ35" s="228"/>
      <c r="QTK35" s="228"/>
      <c r="QTL35" s="228"/>
      <c r="QTM35" s="228"/>
      <c r="QTN35" s="228"/>
      <c r="QTO35" s="228"/>
      <c r="QTP35" s="228"/>
      <c r="QTQ35" s="228"/>
      <c r="QTR35" s="228"/>
      <c r="QTS35" s="228"/>
      <c r="QTT35" s="228"/>
      <c r="QTU35" s="228"/>
      <c r="QTV35" s="228"/>
      <c r="QTW35" s="228"/>
      <c r="QTX35" s="228"/>
      <c r="QTY35" s="228"/>
      <c r="QTZ35" s="228"/>
      <c r="QUA35" s="228"/>
      <c r="QUB35" s="228"/>
      <c r="QUC35" s="228"/>
      <c r="QUD35" s="228"/>
      <c r="QUE35" s="228"/>
      <c r="QUF35" s="228"/>
      <c r="QUG35" s="228"/>
      <c r="QUH35" s="228"/>
      <c r="QUI35" s="228"/>
      <c r="QUJ35" s="228"/>
      <c r="QUK35" s="228"/>
      <c r="QUL35" s="228"/>
      <c r="QUM35" s="228"/>
      <c r="QUN35" s="228"/>
      <c r="QUO35" s="228"/>
      <c r="QUP35" s="228"/>
      <c r="QUQ35" s="228"/>
      <c r="QUR35" s="228"/>
      <c r="QUS35" s="228"/>
      <c r="QUT35" s="228"/>
      <c r="QUU35" s="228"/>
      <c r="QUV35" s="228"/>
      <c r="QUW35" s="228"/>
      <c r="QUX35" s="228"/>
      <c r="QUY35" s="228"/>
      <c r="QUZ35" s="228"/>
      <c r="QVA35" s="228"/>
      <c r="QVB35" s="228"/>
      <c r="QVC35" s="228"/>
      <c r="QVD35" s="228"/>
      <c r="QVE35" s="228"/>
      <c r="QVF35" s="228"/>
      <c r="QVG35" s="228"/>
      <c r="QVH35" s="228"/>
      <c r="QVI35" s="228"/>
      <c r="QVJ35" s="228"/>
      <c r="QVK35" s="228"/>
      <c r="QVL35" s="228"/>
      <c r="QVM35" s="228"/>
      <c r="QVN35" s="228"/>
      <c r="QVO35" s="228"/>
      <c r="QVP35" s="228"/>
      <c r="QVQ35" s="228"/>
      <c r="QVR35" s="228"/>
      <c r="QVS35" s="228"/>
      <c r="QVT35" s="228"/>
      <c r="QVU35" s="228"/>
      <c r="QVV35" s="228"/>
      <c r="QVW35" s="228"/>
      <c r="QVX35" s="228"/>
      <c r="QVY35" s="228"/>
      <c r="QVZ35" s="228"/>
      <c r="QWA35" s="228"/>
      <c r="QWB35" s="228"/>
      <c r="QWC35" s="228"/>
      <c r="QWD35" s="228"/>
      <c r="QWE35" s="228"/>
      <c r="QWF35" s="228"/>
      <c r="QWG35" s="228"/>
      <c r="QWH35" s="228"/>
      <c r="QWI35" s="228"/>
      <c r="QWJ35" s="228"/>
      <c r="QWK35" s="228"/>
      <c r="QWL35" s="228"/>
      <c r="QWM35" s="228"/>
      <c r="QWN35" s="228"/>
      <c r="QWO35" s="228"/>
      <c r="QWP35" s="228"/>
      <c r="QWQ35" s="228"/>
      <c r="QWR35" s="228"/>
      <c r="QWS35" s="228"/>
      <c r="QWT35" s="228"/>
      <c r="QWU35" s="228"/>
      <c r="QWV35" s="228"/>
      <c r="QWW35" s="228"/>
      <c r="QWX35" s="228"/>
      <c r="QWY35" s="228"/>
      <c r="QWZ35" s="228"/>
      <c r="QXA35" s="228"/>
      <c r="QXB35" s="228"/>
      <c r="QXC35" s="228"/>
      <c r="QXD35" s="228"/>
      <c r="QXE35" s="228"/>
      <c r="QXF35" s="228"/>
      <c r="QXG35" s="228"/>
      <c r="QXH35" s="228"/>
      <c r="QXI35" s="228"/>
      <c r="QXJ35" s="228"/>
      <c r="QXK35" s="228"/>
      <c r="QXL35" s="228"/>
      <c r="QXM35" s="228"/>
      <c r="QXN35" s="228"/>
      <c r="QXO35" s="228"/>
      <c r="QXP35" s="228"/>
      <c r="QXQ35" s="228"/>
      <c r="QXR35" s="228"/>
      <c r="QXS35" s="228"/>
      <c r="QXT35" s="228"/>
      <c r="QXU35" s="228"/>
      <c r="QXV35" s="228"/>
      <c r="QXW35" s="228"/>
      <c r="QXX35" s="228"/>
      <c r="QXY35" s="228"/>
      <c r="QXZ35" s="228"/>
      <c r="QYA35" s="228"/>
      <c r="QYB35" s="228"/>
      <c r="QYC35" s="228"/>
      <c r="QYD35" s="228"/>
      <c r="QYE35" s="228"/>
      <c r="QYF35" s="228"/>
      <c r="QYG35" s="228"/>
      <c r="QYH35" s="228"/>
      <c r="QYI35" s="228"/>
      <c r="QYJ35" s="228"/>
      <c r="QYK35" s="228"/>
      <c r="QYL35" s="228"/>
      <c r="QYM35" s="228"/>
      <c r="QYN35" s="228"/>
      <c r="QYO35" s="228"/>
      <c r="QYP35" s="228"/>
      <c r="QYQ35" s="228"/>
      <c r="QYR35" s="228"/>
      <c r="QYS35" s="228"/>
      <c r="QYT35" s="228"/>
      <c r="QYU35" s="228"/>
      <c r="QYV35" s="228"/>
      <c r="QYW35" s="228"/>
      <c r="QYX35" s="228"/>
      <c r="QYY35" s="228"/>
      <c r="QYZ35" s="228"/>
      <c r="QZA35" s="228"/>
      <c r="QZB35" s="228"/>
      <c r="QZC35" s="228"/>
      <c r="QZD35" s="228"/>
      <c r="QZE35" s="228"/>
      <c r="QZF35" s="228"/>
      <c r="QZG35" s="228"/>
      <c r="QZH35" s="228"/>
      <c r="QZI35" s="228"/>
      <c r="QZJ35" s="228"/>
      <c r="QZK35" s="228"/>
      <c r="QZL35" s="228"/>
      <c r="QZM35" s="228"/>
      <c r="QZN35" s="228"/>
      <c r="QZO35" s="228"/>
      <c r="QZP35" s="228"/>
      <c r="QZQ35" s="228"/>
      <c r="QZR35" s="228"/>
      <c r="QZS35" s="228"/>
      <c r="QZT35" s="228"/>
      <c r="QZU35" s="228"/>
      <c r="QZV35" s="228"/>
      <c r="QZW35" s="228"/>
      <c r="QZX35" s="228"/>
      <c r="QZY35" s="228"/>
      <c r="QZZ35" s="228"/>
      <c r="RAA35" s="228"/>
      <c r="RAB35" s="228"/>
      <c r="RAC35" s="228"/>
      <c r="RAD35" s="228"/>
      <c r="RAE35" s="228"/>
      <c r="RAF35" s="228"/>
      <c r="RAG35" s="228"/>
      <c r="RAH35" s="228"/>
      <c r="RAI35" s="228"/>
      <c r="RAJ35" s="228"/>
      <c r="RAK35" s="228"/>
      <c r="RAL35" s="228"/>
      <c r="RAM35" s="228"/>
      <c r="RAN35" s="228"/>
      <c r="RAO35" s="228"/>
      <c r="RAP35" s="228"/>
      <c r="RAQ35" s="228"/>
      <c r="RAR35" s="228"/>
      <c r="RAS35" s="228"/>
      <c r="RAT35" s="228"/>
      <c r="RAU35" s="228"/>
      <c r="RAV35" s="228"/>
      <c r="RAW35" s="228"/>
      <c r="RAX35" s="228"/>
      <c r="RAY35" s="228"/>
      <c r="RAZ35" s="228"/>
      <c r="RBA35" s="228"/>
      <c r="RBB35" s="228"/>
      <c r="RBC35" s="228"/>
      <c r="RBD35" s="228"/>
      <c r="RBE35" s="228"/>
      <c r="RBF35" s="228"/>
      <c r="RBG35" s="228"/>
      <c r="RBH35" s="228"/>
      <c r="RBI35" s="228"/>
      <c r="RBJ35" s="228"/>
      <c r="RBK35" s="228"/>
      <c r="RBL35" s="228"/>
      <c r="RBM35" s="228"/>
      <c r="RBN35" s="228"/>
      <c r="RBO35" s="228"/>
      <c r="RBP35" s="228"/>
      <c r="RBQ35" s="228"/>
      <c r="RBR35" s="228"/>
      <c r="RBS35" s="228"/>
      <c r="RBT35" s="228"/>
      <c r="RBU35" s="228"/>
      <c r="RBV35" s="228"/>
      <c r="RBW35" s="228"/>
      <c r="RBX35" s="228"/>
      <c r="RBY35" s="228"/>
      <c r="RBZ35" s="228"/>
      <c r="RCA35" s="228"/>
      <c r="RCB35" s="228"/>
      <c r="RCC35" s="228"/>
      <c r="RCD35" s="228"/>
      <c r="RCE35" s="228"/>
      <c r="RCF35" s="228"/>
      <c r="RCG35" s="228"/>
      <c r="RCH35" s="228"/>
      <c r="RCI35" s="228"/>
      <c r="RCJ35" s="228"/>
      <c r="RCK35" s="228"/>
      <c r="RCL35" s="228"/>
      <c r="RCM35" s="228"/>
      <c r="RCN35" s="228"/>
      <c r="RCO35" s="228"/>
      <c r="RCP35" s="228"/>
      <c r="RCQ35" s="228"/>
      <c r="RCR35" s="228"/>
      <c r="RCS35" s="228"/>
      <c r="RCT35" s="228"/>
      <c r="RCU35" s="228"/>
      <c r="RCV35" s="228"/>
      <c r="RCW35" s="228"/>
      <c r="RCX35" s="228"/>
      <c r="RCY35" s="228"/>
      <c r="RCZ35" s="228"/>
      <c r="RDA35" s="228"/>
      <c r="RDB35" s="228"/>
      <c r="RDC35" s="228"/>
      <c r="RDD35" s="228"/>
      <c r="RDE35" s="228"/>
      <c r="RDF35" s="228"/>
      <c r="RDG35" s="228"/>
      <c r="RDH35" s="228"/>
      <c r="RDI35" s="228"/>
      <c r="RDJ35" s="228"/>
      <c r="RDK35" s="228"/>
      <c r="RDL35" s="228"/>
      <c r="RDM35" s="228"/>
      <c r="RDN35" s="228"/>
      <c r="RDO35" s="228"/>
      <c r="RDP35" s="228"/>
      <c r="RDQ35" s="228"/>
      <c r="RDR35" s="228"/>
      <c r="RDS35" s="228"/>
      <c r="RDT35" s="228"/>
      <c r="RDU35" s="228"/>
      <c r="RDV35" s="228"/>
      <c r="RDW35" s="228"/>
      <c r="RDX35" s="228"/>
      <c r="RDY35" s="228"/>
      <c r="RDZ35" s="228"/>
      <c r="REA35" s="228"/>
      <c r="REB35" s="228"/>
      <c r="REC35" s="228"/>
      <c r="RED35" s="228"/>
      <c r="REE35" s="228"/>
      <c r="REF35" s="228"/>
      <c r="REG35" s="228"/>
      <c r="REH35" s="228"/>
      <c r="REI35" s="228"/>
      <c r="REJ35" s="228"/>
      <c r="REK35" s="228"/>
      <c r="REL35" s="228"/>
      <c r="REM35" s="228"/>
      <c r="REN35" s="228"/>
      <c r="REO35" s="228"/>
      <c r="REP35" s="228"/>
      <c r="REQ35" s="228"/>
      <c r="RER35" s="228"/>
      <c r="RES35" s="228"/>
      <c r="RET35" s="228"/>
      <c r="REU35" s="228"/>
      <c r="REV35" s="228"/>
      <c r="REW35" s="228"/>
      <c r="REX35" s="228"/>
      <c r="REY35" s="228"/>
      <c r="REZ35" s="228"/>
      <c r="RFA35" s="228"/>
      <c r="RFB35" s="228"/>
      <c r="RFC35" s="228"/>
      <c r="RFD35" s="228"/>
      <c r="RFE35" s="228"/>
      <c r="RFF35" s="228"/>
      <c r="RFG35" s="228"/>
      <c r="RFH35" s="228"/>
      <c r="RFI35" s="228"/>
      <c r="RFJ35" s="228"/>
      <c r="RFK35" s="228"/>
      <c r="RFL35" s="228"/>
      <c r="RFM35" s="228"/>
      <c r="RFN35" s="228"/>
      <c r="RFO35" s="228"/>
      <c r="RFP35" s="228"/>
      <c r="RFQ35" s="228"/>
      <c r="RFR35" s="228"/>
      <c r="RFS35" s="228"/>
      <c r="RFT35" s="228"/>
      <c r="RFU35" s="228"/>
      <c r="RFV35" s="228"/>
      <c r="RFW35" s="228"/>
      <c r="RFX35" s="228"/>
      <c r="RFY35" s="228"/>
      <c r="RFZ35" s="228"/>
      <c r="RGA35" s="228"/>
      <c r="RGB35" s="228"/>
      <c r="RGC35" s="228"/>
      <c r="RGD35" s="228"/>
      <c r="RGE35" s="228"/>
      <c r="RGF35" s="228"/>
      <c r="RGG35" s="228"/>
      <c r="RGH35" s="228"/>
      <c r="RGI35" s="228"/>
      <c r="RGJ35" s="228"/>
      <c r="RGK35" s="228"/>
      <c r="RGL35" s="228"/>
      <c r="RGM35" s="228"/>
      <c r="RGN35" s="228"/>
      <c r="RGO35" s="228"/>
      <c r="RGP35" s="228"/>
      <c r="RGQ35" s="228"/>
      <c r="RGR35" s="228"/>
      <c r="RGS35" s="228"/>
      <c r="RGT35" s="228"/>
      <c r="RGU35" s="228"/>
      <c r="RGV35" s="228"/>
      <c r="RGW35" s="228"/>
      <c r="RGX35" s="228"/>
      <c r="RGY35" s="228"/>
      <c r="RGZ35" s="228"/>
      <c r="RHA35" s="228"/>
      <c r="RHB35" s="228"/>
      <c r="RHC35" s="228"/>
      <c r="RHD35" s="228"/>
      <c r="RHE35" s="228"/>
      <c r="RHF35" s="228"/>
      <c r="RHG35" s="228"/>
      <c r="RHH35" s="228"/>
      <c r="RHI35" s="228"/>
      <c r="RHJ35" s="228"/>
      <c r="RHK35" s="228"/>
      <c r="RHL35" s="228"/>
      <c r="RHM35" s="228"/>
      <c r="RHN35" s="228"/>
      <c r="RHO35" s="228"/>
      <c r="RHP35" s="228"/>
      <c r="RHQ35" s="228"/>
      <c r="RHR35" s="228"/>
      <c r="RHS35" s="228"/>
      <c r="RHT35" s="228"/>
      <c r="RHU35" s="228"/>
      <c r="RHV35" s="228"/>
      <c r="RHW35" s="228"/>
      <c r="RHX35" s="228"/>
      <c r="RHY35" s="228"/>
      <c r="RHZ35" s="228"/>
      <c r="RIA35" s="228"/>
      <c r="RIB35" s="228"/>
      <c r="RIC35" s="228"/>
      <c r="RID35" s="228"/>
      <c r="RIE35" s="228"/>
      <c r="RIF35" s="228"/>
      <c r="RIG35" s="228"/>
      <c r="RIH35" s="228"/>
      <c r="RII35" s="228"/>
      <c r="RIJ35" s="228"/>
      <c r="RIK35" s="228"/>
      <c r="RIL35" s="228"/>
      <c r="RIM35" s="228"/>
      <c r="RIN35" s="228"/>
      <c r="RIO35" s="228"/>
      <c r="RIP35" s="228"/>
      <c r="RIQ35" s="228"/>
      <c r="RIR35" s="228"/>
      <c r="RIS35" s="228"/>
      <c r="RIT35" s="228"/>
      <c r="RIU35" s="228"/>
      <c r="RIV35" s="228"/>
      <c r="RIW35" s="228"/>
      <c r="RIX35" s="228"/>
      <c r="RIY35" s="228"/>
      <c r="RIZ35" s="228"/>
      <c r="RJA35" s="228"/>
      <c r="RJB35" s="228"/>
      <c r="RJC35" s="228"/>
      <c r="RJD35" s="228"/>
      <c r="RJE35" s="228"/>
      <c r="RJF35" s="228"/>
      <c r="RJG35" s="228"/>
      <c r="RJH35" s="228"/>
      <c r="RJI35" s="228"/>
      <c r="RJJ35" s="228"/>
      <c r="RJK35" s="228"/>
      <c r="RJL35" s="228"/>
      <c r="RJM35" s="228"/>
      <c r="RJN35" s="228"/>
      <c r="RJO35" s="228"/>
      <c r="RJP35" s="228"/>
      <c r="RJQ35" s="228"/>
      <c r="RJR35" s="228"/>
      <c r="RJS35" s="228"/>
      <c r="RJT35" s="228"/>
      <c r="RJU35" s="228"/>
      <c r="RJV35" s="228"/>
      <c r="RJW35" s="228"/>
      <c r="RJX35" s="228"/>
      <c r="RJY35" s="228"/>
      <c r="RJZ35" s="228"/>
      <c r="RKA35" s="228"/>
      <c r="RKB35" s="228"/>
      <c r="RKC35" s="228"/>
      <c r="RKD35" s="228"/>
      <c r="RKE35" s="228"/>
      <c r="RKF35" s="228"/>
      <c r="RKG35" s="228"/>
      <c r="RKH35" s="228"/>
      <c r="RKI35" s="228"/>
      <c r="RKJ35" s="228"/>
      <c r="RKK35" s="228"/>
      <c r="RKL35" s="228"/>
      <c r="RKM35" s="228"/>
      <c r="RKN35" s="228"/>
      <c r="RKO35" s="228"/>
      <c r="RKP35" s="228"/>
      <c r="RKQ35" s="228"/>
      <c r="RKR35" s="228"/>
      <c r="RKS35" s="228"/>
      <c r="RKT35" s="228"/>
      <c r="RKU35" s="228"/>
      <c r="RKV35" s="228"/>
      <c r="RKW35" s="228"/>
      <c r="RKX35" s="228"/>
      <c r="RKY35" s="228"/>
      <c r="RKZ35" s="228"/>
      <c r="RLA35" s="228"/>
      <c r="RLB35" s="228"/>
      <c r="RLC35" s="228"/>
      <c r="RLD35" s="228"/>
      <c r="RLE35" s="228"/>
      <c r="RLF35" s="228"/>
      <c r="RLG35" s="228"/>
      <c r="RLH35" s="228"/>
      <c r="RLI35" s="228"/>
      <c r="RLJ35" s="228"/>
      <c r="RLK35" s="228"/>
      <c r="RLL35" s="228"/>
      <c r="RLM35" s="228"/>
      <c r="RLN35" s="228"/>
      <c r="RLO35" s="228"/>
      <c r="RLP35" s="228"/>
      <c r="RLQ35" s="228"/>
      <c r="RLR35" s="228"/>
      <c r="RLS35" s="228"/>
      <c r="RLT35" s="228"/>
      <c r="RLU35" s="228"/>
      <c r="RLV35" s="228"/>
      <c r="RLW35" s="228"/>
      <c r="RLX35" s="228"/>
      <c r="RLY35" s="228"/>
      <c r="RLZ35" s="228"/>
      <c r="RMA35" s="228"/>
      <c r="RMB35" s="228"/>
      <c r="RMC35" s="228"/>
      <c r="RMD35" s="228"/>
      <c r="RME35" s="228"/>
      <c r="RMF35" s="228"/>
      <c r="RMG35" s="228"/>
      <c r="RMH35" s="228"/>
      <c r="RMI35" s="228"/>
      <c r="RMJ35" s="228"/>
      <c r="RMK35" s="228"/>
      <c r="RML35" s="228"/>
      <c r="RMM35" s="228"/>
      <c r="RMN35" s="228"/>
      <c r="RMO35" s="228"/>
      <c r="RMP35" s="228"/>
      <c r="RMQ35" s="228"/>
      <c r="RMR35" s="228"/>
      <c r="RMS35" s="228"/>
      <c r="RMT35" s="228"/>
      <c r="RMU35" s="228"/>
      <c r="RMV35" s="228"/>
      <c r="RMW35" s="228"/>
      <c r="RMX35" s="228"/>
      <c r="RMY35" s="228"/>
      <c r="RMZ35" s="228"/>
      <c r="RNA35" s="228"/>
      <c r="RNB35" s="228"/>
      <c r="RNC35" s="228"/>
      <c r="RND35" s="228"/>
      <c r="RNE35" s="228"/>
      <c r="RNF35" s="228"/>
      <c r="RNG35" s="228"/>
      <c r="RNH35" s="228"/>
      <c r="RNI35" s="228"/>
      <c r="RNJ35" s="228"/>
      <c r="RNK35" s="228"/>
      <c r="RNL35" s="228"/>
      <c r="RNM35" s="228"/>
      <c r="RNN35" s="228"/>
      <c r="RNO35" s="228"/>
      <c r="RNP35" s="228"/>
      <c r="RNQ35" s="228"/>
      <c r="RNR35" s="228"/>
      <c r="RNS35" s="228"/>
      <c r="RNT35" s="228"/>
      <c r="RNU35" s="228"/>
      <c r="RNV35" s="228"/>
      <c r="RNW35" s="228"/>
      <c r="RNX35" s="228"/>
      <c r="RNY35" s="228"/>
      <c r="RNZ35" s="228"/>
      <c r="ROA35" s="228"/>
      <c r="ROB35" s="228"/>
      <c r="ROC35" s="228"/>
      <c r="ROD35" s="228"/>
      <c r="ROE35" s="228"/>
      <c r="ROF35" s="228"/>
      <c r="ROG35" s="228"/>
      <c r="ROH35" s="228"/>
      <c r="ROI35" s="228"/>
      <c r="ROJ35" s="228"/>
      <c r="ROK35" s="228"/>
      <c r="ROL35" s="228"/>
      <c r="ROM35" s="228"/>
      <c r="RON35" s="228"/>
      <c r="ROO35" s="228"/>
      <c r="ROP35" s="228"/>
      <c r="ROQ35" s="228"/>
      <c r="ROR35" s="228"/>
      <c r="ROS35" s="228"/>
      <c r="ROT35" s="228"/>
      <c r="ROU35" s="228"/>
      <c r="ROV35" s="228"/>
      <c r="ROW35" s="228"/>
      <c r="ROX35" s="228"/>
      <c r="ROY35" s="228"/>
      <c r="ROZ35" s="228"/>
      <c r="RPA35" s="228"/>
      <c r="RPB35" s="228"/>
      <c r="RPC35" s="228"/>
      <c r="RPD35" s="228"/>
      <c r="RPE35" s="228"/>
      <c r="RPF35" s="228"/>
      <c r="RPG35" s="228"/>
      <c r="RPH35" s="228"/>
      <c r="RPI35" s="228"/>
      <c r="RPJ35" s="228"/>
      <c r="RPK35" s="228"/>
      <c r="RPL35" s="228"/>
      <c r="RPM35" s="228"/>
      <c r="RPN35" s="228"/>
      <c r="RPO35" s="228"/>
      <c r="RPP35" s="228"/>
      <c r="RPQ35" s="228"/>
      <c r="RPR35" s="228"/>
      <c r="RPS35" s="228"/>
      <c r="RPT35" s="228"/>
      <c r="RPU35" s="228"/>
      <c r="RPV35" s="228"/>
      <c r="RPW35" s="228"/>
      <c r="RPX35" s="228"/>
      <c r="RPY35" s="228"/>
      <c r="RPZ35" s="228"/>
      <c r="RQA35" s="228"/>
      <c r="RQB35" s="228"/>
      <c r="RQC35" s="228"/>
      <c r="RQD35" s="228"/>
      <c r="RQE35" s="228"/>
      <c r="RQF35" s="228"/>
      <c r="RQG35" s="228"/>
      <c r="RQH35" s="228"/>
      <c r="RQI35" s="228"/>
      <c r="RQJ35" s="228"/>
      <c r="RQK35" s="228"/>
      <c r="RQL35" s="228"/>
      <c r="RQM35" s="228"/>
      <c r="RQN35" s="228"/>
      <c r="RQO35" s="228"/>
      <c r="RQP35" s="228"/>
      <c r="RQQ35" s="228"/>
      <c r="RQR35" s="228"/>
      <c r="RQS35" s="228"/>
      <c r="RQT35" s="228"/>
      <c r="RQU35" s="228"/>
      <c r="RQV35" s="228"/>
      <c r="RQW35" s="228"/>
      <c r="RQX35" s="228"/>
      <c r="RQY35" s="228"/>
      <c r="RQZ35" s="228"/>
      <c r="RRA35" s="228"/>
      <c r="RRB35" s="228"/>
      <c r="RRC35" s="228"/>
      <c r="RRD35" s="228"/>
      <c r="RRE35" s="228"/>
      <c r="RRF35" s="228"/>
      <c r="RRG35" s="228"/>
      <c r="RRH35" s="228"/>
      <c r="RRI35" s="228"/>
      <c r="RRJ35" s="228"/>
      <c r="RRK35" s="228"/>
      <c r="RRL35" s="228"/>
      <c r="RRM35" s="228"/>
      <c r="RRN35" s="228"/>
      <c r="RRO35" s="228"/>
      <c r="RRP35" s="228"/>
      <c r="RRQ35" s="228"/>
      <c r="RRR35" s="228"/>
      <c r="RRS35" s="228"/>
      <c r="RRT35" s="228"/>
      <c r="RRU35" s="228"/>
      <c r="RRV35" s="228"/>
      <c r="RRW35" s="228"/>
      <c r="RRX35" s="228"/>
      <c r="RRY35" s="228"/>
      <c r="RRZ35" s="228"/>
      <c r="RSA35" s="228"/>
      <c r="RSB35" s="228"/>
      <c r="RSC35" s="228"/>
      <c r="RSD35" s="228"/>
      <c r="RSE35" s="228"/>
      <c r="RSF35" s="228"/>
      <c r="RSG35" s="228"/>
      <c r="RSH35" s="228"/>
      <c r="RSI35" s="228"/>
      <c r="RSJ35" s="228"/>
      <c r="RSK35" s="228"/>
      <c r="RSL35" s="228"/>
      <c r="RSM35" s="228"/>
      <c r="RSN35" s="228"/>
      <c r="RSO35" s="228"/>
      <c r="RSP35" s="228"/>
      <c r="RSQ35" s="228"/>
      <c r="RSR35" s="228"/>
      <c r="RSS35" s="228"/>
      <c r="RST35" s="228"/>
      <c r="RSU35" s="228"/>
      <c r="RSV35" s="228"/>
      <c r="RSW35" s="228"/>
      <c r="RSX35" s="228"/>
      <c r="RSY35" s="228"/>
      <c r="RSZ35" s="228"/>
      <c r="RTA35" s="228"/>
      <c r="RTB35" s="228"/>
      <c r="RTC35" s="228"/>
      <c r="RTD35" s="228"/>
      <c r="RTE35" s="228"/>
      <c r="RTF35" s="228"/>
      <c r="RTG35" s="228"/>
      <c r="RTH35" s="228"/>
      <c r="RTI35" s="228"/>
      <c r="RTJ35" s="228"/>
      <c r="RTK35" s="228"/>
      <c r="RTL35" s="228"/>
      <c r="RTM35" s="228"/>
      <c r="RTN35" s="228"/>
      <c r="RTO35" s="228"/>
      <c r="RTP35" s="228"/>
      <c r="RTQ35" s="228"/>
      <c r="RTR35" s="228"/>
      <c r="RTS35" s="228"/>
      <c r="RTT35" s="228"/>
      <c r="RTU35" s="228"/>
      <c r="RTV35" s="228"/>
      <c r="RTW35" s="228"/>
      <c r="RTX35" s="228"/>
      <c r="RTY35" s="228"/>
      <c r="RTZ35" s="228"/>
      <c r="RUA35" s="228"/>
      <c r="RUB35" s="228"/>
      <c r="RUC35" s="228"/>
      <c r="RUD35" s="228"/>
      <c r="RUE35" s="228"/>
      <c r="RUF35" s="228"/>
      <c r="RUG35" s="228"/>
      <c r="RUH35" s="228"/>
      <c r="RUI35" s="228"/>
      <c r="RUJ35" s="228"/>
      <c r="RUK35" s="228"/>
      <c r="RUL35" s="228"/>
      <c r="RUM35" s="228"/>
      <c r="RUN35" s="228"/>
      <c r="RUO35" s="228"/>
      <c r="RUP35" s="228"/>
      <c r="RUQ35" s="228"/>
      <c r="RUR35" s="228"/>
      <c r="RUS35" s="228"/>
      <c r="RUT35" s="228"/>
      <c r="RUU35" s="228"/>
      <c r="RUV35" s="228"/>
      <c r="RUW35" s="228"/>
      <c r="RUX35" s="228"/>
      <c r="RUY35" s="228"/>
      <c r="RUZ35" s="228"/>
      <c r="RVA35" s="228"/>
      <c r="RVB35" s="228"/>
      <c r="RVC35" s="228"/>
      <c r="RVD35" s="228"/>
      <c r="RVE35" s="228"/>
      <c r="RVF35" s="228"/>
      <c r="RVG35" s="228"/>
      <c r="RVH35" s="228"/>
      <c r="RVI35" s="228"/>
      <c r="RVJ35" s="228"/>
      <c r="RVK35" s="228"/>
      <c r="RVL35" s="228"/>
      <c r="RVM35" s="228"/>
      <c r="RVN35" s="228"/>
      <c r="RVO35" s="228"/>
      <c r="RVP35" s="228"/>
      <c r="RVQ35" s="228"/>
      <c r="RVR35" s="228"/>
      <c r="RVS35" s="228"/>
      <c r="RVT35" s="228"/>
      <c r="RVU35" s="228"/>
      <c r="RVV35" s="228"/>
      <c r="RVW35" s="228"/>
      <c r="RVX35" s="228"/>
      <c r="RVY35" s="228"/>
      <c r="RVZ35" s="228"/>
      <c r="RWA35" s="228"/>
      <c r="RWB35" s="228"/>
      <c r="RWC35" s="228"/>
      <c r="RWD35" s="228"/>
      <c r="RWE35" s="228"/>
      <c r="RWF35" s="228"/>
      <c r="RWG35" s="228"/>
      <c r="RWH35" s="228"/>
      <c r="RWI35" s="228"/>
      <c r="RWJ35" s="228"/>
      <c r="RWK35" s="228"/>
      <c r="RWL35" s="228"/>
      <c r="RWM35" s="228"/>
      <c r="RWN35" s="228"/>
      <c r="RWO35" s="228"/>
      <c r="RWP35" s="228"/>
      <c r="RWQ35" s="228"/>
      <c r="RWR35" s="228"/>
      <c r="RWS35" s="228"/>
      <c r="RWT35" s="228"/>
      <c r="RWU35" s="228"/>
      <c r="RWV35" s="228"/>
      <c r="RWW35" s="228"/>
      <c r="RWX35" s="228"/>
      <c r="RWY35" s="228"/>
      <c r="RWZ35" s="228"/>
      <c r="RXA35" s="228"/>
      <c r="RXB35" s="228"/>
      <c r="RXC35" s="228"/>
      <c r="RXD35" s="228"/>
      <c r="RXE35" s="228"/>
      <c r="RXF35" s="228"/>
      <c r="RXG35" s="228"/>
      <c r="RXH35" s="228"/>
      <c r="RXI35" s="228"/>
      <c r="RXJ35" s="228"/>
      <c r="RXK35" s="228"/>
      <c r="RXL35" s="228"/>
      <c r="RXM35" s="228"/>
      <c r="RXN35" s="228"/>
      <c r="RXO35" s="228"/>
      <c r="RXP35" s="228"/>
      <c r="RXQ35" s="228"/>
      <c r="RXR35" s="228"/>
      <c r="RXS35" s="228"/>
      <c r="RXT35" s="228"/>
      <c r="RXU35" s="228"/>
      <c r="RXV35" s="228"/>
      <c r="RXW35" s="228"/>
      <c r="RXX35" s="228"/>
      <c r="RXY35" s="228"/>
      <c r="RXZ35" s="228"/>
      <c r="RYA35" s="228"/>
      <c r="RYB35" s="228"/>
      <c r="RYC35" s="228"/>
      <c r="RYD35" s="228"/>
      <c r="RYE35" s="228"/>
      <c r="RYF35" s="228"/>
      <c r="RYG35" s="228"/>
      <c r="RYH35" s="228"/>
      <c r="RYI35" s="228"/>
      <c r="RYJ35" s="228"/>
      <c r="RYK35" s="228"/>
      <c r="RYL35" s="228"/>
      <c r="RYM35" s="228"/>
      <c r="RYN35" s="228"/>
      <c r="RYO35" s="228"/>
      <c r="RYP35" s="228"/>
      <c r="RYQ35" s="228"/>
      <c r="RYR35" s="228"/>
      <c r="RYS35" s="228"/>
      <c r="RYT35" s="228"/>
      <c r="RYU35" s="228"/>
      <c r="RYV35" s="228"/>
      <c r="RYW35" s="228"/>
      <c r="RYX35" s="228"/>
      <c r="RYY35" s="228"/>
      <c r="RYZ35" s="228"/>
      <c r="RZA35" s="228"/>
      <c r="RZB35" s="228"/>
      <c r="RZC35" s="228"/>
      <c r="RZD35" s="228"/>
      <c r="RZE35" s="228"/>
      <c r="RZF35" s="228"/>
      <c r="RZG35" s="228"/>
      <c r="RZH35" s="228"/>
      <c r="RZI35" s="228"/>
      <c r="RZJ35" s="228"/>
      <c r="RZK35" s="228"/>
      <c r="RZL35" s="228"/>
      <c r="RZM35" s="228"/>
      <c r="RZN35" s="228"/>
      <c r="RZO35" s="228"/>
      <c r="RZP35" s="228"/>
      <c r="RZQ35" s="228"/>
      <c r="RZR35" s="228"/>
      <c r="RZS35" s="228"/>
      <c r="RZT35" s="228"/>
      <c r="RZU35" s="228"/>
      <c r="RZV35" s="228"/>
      <c r="RZW35" s="228"/>
      <c r="RZX35" s="228"/>
      <c r="RZY35" s="228"/>
      <c r="RZZ35" s="228"/>
      <c r="SAA35" s="228"/>
      <c r="SAB35" s="228"/>
      <c r="SAC35" s="228"/>
      <c r="SAD35" s="228"/>
      <c r="SAE35" s="228"/>
      <c r="SAF35" s="228"/>
      <c r="SAG35" s="228"/>
      <c r="SAH35" s="228"/>
      <c r="SAI35" s="228"/>
      <c r="SAJ35" s="228"/>
      <c r="SAK35" s="228"/>
      <c r="SAL35" s="228"/>
      <c r="SAM35" s="228"/>
      <c r="SAN35" s="228"/>
      <c r="SAO35" s="228"/>
      <c r="SAP35" s="228"/>
      <c r="SAQ35" s="228"/>
      <c r="SAR35" s="228"/>
      <c r="SAS35" s="228"/>
      <c r="SAT35" s="228"/>
      <c r="SAU35" s="228"/>
      <c r="SAV35" s="228"/>
      <c r="SAW35" s="228"/>
      <c r="SAX35" s="228"/>
      <c r="SAY35" s="228"/>
      <c r="SAZ35" s="228"/>
      <c r="SBA35" s="228"/>
      <c r="SBB35" s="228"/>
      <c r="SBC35" s="228"/>
      <c r="SBD35" s="228"/>
      <c r="SBE35" s="228"/>
      <c r="SBF35" s="228"/>
      <c r="SBG35" s="228"/>
      <c r="SBH35" s="228"/>
      <c r="SBI35" s="228"/>
      <c r="SBJ35" s="228"/>
      <c r="SBK35" s="228"/>
      <c r="SBL35" s="228"/>
      <c r="SBM35" s="228"/>
      <c r="SBN35" s="228"/>
      <c r="SBO35" s="228"/>
      <c r="SBP35" s="228"/>
      <c r="SBQ35" s="228"/>
      <c r="SBR35" s="228"/>
      <c r="SBS35" s="228"/>
      <c r="SBT35" s="228"/>
      <c r="SBU35" s="228"/>
      <c r="SBV35" s="228"/>
      <c r="SBW35" s="228"/>
      <c r="SBX35" s="228"/>
      <c r="SBY35" s="228"/>
      <c r="SBZ35" s="228"/>
      <c r="SCA35" s="228"/>
      <c r="SCB35" s="228"/>
      <c r="SCC35" s="228"/>
      <c r="SCD35" s="228"/>
      <c r="SCE35" s="228"/>
      <c r="SCF35" s="228"/>
      <c r="SCG35" s="228"/>
      <c r="SCH35" s="228"/>
      <c r="SCI35" s="228"/>
      <c r="SCJ35" s="228"/>
      <c r="SCK35" s="228"/>
      <c r="SCL35" s="228"/>
      <c r="SCM35" s="228"/>
      <c r="SCN35" s="228"/>
      <c r="SCO35" s="228"/>
      <c r="SCP35" s="228"/>
      <c r="SCQ35" s="228"/>
      <c r="SCR35" s="228"/>
      <c r="SCS35" s="228"/>
      <c r="SCT35" s="228"/>
      <c r="SCU35" s="228"/>
      <c r="SCV35" s="228"/>
      <c r="SCW35" s="228"/>
      <c r="SCX35" s="228"/>
      <c r="SCY35" s="228"/>
      <c r="SCZ35" s="228"/>
      <c r="SDA35" s="228"/>
      <c r="SDB35" s="228"/>
      <c r="SDC35" s="228"/>
      <c r="SDD35" s="228"/>
      <c r="SDE35" s="228"/>
      <c r="SDF35" s="228"/>
      <c r="SDG35" s="228"/>
      <c r="SDH35" s="228"/>
      <c r="SDI35" s="228"/>
      <c r="SDJ35" s="228"/>
      <c r="SDK35" s="228"/>
      <c r="SDL35" s="228"/>
      <c r="SDM35" s="228"/>
      <c r="SDN35" s="228"/>
      <c r="SDO35" s="228"/>
      <c r="SDP35" s="228"/>
      <c r="SDQ35" s="228"/>
      <c r="SDR35" s="228"/>
      <c r="SDS35" s="228"/>
      <c r="SDT35" s="228"/>
      <c r="SDU35" s="228"/>
      <c r="SDV35" s="228"/>
      <c r="SDW35" s="228"/>
      <c r="SDX35" s="228"/>
      <c r="SDY35" s="228"/>
      <c r="SDZ35" s="228"/>
      <c r="SEA35" s="228"/>
      <c r="SEB35" s="228"/>
      <c r="SEC35" s="228"/>
      <c r="SED35" s="228"/>
      <c r="SEE35" s="228"/>
      <c r="SEF35" s="228"/>
      <c r="SEG35" s="228"/>
      <c r="SEH35" s="228"/>
      <c r="SEI35" s="228"/>
      <c r="SEJ35" s="228"/>
      <c r="SEK35" s="228"/>
      <c r="SEL35" s="228"/>
      <c r="SEM35" s="228"/>
      <c r="SEN35" s="228"/>
      <c r="SEO35" s="228"/>
      <c r="SEP35" s="228"/>
      <c r="SEQ35" s="228"/>
      <c r="SER35" s="228"/>
      <c r="SES35" s="228"/>
      <c r="SET35" s="228"/>
      <c r="SEU35" s="228"/>
      <c r="SEV35" s="228"/>
      <c r="SEW35" s="228"/>
      <c r="SEX35" s="228"/>
      <c r="SEY35" s="228"/>
      <c r="SEZ35" s="228"/>
      <c r="SFA35" s="228"/>
      <c r="SFB35" s="228"/>
      <c r="SFC35" s="228"/>
      <c r="SFD35" s="228"/>
      <c r="SFE35" s="228"/>
      <c r="SFF35" s="228"/>
      <c r="SFG35" s="228"/>
      <c r="SFH35" s="228"/>
      <c r="SFI35" s="228"/>
      <c r="SFJ35" s="228"/>
      <c r="SFK35" s="228"/>
      <c r="SFL35" s="228"/>
      <c r="SFM35" s="228"/>
      <c r="SFN35" s="228"/>
      <c r="SFO35" s="228"/>
      <c r="SFP35" s="228"/>
      <c r="SFQ35" s="228"/>
      <c r="SFR35" s="228"/>
      <c r="SFS35" s="228"/>
      <c r="SFT35" s="228"/>
      <c r="SFU35" s="228"/>
      <c r="SFV35" s="228"/>
      <c r="SFW35" s="228"/>
      <c r="SFX35" s="228"/>
      <c r="SFY35" s="228"/>
      <c r="SFZ35" s="228"/>
      <c r="SGA35" s="228"/>
      <c r="SGB35" s="228"/>
      <c r="SGC35" s="228"/>
      <c r="SGD35" s="228"/>
      <c r="SGE35" s="228"/>
      <c r="SGF35" s="228"/>
      <c r="SGG35" s="228"/>
      <c r="SGH35" s="228"/>
      <c r="SGI35" s="228"/>
      <c r="SGJ35" s="228"/>
      <c r="SGK35" s="228"/>
      <c r="SGL35" s="228"/>
      <c r="SGM35" s="228"/>
      <c r="SGN35" s="228"/>
      <c r="SGO35" s="228"/>
      <c r="SGP35" s="228"/>
      <c r="SGQ35" s="228"/>
      <c r="SGR35" s="228"/>
      <c r="SGS35" s="228"/>
      <c r="SGT35" s="228"/>
      <c r="SGU35" s="228"/>
      <c r="SGV35" s="228"/>
      <c r="SGW35" s="228"/>
      <c r="SGX35" s="228"/>
      <c r="SGY35" s="228"/>
      <c r="SGZ35" s="228"/>
      <c r="SHA35" s="228"/>
      <c r="SHB35" s="228"/>
      <c r="SHC35" s="228"/>
      <c r="SHD35" s="228"/>
      <c r="SHE35" s="228"/>
      <c r="SHF35" s="228"/>
      <c r="SHG35" s="228"/>
      <c r="SHH35" s="228"/>
      <c r="SHI35" s="228"/>
      <c r="SHJ35" s="228"/>
      <c r="SHK35" s="228"/>
      <c r="SHL35" s="228"/>
      <c r="SHM35" s="228"/>
      <c r="SHN35" s="228"/>
      <c r="SHO35" s="228"/>
      <c r="SHP35" s="228"/>
      <c r="SHQ35" s="228"/>
      <c r="SHR35" s="228"/>
      <c r="SHS35" s="228"/>
      <c r="SHT35" s="228"/>
      <c r="SHU35" s="228"/>
      <c r="SHV35" s="228"/>
      <c r="SHW35" s="228"/>
      <c r="SHX35" s="228"/>
      <c r="SHY35" s="228"/>
      <c r="SHZ35" s="228"/>
      <c r="SIA35" s="228"/>
      <c r="SIB35" s="228"/>
      <c r="SIC35" s="228"/>
      <c r="SID35" s="228"/>
      <c r="SIE35" s="228"/>
      <c r="SIF35" s="228"/>
      <c r="SIG35" s="228"/>
      <c r="SIH35" s="228"/>
      <c r="SII35" s="228"/>
      <c r="SIJ35" s="228"/>
      <c r="SIK35" s="228"/>
      <c r="SIL35" s="228"/>
      <c r="SIM35" s="228"/>
      <c r="SIN35" s="228"/>
      <c r="SIO35" s="228"/>
      <c r="SIP35" s="228"/>
      <c r="SIQ35" s="228"/>
      <c r="SIR35" s="228"/>
      <c r="SIS35" s="228"/>
      <c r="SIT35" s="228"/>
      <c r="SIU35" s="228"/>
      <c r="SIV35" s="228"/>
      <c r="SIW35" s="228"/>
      <c r="SIX35" s="228"/>
      <c r="SIY35" s="228"/>
      <c r="SIZ35" s="228"/>
      <c r="SJA35" s="228"/>
      <c r="SJB35" s="228"/>
      <c r="SJC35" s="228"/>
      <c r="SJD35" s="228"/>
      <c r="SJE35" s="228"/>
      <c r="SJF35" s="228"/>
      <c r="SJG35" s="228"/>
      <c r="SJH35" s="228"/>
      <c r="SJI35" s="228"/>
      <c r="SJJ35" s="228"/>
      <c r="SJK35" s="228"/>
      <c r="SJL35" s="228"/>
      <c r="SJM35" s="228"/>
      <c r="SJN35" s="228"/>
      <c r="SJO35" s="228"/>
      <c r="SJP35" s="228"/>
      <c r="SJQ35" s="228"/>
      <c r="SJR35" s="228"/>
      <c r="SJS35" s="228"/>
      <c r="SJT35" s="228"/>
      <c r="SJU35" s="228"/>
      <c r="SJV35" s="228"/>
      <c r="SJW35" s="228"/>
      <c r="SJX35" s="228"/>
      <c r="SJY35" s="228"/>
      <c r="SJZ35" s="228"/>
      <c r="SKA35" s="228"/>
      <c r="SKB35" s="228"/>
      <c r="SKC35" s="228"/>
      <c r="SKD35" s="228"/>
      <c r="SKE35" s="228"/>
      <c r="SKF35" s="228"/>
      <c r="SKG35" s="228"/>
      <c r="SKH35" s="228"/>
      <c r="SKI35" s="228"/>
      <c r="SKJ35" s="228"/>
      <c r="SKK35" s="228"/>
      <c r="SKL35" s="228"/>
      <c r="SKM35" s="228"/>
      <c r="SKN35" s="228"/>
      <c r="SKO35" s="228"/>
      <c r="SKP35" s="228"/>
      <c r="SKQ35" s="228"/>
      <c r="SKR35" s="228"/>
      <c r="SKS35" s="228"/>
      <c r="SKT35" s="228"/>
      <c r="SKU35" s="228"/>
      <c r="SKV35" s="228"/>
      <c r="SKW35" s="228"/>
      <c r="SKX35" s="228"/>
      <c r="SKY35" s="228"/>
      <c r="SKZ35" s="228"/>
      <c r="SLA35" s="228"/>
      <c r="SLB35" s="228"/>
      <c r="SLC35" s="228"/>
      <c r="SLD35" s="228"/>
      <c r="SLE35" s="228"/>
      <c r="SLF35" s="228"/>
      <c r="SLG35" s="228"/>
      <c r="SLH35" s="228"/>
      <c r="SLI35" s="228"/>
      <c r="SLJ35" s="228"/>
      <c r="SLK35" s="228"/>
      <c r="SLL35" s="228"/>
      <c r="SLM35" s="228"/>
      <c r="SLN35" s="228"/>
      <c r="SLO35" s="228"/>
      <c r="SLP35" s="228"/>
      <c r="SLQ35" s="228"/>
      <c r="SLR35" s="228"/>
      <c r="SLS35" s="228"/>
      <c r="SLT35" s="228"/>
      <c r="SLU35" s="228"/>
      <c r="SLV35" s="228"/>
      <c r="SLW35" s="228"/>
      <c r="SLX35" s="228"/>
      <c r="SLY35" s="228"/>
      <c r="SLZ35" s="228"/>
      <c r="SMA35" s="228"/>
      <c r="SMB35" s="228"/>
      <c r="SMC35" s="228"/>
      <c r="SMD35" s="228"/>
      <c r="SME35" s="228"/>
      <c r="SMF35" s="228"/>
      <c r="SMG35" s="228"/>
      <c r="SMH35" s="228"/>
      <c r="SMI35" s="228"/>
      <c r="SMJ35" s="228"/>
      <c r="SMK35" s="228"/>
      <c r="SML35" s="228"/>
      <c r="SMM35" s="228"/>
      <c r="SMN35" s="228"/>
      <c r="SMO35" s="228"/>
      <c r="SMP35" s="228"/>
      <c r="SMQ35" s="228"/>
      <c r="SMR35" s="228"/>
      <c r="SMS35" s="228"/>
      <c r="SMT35" s="228"/>
      <c r="SMU35" s="228"/>
      <c r="SMV35" s="228"/>
      <c r="SMW35" s="228"/>
      <c r="SMX35" s="228"/>
      <c r="SMY35" s="228"/>
      <c r="SMZ35" s="228"/>
      <c r="SNA35" s="228"/>
      <c r="SNB35" s="228"/>
      <c r="SNC35" s="228"/>
      <c r="SND35" s="228"/>
      <c r="SNE35" s="228"/>
      <c r="SNF35" s="228"/>
      <c r="SNG35" s="228"/>
      <c r="SNH35" s="228"/>
      <c r="SNI35" s="228"/>
      <c r="SNJ35" s="228"/>
      <c r="SNK35" s="228"/>
      <c r="SNL35" s="228"/>
      <c r="SNM35" s="228"/>
      <c r="SNN35" s="228"/>
      <c r="SNO35" s="228"/>
      <c r="SNP35" s="228"/>
      <c r="SNQ35" s="228"/>
      <c r="SNR35" s="228"/>
      <c r="SNS35" s="228"/>
      <c r="SNT35" s="228"/>
      <c r="SNU35" s="228"/>
      <c r="SNV35" s="228"/>
      <c r="SNW35" s="228"/>
      <c r="SNX35" s="228"/>
      <c r="SNY35" s="228"/>
      <c r="SNZ35" s="228"/>
      <c r="SOA35" s="228"/>
      <c r="SOB35" s="228"/>
      <c r="SOC35" s="228"/>
      <c r="SOD35" s="228"/>
      <c r="SOE35" s="228"/>
      <c r="SOF35" s="228"/>
      <c r="SOG35" s="228"/>
      <c r="SOH35" s="228"/>
      <c r="SOI35" s="228"/>
      <c r="SOJ35" s="228"/>
      <c r="SOK35" s="228"/>
      <c r="SOL35" s="228"/>
      <c r="SOM35" s="228"/>
      <c r="SON35" s="228"/>
      <c r="SOO35" s="228"/>
      <c r="SOP35" s="228"/>
      <c r="SOQ35" s="228"/>
      <c r="SOR35" s="228"/>
      <c r="SOS35" s="228"/>
      <c r="SOT35" s="228"/>
      <c r="SOU35" s="228"/>
      <c r="SOV35" s="228"/>
      <c r="SOW35" s="228"/>
      <c r="SOX35" s="228"/>
      <c r="SOY35" s="228"/>
      <c r="SOZ35" s="228"/>
      <c r="SPA35" s="228"/>
      <c r="SPB35" s="228"/>
      <c r="SPC35" s="228"/>
      <c r="SPD35" s="228"/>
      <c r="SPE35" s="228"/>
      <c r="SPF35" s="228"/>
      <c r="SPG35" s="228"/>
      <c r="SPH35" s="228"/>
      <c r="SPI35" s="228"/>
      <c r="SPJ35" s="228"/>
      <c r="SPK35" s="228"/>
      <c r="SPL35" s="228"/>
      <c r="SPM35" s="228"/>
      <c r="SPN35" s="228"/>
      <c r="SPO35" s="228"/>
      <c r="SPP35" s="228"/>
      <c r="SPQ35" s="228"/>
      <c r="SPR35" s="228"/>
      <c r="SPS35" s="228"/>
      <c r="SPT35" s="228"/>
      <c r="SPU35" s="228"/>
      <c r="SPV35" s="228"/>
      <c r="SPW35" s="228"/>
      <c r="SPX35" s="228"/>
      <c r="SPY35" s="228"/>
      <c r="SPZ35" s="228"/>
      <c r="SQA35" s="228"/>
      <c r="SQB35" s="228"/>
      <c r="SQC35" s="228"/>
      <c r="SQD35" s="228"/>
      <c r="SQE35" s="228"/>
      <c r="SQF35" s="228"/>
      <c r="SQG35" s="228"/>
      <c r="SQH35" s="228"/>
      <c r="SQI35" s="228"/>
      <c r="SQJ35" s="228"/>
      <c r="SQK35" s="228"/>
      <c r="SQL35" s="228"/>
      <c r="SQM35" s="228"/>
      <c r="SQN35" s="228"/>
      <c r="SQO35" s="228"/>
      <c r="SQP35" s="228"/>
      <c r="SQQ35" s="228"/>
      <c r="SQR35" s="228"/>
      <c r="SQS35" s="228"/>
      <c r="SQT35" s="228"/>
      <c r="SQU35" s="228"/>
      <c r="SQV35" s="228"/>
      <c r="SQW35" s="228"/>
      <c r="SQX35" s="228"/>
      <c r="SQY35" s="228"/>
      <c r="SQZ35" s="228"/>
      <c r="SRA35" s="228"/>
      <c r="SRB35" s="228"/>
      <c r="SRC35" s="228"/>
      <c r="SRD35" s="228"/>
      <c r="SRE35" s="228"/>
      <c r="SRF35" s="228"/>
      <c r="SRG35" s="228"/>
      <c r="SRH35" s="228"/>
      <c r="SRI35" s="228"/>
      <c r="SRJ35" s="228"/>
      <c r="SRK35" s="228"/>
      <c r="SRL35" s="228"/>
      <c r="SRM35" s="228"/>
      <c r="SRN35" s="228"/>
      <c r="SRO35" s="228"/>
      <c r="SRP35" s="228"/>
      <c r="SRQ35" s="228"/>
      <c r="SRR35" s="228"/>
      <c r="SRS35" s="228"/>
      <c r="SRT35" s="228"/>
      <c r="SRU35" s="228"/>
      <c r="SRV35" s="228"/>
      <c r="SRW35" s="228"/>
      <c r="SRX35" s="228"/>
      <c r="SRY35" s="228"/>
      <c r="SRZ35" s="228"/>
      <c r="SSA35" s="228"/>
      <c r="SSB35" s="228"/>
      <c r="SSC35" s="228"/>
      <c r="SSD35" s="228"/>
      <c r="SSE35" s="228"/>
      <c r="SSF35" s="228"/>
      <c r="SSG35" s="228"/>
      <c r="SSH35" s="228"/>
      <c r="SSI35" s="228"/>
      <c r="SSJ35" s="228"/>
      <c r="SSK35" s="228"/>
      <c r="SSL35" s="228"/>
      <c r="SSM35" s="228"/>
      <c r="SSN35" s="228"/>
      <c r="SSO35" s="228"/>
      <c r="SSP35" s="228"/>
      <c r="SSQ35" s="228"/>
      <c r="SSR35" s="228"/>
      <c r="SSS35" s="228"/>
      <c r="SST35" s="228"/>
      <c r="SSU35" s="228"/>
      <c r="SSV35" s="228"/>
      <c r="SSW35" s="228"/>
      <c r="SSX35" s="228"/>
      <c r="SSY35" s="228"/>
      <c r="SSZ35" s="228"/>
      <c r="STA35" s="228"/>
      <c r="STB35" s="228"/>
      <c r="STC35" s="228"/>
      <c r="STD35" s="228"/>
      <c r="STE35" s="228"/>
      <c r="STF35" s="228"/>
      <c r="STG35" s="228"/>
      <c r="STH35" s="228"/>
      <c r="STI35" s="228"/>
      <c r="STJ35" s="228"/>
      <c r="STK35" s="228"/>
      <c r="STL35" s="228"/>
      <c r="STM35" s="228"/>
      <c r="STN35" s="228"/>
      <c r="STO35" s="228"/>
      <c r="STP35" s="228"/>
      <c r="STQ35" s="228"/>
      <c r="STR35" s="228"/>
      <c r="STS35" s="228"/>
      <c r="STT35" s="228"/>
      <c r="STU35" s="228"/>
      <c r="STV35" s="228"/>
      <c r="STW35" s="228"/>
      <c r="STX35" s="228"/>
      <c r="STY35" s="228"/>
      <c r="STZ35" s="228"/>
      <c r="SUA35" s="228"/>
      <c r="SUB35" s="228"/>
      <c r="SUC35" s="228"/>
      <c r="SUD35" s="228"/>
      <c r="SUE35" s="228"/>
      <c r="SUF35" s="228"/>
      <c r="SUG35" s="228"/>
      <c r="SUH35" s="228"/>
      <c r="SUI35" s="228"/>
      <c r="SUJ35" s="228"/>
      <c r="SUK35" s="228"/>
      <c r="SUL35" s="228"/>
      <c r="SUM35" s="228"/>
      <c r="SUN35" s="228"/>
      <c r="SUO35" s="228"/>
      <c r="SUP35" s="228"/>
      <c r="SUQ35" s="228"/>
      <c r="SUR35" s="228"/>
      <c r="SUS35" s="228"/>
      <c r="SUT35" s="228"/>
      <c r="SUU35" s="228"/>
      <c r="SUV35" s="228"/>
      <c r="SUW35" s="228"/>
      <c r="SUX35" s="228"/>
      <c r="SUY35" s="228"/>
      <c r="SUZ35" s="228"/>
      <c r="SVA35" s="228"/>
      <c r="SVB35" s="228"/>
      <c r="SVC35" s="228"/>
      <c r="SVD35" s="228"/>
      <c r="SVE35" s="228"/>
      <c r="SVF35" s="228"/>
      <c r="SVG35" s="228"/>
      <c r="SVH35" s="228"/>
      <c r="SVI35" s="228"/>
      <c r="SVJ35" s="228"/>
      <c r="SVK35" s="228"/>
      <c r="SVL35" s="228"/>
      <c r="SVM35" s="228"/>
      <c r="SVN35" s="228"/>
      <c r="SVO35" s="228"/>
      <c r="SVP35" s="228"/>
      <c r="SVQ35" s="228"/>
      <c r="SVR35" s="228"/>
      <c r="SVS35" s="228"/>
      <c r="SVT35" s="228"/>
      <c r="SVU35" s="228"/>
      <c r="SVV35" s="228"/>
      <c r="SVW35" s="228"/>
      <c r="SVX35" s="228"/>
      <c r="SVY35" s="228"/>
      <c r="SVZ35" s="228"/>
      <c r="SWA35" s="228"/>
      <c r="SWB35" s="228"/>
      <c r="SWC35" s="228"/>
      <c r="SWD35" s="228"/>
      <c r="SWE35" s="228"/>
      <c r="SWF35" s="228"/>
      <c r="SWG35" s="228"/>
      <c r="SWH35" s="228"/>
      <c r="SWI35" s="228"/>
      <c r="SWJ35" s="228"/>
      <c r="SWK35" s="228"/>
      <c r="SWL35" s="228"/>
      <c r="SWM35" s="228"/>
      <c r="SWN35" s="228"/>
      <c r="SWO35" s="228"/>
      <c r="SWP35" s="228"/>
      <c r="SWQ35" s="228"/>
      <c r="SWR35" s="228"/>
      <c r="SWS35" s="228"/>
      <c r="SWT35" s="228"/>
      <c r="SWU35" s="228"/>
      <c r="SWV35" s="228"/>
      <c r="SWW35" s="228"/>
      <c r="SWX35" s="228"/>
      <c r="SWY35" s="228"/>
      <c r="SWZ35" s="228"/>
      <c r="SXA35" s="228"/>
      <c r="SXB35" s="228"/>
      <c r="SXC35" s="228"/>
      <c r="SXD35" s="228"/>
      <c r="SXE35" s="228"/>
      <c r="SXF35" s="228"/>
      <c r="SXG35" s="228"/>
      <c r="SXH35" s="228"/>
      <c r="SXI35" s="228"/>
      <c r="SXJ35" s="228"/>
      <c r="SXK35" s="228"/>
      <c r="SXL35" s="228"/>
      <c r="SXM35" s="228"/>
      <c r="SXN35" s="228"/>
      <c r="SXO35" s="228"/>
      <c r="SXP35" s="228"/>
      <c r="SXQ35" s="228"/>
      <c r="SXR35" s="228"/>
      <c r="SXS35" s="228"/>
      <c r="SXT35" s="228"/>
      <c r="SXU35" s="228"/>
      <c r="SXV35" s="228"/>
      <c r="SXW35" s="228"/>
      <c r="SXX35" s="228"/>
      <c r="SXY35" s="228"/>
      <c r="SXZ35" s="228"/>
      <c r="SYA35" s="228"/>
      <c r="SYB35" s="228"/>
      <c r="SYC35" s="228"/>
      <c r="SYD35" s="228"/>
      <c r="SYE35" s="228"/>
      <c r="SYF35" s="228"/>
      <c r="SYG35" s="228"/>
      <c r="SYH35" s="228"/>
      <c r="SYI35" s="228"/>
      <c r="SYJ35" s="228"/>
      <c r="SYK35" s="228"/>
      <c r="SYL35" s="228"/>
      <c r="SYM35" s="228"/>
      <c r="SYN35" s="228"/>
      <c r="SYO35" s="228"/>
      <c r="SYP35" s="228"/>
      <c r="SYQ35" s="228"/>
      <c r="SYR35" s="228"/>
      <c r="SYS35" s="228"/>
      <c r="SYT35" s="228"/>
      <c r="SYU35" s="228"/>
      <c r="SYV35" s="228"/>
      <c r="SYW35" s="228"/>
      <c r="SYX35" s="228"/>
      <c r="SYY35" s="228"/>
      <c r="SYZ35" s="228"/>
      <c r="SZA35" s="228"/>
      <c r="SZB35" s="228"/>
      <c r="SZC35" s="228"/>
      <c r="SZD35" s="228"/>
      <c r="SZE35" s="228"/>
      <c r="SZF35" s="228"/>
      <c r="SZG35" s="228"/>
      <c r="SZH35" s="228"/>
      <c r="SZI35" s="228"/>
      <c r="SZJ35" s="228"/>
      <c r="SZK35" s="228"/>
      <c r="SZL35" s="228"/>
      <c r="SZM35" s="228"/>
      <c r="SZN35" s="228"/>
      <c r="SZO35" s="228"/>
      <c r="SZP35" s="228"/>
      <c r="SZQ35" s="228"/>
      <c r="SZR35" s="228"/>
      <c r="SZS35" s="228"/>
      <c r="SZT35" s="228"/>
      <c r="SZU35" s="228"/>
      <c r="SZV35" s="228"/>
      <c r="SZW35" s="228"/>
      <c r="SZX35" s="228"/>
      <c r="SZY35" s="228"/>
      <c r="SZZ35" s="228"/>
      <c r="TAA35" s="228"/>
      <c r="TAB35" s="228"/>
      <c r="TAC35" s="228"/>
      <c r="TAD35" s="228"/>
      <c r="TAE35" s="228"/>
      <c r="TAF35" s="228"/>
      <c r="TAG35" s="228"/>
      <c r="TAH35" s="228"/>
      <c r="TAI35" s="228"/>
      <c r="TAJ35" s="228"/>
      <c r="TAK35" s="228"/>
      <c r="TAL35" s="228"/>
      <c r="TAM35" s="228"/>
      <c r="TAN35" s="228"/>
      <c r="TAO35" s="228"/>
      <c r="TAP35" s="228"/>
      <c r="TAQ35" s="228"/>
      <c r="TAR35" s="228"/>
      <c r="TAS35" s="228"/>
      <c r="TAT35" s="228"/>
      <c r="TAU35" s="228"/>
      <c r="TAV35" s="228"/>
      <c r="TAW35" s="228"/>
      <c r="TAX35" s="228"/>
      <c r="TAY35" s="228"/>
      <c r="TAZ35" s="228"/>
      <c r="TBA35" s="228"/>
      <c r="TBB35" s="228"/>
      <c r="TBC35" s="228"/>
      <c r="TBD35" s="228"/>
      <c r="TBE35" s="228"/>
      <c r="TBF35" s="228"/>
      <c r="TBG35" s="228"/>
      <c r="TBH35" s="228"/>
      <c r="TBI35" s="228"/>
      <c r="TBJ35" s="228"/>
      <c r="TBK35" s="228"/>
      <c r="TBL35" s="228"/>
      <c r="TBM35" s="228"/>
      <c r="TBN35" s="228"/>
      <c r="TBO35" s="228"/>
      <c r="TBP35" s="228"/>
      <c r="TBQ35" s="228"/>
      <c r="TBR35" s="228"/>
      <c r="TBS35" s="228"/>
      <c r="TBT35" s="228"/>
      <c r="TBU35" s="228"/>
      <c r="TBV35" s="228"/>
      <c r="TBW35" s="228"/>
      <c r="TBX35" s="228"/>
      <c r="TBY35" s="228"/>
      <c r="TBZ35" s="228"/>
      <c r="TCA35" s="228"/>
      <c r="TCB35" s="228"/>
      <c r="TCC35" s="228"/>
      <c r="TCD35" s="228"/>
      <c r="TCE35" s="228"/>
      <c r="TCF35" s="228"/>
      <c r="TCG35" s="228"/>
      <c r="TCH35" s="228"/>
      <c r="TCI35" s="228"/>
      <c r="TCJ35" s="228"/>
      <c r="TCK35" s="228"/>
      <c r="TCL35" s="228"/>
      <c r="TCM35" s="228"/>
      <c r="TCN35" s="228"/>
      <c r="TCO35" s="228"/>
      <c r="TCP35" s="228"/>
      <c r="TCQ35" s="228"/>
      <c r="TCR35" s="228"/>
      <c r="TCS35" s="228"/>
      <c r="TCT35" s="228"/>
      <c r="TCU35" s="228"/>
      <c r="TCV35" s="228"/>
      <c r="TCW35" s="228"/>
      <c r="TCX35" s="228"/>
      <c r="TCY35" s="228"/>
      <c r="TCZ35" s="228"/>
      <c r="TDA35" s="228"/>
      <c r="TDB35" s="228"/>
      <c r="TDC35" s="228"/>
      <c r="TDD35" s="228"/>
      <c r="TDE35" s="228"/>
      <c r="TDF35" s="228"/>
      <c r="TDG35" s="228"/>
      <c r="TDH35" s="228"/>
      <c r="TDI35" s="228"/>
      <c r="TDJ35" s="228"/>
      <c r="TDK35" s="228"/>
      <c r="TDL35" s="228"/>
      <c r="TDM35" s="228"/>
      <c r="TDN35" s="228"/>
      <c r="TDO35" s="228"/>
      <c r="TDP35" s="228"/>
      <c r="TDQ35" s="228"/>
      <c r="TDR35" s="228"/>
      <c r="TDS35" s="228"/>
      <c r="TDT35" s="228"/>
      <c r="TDU35" s="228"/>
      <c r="TDV35" s="228"/>
      <c r="TDW35" s="228"/>
      <c r="TDX35" s="228"/>
      <c r="TDY35" s="228"/>
      <c r="TDZ35" s="228"/>
      <c r="TEA35" s="228"/>
      <c r="TEB35" s="228"/>
      <c r="TEC35" s="228"/>
      <c r="TED35" s="228"/>
      <c r="TEE35" s="228"/>
      <c r="TEF35" s="228"/>
      <c r="TEG35" s="228"/>
      <c r="TEH35" s="228"/>
      <c r="TEI35" s="228"/>
      <c r="TEJ35" s="228"/>
      <c r="TEK35" s="228"/>
      <c r="TEL35" s="228"/>
      <c r="TEM35" s="228"/>
      <c r="TEN35" s="228"/>
      <c r="TEO35" s="228"/>
      <c r="TEP35" s="228"/>
      <c r="TEQ35" s="228"/>
      <c r="TER35" s="228"/>
      <c r="TES35" s="228"/>
      <c r="TET35" s="228"/>
      <c r="TEU35" s="228"/>
      <c r="TEV35" s="228"/>
      <c r="TEW35" s="228"/>
      <c r="TEX35" s="228"/>
      <c r="TEY35" s="228"/>
      <c r="TEZ35" s="228"/>
      <c r="TFA35" s="228"/>
      <c r="TFB35" s="228"/>
      <c r="TFC35" s="228"/>
      <c r="TFD35" s="228"/>
      <c r="TFE35" s="228"/>
      <c r="TFF35" s="228"/>
      <c r="TFG35" s="228"/>
      <c r="TFH35" s="228"/>
      <c r="TFI35" s="228"/>
      <c r="TFJ35" s="228"/>
      <c r="TFK35" s="228"/>
      <c r="TFL35" s="228"/>
      <c r="TFM35" s="228"/>
      <c r="TFN35" s="228"/>
      <c r="TFO35" s="228"/>
      <c r="TFP35" s="228"/>
      <c r="TFQ35" s="228"/>
      <c r="TFR35" s="228"/>
      <c r="TFS35" s="228"/>
      <c r="TFT35" s="228"/>
      <c r="TFU35" s="228"/>
      <c r="TFV35" s="228"/>
      <c r="TFW35" s="228"/>
      <c r="TFX35" s="228"/>
      <c r="TFY35" s="228"/>
      <c r="TFZ35" s="228"/>
      <c r="TGA35" s="228"/>
      <c r="TGB35" s="228"/>
      <c r="TGC35" s="228"/>
      <c r="TGD35" s="228"/>
      <c r="TGE35" s="228"/>
      <c r="TGF35" s="228"/>
      <c r="TGG35" s="228"/>
      <c r="TGH35" s="228"/>
      <c r="TGI35" s="228"/>
      <c r="TGJ35" s="228"/>
      <c r="TGK35" s="228"/>
      <c r="TGL35" s="228"/>
      <c r="TGM35" s="228"/>
      <c r="TGN35" s="228"/>
      <c r="TGO35" s="228"/>
      <c r="TGP35" s="228"/>
      <c r="TGQ35" s="228"/>
      <c r="TGR35" s="228"/>
      <c r="TGS35" s="228"/>
      <c r="TGT35" s="228"/>
      <c r="TGU35" s="228"/>
      <c r="TGV35" s="228"/>
      <c r="TGW35" s="228"/>
      <c r="TGX35" s="228"/>
      <c r="TGY35" s="228"/>
      <c r="TGZ35" s="228"/>
      <c r="THA35" s="228"/>
      <c r="THB35" s="228"/>
      <c r="THC35" s="228"/>
      <c r="THD35" s="228"/>
      <c r="THE35" s="228"/>
      <c r="THF35" s="228"/>
      <c r="THG35" s="228"/>
      <c r="THH35" s="228"/>
      <c r="THI35" s="228"/>
      <c r="THJ35" s="228"/>
      <c r="THK35" s="228"/>
      <c r="THL35" s="228"/>
      <c r="THM35" s="228"/>
      <c r="THN35" s="228"/>
      <c r="THO35" s="228"/>
      <c r="THP35" s="228"/>
      <c r="THQ35" s="228"/>
      <c r="THR35" s="228"/>
      <c r="THS35" s="228"/>
      <c r="THT35" s="228"/>
      <c r="THU35" s="228"/>
      <c r="THV35" s="228"/>
      <c r="THW35" s="228"/>
      <c r="THX35" s="228"/>
      <c r="THY35" s="228"/>
      <c r="THZ35" s="228"/>
      <c r="TIA35" s="228"/>
      <c r="TIB35" s="228"/>
      <c r="TIC35" s="228"/>
      <c r="TID35" s="228"/>
      <c r="TIE35" s="228"/>
      <c r="TIF35" s="228"/>
      <c r="TIG35" s="228"/>
      <c r="TIH35" s="228"/>
      <c r="TII35" s="228"/>
      <c r="TIJ35" s="228"/>
      <c r="TIK35" s="228"/>
      <c r="TIL35" s="228"/>
      <c r="TIM35" s="228"/>
      <c r="TIN35" s="228"/>
      <c r="TIO35" s="228"/>
      <c r="TIP35" s="228"/>
      <c r="TIQ35" s="228"/>
      <c r="TIR35" s="228"/>
      <c r="TIS35" s="228"/>
      <c r="TIT35" s="228"/>
      <c r="TIU35" s="228"/>
      <c r="TIV35" s="228"/>
      <c r="TIW35" s="228"/>
      <c r="TIX35" s="228"/>
      <c r="TIY35" s="228"/>
      <c r="TIZ35" s="228"/>
      <c r="TJA35" s="228"/>
      <c r="TJB35" s="228"/>
      <c r="TJC35" s="228"/>
      <c r="TJD35" s="228"/>
      <c r="TJE35" s="228"/>
      <c r="TJF35" s="228"/>
      <c r="TJG35" s="228"/>
      <c r="TJH35" s="228"/>
      <c r="TJI35" s="228"/>
      <c r="TJJ35" s="228"/>
      <c r="TJK35" s="228"/>
      <c r="TJL35" s="228"/>
      <c r="TJM35" s="228"/>
      <c r="TJN35" s="228"/>
      <c r="TJO35" s="228"/>
      <c r="TJP35" s="228"/>
      <c r="TJQ35" s="228"/>
      <c r="TJR35" s="228"/>
      <c r="TJS35" s="228"/>
      <c r="TJT35" s="228"/>
      <c r="TJU35" s="228"/>
      <c r="TJV35" s="228"/>
      <c r="TJW35" s="228"/>
      <c r="TJX35" s="228"/>
      <c r="TJY35" s="228"/>
      <c r="TJZ35" s="228"/>
      <c r="TKA35" s="228"/>
      <c r="TKB35" s="228"/>
      <c r="TKC35" s="228"/>
      <c r="TKD35" s="228"/>
      <c r="TKE35" s="228"/>
      <c r="TKF35" s="228"/>
      <c r="TKG35" s="228"/>
      <c r="TKH35" s="228"/>
      <c r="TKI35" s="228"/>
      <c r="TKJ35" s="228"/>
      <c r="TKK35" s="228"/>
      <c r="TKL35" s="228"/>
      <c r="TKM35" s="228"/>
      <c r="TKN35" s="228"/>
      <c r="TKO35" s="228"/>
      <c r="TKP35" s="228"/>
      <c r="TKQ35" s="228"/>
      <c r="TKR35" s="228"/>
      <c r="TKS35" s="228"/>
      <c r="TKT35" s="228"/>
      <c r="TKU35" s="228"/>
      <c r="TKV35" s="228"/>
      <c r="TKW35" s="228"/>
      <c r="TKX35" s="228"/>
      <c r="TKY35" s="228"/>
      <c r="TKZ35" s="228"/>
      <c r="TLA35" s="228"/>
      <c r="TLB35" s="228"/>
      <c r="TLC35" s="228"/>
      <c r="TLD35" s="228"/>
      <c r="TLE35" s="228"/>
      <c r="TLF35" s="228"/>
      <c r="TLG35" s="228"/>
      <c r="TLH35" s="228"/>
      <c r="TLI35" s="228"/>
      <c r="TLJ35" s="228"/>
      <c r="TLK35" s="228"/>
      <c r="TLL35" s="228"/>
      <c r="TLM35" s="228"/>
      <c r="TLN35" s="228"/>
      <c r="TLO35" s="228"/>
      <c r="TLP35" s="228"/>
      <c r="TLQ35" s="228"/>
      <c r="TLR35" s="228"/>
      <c r="TLS35" s="228"/>
      <c r="TLT35" s="228"/>
      <c r="TLU35" s="228"/>
      <c r="TLV35" s="228"/>
      <c r="TLW35" s="228"/>
      <c r="TLX35" s="228"/>
      <c r="TLY35" s="228"/>
      <c r="TLZ35" s="228"/>
      <c r="TMA35" s="228"/>
      <c r="TMB35" s="228"/>
      <c r="TMC35" s="228"/>
      <c r="TMD35" s="228"/>
      <c r="TME35" s="228"/>
      <c r="TMF35" s="228"/>
      <c r="TMG35" s="228"/>
      <c r="TMH35" s="228"/>
      <c r="TMI35" s="228"/>
      <c r="TMJ35" s="228"/>
      <c r="TMK35" s="228"/>
      <c r="TML35" s="228"/>
      <c r="TMM35" s="228"/>
      <c r="TMN35" s="228"/>
      <c r="TMO35" s="228"/>
      <c r="TMP35" s="228"/>
      <c r="TMQ35" s="228"/>
      <c r="TMR35" s="228"/>
      <c r="TMS35" s="228"/>
      <c r="TMT35" s="228"/>
      <c r="TMU35" s="228"/>
      <c r="TMV35" s="228"/>
      <c r="TMW35" s="228"/>
      <c r="TMX35" s="228"/>
      <c r="TMY35" s="228"/>
      <c r="TMZ35" s="228"/>
      <c r="TNA35" s="228"/>
      <c r="TNB35" s="228"/>
      <c r="TNC35" s="228"/>
      <c r="TND35" s="228"/>
      <c r="TNE35" s="228"/>
      <c r="TNF35" s="228"/>
      <c r="TNG35" s="228"/>
      <c r="TNH35" s="228"/>
      <c r="TNI35" s="228"/>
      <c r="TNJ35" s="228"/>
      <c r="TNK35" s="228"/>
      <c r="TNL35" s="228"/>
      <c r="TNM35" s="228"/>
      <c r="TNN35" s="228"/>
      <c r="TNO35" s="228"/>
      <c r="TNP35" s="228"/>
      <c r="TNQ35" s="228"/>
      <c r="TNR35" s="228"/>
      <c r="TNS35" s="228"/>
      <c r="TNT35" s="228"/>
      <c r="TNU35" s="228"/>
      <c r="TNV35" s="228"/>
      <c r="TNW35" s="228"/>
      <c r="TNX35" s="228"/>
      <c r="TNY35" s="228"/>
      <c r="TNZ35" s="228"/>
      <c r="TOA35" s="228"/>
      <c r="TOB35" s="228"/>
      <c r="TOC35" s="228"/>
      <c r="TOD35" s="228"/>
      <c r="TOE35" s="228"/>
      <c r="TOF35" s="228"/>
      <c r="TOG35" s="228"/>
      <c r="TOH35" s="228"/>
      <c r="TOI35" s="228"/>
      <c r="TOJ35" s="228"/>
      <c r="TOK35" s="228"/>
      <c r="TOL35" s="228"/>
      <c r="TOM35" s="228"/>
      <c r="TON35" s="228"/>
      <c r="TOO35" s="228"/>
      <c r="TOP35" s="228"/>
      <c r="TOQ35" s="228"/>
      <c r="TOR35" s="228"/>
      <c r="TOS35" s="228"/>
      <c r="TOT35" s="228"/>
      <c r="TOU35" s="228"/>
      <c r="TOV35" s="228"/>
      <c r="TOW35" s="228"/>
      <c r="TOX35" s="228"/>
      <c r="TOY35" s="228"/>
      <c r="TOZ35" s="228"/>
      <c r="TPA35" s="228"/>
      <c r="TPB35" s="228"/>
      <c r="TPC35" s="228"/>
      <c r="TPD35" s="228"/>
      <c r="TPE35" s="228"/>
      <c r="TPF35" s="228"/>
      <c r="TPG35" s="228"/>
      <c r="TPH35" s="228"/>
      <c r="TPI35" s="228"/>
      <c r="TPJ35" s="228"/>
      <c r="TPK35" s="228"/>
      <c r="TPL35" s="228"/>
      <c r="TPM35" s="228"/>
      <c r="TPN35" s="228"/>
      <c r="TPO35" s="228"/>
      <c r="TPP35" s="228"/>
      <c r="TPQ35" s="228"/>
      <c r="TPR35" s="228"/>
      <c r="TPS35" s="228"/>
      <c r="TPT35" s="228"/>
      <c r="TPU35" s="228"/>
      <c r="TPV35" s="228"/>
      <c r="TPW35" s="228"/>
      <c r="TPX35" s="228"/>
      <c r="TPY35" s="228"/>
      <c r="TPZ35" s="228"/>
      <c r="TQA35" s="228"/>
      <c r="TQB35" s="228"/>
      <c r="TQC35" s="228"/>
      <c r="TQD35" s="228"/>
      <c r="TQE35" s="228"/>
      <c r="TQF35" s="228"/>
      <c r="TQG35" s="228"/>
      <c r="TQH35" s="228"/>
      <c r="TQI35" s="228"/>
      <c r="TQJ35" s="228"/>
      <c r="TQK35" s="228"/>
      <c r="TQL35" s="228"/>
      <c r="TQM35" s="228"/>
      <c r="TQN35" s="228"/>
      <c r="TQO35" s="228"/>
      <c r="TQP35" s="228"/>
      <c r="TQQ35" s="228"/>
      <c r="TQR35" s="228"/>
      <c r="TQS35" s="228"/>
      <c r="TQT35" s="228"/>
      <c r="TQU35" s="228"/>
      <c r="TQV35" s="228"/>
      <c r="TQW35" s="228"/>
      <c r="TQX35" s="228"/>
      <c r="TQY35" s="228"/>
      <c r="TQZ35" s="228"/>
      <c r="TRA35" s="228"/>
      <c r="TRB35" s="228"/>
      <c r="TRC35" s="228"/>
      <c r="TRD35" s="228"/>
      <c r="TRE35" s="228"/>
      <c r="TRF35" s="228"/>
      <c r="TRG35" s="228"/>
      <c r="TRH35" s="228"/>
      <c r="TRI35" s="228"/>
      <c r="TRJ35" s="228"/>
      <c r="TRK35" s="228"/>
      <c r="TRL35" s="228"/>
      <c r="TRM35" s="228"/>
      <c r="TRN35" s="228"/>
      <c r="TRO35" s="228"/>
      <c r="TRP35" s="228"/>
      <c r="TRQ35" s="228"/>
      <c r="TRR35" s="228"/>
      <c r="TRS35" s="228"/>
      <c r="TRT35" s="228"/>
      <c r="TRU35" s="228"/>
      <c r="TRV35" s="228"/>
      <c r="TRW35" s="228"/>
      <c r="TRX35" s="228"/>
      <c r="TRY35" s="228"/>
      <c r="TRZ35" s="228"/>
      <c r="TSA35" s="228"/>
      <c r="TSB35" s="228"/>
      <c r="TSC35" s="228"/>
      <c r="TSD35" s="228"/>
      <c r="TSE35" s="228"/>
      <c r="TSF35" s="228"/>
      <c r="TSG35" s="228"/>
      <c r="TSH35" s="228"/>
      <c r="TSI35" s="228"/>
      <c r="TSJ35" s="228"/>
      <c r="TSK35" s="228"/>
      <c r="TSL35" s="228"/>
      <c r="TSM35" s="228"/>
      <c r="TSN35" s="228"/>
      <c r="TSO35" s="228"/>
      <c r="TSP35" s="228"/>
      <c r="TSQ35" s="228"/>
      <c r="TSR35" s="228"/>
      <c r="TSS35" s="228"/>
      <c r="TST35" s="228"/>
      <c r="TSU35" s="228"/>
      <c r="TSV35" s="228"/>
      <c r="TSW35" s="228"/>
      <c r="TSX35" s="228"/>
      <c r="TSY35" s="228"/>
      <c r="TSZ35" s="228"/>
      <c r="TTA35" s="228"/>
      <c r="TTB35" s="228"/>
      <c r="TTC35" s="228"/>
      <c r="TTD35" s="228"/>
      <c r="TTE35" s="228"/>
      <c r="TTF35" s="228"/>
      <c r="TTG35" s="228"/>
      <c r="TTH35" s="228"/>
      <c r="TTI35" s="228"/>
      <c r="TTJ35" s="228"/>
      <c r="TTK35" s="228"/>
      <c r="TTL35" s="228"/>
      <c r="TTM35" s="228"/>
      <c r="TTN35" s="228"/>
      <c r="TTO35" s="228"/>
      <c r="TTP35" s="228"/>
      <c r="TTQ35" s="228"/>
      <c r="TTR35" s="228"/>
      <c r="TTS35" s="228"/>
      <c r="TTT35" s="228"/>
      <c r="TTU35" s="228"/>
      <c r="TTV35" s="228"/>
      <c r="TTW35" s="228"/>
      <c r="TTX35" s="228"/>
      <c r="TTY35" s="228"/>
      <c r="TTZ35" s="228"/>
      <c r="TUA35" s="228"/>
      <c r="TUB35" s="228"/>
      <c r="TUC35" s="228"/>
      <c r="TUD35" s="228"/>
      <c r="TUE35" s="228"/>
      <c r="TUF35" s="228"/>
      <c r="TUG35" s="228"/>
      <c r="TUH35" s="228"/>
      <c r="TUI35" s="228"/>
      <c r="TUJ35" s="228"/>
      <c r="TUK35" s="228"/>
      <c r="TUL35" s="228"/>
      <c r="TUM35" s="228"/>
      <c r="TUN35" s="228"/>
      <c r="TUO35" s="228"/>
      <c r="TUP35" s="228"/>
      <c r="TUQ35" s="228"/>
      <c r="TUR35" s="228"/>
      <c r="TUS35" s="228"/>
      <c r="TUT35" s="228"/>
      <c r="TUU35" s="228"/>
      <c r="TUV35" s="228"/>
      <c r="TUW35" s="228"/>
      <c r="TUX35" s="228"/>
      <c r="TUY35" s="228"/>
      <c r="TUZ35" s="228"/>
      <c r="TVA35" s="228"/>
      <c r="TVB35" s="228"/>
      <c r="TVC35" s="228"/>
      <c r="TVD35" s="228"/>
      <c r="TVE35" s="228"/>
      <c r="TVF35" s="228"/>
      <c r="TVG35" s="228"/>
      <c r="TVH35" s="228"/>
      <c r="TVI35" s="228"/>
      <c r="TVJ35" s="228"/>
      <c r="TVK35" s="228"/>
      <c r="TVL35" s="228"/>
      <c r="TVM35" s="228"/>
      <c r="TVN35" s="228"/>
      <c r="TVO35" s="228"/>
      <c r="TVP35" s="228"/>
      <c r="TVQ35" s="228"/>
      <c r="TVR35" s="228"/>
      <c r="TVS35" s="228"/>
      <c r="TVT35" s="228"/>
      <c r="TVU35" s="228"/>
      <c r="TVV35" s="228"/>
      <c r="TVW35" s="228"/>
      <c r="TVX35" s="228"/>
      <c r="TVY35" s="228"/>
      <c r="TVZ35" s="228"/>
      <c r="TWA35" s="228"/>
      <c r="TWB35" s="228"/>
      <c r="TWC35" s="228"/>
      <c r="TWD35" s="228"/>
      <c r="TWE35" s="228"/>
      <c r="TWF35" s="228"/>
      <c r="TWG35" s="228"/>
      <c r="TWH35" s="228"/>
      <c r="TWI35" s="228"/>
      <c r="TWJ35" s="228"/>
      <c r="TWK35" s="228"/>
      <c r="TWL35" s="228"/>
      <c r="TWM35" s="228"/>
      <c r="TWN35" s="228"/>
      <c r="TWO35" s="228"/>
      <c r="TWP35" s="228"/>
      <c r="TWQ35" s="228"/>
      <c r="TWR35" s="228"/>
      <c r="TWS35" s="228"/>
      <c r="TWT35" s="228"/>
      <c r="TWU35" s="228"/>
      <c r="TWV35" s="228"/>
      <c r="TWW35" s="228"/>
      <c r="TWX35" s="228"/>
      <c r="TWY35" s="228"/>
      <c r="TWZ35" s="228"/>
      <c r="TXA35" s="228"/>
      <c r="TXB35" s="228"/>
      <c r="TXC35" s="228"/>
      <c r="TXD35" s="228"/>
      <c r="TXE35" s="228"/>
      <c r="TXF35" s="228"/>
      <c r="TXG35" s="228"/>
      <c r="TXH35" s="228"/>
      <c r="TXI35" s="228"/>
      <c r="TXJ35" s="228"/>
      <c r="TXK35" s="228"/>
      <c r="TXL35" s="228"/>
      <c r="TXM35" s="228"/>
      <c r="TXN35" s="228"/>
      <c r="TXO35" s="228"/>
      <c r="TXP35" s="228"/>
      <c r="TXQ35" s="228"/>
      <c r="TXR35" s="228"/>
      <c r="TXS35" s="228"/>
      <c r="TXT35" s="228"/>
      <c r="TXU35" s="228"/>
      <c r="TXV35" s="228"/>
      <c r="TXW35" s="228"/>
      <c r="TXX35" s="228"/>
      <c r="TXY35" s="228"/>
      <c r="TXZ35" s="228"/>
      <c r="TYA35" s="228"/>
      <c r="TYB35" s="228"/>
      <c r="TYC35" s="228"/>
      <c r="TYD35" s="228"/>
      <c r="TYE35" s="228"/>
      <c r="TYF35" s="228"/>
      <c r="TYG35" s="228"/>
      <c r="TYH35" s="228"/>
      <c r="TYI35" s="228"/>
      <c r="TYJ35" s="228"/>
      <c r="TYK35" s="228"/>
      <c r="TYL35" s="228"/>
      <c r="TYM35" s="228"/>
      <c r="TYN35" s="228"/>
      <c r="TYO35" s="228"/>
      <c r="TYP35" s="228"/>
      <c r="TYQ35" s="228"/>
      <c r="TYR35" s="228"/>
      <c r="TYS35" s="228"/>
      <c r="TYT35" s="228"/>
      <c r="TYU35" s="228"/>
      <c r="TYV35" s="228"/>
      <c r="TYW35" s="228"/>
      <c r="TYX35" s="228"/>
      <c r="TYY35" s="228"/>
      <c r="TYZ35" s="228"/>
      <c r="TZA35" s="228"/>
      <c r="TZB35" s="228"/>
      <c r="TZC35" s="228"/>
      <c r="TZD35" s="228"/>
      <c r="TZE35" s="228"/>
      <c r="TZF35" s="228"/>
      <c r="TZG35" s="228"/>
      <c r="TZH35" s="228"/>
      <c r="TZI35" s="228"/>
      <c r="TZJ35" s="228"/>
      <c r="TZK35" s="228"/>
      <c r="TZL35" s="228"/>
      <c r="TZM35" s="228"/>
      <c r="TZN35" s="228"/>
      <c r="TZO35" s="228"/>
      <c r="TZP35" s="228"/>
      <c r="TZQ35" s="228"/>
      <c r="TZR35" s="228"/>
      <c r="TZS35" s="228"/>
      <c r="TZT35" s="228"/>
      <c r="TZU35" s="228"/>
      <c r="TZV35" s="228"/>
      <c r="TZW35" s="228"/>
      <c r="TZX35" s="228"/>
      <c r="TZY35" s="228"/>
      <c r="TZZ35" s="228"/>
      <c r="UAA35" s="228"/>
      <c r="UAB35" s="228"/>
      <c r="UAC35" s="228"/>
      <c r="UAD35" s="228"/>
      <c r="UAE35" s="228"/>
      <c r="UAF35" s="228"/>
      <c r="UAG35" s="228"/>
      <c r="UAH35" s="228"/>
      <c r="UAI35" s="228"/>
      <c r="UAJ35" s="228"/>
      <c r="UAK35" s="228"/>
      <c r="UAL35" s="228"/>
      <c r="UAM35" s="228"/>
      <c r="UAN35" s="228"/>
      <c r="UAO35" s="228"/>
      <c r="UAP35" s="228"/>
      <c r="UAQ35" s="228"/>
      <c r="UAR35" s="228"/>
      <c r="UAS35" s="228"/>
      <c r="UAT35" s="228"/>
      <c r="UAU35" s="228"/>
      <c r="UAV35" s="228"/>
      <c r="UAW35" s="228"/>
      <c r="UAX35" s="228"/>
      <c r="UAY35" s="228"/>
      <c r="UAZ35" s="228"/>
      <c r="UBA35" s="228"/>
      <c r="UBB35" s="228"/>
      <c r="UBC35" s="228"/>
      <c r="UBD35" s="228"/>
      <c r="UBE35" s="228"/>
      <c r="UBF35" s="228"/>
      <c r="UBG35" s="228"/>
      <c r="UBH35" s="228"/>
      <c r="UBI35" s="228"/>
      <c r="UBJ35" s="228"/>
      <c r="UBK35" s="228"/>
      <c r="UBL35" s="228"/>
      <c r="UBM35" s="228"/>
      <c r="UBN35" s="228"/>
      <c r="UBO35" s="228"/>
      <c r="UBP35" s="228"/>
      <c r="UBQ35" s="228"/>
      <c r="UBR35" s="228"/>
      <c r="UBS35" s="228"/>
      <c r="UBT35" s="228"/>
      <c r="UBU35" s="228"/>
      <c r="UBV35" s="228"/>
      <c r="UBW35" s="228"/>
      <c r="UBX35" s="228"/>
      <c r="UBY35" s="228"/>
      <c r="UBZ35" s="228"/>
      <c r="UCA35" s="228"/>
      <c r="UCB35" s="228"/>
      <c r="UCC35" s="228"/>
      <c r="UCD35" s="228"/>
      <c r="UCE35" s="228"/>
      <c r="UCF35" s="228"/>
      <c r="UCG35" s="228"/>
      <c r="UCH35" s="228"/>
      <c r="UCI35" s="228"/>
      <c r="UCJ35" s="228"/>
      <c r="UCK35" s="228"/>
      <c r="UCL35" s="228"/>
      <c r="UCM35" s="228"/>
      <c r="UCN35" s="228"/>
      <c r="UCO35" s="228"/>
      <c r="UCP35" s="228"/>
      <c r="UCQ35" s="228"/>
      <c r="UCR35" s="228"/>
      <c r="UCS35" s="228"/>
      <c r="UCT35" s="228"/>
      <c r="UCU35" s="228"/>
      <c r="UCV35" s="228"/>
      <c r="UCW35" s="228"/>
      <c r="UCX35" s="228"/>
      <c r="UCY35" s="228"/>
      <c r="UCZ35" s="228"/>
      <c r="UDA35" s="228"/>
      <c r="UDB35" s="228"/>
      <c r="UDC35" s="228"/>
      <c r="UDD35" s="228"/>
      <c r="UDE35" s="228"/>
      <c r="UDF35" s="228"/>
      <c r="UDG35" s="228"/>
      <c r="UDH35" s="228"/>
      <c r="UDI35" s="228"/>
      <c r="UDJ35" s="228"/>
      <c r="UDK35" s="228"/>
      <c r="UDL35" s="228"/>
      <c r="UDM35" s="228"/>
      <c r="UDN35" s="228"/>
      <c r="UDO35" s="228"/>
      <c r="UDP35" s="228"/>
      <c r="UDQ35" s="228"/>
      <c r="UDR35" s="228"/>
      <c r="UDS35" s="228"/>
      <c r="UDT35" s="228"/>
      <c r="UDU35" s="228"/>
      <c r="UDV35" s="228"/>
      <c r="UDW35" s="228"/>
      <c r="UDX35" s="228"/>
      <c r="UDY35" s="228"/>
      <c r="UDZ35" s="228"/>
      <c r="UEA35" s="228"/>
      <c r="UEB35" s="228"/>
      <c r="UEC35" s="228"/>
      <c r="UED35" s="228"/>
      <c r="UEE35" s="228"/>
      <c r="UEF35" s="228"/>
      <c r="UEG35" s="228"/>
      <c r="UEH35" s="228"/>
      <c r="UEI35" s="228"/>
      <c r="UEJ35" s="228"/>
      <c r="UEK35" s="228"/>
      <c r="UEL35" s="228"/>
      <c r="UEM35" s="228"/>
      <c r="UEN35" s="228"/>
      <c r="UEO35" s="228"/>
      <c r="UEP35" s="228"/>
      <c r="UEQ35" s="228"/>
      <c r="UER35" s="228"/>
      <c r="UES35" s="228"/>
      <c r="UET35" s="228"/>
      <c r="UEU35" s="228"/>
      <c r="UEV35" s="228"/>
      <c r="UEW35" s="228"/>
      <c r="UEX35" s="228"/>
      <c r="UEY35" s="228"/>
      <c r="UEZ35" s="228"/>
      <c r="UFA35" s="228"/>
      <c r="UFB35" s="228"/>
      <c r="UFC35" s="228"/>
      <c r="UFD35" s="228"/>
      <c r="UFE35" s="228"/>
      <c r="UFF35" s="228"/>
      <c r="UFG35" s="228"/>
      <c r="UFH35" s="228"/>
      <c r="UFI35" s="228"/>
      <c r="UFJ35" s="228"/>
      <c r="UFK35" s="228"/>
      <c r="UFL35" s="228"/>
      <c r="UFM35" s="228"/>
      <c r="UFN35" s="228"/>
      <c r="UFO35" s="228"/>
      <c r="UFP35" s="228"/>
      <c r="UFQ35" s="228"/>
      <c r="UFR35" s="228"/>
      <c r="UFS35" s="228"/>
      <c r="UFT35" s="228"/>
      <c r="UFU35" s="228"/>
      <c r="UFV35" s="228"/>
      <c r="UFW35" s="228"/>
      <c r="UFX35" s="228"/>
      <c r="UFY35" s="228"/>
      <c r="UFZ35" s="228"/>
      <c r="UGA35" s="228"/>
      <c r="UGB35" s="228"/>
      <c r="UGC35" s="228"/>
      <c r="UGD35" s="228"/>
      <c r="UGE35" s="228"/>
      <c r="UGF35" s="228"/>
      <c r="UGG35" s="228"/>
      <c r="UGH35" s="228"/>
      <c r="UGI35" s="228"/>
      <c r="UGJ35" s="228"/>
      <c r="UGK35" s="228"/>
      <c r="UGL35" s="228"/>
      <c r="UGM35" s="228"/>
      <c r="UGN35" s="228"/>
      <c r="UGO35" s="228"/>
      <c r="UGP35" s="228"/>
      <c r="UGQ35" s="228"/>
      <c r="UGR35" s="228"/>
      <c r="UGS35" s="228"/>
      <c r="UGT35" s="228"/>
      <c r="UGU35" s="228"/>
      <c r="UGV35" s="228"/>
      <c r="UGW35" s="228"/>
      <c r="UGX35" s="228"/>
      <c r="UGY35" s="228"/>
      <c r="UGZ35" s="228"/>
      <c r="UHA35" s="228"/>
      <c r="UHB35" s="228"/>
      <c r="UHC35" s="228"/>
      <c r="UHD35" s="228"/>
      <c r="UHE35" s="228"/>
      <c r="UHF35" s="228"/>
      <c r="UHG35" s="228"/>
      <c r="UHH35" s="228"/>
      <c r="UHI35" s="228"/>
      <c r="UHJ35" s="228"/>
      <c r="UHK35" s="228"/>
      <c r="UHL35" s="228"/>
      <c r="UHM35" s="228"/>
      <c r="UHN35" s="228"/>
      <c r="UHO35" s="228"/>
      <c r="UHP35" s="228"/>
      <c r="UHQ35" s="228"/>
      <c r="UHR35" s="228"/>
      <c r="UHS35" s="228"/>
      <c r="UHT35" s="228"/>
      <c r="UHU35" s="228"/>
      <c r="UHV35" s="228"/>
      <c r="UHW35" s="228"/>
      <c r="UHX35" s="228"/>
      <c r="UHY35" s="228"/>
      <c r="UHZ35" s="228"/>
      <c r="UIA35" s="228"/>
      <c r="UIB35" s="228"/>
      <c r="UIC35" s="228"/>
      <c r="UID35" s="228"/>
      <c r="UIE35" s="228"/>
      <c r="UIF35" s="228"/>
      <c r="UIG35" s="228"/>
      <c r="UIH35" s="228"/>
      <c r="UII35" s="228"/>
      <c r="UIJ35" s="228"/>
      <c r="UIK35" s="228"/>
      <c r="UIL35" s="228"/>
      <c r="UIM35" s="228"/>
      <c r="UIN35" s="228"/>
      <c r="UIO35" s="228"/>
      <c r="UIP35" s="228"/>
      <c r="UIQ35" s="228"/>
      <c r="UIR35" s="228"/>
      <c r="UIS35" s="228"/>
      <c r="UIT35" s="228"/>
      <c r="UIU35" s="228"/>
      <c r="UIV35" s="228"/>
      <c r="UIW35" s="228"/>
      <c r="UIX35" s="228"/>
      <c r="UIY35" s="228"/>
      <c r="UIZ35" s="228"/>
      <c r="UJA35" s="228"/>
      <c r="UJB35" s="228"/>
      <c r="UJC35" s="228"/>
      <c r="UJD35" s="228"/>
      <c r="UJE35" s="228"/>
      <c r="UJF35" s="228"/>
      <c r="UJG35" s="228"/>
      <c r="UJH35" s="228"/>
      <c r="UJI35" s="228"/>
      <c r="UJJ35" s="228"/>
      <c r="UJK35" s="228"/>
      <c r="UJL35" s="228"/>
      <c r="UJM35" s="228"/>
      <c r="UJN35" s="228"/>
      <c r="UJO35" s="228"/>
      <c r="UJP35" s="228"/>
      <c r="UJQ35" s="228"/>
      <c r="UJR35" s="228"/>
      <c r="UJS35" s="228"/>
      <c r="UJT35" s="228"/>
      <c r="UJU35" s="228"/>
      <c r="UJV35" s="228"/>
      <c r="UJW35" s="228"/>
      <c r="UJX35" s="228"/>
      <c r="UJY35" s="228"/>
      <c r="UJZ35" s="228"/>
      <c r="UKA35" s="228"/>
      <c r="UKB35" s="228"/>
      <c r="UKC35" s="228"/>
      <c r="UKD35" s="228"/>
      <c r="UKE35" s="228"/>
      <c r="UKF35" s="228"/>
      <c r="UKG35" s="228"/>
      <c r="UKH35" s="228"/>
      <c r="UKI35" s="228"/>
      <c r="UKJ35" s="228"/>
      <c r="UKK35" s="228"/>
      <c r="UKL35" s="228"/>
      <c r="UKM35" s="228"/>
      <c r="UKN35" s="228"/>
      <c r="UKO35" s="228"/>
      <c r="UKP35" s="228"/>
      <c r="UKQ35" s="228"/>
      <c r="UKR35" s="228"/>
      <c r="UKS35" s="228"/>
      <c r="UKT35" s="228"/>
      <c r="UKU35" s="228"/>
      <c r="UKV35" s="228"/>
      <c r="UKW35" s="228"/>
      <c r="UKX35" s="228"/>
      <c r="UKY35" s="228"/>
      <c r="UKZ35" s="228"/>
      <c r="ULA35" s="228"/>
      <c r="ULB35" s="228"/>
      <c r="ULC35" s="228"/>
      <c r="ULD35" s="228"/>
      <c r="ULE35" s="228"/>
      <c r="ULF35" s="228"/>
      <c r="ULG35" s="228"/>
      <c r="ULH35" s="228"/>
      <c r="ULI35" s="228"/>
      <c r="ULJ35" s="228"/>
      <c r="ULK35" s="228"/>
      <c r="ULL35" s="228"/>
      <c r="ULM35" s="228"/>
      <c r="ULN35" s="228"/>
      <c r="ULO35" s="228"/>
      <c r="ULP35" s="228"/>
      <c r="ULQ35" s="228"/>
      <c r="ULR35" s="228"/>
      <c r="ULS35" s="228"/>
      <c r="ULT35" s="228"/>
      <c r="ULU35" s="228"/>
      <c r="ULV35" s="228"/>
      <c r="ULW35" s="228"/>
      <c r="ULX35" s="228"/>
      <c r="ULY35" s="228"/>
      <c r="ULZ35" s="228"/>
      <c r="UMA35" s="228"/>
      <c r="UMB35" s="228"/>
      <c r="UMC35" s="228"/>
      <c r="UMD35" s="228"/>
      <c r="UME35" s="228"/>
      <c r="UMF35" s="228"/>
      <c r="UMG35" s="228"/>
      <c r="UMH35" s="228"/>
      <c r="UMI35" s="228"/>
      <c r="UMJ35" s="228"/>
      <c r="UMK35" s="228"/>
      <c r="UML35" s="228"/>
      <c r="UMM35" s="228"/>
      <c r="UMN35" s="228"/>
      <c r="UMO35" s="228"/>
      <c r="UMP35" s="228"/>
      <c r="UMQ35" s="228"/>
      <c r="UMR35" s="228"/>
      <c r="UMS35" s="228"/>
      <c r="UMT35" s="228"/>
      <c r="UMU35" s="228"/>
      <c r="UMV35" s="228"/>
      <c r="UMW35" s="228"/>
      <c r="UMX35" s="228"/>
      <c r="UMY35" s="228"/>
      <c r="UMZ35" s="228"/>
      <c r="UNA35" s="228"/>
      <c r="UNB35" s="228"/>
      <c r="UNC35" s="228"/>
      <c r="UND35" s="228"/>
      <c r="UNE35" s="228"/>
      <c r="UNF35" s="228"/>
      <c r="UNG35" s="228"/>
      <c r="UNH35" s="228"/>
      <c r="UNI35" s="228"/>
      <c r="UNJ35" s="228"/>
      <c r="UNK35" s="228"/>
      <c r="UNL35" s="228"/>
      <c r="UNM35" s="228"/>
      <c r="UNN35" s="228"/>
      <c r="UNO35" s="228"/>
      <c r="UNP35" s="228"/>
      <c r="UNQ35" s="228"/>
      <c r="UNR35" s="228"/>
      <c r="UNS35" s="228"/>
      <c r="UNT35" s="228"/>
      <c r="UNU35" s="228"/>
      <c r="UNV35" s="228"/>
      <c r="UNW35" s="228"/>
      <c r="UNX35" s="228"/>
      <c r="UNY35" s="228"/>
      <c r="UNZ35" s="228"/>
      <c r="UOA35" s="228"/>
      <c r="UOB35" s="228"/>
      <c r="UOC35" s="228"/>
      <c r="UOD35" s="228"/>
      <c r="UOE35" s="228"/>
      <c r="UOF35" s="228"/>
      <c r="UOG35" s="228"/>
      <c r="UOH35" s="228"/>
      <c r="UOI35" s="228"/>
      <c r="UOJ35" s="228"/>
      <c r="UOK35" s="228"/>
      <c r="UOL35" s="228"/>
      <c r="UOM35" s="228"/>
      <c r="UON35" s="228"/>
      <c r="UOO35" s="228"/>
      <c r="UOP35" s="228"/>
      <c r="UOQ35" s="228"/>
      <c r="UOR35" s="228"/>
      <c r="UOS35" s="228"/>
      <c r="UOT35" s="228"/>
      <c r="UOU35" s="228"/>
      <c r="UOV35" s="228"/>
      <c r="UOW35" s="228"/>
      <c r="UOX35" s="228"/>
      <c r="UOY35" s="228"/>
      <c r="UOZ35" s="228"/>
      <c r="UPA35" s="228"/>
      <c r="UPB35" s="228"/>
      <c r="UPC35" s="228"/>
      <c r="UPD35" s="228"/>
      <c r="UPE35" s="228"/>
      <c r="UPF35" s="228"/>
      <c r="UPG35" s="228"/>
      <c r="UPH35" s="228"/>
      <c r="UPI35" s="228"/>
      <c r="UPJ35" s="228"/>
      <c r="UPK35" s="228"/>
      <c r="UPL35" s="228"/>
      <c r="UPM35" s="228"/>
      <c r="UPN35" s="228"/>
      <c r="UPO35" s="228"/>
      <c r="UPP35" s="228"/>
      <c r="UPQ35" s="228"/>
      <c r="UPR35" s="228"/>
      <c r="UPS35" s="228"/>
      <c r="UPT35" s="228"/>
      <c r="UPU35" s="228"/>
      <c r="UPV35" s="228"/>
      <c r="UPW35" s="228"/>
      <c r="UPX35" s="228"/>
      <c r="UPY35" s="228"/>
      <c r="UPZ35" s="228"/>
      <c r="UQA35" s="228"/>
      <c r="UQB35" s="228"/>
      <c r="UQC35" s="228"/>
      <c r="UQD35" s="228"/>
      <c r="UQE35" s="228"/>
      <c r="UQF35" s="228"/>
      <c r="UQG35" s="228"/>
      <c r="UQH35" s="228"/>
      <c r="UQI35" s="228"/>
      <c r="UQJ35" s="228"/>
      <c r="UQK35" s="228"/>
      <c r="UQL35" s="228"/>
      <c r="UQM35" s="228"/>
      <c r="UQN35" s="228"/>
      <c r="UQO35" s="228"/>
      <c r="UQP35" s="228"/>
      <c r="UQQ35" s="228"/>
      <c r="UQR35" s="228"/>
      <c r="UQS35" s="228"/>
      <c r="UQT35" s="228"/>
      <c r="UQU35" s="228"/>
      <c r="UQV35" s="228"/>
      <c r="UQW35" s="228"/>
      <c r="UQX35" s="228"/>
      <c r="UQY35" s="228"/>
      <c r="UQZ35" s="228"/>
      <c r="URA35" s="228"/>
      <c r="URB35" s="228"/>
      <c r="URC35" s="228"/>
      <c r="URD35" s="228"/>
      <c r="URE35" s="228"/>
      <c r="URF35" s="228"/>
      <c r="URG35" s="228"/>
      <c r="URH35" s="228"/>
      <c r="URI35" s="228"/>
      <c r="URJ35" s="228"/>
      <c r="URK35" s="228"/>
      <c r="URL35" s="228"/>
      <c r="URM35" s="228"/>
      <c r="URN35" s="228"/>
      <c r="URO35" s="228"/>
      <c r="URP35" s="228"/>
      <c r="URQ35" s="228"/>
      <c r="URR35" s="228"/>
      <c r="URS35" s="228"/>
      <c r="URT35" s="228"/>
      <c r="URU35" s="228"/>
      <c r="URV35" s="228"/>
      <c r="URW35" s="228"/>
      <c r="URX35" s="228"/>
      <c r="URY35" s="228"/>
      <c r="URZ35" s="228"/>
      <c r="USA35" s="228"/>
      <c r="USB35" s="228"/>
      <c r="USC35" s="228"/>
      <c r="USD35" s="228"/>
      <c r="USE35" s="228"/>
      <c r="USF35" s="228"/>
      <c r="USG35" s="228"/>
      <c r="USH35" s="228"/>
      <c r="USI35" s="228"/>
      <c r="USJ35" s="228"/>
      <c r="USK35" s="228"/>
      <c r="USL35" s="228"/>
      <c r="USM35" s="228"/>
      <c r="USN35" s="228"/>
      <c r="USO35" s="228"/>
      <c r="USP35" s="228"/>
      <c r="USQ35" s="228"/>
      <c r="USR35" s="228"/>
      <c r="USS35" s="228"/>
      <c r="UST35" s="228"/>
      <c r="USU35" s="228"/>
      <c r="USV35" s="228"/>
      <c r="USW35" s="228"/>
      <c r="USX35" s="228"/>
      <c r="USY35" s="228"/>
      <c r="USZ35" s="228"/>
      <c r="UTA35" s="228"/>
      <c r="UTB35" s="228"/>
      <c r="UTC35" s="228"/>
      <c r="UTD35" s="228"/>
      <c r="UTE35" s="228"/>
      <c r="UTF35" s="228"/>
      <c r="UTG35" s="228"/>
      <c r="UTH35" s="228"/>
      <c r="UTI35" s="228"/>
      <c r="UTJ35" s="228"/>
      <c r="UTK35" s="228"/>
      <c r="UTL35" s="228"/>
      <c r="UTM35" s="228"/>
      <c r="UTN35" s="228"/>
      <c r="UTO35" s="228"/>
      <c r="UTP35" s="228"/>
      <c r="UTQ35" s="228"/>
      <c r="UTR35" s="228"/>
      <c r="UTS35" s="228"/>
      <c r="UTT35" s="228"/>
      <c r="UTU35" s="228"/>
      <c r="UTV35" s="228"/>
      <c r="UTW35" s="228"/>
      <c r="UTX35" s="228"/>
      <c r="UTY35" s="228"/>
      <c r="UTZ35" s="228"/>
      <c r="UUA35" s="228"/>
      <c r="UUB35" s="228"/>
      <c r="UUC35" s="228"/>
      <c r="UUD35" s="228"/>
      <c r="UUE35" s="228"/>
      <c r="UUF35" s="228"/>
      <c r="UUG35" s="228"/>
      <c r="UUH35" s="228"/>
      <c r="UUI35" s="228"/>
      <c r="UUJ35" s="228"/>
      <c r="UUK35" s="228"/>
      <c r="UUL35" s="228"/>
      <c r="UUM35" s="228"/>
      <c r="UUN35" s="228"/>
      <c r="UUO35" s="228"/>
      <c r="UUP35" s="228"/>
      <c r="UUQ35" s="228"/>
      <c r="UUR35" s="228"/>
      <c r="UUS35" s="228"/>
      <c r="UUT35" s="228"/>
      <c r="UUU35" s="228"/>
      <c r="UUV35" s="228"/>
      <c r="UUW35" s="228"/>
      <c r="UUX35" s="228"/>
      <c r="UUY35" s="228"/>
      <c r="UUZ35" s="228"/>
      <c r="UVA35" s="228"/>
      <c r="UVB35" s="228"/>
      <c r="UVC35" s="228"/>
      <c r="UVD35" s="228"/>
      <c r="UVE35" s="228"/>
      <c r="UVF35" s="228"/>
      <c r="UVG35" s="228"/>
      <c r="UVH35" s="228"/>
      <c r="UVI35" s="228"/>
      <c r="UVJ35" s="228"/>
      <c r="UVK35" s="228"/>
      <c r="UVL35" s="228"/>
      <c r="UVM35" s="228"/>
      <c r="UVN35" s="228"/>
      <c r="UVO35" s="228"/>
      <c r="UVP35" s="228"/>
      <c r="UVQ35" s="228"/>
      <c r="UVR35" s="228"/>
      <c r="UVS35" s="228"/>
      <c r="UVT35" s="228"/>
      <c r="UVU35" s="228"/>
      <c r="UVV35" s="228"/>
      <c r="UVW35" s="228"/>
      <c r="UVX35" s="228"/>
      <c r="UVY35" s="228"/>
      <c r="UVZ35" s="228"/>
      <c r="UWA35" s="228"/>
      <c r="UWB35" s="228"/>
      <c r="UWC35" s="228"/>
      <c r="UWD35" s="228"/>
      <c r="UWE35" s="228"/>
      <c r="UWF35" s="228"/>
      <c r="UWG35" s="228"/>
      <c r="UWH35" s="228"/>
      <c r="UWI35" s="228"/>
      <c r="UWJ35" s="228"/>
      <c r="UWK35" s="228"/>
      <c r="UWL35" s="228"/>
      <c r="UWM35" s="228"/>
      <c r="UWN35" s="228"/>
      <c r="UWO35" s="228"/>
      <c r="UWP35" s="228"/>
      <c r="UWQ35" s="228"/>
      <c r="UWR35" s="228"/>
      <c r="UWS35" s="228"/>
      <c r="UWT35" s="228"/>
      <c r="UWU35" s="228"/>
      <c r="UWV35" s="228"/>
      <c r="UWW35" s="228"/>
      <c r="UWX35" s="228"/>
      <c r="UWY35" s="228"/>
      <c r="UWZ35" s="228"/>
      <c r="UXA35" s="228"/>
      <c r="UXB35" s="228"/>
      <c r="UXC35" s="228"/>
      <c r="UXD35" s="228"/>
      <c r="UXE35" s="228"/>
      <c r="UXF35" s="228"/>
      <c r="UXG35" s="228"/>
      <c r="UXH35" s="228"/>
      <c r="UXI35" s="228"/>
      <c r="UXJ35" s="228"/>
      <c r="UXK35" s="228"/>
      <c r="UXL35" s="228"/>
      <c r="UXM35" s="228"/>
      <c r="UXN35" s="228"/>
      <c r="UXO35" s="228"/>
      <c r="UXP35" s="228"/>
      <c r="UXQ35" s="228"/>
      <c r="UXR35" s="228"/>
      <c r="UXS35" s="228"/>
      <c r="UXT35" s="228"/>
      <c r="UXU35" s="228"/>
      <c r="UXV35" s="228"/>
      <c r="UXW35" s="228"/>
      <c r="UXX35" s="228"/>
      <c r="UXY35" s="228"/>
      <c r="UXZ35" s="228"/>
      <c r="UYA35" s="228"/>
      <c r="UYB35" s="228"/>
      <c r="UYC35" s="228"/>
      <c r="UYD35" s="228"/>
      <c r="UYE35" s="228"/>
      <c r="UYF35" s="228"/>
      <c r="UYG35" s="228"/>
      <c r="UYH35" s="228"/>
      <c r="UYI35" s="228"/>
      <c r="UYJ35" s="228"/>
      <c r="UYK35" s="228"/>
      <c r="UYL35" s="228"/>
      <c r="UYM35" s="228"/>
      <c r="UYN35" s="228"/>
      <c r="UYO35" s="228"/>
      <c r="UYP35" s="228"/>
      <c r="UYQ35" s="228"/>
      <c r="UYR35" s="228"/>
      <c r="UYS35" s="228"/>
      <c r="UYT35" s="228"/>
      <c r="UYU35" s="228"/>
      <c r="UYV35" s="228"/>
      <c r="UYW35" s="228"/>
      <c r="UYX35" s="228"/>
      <c r="UYY35" s="228"/>
      <c r="UYZ35" s="228"/>
      <c r="UZA35" s="228"/>
      <c r="UZB35" s="228"/>
      <c r="UZC35" s="228"/>
      <c r="UZD35" s="228"/>
      <c r="UZE35" s="228"/>
      <c r="UZF35" s="228"/>
      <c r="UZG35" s="228"/>
      <c r="UZH35" s="228"/>
      <c r="UZI35" s="228"/>
      <c r="UZJ35" s="228"/>
      <c r="UZK35" s="228"/>
      <c r="UZL35" s="228"/>
      <c r="UZM35" s="228"/>
      <c r="UZN35" s="228"/>
      <c r="UZO35" s="228"/>
      <c r="UZP35" s="228"/>
      <c r="UZQ35" s="228"/>
      <c r="UZR35" s="228"/>
      <c r="UZS35" s="228"/>
      <c r="UZT35" s="228"/>
      <c r="UZU35" s="228"/>
      <c r="UZV35" s="228"/>
      <c r="UZW35" s="228"/>
      <c r="UZX35" s="228"/>
      <c r="UZY35" s="228"/>
      <c r="UZZ35" s="228"/>
      <c r="VAA35" s="228"/>
      <c r="VAB35" s="228"/>
      <c r="VAC35" s="228"/>
      <c r="VAD35" s="228"/>
      <c r="VAE35" s="228"/>
      <c r="VAF35" s="228"/>
      <c r="VAG35" s="228"/>
      <c r="VAH35" s="228"/>
      <c r="VAI35" s="228"/>
      <c r="VAJ35" s="228"/>
      <c r="VAK35" s="228"/>
      <c r="VAL35" s="228"/>
      <c r="VAM35" s="228"/>
      <c r="VAN35" s="228"/>
      <c r="VAO35" s="228"/>
      <c r="VAP35" s="228"/>
      <c r="VAQ35" s="228"/>
      <c r="VAR35" s="228"/>
      <c r="VAS35" s="228"/>
      <c r="VAT35" s="228"/>
      <c r="VAU35" s="228"/>
      <c r="VAV35" s="228"/>
      <c r="VAW35" s="228"/>
      <c r="VAX35" s="228"/>
      <c r="VAY35" s="228"/>
      <c r="VAZ35" s="228"/>
      <c r="VBA35" s="228"/>
      <c r="VBB35" s="228"/>
      <c r="VBC35" s="228"/>
      <c r="VBD35" s="228"/>
      <c r="VBE35" s="228"/>
      <c r="VBF35" s="228"/>
      <c r="VBG35" s="228"/>
      <c r="VBH35" s="228"/>
      <c r="VBI35" s="228"/>
      <c r="VBJ35" s="228"/>
      <c r="VBK35" s="228"/>
      <c r="VBL35" s="228"/>
      <c r="VBM35" s="228"/>
      <c r="VBN35" s="228"/>
      <c r="VBO35" s="228"/>
      <c r="VBP35" s="228"/>
      <c r="VBQ35" s="228"/>
      <c r="VBR35" s="228"/>
      <c r="VBS35" s="228"/>
      <c r="VBT35" s="228"/>
      <c r="VBU35" s="228"/>
      <c r="VBV35" s="228"/>
      <c r="VBW35" s="228"/>
      <c r="VBX35" s="228"/>
      <c r="VBY35" s="228"/>
      <c r="VBZ35" s="228"/>
      <c r="VCA35" s="228"/>
      <c r="VCB35" s="228"/>
      <c r="VCC35" s="228"/>
      <c r="VCD35" s="228"/>
      <c r="VCE35" s="228"/>
      <c r="VCF35" s="228"/>
      <c r="VCG35" s="228"/>
      <c r="VCH35" s="228"/>
      <c r="VCI35" s="228"/>
      <c r="VCJ35" s="228"/>
      <c r="VCK35" s="228"/>
      <c r="VCL35" s="228"/>
      <c r="VCM35" s="228"/>
      <c r="VCN35" s="228"/>
      <c r="VCO35" s="228"/>
      <c r="VCP35" s="228"/>
      <c r="VCQ35" s="228"/>
      <c r="VCR35" s="228"/>
      <c r="VCS35" s="228"/>
      <c r="VCT35" s="228"/>
      <c r="VCU35" s="228"/>
      <c r="VCV35" s="228"/>
      <c r="VCW35" s="228"/>
      <c r="VCX35" s="228"/>
      <c r="VCY35" s="228"/>
      <c r="VCZ35" s="228"/>
      <c r="VDA35" s="228"/>
      <c r="VDB35" s="228"/>
      <c r="VDC35" s="228"/>
      <c r="VDD35" s="228"/>
      <c r="VDE35" s="228"/>
      <c r="VDF35" s="228"/>
      <c r="VDG35" s="228"/>
      <c r="VDH35" s="228"/>
      <c r="VDI35" s="228"/>
      <c r="VDJ35" s="228"/>
      <c r="VDK35" s="228"/>
      <c r="VDL35" s="228"/>
      <c r="VDM35" s="228"/>
      <c r="VDN35" s="228"/>
      <c r="VDO35" s="228"/>
      <c r="VDP35" s="228"/>
      <c r="VDQ35" s="228"/>
      <c r="VDR35" s="228"/>
      <c r="VDS35" s="228"/>
      <c r="VDT35" s="228"/>
      <c r="VDU35" s="228"/>
      <c r="VDV35" s="228"/>
      <c r="VDW35" s="228"/>
      <c r="VDX35" s="228"/>
      <c r="VDY35" s="228"/>
      <c r="VDZ35" s="228"/>
      <c r="VEA35" s="228"/>
      <c r="VEB35" s="228"/>
      <c r="VEC35" s="228"/>
      <c r="VED35" s="228"/>
      <c r="VEE35" s="228"/>
      <c r="VEF35" s="228"/>
      <c r="VEG35" s="228"/>
      <c r="VEH35" s="228"/>
      <c r="VEI35" s="228"/>
      <c r="VEJ35" s="228"/>
      <c r="VEK35" s="228"/>
      <c r="VEL35" s="228"/>
      <c r="VEM35" s="228"/>
      <c r="VEN35" s="228"/>
      <c r="VEO35" s="228"/>
      <c r="VEP35" s="228"/>
      <c r="VEQ35" s="228"/>
      <c r="VER35" s="228"/>
      <c r="VES35" s="228"/>
      <c r="VET35" s="228"/>
      <c r="VEU35" s="228"/>
      <c r="VEV35" s="228"/>
      <c r="VEW35" s="228"/>
      <c r="VEX35" s="228"/>
      <c r="VEY35" s="228"/>
      <c r="VEZ35" s="228"/>
      <c r="VFA35" s="228"/>
      <c r="VFB35" s="228"/>
      <c r="VFC35" s="228"/>
      <c r="VFD35" s="228"/>
      <c r="VFE35" s="228"/>
      <c r="VFF35" s="228"/>
      <c r="VFG35" s="228"/>
      <c r="VFH35" s="228"/>
      <c r="VFI35" s="228"/>
      <c r="VFJ35" s="228"/>
      <c r="VFK35" s="228"/>
      <c r="VFL35" s="228"/>
      <c r="VFM35" s="228"/>
      <c r="VFN35" s="228"/>
      <c r="VFO35" s="228"/>
      <c r="VFP35" s="228"/>
      <c r="VFQ35" s="228"/>
      <c r="VFR35" s="228"/>
      <c r="VFS35" s="228"/>
      <c r="VFT35" s="228"/>
      <c r="VFU35" s="228"/>
      <c r="VFV35" s="228"/>
      <c r="VFW35" s="228"/>
      <c r="VFX35" s="228"/>
      <c r="VFY35" s="228"/>
      <c r="VFZ35" s="228"/>
      <c r="VGA35" s="228"/>
      <c r="VGB35" s="228"/>
      <c r="VGC35" s="228"/>
      <c r="VGD35" s="228"/>
      <c r="VGE35" s="228"/>
      <c r="VGF35" s="228"/>
      <c r="VGG35" s="228"/>
      <c r="VGH35" s="228"/>
      <c r="VGI35" s="228"/>
      <c r="VGJ35" s="228"/>
      <c r="VGK35" s="228"/>
      <c r="VGL35" s="228"/>
      <c r="VGM35" s="228"/>
      <c r="VGN35" s="228"/>
      <c r="VGO35" s="228"/>
      <c r="VGP35" s="228"/>
      <c r="VGQ35" s="228"/>
      <c r="VGR35" s="228"/>
      <c r="VGS35" s="228"/>
      <c r="VGT35" s="228"/>
      <c r="VGU35" s="228"/>
      <c r="VGV35" s="228"/>
      <c r="VGW35" s="228"/>
      <c r="VGX35" s="228"/>
      <c r="VGY35" s="228"/>
      <c r="VGZ35" s="228"/>
      <c r="VHA35" s="228"/>
      <c r="VHB35" s="228"/>
      <c r="VHC35" s="228"/>
      <c r="VHD35" s="228"/>
      <c r="VHE35" s="228"/>
      <c r="VHF35" s="228"/>
      <c r="VHG35" s="228"/>
      <c r="VHH35" s="228"/>
      <c r="VHI35" s="228"/>
      <c r="VHJ35" s="228"/>
      <c r="VHK35" s="228"/>
      <c r="VHL35" s="228"/>
      <c r="VHM35" s="228"/>
      <c r="VHN35" s="228"/>
      <c r="VHO35" s="228"/>
      <c r="VHP35" s="228"/>
      <c r="VHQ35" s="228"/>
      <c r="VHR35" s="228"/>
      <c r="VHS35" s="228"/>
      <c r="VHT35" s="228"/>
      <c r="VHU35" s="228"/>
      <c r="VHV35" s="228"/>
      <c r="VHW35" s="228"/>
      <c r="VHX35" s="228"/>
      <c r="VHY35" s="228"/>
      <c r="VHZ35" s="228"/>
      <c r="VIA35" s="228"/>
      <c r="VIB35" s="228"/>
      <c r="VIC35" s="228"/>
      <c r="VID35" s="228"/>
      <c r="VIE35" s="228"/>
      <c r="VIF35" s="228"/>
      <c r="VIG35" s="228"/>
      <c r="VIH35" s="228"/>
      <c r="VII35" s="228"/>
      <c r="VIJ35" s="228"/>
      <c r="VIK35" s="228"/>
      <c r="VIL35" s="228"/>
      <c r="VIM35" s="228"/>
      <c r="VIN35" s="228"/>
      <c r="VIO35" s="228"/>
      <c r="VIP35" s="228"/>
      <c r="VIQ35" s="228"/>
      <c r="VIR35" s="228"/>
      <c r="VIS35" s="228"/>
      <c r="VIT35" s="228"/>
      <c r="VIU35" s="228"/>
      <c r="VIV35" s="228"/>
      <c r="VIW35" s="228"/>
      <c r="VIX35" s="228"/>
      <c r="VIY35" s="228"/>
      <c r="VIZ35" s="228"/>
      <c r="VJA35" s="228"/>
      <c r="VJB35" s="228"/>
      <c r="VJC35" s="228"/>
      <c r="VJD35" s="228"/>
      <c r="VJE35" s="228"/>
      <c r="VJF35" s="228"/>
      <c r="VJG35" s="228"/>
      <c r="VJH35" s="228"/>
      <c r="VJI35" s="228"/>
      <c r="VJJ35" s="228"/>
      <c r="VJK35" s="228"/>
      <c r="VJL35" s="228"/>
      <c r="VJM35" s="228"/>
      <c r="VJN35" s="228"/>
      <c r="VJO35" s="228"/>
      <c r="VJP35" s="228"/>
      <c r="VJQ35" s="228"/>
      <c r="VJR35" s="228"/>
      <c r="VJS35" s="228"/>
      <c r="VJT35" s="228"/>
      <c r="VJU35" s="228"/>
      <c r="VJV35" s="228"/>
      <c r="VJW35" s="228"/>
      <c r="VJX35" s="228"/>
      <c r="VJY35" s="228"/>
      <c r="VJZ35" s="228"/>
      <c r="VKA35" s="228"/>
      <c r="VKB35" s="228"/>
      <c r="VKC35" s="228"/>
      <c r="VKD35" s="228"/>
      <c r="VKE35" s="228"/>
      <c r="VKF35" s="228"/>
      <c r="VKG35" s="228"/>
      <c r="VKH35" s="228"/>
      <c r="VKI35" s="228"/>
      <c r="VKJ35" s="228"/>
      <c r="VKK35" s="228"/>
      <c r="VKL35" s="228"/>
      <c r="VKM35" s="228"/>
      <c r="VKN35" s="228"/>
      <c r="VKO35" s="228"/>
      <c r="VKP35" s="228"/>
      <c r="VKQ35" s="228"/>
      <c r="VKR35" s="228"/>
      <c r="VKS35" s="228"/>
      <c r="VKT35" s="228"/>
      <c r="VKU35" s="228"/>
      <c r="VKV35" s="228"/>
      <c r="VKW35" s="228"/>
      <c r="VKX35" s="228"/>
      <c r="VKY35" s="228"/>
      <c r="VKZ35" s="228"/>
      <c r="VLA35" s="228"/>
      <c r="VLB35" s="228"/>
      <c r="VLC35" s="228"/>
      <c r="VLD35" s="228"/>
      <c r="VLE35" s="228"/>
      <c r="VLF35" s="228"/>
      <c r="VLG35" s="228"/>
      <c r="VLH35" s="228"/>
      <c r="VLI35" s="228"/>
      <c r="VLJ35" s="228"/>
      <c r="VLK35" s="228"/>
      <c r="VLL35" s="228"/>
      <c r="VLM35" s="228"/>
      <c r="VLN35" s="228"/>
      <c r="VLO35" s="228"/>
      <c r="VLP35" s="228"/>
      <c r="VLQ35" s="228"/>
      <c r="VLR35" s="228"/>
      <c r="VLS35" s="228"/>
      <c r="VLT35" s="228"/>
      <c r="VLU35" s="228"/>
      <c r="VLV35" s="228"/>
      <c r="VLW35" s="228"/>
      <c r="VLX35" s="228"/>
      <c r="VLY35" s="228"/>
      <c r="VLZ35" s="228"/>
      <c r="VMA35" s="228"/>
      <c r="VMB35" s="228"/>
      <c r="VMC35" s="228"/>
      <c r="VMD35" s="228"/>
      <c r="VME35" s="228"/>
      <c r="VMF35" s="228"/>
      <c r="VMG35" s="228"/>
      <c r="VMH35" s="228"/>
      <c r="VMI35" s="228"/>
      <c r="VMJ35" s="228"/>
      <c r="VMK35" s="228"/>
      <c r="VML35" s="228"/>
      <c r="VMM35" s="228"/>
      <c r="VMN35" s="228"/>
      <c r="VMO35" s="228"/>
      <c r="VMP35" s="228"/>
      <c r="VMQ35" s="228"/>
      <c r="VMR35" s="228"/>
      <c r="VMS35" s="228"/>
      <c r="VMT35" s="228"/>
      <c r="VMU35" s="228"/>
      <c r="VMV35" s="228"/>
      <c r="VMW35" s="228"/>
      <c r="VMX35" s="228"/>
      <c r="VMY35" s="228"/>
      <c r="VMZ35" s="228"/>
      <c r="VNA35" s="228"/>
      <c r="VNB35" s="228"/>
      <c r="VNC35" s="228"/>
      <c r="VND35" s="228"/>
      <c r="VNE35" s="228"/>
      <c r="VNF35" s="228"/>
      <c r="VNG35" s="228"/>
      <c r="VNH35" s="228"/>
      <c r="VNI35" s="228"/>
      <c r="VNJ35" s="228"/>
      <c r="VNK35" s="228"/>
      <c r="VNL35" s="228"/>
      <c r="VNM35" s="228"/>
      <c r="VNN35" s="228"/>
      <c r="VNO35" s="228"/>
      <c r="VNP35" s="228"/>
      <c r="VNQ35" s="228"/>
      <c r="VNR35" s="228"/>
      <c r="VNS35" s="228"/>
      <c r="VNT35" s="228"/>
      <c r="VNU35" s="228"/>
      <c r="VNV35" s="228"/>
      <c r="VNW35" s="228"/>
      <c r="VNX35" s="228"/>
      <c r="VNY35" s="228"/>
      <c r="VNZ35" s="228"/>
      <c r="VOA35" s="228"/>
      <c r="VOB35" s="228"/>
      <c r="VOC35" s="228"/>
      <c r="VOD35" s="228"/>
      <c r="VOE35" s="228"/>
      <c r="VOF35" s="228"/>
      <c r="VOG35" s="228"/>
      <c r="VOH35" s="228"/>
      <c r="VOI35" s="228"/>
      <c r="VOJ35" s="228"/>
      <c r="VOK35" s="228"/>
      <c r="VOL35" s="228"/>
      <c r="VOM35" s="228"/>
      <c r="VON35" s="228"/>
      <c r="VOO35" s="228"/>
      <c r="VOP35" s="228"/>
      <c r="VOQ35" s="228"/>
      <c r="VOR35" s="228"/>
      <c r="VOS35" s="228"/>
      <c r="VOT35" s="228"/>
      <c r="VOU35" s="228"/>
      <c r="VOV35" s="228"/>
      <c r="VOW35" s="228"/>
      <c r="VOX35" s="228"/>
      <c r="VOY35" s="228"/>
      <c r="VOZ35" s="228"/>
      <c r="VPA35" s="228"/>
      <c r="VPB35" s="228"/>
      <c r="VPC35" s="228"/>
      <c r="VPD35" s="228"/>
      <c r="VPE35" s="228"/>
      <c r="VPF35" s="228"/>
      <c r="VPG35" s="228"/>
      <c r="VPH35" s="228"/>
      <c r="VPI35" s="228"/>
      <c r="VPJ35" s="228"/>
      <c r="VPK35" s="228"/>
      <c r="VPL35" s="228"/>
      <c r="VPM35" s="228"/>
      <c r="VPN35" s="228"/>
      <c r="VPO35" s="228"/>
      <c r="VPP35" s="228"/>
      <c r="VPQ35" s="228"/>
      <c r="VPR35" s="228"/>
      <c r="VPS35" s="228"/>
      <c r="VPT35" s="228"/>
      <c r="VPU35" s="228"/>
      <c r="VPV35" s="228"/>
      <c r="VPW35" s="228"/>
      <c r="VPX35" s="228"/>
      <c r="VPY35" s="228"/>
      <c r="VPZ35" s="228"/>
      <c r="VQA35" s="228"/>
      <c r="VQB35" s="228"/>
      <c r="VQC35" s="228"/>
      <c r="VQD35" s="228"/>
      <c r="VQE35" s="228"/>
      <c r="VQF35" s="228"/>
      <c r="VQG35" s="228"/>
      <c r="VQH35" s="228"/>
      <c r="VQI35" s="228"/>
      <c r="VQJ35" s="228"/>
      <c r="VQK35" s="228"/>
      <c r="VQL35" s="228"/>
      <c r="VQM35" s="228"/>
      <c r="VQN35" s="228"/>
      <c r="VQO35" s="228"/>
      <c r="VQP35" s="228"/>
      <c r="VQQ35" s="228"/>
      <c r="VQR35" s="228"/>
      <c r="VQS35" s="228"/>
      <c r="VQT35" s="228"/>
      <c r="VQU35" s="228"/>
      <c r="VQV35" s="228"/>
      <c r="VQW35" s="228"/>
      <c r="VQX35" s="228"/>
      <c r="VQY35" s="228"/>
      <c r="VQZ35" s="228"/>
      <c r="VRA35" s="228"/>
      <c r="VRB35" s="228"/>
      <c r="VRC35" s="228"/>
      <c r="VRD35" s="228"/>
      <c r="VRE35" s="228"/>
      <c r="VRF35" s="228"/>
      <c r="VRG35" s="228"/>
      <c r="VRH35" s="228"/>
      <c r="VRI35" s="228"/>
      <c r="VRJ35" s="228"/>
      <c r="VRK35" s="228"/>
      <c r="VRL35" s="228"/>
      <c r="VRM35" s="228"/>
      <c r="VRN35" s="228"/>
      <c r="VRO35" s="228"/>
      <c r="VRP35" s="228"/>
      <c r="VRQ35" s="228"/>
      <c r="VRR35" s="228"/>
      <c r="VRS35" s="228"/>
      <c r="VRT35" s="228"/>
      <c r="VRU35" s="228"/>
      <c r="VRV35" s="228"/>
      <c r="VRW35" s="228"/>
      <c r="VRX35" s="228"/>
      <c r="VRY35" s="228"/>
      <c r="VRZ35" s="228"/>
      <c r="VSA35" s="228"/>
      <c r="VSB35" s="228"/>
      <c r="VSC35" s="228"/>
      <c r="VSD35" s="228"/>
      <c r="VSE35" s="228"/>
      <c r="VSF35" s="228"/>
      <c r="VSG35" s="228"/>
      <c r="VSH35" s="228"/>
      <c r="VSI35" s="228"/>
      <c r="VSJ35" s="228"/>
      <c r="VSK35" s="228"/>
      <c r="VSL35" s="228"/>
      <c r="VSM35" s="228"/>
      <c r="VSN35" s="228"/>
      <c r="VSO35" s="228"/>
      <c r="VSP35" s="228"/>
      <c r="VSQ35" s="228"/>
      <c r="VSR35" s="228"/>
      <c r="VSS35" s="228"/>
      <c r="VST35" s="228"/>
      <c r="VSU35" s="228"/>
      <c r="VSV35" s="228"/>
      <c r="VSW35" s="228"/>
      <c r="VSX35" s="228"/>
      <c r="VSY35" s="228"/>
      <c r="VSZ35" s="228"/>
      <c r="VTA35" s="228"/>
      <c r="VTB35" s="228"/>
      <c r="VTC35" s="228"/>
      <c r="VTD35" s="228"/>
      <c r="VTE35" s="228"/>
      <c r="VTF35" s="228"/>
      <c r="VTG35" s="228"/>
      <c r="VTH35" s="228"/>
      <c r="VTI35" s="228"/>
      <c r="VTJ35" s="228"/>
      <c r="VTK35" s="228"/>
      <c r="VTL35" s="228"/>
      <c r="VTM35" s="228"/>
      <c r="VTN35" s="228"/>
      <c r="VTO35" s="228"/>
      <c r="VTP35" s="228"/>
      <c r="VTQ35" s="228"/>
      <c r="VTR35" s="228"/>
      <c r="VTS35" s="228"/>
      <c r="VTT35" s="228"/>
      <c r="VTU35" s="228"/>
      <c r="VTV35" s="228"/>
      <c r="VTW35" s="228"/>
      <c r="VTX35" s="228"/>
      <c r="VTY35" s="228"/>
      <c r="VTZ35" s="228"/>
      <c r="VUA35" s="228"/>
      <c r="VUB35" s="228"/>
      <c r="VUC35" s="228"/>
      <c r="VUD35" s="228"/>
      <c r="VUE35" s="228"/>
      <c r="VUF35" s="228"/>
      <c r="VUG35" s="228"/>
      <c r="VUH35" s="228"/>
      <c r="VUI35" s="228"/>
      <c r="VUJ35" s="228"/>
      <c r="VUK35" s="228"/>
      <c r="VUL35" s="228"/>
      <c r="VUM35" s="228"/>
      <c r="VUN35" s="228"/>
      <c r="VUO35" s="228"/>
      <c r="VUP35" s="228"/>
      <c r="VUQ35" s="228"/>
      <c r="VUR35" s="228"/>
      <c r="VUS35" s="228"/>
      <c r="VUT35" s="228"/>
      <c r="VUU35" s="228"/>
      <c r="VUV35" s="228"/>
      <c r="VUW35" s="228"/>
      <c r="VUX35" s="228"/>
      <c r="VUY35" s="228"/>
      <c r="VUZ35" s="228"/>
      <c r="VVA35" s="228"/>
      <c r="VVB35" s="228"/>
      <c r="VVC35" s="228"/>
      <c r="VVD35" s="228"/>
      <c r="VVE35" s="228"/>
      <c r="VVF35" s="228"/>
      <c r="VVG35" s="228"/>
      <c r="VVH35" s="228"/>
      <c r="VVI35" s="228"/>
      <c r="VVJ35" s="228"/>
      <c r="VVK35" s="228"/>
      <c r="VVL35" s="228"/>
      <c r="VVM35" s="228"/>
      <c r="VVN35" s="228"/>
      <c r="VVO35" s="228"/>
      <c r="VVP35" s="228"/>
      <c r="VVQ35" s="228"/>
      <c r="VVR35" s="228"/>
      <c r="VVS35" s="228"/>
      <c r="VVT35" s="228"/>
      <c r="VVU35" s="228"/>
      <c r="VVV35" s="228"/>
      <c r="VVW35" s="228"/>
      <c r="VVX35" s="228"/>
      <c r="VVY35" s="228"/>
      <c r="VVZ35" s="228"/>
      <c r="VWA35" s="228"/>
      <c r="VWB35" s="228"/>
      <c r="VWC35" s="228"/>
      <c r="VWD35" s="228"/>
      <c r="VWE35" s="228"/>
      <c r="VWF35" s="228"/>
      <c r="VWG35" s="228"/>
      <c r="VWH35" s="228"/>
      <c r="VWI35" s="228"/>
      <c r="VWJ35" s="228"/>
      <c r="VWK35" s="228"/>
      <c r="VWL35" s="228"/>
      <c r="VWM35" s="228"/>
      <c r="VWN35" s="228"/>
      <c r="VWO35" s="228"/>
      <c r="VWP35" s="228"/>
      <c r="VWQ35" s="228"/>
      <c r="VWR35" s="228"/>
      <c r="VWS35" s="228"/>
      <c r="VWT35" s="228"/>
      <c r="VWU35" s="228"/>
      <c r="VWV35" s="228"/>
      <c r="VWW35" s="228"/>
      <c r="VWX35" s="228"/>
      <c r="VWY35" s="228"/>
      <c r="VWZ35" s="228"/>
      <c r="VXA35" s="228"/>
      <c r="VXB35" s="228"/>
      <c r="VXC35" s="228"/>
      <c r="VXD35" s="228"/>
      <c r="VXE35" s="228"/>
      <c r="VXF35" s="228"/>
      <c r="VXG35" s="228"/>
      <c r="VXH35" s="228"/>
      <c r="VXI35" s="228"/>
      <c r="VXJ35" s="228"/>
      <c r="VXK35" s="228"/>
      <c r="VXL35" s="228"/>
      <c r="VXM35" s="228"/>
      <c r="VXN35" s="228"/>
      <c r="VXO35" s="228"/>
      <c r="VXP35" s="228"/>
      <c r="VXQ35" s="228"/>
      <c r="VXR35" s="228"/>
      <c r="VXS35" s="228"/>
      <c r="VXT35" s="228"/>
      <c r="VXU35" s="228"/>
      <c r="VXV35" s="228"/>
      <c r="VXW35" s="228"/>
      <c r="VXX35" s="228"/>
      <c r="VXY35" s="228"/>
      <c r="VXZ35" s="228"/>
      <c r="VYA35" s="228"/>
      <c r="VYB35" s="228"/>
      <c r="VYC35" s="228"/>
      <c r="VYD35" s="228"/>
      <c r="VYE35" s="228"/>
      <c r="VYF35" s="228"/>
      <c r="VYG35" s="228"/>
      <c r="VYH35" s="228"/>
      <c r="VYI35" s="228"/>
      <c r="VYJ35" s="228"/>
      <c r="VYK35" s="228"/>
      <c r="VYL35" s="228"/>
      <c r="VYM35" s="228"/>
      <c r="VYN35" s="228"/>
      <c r="VYO35" s="228"/>
      <c r="VYP35" s="228"/>
      <c r="VYQ35" s="228"/>
      <c r="VYR35" s="228"/>
      <c r="VYS35" s="228"/>
      <c r="VYT35" s="228"/>
      <c r="VYU35" s="228"/>
      <c r="VYV35" s="228"/>
      <c r="VYW35" s="228"/>
      <c r="VYX35" s="228"/>
      <c r="VYY35" s="228"/>
      <c r="VYZ35" s="228"/>
      <c r="VZA35" s="228"/>
      <c r="VZB35" s="228"/>
      <c r="VZC35" s="228"/>
      <c r="VZD35" s="228"/>
      <c r="VZE35" s="228"/>
      <c r="VZF35" s="228"/>
      <c r="VZG35" s="228"/>
      <c r="VZH35" s="228"/>
      <c r="VZI35" s="228"/>
      <c r="VZJ35" s="228"/>
      <c r="VZK35" s="228"/>
      <c r="VZL35" s="228"/>
      <c r="VZM35" s="228"/>
      <c r="VZN35" s="228"/>
      <c r="VZO35" s="228"/>
      <c r="VZP35" s="228"/>
      <c r="VZQ35" s="228"/>
      <c r="VZR35" s="228"/>
      <c r="VZS35" s="228"/>
      <c r="VZT35" s="228"/>
      <c r="VZU35" s="228"/>
      <c r="VZV35" s="228"/>
      <c r="VZW35" s="228"/>
      <c r="VZX35" s="228"/>
      <c r="VZY35" s="228"/>
      <c r="VZZ35" s="228"/>
      <c r="WAA35" s="228"/>
      <c r="WAB35" s="228"/>
      <c r="WAC35" s="228"/>
      <c r="WAD35" s="228"/>
      <c r="WAE35" s="228"/>
      <c r="WAF35" s="228"/>
      <c r="WAG35" s="228"/>
      <c r="WAH35" s="228"/>
      <c r="WAI35" s="228"/>
      <c r="WAJ35" s="228"/>
      <c r="WAK35" s="228"/>
      <c r="WAL35" s="228"/>
      <c r="WAM35" s="228"/>
      <c r="WAN35" s="228"/>
      <c r="WAO35" s="228"/>
      <c r="WAP35" s="228"/>
      <c r="WAQ35" s="228"/>
      <c r="WAR35" s="228"/>
      <c r="WAS35" s="228"/>
      <c r="WAT35" s="228"/>
      <c r="WAU35" s="228"/>
      <c r="WAV35" s="228"/>
      <c r="WAW35" s="228"/>
      <c r="WAX35" s="228"/>
      <c r="WAY35" s="228"/>
      <c r="WAZ35" s="228"/>
      <c r="WBA35" s="228"/>
      <c r="WBB35" s="228"/>
      <c r="WBC35" s="228"/>
      <c r="WBD35" s="228"/>
      <c r="WBE35" s="228"/>
      <c r="WBF35" s="228"/>
      <c r="WBG35" s="228"/>
      <c r="WBH35" s="228"/>
      <c r="WBI35" s="228"/>
      <c r="WBJ35" s="228"/>
      <c r="WBK35" s="228"/>
      <c r="WBL35" s="228"/>
      <c r="WBM35" s="228"/>
      <c r="WBN35" s="228"/>
      <c r="WBO35" s="228"/>
      <c r="WBP35" s="228"/>
      <c r="WBQ35" s="228"/>
      <c r="WBR35" s="228"/>
      <c r="WBS35" s="228"/>
      <c r="WBT35" s="228"/>
      <c r="WBU35" s="228"/>
      <c r="WBV35" s="228"/>
      <c r="WBW35" s="228"/>
      <c r="WBX35" s="228"/>
      <c r="WBY35" s="228"/>
      <c r="WBZ35" s="228"/>
      <c r="WCA35" s="228"/>
      <c r="WCB35" s="228"/>
      <c r="WCC35" s="228"/>
      <c r="WCD35" s="228"/>
      <c r="WCE35" s="228"/>
      <c r="WCF35" s="228"/>
      <c r="WCG35" s="228"/>
      <c r="WCH35" s="228"/>
      <c r="WCI35" s="228"/>
      <c r="WCJ35" s="228"/>
      <c r="WCK35" s="228"/>
      <c r="WCL35" s="228"/>
      <c r="WCM35" s="228"/>
      <c r="WCN35" s="228"/>
      <c r="WCO35" s="228"/>
      <c r="WCP35" s="228"/>
      <c r="WCQ35" s="228"/>
      <c r="WCR35" s="228"/>
      <c r="WCS35" s="228"/>
      <c r="WCT35" s="228"/>
      <c r="WCU35" s="228"/>
      <c r="WCV35" s="228"/>
      <c r="WCW35" s="228"/>
      <c r="WCX35" s="228"/>
      <c r="WCY35" s="228"/>
      <c r="WCZ35" s="228"/>
      <c r="WDA35" s="228"/>
      <c r="WDB35" s="228"/>
      <c r="WDC35" s="228"/>
      <c r="WDD35" s="228"/>
      <c r="WDE35" s="228"/>
      <c r="WDF35" s="228"/>
      <c r="WDG35" s="228"/>
      <c r="WDH35" s="228"/>
      <c r="WDI35" s="228"/>
      <c r="WDJ35" s="228"/>
      <c r="WDK35" s="228"/>
      <c r="WDL35" s="228"/>
      <c r="WDM35" s="228"/>
      <c r="WDN35" s="228"/>
      <c r="WDO35" s="228"/>
      <c r="WDP35" s="228"/>
      <c r="WDQ35" s="228"/>
      <c r="WDR35" s="228"/>
      <c r="WDS35" s="228"/>
      <c r="WDT35" s="228"/>
      <c r="WDU35" s="228"/>
      <c r="WDV35" s="228"/>
      <c r="WDW35" s="228"/>
      <c r="WDX35" s="228"/>
      <c r="WDY35" s="228"/>
      <c r="WDZ35" s="228"/>
      <c r="WEA35" s="228"/>
      <c r="WEB35" s="228"/>
      <c r="WEC35" s="228"/>
      <c r="WED35" s="228"/>
      <c r="WEE35" s="228"/>
      <c r="WEF35" s="228"/>
      <c r="WEG35" s="228"/>
      <c r="WEH35" s="228"/>
      <c r="WEI35" s="228"/>
      <c r="WEJ35" s="228"/>
      <c r="WEK35" s="228"/>
      <c r="WEL35" s="228"/>
      <c r="WEM35" s="228"/>
      <c r="WEN35" s="228"/>
      <c r="WEO35" s="228"/>
      <c r="WEP35" s="228"/>
      <c r="WEQ35" s="228"/>
      <c r="WER35" s="228"/>
      <c r="WES35" s="228"/>
      <c r="WET35" s="228"/>
      <c r="WEU35" s="228"/>
      <c r="WEV35" s="228"/>
      <c r="WEW35" s="228"/>
      <c r="WEX35" s="228"/>
      <c r="WEY35" s="228"/>
      <c r="WEZ35" s="228"/>
      <c r="WFA35" s="228"/>
      <c r="WFB35" s="228"/>
      <c r="WFC35" s="228"/>
      <c r="WFD35" s="228"/>
      <c r="WFE35" s="228"/>
      <c r="WFF35" s="228"/>
      <c r="WFG35" s="228"/>
      <c r="WFH35" s="228"/>
      <c r="WFI35" s="228"/>
      <c r="WFJ35" s="228"/>
      <c r="WFK35" s="228"/>
      <c r="WFL35" s="228"/>
      <c r="WFM35" s="228"/>
      <c r="WFN35" s="228"/>
      <c r="WFO35" s="228"/>
      <c r="WFP35" s="228"/>
      <c r="WFQ35" s="228"/>
      <c r="WFR35" s="228"/>
      <c r="WFS35" s="228"/>
      <c r="WFT35" s="228"/>
      <c r="WFU35" s="228"/>
      <c r="WFV35" s="228"/>
      <c r="WFW35" s="228"/>
      <c r="WFX35" s="228"/>
      <c r="WFY35" s="228"/>
      <c r="WFZ35" s="228"/>
      <c r="WGA35" s="228"/>
      <c r="WGB35" s="228"/>
      <c r="WGC35" s="228"/>
      <c r="WGD35" s="228"/>
      <c r="WGE35" s="228"/>
      <c r="WGF35" s="228"/>
      <c r="WGG35" s="228"/>
      <c r="WGH35" s="228"/>
      <c r="WGI35" s="228"/>
      <c r="WGJ35" s="228"/>
      <c r="WGK35" s="228"/>
      <c r="WGL35" s="228"/>
      <c r="WGM35" s="228"/>
      <c r="WGN35" s="228"/>
      <c r="WGO35" s="228"/>
      <c r="WGP35" s="228"/>
      <c r="WGQ35" s="228"/>
      <c r="WGR35" s="228"/>
      <c r="WGS35" s="228"/>
      <c r="WGT35" s="228"/>
      <c r="WGU35" s="228"/>
      <c r="WGV35" s="228"/>
      <c r="WGW35" s="228"/>
      <c r="WGX35" s="228"/>
      <c r="WGY35" s="228"/>
      <c r="WGZ35" s="228"/>
      <c r="WHA35" s="228"/>
      <c r="WHB35" s="228"/>
      <c r="WHC35" s="228"/>
      <c r="WHD35" s="228"/>
      <c r="WHE35" s="228"/>
      <c r="WHF35" s="228"/>
      <c r="WHG35" s="228"/>
      <c r="WHH35" s="228"/>
      <c r="WHI35" s="228"/>
      <c r="WHJ35" s="228"/>
      <c r="WHK35" s="228"/>
      <c r="WHL35" s="228"/>
      <c r="WHM35" s="228"/>
      <c r="WHN35" s="228"/>
      <c r="WHO35" s="228"/>
      <c r="WHP35" s="228"/>
      <c r="WHQ35" s="228"/>
      <c r="WHR35" s="228"/>
      <c r="WHS35" s="228"/>
      <c r="WHT35" s="228"/>
      <c r="WHU35" s="228"/>
      <c r="WHV35" s="228"/>
      <c r="WHW35" s="228"/>
      <c r="WHX35" s="228"/>
      <c r="WHY35" s="228"/>
      <c r="WHZ35" s="228"/>
      <c r="WIA35" s="228"/>
      <c r="WIB35" s="228"/>
      <c r="WIC35" s="228"/>
      <c r="WID35" s="228"/>
      <c r="WIE35" s="228"/>
      <c r="WIF35" s="228"/>
      <c r="WIG35" s="228"/>
      <c r="WIH35" s="228"/>
      <c r="WII35" s="228"/>
      <c r="WIJ35" s="228"/>
      <c r="WIK35" s="228"/>
      <c r="WIL35" s="228"/>
      <c r="WIM35" s="228"/>
      <c r="WIN35" s="228"/>
      <c r="WIO35" s="228"/>
      <c r="WIP35" s="228"/>
      <c r="WIQ35" s="228"/>
      <c r="WIR35" s="228"/>
      <c r="WIS35" s="228"/>
      <c r="WIT35" s="228"/>
      <c r="WIU35" s="228"/>
      <c r="WIV35" s="228"/>
      <c r="WIW35" s="228"/>
      <c r="WIX35" s="228"/>
      <c r="WIY35" s="228"/>
      <c r="WIZ35" s="228"/>
      <c r="WJA35" s="228"/>
      <c r="WJB35" s="228"/>
      <c r="WJC35" s="228"/>
      <c r="WJD35" s="228"/>
      <c r="WJE35" s="228"/>
      <c r="WJF35" s="228"/>
      <c r="WJG35" s="228"/>
      <c r="WJH35" s="228"/>
      <c r="WJI35" s="228"/>
      <c r="WJJ35" s="228"/>
      <c r="WJK35" s="228"/>
      <c r="WJL35" s="228"/>
      <c r="WJM35" s="228"/>
      <c r="WJN35" s="228"/>
      <c r="WJO35" s="228"/>
      <c r="WJP35" s="228"/>
      <c r="WJQ35" s="228"/>
      <c r="WJR35" s="228"/>
      <c r="WJS35" s="228"/>
      <c r="WJT35" s="228"/>
      <c r="WJU35" s="228"/>
      <c r="WJV35" s="228"/>
      <c r="WJW35" s="228"/>
      <c r="WJX35" s="228"/>
      <c r="WJY35" s="228"/>
      <c r="WJZ35" s="228"/>
      <c r="WKA35" s="228"/>
      <c r="WKB35" s="228"/>
      <c r="WKC35" s="228"/>
      <c r="WKD35" s="228"/>
      <c r="WKE35" s="228"/>
      <c r="WKF35" s="228"/>
      <c r="WKG35" s="228"/>
      <c r="WKH35" s="228"/>
      <c r="WKI35" s="228"/>
      <c r="WKJ35" s="228"/>
      <c r="WKK35" s="228"/>
      <c r="WKL35" s="228"/>
      <c r="WKM35" s="228"/>
      <c r="WKN35" s="228"/>
      <c r="WKO35" s="228"/>
      <c r="WKP35" s="228"/>
      <c r="WKQ35" s="228"/>
      <c r="WKR35" s="228"/>
      <c r="WKS35" s="228"/>
      <c r="WKT35" s="228"/>
      <c r="WKU35" s="228"/>
      <c r="WKV35" s="228"/>
      <c r="WKW35" s="228"/>
      <c r="WKX35" s="228"/>
      <c r="WKY35" s="228"/>
      <c r="WKZ35" s="228"/>
      <c r="WLA35" s="228"/>
      <c r="WLB35" s="228"/>
      <c r="WLC35" s="228"/>
      <c r="WLD35" s="228"/>
      <c r="WLE35" s="228"/>
      <c r="WLF35" s="228"/>
      <c r="WLG35" s="228"/>
      <c r="WLH35" s="228"/>
      <c r="WLI35" s="228"/>
      <c r="WLJ35" s="228"/>
      <c r="WLK35" s="228"/>
      <c r="WLL35" s="228"/>
      <c r="WLM35" s="228"/>
      <c r="WLN35" s="228"/>
      <c r="WLO35" s="228"/>
      <c r="WLP35" s="228"/>
      <c r="WLQ35" s="228"/>
      <c r="WLR35" s="228"/>
      <c r="WLS35" s="228"/>
      <c r="WLT35" s="228"/>
      <c r="WLU35" s="228"/>
      <c r="WLV35" s="228"/>
      <c r="WLW35" s="228"/>
      <c r="WLX35" s="228"/>
      <c r="WLY35" s="228"/>
      <c r="WLZ35" s="228"/>
      <c r="WMA35" s="228"/>
      <c r="WMB35" s="228"/>
      <c r="WMC35" s="228"/>
      <c r="WMD35" s="228"/>
      <c r="WME35" s="228"/>
      <c r="WMF35" s="228"/>
      <c r="WMG35" s="228"/>
      <c r="WMH35" s="228"/>
      <c r="WMI35" s="228"/>
      <c r="WMJ35" s="228"/>
      <c r="WMK35" s="228"/>
      <c r="WML35" s="228"/>
      <c r="WMM35" s="228"/>
      <c r="WMN35" s="228"/>
      <c r="WMO35" s="228"/>
      <c r="WMP35" s="228"/>
      <c r="WMQ35" s="228"/>
      <c r="WMR35" s="228"/>
      <c r="WMS35" s="228"/>
      <c r="WMT35" s="228"/>
      <c r="WMU35" s="228"/>
      <c r="WMV35" s="228"/>
      <c r="WMW35" s="228"/>
      <c r="WMX35" s="228"/>
      <c r="WMY35" s="228"/>
      <c r="WMZ35" s="228"/>
      <c r="WNA35" s="228"/>
      <c r="WNB35" s="228"/>
      <c r="WNC35" s="228"/>
      <c r="WND35" s="228"/>
      <c r="WNE35" s="228"/>
      <c r="WNF35" s="228"/>
      <c r="WNG35" s="228"/>
      <c r="WNH35" s="228"/>
      <c r="WNI35" s="228"/>
      <c r="WNJ35" s="228"/>
      <c r="WNK35" s="228"/>
      <c r="WNL35" s="228"/>
      <c r="WNM35" s="228"/>
      <c r="WNN35" s="228"/>
      <c r="WNO35" s="228"/>
      <c r="WNP35" s="228"/>
      <c r="WNQ35" s="228"/>
      <c r="WNR35" s="228"/>
      <c r="WNS35" s="228"/>
      <c r="WNT35" s="228"/>
      <c r="WNU35" s="228"/>
      <c r="WNV35" s="228"/>
      <c r="WNW35" s="228"/>
      <c r="WNX35" s="228"/>
      <c r="WNY35" s="228"/>
      <c r="WNZ35" s="228"/>
      <c r="WOA35" s="228"/>
      <c r="WOB35" s="228"/>
      <c r="WOC35" s="228"/>
      <c r="WOD35" s="228"/>
      <c r="WOE35" s="228"/>
      <c r="WOF35" s="228"/>
      <c r="WOG35" s="228"/>
      <c r="WOH35" s="228"/>
      <c r="WOI35" s="228"/>
      <c r="WOJ35" s="228"/>
      <c r="WOK35" s="228"/>
      <c r="WOL35" s="228"/>
      <c r="WOM35" s="228"/>
      <c r="WON35" s="228"/>
      <c r="WOO35" s="228"/>
      <c r="WOP35" s="228"/>
      <c r="WOQ35" s="228"/>
      <c r="WOR35" s="228"/>
      <c r="WOS35" s="228"/>
      <c r="WOT35" s="228"/>
      <c r="WOU35" s="228"/>
      <c r="WOV35" s="228"/>
      <c r="WOW35" s="228"/>
      <c r="WOX35" s="228"/>
      <c r="WOY35" s="228"/>
      <c r="WOZ35" s="228"/>
      <c r="WPA35" s="228"/>
      <c r="WPB35" s="228"/>
      <c r="WPC35" s="228"/>
      <c r="WPD35" s="228"/>
      <c r="WPE35" s="228"/>
      <c r="WPF35" s="228"/>
      <c r="WPG35" s="228"/>
      <c r="WPH35" s="228"/>
      <c r="WPI35" s="228"/>
      <c r="WPJ35" s="228"/>
      <c r="WPK35" s="228"/>
      <c r="WPL35" s="228"/>
      <c r="WPM35" s="228"/>
      <c r="WPN35" s="228"/>
      <c r="WPO35" s="228"/>
      <c r="WPP35" s="228"/>
      <c r="WPQ35" s="228"/>
      <c r="WPR35" s="228"/>
      <c r="WPS35" s="228"/>
      <c r="WPT35" s="228"/>
      <c r="WPU35" s="228"/>
      <c r="WPV35" s="228"/>
      <c r="WPW35" s="228"/>
      <c r="WPX35" s="228"/>
      <c r="WPY35" s="228"/>
      <c r="WPZ35" s="228"/>
      <c r="WQA35" s="228"/>
      <c r="WQB35" s="228"/>
      <c r="WQC35" s="228"/>
      <c r="WQD35" s="228"/>
      <c r="WQE35" s="228"/>
      <c r="WQF35" s="228"/>
      <c r="WQG35" s="228"/>
      <c r="WQH35" s="228"/>
      <c r="WQI35" s="228"/>
      <c r="WQJ35" s="228"/>
      <c r="WQK35" s="228"/>
      <c r="WQL35" s="228"/>
      <c r="WQM35" s="228"/>
      <c r="WQN35" s="228"/>
      <c r="WQO35" s="228"/>
      <c r="WQP35" s="228"/>
      <c r="WQQ35" s="228"/>
      <c r="WQR35" s="228"/>
      <c r="WQS35" s="228"/>
      <c r="WQT35" s="228"/>
      <c r="WQU35" s="228"/>
      <c r="WQV35" s="228"/>
      <c r="WQW35" s="228"/>
      <c r="WQX35" s="228"/>
      <c r="WQY35" s="228"/>
      <c r="WQZ35" s="228"/>
      <c r="WRA35" s="228"/>
      <c r="WRB35" s="228"/>
      <c r="WRC35" s="228"/>
      <c r="WRD35" s="228"/>
      <c r="WRE35" s="228"/>
      <c r="WRF35" s="228"/>
      <c r="WRG35" s="228"/>
      <c r="WRH35" s="228"/>
      <c r="WRI35" s="228"/>
      <c r="WRJ35" s="228"/>
      <c r="WRK35" s="228"/>
      <c r="WRL35" s="228"/>
      <c r="WRM35" s="228"/>
      <c r="WRN35" s="228"/>
      <c r="WRO35" s="228"/>
      <c r="WRP35" s="228"/>
      <c r="WRQ35" s="228"/>
      <c r="WRR35" s="228"/>
      <c r="WRS35" s="228"/>
      <c r="WRT35" s="228"/>
      <c r="WRU35" s="228"/>
      <c r="WRV35" s="228"/>
      <c r="WRW35" s="228"/>
      <c r="WRX35" s="228"/>
      <c r="WRY35" s="228"/>
      <c r="WRZ35" s="228"/>
      <c r="WSA35" s="228"/>
      <c r="WSB35" s="228"/>
      <c r="WSC35" s="228"/>
      <c r="WSD35" s="228"/>
      <c r="WSE35" s="228"/>
      <c r="WSF35" s="228"/>
      <c r="WSG35" s="228"/>
      <c r="WSH35" s="228"/>
      <c r="WSI35" s="228"/>
      <c r="WSJ35" s="228"/>
      <c r="WSK35" s="228"/>
      <c r="WSL35" s="228"/>
      <c r="WSM35" s="228"/>
      <c r="WSN35" s="228"/>
      <c r="WSO35" s="228"/>
      <c r="WSP35" s="228"/>
      <c r="WSQ35" s="228"/>
      <c r="WSR35" s="228"/>
      <c r="WSS35" s="228"/>
      <c r="WST35" s="228"/>
      <c r="WSU35" s="228"/>
      <c r="WSV35" s="228"/>
      <c r="WSW35" s="228"/>
      <c r="WSX35" s="228"/>
      <c r="WSY35" s="228"/>
      <c r="WSZ35" s="228"/>
      <c r="WTA35" s="228"/>
      <c r="WTB35" s="228"/>
      <c r="WTC35" s="228"/>
      <c r="WTD35" s="228"/>
      <c r="WTE35" s="228"/>
      <c r="WTF35" s="228"/>
      <c r="WTG35" s="228"/>
      <c r="WTH35" s="228"/>
      <c r="WTI35" s="228"/>
      <c r="WTJ35" s="228"/>
      <c r="WTK35" s="228"/>
      <c r="WTL35" s="228"/>
      <c r="WTM35" s="228"/>
      <c r="WTN35" s="228"/>
      <c r="WTO35" s="228"/>
      <c r="WTP35" s="228"/>
      <c r="WTQ35" s="228"/>
      <c r="WTR35" s="228"/>
      <c r="WTS35" s="228"/>
      <c r="WTT35" s="228"/>
      <c r="WTU35" s="228"/>
      <c r="WTV35" s="228"/>
      <c r="WTW35" s="228"/>
      <c r="WTX35" s="228"/>
      <c r="WTY35" s="228"/>
      <c r="WTZ35" s="228"/>
      <c r="WUA35" s="228"/>
      <c r="WUB35" s="228"/>
      <c r="WUC35" s="228"/>
      <c r="WUD35" s="228"/>
      <c r="WUE35" s="228"/>
      <c r="WUF35" s="228"/>
      <c r="WUG35" s="228"/>
      <c r="WUH35" s="228"/>
      <c r="WUI35" s="228"/>
      <c r="WUJ35" s="228"/>
      <c r="WUK35" s="228"/>
      <c r="WUL35" s="228"/>
      <c r="WUM35" s="228"/>
      <c r="WUN35" s="228"/>
      <c r="WUO35" s="228"/>
      <c r="WUP35" s="228"/>
      <c r="WUQ35" s="228"/>
      <c r="WUR35" s="228"/>
      <c r="WUS35" s="228"/>
      <c r="WUT35" s="228"/>
      <c r="WUU35" s="228"/>
      <c r="WUV35" s="228"/>
      <c r="WUW35" s="228"/>
      <c r="WUX35" s="228"/>
      <c r="WUY35" s="228"/>
      <c r="WUZ35" s="228"/>
      <c r="WVA35" s="228"/>
      <c r="WVB35" s="228"/>
      <c r="WVC35" s="228"/>
      <c r="WVD35" s="228"/>
      <c r="WVE35" s="228"/>
      <c r="WVF35" s="228"/>
      <c r="WVG35" s="228"/>
      <c r="WVH35" s="228"/>
      <c r="WVI35" s="228"/>
      <c r="WVJ35" s="228"/>
      <c r="WVK35" s="228"/>
      <c r="WVL35" s="228"/>
      <c r="WVM35" s="228"/>
      <c r="WVN35" s="228"/>
      <c r="WVO35" s="228"/>
      <c r="WVP35" s="228"/>
      <c r="WVQ35" s="228"/>
      <c r="WVR35" s="228"/>
      <c r="WVS35" s="228"/>
      <c r="WVT35" s="228"/>
      <c r="WVU35" s="228"/>
      <c r="WVV35" s="228"/>
      <c r="WVW35" s="228"/>
      <c r="WVX35" s="228"/>
      <c r="WVY35" s="228"/>
      <c r="WVZ35" s="228"/>
      <c r="WWA35" s="228"/>
      <c r="WWB35" s="228"/>
      <c r="WWC35" s="228"/>
      <c r="WWD35" s="228"/>
      <c r="WWE35" s="228"/>
      <c r="WWF35" s="228"/>
      <c r="WWG35" s="228"/>
      <c r="WWH35" s="228"/>
      <c r="WWI35" s="228"/>
      <c r="WWJ35" s="228"/>
      <c r="WWK35" s="228"/>
      <c r="WWL35" s="228"/>
      <c r="WWM35" s="228"/>
      <c r="WWN35" s="228"/>
      <c r="WWO35" s="228"/>
      <c r="WWP35" s="228"/>
      <c r="WWQ35" s="228"/>
      <c r="WWR35" s="228"/>
      <c r="WWS35" s="228"/>
      <c r="WWT35" s="228"/>
      <c r="WWU35" s="228"/>
      <c r="WWV35" s="228"/>
      <c r="WWW35" s="228"/>
      <c r="WWX35" s="228"/>
      <c r="WWY35" s="228"/>
      <c r="WWZ35" s="228"/>
      <c r="WXA35" s="228"/>
      <c r="WXB35" s="228"/>
      <c r="WXC35" s="228"/>
      <c r="WXD35" s="228"/>
      <c r="WXE35" s="228"/>
      <c r="WXF35" s="228"/>
      <c r="WXG35" s="228"/>
      <c r="WXH35" s="228"/>
      <c r="WXI35" s="228"/>
      <c r="WXJ35" s="228"/>
      <c r="WXK35" s="228"/>
      <c r="WXL35" s="228"/>
      <c r="WXM35" s="228"/>
      <c r="WXN35" s="228"/>
      <c r="WXO35" s="228"/>
      <c r="WXP35" s="228"/>
      <c r="WXQ35" s="228"/>
      <c r="WXR35" s="228"/>
      <c r="WXS35" s="228"/>
      <c r="WXT35" s="228"/>
      <c r="WXU35" s="228"/>
      <c r="WXV35" s="228"/>
      <c r="WXW35" s="228"/>
      <c r="WXX35" s="228"/>
      <c r="WXY35" s="228"/>
      <c r="WXZ35" s="228"/>
      <c r="WYA35" s="228"/>
      <c r="WYB35" s="228"/>
      <c r="WYC35" s="228"/>
      <c r="WYD35" s="228"/>
      <c r="WYE35" s="228"/>
      <c r="WYF35" s="228"/>
      <c r="WYG35" s="228"/>
      <c r="WYH35" s="228"/>
      <c r="WYI35" s="228"/>
      <c r="WYJ35" s="228"/>
      <c r="WYK35" s="228"/>
      <c r="WYL35" s="228"/>
      <c r="WYM35" s="228"/>
      <c r="WYN35" s="228"/>
      <c r="WYO35" s="228"/>
      <c r="WYP35" s="228"/>
      <c r="WYQ35" s="228"/>
      <c r="WYR35" s="228"/>
      <c r="WYS35" s="228"/>
      <c r="WYT35" s="228"/>
      <c r="WYU35" s="228"/>
      <c r="WYV35" s="228"/>
      <c r="WYW35" s="228"/>
      <c r="WYX35" s="228"/>
      <c r="WYY35" s="228"/>
      <c r="WYZ35" s="228"/>
      <c r="WZA35" s="228"/>
      <c r="WZB35" s="228"/>
      <c r="WZC35" s="228"/>
      <c r="WZD35" s="228"/>
      <c r="WZE35" s="228"/>
      <c r="WZF35" s="228"/>
      <c r="WZG35" s="228"/>
      <c r="WZH35" s="228"/>
      <c r="WZI35" s="228"/>
      <c r="WZJ35" s="228"/>
      <c r="WZK35" s="228"/>
      <c r="WZL35" s="228"/>
      <c r="WZM35" s="228"/>
      <c r="WZN35" s="228"/>
      <c r="WZO35" s="228"/>
      <c r="WZP35" s="228"/>
      <c r="WZQ35" s="228"/>
      <c r="WZR35" s="228"/>
      <c r="WZS35" s="228"/>
      <c r="WZT35" s="228"/>
      <c r="WZU35" s="228"/>
      <c r="WZV35" s="228"/>
      <c r="WZW35" s="228"/>
      <c r="WZX35" s="228"/>
      <c r="WZY35" s="228"/>
      <c r="WZZ35" s="228"/>
      <c r="XAA35" s="228"/>
      <c r="XAB35" s="228"/>
      <c r="XAC35" s="228"/>
      <c r="XAD35" s="228"/>
      <c r="XAE35" s="228"/>
      <c r="XAF35" s="228"/>
      <c r="XAG35" s="228"/>
      <c r="XAH35" s="228"/>
      <c r="XAI35" s="228"/>
      <c r="XAJ35" s="228"/>
      <c r="XAK35" s="228"/>
      <c r="XAL35" s="228"/>
      <c r="XAM35" s="228"/>
      <c r="XAN35" s="228"/>
      <c r="XAO35" s="228"/>
      <c r="XAP35" s="228"/>
      <c r="XAQ35" s="228"/>
      <c r="XAR35" s="228"/>
      <c r="XAS35" s="228"/>
      <c r="XAT35" s="228"/>
      <c r="XAU35" s="228"/>
      <c r="XAV35" s="228"/>
      <c r="XAW35" s="228"/>
      <c r="XAX35" s="228"/>
      <c r="XAY35" s="228"/>
      <c r="XAZ35" s="228"/>
      <c r="XBA35" s="228"/>
      <c r="XBB35" s="228"/>
      <c r="XBC35" s="228"/>
      <c r="XBD35" s="228"/>
      <c r="XBE35" s="228"/>
      <c r="XBF35" s="228"/>
      <c r="XBG35" s="228"/>
      <c r="XBH35" s="228"/>
      <c r="XBI35" s="228"/>
      <c r="XBJ35" s="228"/>
      <c r="XBK35" s="228"/>
      <c r="XBL35" s="228"/>
      <c r="XBM35" s="228"/>
      <c r="XBN35" s="228"/>
      <c r="XBO35" s="228"/>
      <c r="XBP35" s="228"/>
      <c r="XBQ35" s="228"/>
      <c r="XBR35" s="228"/>
      <c r="XBS35" s="228"/>
      <c r="XBT35" s="228"/>
      <c r="XBU35" s="228"/>
      <c r="XBV35" s="228"/>
      <c r="XBW35" s="228"/>
      <c r="XBX35" s="228"/>
      <c r="XBY35" s="228"/>
      <c r="XBZ35" s="228"/>
      <c r="XCA35" s="228"/>
      <c r="XCB35" s="228"/>
      <c r="XCC35" s="228"/>
      <c r="XCD35" s="228"/>
      <c r="XCE35" s="228"/>
      <c r="XCF35" s="228"/>
      <c r="XCG35" s="228"/>
      <c r="XCH35" s="228"/>
      <c r="XCI35" s="228"/>
      <c r="XCJ35" s="228"/>
      <c r="XCK35" s="228"/>
      <c r="XCL35" s="228"/>
      <c r="XCM35" s="228"/>
      <c r="XCN35" s="228"/>
      <c r="XCO35" s="228"/>
      <c r="XCP35" s="228"/>
      <c r="XCQ35" s="228"/>
      <c r="XCR35" s="228"/>
      <c r="XCS35" s="228"/>
      <c r="XCT35" s="228"/>
      <c r="XCU35" s="228"/>
      <c r="XCV35" s="228"/>
      <c r="XCW35" s="228"/>
      <c r="XCX35" s="228"/>
      <c r="XCY35" s="228"/>
      <c r="XCZ35" s="228"/>
      <c r="XDA35" s="228"/>
      <c r="XDB35" s="228"/>
      <c r="XDC35" s="228"/>
      <c r="XDD35" s="228"/>
      <c r="XDE35" s="228"/>
      <c r="XDF35" s="228"/>
      <c r="XDG35" s="228"/>
      <c r="XDH35" s="228"/>
      <c r="XDI35" s="228"/>
      <c r="XDJ35" s="228"/>
      <c r="XDK35" s="228"/>
      <c r="XDL35" s="228"/>
      <c r="XDM35" s="228"/>
      <c r="XDN35" s="228"/>
      <c r="XDO35" s="228"/>
      <c r="XDP35" s="228"/>
      <c r="XDQ35" s="228"/>
      <c r="XDR35" s="228"/>
      <c r="XDS35" s="228"/>
      <c r="XDT35" s="228"/>
      <c r="XDU35" s="228"/>
      <c r="XDV35" s="228"/>
      <c r="XDW35" s="228"/>
      <c r="XDX35" s="228"/>
      <c r="XDY35" s="228"/>
      <c r="XDZ35" s="228"/>
      <c r="XEA35" s="228"/>
      <c r="XEB35" s="228"/>
      <c r="XEC35" s="228"/>
      <c r="XED35" s="228"/>
      <c r="XEE35" s="228"/>
      <c r="XEF35" s="228"/>
      <c r="XEG35" s="228"/>
      <c r="XEH35" s="228"/>
      <c r="XEI35" s="228"/>
      <c r="XEJ35" s="228"/>
      <c r="XEK35" s="228"/>
      <c r="XEL35" s="228"/>
      <c r="XEM35" s="228"/>
      <c r="XEN35" s="228"/>
      <c r="XEO35" s="228"/>
      <c r="XEP35" s="228"/>
      <c r="XEQ35" s="228"/>
      <c r="XER35" s="228"/>
      <c r="XES35" s="228"/>
      <c r="XET35" s="228"/>
      <c r="XEU35" s="228"/>
      <c r="XEV35" s="228"/>
      <c r="XEW35" s="228"/>
      <c r="XEX35" s="228"/>
      <c r="XEY35" s="228"/>
      <c r="XEZ35" s="228"/>
      <c r="XFA35" s="228"/>
      <c r="XFB35" s="228"/>
      <c r="XFC35" s="228"/>
    </row>
    <row r="36" spans="1:16383" s="227" customFormat="1" x14ac:dyDescent="0.2">
      <c r="A36" s="131"/>
      <c r="B36" s="131" t="s">
        <v>2059</v>
      </c>
      <c r="C36" s="131" t="s">
        <v>2060</v>
      </c>
      <c r="D36" s="131"/>
      <c r="E36" s="131" t="s">
        <v>2061</v>
      </c>
      <c r="F36" s="134" t="s">
        <v>1913</v>
      </c>
      <c r="G36" s="223" t="s">
        <v>1916</v>
      </c>
      <c r="H36" s="132">
        <v>43728</v>
      </c>
      <c r="I36" s="134"/>
      <c r="J36" s="134"/>
      <c r="K36" s="134"/>
      <c r="L36" s="134"/>
      <c r="M36" s="134"/>
      <c r="N36" s="134">
        <v>1</v>
      </c>
      <c r="O36" s="134"/>
      <c r="P36" s="224">
        <f t="shared" si="3"/>
        <v>1</v>
      </c>
      <c r="Q36" s="223">
        <v>1</v>
      </c>
      <c r="R36" s="223">
        <f>P36-Q36</f>
        <v>0</v>
      </c>
      <c r="S36" s="223" t="s">
        <v>1917</v>
      </c>
      <c r="T36" s="429" t="s">
        <v>2012</v>
      </c>
    </row>
    <row r="37" spans="1:16383" s="227" customFormat="1" x14ac:dyDescent="0.2">
      <c r="A37" s="131"/>
      <c r="B37" s="131" t="s">
        <v>2062</v>
      </c>
      <c r="C37" s="131" t="s">
        <v>2063</v>
      </c>
      <c r="D37" s="131"/>
      <c r="E37" s="131" t="s">
        <v>2064</v>
      </c>
      <c r="F37" s="134" t="s">
        <v>1913</v>
      </c>
      <c r="G37" s="223" t="s">
        <v>1916</v>
      </c>
      <c r="H37" s="132">
        <v>43768</v>
      </c>
      <c r="I37" s="134"/>
      <c r="J37" s="134"/>
      <c r="K37" s="134"/>
      <c r="L37" s="134"/>
      <c r="M37" s="134"/>
      <c r="N37" s="134">
        <v>1</v>
      </c>
      <c r="O37" s="134"/>
      <c r="P37" s="224">
        <f t="shared" si="3"/>
        <v>1</v>
      </c>
      <c r="Q37" s="223">
        <v>1</v>
      </c>
      <c r="R37" s="223">
        <f>P37-Q37</f>
        <v>0</v>
      </c>
      <c r="S37" s="223" t="s">
        <v>1917</v>
      </c>
      <c r="T37" s="429" t="s">
        <v>2013</v>
      </c>
    </row>
    <row r="38" spans="1:16383" s="227" customFormat="1" x14ac:dyDescent="0.2">
      <c r="A38" s="131"/>
      <c r="B38" s="131" t="s">
        <v>2068</v>
      </c>
      <c r="C38" s="131" t="s">
        <v>2069</v>
      </c>
      <c r="D38" s="131"/>
      <c r="E38" s="131" t="s">
        <v>2070</v>
      </c>
      <c r="F38" s="134" t="s">
        <v>1912</v>
      </c>
      <c r="G38" s="223" t="s">
        <v>1915</v>
      </c>
      <c r="H38" s="132">
        <v>43770</v>
      </c>
      <c r="I38" s="134"/>
      <c r="J38" s="134"/>
      <c r="K38" s="134"/>
      <c r="L38" s="134"/>
      <c r="M38" s="134"/>
      <c r="N38" s="134"/>
      <c r="O38" s="134">
        <v>1</v>
      </c>
      <c r="P38" s="224">
        <f t="shared" si="3"/>
        <v>1</v>
      </c>
      <c r="Q38" s="223"/>
      <c r="R38" s="223">
        <v>0</v>
      </c>
      <c r="S38" s="223" t="s">
        <v>1917</v>
      </c>
      <c r="T38" s="429" t="s">
        <v>1912</v>
      </c>
    </row>
    <row r="39" spans="1:16383" s="227" customFormat="1" x14ac:dyDescent="0.2">
      <c r="A39" s="131"/>
      <c r="B39" s="131" t="s">
        <v>2065</v>
      </c>
      <c r="C39" s="131" t="s">
        <v>2066</v>
      </c>
      <c r="D39" s="131"/>
      <c r="E39" s="131" t="s">
        <v>2067</v>
      </c>
      <c r="F39" s="134" t="s">
        <v>1912</v>
      </c>
      <c r="G39" s="223" t="s">
        <v>1915</v>
      </c>
      <c r="H39" s="132">
        <v>43774</v>
      </c>
      <c r="I39" s="134"/>
      <c r="J39" s="134"/>
      <c r="K39" s="134"/>
      <c r="L39" s="134"/>
      <c r="M39" s="134"/>
      <c r="N39" s="134"/>
      <c r="O39" s="134">
        <v>1</v>
      </c>
      <c r="P39" s="224">
        <f t="shared" si="3"/>
        <v>1</v>
      </c>
      <c r="Q39" s="223"/>
      <c r="R39" s="223">
        <v>0</v>
      </c>
      <c r="S39" s="223" t="s">
        <v>1917</v>
      </c>
      <c r="T39" s="429" t="s">
        <v>2048</v>
      </c>
    </row>
    <row r="40" spans="1:16383" s="228" customFormat="1" x14ac:dyDescent="0.2">
      <c r="A40" s="131"/>
      <c r="B40" s="438" t="s">
        <v>2065</v>
      </c>
      <c r="C40" s="438" t="s">
        <v>2066</v>
      </c>
      <c r="D40" s="131"/>
      <c r="E40" s="438" t="s">
        <v>2067</v>
      </c>
      <c r="F40" s="134" t="s">
        <v>1913</v>
      </c>
      <c r="G40" s="223" t="s">
        <v>1916</v>
      </c>
      <c r="H40" s="437">
        <v>43774</v>
      </c>
      <c r="I40" s="134"/>
      <c r="J40" s="134"/>
      <c r="K40" s="134"/>
      <c r="L40" s="134"/>
      <c r="M40" s="134"/>
      <c r="N40" s="134">
        <v>1</v>
      </c>
      <c r="O40" s="134"/>
      <c r="P40" s="224">
        <f t="shared" si="3"/>
        <v>1</v>
      </c>
      <c r="Q40" s="223"/>
      <c r="R40" s="223">
        <v>0</v>
      </c>
      <c r="S40" s="223" t="s">
        <v>1917</v>
      </c>
      <c r="T40" s="436" t="s">
        <v>2013</v>
      </c>
    </row>
    <row r="41" spans="1:16383" s="228" customFormat="1" x14ac:dyDescent="0.2">
      <c r="A41" s="131"/>
      <c r="B41" s="131" t="s">
        <v>2071</v>
      </c>
      <c r="C41" s="131" t="s">
        <v>2072</v>
      </c>
      <c r="D41" s="131"/>
      <c r="E41" s="131" t="s">
        <v>2073</v>
      </c>
      <c r="F41" s="134" t="s">
        <v>1913</v>
      </c>
      <c r="G41" s="223" t="s">
        <v>1916</v>
      </c>
      <c r="H41" s="132">
        <v>43784</v>
      </c>
      <c r="I41" s="134"/>
      <c r="J41" s="134"/>
      <c r="K41" s="134"/>
      <c r="L41" s="134"/>
      <c r="M41" s="134"/>
      <c r="N41" s="134">
        <v>1</v>
      </c>
      <c r="O41" s="134"/>
      <c r="P41" s="224">
        <f t="shared" si="3"/>
        <v>1</v>
      </c>
      <c r="Q41" s="223">
        <v>1</v>
      </c>
      <c r="R41" s="223">
        <f>P41-Q41</f>
        <v>0</v>
      </c>
      <c r="S41" s="223" t="s">
        <v>1917</v>
      </c>
      <c r="T41" s="429" t="s">
        <v>2013</v>
      </c>
      <c r="U41" s="227"/>
      <c r="V41" s="227"/>
      <c r="W41" s="227"/>
      <c r="X41" s="227"/>
      <c r="Y41" s="227"/>
      <c r="Z41" s="227"/>
      <c r="AA41" s="227"/>
      <c r="AB41" s="227"/>
      <c r="AC41" s="227"/>
      <c r="AD41" s="227"/>
      <c r="AE41" s="227"/>
      <c r="AF41" s="227"/>
      <c r="AG41" s="227"/>
      <c r="AH41" s="227"/>
      <c r="AI41" s="227"/>
      <c r="AJ41" s="227"/>
      <c r="AK41" s="227"/>
      <c r="AL41" s="227"/>
      <c r="AM41" s="227"/>
      <c r="AN41" s="227"/>
      <c r="AO41" s="227"/>
      <c r="AP41" s="227"/>
      <c r="AQ41" s="227"/>
      <c r="AR41" s="227"/>
      <c r="AS41" s="227"/>
      <c r="AT41" s="227"/>
      <c r="AU41" s="227"/>
      <c r="AV41" s="227"/>
      <c r="AW41" s="227"/>
      <c r="AX41" s="227"/>
      <c r="AY41" s="227"/>
      <c r="AZ41" s="227"/>
      <c r="BA41" s="227"/>
      <c r="BB41" s="227"/>
      <c r="BC41" s="227"/>
      <c r="BD41" s="227"/>
      <c r="BE41" s="227"/>
      <c r="BF41" s="227"/>
      <c r="BG41" s="227"/>
      <c r="BH41" s="227"/>
      <c r="BI41" s="227"/>
      <c r="BJ41" s="227"/>
      <c r="BK41" s="227"/>
      <c r="BL41" s="227"/>
      <c r="BM41" s="227"/>
      <c r="BN41" s="227"/>
      <c r="BO41" s="227"/>
      <c r="BP41" s="227"/>
      <c r="BQ41" s="227"/>
      <c r="BR41" s="227"/>
      <c r="BS41" s="227"/>
      <c r="BT41" s="227"/>
      <c r="BU41" s="227"/>
      <c r="BV41" s="227"/>
      <c r="BW41" s="227"/>
      <c r="BX41" s="227"/>
      <c r="BY41" s="227"/>
      <c r="BZ41" s="227"/>
      <c r="CA41" s="227"/>
      <c r="CB41" s="227"/>
      <c r="CC41" s="227"/>
      <c r="CD41" s="227"/>
      <c r="CE41" s="227"/>
      <c r="CF41" s="227"/>
      <c r="CG41" s="227"/>
      <c r="CH41" s="227"/>
      <c r="CI41" s="227"/>
      <c r="CJ41" s="227"/>
      <c r="CK41" s="227"/>
      <c r="CL41" s="227"/>
      <c r="CM41" s="227"/>
      <c r="CN41" s="227"/>
      <c r="CO41" s="227"/>
      <c r="CP41" s="227"/>
      <c r="CQ41" s="227"/>
      <c r="CR41" s="227"/>
      <c r="CS41" s="227"/>
      <c r="CT41" s="227"/>
      <c r="CU41" s="227"/>
      <c r="CV41" s="227"/>
      <c r="CW41" s="227"/>
      <c r="CX41" s="227"/>
      <c r="CY41" s="227"/>
      <c r="CZ41" s="227"/>
      <c r="DA41" s="227"/>
      <c r="DB41" s="227"/>
      <c r="DC41" s="227"/>
      <c r="DD41" s="227"/>
      <c r="DE41" s="227"/>
      <c r="DF41" s="227"/>
      <c r="DG41" s="227"/>
      <c r="DH41" s="227"/>
      <c r="DI41" s="227"/>
      <c r="DJ41" s="227"/>
      <c r="DK41" s="227"/>
      <c r="DL41" s="227"/>
      <c r="DM41" s="227"/>
      <c r="DN41" s="227"/>
      <c r="DO41" s="227"/>
      <c r="DP41" s="227"/>
      <c r="DQ41" s="227"/>
      <c r="DR41" s="227"/>
      <c r="DS41" s="227"/>
      <c r="DT41" s="227"/>
      <c r="DU41" s="227"/>
      <c r="DV41" s="227"/>
      <c r="DW41" s="227"/>
      <c r="DX41" s="227"/>
      <c r="DY41" s="227"/>
      <c r="DZ41" s="227"/>
      <c r="EA41" s="227"/>
      <c r="EB41" s="227"/>
      <c r="EC41" s="227"/>
      <c r="ED41" s="227"/>
      <c r="EE41" s="227"/>
      <c r="EF41" s="227"/>
      <c r="EG41" s="227"/>
      <c r="EH41" s="227"/>
      <c r="EI41" s="227"/>
      <c r="EJ41" s="227"/>
      <c r="EK41" s="227"/>
      <c r="EL41" s="227"/>
      <c r="EM41" s="227"/>
      <c r="EN41" s="227"/>
      <c r="EO41" s="227"/>
      <c r="EP41" s="227"/>
      <c r="EQ41" s="227"/>
      <c r="ER41" s="227"/>
      <c r="ES41" s="227"/>
      <c r="ET41" s="227"/>
      <c r="EU41" s="227"/>
      <c r="EV41" s="227"/>
      <c r="EW41" s="227"/>
      <c r="EX41" s="227"/>
      <c r="EY41" s="227"/>
      <c r="EZ41" s="227"/>
      <c r="FA41" s="227"/>
      <c r="FB41" s="227"/>
      <c r="FC41" s="227"/>
      <c r="FD41" s="227"/>
      <c r="FE41" s="227"/>
      <c r="FF41" s="227"/>
      <c r="FG41" s="227"/>
      <c r="FH41" s="227"/>
      <c r="FI41" s="227"/>
      <c r="FJ41" s="227"/>
      <c r="FK41" s="227"/>
      <c r="FL41" s="227"/>
      <c r="FM41" s="227"/>
      <c r="FN41" s="227"/>
      <c r="FO41" s="227"/>
      <c r="FP41" s="227"/>
      <c r="FQ41" s="227"/>
      <c r="FR41" s="227"/>
      <c r="FS41" s="227"/>
      <c r="FT41" s="227"/>
      <c r="FU41" s="227"/>
      <c r="FV41" s="227"/>
      <c r="FW41" s="227"/>
      <c r="FX41" s="227"/>
      <c r="FY41" s="227"/>
      <c r="FZ41" s="227"/>
      <c r="GA41" s="227"/>
      <c r="GB41" s="227"/>
      <c r="GC41" s="227"/>
      <c r="GD41" s="227"/>
      <c r="GE41" s="227"/>
      <c r="GF41" s="227"/>
      <c r="GG41" s="227"/>
      <c r="GH41" s="227"/>
      <c r="GI41" s="227"/>
      <c r="GJ41" s="227"/>
      <c r="GK41" s="227"/>
      <c r="GL41" s="227"/>
      <c r="GM41" s="227"/>
      <c r="GN41" s="227"/>
      <c r="GO41" s="227"/>
      <c r="GP41" s="227"/>
      <c r="GQ41" s="227"/>
      <c r="GR41" s="227"/>
      <c r="GS41" s="227"/>
      <c r="GT41" s="227"/>
      <c r="GU41" s="227"/>
      <c r="GV41" s="227"/>
      <c r="GW41" s="227"/>
      <c r="GX41" s="227"/>
      <c r="GY41" s="227"/>
      <c r="GZ41" s="227"/>
      <c r="HA41" s="227"/>
      <c r="HB41" s="227"/>
      <c r="HC41" s="227"/>
      <c r="HD41" s="227"/>
      <c r="HE41" s="227"/>
      <c r="HF41" s="227"/>
      <c r="HG41" s="227"/>
      <c r="HH41" s="227"/>
      <c r="HI41" s="227"/>
      <c r="HJ41" s="227"/>
      <c r="HK41" s="227"/>
      <c r="HL41" s="227"/>
      <c r="HM41" s="227"/>
      <c r="HN41" s="227"/>
      <c r="HO41" s="227"/>
      <c r="HP41" s="227"/>
      <c r="HQ41" s="227"/>
      <c r="HR41" s="227"/>
      <c r="HS41" s="227"/>
      <c r="HT41" s="227"/>
      <c r="HU41" s="227"/>
      <c r="HV41" s="227"/>
      <c r="HW41" s="227"/>
      <c r="HX41" s="227"/>
      <c r="HY41" s="227"/>
      <c r="HZ41" s="227"/>
      <c r="IA41" s="227"/>
      <c r="IB41" s="227"/>
      <c r="IC41" s="227"/>
      <c r="ID41" s="227"/>
      <c r="IE41" s="227"/>
      <c r="IF41" s="227"/>
      <c r="IG41" s="227"/>
      <c r="IH41" s="227"/>
      <c r="II41" s="227"/>
      <c r="IJ41" s="227"/>
      <c r="IK41" s="227"/>
      <c r="IL41" s="227"/>
      <c r="IM41" s="227"/>
      <c r="IN41" s="227"/>
      <c r="IO41" s="227"/>
      <c r="IP41" s="227"/>
      <c r="IQ41" s="227"/>
      <c r="IR41" s="227"/>
      <c r="IS41" s="227"/>
      <c r="IT41" s="227"/>
      <c r="IU41" s="227"/>
      <c r="IV41" s="227"/>
      <c r="IW41" s="227"/>
      <c r="IX41" s="227"/>
      <c r="IY41" s="227"/>
      <c r="IZ41" s="227"/>
      <c r="JA41" s="227"/>
      <c r="JB41" s="227"/>
      <c r="JC41" s="227"/>
      <c r="JD41" s="227"/>
      <c r="JE41" s="227"/>
      <c r="JF41" s="227"/>
      <c r="JG41" s="227"/>
      <c r="JH41" s="227"/>
      <c r="JI41" s="227"/>
      <c r="JJ41" s="227"/>
      <c r="JK41" s="227"/>
      <c r="JL41" s="227"/>
      <c r="JM41" s="227"/>
      <c r="JN41" s="227"/>
      <c r="JO41" s="227"/>
      <c r="JP41" s="227"/>
      <c r="JQ41" s="227"/>
      <c r="JR41" s="227"/>
      <c r="JS41" s="227"/>
      <c r="JT41" s="227"/>
      <c r="JU41" s="227"/>
      <c r="JV41" s="227"/>
      <c r="JW41" s="227"/>
      <c r="JX41" s="227"/>
      <c r="JY41" s="227"/>
      <c r="JZ41" s="227"/>
      <c r="KA41" s="227"/>
      <c r="KB41" s="227"/>
      <c r="KC41" s="227"/>
      <c r="KD41" s="227"/>
      <c r="KE41" s="227"/>
      <c r="KF41" s="227"/>
      <c r="KG41" s="227"/>
      <c r="KH41" s="227"/>
      <c r="KI41" s="227"/>
      <c r="KJ41" s="227"/>
      <c r="KK41" s="227"/>
      <c r="KL41" s="227"/>
      <c r="KM41" s="227"/>
      <c r="KN41" s="227"/>
      <c r="KO41" s="227"/>
      <c r="KP41" s="227"/>
      <c r="KQ41" s="227"/>
      <c r="KR41" s="227"/>
      <c r="KS41" s="227"/>
      <c r="KT41" s="227"/>
      <c r="KU41" s="227"/>
      <c r="KV41" s="227"/>
      <c r="KW41" s="227"/>
      <c r="KX41" s="227"/>
      <c r="KY41" s="227"/>
      <c r="KZ41" s="227"/>
      <c r="LA41" s="227"/>
      <c r="LB41" s="227"/>
      <c r="LC41" s="227"/>
      <c r="LD41" s="227"/>
      <c r="LE41" s="227"/>
      <c r="LF41" s="227"/>
      <c r="LG41" s="227"/>
      <c r="LH41" s="227"/>
      <c r="LI41" s="227"/>
      <c r="LJ41" s="227"/>
      <c r="LK41" s="227"/>
      <c r="LL41" s="227"/>
      <c r="LM41" s="227"/>
      <c r="LN41" s="227"/>
      <c r="LO41" s="227"/>
      <c r="LP41" s="227"/>
      <c r="LQ41" s="227"/>
      <c r="LR41" s="227"/>
      <c r="LS41" s="227"/>
      <c r="LT41" s="227"/>
      <c r="LU41" s="227"/>
      <c r="LV41" s="227"/>
      <c r="LW41" s="227"/>
      <c r="LX41" s="227"/>
      <c r="LY41" s="227"/>
      <c r="LZ41" s="227"/>
      <c r="MA41" s="227"/>
      <c r="MB41" s="227"/>
      <c r="MC41" s="227"/>
      <c r="MD41" s="227"/>
      <c r="ME41" s="227"/>
      <c r="MF41" s="227"/>
      <c r="MG41" s="227"/>
      <c r="MH41" s="227"/>
      <c r="MI41" s="227"/>
      <c r="MJ41" s="227"/>
      <c r="MK41" s="227"/>
      <c r="ML41" s="227"/>
      <c r="MM41" s="227"/>
      <c r="MN41" s="227"/>
      <c r="MO41" s="227"/>
      <c r="MP41" s="227"/>
      <c r="MQ41" s="227"/>
      <c r="MR41" s="227"/>
      <c r="MS41" s="227"/>
      <c r="MT41" s="227"/>
      <c r="MU41" s="227"/>
      <c r="MV41" s="227"/>
      <c r="MW41" s="227"/>
      <c r="MX41" s="227"/>
      <c r="MY41" s="227"/>
      <c r="MZ41" s="227"/>
      <c r="NA41" s="227"/>
      <c r="NB41" s="227"/>
      <c r="NC41" s="227"/>
      <c r="ND41" s="227"/>
      <c r="NE41" s="227"/>
      <c r="NF41" s="227"/>
      <c r="NG41" s="227"/>
      <c r="NH41" s="227"/>
      <c r="NI41" s="227"/>
      <c r="NJ41" s="227"/>
      <c r="NK41" s="227"/>
      <c r="NL41" s="227"/>
      <c r="NM41" s="227"/>
      <c r="NN41" s="227"/>
      <c r="NO41" s="227"/>
      <c r="NP41" s="227"/>
      <c r="NQ41" s="227"/>
      <c r="NR41" s="227"/>
      <c r="NS41" s="227"/>
      <c r="NT41" s="227"/>
      <c r="NU41" s="227"/>
      <c r="NV41" s="227"/>
      <c r="NW41" s="227"/>
      <c r="NX41" s="227"/>
      <c r="NY41" s="227"/>
      <c r="NZ41" s="227"/>
      <c r="OA41" s="227"/>
      <c r="OB41" s="227"/>
      <c r="OC41" s="227"/>
      <c r="OD41" s="227"/>
      <c r="OE41" s="227"/>
      <c r="OF41" s="227"/>
      <c r="OG41" s="227"/>
      <c r="OH41" s="227"/>
      <c r="OI41" s="227"/>
      <c r="OJ41" s="227"/>
      <c r="OK41" s="227"/>
      <c r="OL41" s="227"/>
      <c r="OM41" s="227"/>
      <c r="ON41" s="227"/>
      <c r="OO41" s="227"/>
      <c r="OP41" s="227"/>
      <c r="OQ41" s="227"/>
      <c r="OR41" s="227"/>
      <c r="OS41" s="227"/>
      <c r="OT41" s="227"/>
      <c r="OU41" s="227"/>
      <c r="OV41" s="227"/>
      <c r="OW41" s="227"/>
      <c r="OX41" s="227"/>
      <c r="OY41" s="227"/>
      <c r="OZ41" s="227"/>
      <c r="PA41" s="227"/>
      <c r="PB41" s="227"/>
      <c r="PC41" s="227"/>
      <c r="PD41" s="227"/>
      <c r="PE41" s="227"/>
      <c r="PF41" s="227"/>
      <c r="PG41" s="227"/>
      <c r="PH41" s="227"/>
      <c r="PI41" s="227"/>
      <c r="PJ41" s="227"/>
      <c r="PK41" s="227"/>
      <c r="PL41" s="227"/>
      <c r="PM41" s="227"/>
      <c r="PN41" s="227"/>
      <c r="PO41" s="227"/>
      <c r="PP41" s="227"/>
      <c r="PQ41" s="227"/>
      <c r="PR41" s="227"/>
      <c r="PS41" s="227"/>
      <c r="PT41" s="227"/>
      <c r="PU41" s="227"/>
      <c r="PV41" s="227"/>
      <c r="PW41" s="227"/>
      <c r="PX41" s="227"/>
      <c r="PY41" s="227"/>
      <c r="PZ41" s="227"/>
      <c r="QA41" s="227"/>
      <c r="QB41" s="227"/>
      <c r="QC41" s="227"/>
      <c r="QD41" s="227"/>
      <c r="QE41" s="227"/>
      <c r="QF41" s="227"/>
      <c r="QG41" s="227"/>
      <c r="QH41" s="227"/>
      <c r="QI41" s="227"/>
      <c r="QJ41" s="227"/>
      <c r="QK41" s="227"/>
      <c r="QL41" s="227"/>
      <c r="QM41" s="227"/>
      <c r="QN41" s="227"/>
      <c r="QO41" s="227"/>
      <c r="QP41" s="227"/>
      <c r="QQ41" s="227"/>
      <c r="QR41" s="227"/>
      <c r="QS41" s="227"/>
      <c r="QT41" s="227"/>
      <c r="QU41" s="227"/>
      <c r="QV41" s="227"/>
      <c r="QW41" s="227"/>
      <c r="QX41" s="227"/>
      <c r="QY41" s="227"/>
      <c r="QZ41" s="227"/>
      <c r="RA41" s="227"/>
      <c r="RB41" s="227"/>
      <c r="RC41" s="227"/>
      <c r="RD41" s="227"/>
      <c r="RE41" s="227"/>
      <c r="RF41" s="227"/>
      <c r="RG41" s="227"/>
      <c r="RH41" s="227"/>
      <c r="RI41" s="227"/>
      <c r="RJ41" s="227"/>
      <c r="RK41" s="227"/>
      <c r="RL41" s="227"/>
      <c r="RM41" s="227"/>
      <c r="RN41" s="227"/>
      <c r="RO41" s="227"/>
      <c r="RP41" s="227"/>
      <c r="RQ41" s="227"/>
      <c r="RR41" s="227"/>
      <c r="RS41" s="227"/>
      <c r="RT41" s="227"/>
      <c r="RU41" s="227"/>
      <c r="RV41" s="227"/>
      <c r="RW41" s="227"/>
      <c r="RX41" s="227"/>
      <c r="RY41" s="227"/>
      <c r="RZ41" s="227"/>
      <c r="SA41" s="227"/>
      <c r="SB41" s="227"/>
      <c r="SC41" s="227"/>
      <c r="SD41" s="227"/>
      <c r="SE41" s="227"/>
      <c r="SF41" s="227"/>
      <c r="SG41" s="227"/>
      <c r="SH41" s="227"/>
      <c r="SI41" s="227"/>
      <c r="SJ41" s="227"/>
      <c r="SK41" s="227"/>
      <c r="SL41" s="227"/>
      <c r="SM41" s="227"/>
      <c r="SN41" s="227"/>
      <c r="SO41" s="227"/>
      <c r="SP41" s="227"/>
      <c r="SQ41" s="227"/>
      <c r="SR41" s="227"/>
      <c r="SS41" s="227"/>
      <c r="ST41" s="227"/>
      <c r="SU41" s="227"/>
      <c r="SV41" s="227"/>
      <c r="SW41" s="227"/>
      <c r="SX41" s="227"/>
      <c r="SY41" s="227"/>
      <c r="SZ41" s="227"/>
      <c r="TA41" s="227"/>
      <c r="TB41" s="227"/>
      <c r="TC41" s="227"/>
      <c r="TD41" s="227"/>
      <c r="TE41" s="227"/>
      <c r="TF41" s="227"/>
      <c r="TG41" s="227"/>
      <c r="TH41" s="227"/>
      <c r="TI41" s="227"/>
      <c r="TJ41" s="227"/>
      <c r="TK41" s="227"/>
      <c r="TL41" s="227"/>
      <c r="TM41" s="227"/>
      <c r="TN41" s="227"/>
      <c r="TO41" s="227"/>
      <c r="TP41" s="227"/>
      <c r="TQ41" s="227"/>
      <c r="TR41" s="227"/>
      <c r="TS41" s="227"/>
      <c r="TT41" s="227"/>
      <c r="TU41" s="227"/>
      <c r="TV41" s="227"/>
      <c r="TW41" s="227"/>
      <c r="TX41" s="227"/>
      <c r="TY41" s="227"/>
      <c r="TZ41" s="227"/>
      <c r="UA41" s="227"/>
      <c r="UB41" s="227"/>
      <c r="UC41" s="227"/>
      <c r="UD41" s="227"/>
      <c r="UE41" s="227"/>
      <c r="UF41" s="227"/>
      <c r="UG41" s="227"/>
      <c r="UH41" s="227"/>
      <c r="UI41" s="227"/>
      <c r="UJ41" s="227"/>
      <c r="UK41" s="227"/>
      <c r="UL41" s="227"/>
      <c r="UM41" s="227"/>
      <c r="UN41" s="227"/>
      <c r="UO41" s="227"/>
      <c r="UP41" s="227"/>
      <c r="UQ41" s="227"/>
      <c r="UR41" s="227"/>
      <c r="US41" s="227"/>
      <c r="UT41" s="227"/>
      <c r="UU41" s="227"/>
      <c r="UV41" s="227"/>
      <c r="UW41" s="227"/>
      <c r="UX41" s="227"/>
      <c r="UY41" s="227"/>
      <c r="UZ41" s="227"/>
      <c r="VA41" s="227"/>
      <c r="VB41" s="227"/>
      <c r="VC41" s="227"/>
      <c r="VD41" s="227"/>
      <c r="VE41" s="227"/>
      <c r="VF41" s="227"/>
      <c r="VG41" s="227"/>
      <c r="VH41" s="227"/>
      <c r="VI41" s="227"/>
      <c r="VJ41" s="227"/>
      <c r="VK41" s="227"/>
      <c r="VL41" s="227"/>
      <c r="VM41" s="227"/>
      <c r="VN41" s="227"/>
      <c r="VO41" s="227"/>
      <c r="VP41" s="227"/>
      <c r="VQ41" s="227"/>
      <c r="VR41" s="227"/>
      <c r="VS41" s="227"/>
      <c r="VT41" s="227"/>
      <c r="VU41" s="227"/>
      <c r="VV41" s="227"/>
      <c r="VW41" s="227"/>
      <c r="VX41" s="227"/>
      <c r="VY41" s="227"/>
      <c r="VZ41" s="227"/>
      <c r="WA41" s="227"/>
      <c r="WB41" s="227"/>
      <c r="WC41" s="227"/>
      <c r="WD41" s="227"/>
      <c r="WE41" s="227"/>
      <c r="WF41" s="227"/>
      <c r="WG41" s="227"/>
      <c r="WH41" s="227"/>
      <c r="WI41" s="227"/>
      <c r="WJ41" s="227"/>
      <c r="WK41" s="227"/>
      <c r="WL41" s="227"/>
      <c r="WM41" s="227"/>
      <c r="WN41" s="227"/>
      <c r="WO41" s="227"/>
      <c r="WP41" s="227"/>
      <c r="WQ41" s="227"/>
      <c r="WR41" s="227"/>
      <c r="WS41" s="227"/>
      <c r="WT41" s="227"/>
      <c r="WU41" s="227"/>
      <c r="WV41" s="227"/>
      <c r="WW41" s="227"/>
      <c r="WX41" s="227"/>
      <c r="WY41" s="227"/>
      <c r="WZ41" s="227"/>
      <c r="XA41" s="227"/>
      <c r="XB41" s="227"/>
      <c r="XC41" s="227"/>
      <c r="XD41" s="227"/>
      <c r="XE41" s="227"/>
      <c r="XF41" s="227"/>
      <c r="XG41" s="227"/>
      <c r="XH41" s="227"/>
      <c r="XI41" s="227"/>
      <c r="XJ41" s="227"/>
      <c r="XK41" s="227"/>
      <c r="XL41" s="227"/>
      <c r="XM41" s="227"/>
      <c r="XN41" s="227"/>
      <c r="XO41" s="227"/>
      <c r="XP41" s="227"/>
      <c r="XQ41" s="227"/>
      <c r="XR41" s="227"/>
      <c r="XS41" s="227"/>
      <c r="XT41" s="227"/>
      <c r="XU41" s="227"/>
      <c r="XV41" s="227"/>
      <c r="XW41" s="227"/>
      <c r="XX41" s="227"/>
      <c r="XY41" s="227"/>
      <c r="XZ41" s="227"/>
      <c r="YA41" s="227"/>
      <c r="YB41" s="227"/>
      <c r="YC41" s="227"/>
      <c r="YD41" s="227"/>
      <c r="YE41" s="227"/>
      <c r="YF41" s="227"/>
      <c r="YG41" s="227"/>
      <c r="YH41" s="227"/>
      <c r="YI41" s="227"/>
      <c r="YJ41" s="227"/>
      <c r="YK41" s="227"/>
      <c r="YL41" s="227"/>
      <c r="YM41" s="227"/>
      <c r="YN41" s="227"/>
      <c r="YO41" s="227"/>
      <c r="YP41" s="227"/>
      <c r="YQ41" s="227"/>
      <c r="YR41" s="227"/>
      <c r="YS41" s="227"/>
      <c r="YT41" s="227"/>
      <c r="YU41" s="227"/>
      <c r="YV41" s="227"/>
      <c r="YW41" s="227"/>
      <c r="YX41" s="227"/>
      <c r="YY41" s="227"/>
      <c r="YZ41" s="227"/>
      <c r="ZA41" s="227"/>
      <c r="ZB41" s="227"/>
      <c r="ZC41" s="227"/>
      <c r="ZD41" s="227"/>
      <c r="ZE41" s="227"/>
      <c r="ZF41" s="227"/>
      <c r="ZG41" s="227"/>
      <c r="ZH41" s="227"/>
      <c r="ZI41" s="227"/>
      <c r="ZJ41" s="227"/>
      <c r="ZK41" s="227"/>
      <c r="ZL41" s="227"/>
      <c r="ZM41" s="227"/>
      <c r="ZN41" s="227"/>
      <c r="ZO41" s="227"/>
      <c r="ZP41" s="227"/>
      <c r="ZQ41" s="227"/>
      <c r="ZR41" s="227"/>
      <c r="ZS41" s="227"/>
      <c r="ZT41" s="227"/>
      <c r="ZU41" s="227"/>
      <c r="ZV41" s="227"/>
      <c r="ZW41" s="227"/>
      <c r="ZX41" s="227"/>
      <c r="ZY41" s="227"/>
      <c r="ZZ41" s="227"/>
      <c r="AAA41" s="227"/>
      <c r="AAB41" s="227"/>
      <c r="AAC41" s="227"/>
      <c r="AAD41" s="227"/>
      <c r="AAE41" s="227"/>
      <c r="AAF41" s="227"/>
      <c r="AAG41" s="227"/>
      <c r="AAH41" s="227"/>
      <c r="AAI41" s="227"/>
      <c r="AAJ41" s="227"/>
      <c r="AAK41" s="227"/>
      <c r="AAL41" s="227"/>
      <c r="AAM41" s="227"/>
      <c r="AAN41" s="227"/>
      <c r="AAO41" s="227"/>
      <c r="AAP41" s="227"/>
      <c r="AAQ41" s="227"/>
      <c r="AAR41" s="227"/>
      <c r="AAS41" s="227"/>
      <c r="AAT41" s="227"/>
      <c r="AAU41" s="227"/>
      <c r="AAV41" s="227"/>
      <c r="AAW41" s="227"/>
      <c r="AAX41" s="227"/>
      <c r="AAY41" s="227"/>
      <c r="AAZ41" s="227"/>
      <c r="ABA41" s="227"/>
      <c r="ABB41" s="227"/>
      <c r="ABC41" s="227"/>
      <c r="ABD41" s="227"/>
      <c r="ABE41" s="227"/>
      <c r="ABF41" s="227"/>
      <c r="ABG41" s="227"/>
      <c r="ABH41" s="227"/>
      <c r="ABI41" s="227"/>
      <c r="ABJ41" s="227"/>
      <c r="ABK41" s="227"/>
      <c r="ABL41" s="227"/>
      <c r="ABM41" s="227"/>
      <c r="ABN41" s="227"/>
      <c r="ABO41" s="227"/>
      <c r="ABP41" s="227"/>
      <c r="ABQ41" s="227"/>
      <c r="ABR41" s="227"/>
      <c r="ABS41" s="227"/>
      <c r="ABT41" s="227"/>
      <c r="ABU41" s="227"/>
      <c r="ABV41" s="227"/>
      <c r="ABW41" s="227"/>
      <c r="ABX41" s="227"/>
      <c r="ABY41" s="227"/>
      <c r="ABZ41" s="227"/>
      <c r="ACA41" s="227"/>
      <c r="ACB41" s="227"/>
      <c r="ACC41" s="227"/>
      <c r="ACD41" s="227"/>
      <c r="ACE41" s="227"/>
      <c r="ACF41" s="227"/>
      <c r="ACG41" s="227"/>
      <c r="ACH41" s="227"/>
      <c r="ACI41" s="227"/>
      <c r="ACJ41" s="227"/>
      <c r="ACK41" s="227"/>
      <c r="ACL41" s="227"/>
      <c r="ACM41" s="227"/>
      <c r="ACN41" s="227"/>
      <c r="ACO41" s="227"/>
      <c r="ACP41" s="227"/>
      <c r="ACQ41" s="227"/>
      <c r="ACR41" s="227"/>
      <c r="ACS41" s="227"/>
      <c r="ACT41" s="227"/>
      <c r="ACU41" s="227"/>
      <c r="ACV41" s="227"/>
      <c r="ACW41" s="227"/>
      <c r="ACX41" s="227"/>
      <c r="ACY41" s="227"/>
      <c r="ACZ41" s="227"/>
      <c r="ADA41" s="227"/>
      <c r="ADB41" s="227"/>
      <c r="ADC41" s="227"/>
      <c r="ADD41" s="227"/>
      <c r="ADE41" s="227"/>
      <c r="ADF41" s="227"/>
      <c r="ADG41" s="227"/>
      <c r="ADH41" s="227"/>
      <c r="ADI41" s="227"/>
      <c r="ADJ41" s="227"/>
      <c r="ADK41" s="227"/>
      <c r="ADL41" s="227"/>
      <c r="ADM41" s="227"/>
      <c r="ADN41" s="227"/>
      <c r="ADO41" s="227"/>
      <c r="ADP41" s="227"/>
      <c r="ADQ41" s="227"/>
      <c r="ADR41" s="227"/>
      <c r="ADS41" s="227"/>
      <c r="ADT41" s="227"/>
      <c r="ADU41" s="227"/>
      <c r="ADV41" s="227"/>
      <c r="ADW41" s="227"/>
      <c r="ADX41" s="227"/>
      <c r="ADY41" s="227"/>
      <c r="ADZ41" s="227"/>
      <c r="AEA41" s="227"/>
      <c r="AEB41" s="227"/>
      <c r="AEC41" s="227"/>
      <c r="AED41" s="227"/>
      <c r="AEE41" s="227"/>
      <c r="AEF41" s="227"/>
      <c r="AEG41" s="227"/>
      <c r="AEH41" s="227"/>
      <c r="AEI41" s="227"/>
      <c r="AEJ41" s="227"/>
      <c r="AEK41" s="227"/>
      <c r="AEL41" s="227"/>
      <c r="AEM41" s="227"/>
      <c r="AEN41" s="227"/>
      <c r="AEO41" s="227"/>
      <c r="AEP41" s="227"/>
      <c r="AEQ41" s="227"/>
      <c r="AER41" s="227"/>
      <c r="AES41" s="227"/>
      <c r="AET41" s="227"/>
      <c r="AEU41" s="227"/>
      <c r="AEV41" s="227"/>
      <c r="AEW41" s="227"/>
      <c r="AEX41" s="227"/>
      <c r="AEY41" s="227"/>
      <c r="AEZ41" s="227"/>
      <c r="AFA41" s="227"/>
      <c r="AFB41" s="227"/>
      <c r="AFC41" s="227"/>
      <c r="AFD41" s="227"/>
      <c r="AFE41" s="227"/>
      <c r="AFF41" s="227"/>
      <c r="AFG41" s="227"/>
      <c r="AFH41" s="227"/>
      <c r="AFI41" s="227"/>
      <c r="AFJ41" s="227"/>
      <c r="AFK41" s="227"/>
      <c r="AFL41" s="227"/>
      <c r="AFM41" s="227"/>
      <c r="AFN41" s="227"/>
      <c r="AFO41" s="227"/>
      <c r="AFP41" s="227"/>
      <c r="AFQ41" s="227"/>
      <c r="AFR41" s="227"/>
      <c r="AFS41" s="227"/>
      <c r="AFT41" s="227"/>
      <c r="AFU41" s="227"/>
      <c r="AFV41" s="227"/>
      <c r="AFW41" s="227"/>
      <c r="AFX41" s="227"/>
      <c r="AFY41" s="227"/>
      <c r="AFZ41" s="227"/>
      <c r="AGA41" s="227"/>
      <c r="AGB41" s="227"/>
      <c r="AGC41" s="227"/>
      <c r="AGD41" s="227"/>
      <c r="AGE41" s="227"/>
      <c r="AGF41" s="227"/>
      <c r="AGG41" s="227"/>
      <c r="AGH41" s="227"/>
      <c r="AGI41" s="227"/>
      <c r="AGJ41" s="227"/>
      <c r="AGK41" s="227"/>
      <c r="AGL41" s="227"/>
      <c r="AGM41" s="227"/>
      <c r="AGN41" s="227"/>
      <c r="AGO41" s="227"/>
      <c r="AGP41" s="227"/>
      <c r="AGQ41" s="227"/>
      <c r="AGR41" s="227"/>
      <c r="AGS41" s="227"/>
      <c r="AGT41" s="227"/>
      <c r="AGU41" s="227"/>
      <c r="AGV41" s="227"/>
      <c r="AGW41" s="227"/>
      <c r="AGX41" s="227"/>
      <c r="AGY41" s="227"/>
      <c r="AGZ41" s="227"/>
      <c r="AHA41" s="227"/>
      <c r="AHB41" s="227"/>
      <c r="AHC41" s="227"/>
      <c r="AHD41" s="227"/>
      <c r="AHE41" s="227"/>
      <c r="AHF41" s="227"/>
      <c r="AHG41" s="227"/>
      <c r="AHH41" s="227"/>
      <c r="AHI41" s="227"/>
      <c r="AHJ41" s="227"/>
      <c r="AHK41" s="227"/>
      <c r="AHL41" s="227"/>
      <c r="AHM41" s="227"/>
      <c r="AHN41" s="227"/>
      <c r="AHO41" s="227"/>
      <c r="AHP41" s="227"/>
      <c r="AHQ41" s="227"/>
      <c r="AHR41" s="227"/>
      <c r="AHS41" s="227"/>
      <c r="AHT41" s="227"/>
      <c r="AHU41" s="227"/>
      <c r="AHV41" s="227"/>
      <c r="AHW41" s="227"/>
      <c r="AHX41" s="227"/>
      <c r="AHY41" s="227"/>
      <c r="AHZ41" s="227"/>
      <c r="AIA41" s="227"/>
      <c r="AIB41" s="227"/>
      <c r="AIC41" s="227"/>
      <c r="AID41" s="227"/>
      <c r="AIE41" s="227"/>
      <c r="AIF41" s="227"/>
      <c r="AIG41" s="227"/>
      <c r="AIH41" s="227"/>
      <c r="AII41" s="227"/>
      <c r="AIJ41" s="227"/>
      <c r="AIK41" s="227"/>
      <c r="AIL41" s="227"/>
      <c r="AIM41" s="227"/>
      <c r="AIN41" s="227"/>
      <c r="AIO41" s="227"/>
      <c r="AIP41" s="227"/>
      <c r="AIQ41" s="227"/>
      <c r="AIR41" s="227"/>
      <c r="AIS41" s="227"/>
      <c r="AIT41" s="227"/>
      <c r="AIU41" s="227"/>
      <c r="AIV41" s="227"/>
      <c r="AIW41" s="227"/>
      <c r="AIX41" s="227"/>
      <c r="AIY41" s="227"/>
      <c r="AIZ41" s="227"/>
      <c r="AJA41" s="227"/>
      <c r="AJB41" s="227"/>
      <c r="AJC41" s="227"/>
      <c r="AJD41" s="227"/>
      <c r="AJE41" s="227"/>
      <c r="AJF41" s="227"/>
      <c r="AJG41" s="227"/>
      <c r="AJH41" s="227"/>
      <c r="AJI41" s="227"/>
      <c r="AJJ41" s="227"/>
      <c r="AJK41" s="227"/>
      <c r="AJL41" s="227"/>
      <c r="AJM41" s="227"/>
      <c r="AJN41" s="227"/>
      <c r="AJO41" s="227"/>
      <c r="AJP41" s="227"/>
      <c r="AJQ41" s="227"/>
      <c r="AJR41" s="227"/>
      <c r="AJS41" s="227"/>
      <c r="AJT41" s="227"/>
      <c r="AJU41" s="227"/>
      <c r="AJV41" s="227"/>
      <c r="AJW41" s="227"/>
      <c r="AJX41" s="227"/>
      <c r="AJY41" s="227"/>
      <c r="AJZ41" s="227"/>
      <c r="AKA41" s="227"/>
      <c r="AKB41" s="227"/>
      <c r="AKC41" s="227"/>
      <c r="AKD41" s="227"/>
      <c r="AKE41" s="227"/>
      <c r="AKF41" s="227"/>
      <c r="AKG41" s="227"/>
      <c r="AKH41" s="227"/>
      <c r="AKI41" s="227"/>
      <c r="AKJ41" s="227"/>
      <c r="AKK41" s="227"/>
      <c r="AKL41" s="227"/>
      <c r="AKM41" s="227"/>
      <c r="AKN41" s="227"/>
      <c r="AKO41" s="227"/>
      <c r="AKP41" s="227"/>
      <c r="AKQ41" s="227"/>
      <c r="AKR41" s="227"/>
      <c r="AKS41" s="227"/>
      <c r="AKT41" s="227"/>
      <c r="AKU41" s="227"/>
      <c r="AKV41" s="227"/>
      <c r="AKW41" s="227"/>
      <c r="AKX41" s="227"/>
      <c r="AKY41" s="227"/>
      <c r="AKZ41" s="227"/>
      <c r="ALA41" s="227"/>
      <c r="ALB41" s="227"/>
      <c r="ALC41" s="227"/>
      <c r="ALD41" s="227"/>
      <c r="ALE41" s="227"/>
      <c r="ALF41" s="227"/>
      <c r="ALG41" s="227"/>
      <c r="ALH41" s="227"/>
      <c r="ALI41" s="227"/>
      <c r="ALJ41" s="227"/>
      <c r="ALK41" s="227"/>
      <c r="ALL41" s="227"/>
      <c r="ALM41" s="227"/>
      <c r="ALN41" s="227"/>
      <c r="ALO41" s="227"/>
      <c r="ALP41" s="227"/>
      <c r="ALQ41" s="227"/>
      <c r="ALR41" s="227"/>
      <c r="ALS41" s="227"/>
      <c r="ALT41" s="227"/>
      <c r="ALU41" s="227"/>
      <c r="ALV41" s="227"/>
      <c r="ALW41" s="227"/>
      <c r="ALX41" s="227"/>
      <c r="ALY41" s="227"/>
      <c r="ALZ41" s="227"/>
      <c r="AMA41" s="227"/>
      <c r="AMB41" s="227"/>
      <c r="AMC41" s="227"/>
      <c r="AMD41" s="227"/>
      <c r="AME41" s="227"/>
      <c r="AMF41" s="227"/>
      <c r="AMG41" s="227"/>
      <c r="AMH41" s="227"/>
      <c r="AMI41" s="227"/>
      <c r="AMJ41" s="227"/>
      <c r="AMK41" s="227"/>
      <c r="AML41" s="227"/>
      <c r="AMM41" s="227"/>
      <c r="AMN41" s="227"/>
      <c r="AMO41" s="227"/>
      <c r="AMP41" s="227"/>
      <c r="AMQ41" s="227"/>
      <c r="AMR41" s="227"/>
      <c r="AMS41" s="227"/>
      <c r="AMT41" s="227"/>
      <c r="AMU41" s="227"/>
      <c r="AMV41" s="227"/>
      <c r="AMW41" s="227"/>
      <c r="AMX41" s="227"/>
      <c r="AMY41" s="227"/>
      <c r="AMZ41" s="227"/>
      <c r="ANA41" s="227"/>
      <c r="ANB41" s="227"/>
      <c r="ANC41" s="227"/>
      <c r="AND41" s="227"/>
      <c r="ANE41" s="227"/>
      <c r="ANF41" s="227"/>
      <c r="ANG41" s="227"/>
      <c r="ANH41" s="227"/>
      <c r="ANI41" s="227"/>
      <c r="ANJ41" s="227"/>
      <c r="ANK41" s="227"/>
      <c r="ANL41" s="227"/>
      <c r="ANM41" s="227"/>
      <c r="ANN41" s="227"/>
      <c r="ANO41" s="227"/>
      <c r="ANP41" s="227"/>
      <c r="ANQ41" s="227"/>
      <c r="ANR41" s="227"/>
      <c r="ANS41" s="227"/>
      <c r="ANT41" s="227"/>
      <c r="ANU41" s="227"/>
      <c r="ANV41" s="227"/>
      <c r="ANW41" s="227"/>
      <c r="ANX41" s="227"/>
      <c r="ANY41" s="227"/>
      <c r="ANZ41" s="227"/>
      <c r="AOA41" s="227"/>
      <c r="AOB41" s="227"/>
      <c r="AOC41" s="227"/>
      <c r="AOD41" s="227"/>
      <c r="AOE41" s="227"/>
      <c r="AOF41" s="227"/>
      <c r="AOG41" s="227"/>
      <c r="AOH41" s="227"/>
      <c r="AOI41" s="227"/>
      <c r="AOJ41" s="227"/>
      <c r="AOK41" s="227"/>
      <c r="AOL41" s="227"/>
      <c r="AOM41" s="227"/>
      <c r="AON41" s="227"/>
      <c r="AOO41" s="227"/>
      <c r="AOP41" s="227"/>
      <c r="AOQ41" s="227"/>
      <c r="AOR41" s="227"/>
      <c r="AOS41" s="227"/>
      <c r="AOT41" s="227"/>
      <c r="AOU41" s="227"/>
      <c r="AOV41" s="227"/>
      <c r="AOW41" s="227"/>
      <c r="AOX41" s="227"/>
      <c r="AOY41" s="227"/>
      <c r="AOZ41" s="227"/>
      <c r="APA41" s="227"/>
      <c r="APB41" s="227"/>
      <c r="APC41" s="227"/>
      <c r="APD41" s="227"/>
      <c r="APE41" s="227"/>
      <c r="APF41" s="227"/>
      <c r="APG41" s="227"/>
      <c r="APH41" s="227"/>
      <c r="API41" s="227"/>
      <c r="APJ41" s="227"/>
      <c r="APK41" s="227"/>
      <c r="APL41" s="227"/>
      <c r="APM41" s="227"/>
      <c r="APN41" s="227"/>
      <c r="APO41" s="227"/>
      <c r="APP41" s="227"/>
      <c r="APQ41" s="227"/>
      <c r="APR41" s="227"/>
      <c r="APS41" s="227"/>
      <c r="APT41" s="227"/>
      <c r="APU41" s="227"/>
      <c r="APV41" s="227"/>
      <c r="APW41" s="227"/>
      <c r="APX41" s="227"/>
      <c r="APY41" s="227"/>
      <c r="APZ41" s="227"/>
      <c r="AQA41" s="227"/>
      <c r="AQB41" s="227"/>
      <c r="AQC41" s="227"/>
      <c r="AQD41" s="227"/>
      <c r="AQE41" s="227"/>
      <c r="AQF41" s="227"/>
      <c r="AQG41" s="227"/>
      <c r="AQH41" s="227"/>
      <c r="AQI41" s="227"/>
      <c r="AQJ41" s="227"/>
      <c r="AQK41" s="227"/>
      <c r="AQL41" s="227"/>
      <c r="AQM41" s="227"/>
      <c r="AQN41" s="227"/>
      <c r="AQO41" s="227"/>
      <c r="AQP41" s="227"/>
      <c r="AQQ41" s="227"/>
      <c r="AQR41" s="227"/>
      <c r="AQS41" s="227"/>
      <c r="AQT41" s="227"/>
      <c r="AQU41" s="227"/>
      <c r="AQV41" s="227"/>
      <c r="AQW41" s="227"/>
      <c r="AQX41" s="227"/>
      <c r="AQY41" s="227"/>
      <c r="AQZ41" s="227"/>
      <c r="ARA41" s="227"/>
      <c r="ARB41" s="227"/>
      <c r="ARC41" s="227"/>
      <c r="ARD41" s="227"/>
      <c r="ARE41" s="227"/>
      <c r="ARF41" s="227"/>
      <c r="ARG41" s="227"/>
      <c r="ARH41" s="227"/>
      <c r="ARI41" s="227"/>
      <c r="ARJ41" s="227"/>
      <c r="ARK41" s="227"/>
      <c r="ARL41" s="227"/>
      <c r="ARM41" s="227"/>
      <c r="ARN41" s="227"/>
      <c r="ARO41" s="227"/>
      <c r="ARP41" s="227"/>
      <c r="ARQ41" s="227"/>
      <c r="ARR41" s="227"/>
      <c r="ARS41" s="227"/>
      <c r="ART41" s="227"/>
      <c r="ARU41" s="227"/>
      <c r="ARV41" s="227"/>
      <c r="ARW41" s="227"/>
      <c r="ARX41" s="227"/>
      <c r="ARY41" s="227"/>
      <c r="ARZ41" s="227"/>
      <c r="ASA41" s="227"/>
      <c r="ASB41" s="227"/>
      <c r="ASC41" s="227"/>
      <c r="ASD41" s="227"/>
      <c r="ASE41" s="227"/>
      <c r="ASF41" s="227"/>
      <c r="ASG41" s="227"/>
      <c r="ASH41" s="227"/>
      <c r="ASI41" s="227"/>
      <c r="ASJ41" s="227"/>
      <c r="ASK41" s="227"/>
      <c r="ASL41" s="227"/>
      <c r="ASM41" s="227"/>
      <c r="ASN41" s="227"/>
      <c r="ASO41" s="227"/>
      <c r="ASP41" s="227"/>
      <c r="ASQ41" s="227"/>
      <c r="ASR41" s="227"/>
      <c r="ASS41" s="227"/>
      <c r="AST41" s="227"/>
      <c r="ASU41" s="227"/>
      <c r="ASV41" s="227"/>
      <c r="ASW41" s="227"/>
      <c r="ASX41" s="227"/>
      <c r="ASY41" s="227"/>
      <c r="ASZ41" s="227"/>
      <c r="ATA41" s="227"/>
      <c r="ATB41" s="227"/>
      <c r="ATC41" s="227"/>
      <c r="ATD41" s="227"/>
      <c r="ATE41" s="227"/>
      <c r="ATF41" s="227"/>
      <c r="ATG41" s="227"/>
      <c r="ATH41" s="227"/>
      <c r="ATI41" s="227"/>
      <c r="ATJ41" s="227"/>
      <c r="ATK41" s="227"/>
      <c r="ATL41" s="227"/>
      <c r="ATM41" s="227"/>
      <c r="ATN41" s="227"/>
      <c r="ATO41" s="227"/>
      <c r="ATP41" s="227"/>
      <c r="ATQ41" s="227"/>
      <c r="ATR41" s="227"/>
      <c r="ATS41" s="227"/>
      <c r="ATT41" s="227"/>
      <c r="ATU41" s="227"/>
      <c r="ATV41" s="227"/>
      <c r="ATW41" s="227"/>
      <c r="ATX41" s="227"/>
      <c r="ATY41" s="227"/>
      <c r="ATZ41" s="227"/>
      <c r="AUA41" s="227"/>
      <c r="AUB41" s="227"/>
      <c r="AUC41" s="227"/>
      <c r="AUD41" s="227"/>
      <c r="AUE41" s="227"/>
      <c r="AUF41" s="227"/>
      <c r="AUG41" s="227"/>
      <c r="AUH41" s="227"/>
      <c r="AUI41" s="227"/>
      <c r="AUJ41" s="227"/>
      <c r="AUK41" s="227"/>
      <c r="AUL41" s="227"/>
      <c r="AUM41" s="227"/>
      <c r="AUN41" s="227"/>
      <c r="AUO41" s="227"/>
      <c r="AUP41" s="227"/>
      <c r="AUQ41" s="227"/>
      <c r="AUR41" s="227"/>
      <c r="AUS41" s="227"/>
      <c r="AUT41" s="227"/>
      <c r="AUU41" s="227"/>
      <c r="AUV41" s="227"/>
      <c r="AUW41" s="227"/>
      <c r="AUX41" s="227"/>
      <c r="AUY41" s="227"/>
      <c r="AUZ41" s="227"/>
      <c r="AVA41" s="227"/>
      <c r="AVB41" s="227"/>
      <c r="AVC41" s="227"/>
      <c r="AVD41" s="227"/>
      <c r="AVE41" s="227"/>
      <c r="AVF41" s="227"/>
      <c r="AVG41" s="227"/>
      <c r="AVH41" s="227"/>
      <c r="AVI41" s="227"/>
      <c r="AVJ41" s="227"/>
      <c r="AVK41" s="227"/>
      <c r="AVL41" s="227"/>
      <c r="AVM41" s="227"/>
      <c r="AVN41" s="227"/>
      <c r="AVO41" s="227"/>
      <c r="AVP41" s="227"/>
      <c r="AVQ41" s="227"/>
      <c r="AVR41" s="227"/>
      <c r="AVS41" s="227"/>
      <c r="AVT41" s="227"/>
      <c r="AVU41" s="227"/>
      <c r="AVV41" s="227"/>
      <c r="AVW41" s="227"/>
      <c r="AVX41" s="227"/>
      <c r="AVY41" s="227"/>
      <c r="AVZ41" s="227"/>
      <c r="AWA41" s="227"/>
      <c r="AWB41" s="227"/>
      <c r="AWC41" s="227"/>
      <c r="AWD41" s="227"/>
      <c r="AWE41" s="227"/>
      <c r="AWF41" s="227"/>
      <c r="AWG41" s="227"/>
      <c r="AWH41" s="227"/>
      <c r="AWI41" s="227"/>
      <c r="AWJ41" s="227"/>
      <c r="AWK41" s="227"/>
      <c r="AWL41" s="227"/>
      <c r="AWM41" s="227"/>
      <c r="AWN41" s="227"/>
      <c r="AWO41" s="227"/>
      <c r="AWP41" s="227"/>
      <c r="AWQ41" s="227"/>
      <c r="AWR41" s="227"/>
      <c r="AWS41" s="227"/>
      <c r="AWT41" s="227"/>
      <c r="AWU41" s="227"/>
      <c r="AWV41" s="227"/>
      <c r="AWW41" s="227"/>
      <c r="AWX41" s="227"/>
      <c r="AWY41" s="227"/>
      <c r="AWZ41" s="227"/>
      <c r="AXA41" s="227"/>
      <c r="AXB41" s="227"/>
      <c r="AXC41" s="227"/>
      <c r="AXD41" s="227"/>
      <c r="AXE41" s="227"/>
      <c r="AXF41" s="227"/>
      <c r="AXG41" s="227"/>
      <c r="AXH41" s="227"/>
      <c r="AXI41" s="227"/>
      <c r="AXJ41" s="227"/>
      <c r="AXK41" s="227"/>
      <c r="AXL41" s="227"/>
      <c r="AXM41" s="227"/>
      <c r="AXN41" s="227"/>
      <c r="AXO41" s="227"/>
      <c r="AXP41" s="227"/>
      <c r="AXQ41" s="227"/>
      <c r="AXR41" s="227"/>
      <c r="AXS41" s="227"/>
      <c r="AXT41" s="227"/>
      <c r="AXU41" s="227"/>
      <c r="AXV41" s="227"/>
      <c r="AXW41" s="227"/>
      <c r="AXX41" s="227"/>
      <c r="AXY41" s="227"/>
      <c r="AXZ41" s="227"/>
      <c r="AYA41" s="227"/>
      <c r="AYB41" s="227"/>
      <c r="AYC41" s="227"/>
      <c r="AYD41" s="227"/>
      <c r="AYE41" s="227"/>
      <c r="AYF41" s="227"/>
      <c r="AYG41" s="227"/>
      <c r="AYH41" s="227"/>
      <c r="AYI41" s="227"/>
      <c r="AYJ41" s="227"/>
      <c r="AYK41" s="227"/>
      <c r="AYL41" s="227"/>
      <c r="AYM41" s="227"/>
      <c r="AYN41" s="227"/>
      <c r="AYO41" s="227"/>
      <c r="AYP41" s="227"/>
      <c r="AYQ41" s="227"/>
      <c r="AYR41" s="227"/>
      <c r="AYS41" s="227"/>
      <c r="AYT41" s="227"/>
      <c r="AYU41" s="227"/>
      <c r="AYV41" s="227"/>
      <c r="AYW41" s="227"/>
      <c r="AYX41" s="227"/>
      <c r="AYY41" s="227"/>
      <c r="AYZ41" s="227"/>
      <c r="AZA41" s="227"/>
      <c r="AZB41" s="227"/>
      <c r="AZC41" s="227"/>
      <c r="AZD41" s="227"/>
      <c r="AZE41" s="227"/>
      <c r="AZF41" s="227"/>
      <c r="AZG41" s="227"/>
      <c r="AZH41" s="227"/>
      <c r="AZI41" s="227"/>
      <c r="AZJ41" s="227"/>
      <c r="AZK41" s="227"/>
      <c r="AZL41" s="227"/>
      <c r="AZM41" s="227"/>
      <c r="AZN41" s="227"/>
      <c r="AZO41" s="227"/>
      <c r="AZP41" s="227"/>
      <c r="AZQ41" s="227"/>
      <c r="AZR41" s="227"/>
      <c r="AZS41" s="227"/>
      <c r="AZT41" s="227"/>
      <c r="AZU41" s="227"/>
      <c r="AZV41" s="227"/>
      <c r="AZW41" s="227"/>
      <c r="AZX41" s="227"/>
      <c r="AZY41" s="227"/>
      <c r="AZZ41" s="227"/>
      <c r="BAA41" s="227"/>
      <c r="BAB41" s="227"/>
      <c r="BAC41" s="227"/>
      <c r="BAD41" s="227"/>
      <c r="BAE41" s="227"/>
      <c r="BAF41" s="227"/>
      <c r="BAG41" s="227"/>
      <c r="BAH41" s="227"/>
      <c r="BAI41" s="227"/>
      <c r="BAJ41" s="227"/>
      <c r="BAK41" s="227"/>
      <c r="BAL41" s="227"/>
      <c r="BAM41" s="227"/>
      <c r="BAN41" s="227"/>
      <c r="BAO41" s="227"/>
      <c r="BAP41" s="227"/>
      <c r="BAQ41" s="227"/>
      <c r="BAR41" s="227"/>
      <c r="BAS41" s="227"/>
      <c r="BAT41" s="227"/>
      <c r="BAU41" s="227"/>
      <c r="BAV41" s="227"/>
      <c r="BAW41" s="227"/>
      <c r="BAX41" s="227"/>
      <c r="BAY41" s="227"/>
      <c r="BAZ41" s="227"/>
      <c r="BBA41" s="227"/>
      <c r="BBB41" s="227"/>
      <c r="BBC41" s="227"/>
      <c r="BBD41" s="227"/>
      <c r="BBE41" s="227"/>
      <c r="BBF41" s="227"/>
      <c r="BBG41" s="227"/>
      <c r="BBH41" s="227"/>
      <c r="BBI41" s="227"/>
      <c r="BBJ41" s="227"/>
      <c r="BBK41" s="227"/>
      <c r="BBL41" s="227"/>
      <c r="BBM41" s="227"/>
      <c r="BBN41" s="227"/>
      <c r="BBO41" s="227"/>
      <c r="BBP41" s="227"/>
      <c r="BBQ41" s="227"/>
      <c r="BBR41" s="227"/>
      <c r="BBS41" s="227"/>
      <c r="BBT41" s="227"/>
      <c r="BBU41" s="227"/>
      <c r="BBV41" s="227"/>
      <c r="BBW41" s="227"/>
      <c r="BBX41" s="227"/>
      <c r="BBY41" s="227"/>
      <c r="BBZ41" s="227"/>
      <c r="BCA41" s="227"/>
      <c r="BCB41" s="227"/>
      <c r="BCC41" s="227"/>
      <c r="BCD41" s="227"/>
      <c r="BCE41" s="227"/>
      <c r="BCF41" s="227"/>
      <c r="BCG41" s="227"/>
      <c r="BCH41" s="227"/>
      <c r="BCI41" s="227"/>
      <c r="BCJ41" s="227"/>
      <c r="BCK41" s="227"/>
      <c r="BCL41" s="227"/>
      <c r="BCM41" s="227"/>
      <c r="BCN41" s="227"/>
      <c r="BCO41" s="227"/>
      <c r="BCP41" s="227"/>
      <c r="BCQ41" s="227"/>
      <c r="BCR41" s="227"/>
      <c r="BCS41" s="227"/>
      <c r="BCT41" s="227"/>
      <c r="BCU41" s="227"/>
      <c r="BCV41" s="227"/>
      <c r="BCW41" s="227"/>
      <c r="BCX41" s="227"/>
      <c r="BCY41" s="227"/>
      <c r="BCZ41" s="227"/>
      <c r="BDA41" s="227"/>
      <c r="BDB41" s="227"/>
      <c r="BDC41" s="227"/>
      <c r="BDD41" s="227"/>
      <c r="BDE41" s="227"/>
      <c r="BDF41" s="227"/>
      <c r="BDG41" s="227"/>
      <c r="BDH41" s="227"/>
      <c r="BDI41" s="227"/>
      <c r="BDJ41" s="227"/>
      <c r="BDK41" s="227"/>
      <c r="BDL41" s="227"/>
      <c r="BDM41" s="227"/>
      <c r="BDN41" s="227"/>
      <c r="BDO41" s="227"/>
      <c r="BDP41" s="227"/>
      <c r="BDQ41" s="227"/>
      <c r="BDR41" s="227"/>
      <c r="BDS41" s="227"/>
      <c r="BDT41" s="227"/>
      <c r="BDU41" s="227"/>
      <c r="BDV41" s="227"/>
      <c r="BDW41" s="227"/>
      <c r="BDX41" s="227"/>
      <c r="BDY41" s="227"/>
      <c r="BDZ41" s="227"/>
      <c r="BEA41" s="227"/>
      <c r="BEB41" s="227"/>
      <c r="BEC41" s="227"/>
      <c r="BED41" s="227"/>
      <c r="BEE41" s="227"/>
      <c r="BEF41" s="227"/>
      <c r="BEG41" s="227"/>
      <c r="BEH41" s="227"/>
      <c r="BEI41" s="227"/>
      <c r="BEJ41" s="227"/>
      <c r="BEK41" s="227"/>
      <c r="BEL41" s="227"/>
      <c r="BEM41" s="227"/>
      <c r="BEN41" s="227"/>
      <c r="BEO41" s="227"/>
      <c r="BEP41" s="227"/>
      <c r="BEQ41" s="227"/>
      <c r="BER41" s="227"/>
      <c r="BES41" s="227"/>
      <c r="BET41" s="227"/>
      <c r="BEU41" s="227"/>
      <c r="BEV41" s="227"/>
      <c r="BEW41" s="227"/>
      <c r="BEX41" s="227"/>
      <c r="BEY41" s="227"/>
      <c r="BEZ41" s="227"/>
      <c r="BFA41" s="227"/>
      <c r="BFB41" s="227"/>
      <c r="BFC41" s="227"/>
      <c r="BFD41" s="227"/>
      <c r="BFE41" s="227"/>
      <c r="BFF41" s="227"/>
      <c r="BFG41" s="227"/>
      <c r="BFH41" s="227"/>
      <c r="BFI41" s="227"/>
      <c r="BFJ41" s="227"/>
      <c r="BFK41" s="227"/>
      <c r="BFL41" s="227"/>
      <c r="BFM41" s="227"/>
      <c r="BFN41" s="227"/>
      <c r="BFO41" s="227"/>
      <c r="BFP41" s="227"/>
      <c r="BFQ41" s="227"/>
      <c r="BFR41" s="227"/>
      <c r="BFS41" s="227"/>
      <c r="BFT41" s="227"/>
      <c r="BFU41" s="227"/>
      <c r="BFV41" s="227"/>
      <c r="BFW41" s="227"/>
      <c r="BFX41" s="227"/>
      <c r="BFY41" s="227"/>
      <c r="BFZ41" s="227"/>
      <c r="BGA41" s="227"/>
      <c r="BGB41" s="227"/>
      <c r="BGC41" s="227"/>
      <c r="BGD41" s="227"/>
      <c r="BGE41" s="227"/>
      <c r="BGF41" s="227"/>
      <c r="BGG41" s="227"/>
      <c r="BGH41" s="227"/>
      <c r="BGI41" s="227"/>
      <c r="BGJ41" s="227"/>
      <c r="BGK41" s="227"/>
      <c r="BGL41" s="227"/>
      <c r="BGM41" s="227"/>
      <c r="BGN41" s="227"/>
      <c r="BGO41" s="227"/>
      <c r="BGP41" s="227"/>
      <c r="BGQ41" s="227"/>
      <c r="BGR41" s="227"/>
      <c r="BGS41" s="227"/>
      <c r="BGT41" s="227"/>
      <c r="BGU41" s="227"/>
      <c r="BGV41" s="227"/>
      <c r="BGW41" s="227"/>
      <c r="BGX41" s="227"/>
      <c r="BGY41" s="227"/>
      <c r="BGZ41" s="227"/>
      <c r="BHA41" s="227"/>
      <c r="BHB41" s="227"/>
      <c r="BHC41" s="227"/>
      <c r="BHD41" s="227"/>
      <c r="BHE41" s="227"/>
      <c r="BHF41" s="227"/>
      <c r="BHG41" s="227"/>
      <c r="BHH41" s="227"/>
      <c r="BHI41" s="227"/>
      <c r="BHJ41" s="227"/>
      <c r="BHK41" s="227"/>
      <c r="BHL41" s="227"/>
      <c r="BHM41" s="227"/>
      <c r="BHN41" s="227"/>
      <c r="BHO41" s="227"/>
      <c r="BHP41" s="227"/>
      <c r="BHQ41" s="227"/>
      <c r="BHR41" s="227"/>
      <c r="BHS41" s="227"/>
      <c r="BHT41" s="227"/>
      <c r="BHU41" s="227"/>
      <c r="BHV41" s="227"/>
      <c r="BHW41" s="227"/>
      <c r="BHX41" s="227"/>
      <c r="BHY41" s="227"/>
      <c r="BHZ41" s="227"/>
      <c r="BIA41" s="227"/>
      <c r="BIB41" s="227"/>
      <c r="BIC41" s="227"/>
      <c r="BID41" s="227"/>
      <c r="BIE41" s="227"/>
      <c r="BIF41" s="227"/>
      <c r="BIG41" s="227"/>
      <c r="BIH41" s="227"/>
      <c r="BII41" s="227"/>
      <c r="BIJ41" s="227"/>
      <c r="BIK41" s="227"/>
      <c r="BIL41" s="227"/>
      <c r="BIM41" s="227"/>
      <c r="BIN41" s="227"/>
      <c r="BIO41" s="227"/>
      <c r="BIP41" s="227"/>
      <c r="BIQ41" s="227"/>
      <c r="BIR41" s="227"/>
      <c r="BIS41" s="227"/>
      <c r="BIT41" s="227"/>
      <c r="BIU41" s="227"/>
      <c r="BIV41" s="227"/>
      <c r="BIW41" s="227"/>
      <c r="BIX41" s="227"/>
      <c r="BIY41" s="227"/>
      <c r="BIZ41" s="227"/>
      <c r="BJA41" s="227"/>
      <c r="BJB41" s="227"/>
      <c r="BJC41" s="227"/>
      <c r="BJD41" s="227"/>
      <c r="BJE41" s="227"/>
      <c r="BJF41" s="227"/>
      <c r="BJG41" s="227"/>
      <c r="BJH41" s="227"/>
      <c r="BJI41" s="227"/>
      <c r="BJJ41" s="227"/>
      <c r="BJK41" s="227"/>
      <c r="BJL41" s="227"/>
      <c r="BJM41" s="227"/>
      <c r="BJN41" s="227"/>
      <c r="BJO41" s="227"/>
      <c r="BJP41" s="227"/>
      <c r="BJQ41" s="227"/>
      <c r="BJR41" s="227"/>
      <c r="BJS41" s="227"/>
      <c r="BJT41" s="227"/>
      <c r="BJU41" s="227"/>
      <c r="BJV41" s="227"/>
      <c r="BJW41" s="227"/>
      <c r="BJX41" s="227"/>
      <c r="BJY41" s="227"/>
      <c r="BJZ41" s="227"/>
      <c r="BKA41" s="227"/>
      <c r="BKB41" s="227"/>
      <c r="BKC41" s="227"/>
      <c r="BKD41" s="227"/>
      <c r="BKE41" s="227"/>
      <c r="BKF41" s="227"/>
      <c r="BKG41" s="227"/>
      <c r="BKH41" s="227"/>
      <c r="BKI41" s="227"/>
      <c r="BKJ41" s="227"/>
      <c r="BKK41" s="227"/>
      <c r="BKL41" s="227"/>
      <c r="BKM41" s="227"/>
      <c r="BKN41" s="227"/>
      <c r="BKO41" s="227"/>
      <c r="BKP41" s="227"/>
      <c r="BKQ41" s="227"/>
      <c r="BKR41" s="227"/>
      <c r="BKS41" s="227"/>
      <c r="BKT41" s="227"/>
      <c r="BKU41" s="227"/>
      <c r="BKV41" s="227"/>
      <c r="BKW41" s="227"/>
      <c r="BKX41" s="227"/>
      <c r="BKY41" s="227"/>
      <c r="BKZ41" s="227"/>
      <c r="BLA41" s="227"/>
      <c r="BLB41" s="227"/>
      <c r="BLC41" s="227"/>
      <c r="BLD41" s="227"/>
      <c r="BLE41" s="227"/>
      <c r="BLF41" s="227"/>
      <c r="BLG41" s="227"/>
      <c r="BLH41" s="227"/>
      <c r="BLI41" s="227"/>
      <c r="BLJ41" s="227"/>
      <c r="BLK41" s="227"/>
      <c r="BLL41" s="227"/>
      <c r="BLM41" s="227"/>
      <c r="BLN41" s="227"/>
      <c r="BLO41" s="227"/>
      <c r="BLP41" s="227"/>
      <c r="BLQ41" s="227"/>
      <c r="BLR41" s="227"/>
      <c r="BLS41" s="227"/>
      <c r="BLT41" s="227"/>
      <c r="BLU41" s="227"/>
      <c r="BLV41" s="227"/>
      <c r="BLW41" s="227"/>
      <c r="BLX41" s="227"/>
      <c r="BLY41" s="227"/>
      <c r="BLZ41" s="227"/>
      <c r="BMA41" s="227"/>
      <c r="BMB41" s="227"/>
      <c r="BMC41" s="227"/>
      <c r="BMD41" s="227"/>
      <c r="BME41" s="227"/>
      <c r="BMF41" s="227"/>
      <c r="BMG41" s="227"/>
      <c r="BMH41" s="227"/>
      <c r="BMI41" s="227"/>
      <c r="BMJ41" s="227"/>
      <c r="BMK41" s="227"/>
      <c r="BML41" s="227"/>
      <c r="BMM41" s="227"/>
      <c r="BMN41" s="227"/>
      <c r="BMO41" s="227"/>
      <c r="BMP41" s="227"/>
      <c r="BMQ41" s="227"/>
      <c r="BMR41" s="227"/>
      <c r="BMS41" s="227"/>
      <c r="BMT41" s="227"/>
      <c r="BMU41" s="227"/>
      <c r="BMV41" s="227"/>
      <c r="BMW41" s="227"/>
      <c r="BMX41" s="227"/>
      <c r="BMY41" s="227"/>
      <c r="BMZ41" s="227"/>
      <c r="BNA41" s="227"/>
      <c r="BNB41" s="227"/>
      <c r="BNC41" s="227"/>
      <c r="BND41" s="227"/>
      <c r="BNE41" s="227"/>
      <c r="BNF41" s="227"/>
      <c r="BNG41" s="227"/>
      <c r="BNH41" s="227"/>
      <c r="BNI41" s="227"/>
      <c r="BNJ41" s="227"/>
      <c r="BNK41" s="227"/>
      <c r="BNL41" s="227"/>
      <c r="BNM41" s="227"/>
      <c r="BNN41" s="227"/>
      <c r="BNO41" s="227"/>
      <c r="BNP41" s="227"/>
      <c r="BNQ41" s="227"/>
      <c r="BNR41" s="227"/>
      <c r="BNS41" s="227"/>
      <c r="BNT41" s="227"/>
      <c r="BNU41" s="227"/>
      <c r="BNV41" s="227"/>
      <c r="BNW41" s="227"/>
      <c r="BNX41" s="227"/>
      <c r="BNY41" s="227"/>
      <c r="BNZ41" s="227"/>
      <c r="BOA41" s="227"/>
      <c r="BOB41" s="227"/>
      <c r="BOC41" s="227"/>
      <c r="BOD41" s="227"/>
      <c r="BOE41" s="227"/>
      <c r="BOF41" s="227"/>
      <c r="BOG41" s="227"/>
      <c r="BOH41" s="227"/>
      <c r="BOI41" s="227"/>
      <c r="BOJ41" s="227"/>
      <c r="BOK41" s="227"/>
      <c r="BOL41" s="227"/>
      <c r="BOM41" s="227"/>
      <c r="BON41" s="227"/>
      <c r="BOO41" s="227"/>
      <c r="BOP41" s="227"/>
      <c r="BOQ41" s="227"/>
      <c r="BOR41" s="227"/>
      <c r="BOS41" s="227"/>
      <c r="BOT41" s="227"/>
      <c r="BOU41" s="227"/>
      <c r="BOV41" s="227"/>
      <c r="BOW41" s="227"/>
      <c r="BOX41" s="227"/>
      <c r="BOY41" s="227"/>
      <c r="BOZ41" s="227"/>
      <c r="BPA41" s="227"/>
      <c r="BPB41" s="227"/>
      <c r="BPC41" s="227"/>
      <c r="BPD41" s="227"/>
      <c r="BPE41" s="227"/>
      <c r="BPF41" s="227"/>
      <c r="BPG41" s="227"/>
      <c r="BPH41" s="227"/>
      <c r="BPI41" s="227"/>
      <c r="BPJ41" s="227"/>
      <c r="BPK41" s="227"/>
      <c r="BPL41" s="227"/>
      <c r="BPM41" s="227"/>
      <c r="BPN41" s="227"/>
      <c r="BPO41" s="227"/>
      <c r="BPP41" s="227"/>
      <c r="BPQ41" s="227"/>
      <c r="BPR41" s="227"/>
      <c r="BPS41" s="227"/>
      <c r="BPT41" s="227"/>
      <c r="BPU41" s="227"/>
      <c r="BPV41" s="227"/>
      <c r="BPW41" s="227"/>
      <c r="BPX41" s="227"/>
      <c r="BPY41" s="227"/>
      <c r="BPZ41" s="227"/>
      <c r="BQA41" s="227"/>
      <c r="BQB41" s="227"/>
      <c r="BQC41" s="227"/>
      <c r="BQD41" s="227"/>
      <c r="BQE41" s="227"/>
      <c r="BQF41" s="227"/>
      <c r="BQG41" s="227"/>
      <c r="BQH41" s="227"/>
      <c r="BQI41" s="227"/>
      <c r="BQJ41" s="227"/>
      <c r="BQK41" s="227"/>
      <c r="BQL41" s="227"/>
      <c r="BQM41" s="227"/>
      <c r="BQN41" s="227"/>
      <c r="BQO41" s="227"/>
      <c r="BQP41" s="227"/>
      <c r="BQQ41" s="227"/>
      <c r="BQR41" s="227"/>
      <c r="BQS41" s="227"/>
      <c r="BQT41" s="227"/>
      <c r="BQU41" s="227"/>
      <c r="BQV41" s="227"/>
      <c r="BQW41" s="227"/>
      <c r="BQX41" s="227"/>
      <c r="BQY41" s="227"/>
      <c r="BQZ41" s="227"/>
      <c r="BRA41" s="227"/>
      <c r="BRB41" s="227"/>
      <c r="BRC41" s="227"/>
      <c r="BRD41" s="227"/>
      <c r="BRE41" s="227"/>
      <c r="BRF41" s="227"/>
      <c r="BRG41" s="227"/>
      <c r="BRH41" s="227"/>
      <c r="BRI41" s="227"/>
      <c r="BRJ41" s="227"/>
      <c r="BRK41" s="227"/>
      <c r="BRL41" s="227"/>
      <c r="BRM41" s="227"/>
      <c r="BRN41" s="227"/>
      <c r="BRO41" s="227"/>
      <c r="BRP41" s="227"/>
      <c r="BRQ41" s="227"/>
      <c r="BRR41" s="227"/>
      <c r="BRS41" s="227"/>
      <c r="BRT41" s="227"/>
      <c r="BRU41" s="227"/>
      <c r="BRV41" s="227"/>
      <c r="BRW41" s="227"/>
      <c r="BRX41" s="227"/>
      <c r="BRY41" s="227"/>
      <c r="BRZ41" s="227"/>
      <c r="BSA41" s="227"/>
      <c r="BSB41" s="227"/>
      <c r="BSC41" s="227"/>
      <c r="BSD41" s="227"/>
      <c r="BSE41" s="227"/>
      <c r="BSF41" s="227"/>
      <c r="BSG41" s="227"/>
      <c r="BSH41" s="227"/>
      <c r="BSI41" s="227"/>
      <c r="BSJ41" s="227"/>
      <c r="BSK41" s="227"/>
      <c r="BSL41" s="227"/>
      <c r="BSM41" s="227"/>
      <c r="BSN41" s="227"/>
      <c r="BSO41" s="227"/>
      <c r="BSP41" s="227"/>
      <c r="BSQ41" s="227"/>
      <c r="BSR41" s="227"/>
      <c r="BSS41" s="227"/>
      <c r="BST41" s="227"/>
      <c r="BSU41" s="227"/>
      <c r="BSV41" s="227"/>
      <c r="BSW41" s="227"/>
      <c r="BSX41" s="227"/>
      <c r="BSY41" s="227"/>
      <c r="BSZ41" s="227"/>
      <c r="BTA41" s="227"/>
      <c r="BTB41" s="227"/>
      <c r="BTC41" s="227"/>
      <c r="BTD41" s="227"/>
      <c r="BTE41" s="227"/>
      <c r="BTF41" s="227"/>
      <c r="BTG41" s="227"/>
      <c r="BTH41" s="227"/>
      <c r="BTI41" s="227"/>
      <c r="BTJ41" s="227"/>
      <c r="BTK41" s="227"/>
      <c r="BTL41" s="227"/>
      <c r="BTM41" s="227"/>
      <c r="BTN41" s="227"/>
      <c r="BTO41" s="227"/>
      <c r="BTP41" s="227"/>
      <c r="BTQ41" s="227"/>
      <c r="BTR41" s="227"/>
      <c r="BTS41" s="227"/>
      <c r="BTT41" s="227"/>
      <c r="BTU41" s="227"/>
      <c r="BTV41" s="227"/>
      <c r="BTW41" s="227"/>
      <c r="BTX41" s="227"/>
      <c r="BTY41" s="227"/>
      <c r="BTZ41" s="227"/>
      <c r="BUA41" s="227"/>
      <c r="BUB41" s="227"/>
      <c r="BUC41" s="227"/>
      <c r="BUD41" s="227"/>
      <c r="BUE41" s="227"/>
      <c r="BUF41" s="227"/>
      <c r="BUG41" s="227"/>
      <c r="BUH41" s="227"/>
      <c r="BUI41" s="227"/>
      <c r="BUJ41" s="227"/>
      <c r="BUK41" s="227"/>
      <c r="BUL41" s="227"/>
      <c r="BUM41" s="227"/>
      <c r="BUN41" s="227"/>
      <c r="BUO41" s="227"/>
      <c r="BUP41" s="227"/>
      <c r="BUQ41" s="227"/>
      <c r="BUR41" s="227"/>
      <c r="BUS41" s="227"/>
      <c r="BUT41" s="227"/>
      <c r="BUU41" s="227"/>
      <c r="BUV41" s="227"/>
      <c r="BUW41" s="227"/>
      <c r="BUX41" s="227"/>
      <c r="BUY41" s="227"/>
      <c r="BUZ41" s="227"/>
      <c r="BVA41" s="227"/>
      <c r="BVB41" s="227"/>
      <c r="BVC41" s="227"/>
      <c r="BVD41" s="227"/>
      <c r="BVE41" s="227"/>
      <c r="BVF41" s="227"/>
      <c r="BVG41" s="227"/>
      <c r="BVH41" s="227"/>
      <c r="BVI41" s="227"/>
      <c r="BVJ41" s="227"/>
      <c r="BVK41" s="227"/>
      <c r="BVL41" s="227"/>
      <c r="BVM41" s="227"/>
      <c r="BVN41" s="227"/>
      <c r="BVO41" s="227"/>
      <c r="BVP41" s="227"/>
      <c r="BVQ41" s="227"/>
      <c r="BVR41" s="227"/>
      <c r="BVS41" s="227"/>
      <c r="BVT41" s="227"/>
      <c r="BVU41" s="227"/>
      <c r="BVV41" s="227"/>
      <c r="BVW41" s="227"/>
      <c r="BVX41" s="227"/>
      <c r="BVY41" s="227"/>
      <c r="BVZ41" s="227"/>
      <c r="BWA41" s="227"/>
      <c r="BWB41" s="227"/>
      <c r="BWC41" s="227"/>
      <c r="BWD41" s="227"/>
      <c r="BWE41" s="227"/>
      <c r="BWF41" s="227"/>
      <c r="BWG41" s="227"/>
      <c r="BWH41" s="227"/>
      <c r="BWI41" s="227"/>
      <c r="BWJ41" s="227"/>
      <c r="BWK41" s="227"/>
      <c r="BWL41" s="227"/>
      <c r="BWM41" s="227"/>
      <c r="BWN41" s="227"/>
      <c r="BWO41" s="227"/>
      <c r="BWP41" s="227"/>
      <c r="BWQ41" s="227"/>
      <c r="BWR41" s="227"/>
      <c r="BWS41" s="227"/>
      <c r="BWT41" s="227"/>
      <c r="BWU41" s="227"/>
      <c r="BWV41" s="227"/>
      <c r="BWW41" s="227"/>
      <c r="BWX41" s="227"/>
      <c r="BWY41" s="227"/>
      <c r="BWZ41" s="227"/>
      <c r="BXA41" s="227"/>
      <c r="BXB41" s="227"/>
      <c r="BXC41" s="227"/>
      <c r="BXD41" s="227"/>
      <c r="BXE41" s="227"/>
      <c r="BXF41" s="227"/>
      <c r="BXG41" s="227"/>
      <c r="BXH41" s="227"/>
      <c r="BXI41" s="227"/>
      <c r="BXJ41" s="227"/>
      <c r="BXK41" s="227"/>
      <c r="BXL41" s="227"/>
      <c r="BXM41" s="227"/>
      <c r="BXN41" s="227"/>
      <c r="BXO41" s="227"/>
      <c r="BXP41" s="227"/>
      <c r="BXQ41" s="227"/>
      <c r="BXR41" s="227"/>
      <c r="BXS41" s="227"/>
      <c r="BXT41" s="227"/>
      <c r="BXU41" s="227"/>
      <c r="BXV41" s="227"/>
      <c r="BXW41" s="227"/>
      <c r="BXX41" s="227"/>
      <c r="BXY41" s="227"/>
      <c r="BXZ41" s="227"/>
      <c r="BYA41" s="227"/>
      <c r="BYB41" s="227"/>
      <c r="BYC41" s="227"/>
      <c r="BYD41" s="227"/>
      <c r="BYE41" s="227"/>
      <c r="BYF41" s="227"/>
      <c r="BYG41" s="227"/>
      <c r="BYH41" s="227"/>
      <c r="BYI41" s="227"/>
      <c r="BYJ41" s="227"/>
      <c r="BYK41" s="227"/>
      <c r="BYL41" s="227"/>
      <c r="BYM41" s="227"/>
      <c r="BYN41" s="227"/>
      <c r="BYO41" s="227"/>
      <c r="BYP41" s="227"/>
      <c r="BYQ41" s="227"/>
      <c r="BYR41" s="227"/>
      <c r="BYS41" s="227"/>
      <c r="BYT41" s="227"/>
      <c r="BYU41" s="227"/>
      <c r="BYV41" s="227"/>
      <c r="BYW41" s="227"/>
      <c r="BYX41" s="227"/>
      <c r="BYY41" s="227"/>
      <c r="BYZ41" s="227"/>
      <c r="BZA41" s="227"/>
      <c r="BZB41" s="227"/>
      <c r="BZC41" s="227"/>
      <c r="BZD41" s="227"/>
      <c r="BZE41" s="227"/>
      <c r="BZF41" s="227"/>
      <c r="BZG41" s="227"/>
      <c r="BZH41" s="227"/>
      <c r="BZI41" s="227"/>
      <c r="BZJ41" s="227"/>
      <c r="BZK41" s="227"/>
      <c r="BZL41" s="227"/>
      <c r="BZM41" s="227"/>
      <c r="BZN41" s="227"/>
      <c r="BZO41" s="227"/>
      <c r="BZP41" s="227"/>
      <c r="BZQ41" s="227"/>
      <c r="BZR41" s="227"/>
      <c r="BZS41" s="227"/>
      <c r="BZT41" s="227"/>
      <c r="BZU41" s="227"/>
      <c r="BZV41" s="227"/>
      <c r="BZW41" s="227"/>
      <c r="BZX41" s="227"/>
      <c r="BZY41" s="227"/>
      <c r="BZZ41" s="227"/>
      <c r="CAA41" s="227"/>
      <c r="CAB41" s="227"/>
      <c r="CAC41" s="227"/>
      <c r="CAD41" s="227"/>
      <c r="CAE41" s="227"/>
      <c r="CAF41" s="227"/>
      <c r="CAG41" s="227"/>
      <c r="CAH41" s="227"/>
      <c r="CAI41" s="227"/>
      <c r="CAJ41" s="227"/>
      <c r="CAK41" s="227"/>
      <c r="CAL41" s="227"/>
      <c r="CAM41" s="227"/>
      <c r="CAN41" s="227"/>
      <c r="CAO41" s="227"/>
      <c r="CAP41" s="227"/>
      <c r="CAQ41" s="227"/>
      <c r="CAR41" s="227"/>
      <c r="CAS41" s="227"/>
      <c r="CAT41" s="227"/>
      <c r="CAU41" s="227"/>
      <c r="CAV41" s="227"/>
      <c r="CAW41" s="227"/>
      <c r="CAX41" s="227"/>
      <c r="CAY41" s="227"/>
      <c r="CAZ41" s="227"/>
      <c r="CBA41" s="227"/>
      <c r="CBB41" s="227"/>
      <c r="CBC41" s="227"/>
      <c r="CBD41" s="227"/>
      <c r="CBE41" s="227"/>
      <c r="CBF41" s="227"/>
      <c r="CBG41" s="227"/>
      <c r="CBH41" s="227"/>
      <c r="CBI41" s="227"/>
      <c r="CBJ41" s="227"/>
      <c r="CBK41" s="227"/>
      <c r="CBL41" s="227"/>
      <c r="CBM41" s="227"/>
      <c r="CBN41" s="227"/>
      <c r="CBO41" s="227"/>
      <c r="CBP41" s="227"/>
      <c r="CBQ41" s="227"/>
      <c r="CBR41" s="227"/>
      <c r="CBS41" s="227"/>
      <c r="CBT41" s="227"/>
      <c r="CBU41" s="227"/>
      <c r="CBV41" s="227"/>
      <c r="CBW41" s="227"/>
      <c r="CBX41" s="227"/>
      <c r="CBY41" s="227"/>
      <c r="CBZ41" s="227"/>
      <c r="CCA41" s="227"/>
      <c r="CCB41" s="227"/>
      <c r="CCC41" s="227"/>
      <c r="CCD41" s="227"/>
      <c r="CCE41" s="227"/>
      <c r="CCF41" s="227"/>
      <c r="CCG41" s="227"/>
      <c r="CCH41" s="227"/>
      <c r="CCI41" s="227"/>
      <c r="CCJ41" s="227"/>
      <c r="CCK41" s="227"/>
      <c r="CCL41" s="227"/>
      <c r="CCM41" s="227"/>
      <c r="CCN41" s="227"/>
      <c r="CCO41" s="227"/>
      <c r="CCP41" s="227"/>
      <c r="CCQ41" s="227"/>
      <c r="CCR41" s="227"/>
      <c r="CCS41" s="227"/>
      <c r="CCT41" s="227"/>
      <c r="CCU41" s="227"/>
      <c r="CCV41" s="227"/>
      <c r="CCW41" s="227"/>
      <c r="CCX41" s="227"/>
      <c r="CCY41" s="227"/>
      <c r="CCZ41" s="227"/>
      <c r="CDA41" s="227"/>
      <c r="CDB41" s="227"/>
      <c r="CDC41" s="227"/>
      <c r="CDD41" s="227"/>
      <c r="CDE41" s="227"/>
      <c r="CDF41" s="227"/>
      <c r="CDG41" s="227"/>
      <c r="CDH41" s="227"/>
      <c r="CDI41" s="227"/>
      <c r="CDJ41" s="227"/>
      <c r="CDK41" s="227"/>
      <c r="CDL41" s="227"/>
      <c r="CDM41" s="227"/>
      <c r="CDN41" s="227"/>
      <c r="CDO41" s="227"/>
      <c r="CDP41" s="227"/>
      <c r="CDQ41" s="227"/>
      <c r="CDR41" s="227"/>
      <c r="CDS41" s="227"/>
      <c r="CDT41" s="227"/>
      <c r="CDU41" s="227"/>
      <c r="CDV41" s="227"/>
      <c r="CDW41" s="227"/>
      <c r="CDX41" s="227"/>
      <c r="CDY41" s="227"/>
      <c r="CDZ41" s="227"/>
      <c r="CEA41" s="227"/>
      <c r="CEB41" s="227"/>
      <c r="CEC41" s="227"/>
      <c r="CED41" s="227"/>
      <c r="CEE41" s="227"/>
      <c r="CEF41" s="227"/>
      <c r="CEG41" s="227"/>
      <c r="CEH41" s="227"/>
      <c r="CEI41" s="227"/>
      <c r="CEJ41" s="227"/>
      <c r="CEK41" s="227"/>
      <c r="CEL41" s="227"/>
      <c r="CEM41" s="227"/>
      <c r="CEN41" s="227"/>
      <c r="CEO41" s="227"/>
      <c r="CEP41" s="227"/>
      <c r="CEQ41" s="227"/>
      <c r="CER41" s="227"/>
      <c r="CES41" s="227"/>
      <c r="CET41" s="227"/>
      <c r="CEU41" s="227"/>
      <c r="CEV41" s="227"/>
      <c r="CEW41" s="227"/>
      <c r="CEX41" s="227"/>
      <c r="CEY41" s="227"/>
      <c r="CEZ41" s="227"/>
      <c r="CFA41" s="227"/>
      <c r="CFB41" s="227"/>
      <c r="CFC41" s="227"/>
      <c r="CFD41" s="227"/>
      <c r="CFE41" s="227"/>
      <c r="CFF41" s="227"/>
      <c r="CFG41" s="227"/>
      <c r="CFH41" s="227"/>
      <c r="CFI41" s="227"/>
      <c r="CFJ41" s="227"/>
      <c r="CFK41" s="227"/>
      <c r="CFL41" s="227"/>
      <c r="CFM41" s="227"/>
      <c r="CFN41" s="227"/>
      <c r="CFO41" s="227"/>
      <c r="CFP41" s="227"/>
      <c r="CFQ41" s="227"/>
      <c r="CFR41" s="227"/>
      <c r="CFS41" s="227"/>
      <c r="CFT41" s="227"/>
      <c r="CFU41" s="227"/>
      <c r="CFV41" s="227"/>
      <c r="CFW41" s="227"/>
      <c r="CFX41" s="227"/>
      <c r="CFY41" s="227"/>
      <c r="CFZ41" s="227"/>
      <c r="CGA41" s="227"/>
      <c r="CGB41" s="227"/>
      <c r="CGC41" s="227"/>
      <c r="CGD41" s="227"/>
      <c r="CGE41" s="227"/>
      <c r="CGF41" s="227"/>
      <c r="CGG41" s="227"/>
      <c r="CGH41" s="227"/>
      <c r="CGI41" s="227"/>
      <c r="CGJ41" s="227"/>
      <c r="CGK41" s="227"/>
      <c r="CGL41" s="227"/>
      <c r="CGM41" s="227"/>
      <c r="CGN41" s="227"/>
      <c r="CGO41" s="227"/>
      <c r="CGP41" s="227"/>
      <c r="CGQ41" s="227"/>
      <c r="CGR41" s="227"/>
      <c r="CGS41" s="227"/>
      <c r="CGT41" s="227"/>
      <c r="CGU41" s="227"/>
      <c r="CGV41" s="227"/>
      <c r="CGW41" s="227"/>
      <c r="CGX41" s="227"/>
      <c r="CGY41" s="227"/>
      <c r="CGZ41" s="227"/>
      <c r="CHA41" s="227"/>
      <c r="CHB41" s="227"/>
      <c r="CHC41" s="227"/>
      <c r="CHD41" s="227"/>
      <c r="CHE41" s="227"/>
      <c r="CHF41" s="227"/>
      <c r="CHG41" s="227"/>
      <c r="CHH41" s="227"/>
      <c r="CHI41" s="227"/>
      <c r="CHJ41" s="227"/>
      <c r="CHK41" s="227"/>
      <c r="CHL41" s="227"/>
      <c r="CHM41" s="227"/>
      <c r="CHN41" s="227"/>
      <c r="CHO41" s="227"/>
      <c r="CHP41" s="227"/>
      <c r="CHQ41" s="227"/>
      <c r="CHR41" s="227"/>
      <c r="CHS41" s="227"/>
      <c r="CHT41" s="227"/>
      <c r="CHU41" s="227"/>
      <c r="CHV41" s="227"/>
      <c r="CHW41" s="227"/>
      <c r="CHX41" s="227"/>
      <c r="CHY41" s="227"/>
      <c r="CHZ41" s="227"/>
      <c r="CIA41" s="227"/>
      <c r="CIB41" s="227"/>
      <c r="CIC41" s="227"/>
      <c r="CID41" s="227"/>
      <c r="CIE41" s="227"/>
      <c r="CIF41" s="227"/>
      <c r="CIG41" s="227"/>
      <c r="CIH41" s="227"/>
      <c r="CII41" s="227"/>
      <c r="CIJ41" s="227"/>
      <c r="CIK41" s="227"/>
      <c r="CIL41" s="227"/>
      <c r="CIM41" s="227"/>
      <c r="CIN41" s="227"/>
      <c r="CIO41" s="227"/>
      <c r="CIP41" s="227"/>
      <c r="CIQ41" s="227"/>
      <c r="CIR41" s="227"/>
      <c r="CIS41" s="227"/>
      <c r="CIT41" s="227"/>
      <c r="CIU41" s="227"/>
      <c r="CIV41" s="227"/>
      <c r="CIW41" s="227"/>
      <c r="CIX41" s="227"/>
      <c r="CIY41" s="227"/>
      <c r="CIZ41" s="227"/>
      <c r="CJA41" s="227"/>
      <c r="CJB41" s="227"/>
      <c r="CJC41" s="227"/>
      <c r="CJD41" s="227"/>
      <c r="CJE41" s="227"/>
      <c r="CJF41" s="227"/>
      <c r="CJG41" s="227"/>
      <c r="CJH41" s="227"/>
      <c r="CJI41" s="227"/>
      <c r="CJJ41" s="227"/>
      <c r="CJK41" s="227"/>
      <c r="CJL41" s="227"/>
      <c r="CJM41" s="227"/>
      <c r="CJN41" s="227"/>
      <c r="CJO41" s="227"/>
      <c r="CJP41" s="227"/>
      <c r="CJQ41" s="227"/>
      <c r="CJR41" s="227"/>
      <c r="CJS41" s="227"/>
      <c r="CJT41" s="227"/>
      <c r="CJU41" s="227"/>
      <c r="CJV41" s="227"/>
      <c r="CJW41" s="227"/>
      <c r="CJX41" s="227"/>
      <c r="CJY41" s="227"/>
      <c r="CJZ41" s="227"/>
      <c r="CKA41" s="227"/>
      <c r="CKB41" s="227"/>
      <c r="CKC41" s="227"/>
      <c r="CKD41" s="227"/>
      <c r="CKE41" s="227"/>
      <c r="CKF41" s="227"/>
      <c r="CKG41" s="227"/>
      <c r="CKH41" s="227"/>
      <c r="CKI41" s="227"/>
      <c r="CKJ41" s="227"/>
      <c r="CKK41" s="227"/>
      <c r="CKL41" s="227"/>
      <c r="CKM41" s="227"/>
      <c r="CKN41" s="227"/>
      <c r="CKO41" s="227"/>
      <c r="CKP41" s="227"/>
      <c r="CKQ41" s="227"/>
      <c r="CKR41" s="227"/>
      <c r="CKS41" s="227"/>
      <c r="CKT41" s="227"/>
      <c r="CKU41" s="227"/>
      <c r="CKV41" s="227"/>
      <c r="CKW41" s="227"/>
      <c r="CKX41" s="227"/>
      <c r="CKY41" s="227"/>
      <c r="CKZ41" s="227"/>
      <c r="CLA41" s="227"/>
      <c r="CLB41" s="227"/>
      <c r="CLC41" s="227"/>
      <c r="CLD41" s="227"/>
      <c r="CLE41" s="227"/>
      <c r="CLF41" s="227"/>
      <c r="CLG41" s="227"/>
      <c r="CLH41" s="227"/>
      <c r="CLI41" s="227"/>
      <c r="CLJ41" s="227"/>
      <c r="CLK41" s="227"/>
      <c r="CLL41" s="227"/>
      <c r="CLM41" s="227"/>
      <c r="CLN41" s="227"/>
      <c r="CLO41" s="227"/>
      <c r="CLP41" s="227"/>
      <c r="CLQ41" s="227"/>
      <c r="CLR41" s="227"/>
      <c r="CLS41" s="227"/>
      <c r="CLT41" s="227"/>
      <c r="CLU41" s="227"/>
      <c r="CLV41" s="227"/>
      <c r="CLW41" s="227"/>
      <c r="CLX41" s="227"/>
      <c r="CLY41" s="227"/>
      <c r="CLZ41" s="227"/>
      <c r="CMA41" s="227"/>
      <c r="CMB41" s="227"/>
      <c r="CMC41" s="227"/>
      <c r="CMD41" s="227"/>
      <c r="CME41" s="227"/>
      <c r="CMF41" s="227"/>
      <c r="CMG41" s="227"/>
      <c r="CMH41" s="227"/>
      <c r="CMI41" s="227"/>
      <c r="CMJ41" s="227"/>
      <c r="CMK41" s="227"/>
      <c r="CML41" s="227"/>
      <c r="CMM41" s="227"/>
      <c r="CMN41" s="227"/>
      <c r="CMO41" s="227"/>
      <c r="CMP41" s="227"/>
      <c r="CMQ41" s="227"/>
      <c r="CMR41" s="227"/>
      <c r="CMS41" s="227"/>
      <c r="CMT41" s="227"/>
      <c r="CMU41" s="227"/>
      <c r="CMV41" s="227"/>
      <c r="CMW41" s="227"/>
      <c r="CMX41" s="227"/>
      <c r="CMY41" s="227"/>
      <c r="CMZ41" s="227"/>
      <c r="CNA41" s="227"/>
      <c r="CNB41" s="227"/>
      <c r="CNC41" s="227"/>
      <c r="CND41" s="227"/>
      <c r="CNE41" s="227"/>
      <c r="CNF41" s="227"/>
      <c r="CNG41" s="227"/>
      <c r="CNH41" s="227"/>
      <c r="CNI41" s="227"/>
      <c r="CNJ41" s="227"/>
      <c r="CNK41" s="227"/>
      <c r="CNL41" s="227"/>
      <c r="CNM41" s="227"/>
      <c r="CNN41" s="227"/>
      <c r="CNO41" s="227"/>
      <c r="CNP41" s="227"/>
      <c r="CNQ41" s="227"/>
      <c r="CNR41" s="227"/>
      <c r="CNS41" s="227"/>
      <c r="CNT41" s="227"/>
      <c r="CNU41" s="227"/>
      <c r="CNV41" s="227"/>
      <c r="CNW41" s="227"/>
      <c r="CNX41" s="227"/>
      <c r="CNY41" s="227"/>
      <c r="CNZ41" s="227"/>
      <c r="COA41" s="227"/>
      <c r="COB41" s="227"/>
      <c r="COC41" s="227"/>
      <c r="COD41" s="227"/>
      <c r="COE41" s="227"/>
      <c r="COF41" s="227"/>
      <c r="COG41" s="227"/>
      <c r="COH41" s="227"/>
      <c r="COI41" s="227"/>
      <c r="COJ41" s="227"/>
      <c r="COK41" s="227"/>
      <c r="COL41" s="227"/>
      <c r="COM41" s="227"/>
      <c r="CON41" s="227"/>
      <c r="COO41" s="227"/>
      <c r="COP41" s="227"/>
      <c r="COQ41" s="227"/>
      <c r="COR41" s="227"/>
      <c r="COS41" s="227"/>
      <c r="COT41" s="227"/>
      <c r="COU41" s="227"/>
      <c r="COV41" s="227"/>
      <c r="COW41" s="227"/>
      <c r="COX41" s="227"/>
      <c r="COY41" s="227"/>
      <c r="COZ41" s="227"/>
      <c r="CPA41" s="227"/>
      <c r="CPB41" s="227"/>
      <c r="CPC41" s="227"/>
      <c r="CPD41" s="227"/>
      <c r="CPE41" s="227"/>
      <c r="CPF41" s="227"/>
      <c r="CPG41" s="227"/>
      <c r="CPH41" s="227"/>
      <c r="CPI41" s="227"/>
      <c r="CPJ41" s="227"/>
      <c r="CPK41" s="227"/>
      <c r="CPL41" s="227"/>
      <c r="CPM41" s="227"/>
      <c r="CPN41" s="227"/>
      <c r="CPO41" s="227"/>
      <c r="CPP41" s="227"/>
      <c r="CPQ41" s="227"/>
      <c r="CPR41" s="227"/>
      <c r="CPS41" s="227"/>
      <c r="CPT41" s="227"/>
      <c r="CPU41" s="227"/>
      <c r="CPV41" s="227"/>
      <c r="CPW41" s="227"/>
      <c r="CPX41" s="227"/>
      <c r="CPY41" s="227"/>
      <c r="CPZ41" s="227"/>
      <c r="CQA41" s="227"/>
      <c r="CQB41" s="227"/>
      <c r="CQC41" s="227"/>
      <c r="CQD41" s="227"/>
      <c r="CQE41" s="227"/>
      <c r="CQF41" s="227"/>
      <c r="CQG41" s="227"/>
      <c r="CQH41" s="227"/>
      <c r="CQI41" s="227"/>
      <c r="CQJ41" s="227"/>
      <c r="CQK41" s="227"/>
      <c r="CQL41" s="227"/>
      <c r="CQM41" s="227"/>
      <c r="CQN41" s="227"/>
      <c r="CQO41" s="227"/>
      <c r="CQP41" s="227"/>
      <c r="CQQ41" s="227"/>
      <c r="CQR41" s="227"/>
      <c r="CQS41" s="227"/>
      <c r="CQT41" s="227"/>
      <c r="CQU41" s="227"/>
      <c r="CQV41" s="227"/>
      <c r="CQW41" s="227"/>
      <c r="CQX41" s="227"/>
      <c r="CQY41" s="227"/>
      <c r="CQZ41" s="227"/>
      <c r="CRA41" s="227"/>
      <c r="CRB41" s="227"/>
      <c r="CRC41" s="227"/>
      <c r="CRD41" s="227"/>
      <c r="CRE41" s="227"/>
      <c r="CRF41" s="227"/>
      <c r="CRG41" s="227"/>
      <c r="CRH41" s="227"/>
      <c r="CRI41" s="227"/>
      <c r="CRJ41" s="227"/>
      <c r="CRK41" s="227"/>
      <c r="CRL41" s="227"/>
      <c r="CRM41" s="227"/>
      <c r="CRN41" s="227"/>
      <c r="CRO41" s="227"/>
      <c r="CRP41" s="227"/>
      <c r="CRQ41" s="227"/>
      <c r="CRR41" s="227"/>
      <c r="CRS41" s="227"/>
      <c r="CRT41" s="227"/>
      <c r="CRU41" s="227"/>
      <c r="CRV41" s="227"/>
      <c r="CRW41" s="227"/>
      <c r="CRX41" s="227"/>
      <c r="CRY41" s="227"/>
      <c r="CRZ41" s="227"/>
      <c r="CSA41" s="227"/>
      <c r="CSB41" s="227"/>
      <c r="CSC41" s="227"/>
      <c r="CSD41" s="227"/>
      <c r="CSE41" s="227"/>
      <c r="CSF41" s="227"/>
      <c r="CSG41" s="227"/>
      <c r="CSH41" s="227"/>
      <c r="CSI41" s="227"/>
      <c r="CSJ41" s="227"/>
      <c r="CSK41" s="227"/>
      <c r="CSL41" s="227"/>
      <c r="CSM41" s="227"/>
      <c r="CSN41" s="227"/>
      <c r="CSO41" s="227"/>
      <c r="CSP41" s="227"/>
      <c r="CSQ41" s="227"/>
      <c r="CSR41" s="227"/>
      <c r="CSS41" s="227"/>
      <c r="CST41" s="227"/>
      <c r="CSU41" s="227"/>
      <c r="CSV41" s="227"/>
      <c r="CSW41" s="227"/>
      <c r="CSX41" s="227"/>
      <c r="CSY41" s="227"/>
      <c r="CSZ41" s="227"/>
      <c r="CTA41" s="227"/>
      <c r="CTB41" s="227"/>
      <c r="CTC41" s="227"/>
      <c r="CTD41" s="227"/>
      <c r="CTE41" s="227"/>
      <c r="CTF41" s="227"/>
      <c r="CTG41" s="227"/>
      <c r="CTH41" s="227"/>
      <c r="CTI41" s="227"/>
      <c r="CTJ41" s="227"/>
      <c r="CTK41" s="227"/>
      <c r="CTL41" s="227"/>
      <c r="CTM41" s="227"/>
      <c r="CTN41" s="227"/>
      <c r="CTO41" s="227"/>
      <c r="CTP41" s="227"/>
      <c r="CTQ41" s="227"/>
      <c r="CTR41" s="227"/>
      <c r="CTS41" s="227"/>
      <c r="CTT41" s="227"/>
      <c r="CTU41" s="227"/>
      <c r="CTV41" s="227"/>
      <c r="CTW41" s="227"/>
      <c r="CTX41" s="227"/>
      <c r="CTY41" s="227"/>
      <c r="CTZ41" s="227"/>
      <c r="CUA41" s="227"/>
      <c r="CUB41" s="227"/>
      <c r="CUC41" s="227"/>
      <c r="CUD41" s="227"/>
      <c r="CUE41" s="227"/>
      <c r="CUF41" s="227"/>
      <c r="CUG41" s="227"/>
      <c r="CUH41" s="227"/>
      <c r="CUI41" s="227"/>
      <c r="CUJ41" s="227"/>
      <c r="CUK41" s="227"/>
      <c r="CUL41" s="227"/>
      <c r="CUM41" s="227"/>
      <c r="CUN41" s="227"/>
      <c r="CUO41" s="227"/>
      <c r="CUP41" s="227"/>
      <c r="CUQ41" s="227"/>
      <c r="CUR41" s="227"/>
      <c r="CUS41" s="227"/>
      <c r="CUT41" s="227"/>
      <c r="CUU41" s="227"/>
      <c r="CUV41" s="227"/>
      <c r="CUW41" s="227"/>
      <c r="CUX41" s="227"/>
      <c r="CUY41" s="227"/>
      <c r="CUZ41" s="227"/>
      <c r="CVA41" s="227"/>
      <c r="CVB41" s="227"/>
      <c r="CVC41" s="227"/>
      <c r="CVD41" s="227"/>
      <c r="CVE41" s="227"/>
      <c r="CVF41" s="227"/>
      <c r="CVG41" s="227"/>
      <c r="CVH41" s="227"/>
      <c r="CVI41" s="227"/>
      <c r="CVJ41" s="227"/>
      <c r="CVK41" s="227"/>
      <c r="CVL41" s="227"/>
      <c r="CVM41" s="227"/>
      <c r="CVN41" s="227"/>
      <c r="CVO41" s="227"/>
      <c r="CVP41" s="227"/>
      <c r="CVQ41" s="227"/>
      <c r="CVR41" s="227"/>
      <c r="CVS41" s="227"/>
      <c r="CVT41" s="227"/>
      <c r="CVU41" s="227"/>
      <c r="CVV41" s="227"/>
      <c r="CVW41" s="227"/>
      <c r="CVX41" s="227"/>
      <c r="CVY41" s="227"/>
      <c r="CVZ41" s="227"/>
      <c r="CWA41" s="227"/>
      <c r="CWB41" s="227"/>
      <c r="CWC41" s="227"/>
      <c r="CWD41" s="227"/>
      <c r="CWE41" s="227"/>
      <c r="CWF41" s="227"/>
      <c r="CWG41" s="227"/>
      <c r="CWH41" s="227"/>
      <c r="CWI41" s="227"/>
      <c r="CWJ41" s="227"/>
      <c r="CWK41" s="227"/>
      <c r="CWL41" s="227"/>
      <c r="CWM41" s="227"/>
      <c r="CWN41" s="227"/>
      <c r="CWO41" s="227"/>
      <c r="CWP41" s="227"/>
      <c r="CWQ41" s="227"/>
      <c r="CWR41" s="227"/>
      <c r="CWS41" s="227"/>
      <c r="CWT41" s="227"/>
      <c r="CWU41" s="227"/>
      <c r="CWV41" s="227"/>
      <c r="CWW41" s="227"/>
      <c r="CWX41" s="227"/>
      <c r="CWY41" s="227"/>
      <c r="CWZ41" s="227"/>
      <c r="CXA41" s="227"/>
      <c r="CXB41" s="227"/>
      <c r="CXC41" s="227"/>
      <c r="CXD41" s="227"/>
      <c r="CXE41" s="227"/>
      <c r="CXF41" s="227"/>
      <c r="CXG41" s="227"/>
      <c r="CXH41" s="227"/>
      <c r="CXI41" s="227"/>
      <c r="CXJ41" s="227"/>
      <c r="CXK41" s="227"/>
      <c r="CXL41" s="227"/>
      <c r="CXM41" s="227"/>
      <c r="CXN41" s="227"/>
      <c r="CXO41" s="227"/>
      <c r="CXP41" s="227"/>
      <c r="CXQ41" s="227"/>
      <c r="CXR41" s="227"/>
      <c r="CXS41" s="227"/>
      <c r="CXT41" s="227"/>
      <c r="CXU41" s="227"/>
      <c r="CXV41" s="227"/>
      <c r="CXW41" s="227"/>
      <c r="CXX41" s="227"/>
      <c r="CXY41" s="227"/>
      <c r="CXZ41" s="227"/>
      <c r="CYA41" s="227"/>
      <c r="CYB41" s="227"/>
      <c r="CYC41" s="227"/>
      <c r="CYD41" s="227"/>
      <c r="CYE41" s="227"/>
      <c r="CYF41" s="227"/>
      <c r="CYG41" s="227"/>
      <c r="CYH41" s="227"/>
      <c r="CYI41" s="227"/>
      <c r="CYJ41" s="227"/>
      <c r="CYK41" s="227"/>
      <c r="CYL41" s="227"/>
      <c r="CYM41" s="227"/>
      <c r="CYN41" s="227"/>
      <c r="CYO41" s="227"/>
      <c r="CYP41" s="227"/>
      <c r="CYQ41" s="227"/>
      <c r="CYR41" s="227"/>
      <c r="CYS41" s="227"/>
      <c r="CYT41" s="227"/>
      <c r="CYU41" s="227"/>
      <c r="CYV41" s="227"/>
      <c r="CYW41" s="227"/>
      <c r="CYX41" s="227"/>
      <c r="CYY41" s="227"/>
      <c r="CYZ41" s="227"/>
      <c r="CZA41" s="227"/>
      <c r="CZB41" s="227"/>
      <c r="CZC41" s="227"/>
      <c r="CZD41" s="227"/>
      <c r="CZE41" s="227"/>
      <c r="CZF41" s="227"/>
      <c r="CZG41" s="227"/>
      <c r="CZH41" s="227"/>
      <c r="CZI41" s="227"/>
      <c r="CZJ41" s="227"/>
      <c r="CZK41" s="227"/>
      <c r="CZL41" s="227"/>
      <c r="CZM41" s="227"/>
      <c r="CZN41" s="227"/>
      <c r="CZO41" s="227"/>
      <c r="CZP41" s="227"/>
      <c r="CZQ41" s="227"/>
      <c r="CZR41" s="227"/>
      <c r="CZS41" s="227"/>
      <c r="CZT41" s="227"/>
      <c r="CZU41" s="227"/>
      <c r="CZV41" s="227"/>
      <c r="CZW41" s="227"/>
      <c r="CZX41" s="227"/>
      <c r="CZY41" s="227"/>
      <c r="CZZ41" s="227"/>
      <c r="DAA41" s="227"/>
      <c r="DAB41" s="227"/>
      <c r="DAC41" s="227"/>
      <c r="DAD41" s="227"/>
      <c r="DAE41" s="227"/>
      <c r="DAF41" s="227"/>
      <c r="DAG41" s="227"/>
      <c r="DAH41" s="227"/>
      <c r="DAI41" s="227"/>
      <c r="DAJ41" s="227"/>
      <c r="DAK41" s="227"/>
      <c r="DAL41" s="227"/>
      <c r="DAM41" s="227"/>
      <c r="DAN41" s="227"/>
      <c r="DAO41" s="227"/>
      <c r="DAP41" s="227"/>
      <c r="DAQ41" s="227"/>
      <c r="DAR41" s="227"/>
      <c r="DAS41" s="227"/>
      <c r="DAT41" s="227"/>
      <c r="DAU41" s="227"/>
      <c r="DAV41" s="227"/>
      <c r="DAW41" s="227"/>
      <c r="DAX41" s="227"/>
      <c r="DAY41" s="227"/>
      <c r="DAZ41" s="227"/>
      <c r="DBA41" s="227"/>
      <c r="DBB41" s="227"/>
      <c r="DBC41" s="227"/>
      <c r="DBD41" s="227"/>
      <c r="DBE41" s="227"/>
      <c r="DBF41" s="227"/>
      <c r="DBG41" s="227"/>
      <c r="DBH41" s="227"/>
      <c r="DBI41" s="227"/>
      <c r="DBJ41" s="227"/>
      <c r="DBK41" s="227"/>
      <c r="DBL41" s="227"/>
      <c r="DBM41" s="227"/>
      <c r="DBN41" s="227"/>
      <c r="DBO41" s="227"/>
      <c r="DBP41" s="227"/>
      <c r="DBQ41" s="227"/>
      <c r="DBR41" s="227"/>
      <c r="DBS41" s="227"/>
      <c r="DBT41" s="227"/>
      <c r="DBU41" s="227"/>
      <c r="DBV41" s="227"/>
      <c r="DBW41" s="227"/>
      <c r="DBX41" s="227"/>
      <c r="DBY41" s="227"/>
      <c r="DBZ41" s="227"/>
      <c r="DCA41" s="227"/>
      <c r="DCB41" s="227"/>
      <c r="DCC41" s="227"/>
      <c r="DCD41" s="227"/>
      <c r="DCE41" s="227"/>
      <c r="DCF41" s="227"/>
      <c r="DCG41" s="227"/>
      <c r="DCH41" s="227"/>
      <c r="DCI41" s="227"/>
      <c r="DCJ41" s="227"/>
      <c r="DCK41" s="227"/>
      <c r="DCL41" s="227"/>
      <c r="DCM41" s="227"/>
      <c r="DCN41" s="227"/>
      <c r="DCO41" s="227"/>
      <c r="DCP41" s="227"/>
      <c r="DCQ41" s="227"/>
      <c r="DCR41" s="227"/>
      <c r="DCS41" s="227"/>
      <c r="DCT41" s="227"/>
      <c r="DCU41" s="227"/>
      <c r="DCV41" s="227"/>
      <c r="DCW41" s="227"/>
      <c r="DCX41" s="227"/>
      <c r="DCY41" s="227"/>
      <c r="DCZ41" s="227"/>
      <c r="DDA41" s="227"/>
      <c r="DDB41" s="227"/>
      <c r="DDC41" s="227"/>
      <c r="DDD41" s="227"/>
      <c r="DDE41" s="227"/>
      <c r="DDF41" s="227"/>
      <c r="DDG41" s="227"/>
      <c r="DDH41" s="227"/>
      <c r="DDI41" s="227"/>
      <c r="DDJ41" s="227"/>
      <c r="DDK41" s="227"/>
      <c r="DDL41" s="227"/>
      <c r="DDM41" s="227"/>
      <c r="DDN41" s="227"/>
      <c r="DDO41" s="227"/>
      <c r="DDP41" s="227"/>
      <c r="DDQ41" s="227"/>
      <c r="DDR41" s="227"/>
      <c r="DDS41" s="227"/>
      <c r="DDT41" s="227"/>
      <c r="DDU41" s="227"/>
      <c r="DDV41" s="227"/>
      <c r="DDW41" s="227"/>
      <c r="DDX41" s="227"/>
      <c r="DDY41" s="227"/>
      <c r="DDZ41" s="227"/>
      <c r="DEA41" s="227"/>
      <c r="DEB41" s="227"/>
      <c r="DEC41" s="227"/>
      <c r="DED41" s="227"/>
      <c r="DEE41" s="227"/>
      <c r="DEF41" s="227"/>
      <c r="DEG41" s="227"/>
      <c r="DEH41" s="227"/>
      <c r="DEI41" s="227"/>
      <c r="DEJ41" s="227"/>
      <c r="DEK41" s="227"/>
      <c r="DEL41" s="227"/>
      <c r="DEM41" s="227"/>
      <c r="DEN41" s="227"/>
      <c r="DEO41" s="227"/>
      <c r="DEP41" s="227"/>
      <c r="DEQ41" s="227"/>
      <c r="DER41" s="227"/>
      <c r="DES41" s="227"/>
      <c r="DET41" s="227"/>
      <c r="DEU41" s="227"/>
      <c r="DEV41" s="227"/>
      <c r="DEW41" s="227"/>
      <c r="DEX41" s="227"/>
      <c r="DEY41" s="227"/>
      <c r="DEZ41" s="227"/>
      <c r="DFA41" s="227"/>
      <c r="DFB41" s="227"/>
      <c r="DFC41" s="227"/>
      <c r="DFD41" s="227"/>
      <c r="DFE41" s="227"/>
      <c r="DFF41" s="227"/>
      <c r="DFG41" s="227"/>
      <c r="DFH41" s="227"/>
      <c r="DFI41" s="227"/>
      <c r="DFJ41" s="227"/>
      <c r="DFK41" s="227"/>
      <c r="DFL41" s="227"/>
      <c r="DFM41" s="227"/>
      <c r="DFN41" s="227"/>
      <c r="DFO41" s="227"/>
      <c r="DFP41" s="227"/>
      <c r="DFQ41" s="227"/>
      <c r="DFR41" s="227"/>
      <c r="DFS41" s="227"/>
      <c r="DFT41" s="227"/>
      <c r="DFU41" s="227"/>
      <c r="DFV41" s="227"/>
      <c r="DFW41" s="227"/>
      <c r="DFX41" s="227"/>
      <c r="DFY41" s="227"/>
      <c r="DFZ41" s="227"/>
      <c r="DGA41" s="227"/>
      <c r="DGB41" s="227"/>
      <c r="DGC41" s="227"/>
      <c r="DGD41" s="227"/>
      <c r="DGE41" s="227"/>
      <c r="DGF41" s="227"/>
      <c r="DGG41" s="227"/>
      <c r="DGH41" s="227"/>
      <c r="DGI41" s="227"/>
      <c r="DGJ41" s="227"/>
      <c r="DGK41" s="227"/>
      <c r="DGL41" s="227"/>
      <c r="DGM41" s="227"/>
      <c r="DGN41" s="227"/>
      <c r="DGO41" s="227"/>
      <c r="DGP41" s="227"/>
      <c r="DGQ41" s="227"/>
      <c r="DGR41" s="227"/>
      <c r="DGS41" s="227"/>
      <c r="DGT41" s="227"/>
      <c r="DGU41" s="227"/>
      <c r="DGV41" s="227"/>
      <c r="DGW41" s="227"/>
      <c r="DGX41" s="227"/>
      <c r="DGY41" s="227"/>
      <c r="DGZ41" s="227"/>
      <c r="DHA41" s="227"/>
      <c r="DHB41" s="227"/>
      <c r="DHC41" s="227"/>
      <c r="DHD41" s="227"/>
      <c r="DHE41" s="227"/>
      <c r="DHF41" s="227"/>
      <c r="DHG41" s="227"/>
      <c r="DHH41" s="227"/>
      <c r="DHI41" s="227"/>
      <c r="DHJ41" s="227"/>
      <c r="DHK41" s="227"/>
      <c r="DHL41" s="227"/>
      <c r="DHM41" s="227"/>
      <c r="DHN41" s="227"/>
      <c r="DHO41" s="227"/>
      <c r="DHP41" s="227"/>
      <c r="DHQ41" s="227"/>
      <c r="DHR41" s="227"/>
      <c r="DHS41" s="227"/>
      <c r="DHT41" s="227"/>
      <c r="DHU41" s="227"/>
      <c r="DHV41" s="227"/>
      <c r="DHW41" s="227"/>
      <c r="DHX41" s="227"/>
      <c r="DHY41" s="227"/>
      <c r="DHZ41" s="227"/>
      <c r="DIA41" s="227"/>
      <c r="DIB41" s="227"/>
      <c r="DIC41" s="227"/>
      <c r="DID41" s="227"/>
      <c r="DIE41" s="227"/>
      <c r="DIF41" s="227"/>
      <c r="DIG41" s="227"/>
      <c r="DIH41" s="227"/>
      <c r="DII41" s="227"/>
      <c r="DIJ41" s="227"/>
      <c r="DIK41" s="227"/>
      <c r="DIL41" s="227"/>
      <c r="DIM41" s="227"/>
      <c r="DIN41" s="227"/>
      <c r="DIO41" s="227"/>
      <c r="DIP41" s="227"/>
      <c r="DIQ41" s="227"/>
      <c r="DIR41" s="227"/>
      <c r="DIS41" s="227"/>
      <c r="DIT41" s="227"/>
      <c r="DIU41" s="227"/>
      <c r="DIV41" s="227"/>
      <c r="DIW41" s="227"/>
      <c r="DIX41" s="227"/>
      <c r="DIY41" s="227"/>
      <c r="DIZ41" s="227"/>
      <c r="DJA41" s="227"/>
      <c r="DJB41" s="227"/>
      <c r="DJC41" s="227"/>
      <c r="DJD41" s="227"/>
      <c r="DJE41" s="227"/>
      <c r="DJF41" s="227"/>
      <c r="DJG41" s="227"/>
      <c r="DJH41" s="227"/>
      <c r="DJI41" s="227"/>
      <c r="DJJ41" s="227"/>
      <c r="DJK41" s="227"/>
      <c r="DJL41" s="227"/>
      <c r="DJM41" s="227"/>
      <c r="DJN41" s="227"/>
      <c r="DJO41" s="227"/>
      <c r="DJP41" s="227"/>
      <c r="DJQ41" s="227"/>
      <c r="DJR41" s="227"/>
      <c r="DJS41" s="227"/>
      <c r="DJT41" s="227"/>
      <c r="DJU41" s="227"/>
      <c r="DJV41" s="227"/>
      <c r="DJW41" s="227"/>
      <c r="DJX41" s="227"/>
      <c r="DJY41" s="227"/>
      <c r="DJZ41" s="227"/>
      <c r="DKA41" s="227"/>
      <c r="DKB41" s="227"/>
      <c r="DKC41" s="227"/>
      <c r="DKD41" s="227"/>
      <c r="DKE41" s="227"/>
      <c r="DKF41" s="227"/>
      <c r="DKG41" s="227"/>
      <c r="DKH41" s="227"/>
      <c r="DKI41" s="227"/>
      <c r="DKJ41" s="227"/>
      <c r="DKK41" s="227"/>
      <c r="DKL41" s="227"/>
      <c r="DKM41" s="227"/>
      <c r="DKN41" s="227"/>
      <c r="DKO41" s="227"/>
      <c r="DKP41" s="227"/>
      <c r="DKQ41" s="227"/>
      <c r="DKR41" s="227"/>
      <c r="DKS41" s="227"/>
      <c r="DKT41" s="227"/>
      <c r="DKU41" s="227"/>
      <c r="DKV41" s="227"/>
      <c r="DKW41" s="227"/>
      <c r="DKX41" s="227"/>
      <c r="DKY41" s="227"/>
      <c r="DKZ41" s="227"/>
      <c r="DLA41" s="227"/>
      <c r="DLB41" s="227"/>
      <c r="DLC41" s="227"/>
      <c r="DLD41" s="227"/>
      <c r="DLE41" s="227"/>
      <c r="DLF41" s="227"/>
      <c r="DLG41" s="227"/>
      <c r="DLH41" s="227"/>
      <c r="DLI41" s="227"/>
      <c r="DLJ41" s="227"/>
      <c r="DLK41" s="227"/>
      <c r="DLL41" s="227"/>
      <c r="DLM41" s="227"/>
      <c r="DLN41" s="227"/>
      <c r="DLO41" s="227"/>
      <c r="DLP41" s="227"/>
      <c r="DLQ41" s="227"/>
      <c r="DLR41" s="227"/>
      <c r="DLS41" s="227"/>
      <c r="DLT41" s="227"/>
      <c r="DLU41" s="227"/>
      <c r="DLV41" s="227"/>
      <c r="DLW41" s="227"/>
      <c r="DLX41" s="227"/>
      <c r="DLY41" s="227"/>
      <c r="DLZ41" s="227"/>
      <c r="DMA41" s="227"/>
      <c r="DMB41" s="227"/>
      <c r="DMC41" s="227"/>
      <c r="DMD41" s="227"/>
      <c r="DME41" s="227"/>
      <c r="DMF41" s="227"/>
      <c r="DMG41" s="227"/>
      <c r="DMH41" s="227"/>
      <c r="DMI41" s="227"/>
      <c r="DMJ41" s="227"/>
      <c r="DMK41" s="227"/>
      <c r="DML41" s="227"/>
      <c r="DMM41" s="227"/>
      <c r="DMN41" s="227"/>
      <c r="DMO41" s="227"/>
      <c r="DMP41" s="227"/>
      <c r="DMQ41" s="227"/>
      <c r="DMR41" s="227"/>
      <c r="DMS41" s="227"/>
      <c r="DMT41" s="227"/>
      <c r="DMU41" s="227"/>
      <c r="DMV41" s="227"/>
      <c r="DMW41" s="227"/>
      <c r="DMX41" s="227"/>
      <c r="DMY41" s="227"/>
      <c r="DMZ41" s="227"/>
      <c r="DNA41" s="227"/>
      <c r="DNB41" s="227"/>
      <c r="DNC41" s="227"/>
      <c r="DND41" s="227"/>
      <c r="DNE41" s="227"/>
      <c r="DNF41" s="227"/>
      <c r="DNG41" s="227"/>
      <c r="DNH41" s="227"/>
      <c r="DNI41" s="227"/>
      <c r="DNJ41" s="227"/>
      <c r="DNK41" s="227"/>
      <c r="DNL41" s="227"/>
      <c r="DNM41" s="227"/>
      <c r="DNN41" s="227"/>
      <c r="DNO41" s="227"/>
      <c r="DNP41" s="227"/>
      <c r="DNQ41" s="227"/>
      <c r="DNR41" s="227"/>
      <c r="DNS41" s="227"/>
      <c r="DNT41" s="227"/>
      <c r="DNU41" s="227"/>
      <c r="DNV41" s="227"/>
      <c r="DNW41" s="227"/>
      <c r="DNX41" s="227"/>
      <c r="DNY41" s="227"/>
      <c r="DNZ41" s="227"/>
      <c r="DOA41" s="227"/>
      <c r="DOB41" s="227"/>
      <c r="DOC41" s="227"/>
      <c r="DOD41" s="227"/>
      <c r="DOE41" s="227"/>
      <c r="DOF41" s="227"/>
      <c r="DOG41" s="227"/>
      <c r="DOH41" s="227"/>
      <c r="DOI41" s="227"/>
      <c r="DOJ41" s="227"/>
      <c r="DOK41" s="227"/>
      <c r="DOL41" s="227"/>
      <c r="DOM41" s="227"/>
      <c r="DON41" s="227"/>
      <c r="DOO41" s="227"/>
      <c r="DOP41" s="227"/>
      <c r="DOQ41" s="227"/>
      <c r="DOR41" s="227"/>
      <c r="DOS41" s="227"/>
      <c r="DOT41" s="227"/>
      <c r="DOU41" s="227"/>
      <c r="DOV41" s="227"/>
      <c r="DOW41" s="227"/>
      <c r="DOX41" s="227"/>
      <c r="DOY41" s="227"/>
      <c r="DOZ41" s="227"/>
      <c r="DPA41" s="227"/>
      <c r="DPB41" s="227"/>
      <c r="DPC41" s="227"/>
      <c r="DPD41" s="227"/>
      <c r="DPE41" s="227"/>
      <c r="DPF41" s="227"/>
      <c r="DPG41" s="227"/>
      <c r="DPH41" s="227"/>
      <c r="DPI41" s="227"/>
      <c r="DPJ41" s="227"/>
      <c r="DPK41" s="227"/>
      <c r="DPL41" s="227"/>
      <c r="DPM41" s="227"/>
      <c r="DPN41" s="227"/>
      <c r="DPO41" s="227"/>
      <c r="DPP41" s="227"/>
      <c r="DPQ41" s="227"/>
      <c r="DPR41" s="227"/>
      <c r="DPS41" s="227"/>
      <c r="DPT41" s="227"/>
      <c r="DPU41" s="227"/>
      <c r="DPV41" s="227"/>
      <c r="DPW41" s="227"/>
      <c r="DPX41" s="227"/>
      <c r="DPY41" s="227"/>
      <c r="DPZ41" s="227"/>
      <c r="DQA41" s="227"/>
      <c r="DQB41" s="227"/>
      <c r="DQC41" s="227"/>
      <c r="DQD41" s="227"/>
      <c r="DQE41" s="227"/>
      <c r="DQF41" s="227"/>
      <c r="DQG41" s="227"/>
      <c r="DQH41" s="227"/>
      <c r="DQI41" s="227"/>
      <c r="DQJ41" s="227"/>
      <c r="DQK41" s="227"/>
      <c r="DQL41" s="227"/>
      <c r="DQM41" s="227"/>
      <c r="DQN41" s="227"/>
      <c r="DQO41" s="227"/>
      <c r="DQP41" s="227"/>
      <c r="DQQ41" s="227"/>
      <c r="DQR41" s="227"/>
      <c r="DQS41" s="227"/>
      <c r="DQT41" s="227"/>
      <c r="DQU41" s="227"/>
      <c r="DQV41" s="227"/>
      <c r="DQW41" s="227"/>
      <c r="DQX41" s="227"/>
      <c r="DQY41" s="227"/>
      <c r="DQZ41" s="227"/>
      <c r="DRA41" s="227"/>
      <c r="DRB41" s="227"/>
      <c r="DRC41" s="227"/>
      <c r="DRD41" s="227"/>
      <c r="DRE41" s="227"/>
      <c r="DRF41" s="227"/>
      <c r="DRG41" s="227"/>
      <c r="DRH41" s="227"/>
      <c r="DRI41" s="227"/>
      <c r="DRJ41" s="227"/>
      <c r="DRK41" s="227"/>
      <c r="DRL41" s="227"/>
      <c r="DRM41" s="227"/>
      <c r="DRN41" s="227"/>
      <c r="DRO41" s="227"/>
      <c r="DRP41" s="227"/>
      <c r="DRQ41" s="227"/>
      <c r="DRR41" s="227"/>
      <c r="DRS41" s="227"/>
      <c r="DRT41" s="227"/>
      <c r="DRU41" s="227"/>
      <c r="DRV41" s="227"/>
      <c r="DRW41" s="227"/>
      <c r="DRX41" s="227"/>
      <c r="DRY41" s="227"/>
      <c r="DRZ41" s="227"/>
      <c r="DSA41" s="227"/>
      <c r="DSB41" s="227"/>
      <c r="DSC41" s="227"/>
      <c r="DSD41" s="227"/>
      <c r="DSE41" s="227"/>
      <c r="DSF41" s="227"/>
      <c r="DSG41" s="227"/>
      <c r="DSH41" s="227"/>
      <c r="DSI41" s="227"/>
      <c r="DSJ41" s="227"/>
      <c r="DSK41" s="227"/>
      <c r="DSL41" s="227"/>
      <c r="DSM41" s="227"/>
      <c r="DSN41" s="227"/>
      <c r="DSO41" s="227"/>
      <c r="DSP41" s="227"/>
      <c r="DSQ41" s="227"/>
      <c r="DSR41" s="227"/>
      <c r="DSS41" s="227"/>
      <c r="DST41" s="227"/>
      <c r="DSU41" s="227"/>
      <c r="DSV41" s="227"/>
      <c r="DSW41" s="227"/>
      <c r="DSX41" s="227"/>
      <c r="DSY41" s="227"/>
      <c r="DSZ41" s="227"/>
      <c r="DTA41" s="227"/>
      <c r="DTB41" s="227"/>
      <c r="DTC41" s="227"/>
      <c r="DTD41" s="227"/>
      <c r="DTE41" s="227"/>
      <c r="DTF41" s="227"/>
      <c r="DTG41" s="227"/>
      <c r="DTH41" s="227"/>
      <c r="DTI41" s="227"/>
      <c r="DTJ41" s="227"/>
      <c r="DTK41" s="227"/>
      <c r="DTL41" s="227"/>
      <c r="DTM41" s="227"/>
      <c r="DTN41" s="227"/>
      <c r="DTO41" s="227"/>
      <c r="DTP41" s="227"/>
      <c r="DTQ41" s="227"/>
      <c r="DTR41" s="227"/>
      <c r="DTS41" s="227"/>
      <c r="DTT41" s="227"/>
      <c r="DTU41" s="227"/>
      <c r="DTV41" s="227"/>
      <c r="DTW41" s="227"/>
      <c r="DTX41" s="227"/>
      <c r="DTY41" s="227"/>
      <c r="DTZ41" s="227"/>
      <c r="DUA41" s="227"/>
      <c r="DUB41" s="227"/>
      <c r="DUC41" s="227"/>
      <c r="DUD41" s="227"/>
      <c r="DUE41" s="227"/>
      <c r="DUF41" s="227"/>
      <c r="DUG41" s="227"/>
      <c r="DUH41" s="227"/>
      <c r="DUI41" s="227"/>
      <c r="DUJ41" s="227"/>
      <c r="DUK41" s="227"/>
      <c r="DUL41" s="227"/>
      <c r="DUM41" s="227"/>
      <c r="DUN41" s="227"/>
      <c r="DUO41" s="227"/>
      <c r="DUP41" s="227"/>
      <c r="DUQ41" s="227"/>
      <c r="DUR41" s="227"/>
      <c r="DUS41" s="227"/>
      <c r="DUT41" s="227"/>
      <c r="DUU41" s="227"/>
      <c r="DUV41" s="227"/>
      <c r="DUW41" s="227"/>
      <c r="DUX41" s="227"/>
      <c r="DUY41" s="227"/>
      <c r="DUZ41" s="227"/>
      <c r="DVA41" s="227"/>
      <c r="DVB41" s="227"/>
      <c r="DVC41" s="227"/>
      <c r="DVD41" s="227"/>
      <c r="DVE41" s="227"/>
      <c r="DVF41" s="227"/>
      <c r="DVG41" s="227"/>
      <c r="DVH41" s="227"/>
      <c r="DVI41" s="227"/>
      <c r="DVJ41" s="227"/>
      <c r="DVK41" s="227"/>
      <c r="DVL41" s="227"/>
      <c r="DVM41" s="227"/>
      <c r="DVN41" s="227"/>
      <c r="DVO41" s="227"/>
      <c r="DVP41" s="227"/>
      <c r="DVQ41" s="227"/>
      <c r="DVR41" s="227"/>
      <c r="DVS41" s="227"/>
      <c r="DVT41" s="227"/>
      <c r="DVU41" s="227"/>
      <c r="DVV41" s="227"/>
      <c r="DVW41" s="227"/>
      <c r="DVX41" s="227"/>
      <c r="DVY41" s="227"/>
      <c r="DVZ41" s="227"/>
      <c r="DWA41" s="227"/>
      <c r="DWB41" s="227"/>
      <c r="DWC41" s="227"/>
      <c r="DWD41" s="227"/>
      <c r="DWE41" s="227"/>
      <c r="DWF41" s="227"/>
      <c r="DWG41" s="227"/>
      <c r="DWH41" s="227"/>
      <c r="DWI41" s="227"/>
      <c r="DWJ41" s="227"/>
      <c r="DWK41" s="227"/>
      <c r="DWL41" s="227"/>
      <c r="DWM41" s="227"/>
      <c r="DWN41" s="227"/>
      <c r="DWO41" s="227"/>
      <c r="DWP41" s="227"/>
      <c r="DWQ41" s="227"/>
      <c r="DWR41" s="227"/>
      <c r="DWS41" s="227"/>
      <c r="DWT41" s="227"/>
      <c r="DWU41" s="227"/>
      <c r="DWV41" s="227"/>
      <c r="DWW41" s="227"/>
      <c r="DWX41" s="227"/>
      <c r="DWY41" s="227"/>
      <c r="DWZ41" s="227"/>
      <c r="DXA41" s="227"/>
      <c r="DXB41" s="227"/>
      <c r="DXC41" s="227"/>
      <c r="DXD41" s="227"/>
      <c r="DXE41" s="227"/>
      <c r="DXF41" s="227"/>
      <c r="DXG41" s="227"/>
      <c r="DXH41" s="227"/>
      <c r="DXI41" s="227"/>
      <c r="DXJ41" s="227"/>
      <c r="DXK41" s="227"/>
      <c r="DXL41" s="227"/>
      <c r="DXM41" s="227"/>
      <c r="DXN41" s="227"/>
      <c r="DXO41" s="227"/>
      <c r="DXP41" s="227"/>
      <c r="DXQ41" s="227"/>
      <c r="DXR41" s="227"/>
      <c r="DXS41" s="227"/>
      <c r="DXT41" s="227"/>
      <c r="DXU41" s="227"/>
      <c r="DXV41" s="227"/>
      <c r="DXW41" s="227"/>
      <c r="DXX41" s="227"/>
      <c r="DXY41" s="227"/>
      <c r="DXZ41" s="227"/>
      <c r="DYA41" s="227"/>
      <c r="DYB41" s="227"/>
      <c r="DYC41" s="227"/>
      <c r="DYD41" s="227"/>
      <c r="DYE41" s="227"/>
      <c r="DYF41" s="227"/>
      <c r="DYG41" s="227"/>
      <c r="DYH41" s="227"/>
      <c r="DYI41" s="227"/>
      <c r="DYJ41" s="227"/>
      <c r="DYK41" s="227"/>
      <c r="DYL41" s="227"/>
      <c r="DYM41" s="227"/>
      <c r="DYN41" s="227"/>
      <c r="DYO41" s="227"/>
      <c r="DYP41" s="227"/>
      <c r="DYQ41" s="227"/>
      <c r="DYR41" s="227"/>
      <c r="DYS41" s="227"/>
      <c r="DYT41" s="227"/>
      <c r="DYU41" s="227"/>
      <c r="DYV41" s="227"/>
      <c r="DYW41" s="227"/>
      <c r="DYX41" s="227"/>
      <c r="DYY41" s="227"/>
      <c r="DYZ41" s="227"/>
      <c r="DZA41" s="227"/>
      <c r="DZB41" s="227"/>
      <c r="DZC41" s="227"/>
      <c r="DZD41" s="227"/>
      <c r="DZE41" s="227"/>
      <c r="DZF41" s="227"/>
      <c r="DZG41" s="227"/>
      <c r="DZH41" s="227"/>
      <c r="DZI41" s="227"/>
      <c r="DZJ41" s="227"/>
      <c r="DZK41" s="227"/>
      <c r="DZL41" s="227"/>
      <c r="DZM41" s="227"/>
      <c r="DZN41" s="227"/>
      <c r="DZO41" s="227"/>
      <c r="DZP41" s="227"/>
      <c r="DZQ41" s="227"/>
      <c r="DZR41" s="227"/>
      <c r="DZS41" s="227"/>
      <c r="DZT41" s="227"/>
      <c r="DZU41" s="227"/>
      <c r="DZV41" s="227"/>
      <c r="DZW41" s="227"/>
      <c r="DZX41" s="227"/>
      <c r="DZY41" s="227"/>
      <c r="DZZ41" s="227"/>
      <c r="EAA41" s="227"/>
      <c r="EAB41" s="227"/>
      <c r="EAC41" s="227"/>
      <c r="EAD41" s="227"/>
      <c r="EAE41" s="227"/>
      <c r="EAF41" s="227"/>
      <c r="EAG41" s="227"/>
      <c r="EAH41" s="227"/>
      <c r="EAI41" s="227"/>
      <c r="EAJ41" s="227"/>
      <c r="EAK41" s="227"/>
      <c r="EAL41" s="227"/>
      <c r="EAM41" s="227"/>
      <c r="EAN41" s="227"/>
      <c r="EAO41" s="227"/>
      <c r="EAP41" s="227"/>
      <c r="EAQ41" s="227"/>
      <c r="EAR41" s="227"/>
      <c r="EAS41" s="227"/>
      <c r="EAT41" s="227"/>
      <c r="EAU41" s="227"/>
      <c r="EAV41" s="227"/>
      <c r="EAW41" s="227"/>
      <c r="EAX41" s="227"/>
      <c r="EAY41" s="227"/>
      <c r="EAZ41" s="227"/>
      <c r="EBA41" s="227"/>
      <c r="EBB41" s="227"/>
      <c r="EBC41" s="227"/>
      <c r="EBD41" s="227"/>
      <c r="EBE41" s="227"/>
      <c r="EBF41" s="227"/>
      <c r="EBG41" s="227"/>
      <c r="EBH41" s="227"/>
      <c r="EBI41" s="227"/>
      <c r="EBJ41" s="227"/>
      <c r="EBK41" s="227"/>
      <c r="EBL41" s="227"/>
      <c r="EBM41" s="227"/>
      <c r="EBN41" s="227"/>
      <c r="EBO41" s="227"/>
      <c r="EBP41" s="227"/>
      <c r="EBQ41" s="227"/>
      <c r="EBR41" s="227"/>
      <c r="EBS41" s="227"/>
      <c r="EBT41" s="227"/>
      <c r="EBU41" s="227"/>
      <c r="EBV41" s="227"/>
      <c r="EBW41" s="227"/>
      <c r="EBX41" s="227"/>
      <c r="EBY41" s="227"/>
      <c r="EBZ41" s="227"/>
      <c r="ECA41" s="227"/>
      <c r="ECB41" s="227"/>
      <c r="ECC41" s="227"/>
      <c r="ECD41" s="227"/>
      <c r="ECE41" s="227"/>
      <c r="ECF41" s="227"/>
      <c r="ECG41" s="227"/>
      <c r="ECH41" s="227"/>
      <c r="ECI41" s="227"/>
      <c r="ECJ41" s="227"/>
      <c r="ECK41" s="227"/>
      <c r="ECL41" s="227"/>
      <c r="ECM41" s="227"/>
      <c r="ECN41" s="227"/>
      <c r="ECO41" s="227"/>
      <c r="ECP41" s="227"/>
      <c r="ECQ41" s="227"/>
      <c r="ECR41" s="227"/>
      <c r="ECS41" s="227"/>
      <c r="ECT41" s="227"/>
      <c r="ECU41" s="227"/>
      <c r="ECV41" s="227"/>
      <c r="ECW41" s="227"/>
      <c r="ECX41" s="227"/>
      <c r="ECY41" s="227"/>
      <c r="ECZ41" s="227"/>
      <c r="EDA41" s="227"/>
      <c r="EDB41" s="227"/>
      <c r="EDC41" s="227"/>
      <c r="EDD41" s="227"/>
      <c r="EDE41" s="227"/>
      <c r="EDF41" s="227"/>
      <c r="EDG41" s="227"/>
      <c r="EDH41" s="227"/>
      <c r="EDI41" s="227"/>
      <c r="EDJ41" s="227"/>
      <c r="EDK41" s="227"/>
      <c r="EDL41" s="227"/>
      <c r="EDM41" s="227"/>
      <c r="EDN41" s="227"/>
      <c r="EDO41" s="227"/>
      <c r="EDP41" s="227"/>
      <c r="EDQ41" s="227"/>
      <c r="EDR41" s="227"/>
      <c r="EDS41" s="227"/>
      <c r="EDT41" s="227"/>
      <c r="EDU41" s="227"/>
      <c r="EDV41" s="227"/>
      <c r="EDW41" s="227"/>
      <c r="EDX41" s="227"/>
      <c r="EDY41" s="227"/>
      <c r="EDZ41" s="227"/>
      <c r="EEA41" s="227"/>
      <c r="EEB41" s="227"/>
      <c r="EEC41" s="227"/>
      <c r="EED41" s="227"/>
      <c r="EEE41" s="227"/>
      <c r="EEF41" s="227"/>
      <c r="EEG41" s="227"/>
      <c r="EEH41" s="227"/>
      <c r="EEI41" s="227"/>
      <c r="EEJ41" s="227"/>
      <c r="EEK41" s="227"/>
      <c r="EEL41" s="227"/>
      <c r="EEM41" s="227"/>
      <c r="EEN41" s="227"/>
      <c r="EEO41" s="227"/>
      <c r="EEP41" s="227"/>
      <c r="EEQ41" s="227"/>
      <c r="EER41" s="227"/>
      <c r="EES41" s="227"/>
      <c r="EET41" s="227"/>
      <c r="EEU41" s="227"/>
      <c r="EEV41" s="227"/>
      <c r="EEW41" s="227"/>
      <c r="EEX41" s="227"/>
      <c r="EEY41" s="227"/>
      <c r="EEZ41" s="227"/>
      <c r="EFA41" s="227"/>
      <c r="EFB41" s="227"/>
      <c r="EFC41" s="227"/>
      <c r="EFD41" s="227"/>
      <c r="EFE41" s="227"/>
      <c r="EFF41" s="227"/>
      <c r="EFG41" s="227"/>
      <c r="EFH41" s="227"/>
      <c r="EFI41" s="227"/>
      <c r="EFJ41" s="227"/>
      <c r="EFK41" s="227"/>
      <c r="EFL41" s="227"/>
      <c r="EFM41" s="227"/>
      <c r="EFN41" s="227"/>
      <c r="EFO41" s="227"/>
      <c r="EFP41" s="227"/>
      <c r="EFQ41" s="227"/>
      <c r="EFR41" s="227"/>
      <c r="EFS41" s="227"/>
      <c r="EFT41" s="227"/>
      <c r="EFU41" s="227"/>
      <c r="EFV41" s="227"/>
      <c r="EFW41" s="227"/>
      <c r="EFX41" s="227"/>
      <c r="EFY41" s="227"/>
      <c r="EFZ41" s="227"/>
      <c r="EGA41" s="227"/>
      <c r="EGB41" s="227"/>
      <c r="EGC41" s="227"/>
      <c r="EGD41" s="227"/>
      <c r="EGE41" s="227"/>
      <c r="EGF41" s="227"/>
      <c r="EGG41" s="227"/>
      <c r="EGH41" s="227"/>
      <c r="EGI41" s="227"/>
      <c r="EGJ41" s="227"/>
      <c r="EGK41" s="227"/>
      <c r="EGL41" s="227"/>
      <c r="EGM41" s="227"/>
      <c r="EGN41" s="227"/>
      <c r="EGO41" s="227"/>
      <c r="EGP41" s="227"/>
      <c r="EGQ41" s="227"/>
      <c r="EGR41" s="227"/>
      <c r="EGS41" s="227"/>
      <c r="EGT41" s="227"/>
      <c r="EGU41" s="227"/>
      <c r="EGV41" s="227"/>
      <c r="EGW41" s="227"/>
      <c r="EGX41" s="227"/>
      <c r="EGY41" s="227"/>
      <c r="EGZ41" s="227"/>
      <c r="EHA41" s="227"/>
      <c r="EHB41" s="227"/>
      <c r="EHC41" s="227"/>
      <c r="EHD41" s="227"/>
      <c r="EHE41" s="227"/>
      <c r="EHF41" s="227"/>
      <c r="EHG41" s="227"/>
      <c r="EHH41" s="227"/>
      <c r="EHI41" s="227"/>
      <c r="EHJ41" s="227"/>
      <c r="EHK41" s="227"/>
      <c r="EHL41" s="227"/>
      <c r="EHM41" s="227"/>
      <c r="EHN41" s="227"/>
      <c r="EHO41" s="227"/>
      <c r="EHP41" s="227"/>
      <c r="EHQ41" s="227"/>
      <c r="EHR41" s="227"/>
      <c r="EHS41" s="227"/>
      <c r="EHT41" s="227"/>
      <c r="EHU41" s="227"/>
      <c r="EHV41" s="227"/>
      <c r="EHW41" s="227"/>
      <c r="EHX41" s="227"/>
      <c r="EHY41" s="227"/>
      <c r="EHZ41" s="227"/>
      <c r="EIA41" s="227"/>
      <c r="EIB41" s="227"/>
      <c r="EIC41" s="227"/>
      <c r="EID41" s="227"/>
      <c r="EIE41" s="227"/>
      <c r="EIF41" s="227"/>
      <c r="EIG41" s="227"/>
      <c r="EIH41" s="227"/>
      <c r="EII41" s="227"/>
      <c r="EIJ41" s="227"/>
      <c r="EIK41" s="227"/>
      <c r="EIL41" s="227"/>
      <c r="EIM41" s="227"/>
      <c r="EIN41" s="227"/>
      <c r="EIO41" s="227"/>
      <c r="EIP41" s="227"/>
      <c r="EIQ41" s="227"/>
      <c r="EIR41" s="227"/>
      <c r="EIS41" s="227"/>
      <c r="EIT41" s="227"/>
      <c r="EIU41" s="227"/>
      <c r="EIV41" s="227"/>
      <c r="EIW41" s="227"/>
      <c r="EIX41" s="227"/>
      <c r="EIY41" s="227"/>
      <c r="EIZ41" s="227"/>
      <c r="EJA41" s="227"/>
      <c r="EJB41" s="227"/>
      <c r="EJC41" s="227"/>
      <c r="EJD41" s="227"/>
      <c r="EJE41" s="227"/>
      <c r="EJF41" s="227"/>
      <c r="EJG41" s="227"/>
      <c r="EJH41" s="227"/>
      <c r="EJI41" s="227"/>
      <c r="EJJ41" s="227"/>
      <c r="EJK41" s="227"/>
      <c r="EJL41" s="227"/>
      <c r="EJM41" s="227"/>
      <c r="EJN41" s="227"/>
      <c r="EJO41" s="227"/>
      <c r="EJP41" s="227"/>
      <c r="EJQ41" s="227"/>
      <c r="EJR41" s="227"/>
      <c r="EJS41" s="227"/>
      <c r="EJT41" s="227"/>
      <c r="EJU41" s="227"/>
      <c r="EJV41" s="227"/>
      <c r="EJW41" s="227"/>
      <c r="EJX41" s="227"/>
      <c r="EJY41" s="227"/>
      <c r="EJZ41" s="227"/>
      <c r="EKA41" s="227"/>
      <c r="EKB41" s="227"/>
      <c r="EKC41" s="227"/>
      <c r="EKD41" s="227"/>
      <c r="EKE41" s="227"/>
      <c r="EKF41" s="227"/>
      <c r="EKG41" s="227"/>
      <c r="EKH41" s="227"/>
      <c r="EKI41" s="227"/>
      <c r="EKJ41" s="227"/>
      <c r="EKK41" s="227"/>
      <c r="EKL41" s="227"/>
      <c r="EKM41" s="227"/>
      <c r="EKN41" s="227"/>
      <c r="EKO41" s="227"/>
      <c r="EKP41" s="227"/>
      <c r="EKQ41" s="227"/>
      <c r="EKR41" s="227"/>
      <c r="EKS41" s="227"/>
      <c r="EKT41" s="227"/>
      <c r="EKU41" s="227"/>
      <c r="EKV41" s="227"/>
      <c r="EKW41" s="227"/>
      <c r="EKX41" s="227"/>
      <c r="EKY41" s="227"/>
      <c r="EKZ41" s="227"/>
      <c r="ELA41" s="227"/>
      <c r="ELB41" s="227"/>
      <c r="ELC41" s="227"/>
      <c r="ELD41" s="227"/>
      <c r="ELE41" s="227"/>
      <c r="ELF41" s="227"/>
      <c r="ELG41" s="227"/>
      <c r="ELH41" s="227"/>
      <c r="ELI41" s="227"/>
      <c r="ELJ41" s="227"/>
      <c r="ELK41" s="227"/>
      <c r="ELL41" s="227"/>
      <c r="ELM41" s="227"/>
      <c r="ELN41" s="227"/>
      <c r="ELO41" s="227"/>
      <c r="ELP41" s="227"/>
      <c r="ELQ41" s="227"/>
      <c r="ELR41" s="227"/>
      <c r="ELS41" s="227"/>
      <c r="ELT41" s="227"/>
      <c r="ELU41" s="227"/>
      <c r="ELV41" s="227"/>
      <c r="ELW41" s="227"/>
      <c r="ELX41" s="227"/>
      <c r="ELY41" s="227"/>
      <c r="ELZ41" s="227"/>
      <c r="EMA41" s="227"/>
      <c r="EMB41" s="227"/>
      <c r="EMC41" s="227"/>
      <c r="EMD41" s="227"/>
      <c r="EME41" s="227"/>
      <c r="EMF41" s="227"/>
      <c r="EMG41" s="227"/>
      <c r="EMH41" s="227"/>
      <c r="EMI41" s="227"/>
      <c r="EMJ41" s="227"/>
      <c r="EMK41" s="227"/>
      <c r="EML41" s="227"/>
      <c r="EMM41" s="227"/>
      <c r="EMN41" s="227"/>
      <c r="EMO41" s="227"/>
      <c r="EMP41" s="227"/>
      <c r="EMQ41" s="227"/>
      <c r="EMR41" s="227"/>
      <c r="EMS41" s="227"/>
      <c r="EMT41" s="227"/>
      <c r="EMU41" s="227"/>
      <c r="EMV41" s="227"/>
      <c r="EMW41" s="227"/>
      <c r="EMX41" s="227"/>
      <c r="EMY41" s="227"/>
      <c r="EMZ41" s="227"/>
      <c r="ENA41" s="227"/>
      <c r="ENB41" s="227"/>
      <c r="ENC41" s="227"/>
      <c r="END41" s="227"/>
      <c r="ENE41" s="227"/>
      <c r="ENF41" s="227"/>
      <c r="ENG41" s="227"/>
      <c r="ENH41" s="227"/>
      <c r="ENI41" s="227"/>
      <c r="ENJ41" s="227"/>
      <c r="ENK41" s="227"/>
      <c r="ENL41" s="227"/>
      <c r="ENM41" s="227"/>
      <c r="ENN41" s="227"/>
      <c r="ENO41" s="227"/>
      <c r="ENP41" s="227"/>
      <c r="ENQ41" s="227"/>
      <c r="ENR41" s="227"/>
      <c r="ENS41" s="227"/>
      <c r="ENT41" s="227"/>
      <c r="ENU41" s="227"/>
      <c r="ENV41" s="227"/>
      <c r="ENW41" s="227"/>
      <c r="ENX41" s="227"/>
      <c r="ENY41" s="227"/>
      <c r="ENZ41" s="227"/>
      <c r="EOA41" s="227"/>
      <c r="EOB41" s="227"/>
      <c r="EOC41" s="227"/>
      <c r="EOD41" s="227"/>
      <c r="EOE41" s="227"/>
      <c r="EOF41" s="227"/>
      <c r="EOG41" s="227"/>
      <c r="EOH41" s="227"/>
      <c r="EOI41" s="227"/>
      <c r="EOJ41" s="227"/>
      <c r="EOK41" s="227"/>
      <c r="EOL41" s="227"/>
      <c r="EOM41" s="227"/>
      <c r="EON41" s="227"/>
      <c r="EOO41" s="227"/>
      <c r="EOP41" s="227"/>
      <c r="EOQ41" s="227"/>
      <c r="EOR41" s="227"/>
      <c r="EOS41" s="227"/>
      <c r="EOT41" s="227"/>
      <c r="EOU41" s="227"/>
      <c r="EOV41" s="227"/>
      <c r="EOW41" s="227"/>
      <c r="EOX41" s="227"/>
      <c r="EOY41" s="227"/>
      <c r="EOZ41" s="227"/>
      <c r="EPA41" s="227"/>
      <c r="EPB41" s="227"/>
      <c r="EPC41" s="227"/>
      <c r="EPD41" s="227"/>
      <c r="EPE41" s="227"/>
      <c r="EPF41" s="227"/>
      <c r="EPG41" s="227"/>
      <c r="EPH41" s="227"/>
      <c r="EPI41" s="227"/>
      <c r="EPJ41" s="227"/>
      <c r="EPK41" s="227"/>
      <c r="EPL41" s="227"/>
      <c r="EPM41" s="227"/>
      <c r="EPN41" s="227"/>
      <c r="EPO41" s="227"/>
      <c r="EPP41" s="227"/>
      <c r="EPQ41" s="227"/>
      <c r="EPR41" s="227"/>
      <c r="EPS41" s="227"/>
      <c r="EPT41" s="227"/>
      <c r="EPU41" s="227"/>
      <c r="EPV41" s="227"/>
      <c r="EPW41" s="227"/>
      <c r="EPX41" s="227"/>
      <c r="EPY41" s="227"/>
      <c r="EPZ41" s="227"/>
      <c r="EQA41" s="227"/>
      <c r="EQB41" s="227"/>
      <c r="EQC41" s="227"/>
      <c r="EQD41" s="227"/>
      <c r="EQE41" s="227"/>
      <c r="EQF41" s="227"/>
      <c r="EQG41" s="227"/>
      <c r="EQH41" s="227"/>
      <c r="EQI41" s="227"/>
      <c r="EQJ41" s="227"/>
      <c r="EQK41" s="227"/>
      <c r="EQL41" s="227"/>
      <c r="EQM41" s="227"/>
      <c r="EQN41" s="227"/>
      <c r="EQO41" s="227"/>
      <c r="EQP41" s="227"/>
      <c r="EQQ41" s="227"/>
      <c r="EQR41" s="227"/>
      <c r="EQS41" s="227"/>
      <c r="EQT41" s="227"/>
      <c r="EQU41" s="227"/>
      <c r="EQV41" s="227"/>
      <c r="EQW41" s="227"/>
      <c r="EQX41" s="227"/>
      <c r="EQY41" s="227"/>
      <c r="EQZ41" s="227"/>
      <c r="ERA41" s="227"/>
      <c r="ERB41" s="227"/>
      <c r="ERC41" s="227"/>
      <c r="ERD41" s="227"/>
      <c r="ERE41" s="227"/>
      <c r="ERF41" s="227"/>
      <c r="ERG41" s="227"/>
      <c r="ERH41" s="227"/>
      <c r="ERI41" s="227"/>
      <c r="ERJ41" s="227"/>
      <c r="ERK41" s="227"/>
      <c r="ERL41" s="227"/>
      <c r="ERM41" s="227"/>
      <c r="ERN41" s="227"/>
      <c r="ERO41" s="227"/>
      <c r="ERP41" s="227"/>
      <c r="ERQ41" s="227"/>
      <c r="ERR41" s="227"/>
      <c r="ERS41" s="227"/>
      <c r="ERT41" s="227"/>
      <c r="ERU41" s="227"/>
      <c r="ERV41" s="227"/>
      <c r="ERW41" s="227"/>
      <c r="ERX41" s="227"/>
      <c r="ERY41" s="227"/>
      <c r="ERZ41" s="227"/>
      <c r="ESA41" s="227"/>
      <c r="ESB41" s="227"/>
      <c r="ESC41" s="227"/>
      <c r="ESD41" s="227"/>
      <c r="ESE41" s="227"/>
      <c r="ESF41" s="227"/>
      <c r="ESG41" s="227"/>
      <c r="ESH41" s="227"/>
      <c r="ESI41" s="227"/>
      <c r="ESJ41" s="227"/>
      <c r="ESK41" s="227"/>
      <c r="ESL41" s="227"/>
      <c r="ESM41" s="227"/>
      <c r="ESN41" s="227"/>
      <c r="ESO41" s="227"/>
      <c r="ESP41" s="227"/>
      <c r="ESQ41" s="227"/>
      <c r="ESR41" s="227"/>
      <c r="ESS41" s="227"/>
      <c r="EST41" s="227"/>
      <c r="ESU41" s="227"/>
      <c r="ESV41" s="227"/>
      <c r="ESW41" s="227"/>
      <c r="ESX41" s="227"/>
      <c r="ESY41" s="227"/>
      <c r="ESZ41" s="227"/>
      <c r="ETA41" s="227"/>
      <c r="ETB41" s="227"/>
      <c r="ETC41" s="227"/>
      <c r="ETD41" s="227"/>
      <c r="ETE41" s="227"/>
      <c r="ETF41" s="227"/>
      <c r="ETG41" s="227"/>
      <c r="ETH41" s="227"/>
      <c r="ETI41" s="227"/>
      <c r="ETJ41" s="227"/>
      <c r="ETK41" s="227"/>
      <c r="ETL41" s="227"/>
      <c r="ETM41" s="227"/>
      <c r="ETN41" s="227"/>
      <c r="ETO41" s="227"/>
      <c r="ETP41" s="227"/>
      <c r="ETQ41" s="227"/>
      <c r="ETR41" s="227"/>
      <c r="ETS41" s="227"/>
      <c r="ETT41" s="227"/>
      <c r="ETU41" s="227"/>
      <c r="ETV41" s="227"/>
      <c r="ETW41" s="227"/>
      <c r="ETX41" s="227"/>
      <c r="ETY41" s="227"/>
      <c r="ETZ41" s="227"/>
      <c r="EUA41" s="227"/>
      <c r="EUB41" s="227"/>
      <c r="EUC41" s="227"/>
      <c r="EUD41" s="227"/>
      <c r="EUE41" s="227"/>
      <c r="EUF41" s="227"/>
      <c r="EUG41" s="227"/>
      <c r="EUH41" s="227"/>
      <c r="EUI41" s="227"/>
      <c r="EUJ41" s="227"/>
      <c r="EUK41" s="227"/>
      <c r="EUL41" s="227"/>
      <c r="EUM41" s="227"/>
      <c r="EUN41" s="227"/>
      <c r="EUO41" s="227"/>
      <c r="EUP41" s="227"/>
      <c r="EUQ41" s="227"/>
      <c r="EUR41" s="227"/>
      <c r="EUS41" s="227"/>
      <c r="EUT41" s="227"/>
      <c r="EUU41" s="227"/>
      <c r="EUV41" s="227"/>
      <c r="EUW41" s="227"/>
      <c r="EUX41" s="227"/>
      <c r="EUY41" s="227"/>
      <c r="EUZ41" s="227"/>
      <c r="EVA41" s="227"/>
      <c r="EVB41" s="227"/>
      <c r="EVC41" s="227"/>
      <c r="EVD41" s="227"/>
      <c r="EVE41" s="227"/>
      <c r="EVF41" s="227"/>
      <c r="EVG41" s="227"/>
      <c r="EVH41" s="227"/>
      <c r="EVI41" s="227"/>
      <c r="EVJ41" s="227"/>
      <c r="EVK41" s="227"/>
      <c r="EVL41" s="227"/>
      <c r="EVM41" s="227"/>
      <c r="EVN41" s="227"/>
      <c r="EVO41" s="227"/>
      <c r="EVP41" s="227"/>
      <c r="EVQ41" s="227"/>
      <c r="EVR41" s="227"/>
      <c r="EVS41" s="227"/>
      <c r="EVT41" s="227"/>
      <c r="EVU41" s="227"/>
      <c r="EVV41" s="227"/>
      <c r="EVW41" s="227"/>
      <c r="EVX41" s="227"/>
      <c r="EVY41" s="227"/>
      <c r="EVZ41" s="227"/>
      <c r="EWA41" s="227"/>
      <c r="EWB41" s="227"/>
      <c r="EWC41" s="227"/>
      <c r="EWD41" s="227"/>
      <c r="EWE41" s="227"/>
      <c r="EWF41" s="227"/>
      <c r="EWG41" s="227"/>
      <c r="EWH41" s="227"/>
      <c r="EWI41" s="227"/>
      <c r="EWJ41" s="227"/>
      <c r="EWK41" s="227"/>
      <c r="EWL41" s="227"/>
      <c r="EWM41" s="227"/>
      <c r="EWN41" s="227"/>
      <c r="EWO41" s="227"/>
      <c r="EWP41" s="227"/>
      <c r="EWQ41" s="227"/>
      <c r="EWR41" s="227"/>
      <c r="EWS41" s="227"/>
      <c r="EWT41" s="227"/>
      <c r="EWU41" s="227"/>
      <c r="EWV41" s="227"/>
      <c r="EWW41" s="227"/>
      <c r="EWX41" s="227"/>
      <c r="EWY41" s="227"/>
      <c r="EWZ41" s="227"/>
      <c r="EXA41" s="227"/>
      <c r="EXB41" s="227"/>
      <c r="EXC41" s="227"/>
      <c r="EXD41" s="227"/>
      <c r="EXE41" s="227"/>
      <c r="EXF41" s="227"/>
      <c r="EXG41" s="227"/>
      <c r="EXH41" s="227"/>
      <c r="EXI41" s="227"/>
      <c r="EXJ41" s="227"/>
      <c r="EXK41" s="227"/>
      <c r="EXL41" s="227"/>
      <c r="EXM41" s="227"/>
      <c r="EXN41" s="227"/>
      <c r="EXO41" s="227"/>
      <c r="EXP41" s="227"/>
      <c r="EXQ41" s="227"/>
      <c r="EXR41" s="227"/>
      <c r="EXS41" s="227"/>
      <c r="EXT41" s="227"/>
      <c r="EXU41" s="227"/>
      <c r="EXV41" s="227"/>
      <c r="EXW41" s="227"/>
      <c r="EXX41" s="227"/>
      <c r="EXY41" s="227"/>
      <c r="EXZ41" s="227"/>
      <c r="EYA41" s="227"/>
      <c r="EYB41" s="227"/>
      <c r="EYC41" s="227"/>
      <c r="EYD41" s="227"/>
      <c r="EYE41" s="227"/>
      <c r="EYF41" s="227"/>
      <c r="EYG41" s="227"/>
      <c r="EYH41" s="227"/>
      <c r="EYI41" s="227"/>
      <c r="EYJ41" s="227"/>
      <c r="EYK41" s="227"/>
      <c r="EYL41" s="227"/>
      <c r="EYM41" s="227"/>
      <c r="EYN41" s="227"/>
      <c r="EYO41" s="227"/>
      <c r="EYP41" s="227"/>
      <c r="EYQ41" s="227"/>
      <c r="EYR41" s="227"/>
      <c r="EYS41" s="227"/>
      <c r="EYT41" s="227"/>
      <c r="EYU41" s="227"/>
      <c r="EYV41" s="227"/>
      <c r="EYW41" s="227"/>
      <c r="EYX41" s="227"/>
      <c r="EYY41" s="227"/>
      <c r="EYZ41" s="227"/>
      <c r="EZA41" s="227"/>
      <c r="EZB41" s="227"/>
      <c r="EZC41" s="227"/>
      <c r="EZD41" s="227"/>
      <c r="EZE41" s="227"/>
      <c r="EZF41" s="227"/>
      <c r="EZG41" s="227"/>
      <c r="EZH41" s="227"/>
      <c r="EZI41" s="227"/>
      <c r="EZJ41" s="227"/>
      <c r="EZK41" s="227"/>
      <c r="EZL41" s="227"/>
      <c r="EZM41" s="227"/>
      <c r="EZN41" s="227"/>
      <c r="EZO41" s="227"/>
      <c r="EZP41" s="227"/>
      <c r="EZQ41" s="227"/>
      <c r="EZR41" s="227"/>
      <c r="EZS41" s="227"/>
      <c r="EZT41" s="227"/>
      <c r="EZU41" s="227"/>
      <c r="EZV41" s="227"/>
      <c r="EZW41" s="227"/>
      <c r="EZX41" s="227"/>
      <c r="EZY41" s="227"/>
      <c r="EZZ41" s="227"/>
      <c r="FAA41" s="227"/>
      <c r="FAB41" s="227"/>
      <c r="FAC41" s="227"/>
      <c r="FAD41" s="227"/>
      <c r="FAE41" s="227"/>
      <c r="FAF41" s="227"/>
      <c r="FAG41" s="227"/>
      <c r="FAH41" s="227"/>
      <c r="FAI41" s="227"/>
      <c r="FAJ41" s="227"/>
      <c r="FAK41" s="227"/>
      <c r="FAL41" s="227"/>
      <c r="FAM41" s="227"/>
      <c r="FAN41" s="227"/>
      <c r="FAO41" s="227"/>
      <c r="FAP41" s="227"/>
      <c r="FAQ41" s="227"/>
      <c r="FAR41" s="227"/>
      <c r="FAS41" s="227"/>
      <c r="FAT41" s="227"/>
      <c r="FAU41" s="227"/>
      <c r="FAV41" s="227"/>
      <c r="FAW41" s="227"/>
      <c r="FAX41" s="227"/>
      <c r="FAY41" s="227"/>
      <c r="FAZ41" s="227"/>
      <c r="FBA41" s="227"/>
      <c r="FBB41" s="227"/>
      <c r="FBC41" s="227"/>
      <c r="FBD41" s="227"/>
      <c r="FBE41" s="227"/>
      <c r="FBF41" s="227"/>
      <c r="FBG41" s="227"/>
      <c r="FBH41" s="227"/>
      <c r="FBI41" s="227"/>
      <c r="FBJ41" s="227"/>
      <c r="FBK41" s="227"/>
      <c r="FBL41" s="227"/>
      <c r="FBM41" s="227"/>
      <c r="FBN41" s="227"/>
      <c r="FBO41" s="227"/>
      <c r="FBP41" s="227"/>
      <c r="FBQ41" s="227"/>
      <c r="FBR41" s="227"/>
      <c r="FBS41" s="227"/>
      <c r="FBT41" s="227"/>
      <c r="FBU41" s="227"/>
      <c r="FBV41" s="227"/>
      <c r="FBW41" s="227"/>
      <c r="FBX41" s="227"/>
      <c r="FBY41" s="227"/>
      <c r="FBZ41" s="227"/>
      <c r="FCA41" s="227"/>
      <c r="FCB41" s="227"/>
      <c r="FCC41" s="227"/>
      <c r="FCD41" s="227"/>
      <c r="FCE41" s="227"/>
      <c r="FCF41" s="227"/>
      <c r="FCG41" s="227"/>
      <c r="FCH41" s="227"/>
      <c r="FCI41" s="227"/>
      <c r="FCJ41" s="227"/>
      <c r="FCK41" s="227"/>
      <c r="FCL41" s="227"/>
      <c r="FCM41" s="227"/>
      <c r="FCN41" s="227"/>
      <c r="FCO41" s="227"/>
      <c r="FCP41" s="227"/>
      <c r="FCQ41" s="227"/>
      <c r="FCR41" s="227"/>
      <c r="FCS41" s="227"/>
      <c r="FCT41" s="227"/>
      <c r="FCU41" s="227"/>
      <c r="FCV41" s="227"/>
      <c r="FCW41" s="227"/>
      <c r="FCX41" s="227"/>
      <c r="FCY41" s="227"/>
      <c r="FCZ41" s="227"/>
      <c r="FDA41" s="227"/>
      <c r="FDB41" s="227"/>
      <c r="FDC41" s="227"/>
      <c r="FDD41" s="227"/>
      <c r="FDE41" s="227"/>
      <c r="FDF41" s="227"/>
      <c r="FDG41" s="227"/>
      <c r="FDH41" s="227"/>
      <c r="FDI41" s="227"/>
      <c r="FDJ41" s="227"/>
      <c r="FDK41" s="227"/>
      <c r="FDL41" s="227"/>
      <c r="FDM41" s="227"/>
      <c r="FDN41" s="227"/>
      <c r="FDO41" s="227"/>
      <c r="FDP41" s="227"/>
      <c r="FDQ41" s="227"/>
      <c r="FDR41" s="227"/>
      <c r="FDS41" s="227"/>
      <c r="FDT41" s="227"/>
      <c r="FDU41" s="227"/>
      <c r="FDV41" s="227"/>
      <c r="FDW41" s="227"/>
      <c r="FDX41" s="227"/>
      <c r="FDY41" s="227"/>
      <c r="FDZ41" s="227"/>
      <c r="FEA41" s="227"/>
      <c r="FEB41" s="227"/>
      <c r="FEC41" s="227"/>
      <c r="FED41" s="227"/>
      <c r="FEE41" s="227"/>
      <c r="FEF41" s="227"/>
      <c r="FEG41" s="227"/>
      <c r="FEH41" s="227"/>
      <c r="FEI41" s="227"/>
      <c r="FEJ41" s="227"/>
      <c r="FEK41" s="227"/>
      <c r="FEL41" s="227"/>
      <c r="FEM41" s="227"/>
      <c r="FEN41" s="227"/>
      <c r="FEO41" s="227"/>
      <c r="FEP41" s="227"/>
      <c r="FEQ41" s="227"/>
      <c r="FER41" s="227"/>
      <c r="FES41" s="227"/>
      <c r="FET41" s="227"/>
      <c r="FEU41" s="227"/>
      <c r="FEV41" s="227"/>
      <c r="FEW41" s="227"/>
      <c r="FEX41" s="227"/>
      <c r="FEY41" s="227"/>
      <c r="FEZ41" s="227"/>
      <c r="FFA41" s="227"/>
      <c r="FFB41" s="227"/>
      <c r="FFC41" s="227"/>
      <c r="FFD41" s="227"/>
      <c r="FFE41" s="227"/>
      <c r="FFF41" s="227"/>
      <c r="FFG41" s="227"/>
      <c r="FFH41" s="227"/>
      <c r="FFI41" s="227"/>
      <c r="FFJ41" s="227"/>
      <c r="FFK41" s="227"/>
      <c r="FFL41" s="227"/>
      <c r="FFM41" s="227"/>
      <c r="FFN41" s="227"/>
      <c r="FFO41" s="227"/>
      <c r="FFP41" s="227"/>
      <c r="FFQ41" s="227"/>
      <c r="FFR41" s="227"/>
      <c r="FFS41" s="227"/>
      <c r="FFT41" s="227"/>
      <c r="FFU41" s="227"/>
      <c r="FFV41" s="227"/>
      <c r="FFW41" s="227"/>
      <c r="FFX41" s="227"/>
      <c r="FFY41" s="227"/>
      <c r="FFZ41" s="227"/>
      <c r="FGA41" s="227"/>
      <c r="FGB41" s="227"/>
      <c r="FGC41" s="227"/>
      <c r="FGD41" s="227"/>
      <c r="FGE41" s="227"/>
      <c r="FGF41" s="227"/>
      <c r="FGG41" s="227"/>
      <c r="FGH41" s="227"/>
      <c r="FGI41" s="227"/>
      <c r="FGJ41" s="227"/>
      <c r="FGK41" s="227"/>
      <c r="FGL41" s="227"/>
      <c r="FGM41" s="227"/>
      <c r="FGN41" s="227"/>
      <c r="FGO41" s="227"/>
      <c r="FGP41" s="227"/>
      <c r="FGQ41" s="227"/>
      <c r="FGR41" s="227"/>
      <c r="FGS41" s="227"/>
      <c r="FGT41" s="227"/>
      <c r="FGU41" s="227"/>
      <c r="FGV41" s="227"/>
      <c r="FGW41" s="227"/>
      <c r="FGX41" s="227"/>
      <c r="FGY41" s="227"/>
      <c r="FGZ41" s="227"/>
      <c r="FHA41" s="227"/>
      <c r="FHB41" s="227"/>
      <c r="FHC41" s="227"/>
      <c r="FHD41" s="227"/>
      <c r="FHE41" s="227"/>
      <c r="FHF41" s="227"/>
      <c r="FHG41" s="227"/>
      <c r="FHH41" s="227"/>
      <c r="FHI41" s="227"/>
      <c r="FHJ41" s="227"/>
      <c r="FHK41" s="227"/>
      <c r="FHL41" s="227"/>
      <c r="FHM41" s="227"/>
      <c r="FHN41" s="227"/>
      <c r="FHO41" s="227"/>
      <c r="FHP41" s="227"/>
      <c r="FHQ41" s="227"/>
      <c r="FHR41" s="227"/>
      <c r="FHS41" s="227"/>
      <c r="FHT41" s="227"/>
      <c r="FHU41" s="227"/>
      <c r="FHV41" s="227"/>
      <c r="FHW41" s="227"/>
      <c r="FHX41" s="227"/>
      <c r="FHY41" s="227"/>
      <c r="FHZ41" s="227"/>
      <c r="FIA41" s="227"/>
      <c r="FIB41" s="227"/>
      <c r="FIC41" s="227"/>
      <c r="FID41" s="227"/>
      <c r="FIE41" s="227"/>
      <c r="FIF41" s="227"/>
      <c r="FIG41" s="227"/>
      <c r="FIH41" s="227"/>
      <c r="FII41" s="227"/>
      <c r="FIJ41" s="227"/>
      <c r="FIK41" s="227"/>
      <c r="FIL41" s="227"/>
      <c r="FIM41" s="227"/>
      <c r="FIN41" s="227"/>
      <c r="FIO41" s="227"/>
      <c r="FIP41" s="227"/>
      <c r="FIQ41" s="227"/>
      <c r="FIR41" s="227"/>
      <c r="FIS41" s="227"/>
      <c r="FIT41" s="227"/>
      <c r="FIU41" s="227"/>
      <c r="FIV41" s="227"/>
      <c r="FIW41" s="227"/>
      <c r="FIX41" s="227"/>
      <c r="FIY41" s="227"/>
      <c r="FIZ41" s="227"/>
      <c r="FJA41" s="227"/>
      <c r="FJB41" s="227"/>
      <c r="FJC41" s="227"/>
      <c r="FJD41" s="227"/>
      <c r="FJE41" s="227"/>
      <c r="FJF41" s="227"/>
      <c r="FJG41" s="227"/>
      <c r="FJH41" s="227"/>
      <c r="FJI41" s="227"/>
      <c r="FJJ41" s="227"/>
      <c r="FJK41" s="227"/>
      <c r="FJL41" s="227"/>
      <c r="FJM41" s="227"/>
      <c r="FJN41" s="227"/>
      <c r="FJO41" s="227"/>
      <c r="FJP41" s="227"/>
      <c r="FJQ41" s="227"/>
      <c r="FJR41" s="227"/>
      <c r="FJS41" s="227"/>
      <c r="FJT41" s="227"/>
      <c r="FJU41" s="227"/>
      <c r="FJV41" s="227"/>
      <c r="FJW41" s="227"/>
      <c r="FJX41" s="227"/>
      <c r="FJY41" s="227"/>
      <c r="FJZ41" s="227"/>
      <c r="FKA41" s="227"/>
      <c r="FKB41" s="227"/>
      <c r="FKC41" s="227"/>
      <c r="FKD41" s="227"/>
      <c r="FKE41" s="227"/>
      <c r="FKF41" s="227"/>
      <c r="FKG41" s="227"/>
      <c r="FKH41" s="227"/>
      <c r="FKI41" s="227"/>
      <c r="FKJ41" s="227"/>
      <c r="FKK41" s="227"/>
      <c r="FKL41" s="227"/>
      <c r="FKM41" s="227"/>
      <c r="FKN41" s="227"/>
      <c r="FKO41" s="227"/>
      <c r="FKP41" s="227"/>
      <c r="FKQ41" s="227"/>
      <c r="FKR41" s="227"/>
      <c r="FKS41" s="227"/>
      <c r="FKT41" s="227"/>
      <c r="FKU41" s="227"/>
      <c r="FKV41" s="227"/>
      <c r="FKW41" s="227"/>
      <c r="FKX41" s="227"/>
      <c r="FKY41" s="227"/>
      <c r="FKZ41" s="227"/>
      <c r="FLA41" s="227"/>
      <c r="FLB41" s="227"/>
      <c r="FLC41" s="227"/>
      <c r="FLD41" s="227"/>
      <c r="FLE41" s="227"/>
      <c r="FLF41" s="227"/>
      <c r="FLG41" s="227"/>
      <c r="FLH41" s="227"/>
      <c r="FLI41" s="227"/>
      <c r="FLJ41" s="227"/>
      <c r="FLK41" s="227"/>
      <c r="FLL41" s="227"/>
      <c r="FLM41" s="227"/>
      <c r="FLN41" s="227"/>
      <c r="FLO41" s="227"/>
      <c r="FLP41" s="227"/>
      <c r="FLQ41" s="227"/>
      <c r="FLR41" s="227"/>
      <c r="FLS41" s="227"/>
      <c r="FLT41" s="227"/>
      <c r="FLU41" s="227"/>
      <c r="FLV41" s="227"/>
      <c r="FLW41" s="227"/>
      <c r="FLX41" s="227"/>
      <c r="FLY41" s="227"/>
      <c r="FLZ41" s="227"/>
      <c r="FMA41" s="227"/>
      <c r="FMB41" s="227"/>
      <c r="FMC41" s="227"/>
      <c r="FMD41" s="227"/>
      <c r="FME41" s="227"/>
      <c r="FMF41" s="227"/>
      <c r="FMG41" s="227"/>
      <c r="FMH41" s="227"/>
      <c r="FMI41" s="227"/>
      <c r="FMJ41" s="227"/>
      <c r="FMK41" s="227"/>
      <c r="FML41" s="227"/>
      <c r="FMM41" s="227"/>
      <c r="FMN41" s="227"/>
      <c r="FMO41" s="227"/>
      <c r="FMP41" s="227"/>
      <c r="FMQ41" s="227"/>
      <c r="FMR41" s="227"/>
      <c r="FMS41" s="227"/>
      <c r="FMT41" s="227"/>
      <c r="FMU41" s="227"/>
      <c r="FMV41" s="227"/>
      <c r="FMW41" s="227"/>
      <c r="FMX41" s="227"/>
      <c r="FMY41" s="227"/>
      <c r="FMZ41" s="227"/>
      <c r="FNA41" s="227"/>
      <c r="FNB41" s="227"/>
      <c r="FNC41" s="227"/>
      <c r="FND41" s="227"/>
      <c r="FNE41" s="227"/>
      <c r="FNF41" s="227"/>
      <c r="FNG41" s="227"/>
      <c r="FNH41" s="227"/>
      <c r="FNI41" s="227"/>
      <c r="FNJ41" s="227"/>
      <c r="FNK41" s="227"/>
      <c r="FNL41" s="227"/>
      <c r="FNM41" s="227"/>
      <c r="FNN41" s="227"/>
      <c r="FNO41" s="227"/>
      <c r="FNP41" s="227"/>
      <c r="FNQ41" s="227"/>
      <c r="FNR41" s="227"/>
      <c r="FNS41" s="227"/>
      <c r="FNT41" s="227"/>
      <c r="FNU41" s="227"/>
      <c r="FNV41" s="227"/>
      <c r="FNW41" s="227"/>
      <c r="FNX41" s="227"/>
      <c r="FNY41" s="227"/>
      <c r="FNZ41" s="227"/>
      <c r="FOA41" s="227"/>
      <c r="FOB41" s="227"/>
      <c r="FOC41" s="227"/>
      <c r="FOD41" s="227"/>
      <c r="FOE41" s="227"/>
      <c r="FOF41" s="227"/>
      <c r="FOG41" s="227"/>
      <c r="FOH41" s="227"/>
      <c r="FOI41" s="227"/>
      <c r="FOJ41" s="227"/>
      <c r="FOK41" s="227"/>
      <c r="FOL41" s="227"/>
      <c r="FOM41" s="227"/>
      <c r="FON41" s="227"/>
      <c r="FOO41" s="227"/>
      <c r="FOP41" s="227"/>
      <c r="FOQ41" s="227"/>
      <c r="FOR41" s="227"/>
      <c r="FOS41" s="227"/>
      <c r="FOT41" s="227"/>
      <c r="FOU41" s="227"/>
      <c r="FOV41" s="227"/>
      <c r="FOW41" s="227"/>
      <c r="FOX41" s="227"/>
      <c r="FOY41" s="227"/>
      <c r="FOZ41" s="227"/>
      <c r="FPA41" s="227"/>
      <c r="FPB41" s="227"/>
      <c r="FPC41" s="227"/>
      <c r="FPD41" s="227"/>
      <c r="FPE41" s="227"/>
      <c r="FPF41" s="227"/>
      <c r="FPG41" s="227"/>
      <c r="FPH41" s="227"/>
      <c r="FPI41" s="227"/>
      <c r="FPJ41" s="227"/>
      <c r="FPK41" s="227"/>
      <c r="FPL41" s="227"/>
      <c r="FPM41" s="227"/>
      <c r="FPN41" s="227"/>
      <c r="FPO41" s="227"/>
      <c r="FPP41" s="227"/>
      <c r="FPQ41" s="227"/>
      <c r="FPR41" s="227"/>
      <c r="FPS41" s="227"/>
      <c r="FPT41" s="227"/>
      <c r="FPU41" s="227"/>
      <c r="FPV41" s="227"/>
      <c r="FPW41" s="227"/>
      <c r="FPX41" s="227"/>
      <c r="FPY41" s="227"/>
      <c r="FPZ41" s="227"/>
      <c r="FQA41" s="227"/>
      <c r="FQB41" s="227"/>
      <c r="FQC41" s="227"/>
      <c r="FQD41" s="227"/>
      <c r="FQE41" s="227"/>
      <c r="FQF41" s="227"/>
      <c r="FQG41" s="227"/>
      <c r="FQH41" s="227"/>
      <c r="FQI41" s="227"/>
      <c r="FQJ41" s="227"/>
      <c r="FQK41" s="227"/>
      <c r="FQL41" s="227"/>
      <c r="FQM41" s="227"/>
      <c r="FQN41" s="227"/>
      <c r="FQO41" s="227"/>
      <c r="FQP41" s="227"/>
      <c r="FQQ41" s="227"/>
      <c r="FQR41" s="227"/>
      <c r="FQS41" s="227"/>
      <c r="FQT41" s="227"/>
      <c r="FQU41" s="227"/>
      <c r="FQV41" s="227"/>
      <c r="FQW41" s="227"/>
      <c r="FQX41" s="227"/>
      <c r="FQY41" s="227"/>
      <c r="FQZ41" s="227"/>
      <c r="FRA41" s="227"/>
      <c r="FRB41" s="227"/>
      <c r="FRC41" s="227"/>
      <c r="FRD41" s="227"/>
      <c r="FRE41" s="227"/>
      <c r="FRF41" s="227"/>
      <c r="FRG41" s="227"/>
      <c r="FRH41" s="227"/>
      <c r="FRI41" s="227"/>
      <c r="FRJ41" s="227"/>
      <c r="FRK41" s="227"/>
      <c r="FRL41" s="227"/>
      <c r="FRM41" s="227"/>
      <c r="FRN41" s="227"/>
      <c r="FRO41" s="227"/>
      <c r="FRP41" s="227"/>
      <c r="FRQ41" s="227"/>
      <c r="FRR41" s="227"/>
      <c r="FRS41" s="227"/>
      <c r="FRT41" s="227"/>
      <c r="FRU41" s="227"/>
      <c r="FRV41" s="227"/>
      <c r="FRW41" s="227"/>
      <c r="FRX41" s="227"/>
      <c r="FRY41" s="227"/>
      <c r="FRZ41" s="227"/>
      <c r="FSA41" s="227"/>
      <c r="FSB41" s="227"/>
      <c r="FSC41" s="227"/>
      <c r="FSD41" s="227"/>
      <c r="FSE41" s="227"/>
      <c r="FSF41" s="227"/>
      <c r="FSG41" s="227"/>
      <c r="FSH41" s="227"/>
      <c r="FSI41" s="227"/>
      <c r="FSJ41" s="227"/>
      <c r="FSK41" s="227"/>
      <c r="FSL41" s="227"/>
      <c r="FSM41" s="227"/>
      <c r="FSN41" s="227"/>
      <c r="FSO41" s="227"/>
      <c r="FSP41" s="227"/>
      <c r="FSQ41" s="227"/>
      <c r="FSR41" s="227"/>
      <c r="FSS41" s="227"/>
      <c r="FST41" s="227"/>
      <c r="FSU41" s="227"/>
      <c r="FSV41" s="227"/>
      <c r="FSW41" s="227"/>
      <c r="FSX41" s="227"/>
      <c r="FSY41" s="227"/>
      <c r="FSZ41" s="227"/>
      <c r="FTA41" s="227"/>
      <c r="FTB41" s="227"/>
      <c r="FTC41" s="227"/>
      <c r="FTD41" s="227"/>
      <c r="FTE41" s="227"/>
      <c r="FTF41" s="227"/>
      <c r="FTG41" s="227"/>
      <c r="FTH41" s="227"/>
      <c r="FTI41" s="227"/>
      <c r="FTJ41" s="227"/>
      <c r="FTK41" s="227"/>
      <c r="FTL41" s="227"/>
      <c r="FTM41" s="227"/>
      <c r="FTN41" s="227"/>
      <c r="FTO41" s="227"/>
      <c r="FTP41" s="227"/>
      <c r="FTQ41" s="227"/>
      <c r="FTR41" s="227"/>
      <c r="FTS41" s="227"/>
      <c r="FTT41" s="227"/>
      <c r="FTU41" s="227"/>
      <c r="FTV41" s="227"/>
      <c r="FTW41" s="227"/>
      <c r="FTX41" s="227"/>
      <c r="FTY41" s="227"/>
      <c r="FTZ41" s="227"/>
      <c r="FUA41" s="227"/>
      <c r="FUB41" s="227"/>
      <c r="FUC41" s="227"/>
      <c r="FUD41" s="227"/>
      <c r="FUE41" s="227"/>
      <c r="FUF41" s="227"/>
      <c r="FUG41" s="227"/>
      <c r="FUH41" s="227"/>
      <c r="FUI41" s="227"/>
      <c r="FUJ41" s="227"/>
      <c r="FUK41" s="227"/>
      <c r="FUL41" s="227"/>
      <c r="FUM41" s="227"/>
      <c r="FUN41" s="227"/>
      <c r="FUO41" s="227"/>
      <c r="FUP41" s="227"/>
      <c r="FUQ41" s="227"/>
      <c r="FUR41" s="227"/>
      <c r="FUS41" s="227"/>
      <c r="FUT41" s="227"/>
      <c r="FUU41" s="227"/>
      <c r="FUV41" s="227"/>
      <c r="FUW41" s="227"/>
      <c r="FUX41" s="227"/>
      <c r="FUY41" s="227"/>
      <c r="FUZ41" s="227"/>
      <c r="FVA41" s="227"/>
      <c r="FVB41" s="227"/>
      <c r="FVC41" s="227"/>
      <c r="FVD41" s="227"/>
      <c r="FVE41" s="227"/>
      <c r="FVF41" s="227"/>
      <c r="FVG41" s="227"/>
      <c r="FVH41" s="227"/>
      <c r="FVI41" s="227"/>
      <c r="FVJ41" s="227"/>
      <c r="FVK41" s="227"/>
      <c r="FVL41" s="227"/>
      <c r="FVM41" s="227"/>
      <c r="FVN41" s="227"/>
      <c r="FVO41" s="227"/>
      <c r="FVP41" s="227"/>
      <c r="FVQ41" s="227"/>
      <c r="FVR41" s="227"/>
      <c r="FVS41" s="227"/>
      <c r="FVT41" s="227"/>
      <c r="FVU41" s="227"/>
      <c r="FVV41" s="227"/>
      <c r="FVW41" s="227"/>
      <c r="FVX41" s="227"/>
      <c r="FVY41" s="227"/>
      <c r="FVZ41" s="227"/>
      <c r="FWA41" s="227"/>
      <c r="FWB41" s="227"/>
      <c r="FWC41" s="227"/>
      <c r="FWD41" s="227"/>
      <c r="FWE41" s="227"/>
      <c r="FWF41" s="227"/>
      <c r="FWG41" s="227"/>
      <c r="FWH41" s="227"/>
      <c r="FWI41" s="227"/>
      <c r="FWJ41" s="227"/>
      <c r="FWK41" s="227"/>
      <c r="FWL41" s="227"/>
      <c r="FWM41" s="227"/>
      <c r="FWN41" s="227"/>
      <c r="FWO41" s="227"/>
      <c r="FWP41" s="227"/>
      <c r="FWQ41" s="227"/>
      <c r="FWR41" s="227"/>
      <c r="FWS41" s="227"/>
      <c r="FWT41" s="227"/>
      <c r="FWU41" s="227"/>
      <c r="FWV41" s="227"/>
      <c r="FWW41" s="227"/>
      <c r="FWX41" s="227"/>
      <c r="FWY41" s="227"/>
      <c r="FWZ41" s="227"/>
      <c r="FXA41" s="227"/>
      <c r="FXB41" s="227"/>
      <c r="FXC41" s="227"/>
      <c r="FXD41" s="227"/>
      <c r="FXE41" s="227"/>
      <c r="FXF41" s="227"/>
      <c r="FXG41" s="227"/>
      <c r="FXH41" s="227"/>
      <c r="FXI41" s="227"/>
      <c r="FXJ41" s="227"/>
      <c r="FXK41" s="227"/>
      <c r="FXL41" s="227"/>
      <c r="FXM41" s="227"/>
      <c r="FXN41" s="227"/>
      <c r="FXO41" s="227"/>
      <c r="FXP41" s="227"/>
      <c r="FXQ41" s="227"/>
      <c r="FXR41" s="227"/>
      <c r="FXS41" s="227"/>
      <c r="FXT41" s="227"/>
      <c r="FXU41" s="227"/>
      <c r="FXV41" s="227"/>
      <c r="FXW41" s="227"/>
      <c r="FXX41" s="227"/>
      <c r="FXY41" s="227"/>
      <c r="FXZ41" s="227"/>
      <c r="FYA41" s="227"/>
      <c r="FYB41" s="227"/>
      <c r="FYC41" s="227"/>
      <c r="FYD41" s="227"/>
      <c r="FYE41" s="227"/>
      <c r="FYF41" s="227"/>
      <c r="FYG41" s="227"/>
      <c r="FYH41" s="227"/>
      <c r="FYI41" s="227"/>
      <c r="FYJ41" s="227"/>
      <c r="FYK41" s="227"/>
      <c r="FYL41" s="227"/>
      <c r="FYM41" s="227"/>
      <c r="FYN41" s="227"/>
      <c r="FYO41" s="227"/>
      <c r="FYP41" s="227"/>
      <c r="FYQ41" s="227"/>
      <c r="FYR41" s="227"/>
      <c r="FYS41" s="227"/>
      <c r="FYT41" s="227"/>
      <c r="FYU41" s="227"/>
      <c r="FYV41" s="227"/>
      <c r="FYW41" s="227"/>
      <c r="FYX41" s="227"/>
      <c r="FYY41" s="227"/>
      <c r="FYZ41" s="227"/>
      <c r="FZA41" s="227"/>
      <c r="FZB41" s="227"/>
      <c r="FZC41" s="227"/>
      <c r="FZD41" s="227"/>
      <c r="FZE41" s="227"/>
      <c r="FZF41" s="227"/>
      <c r="FZG41" s="227"/>
      <c r="FZH41" s="227"/>
      <c r="FZI41" s="227"/>
      <c r="FZJ41" s="227"/>
      <c r="FZK41" s="227"/>
      <c r="FZL41" s="227"/>
      <c r="FZM41" s="227"/>
      <c r="FZN41" s="227"/>
      <c r="FZO41" s="227"/>
      <c r="FZP41" s="227"/>
      <c r="FZQ41" s="227"/>
      <c r="FZR41" s="227"/>
      <c r="FZS41" s="227"/>
      <c r="FZT41" s="227"/>
      <c r="FZU41" s="227"/>
      <c r="FZV41" s="227"/>
      <c r="FZW41" s="227"/>
      <c r="FZX41" s="227"/>
      <c r="FZY41" s="227"/>
      <c r="FZZ41" s="227"/>
      <c r="GAA41" s="227"/>
      <c r="GAB41" s="227"/>
      <c r="GAC41" s="227"/>
      <c r="GAD41" s="227"/>
      <c r="GAE41" s="227"/>
      <c r="GAF41" s="227"/>
      <c r="GAG41" s="227"/>
      <c r="GAH41" s="227"/>
      <c r="GAI41" s="227"/>
      <c r="GAJ41" s="227"/>
      <c r="GAK41" s="227"/>
      <c r="GAL41" s="227"/>
      <c r="GAM41" s="227"/>
      <c r="GAN41" s="227"/>
      <c r="GAO41" s="227"/>
      <c r="GAP41" s="227"/>
      <c r="GAQ41" s="227"/>
      <c r="GAR41" s="227"/>
      <c r="GAS41" s="227"/>
      <c r="GAT41" s="227"/>
      <c r="GAU41" s="227"/>
      <c r="GAV41" s="227"/>
      <c r="GAW41" s="227"/>
      <c r="GAX41" s="227"/>
      <c r="GAY41" s="227"/>
      <c r="GAZ41" s="227"/>
      <c r="GBA41" s="227"/>
      <c r="GBB41" s="227"/>
      <c r="GBC41" s="227"/>
      <c r="GBD41" s="227"/>
      <c r="GBE41" s="227"/>
      <c r="GBF41" s="227"/>
      <c r="GBG41" s="227"/>
      <c r="GBH41" s="227"/>
      <c r="GBI41" s="227"/>
      <c r="GBJ41" s="227"/>
      <c r="GBK41" s="227"/>
      <c r="GBL41" s="227"/>
      <c r="GBM41" s="227"/>
      <c r="GBN41" s="227"/>
      <c r="GBO41" s="227"/>
      <c r="GBP41" s="227"/>
      <c r="GBQ41" s="227"/>
      <c r="GBR41" s="227"/>
      <c r="GBS41" s="227"/>
      <c r="GBT41" s="227"/>
      <c r="GBU41" s="227"/>
      <c r="GBV41" s="227"/>
      <c r="GBW41" s="227"/>
      <c r="GBX41" s="227"/>
      <c r="GBY41" s="227"/>
      <c r="GBZ41" s="227"/>
      <c r="GCA41" s="227"/>
      <c r="GCB41" s="227"/>
      <c r="GCC41" s="227"/>
      <c r="GCD41" s="227"/>
      <c r="GCE41" s="227"/>
      <c r="GCF41" s="227"/>
      <c r="GCG41" s="227"/>
      <c r="GCH41" s="227"/>
      <c r="GCI41" s="227"/>
      <c r="GCJ41" s="227"/>
      <c r="GCK41" s="227"/>
      <c r="GCL41" s="227"/>
      <c r="GCM41" s="227"/>
      <c r="GCN41" s="227"/>
      <c r="GCO41" s="227"/>
      <c r="GCP41" s="227"/>
      <c r="GCQ41" s="227"/>
      <c r="GCR41" s="227"/>
      <c r="GCS41" s="227"/>
      <c r="GCT41" s="227"/>
      <c r="GCU41" s="227"/>
      <c r="GCV41" s="227"/>
      <c r="GCW41" s="227"/>
      <c r="GCX41" s="227"/>
      <c r="GCY41" s="227"/>
      <c r="GCZ41" s="227"/>
      <c r="GDA41" s="227"/>
      <c r="GDB41" s="227"/>
      <c r="GDC41" s="227"/>
      <c r="GDD41" s="227"/>
      <c r="GDE41" s="227"/>
      <c r="GDF41" s="227"/>
      <c r="GDG41" s="227"/>
      <c r="GDH41" s="227"/>
      <c r="GDI41" s="227"/>
      <c r="GDJ41" s="227"/>
      <c r="GDK41" s="227"/>
      <c r="GDL41" s="227"/>
      <c r="GDM41" s="227"/>
      <c r="GDN41" s="227"/>
      <c r="GDO41" s="227"/>
      <c r="GDP41" s="227"/>
      <c r="GDQ41" s="227"/>
      <c r="GDR41" s="227"/>
      <c r="GDS41" s="227"/>
      <c r="GDT41" s="227"/>
      <c r="GDU41" s="227"/>
      <c r="GDV41" s="227"/>
      <c r="GDW41" s="227"/>
      <c r="GDX41" s="227"/>
      <c r="GDY41" s="227"/>
      <c r="GDZ41" s="227"/>
      <c r="GEA41" s="227"/>
      <c r="GEB41" s="227"/>
      <c r="GEC41" s="227"/>
      <c r="GED41" s="227"/>
      <c r="GEE41" s="227"/>
      <c r="GEF41" s="227"/>
      <c r="GEG41" s="227"/>
      <c r="GEH41" s="227"/>
      <c r="GEI41" s="227"/>
      <c r="GEJ41" s="227"/>
      <c r="GEK41" s="227"/>
      <c r="GEL41" s="227"/>
      <c r="GEM41" s="227"/>
      <c r="GEN41" s="227"/>
      <c r="GEO41" s="227"/>
      <c r="GEP41" s="227"/>
      <c r="GEQ41" s="227"/>
      <c r="GER41" s="227"/>
      <c r="GES41" s="227"/>
      <c r="GET41" s="227"/>
      <c r="GEU41" s="227"/>
      <c r="GEV41" s="227"/>
      <c r="GEW41" s="227"/>
      <c r="GEX41" s="227"/>
      <c r="GEY41" s="227"/>
      <c r="GEZ41" s="227"/>
      <c r="GFA41" s="227"/>
      <c r="GFB41" s="227"/>
      <c r="GFC41" s="227"/>
      <c r="GFD41" s="227"/>
      <c r="GFE41" s="227"/>
      <c r="GFF41" s="227"/>
      <c r="GFG41" s="227"/>
      <c r="GFH41" s="227"/>
      <c r="GFI41" s="227"/>
      <c r="GFJ41" s="227"/>
      <c r="GFK41" s="227"/>
      <c r="GFL41" s="227"/>
      <c r="GFM41" s="227"/>
      <c r="GFN41" s="227"/>
      <c r="GFO41" s="227"/>
      <c r="GFP41" s="227"/>
      <c r="GFQ41" s="227"/>
      <c r="GFR41" s="227"/>
      <c r="GFS41" s="227"/>
      <c r="GFT41" s="227"/>
      <c r="GFU41" s="227"/>
      <c r="GFV41" s="227"/>
      <c r="GFW41" s="227"/>
      <c r="GFX41" s="227"/>
      <c r="GFY41" s="227"/>
      <c r="GFZ41" s="227"/>
      <c r="GGA41" s="227"/>
      <c r="GGB41" s="227"/>
      <c r="GGC41" s="227"/>
      <c r="GGD41" s="227"/>
      <c r="GGE41" s="227"/>
      <c r="GGF41" s="227"/>
      <c r="GGG41" s="227"/>
      <c r="GGH41" s="227"/>
      <c r="GGI41" s="227"/>
      <c r="GGJ41" s="227"/>
      <c r="GGK41" s="227"/>
      <c r="GGL41" s="227"/>
      <c r="GGM41" s="227"/>
      <c r="GGN41" s="227"/>
      <c r="GGO41" s="227"/>
      <c r="GGP41" s="227"/>
      <c r="GGQ41" s="227"/>
      <c r="GGR41" s="227"/>
      <c r="GGS41" s="227"/>
      <c r="GGT41" s="227"/>
      <c r="GGU41" s="227"/>
      <c r="GGV41" s="227"/>
      <c r="GGW41" s="227"/>
      <c r="GGX41" s="227"/>
      <c r="GGY41" s="227"/>
      <c r="GGZ41" s="227"/>
      <c r="GHA41" s="227"/>
      <c r="GHB41" s="227"/>
      <c r="GHC41" s="227"/>
      <c r="GHD41" s="227"/>
      <c r="GHE41" s="227"/>
      <c r="GHF41" s="227"/>
      <c r="GHG41" s="227"/>
      <c r="GHH41" s="227"/>
      <c r="GHI41" s="227"/>
      <c r="GHJ41" s="227"/>
      <c r="GHK41" s="227"/>
      <c r="GHL41" s="227"/>
      <c r="GHM41" s="227"/>
      <c r="GHN41" s="227"/>
      <c r="GHO41" s="227"/>
      <c r="GHP41" s="227"/>
      <c r="GHQ41" s="227"/>
      <c r="GHR41" s="227"/>
      <c r="GHS41" s="227"/>
      <c r="GHT41" s="227"/>
      <c r="GHU41" s="227"/>
      <c r="GHV41" s="227"/>
      <c r="GHW41" s="227"/>
      <c r="GHX41" s="227"/>
      <c r="GHY41" s="227"/>
      <c r="GHZ41" s="227"/>
      <c r="GIA41" s="227"/>
      <c r="GIB41" s="227"/>
      <c r="GIC41" s="227"/>
      <c r="GID41" s="227"/>
      <c r="GIE41" s="227"/>
      <c r="GIF41" s="227"/>
      <c r="GIG41" s="227"/>
      <c r="GIH41" s="227"/>
      <c r="GII41" s="227"/>
      <c r="GIJ41" s="227"/>
      <c r="GIK41" s="227"/>
      <c r="GIL41" s="227"/>
      <c r="GIM41" s="227"/>
      <c r="GIN41" s="227"/>
      <c r="GIO41" s="227"/>
      <c r="GIP41" s="227"/>
      <c r="GIQ41" s="227"/>
      <c r="GIR41" s="227"/>
      <c r="GIS41" s="227"/>
      <c r="GIT41" s="227"/>
      <c r="GIU41" s="227"/>
      <c r="GIV41" s="227"/>
      <c r="GIW41" s="227"/>
      <c r="GIX41" s="227"/>
      <c r="GIY41" s="227"/>
      <c r="GIZ41" s="227"/>
      <c r="GJA41" s="227"/>
      <c r="GJB41" s="227"/>
      <c r="GJC41" s="227"/>
      <c r="GJD41" s="227"/>
      <c r="GJE41" s="227"/>
      <c r="GJF41" s="227"/>
      <c r="GJG41" s="227"/>
      <c r="GJH41" s="227"/>
      <c r="GJI41" s="227"/>
      <c r="GJJ41" s="227"/>
      <c r="GJK41" s="227"/>
      <c r="GJL41" s="227"/>
      <c r="GJM41" s="227"/>
      <c r="GJN41" s="227"/>
      <c r="GJO41" s="227"/>
      <c r="GJP41" s="227"/>
      <c r="GJQ41" s="227"/>
      <c r="GJR41" s="227"/>
      <c r="GJS41" s="227"/>
      <c r="GJT41" s="227"/>
      <c r="GJU41" s="227"/>
      <c r="GJV41" s="227"/>
      <c r="GJW41" s="227"/>
      <c r="GJX41" s="227"/>
      <c r="GJY41" s="227"/>
      <c r="GJZ41" s="227"/>
      <c r="GKA41" s="227"/>
      <c r="GKB41" s="227"/>
      <c r="GKC41" s="227"/>
      <c r="GKD41" s="227"/>
      <c r="GKE41" s="227"/>
      <c r="GKF41" s="227"/>
      <c r="GKG41" s="227"/>
      <c r="GKH41" s="227"/>
      <c r="GKI41" s="227"/>
      <c r="GKJ41" s="227"/>
      <c r="GKK41" s="227"/>
      <c r="GKL41" s="227"/>
      <c r="GKM41" s="227"/>
      <c r="GKN41" s="227"/>
      <c r="GKO41" s="227"/>
      <c r="GKP41" s="227"/>
      <c r="GKQ41" s="227"/>
      <c r="GKR41" s="227"/>
      <c r="GKS41" s="227"/>
      <c r="GKT41" s="227"/>
      <c r="GKU41" s="227"/>
      <c r="GKV41" s="227"/>
      <c r="GKW41" s="227"/>
      <c r="GKX41" s="227"/>
      <c r="GKY41" s="227"/>
      <c r="GKZ41" s="227"/>
      <c r="GLA41" s="227"/>
      <c r="GLB41" s="227"/>
      <c r="GLC41" s="227"/>
      <c r="GLD41" s="227"/>
      <c r="GLE41" s="227"/>
      <c r="GLF41" s="227"/>
      <c r="GLG41" s="227"/>
      <c r="GLH41" s="227"/>
      <c r="GLI41" s="227"/>
      <c r="GLJ41" s="227"/>
      <c r="GLK41" s="227"/>
      <c r="GLL41" s="227"/>
      <c r="GLM41" s="227"/>
      <c r="GLN41" s="227"/>
      <c r="GLO41" s="227"/>
      <c r="GLP41" s="227"/>
      <c r="GLQ41" s="227"/>
      <c r="GLR41" s="227"/>
      <c r="GLS41" s="227"/>
      <c r="GLT41" s="227"/>
      <c r="GLU41" s="227"/>
      <c r="GLV41" s="227"/>
      <c r="GLW41" s="227"/>
      <c r="GLX41" s="227"/>
      <c r="GLY41" s="227"/>
      <c r="GLZ41" s="227"/>
      <c r="GMA41" s="227"/>
      <c r="GMB41" s="227"/>
      <c r="GMC41" s="227"/>
      <c r="GMD41" s="227"/>
      <c r="GME41" s="227"/>
      <c r="GMF41" s="227"/>
      <c r="GMG41" s="227"/>
      <c r="GMH41" s="227"/>
      <c r="GMI41" s="227"/>
      <c r="GMJ41" s="227"/>
      <c r="GMK41" s="227"/>
      <c r="GML41" s="227"/>
      <c r="GMM41" s="227"/>
      <c r="GMN41" s="227"/>
      <c r="GMO41" s="227"/>
      <c r="GMP41" s="227"/>
      <c r="GMQ41" s="227"/>
      <c r="GMR41" s="227"/>
      <c r="GMS41" s="227"/>
      <c r="GMT41" s="227"/>
      <c r="GMU41" s="227"/>
      <c r="GMV41" s="227"/>
      <c r="GMW41" s="227"/>
      <c r="GMX41" s="227"/>
      <c r="GMY41" s="227"/>
      <c r="GMZ41" s="227"/>
      <c r="GNA41" s="227"/>
      <c r="GNB41" s="227"/>
      <c r="GNC41" s="227"/>
      <c r="GND41" s="227"/>
      <c r="GNE41" s="227"/>
      <c r="GNF41" s="227"/>
      <c r="GNG41" s="227"/>
      <c r="GNH41" s="227"/>
      <c r="GNI41" s="227"/>
      <c r="GNJ41" s="227"/>
      <c r="GNK41" s="227"/>
      <c r="GNL41" s="227"/>
      <c r="GNM41" s="227"/>
      <c r="GNN41" s="227"/>
      <c r="GNO41" s="227"/>
      <c r="GNP41" s="227"/>
      <c r="GNQ41" s="227"/>
      <c r="GNR41" s="227"/>
      <c r="GNS41" s="227"/>
      <c r="GNT41" s="227"/>
      <c r="GNU41" s="227"/>
      <c r="GNV41" s="227"/>
      <c r="GNW41" s="227"/>
      <c r="GNX41" s="227"/>
      <c r="GNY41" s="227"/>
      <c r="GNZ41" s="227"/>
      <c r="GOA41" s="227"/>
      <c r="GOB41" s="227"/>
      <c r="GOC41" s="227"/>
      <c r="GOD41" s="227"/>
      <c r="GOE41" s="227"/>
      <c r="GOF41" s="227"/>
      <c r="GOG41" s="227"/>
      <c r="GOH41" s="227"/>
      <c r="GOI41" s="227"/>
      <c r="GOJ41" s="227"/>
      <c r="GOK41" s="227"/>
      <c r="GOL41" s="227"/>
      <c r="GOM41" s="227"/>
      <c r="GON41" s="227"/>
      <c r="GOO41" s="227"/>
      <c r="GOP41" s="227"/>
      <c r="GOQ41" s="227"/>
      <c r="GOR41" s="227"/>
      <c r="GOS41" s="227"/>
      <c r="GOT41" s="227"/>
      <c r="GOU41" s="227"/>
      <c r="GOV41" s="227"/>
      <c r="GOW41" s="227"/>
      <c r="GOX41" s="227"/>
      <c r="GOY41" s="227"/>
      <c r="GOZ41" s="227"/>
      <c r="GPA41" s="227"/>
      <c r="GPB41" s="227"/>
      <c r="GPC41" s="227"/>
      <c r="GPD41" s="227"/>
      <c r="GPE41" s="227"/>
      <c r="GPF41" s="227"/>
      <c r="GPG41" s="227"/>
      <c r="GPH41" s="227"/>
      <c r="GPI41" s="227"/>
      <c r="GPJ41" s="227"/>
      <c r="GPK41" s="227"/>
      <c r="GPL41" s="227"/>
      <c r="GPM41" s="227"/>
      <c r="GPN41" s="227"/>
      <c r="GPO41" s="227"/>
      <c r="GPP41" s="227"/>
      <c r="GPQ41" s="227"/>
      <c r="GPR41" s="227"/>
      <c r="GPS41" s="227"/>
      <c r="GPT41" s="227"/>
      <c r="GPU41" s="227"/>
      <c r="GPV41" s="227"/>
      <c r="GPW41" s="227"/>
      <c r="GPX41" s="227"/>
      <c r="GPY41" s="227"/>
      <c r="GPZ41" s="227"/>
      <c r="GQA41" s="227"/>
      <c r="GQB41" s="227"/>
      <c r="GQC41" s="227"/>
      <c r="GQD41" s="227"/>
      <c r="GQE41" s="227"/>
      <c r="GQF41" s="227"/>
      <c r="GQG41" s="227"/>
      <c r="GQH41" s="227"/>
      <c r="GQI41" s="227"/>
      <c r="GQJ41" s="227"/>
      <c r="GQK41" s="227"/>
      <c r="GQL41" s="227"/>
      <c r="GQM41" s="227"/>
      <c r="GQN41" s="227"/>
      <c r="GQO41" s="227"/>
      <c r="GQP41" s="227"/>
      <c r="GQQ41" s="227"/>
      <c r="GQR41" s="227"/>
      <c r="GQS41" s="227"/>
      <c r="GQT41" s="227"/>
      <c r="GQU41" s="227"/>
      <c r="GQV41" s="227"/>
      <c r="GQW41" s="227"/>
      <c r="GQX41" s="227"/>
      <c r="GQY41" s="227"/>
      <c r="GQZ41" s="227"/>
      <c r="GRA41" s="227"/>
      <c r="GRB41" s="227"/>
      <c r="GRC41" s="227"/>
      <c r="GRD41" s="227"/>
      <c r="GRE41" s="227"/>
      <c r="GRF41" s="227"/>
      <c r="GRG41" s="227"/>
      <c r="GRH41" s="227"/>
      <c r="GRI41" s="227"/>
      <c r="GRJ41" s="227"/>
      <c r="GRK41" s="227"/>
      <c r="GRL41" s="227"/>
      <c r="GRM41" s="227"/>
      <c r="GRN41" s="227"/>
      <c r="GRO41" s="227"/>
      <c r="GRP41" s="227"/>
      <c r="GRQ41" s="227"/>
      <c r="GRR41" s="227"/>
      <c r="GRS41" s="227"/>
      <c r="GRT41" s="227"/>
      <c r="GRU41" s="227"/>
      <c r="GRV41" s="227"/>
      <c r="GRW41" s="227"/>
      <c r="GRX41" s="227"/>
      <c r="GRY41" s="227"/>
      <c r="GRZ41" s="227"/>
      <c r="GSA41" s="227"/>
      <c r="GSB41" s="227"/>
      <c r="GSC41" s="227"/>
      <c r="GSD41" s="227"/>
      <c r="GSE41" s="227"/>
      <c r="GSF41" s="227"/>
      <c r="GSG41" s="227"/>
      <c r="GSH41" s="227"/>
      <c r="GSI41" s="227"/>
      <c r="GSJ41" s="227"/>
      <c r="GSK41" s="227"/>
      <c r="GSL41" s="227"/>
      <c r="GSM41" s="227"/>
      <c r="GSN41" s="227"/>
      <c r="GSO41" s="227"/>
      <c r="GSP41" s="227"/>
      <c r="GSQ41" s="227"/>
      <c r="GSR41" s="227"/>
      <c r="GSS41" s="227"/>
      <c r="GST41" s="227"/>
      <c r="GSU41" s="227"/>
      <c r="GSV41" s="227"/>
      <c r="GSW41" s="227"/>
      <c r="GSX41" s="227"/>
      <c r="GSY41" s="227"/>
      <c r="GSZ41" s="227"/>
      <c r="GTA41" s="227"/>
      <c r="GTB41" s="227"/>
      <c r="GTC41" s="227"/>
      <c r="GTD41" s="227"/>
      <c r="GTE41" s="227"/>
      <c r="GTF41" s="227"/>
      <c r="GTG41" s="227"/>
      <c r="GTH41" s="227"/>
      <c r="GTI41" s="227"/>
      <c r="GTJ41" s="227"/>
      <c r="GTK41" s="227"/>
      <c r="GTL41" s="227"/>
      <c r="GTM41" s="227"/>
      <c r="GTN41" s="227"/>
      <c r="GTO41" s="227"/>
      <c r="GTP41" s="227"/>
      <c r="GTQ41" s="227"/>
      <c r="GTR41" s="227"/>
      <c r="GTS41" s="227"/>
      <c r="GTT41" s="227"/>
      <c r="GTU41" s="227"/>
      <c r="GTV41" s="227"/>
      <c r="GTW41" s="227"/>
      <c r="GTX41" s="227"/>
      <c r="GTY41" s="227"/>
      <c r="GTZ41" s="227"/>
      <c r="GUA41" s="227"/>
      <c r="GUB41" s="227"/>
      <c r="GUC41" s="227"/>
      <c r="GUD41" s="227"/>
      <c r="GUE41" s="227"/>
      <c r="GUF41" s="227"/>
      <c r="GUG41" s="227"/>
      <c r="GUH41" s="227"/>
      <c r="GUI41" s="227"/>
      <c r="GUJ41" s="227"/>
      <c r="GUK41" s="227"/>
      <c r="GUL41" s="227"/>
      <c r="GUM41" s="227"/>
      <c r="GUN41" s="227"/>
      <c r="GUO41" s="227"/>
      <c r="GUP41" s="227"/>
      <c r="GUQ41" s="227"/>
      <c r="GUR41" s="227"/>
      <c r="GUS41" s="227"/>
      <c r="GUT41" s="227"/>
      <c r="GUU41" s="227"/>
      <c r="GUV41" s="227"/>
      <c r="GUW41" s="227"/>
      <c r="GUX41" s="227"/>
      <c r="GUY41" s="227"/>
      <c r="GUZ41" s="227"/>
      <c r="GVA41" s="227"/>
      <c r="GVB41" s="227"/>
      <c r="GVC41" s="227"/>
      <c r="GVD41" s="227"/>
      <c r="GVE41" s="227"/>
      <c r="GVF41" s="227"/>
      <c r="GVG41" s="227"/>
      <c r="GVH41" s="227"/>
      <c r="GVI41" s="227"/>
      <c r="GVJ41" s="227"/>
      <c r="GVK41" s="227"/>
      <c r="GVL41" s="227"/>
      <c r="GVM41" s="227"/>
      <c r="GVN41" s="227"/>
      <c r="GVO41" s="227"/>
      <c r="GVP41" s="227"/>
      <c r="GVQ41" s="227"/>
      <c r="GVR41" s="227"/>
      <c r="GVS41" s="227"/>
      <c r="GVT41" s="227"/>
      <c r="GVU41" s="227"/>
      <c r="GVV41" s="227"/>
      <c r="GVW41" s="227"/>
      <c r="GVX41" s="227"/>
      <c r="GVY41" s="227"/>
      <c r="GVZ41" s="227"/>
      <c r="GWA41" s="227"/>
      <c r="GWB41" s="227"/>
      <c r="GWC41" s="227"/>
      <c r="GWD41" s="227"/>
      <c r="GWE41" s="227"/>
      <c r="GWF41" s="227"/>
      <c r="GWG41" s="227"/>
      <c r="GWH41" s="227"/>
      <c r="GWI41" s="227"/>
      <c r="GWJ41" s="227"/>
      <c r="GWK41" s="227"/>
      <c r="GWL41" s="227"/>
      <c r="GWM41" s="227"/>
      <c r="GWN41" s="227"/>
      <c r="GWO41" s="227"/>
      <c r="GWP41" s="227"/>
      <c r="GWQ41" s="227"/>
      <c r="GWR41" s="227"/>
      <c r="GWS41" s="227"/>
      <c r="GWT41" s="227"/>
      <c r="GWU41" s="227"/>
      <c r="GWV41" s="227"/>
      <c r="GWW41" s="227"/>
      <c r="GWX41" s="227"/>
      <c r="GWY41" s="227"/>
      <c r="GWZ41" s="227"/>
      <c r="GXA41" s="227"/>
      <c r="GXB41" s="227"/>
      <c r="GXC41" s="227"/>
      <c r="GXD41" s="227"/>
      <c r="GXE41" s="227"/>
      <c r="GXF41" s="227"/>
      <c r="GXG41" s="227"/>
      <c r="GXH41" s="227"/>
      <c r="GXI41" s="227"/>
      <c r="GXJ41" s="227"/>
      <c r="GXK41" s="227"/>
      <c r="GXL41" s="227"/>
      <c r="GXM41" s="227"/>
      <c r="GXN41" s="227"/>
      <c r="GXO41" s="227"/>
      <c r="GXP41" s="227"/>
      <c r="GXQ41" s="227"/>
      <c r="GXR41" s="227"/>
      <c r="GXS41" s="227"/>
      <c r="GXT41" s="227"/>
      <c r="GXU41" s="227"/>
      <c r="GXV41" s="227"/>
      <c r="GXW41" s="227"/>
      <c r="GXX41" s="227"/>
      <c r="GXY41" s="227"/>
      <c r="GXZ41" s="227"/>
      <c r="GYA41" s="227"/>
      <c r="GYB41" s="227"/>
      <c r="GYC41" s="227"/>
      <c r="GYD41" s="227"/>
      <c r="GYE41" s="227"/>
      <c r="GYF41" s="227"/>
      <c r="GYG41" s="227"/>
      <c r="GYH41" s="227"/>
      <c r="GYI41" s="227"/>
      <c r="GYJ41" s="227"/>
      <c r="GYK41" s="227"/>
      <c r="GYL41" s="227"/>
      <c r="GYM41" s="227"/>
      <c r="GYN41" s="227"/>
      <c r="GYO41" s="227"/>
      <c r="GYP41" s="227"/>
      <c r="GYQ41" s="227"/>
      <c r="GYR41" s="227"/>
      <c r="GYS41" s="227"/>
      <c r="GYT41" s="227"/>
      <c r="GYU41" s="227"/>
      <c r="GYV41" s="227"/>
      <c r="GYW41" s="227"/>
      <c r="GYX41" s="227"/>
      <c r="GYY41" s="227"/>
      <c r="GYZ41" s="227"/>
      <c r="GZA41" s="227"/>
      <c r="GZB41" s="227"/>
      <c r="GZC41" s="227"/>
      <c r="GZD41" s="227"/>
      <c r="GZE41" s="227"/>
      <c r="GZF41" s="227"/>
      <c r="GZG41" s="227"/>
      <c r="GZH41" s="227"/>
      <c r="GZI41" s="227"/>
      <c r="GZJ41" s="227"/>
      <c r="GZK41" s="227"/>
      <c r="GZL41" s="227"/>
      <c r="GZM41" s="227"/>
      <c r="GZN41" s="227"/>
      <c r="GZO41" s="227"/>
      <c r="GZP41" s="227"/>
      <c r="GZQ41" s="227"/>
      <c r="GZR41" s="227"/>
      <c r="GZS41" s="227"/>
      <c r="GZT41" s="227"/>
      <c r="GZU41" s="227"/>
      <c r="GZV41" s="227"/>
      <c r="GZW41" s="227"/>
      <c r="GZX41" s="227"/>
      <c r="GZY41" s="227"/>
      <c r="GZZ41" s="227"/>
      <c r="HAA41" s="227"/>
      <c r="HAB41" s="227"/>
      <c r="HAC41" s="227"/>
      <c r="HAD41" s="227"/>
      <c r="HAE41" s="227"/>
      <c r="HAF41" s="227"/>
      <c r="HAG41" s="227"/>
      <c r="HAH41" s="227"/>
      <c r="HAI41" s="227"/>
      <c r="HAJ41" s="227"/>
      <c r="HAK41" s="227"/>
      <c r="HAL41" s="227"/>
      <c r="HAM41" s="227"/>
      <c r="HAN41" s="227"/>
      <c r="HAO41" s="227"/>
      <c r="HAP41" s="227"/>
      <c r="HAQ41" s="227"/>
      <c r="HAR41" s="227"/>
      <c r="HAS41" s="227"/>
      <c r="HAT41" s="227"/>
      <c r="HAU41" s="227"/>
      <c r="HAV41" s="227"/>
      <c r="HAW41" s="227"/>
      <c r="HAX41" s="227"/>
      <c r="HAY41" s="227"/>
      <c r="HAZ41" s="227"/>
      <c r="HBA41" s="227"/>
      <c r="HBB41" s="227"/>
      <c r="HBC41" s="227"/>
      <c r="HBD41" s="227"/>
      <c r="HBE41" s="227"/>
      <c r="HBF41" s="227"/>
      <c r="HBG41" s="227"/>
      <c r="HBH41" s="227"/>
      <c r="HBI41" s="227"/>
      <c r="HBJ41" s="227"/>
      <c r="HBK41" s="227"/>
      <c r="HBL41" s="227"/>
      <c r="HBM41" s="227"/>
      <c r="HBN41" s="227"/>
      <c r="HBO41" s="227"/>
      <c r="HBP41" s="227"/>
      <c r="HBQ41" s="227"/>
      <c r="HBR41" s="227"/>
      <c r="HBS41" s="227"/>
      <c r="HBT41" s="227"/>
      <c r="HBU41" s="227"/>
      <c r="HBV41" s="227"/>
      <c r="HBW41" s="227"/>
      <c r="HBX41" s="227"/>
      <c r="HBY41" s="227"/>
      <c r="HBZ41" s="227"/>
      <c r="HCA41" s="227"/>
      <c r="HCB41" s="227"/>
      <c r="HCC41" s="227"/>
      <c r="HCD41" s="227"/>
      <c r="HCE41" s="227"/>
      <c r="HCF41" s="227"/>
      <c r="HCG41" s="227"/>
      <c r="HCH41" s="227"/>
      <c r="HCI41" s="227"/>
      <c r="HCJ41" s="227"/>
      <c r="HCK41" s="227"/>
      <c r="HCL41" s="227"/>
      <c r="HCM41" s="227"/>
      <c r="HCN41" s="227"/>
      <c r="HCO41" s="227"/>
      <c r="HCP41" s="227"/>
      <c r="HCQ41" s="227"/>
      <c r="HCR41" s="227"/>
      <c r="HCS41" s="227"/>
      <c r="HCT41" s="227"/>
      <c r="HCU41" s="227"/>
      <c r="HCV41" s="227"/>
      <c r="HCW41" s="227"/>
      <c r="HCX41" s="227"/>
      <c r="HCY41" s="227"/>
      <c r="HCZ41" s="227"/>
      <c r="HDA41" s="227"/>
      <c r="HDB41" s="227"/>
      <c r="HDC41" s="227"/>
      <c r="HDD41" s="227"/>
      <c r="HDE41" s="227"/>
      <c r="HDF41" s="227"/>
      <c r="HDG41" s="227"/>
      <c r="HDH41" s="227"/>
      <c r="HDI41" s="227"/>
      <c r="HDJ41" s="227"/>
      <c r="HDK41" s="227"/>
      <c r="HDL41" s="227"/>
      <c r="HDM41" s="227"/>
      <c r="HDN41" s="227"/>
      <c r="HDO41" s="227"/>
      <c r="HDP41" s="227"/>
      <c r="HDQ41" s="227"/>
      <c r="HDR41" s="227"/>
      <c r="HDS41" s="227"/>
      <c r="HDT41" s="227"/>
      <c r="HDU41" s="227"/>
      <c r="HDV41" s="227"/>
      <c r="HDW41" s="227"/>
      <c r="HDX41" s="227"/>
      <c r="HDY41" s="227"/>
      <c r="HDZ41" s="227"/>
      <c r="HEA41" s="227"/>
      <c r="HEB41" s="227"/>
      <c r="HEC41" s="227"/>
      <c r="HED41" s="227"/>
      <c r="HEE41" s="227"/>
      <c r="HEF41" s="227"/>
      <c r="HEG41" s="227"/>
      <c r="HEH41" s="227"/>
      <c r="HEI41" s="227"/>
      <c r="HEJ41" s="227"/>
      <c r="HEK41" s="227"/>
      <c r="HEL41" s="227"/>
      <c r="HEM41" s="227"/>
      <c r="HEN41" s="227"/>
      <c r="HEO41" s="227"/>
      <c r="HEP41" s="227"/>
      <c r="HEQ41" s="227"/>
      <c r="HER41" s="227"/>
      <c r="HES41" s="227"/>
      <c r="HET41" s="227"/>
      <c r="HEU41" s="227"/>
      <c r="HEV41" s="227"/>
      <c r="HEW41" s="227"/>
      <c r="HEX41" s="227"/>
      <c r="HEY41" s="227"/>
      <c r="HEZ41" s="227"/>
      <c r="HFA41" s="227"/>
      <c r="HFB41" s="227"/>
      <c r="HFC41" s="227"/>
      <c r="HFD41" s="227"/>
      <c r="HFE41" s="227"/>
      <c r="HFF41" s="227"/>
      <c r="HFG41" s="227"/>
      <c r="HFH41" s="227"/>
      <c r="HFI41" s="227"/>
      <c r="HFJ41" s="227"/>
      <c r="HFK41" s="227"/>
      <c r="HFL41" s="227"/>
      <c r="HFM41" s="227"/>
      <c r="HFN41" s="227"/>
      <c r="HFO41" s="227"/>
      <c r="HFP41" s="227"/>
      <c r="HFQ41" s="227"/>
      <c r="HFR41" s="227"/>
      <c r="HFS41" s="227"/>
      <c r="HFT41" s="227"/>
      <c r="HFU41" s="227"/>
      <c r="HFV41" s="227"/>
      <c r="HFW41" s="227"/>
      <c r="HFX41" s="227"/>
      <c r="HFY41" s="227"/>
      <c r="HFZ41" s="227"/>
      <c r="HGA41" s="227"/>
      <c r="HGB41" s="227"/>
      <c r="HGC41" s="227"/>
      <c r="HGD41" s="227"/>
      <c r="HGE41" s="227"/>
      <c r="HGF41" s="227"/>
      <c r="HGG41" s="227"/>
      <c r="HGH41" s="227"/>
      <c r="HGI41" s="227"/>
      <c r="HGJ41" s="227"/>
      <c r="HGK41" s="227"/>
      <c r="HGL41" s="227"/>
      <c r="HGM41" s="227"/>
      <c r="HGN41" s="227"/>
      <c r="HGO41" s="227"/>
      <c r="HGP41" s="227"/>
      <c r="HGQ41" s="227"/>
      <c r="HGR41" s="227"/>
      <c r="HGS41" s="227"/>
      <c r="HGT41" s="227"/>
      <c r="HGU41" s="227"/>
      <c r="HGV41" s="227"/>
      <c r="HGW41" s="227"/>
      <c r="HGX41" s="227"/>
      <c r="HGY41" s="227"/>
      <c r="HGZ41" s="227"/>
      <c r="HHA41" s="227"/>
      <c r="HHB41" s="227"/>
      <c r="HHC41" s="227"/>
      <c r="HHD41" s="227"/>
      <c r="HHE41" s="227"/>
      <c r="HHF41" s="227"/>
      <c r="HHG41" s="227"/>
      <c r="HHH41" s="227"/>
      <c r="HHI41" s="227"/>
      <c r="HHJ41" s="227"/>
      <c r="HHK41" s="227"/>
      <c r="HHL41" s="227"/>
      <c r="HHM41" s="227"/>
      <c r="HHN41" s="227"/>
      <c r="HHO41" s="227"/>
      <c r="HHP41" s="227"/>
      <c r="HHQ41" s="227"/>
      <c r="HHR41" s="227"/>
      <c r="HHS41" s="227"/>
      <c r="HHT41" s="227"/>
      <c r="HHU41" s="227"/>
      <c r="HHV41" s="227"/>
      <c r="HHW41" s="227"/>
      <c r="HHX41" s="227"/>
      <c r="HHY41" s="227"/>
      <c r="HHZ41" s="227"/>
      <c r="HIA41" s="227"/>
      <c r="HIB41" s="227"/>
      <c r="HIC41" s="227"/>
      <c r="HID41" s="227"/>
      <c r="HIE41" s="227"/>
      <c r="HIF41" s="227"/>
      <c r="HIG41" s="227"/>
      <c r="HIH41" s="227"/>
      <c r="HII41" s="227"/>
      <c r="HIJ41" s="227"/>
      <c r="HIK41" s="227"/>
      <c r="HIL41" s="227"/>
      <c r="HIM41" s="227"/>
      <c r="HIN41" s="227"/>
      <c r="HIO41" s="227"/>
      <c r="HIP41" s="227"/>
      <c r="HIQ41" s="227"/>
      <c r="HIR41" s="227"/>
      <c r="HIS41" s="227"/>
      <c r="HIT41" s="227"/>
      <c r="HIU41" s="227"/>
      <c r="HIV41" s="227"/>
      <c r="HIW41" s="227"/>
      <c r="HIX41" s="227"/>
      <c r="HIY41" s="227"/>
      <c r="HIZ41" s="227"/>
      <c r="HJA41" s="227"/>
      <c r="HJB41" s="227"/>
      <c r="HJC41" s="227"/>
      <c r="HJD41" s="227"/>
      <c r="HJE41" s="227"/>
      <c r="HJF41" s="227"/>
      <c r="HJG41" s="227"/>
      <c r="HJH41" s="227"/>
      <c r="HJI41" s="227"/>
      <c r="HJJ41" s="227"/>
      <c r="HJK41" s="227"/>
      <c r="HJL41" s="227"/>
      <c r="HJM41" s="227"/>
      <c r="HJN41" s="227"/>
      <c r="HJO41" s="227"/>
      <c r="HJP41" s="227"/>
      <c r="HJQ41" s="227"/>
      <c r="HJR41" s="227"/>
      <c r="HJS41" s="227"/>
      <c r="HJT41" s="227"/>
      <c r="HJU41" s="227"/>
      <c r="HJV41" s="227"/>
      <c r="HJW41" s="227"/>
      <c r="HJX41" s="227"/>
      <c r="HJY41" s="227"/>
      <c r="HJZ41" s="227"/>
      <c r="HKA41" s="227"/>
      <c r="HKB41" s="227"/>
      <c r="HKC41" s="227"/>
      <c r="HKD41" s="227"/>
      <c r="HKE41" s="227"/>
      <c r="HKF41" s="227"/>
      <c r="HKG41" s="227"/>
      <c r="HKH41" s="227"/>
      <c r="HKI41" s="227"/>
      <c r="HKJ41" s="227"/>
      <c r="HKK41" s="227"/>
      <c r="HKL41" s="227"/>
      <c r="HKM41" s="227"/>
      <c r="HKN41" s="227"/>
      <c r="HKO41" s="227"/>
      <c r="HKP41" s="227"/>
      <c r="HKQ41" s="227"/>
      <c r="HKR41" s="227"/>
      <c r="HKS41" s="227"/>
      <c r="HKT41" s="227"/>
      <c r="HKU41" s="227"/>
      <c r="HKV41" s="227"/>
      <c r="HKW41" s="227"/>
      <c r="HKX41" s="227"/>
      <c r="HKY41" s="227"/>
      <c r="HKZ41" s="227"/>
      <c r="HLA41" s="227"/>
      <c r="HLB41" s="227"/>
      <c r="HLC41" s="227"/>
      <c r="HLD41" s="227"/>
      <c r="HLE41" s="227"/>
      <c r="HLF41" s="227"/>
      <c r="HLG41" s="227"/>
      <c r="HLH41" s="227"/>
      <c r="HLI41" s="227"/>
      <c r="HLJ41" s="227"/>
      <c r="HLK41" s="227"/>
      <c r="HLL41" s="227"/>
      <c r="HLM41" s="227"/>
      <c r="HLN41" s="227"/>
      <c r="HLO41" s="227"/>
      <c r="HLP41" s="227"/>
      <c r="HLQ41" s="227"/>
      <c r="HLR41" s="227"/>
      <c r="HLS41" s="227"/>
      <c r="HLT41" s="227"/>
      <c r="HLU41" s="227"/>
      <c r="HLV41" s="227"/>
      <c r="HLW41" s="227"/>
      <c r="HLX41" s="227"/>
      <c r="HLY41" s="227"/>
      <c r="HLZ41" s="227"/>
      <c r="HMA41" s="227"/>
      <c r="HMB41" s="227"/>
      <c r="HMC41" s="227"/>
      <c r="HMD41" s="227"/>
      <c r="HME41" s="227"/>
      <c r="HMF41" s="227"/>
      <c r="HMG41" s="227"/>
      <c r="HMH41" s="227"/>
      <c r="HMI41" s="227"/>
      <c r="HMJ41" s="227"/>
      <c r="HMK41" s="227"/>
      <c r="HML41" s="227"/>
      <c r="HMM41" s="227"/>
      <c r="HMN41" s="227"/>
      <c r="HMO41" s="227"/>
      <c r="HMP41" s="227"/>
      <c r="HMQ41" s="227"/>
      <c r="HMR41" s="227"/>
      <c r="HMS41" s="227"/>
      <c r="HMT41" s="227"/>
      <c r="HMU41" s="227"/>
      <c r="HMV41" s="227"/>
      <c r="HMW41" s="227"/>
      <c r="HMX41" s="227"/>
      <c r="HMY41" s="227"/>
      <c r="HMZ41" s="227"/>
      <c r="HNA41" s="227"/>
      <c r="HNB41" s="227"/>
      <c r="HNC41" s="227"/>
      <c r="HND41" s="227"/>
      <c r="HNE41" s="227"/>
      <c r="HNF41" s="227"/>
      <c r="HNG41" s="227"/>
      <c r="HNH41" s="227"/>
      <c r="HNI41" s="227"/>
      <c r="HNJ41" s="227"/>
      <c r="HNK41" s="227"/>
      <c r="HNL41" s="227"/>
      <c r="HNM41" s="227"/>
      <c r="HNN41" s="227"/>
      <c r="HNO41" s="227"/>
      <c r="HNP41" s="227"/>
      <c r="HNQ41" s="227"/>
      <c r="HNR41" s="227"/>
      <c r="HNS41" s="227"/>
      <c r="HNT41" s="227"/>
      <c r="HNU41" s="227"/>
      <c r="HNV41" s="227"/>
      <c r="HNW41" s="227"/>
      <c r="HNX41" s="227"/>
      <c r="HNY41" s="227"/>
      <c r="HNZ41" s="227"/>
      <c r="HOA41" s="227"/>
      <c r="HOB41" s="227"/>
      <c r="HOC41" s="227"/>
      <c r="HOD41" s="227"/>
      <c r="HOE41" s="227"/>
      <c r="HOF41" s="227"/>
      <c r="HOG41" s="227"/>
      <c r="HOH41" s="227"/>
      <c r="HOI41" s="227"/>
      <c r="HOJ41" s="227"/>
      <c r="HOK41" s="227"/>
      <c r="HOL41" s="227"/>
      <c r="HOM41" s="227"/>
      <c r="HON41" s="227"/>
      <c r="HOO41" s="227"/>
      <c r="HOP41" s="227"/>
      <c r="HOQ41" s="227"/>
      <c r="HOR41" s="227"/>
      <c r="HOS41" s="227"/>
      <c r="HOT41" s="227"/>
      <c r="HOU41" s="227"/>
      <c r="HOV41" s="227"/>
      <c r="HOW41" s="227"/>
      <c r="HOX41" s="227"/>
      <c r="HOY41" s="227"/>
      <c r="HOZ41" s="227"/>
      <c r="HPA41" s="227"/>
      <c r="HPB41" s="227"/>
      <c r="HPC41" s="227"/>
      <c r="HPD41" s="227"/>
      <c r="HPE41" s="227"/>
      <c r="HPF41" s="227"/>
      <c r="HPG41" s="227"/>
      <c r="HPH41" s="227"/>
      <c r="HPI41" s="227"/>
      <c r="HPJ41" s="227"/>
      <c r="HPK41" s="227"/>
      <c r="HPL41" s="227"/>
      <c r="HPM41" s="227"/>
      <c r="HPN41" s="227"/>
      <c r="HPO41" s="227"/>
      <c r="HPP41" s="227"/>
      <c r="HPQ41" s="227"/>
      <c r="HPR41" s="227"/>
      <c r="HPS41" s="227"/>
      <c r="HPT41" s="227"/>
      <c r="HPU41" s="227"/>
      <c r="HPV41" s="227"/>
      <c r="HPW41" s="227"/>
      <c r="HPX41" s="227"/>
      <c r="HPY41" s="227"/>
      <c r="HPZ41" s="227"/>
      <c r="HQA41" s="227"/>
      <c r="HQB41" s="227"/>
      <c r="HQC41" s="227"/>
      <c r="HQD41" s="227"/>
      <c r="HQE41" s="227"/>
      <c r="HQF41" s="227"/>
      <c r="HQG41" s="227"/>
      <c r="HQH41" s="227"/>
      <c r="HQI41" s="227"/>
      <c r="HQJ41" s="227"/>
      <c r="HQK41" s="227"/>
      <c r="HQL41" s="227"/>
      <c r="HQM41" s="227"/>
      <c r="HQN41" s="227"/>
      <c r="HQO41" s="227"/>
      <c r="HQP41" s="227"/>
      <c r="HQQ41" s="227"/>
      <c r="HQR41" s="227"/>
      <c r="HQS41" s="227"/>
      <c r="HQT41" s="227"/>
      <c r="HQU41" s="227"/>
      <c r="HQV41" s="227"/>
      <c r="HQW41" s="227"/>
      <c r="HQX41" s="227"/>
      <c r="HQY41" s="227"/>
      <c r="HQZ41" s="227"/>
      <c r="HRA41" s="227"/>
      <c r="HRB41" s="227"/>
      <c r="HRC41" s="227"/>
      <c r="HRD41" s="227"/>
      <c r="HRE41" s="227"/>
      <c r="HRF41" s="227"/>
      <c r="HRG41" s="227"/>
      <c r="HRH41" s="227"/>
      <c r="HRI41" s="227"/>
      <c r="HRJ41" s="227"/>
      <c r="HRK41" s="227"/>
      <c r="HRL41" s="227"/>
      <c r="HRM41" s="227"/>
      <c r="HRN41" s="227"/>
      <c r="HRO41" s="227"/>
      <c r="HRP41" s="227"/>
      <c r="HRQ41" s="227"/>
      <c r="HRR41" s="227"/>
      <c r="HRS41" s="227"/>
      <c r="HRT41" s="227"/>
      <c r="HRU41" s="227"/>
      <c r="HRV41" s="227"/>
      <c r="HRW41" s="227"/>
      <c r="HRX41" s="227"/>
      <c r="HRY41" s="227"/>
      <c r="HRZ41" s="227"/>
      <c r="HSA41" s="227"/>
      <c r="HSB41" s="227"/>
      <c r="HSC41" s="227"/>
      <c r="HSD41" s="227"/>
      <c r="HSE41" s="227"/>
      <c r="HSF41" s="227"/>
      <c r="HSG41" s="227"/>
      <c r="HSH41" s="227"/>
      <c r="HSI41" s="227"/>
      <c r="HSJ41" s="227"/>
      <c r="HSK41" s="227"/>
      <c r="HSL41" s="227"/>
      <c r="HSM41" s="227"/>
      <c r="HSN41" s="227"/>
      <c r="HSO41" s="227"/>
      <c r="HSP41" s="227"/>
      <c r="HSQ41" s="227"/>
      <c r="HSR41" s="227"/>
      <c r="HSS41" s="227"/>
      <c r="HST41" s="227"/>
      <c r="HSU41" s="227"/>
      <c r="HSV41" s="227"/>
      <c r="HSW41" s="227"/>
      <c r="HSX41" s="227"/>
      <c r="HSY41" s="227"/>
      <c r="HSZ41" s="227"/>
      <c r="HTA41" s="227"/>
      <c r="HTB41" s="227"/>
      <c r="HTC41" s="227"/>
      <c r="HTD41" s="227"/>
      <c r="HTE41" s="227"/>
      <c r="HTF41" s="227"/>
      <c r="HTG41" s="227"/>
      <c r="HTH41" s="227"/>
      <c r="HTI41" s="227"/>
      <c r="HTJ41" s="227"/>
      <c r="HTK41" s="227"/>
      <c r="HTL41" s="227"/>
      <c r="HTM41" s="227"/>
      <c r="HTN41" s="227"/>
      <c r="HTO41" s="227"/>
      <c r="HTP41" s="227"/>
      <c r="HTQ41" s="227"/>
      <c r="HTR41" s="227"/>
      <c r="HTS41" s="227"/>
      <c r="HTT41" s="227"/>
      <c r="HTU41" s="227"/>
      <c r="HTV41" s="227"/>
      <c r="HTW41" s="227"/>
      <c r="HTX41" s="227"/>
      <c r="HTY41" s="227"/>
      <c r="HTZ41" s="227"/>
      <c r="HUA41" s="227"/>
      <c r="HUB41" s="227"/>
      <c r="HUC41" s="227"/>
      <c r="HUD41" s="227"/>
      <c r="HUE41" s="227"/>
      <c r="HUF41" s="227"/>
      <c r="HUG41" s="227"/>
      <c r="HUH41" s="227"/>
      <c r="HUI41" s="227"/>
      <c r="HUJ41" s="227"/>
      <c r="HUK41" s="227"/>
      <c r="HUL41" s="227"/>
      <c r="HUM41" s="227"/>
      <c r="HUN41" s="227"/>
      <c r="HUO41" s="227"/>
      <c r="HUP41" s="227"/>
      <c r="HUQ41" s="227"/>
      <c r="HUR41" s="227"/>
      <c r="HUS41" s="227"/>
      <c r="HUT41" s="227"/>
      <c r="HUU41" s="227"/>
      <c r="HUV41" s="227"/>
      <c r="HUW41" s="227"/>
      <c r="HUX41" s="227"/>
      <c r="HUY41" s="227"/>
      <c r="HUZ41" s="227"/>
      <c r="HVA41" s="227"/>
      <c r="HVB41" s="227"/>
      <c r="HVC41" s="227"/>
      <c r="HVD41" s="227"/>
      <c r="HVE41" s="227"/>
      <c r="HVF41" s="227"/>
      <c r="HVG41" s="227"/>
      <c r="HVH41" s="227"/>
      <c r="HVI41" s="227"/>
      <c r="HVJ41" s="227"/>
      <c r="HVK41" s="227"/>
      <c r="HVL41" s="227"/>
      <c r="HVM41" s="227"/>
      <c r="HVN41" s="227"/>
      <c r="HVO41" s="227"/>
      <c r="HVP41" s="227"/>
      <c r="HVQ41" s="227"/>
      <c r="HVR41" s="227"/>
      <c r="HVS41" s="227"/>
      <c r="HVT41" s="227"/>
      <c r="HVU41" s="227"/>
      <c r="HVV41" s="227"/>
      <c r="HVW41" s="227"/>
      <c r="HVX41" s="227"/>
      <c r="HVY41" s="227"/>
      <c r="HVZ41" s="227"/>
      <c r="HWA41" s="227"/>
      <c r="HWB41" s="227"/>
      <c r="HWC41" s="227"/>
      <c r="HWD41" s="227"/>
      <c r="HWE41" s="227"/>
      <c r="HWF41" s="227"/>
      <c r="HWG41" s="227"/>
      <c r="HWH41" s="227"/>
      <c r="HWI41" s="227"/>
      <c r="HWJ41" s="227"/>
      <c r="HWK41" s="227"/>
      <c r="HWL41" s="227"/>
      <c r="HWM41" s="227"/>
      <c r="HWN41" s="227"/>
      <c r="HWO41" s="227"/>
      <c r="HWP41" s="227"/>
      <c r="HWQ41" s="227"/>
      <c r="HWR41" s="227"/>
      <c r="HWS41" s="227"/>
      <c r="HWT41" s="227"/>
      <c r="HWU41" s="227"/>
      <c r="HWV41" s="227"/>
      <c r="HWW41" s="227"/>
      <c r="HWX41" s="227"/>
      <c r="HWY41" s="227"/>
      <c r="HWZ41" s="227"/>
      <c r="HXA41" s="227"/>
      <c r="HXB41" s="227"/>
      <c r="HXC41" s="227"/>
      <c r="HXD41" s="227"/>
      <c r="HXE41" s="227"/>
      <c r="HXF41" s="227"/>
      <c r="HXG41" s="227"/>
      <c r="HXH41" s="227"/>
      <c r="HXI41" s="227"/>
      <c r="HXJ41" s="227"/>
      <c r="HXK41" s="227"/>
      <c r="HXL41" s="227"/>
      <c r="HXM41" s="227"/>
      <c r="HXN41" s="227"/>
      <c r="HXO41" s="227"/>
      <c r="HXP41" s="227"/>
      <c r="HXQ41" s="227"/>
      <c r="HXR41" s="227"/>
      <c r="HXS41" s="227"/>
      <c r="HXT41" s="227"/>
      <c r="HXU41" s="227"/>
      <c r="HXV41" s="227"/>
      <c r="HXW41" s="227"/>
      <c r="HXX41" s="227"/>
      <c r="HXY41" s="227"/>
      <c r="HXZ41" s="227"/>
      <c r="HYA41" s="227"/>
      <c r="HYB41" s="227"/>
      <c r="HYC41" s="227"/>
      <c r="HYD41" s="227"/>
      <c r="HYE41" s="227"/>
      <c r="HYF41" s="227"/>
      <c r="HYG41" s="227"/>
      <c r="HYH41" s="227"/>
      <c r="HYI41" s="227"/>
      <c r="HYJ41" s="227"/>
      <c r="HYK41" s="227"/>
      <c r="HYL41" s="227"/>
      <c r="HYM41" s="227"/>
      <c r="HYN41" s="227"/>
      <c r="HYO41" s="227"/>
      <c r="HYP41" s="227"/>
      <c r="HYQ41" s="227"/>
      <c r="HYR41" s="227"/>
      <c r="HYS41" s="227"/>
      <c r="HYT41" s="227"/>
      <c r="HYU41" s="227"/>
      <c r="HYV41" s="227"/>
      <c r="HYW41" s="227"/>
      <c r="HYX41" s="227"/>
      <c r="HYY41" s="227"/>
      <c r="HYZ41" s="227"/>
      <c r="HZA41" s="227"/>
      <c r="HZB41" s="227"/>
      <c r="HZC41" s="227"/>
      <c r="HZD41" s="227"/>
      <c r="HZE41" s="227"/>
      <c r="HZF41" s="227"/>
      <c r="HZG41" s="227"/>
      <c r="HZH41" s="227"/>
      <c r="HZI41" s="227"/>
      <c r="HZJ41" s="227"/>
      <c r="HZK41" s="227"/>
      <c r="HZL41" s="227"/>
      <c r="HZM41" s="227"/>
      <c r="HZN41" s="227"/>
      <c r="HZO41" s="227"/>
      <c r="HZP41" s="227"/>
      <c r="HZQ41" s="227"/>
      <c r="HZR41" s="227"/>
      <c r="HZS41" s="227"/>
      <c r="HZT41" s="227"/>
      <c r="HZU41" s="227"/>
      <c r="HZV41" s="227"/>
      <c r="HZW41" s="227"/>
      <c r="HZX41" s="227"/>
      <c r="HZY41" s="227"/>
      <c r="HZZ41" s="227"/>
      <c r="IAA41" s="227"/>
      <c r="IAB41" s="227"/>
      <c r="IAC41" s="227"/>
      <c r="IAD41" s="227"/>
      <c r="IAE41" s="227"/>
      <c r="IAF41" s="227"/>
      <c r="IAG41" s="227"/>
      <c r="IAH41" s="227"/>
      <c r="IAI41" s="227"/>
      <c r="IAJ41" s="227"/>
      <c r="IAK41" s="227"/>
      <c r="IAL41" s="227"/>
      <c r="IAM41" s="227"/>
      <c r="IAN41" s="227"/>
      <c r="IAO41" s="227"/>
      <c r="IAP41" s="227"/>
      <c r="IAQ41" s="227"/>
      <c r="IAR41" s="227"/>
      <c r="IAS41" s="227"/>
      <c r="IAT41" s="227"/>
      <c r="IAU41" s="227"/>
      <c r="IAV41" s="227"/>
      <c r="IAW41" s="227"/>
      <c r="IAX41" s="227"/>
      <c r="IAY41" s="227"/>
      <c r="IAZ41" s="227"/>
      <c r="IBA41" s="227"/>
      <c r="IBB41" s="227"/>
      <c r="IBC41" s="227"/>
      <c r="IBD41" s="227"/>
      <c r="IBE41" s="227"/>
      <c r="IBF41" s="227"/>
      <c r="IBG41" s="227"/>
      <c r="IBH41" s="227"/>
      <c r="IBI41" s="227"/>
      <c r="IBJ41" s="227"/>
      <c r="IBK41" s="227"/>
      <c r="IBL41" s="227"/>
      <c r="IBM41" s="227"/>
      <c r="IBN41" s="227"/>
      <c r="IBO41" s="227"/>
      <c r="IBP41" s="227"/>
      <c r="IBQ41" s="227"/>
      <c r="IBR41" s="227"/>
      <c r="IBS41" s="227"/>
      <c r="IBT41" s="227"/>
      <c r="IBU41" s="227"/>
      <c r="IBV41" s="227"/>
      <c r="IBW41" s="227"/>
      <c r="IBX41" s="227"/>
      <c r="IBY41" s="227"/>
      <c r="IBZ41" s="227"/>
      <c r="ICA41" s="227"/>
      <c r="ICB41" s="227"/>
      <c r="ICC41" s="227"/>
      <c r="ICD41" s="227"/>
      <c r="ICE41" s="227"/>
      <c r="ICF41" s="227"/>
      <c r="ICG41" s="227"/>
      <c r="ICH41" s="227"/>
      <c r="ICI41" s="227"/>
      <c r="ICJ41" s="227"/>
      <c r="ICK41" s="227"/>
      <c r="ICL41" s="227"/>
      <c r="ICM41" s="227"/>
      <c r="ICN41" s="227"/>
      <c r="ICO41" s="227"/>
      <c r="ICP41" s="227"/>
      <c r="ICQ41" s="227"/>
      <c r="ICR41" s="227"/>
      <c r="ICS41" s="227"/>
      <c r="ICT41" s="227"/>
      <c r="ICU41" s="227"/>
      <c r="ICV41" s="227"/>
      <c r="ICW41" s="227"/>
      <c r="ICX41" s="227"/>
      <c r="ICY41" s="227"/>
      <c r="ICZ41" s="227"/>
      <c r="IDA41" s="227"/>
      <c r="IDB41" s="227"/>
      <c r="IDC41" s="227"/>
      <c r="IDD41" s="227"/>
      <c r="IDE41" s="227"/>
      <c r="IDF41" s="227"/>
      <c r="IDG41" s="227"/>
      <c r="IDH41" s="227"/>
      <c r="IDI41" s="227"/>
      <c r="IDJ41" s="227"/>
      <c r="IDK41" s="227"/>
      <c r="IDL41" s="227"/>
      <c r="IDM41" s="227"/>
      <c r="IDN41" s="227"/>
      <c r="IDO41" s="227"/>
      <c r="IDP41" s="227"/>
      <c r="IDQ41" s="227"/>
      <c r="IDR41" s="227"/>
      <c r="IDS41" s="227"/>
      <c r="IDT41" s="227"/>
      <c r="IDU41" s="227"/>
      <c r="IDV41" s="227"/>
      <c r="IDW41" s="227"/>
      <c r="IDX41" s="227"/>
      <c r="IDY41" s="227"/>
      <c r="IDZ41" s="227"/>
      <c r="IEA41" s="227"/>
      <c r="IEB41" s="227"/>
      <c r="IEC41" s="227"/>
      <c r="IED41" s="227"/>
      <c r="IEE41" s="227"/>
      <c r="IEF41" s="227"/>
      <c r="IEG41" s="227"/>
      <c r="IEH41" s="227"/>
      <c r="IEI41" s="227"/>
      <c r="IEJ41" s="227"/>
      <c r="IEK41" s="227"/>
      <c r="IEL41" s="227"/>
      <c r="IEM41" s="227"/>
      <c r="IEN41" s="227"/>
      <c r="IEO41" s="227"/>
      <c r="IEP41" s="227"/>
      <c r="IEQ41" s="227"/>
      <c r="IER41" s="227"/>
      <c r="IES41" s="227"/>
      <c r="IET41" s="227"/>
      <c r="IEU41" s="227"/>
      <c r="IEV41" s="227"/>
      <c r="IEW41" s="227"/>
      <c r="IEX41" s="227"/>
      <c r="IEY41" s="227"/>
      <c r="IEZ41" s="227"/>
      <c r="IFA41" s="227"/>
      <c r="IFB41" s="227"/>
      <c r="IFC41" s="227"/>
      <c r="IFD41" s="227"/>
      <c r="IFE41" s="227"/>
      <c r="IFF41" s="227"/>
      <c r="IFG41" s="227"/>
      <c r="IFH41" s="227"/>
      <c r="IFI41" s="227"/>
      <c r="IFJ41" s="227"/>
      <c r="IFK41" s="227"/>
      <c r="IFL41" s="227"/>
      <c r="IFM41" s="227"/>
      <c r="IFN41" s="227"/>
      <c r="IFO41" s="227"/>
      <c r="IFP41" s="227"/>
      <c r="IFQ41" s="227"/>
      <c r="IFR41" s="227"/>
      <c r="IFS41" s="227"/>
      <c r="IFT41" s="227"/>
      <c r="IFU41" s="227"/>
      <c r="IFV41" s="227"/>
      <c r="IFW41" s="227"/>
      <c r="IFX41" s="227"/>
      <c r="IFY41" s="227"/>
      <c r="IFZ41" s="227"/>
      <c r="IGA41" s="227"/>
      <c r="IGB41" s="227"/>
      <c r="IGC41" s="227"/>
      <c r="IGD41" s="227"/>
      <c r="IGE41" s="227"/>
      <c r="IGF41" s="227"/>
      <c r="IGG41" s="227"/>
      <c r="IGH41" s="227"/>
      <c r="IGI41" s="227"/>
      <c r="IGJ41" s="227"/>
      <c r="IGK41" s="227"/>
      <c r="IGL41" s="227"/>
      <c r="IGM41" s="227"/>
      <c r="IGN41" s="227"/>
      <c r="IGO41" s="227"/>
      <c r="IGP41" s="227"/>
      <c r="IGQ41" s="227"/>
      <c r="IGR41" s="227"/>
      <c r="IGS41" s="227"/>
      <c r="IGT41" s="227"/>
      <c r="IGU41" s="227"/>
      <c r="IGV41" s="227"/>
      <c r="IGW41" s="227"/>
      <c r="IGX41" s="227"/>
      <c r="IGY41" s="227"/>
      <c r="IGZ41" s="227"/>
      <c r="IHA41" s="227"/>
      <c r="IHB41" s="227"/>
      <c r="IHC41" s="227"/>
      <c r="IHD41" s="227"/>
      <c r="IHE41" s="227"/>
      <c r="IHF41" s="227"/>
      <c r="IHG41" s="227"/>
      <c r="IHH41" s="227"/>
      <c r="IHI41" s="227"/>
      <c r="IHJ41" s="227"/>
      <c r="IHK41" s="227"/>
      <c r="IHL41" s="227"/>
      <c r="IHM41" s="227"/>
      <c r="IHN41" s="227"/>
      <c r="IHO41" s="227"/>
      <c r="IHP41" s="227"/>
      <c r="IHQ41" s="227"/>
      <c r="IHR41" s="227"/>
      <c r="IHS41" s="227"/>
      <c r="IHT41" s="227"/>
      <c r="IHU41" s="227"/>
      <c r="IHV41" s="227"/>
      <c r="IHW41" s="227"/>
      <c r="IHX41" s="227"/>
      <c r="IHY41" s="227"/>
      <c r="IHZ41" s="227"/>
      <c r="IIA41" s="227"/>
      <c r="IIB41" s="227"/>
      <c r="IIC41" s="227"/>
      <c r="IID41" s="227"/>
      <c r="IIE41" s="227"/>
      <c r="IIF41" s="227"/>
      <c r="IIG41" s="227"/>
      <c r="IIH41" s="227"/>
      <c r="III41" s="227"/>
      <c r="IIJ41" s="227"/>
      <c r="IIK41" s="227"/>
      <c r="IIL41" s="227"/>
      <c r="IIM41" s="227"/>
      <c r="IIN41" s="227"/>
      <c r="IIO41" s="227"/>
      <c r="IIP41" s="227"/>
      <c r="IIQ41" s="227"/>
      <c r="IIR41" s="227"/>
      <c r="IIS41" s="227"/>
      <c r="IIT41" s="227"/>
      <c r="IIU41" s="227"/>
      <c r="IIV41" s="227"/>
      <c r="IIW41" s="227"/>
      <c r="IIX41" s="227"/>
      <c r="IIY41" s="227"/>
      <c r="IIZ41" s="227"/>
      <c r="IJA41" s="227"/>
      <c r="IJB41" s="227"/>
      <c r="IJC41" s="227"/>
      <c r="IJD41" s="227"/>
      <c r="IJE41" s="227"/>
      <c r="IJF41" s="227"/>
      <c r="IJG41" s="227"/>
      <c r="IJH41" s="227"/>
      <c r="IJI41" s="227"/>
      <c r="IJJ41" s="227"/>
      <c r="IJK41" s="227"/>
      <c r="IJL41" s="227"/>
      <c r="IJM41" s="227"/>
      <c r="IJN41" s="227"/>
      <c r="IJO41" s="227"/>
      <c r="IJP41" s="227"/>
      <c r="IJQ41" s="227"/>
      <c r="IJR41" s="227"/>
      <c r="IJS41" s="227"/>
      <c r="IJT41" s="227"/>
      <c r="IJU41" s="227"/>
      <c r="IJV41" s="227"/>
      <c r="IJW41" s="227"/>
      <c r="IJX41" s="227"/>
      <c r="IJY41" s="227"/>
      <c r="IJZ41" s="227"/>
      <c r="IKA41" s="227"/>
      <c r="IKB41" s="227"/>
      <c r="IKC41" s="227"/>
      <c r="IKD41" s="227"/>
      <c r="IKE41" s="227"/>
      <c r="IKF41" s="227"/>
      <c r="IKG41" s="227"/>
      <c r="IKH41" s="227"/>
      <c r="IKI41" s="227"/>
      <c r="IKJ41" s="227"/>
      <c r="IKK41" s="227"/>
      <c r="IKL41" s="227"/>
      <c r="IKM41" s="227"/>
      <c r="IKN41" s="227"/>
      <c r="IKO41" s="227"/>
      <c r="IKP41" s="227"/>
      <c r="IKQ41" s="227"/>
      <c r="IKR41" s="227"/>
      <c r="IKS41" s="227"/>
      <c r="IKT41" s="227"/>
      <c r="IKU41" s="227"/>
      <c r="IKV41" s="227"/>
      <c r="IKW41" s="227"/>
      <c r="IKX41" s="227"/>
      <c r="IKY41" s="227"/>
      <c r="IKZ41" s="227"/>
      <c r="ILA41" s="227"/>
      <c r="ILB41" s="227"/>
      <c r="ILC41" s="227"/>
      <c r="ILD41" s="227"/>
      <c r="ILE41" s="227"/>
      <c r="ILF41" s="227"/>
      <c r="ILG41" s="227"/>
      <c r="ILH41" s="227"/>
      <c r="ILI41" s="227"/>
      <c r="ILJ41" s="227"/>
      <c r="ILK41" s="227"/>
      <c r="ILL41" s="227"/>
      <c r="ILM41" s="227"/>
      <c r="ILN41" s="227"/>
      <c r="ILO41" s="227"/>
      <c r="ILP41" s="227"/>
      <c r="ILQ41" s="227"/>
      <c r="ILR41" s="227"/>
      <c r="ILS41" s="227"/>
      <c r="ILT41" s="227"/>
      <c r="ILU41" s="227"/>
      <c r="ILV41" s="227"/>
      <c r="ILW41" s="227"/>
      <c r="ILX41" s="227"/>
      <c r="ILY41" s="227"/>
      <c r="ILZ41" s="227"/>
      <c r="IMA41" s="227"/>
      <c r="IMB41" s="227"/>
      <c r="IMC41" s="227"/>
      <c r="IMD41" s="227"/>
      <c r="IME41" s="227"/>
      <c r="IMF41" s="227"/>
      <c r="IMG41" s="227"/>
      <c r="IMH41" s="227"/>
      <c r="IMI41" s="227"/>
      <c r="IMJ41" s="227"/>
      <c r="IMK41" s="227"/>
      <c r="IML41" s="227"/>
      <c r="IMM41" s="227"/>
      <c r="IMN41" s="227"/>
      <c r="IMO41" s="227"/>
      <c r="IMP41" s="227"/>
      <c r="IMQ41" s="227"/>
      <c r="IMR41" s="227"/>
      <c r="IMS41" s="227"/>
      <c r="IMT41" s="227"/>
      <c r="IMU41" s="227"/>
      <c r="IMV41" s="227"/>
      <c r="IMW41" s="227"/>
      <c r="IMX41" s="227"/>
      <c r="IMY41" s="227"/>
      <c r="IMZ41" s="227"/>
      <c r="INA41" s="227"/>
      <c r="INB41" s="227"/>
      <c r="INC41" s="227"/>
      <c r="IND41" s="227"/>
      <c r="INE41" s="227"/>
      <c r="INF41" s="227"/>
      <c r="ING41" s="227"/>
      <c r="INH41" s="227"/>
      <c r="INI41" s="227"/>
      <c r="INJ41" s="227"/>
      <c r="INK41" s="227"/>
      <c r="INL41" s="227"/>
      <c r="INM41" s="227"/>
      <c r="INN41" s="227"/>
      <c r="INO41" s="227"/>
      <c r="INP41" s="227"/>
      <c r="INQ41" s="227"/>
      <c r="INR41" s="227"/>
      <c r="INS41" s="227"/>
      <c r="INT41" s="227"/>
      <c r="INU41" s="227"/>
      <c r="INV41" s="227"/>
      <c r="INW41" s="227"/>
      <c r="INX41" s="227"/>
      <c r="INY41" s="227"/>
      <c r="INZ41" s="227"/>
      <c r="IOA41" s="227"/>
      <c r="IOB41" s="227"/>
      <c r="IOC41" s="227"/>
      <c r="IOD41" s="227"/>
      <c r="IOE41" s="227"/>
      <c r="IOF41" s="227"/>
      <c r="IOG41" s="227"/>
      <c r="IOH41" s="227"/>
      <c r="IOI41" s="227"/>
      <c r="IOJ41" s="227"/>
      <c r="IOK41" s="227"/>
      <c r="IOL41" s="227"/>
      <c r="IOM41" s="227"/>
      <c r="ION41" s="227"/>
      <c r="IOO41" s="227"/>
      <c r="IOP41" s="227"/>
      <c r="IOQ41" s="227"/>
      <c r="IOR41" s="227"/>
      <c r="IOS41" s="227"/>
      <c r="IOT41" s="227"/>
      <c r="IOU41" s="227"/>
      <c r="IOV41" s="227"/>
      <c r="IOW41" s="227"/>
      <c r="IOX41" s="227"/>
      <c r="IOY41" s="227"/>
      <c r="IOZ41" s="227"/>
      <c r="IPA41" s="227"/>
      <c r="IPB41" s="227"/>
      <c r="IPC41" s="227"/>
      <c r="IPD41" s="227"/>
      <c r="IPE41" s="227"/>
      <c r="IPF41" s="227"/>
      <c r="IPG41" s="227"/>
      <c r="IPH41" s="227"/>
      <c r="IPI41" s="227"/>
      <c r="IPJ41" s="227"/>
      <c r="IPK41" s="227"/>
      <c r="IPL41" s="227"/>
      <c r="IPM41" s="227"/>
      <c r="IPN41" s="227"/>
      <c r="IPO41" s="227"/>
      <c r="IPP41" s="227"/>
      <c r="IPQ41" s="227"/>
      <c r="IPR41" s="227"/>
      <c r="IPS41" s="227"/>
      <c r="IPT41" s="227"/>
      <c r="IPU41" s="227"/>
      <c r="IPV41" s="227"/>
      <c r="IPW41" s="227"/>
      <c r="IPX41" s="227"/>
      <c r="IPY41" s="227"/>
      <c r="IPZ41" s="227"/>
      <c r="IQA41" s="227"/>
      <c r="IQB41" s="227"/>
      <c r="IQC41" s="227"/>
      <c r="IQD41" s="227"/>
      <c r="IQE41" s="227"/>
      <c r="IQF41" s="227"/>
      <c r="IQG41" s="227"/>
      <c r="IQH41" s="227"/>
      <c r="IQI41" s="227"/>
      <c r="IQJ41" s="227"/>
      <c r="IQK41" s="227"/>
      <c r="IQL41" s="227"/>
      <c r="IQM41" s="227"/>
      <c r="IQN41" s="227"/>
      <c r="IQO41" s="227"/>
      <c r="IQP41" s="227"/>
      <c r="IQQ41" s="227"/>
      <c r="IQR41" s="227"/>
      <c r="IQS41" s="227"/>
      <c r="IQT41" s="227"/>
      <c r="IQU41" s="227"/>
      <c r="IQV41" s="227"/>
      <c r="IQW41" s="227"/>
      <c r="IQX41" s="227"/>
      <c r="IQY41" s="227"/>
      <c r="IQZ41" s="227"/>
      <c r="IRA41" s="227"/>
      <c r="IRB41" s="227"/>
      <c r="IRC41" s="227"/>
      <c r="IRD41" s="227"/>
      <c r="IRE41" s="227"/>
      <c r="IRF41" s="227"/>
      <c r="IRG41" s="227"/>
      <c r="IRH41" s="227"/>
      <c r="IRI41" s="227"/>
      <c r="IRJ41" s="227"/>
      <c r="IRK41" s="227"/>
      <c r="IRL41" s="227"/>
      <c r="IRM41" s="227"/>
      <c r="IRN41" s="227"/>
      <c r="IRO41" s="227"/>
      <c r="IRP41" s="227"/>
      <c r="IRQ41" s="227"/>
      <c r="IRR41" s="227"/>
      <c r="IRS41" s="227"/>
      <c r="IRT41" s="227"/>
      <c r="IRU41" s="227"/>
      <c r="IRV41" s="227"/>
      <c r="IRW41" s="227"/>
      <c r="IRX41" s="227"/>
      <c r="IRY41" s="227"/>
      <c r="IRZ41" s="227"/>
      <c r="ISA41" s="227"/>
      <c r="ISB41" s="227"/>
      <c r="ISC41" s="227"/>
      <c r="ISD41" s="227"/>
      <c r="ISE41" s="227"/>
      <c r="ISF41" s="227"/>
      <c r="ISG41" s="227"/>
      <c r="ISH41" s="227"/>
      <c r="ISI41" s="227"/>
      <c r="ISJ41" s="227"/>
      <c r="ISK41" s="227"/>
      <c r="ISL41" s="227"/>
      <c r="ISM41" s="227"/>
      <c r="ISN41" s="227"/>
      <c r="ISO41" s="227"/>
      <c r="ISP41" s="227"/>
      <c r="ISQ41" s="227"/>
      <c r="ISR41" s="227"/>
      <c r="ISS41" s="227"/>
      <c r="IST41" s="227"/>
      <c r="ISU41" s="227"/>
      <c r="ISV41" s="227"/>
      <c r="ISW41" s="227"/>
      <c r="ISX41" s="227"/>
      <c r="ISY41" s="227"/>
      <c r="ISZ41" s="227"/>
      <c r="ITA41" s="227"/>
      <c r="ITB41" s="227"/>
      <c r="ITC41" s="227"/>
      <c r="ITD41" s="227"/>
      <c r="ITE41" s="227"/>
      <c r="ITF41" s="227"/>
      <c r="ITG41" s="227"/>
      <c r="ITH41" s="227"/>
      <c r="ITI41" s="227"/>
      <c r="ITJ41" s="227"/>
      <c r="ITK41" s="227"/>
      <c r="ITL41" s="227"/>
      <c r="ITM41" s="227"/>
      <c r="ITN41" s="227"/>
      <c r="ITO41" s="227"/>
      <c r="ITP41" s="227"/>
      <c r="ITQ41" s="227"/>
      <c r="ITR41" s="227"/>
      <c r="ITS41" s="227"/>
      <c r="ITT41" s="227"/>
      <c r="ITU41" s="227"/>
      <c r="ITV41" s="227"/>
      <c r="ITW41" s="227"/>
      <c r="ITX41" s="227"/>
      <c r="ITY41" s="227"/>
      <c r="ITZ41" s="227"/>
      <c r="IUA41" s="227"/>
      <c r="IUB41" s="227"/>
      <c r="IUC41" s="227"/>
      <c r="IUD41" s="227"/>
      <c r="IUE41" s="227"/>
      <c r="IUF41" s="227"/>
      <c r="IUG41" s="227"/>
      <c r="IUH41" s="227"/>
      <c r="IUI41" s="227"/>
      <c r="IUJ41" s="227"/>
      <c r="IUK41" s="227"/>
      <c r="IUL41" s="227"/>
      <c r="IUM41" s="227"/>
      <c r="IUN41" s="227"/>
      <c r="IUO41" s="227"/>
      <c r="IUP41" s="227"/>
      <c r="IUQ41" s="227"/>
      <c r="IUR41" s="227"/>
      <c r="IUS41" s="227"/>
      <c r="IUT41" s="227"/>
      <c r="IUU41" s="227"/>
      <c r="IUV41" s="227"/>
      <c r="IUW41" s="227"/>
      <c r="IUX41" s="227"/>
      <c r="IUY41" s="227"/>
      <c r="IUZ41" s="227"/>
      <c r="IVA41" s="227"/>
      <c r="IVB41" s="227"/>
      <c r="IVC41" s="227"/>
      <c r="IVD41" s="227"/>
      <c r="IVE41" s="227"/>
      <c r="IVF41" s="227"/>
      <c r="IVG41" s="227"/>
      <c r="IVH41" s="227"/>
      <c r="IVI41" s="227"/>
      <c r="IVJ41" s="227"/>
      <c r="IVK41" s="227"/>
      <c r="IVL41" s="227"/>
      <c r="IVM41" s="227"/>
      <c r="IVN41" s="227"/>
      <c r="IVO41" s="227"/>
      <c r="IVP41" s="227"/>
      <c r="IVQ41" s="227"/>
      <c r="IVR41" s="227"/>
      <c r="IVS41" s="227"/>
      <c r="IVT41" s="227"/>
      <c r="IVU41" s="227"/>
      <c r="IVV41" s="227"/>
      <c r="IVW41" s="227"/>
      <c r="IVX41" s="227"/>
      <c r="IVY41" s="227"/>
      <c r="IVZ41" s="227"/>
      <c r="IWA41" s="227"/>
      <c r="IWB41" s="227"/>
      <c r="IWC41" s="227"/>
      <c r="IWD41" s="227"/>
      <c r="IWE41" s="227"/>
      <c r="IWF41" s="227"/>
      <c r="IWG41" s="227"/>
      <c r="IWH41" s="227"/>
      <c r="IWI41" s="227"/>
      <c r="IWJ41" s="227"/>
      <c r="IWK41" s="227"/>
      <c r="IWL41" s="227"/>
      <c r="IWM41" s="227"/>
      <c r="IWN41" s="227"/>
      <c r="IWO41" s="227"/>
      <c r="IWP41" s="227"/>
      <c r="IWQ41" s="227"/>
      <c r="IWR41" s="227"/>
      <c r="IWS41" s="227"/>
      <c r="IWT41" s="227"/>
      <c r="IWU41" s="227"/>
      <c r="IWV41" s="227"/>
      <c r="IWW41" s="227"/>
      <c r="IWX41" s="227"/>
      <c r="IWY41" s="227"/>
      <c r="IWZ41" s="227"/>
      <c r="IXA41" s="227"/>
      <c r="IXB41" s="227"/>
      <c r="IXC41" s="227"/>
      <c r="IXD41" s="227"/>
      <c r="IXE41" s="227"/>
      <c r="IXF41" s="227"/>
      <c r="IXG41" s="227"/>
      <c r="IXH41" s="227"/>
      <c r="IXI41" s="227"/>
      <c r="IXJ41" s="227"/>
      <c r="IXK41" s="227"/>
      <c r="IXL41" s="227"/>
      <c r="IXM41" s="227"/>
      <c r="IXN41" s="227"/>
      <c r="IXO41" s="227"/>
      <c r="IXP41" s="227"/>
      <c r="IXQ41" s="227"/>
      <c r="IXR41" s="227"/>
      <c r="IXS41" s="227"/>
      <c r="IXT41" s="227"/>
      <c r="IXU41" s="227"/>
      <c r="IXV41" s="227"/>
      <c r="IXW41" s="227"/>
      <c r="IXX41" s="227"/>
      <c r="IXY41" s="227"/>
      <c r="IXZ41" s="227"/>
      <c r="IYA41" s="227"/>
      <c r="IYB41" s="227"/>
      <c r="IYC41" s="227"/>
      <c r="IYD41" s="227"/>
      <c r="IYE41" s="227"/>
      <c r="IYF41" s="227"/>
      <c r="IYG41" s="227"/>
      <c r="IYH41" s="227"/>
      <c r="IYI41" s="227"/>
      <c r="IYJ41" s="227"/>
      <c r="IYK41" s="227"/>
      <c r="IYL41" s="227"/>
      <c r="IYM41" s="227"/>
      <c r="IYN41" s="227"/>
      <c r="IYO41" s="227"/>
      <c r="IYP41" s="227"/>
      <c r="IYQ41" s="227"/>
      <c r="IYR41" s="227"/>
      <c r="IYS41" s="227"/>
      <c r="IYT41" s="227"/>
      <c r="IYU41" s="227"/>
      <c r="IYV41" s="227"/>
      <c r="IYW41" s="227"/>
      <c r="IYX41" s="227"/>
      <c r="IYY41" s="227"/>
      <c r="IYZ41" s="227"/>
      <c r="IZA41" s="227"/>
      <c r="IZB41" s="227"/>
      <c r="IZC41" s="227"/>
      <c r="IZD41" s="227"/>
      <c r="IZE41" s="227"/>
      <c r="IZF41" s="227"/>
      <c r="IZG41" s="227"/>
      <c r="IZH41" s="227"/>
      <c r="IZI41" s="227"/>
      <c r="IZJ41" s="227"/>
      <c r="IZK41" s="227"/>
      <c r="IZL41" s="227"/>
      <c r="IZM41" s="227"/>
      <c r="IZN41" s="227"/>
      <c r="IZO41" s="227"/>
      <c r="IZP41" s="227"/>
      <c r="IZQ41" s="227"/>
      <c r="IZR41" s="227"/>
      <c r="IZS41" s="227"/>
      <c r="IZT41" s="227"/>
      <c r="IZU41" s="227"/>
      <c r="IZV41" s="227"/>
      <c r="IZW41" s="227"/>
      <c r="IZX41" s="227"/>
      <c r="IZY41" s="227"/>
      <c r="IZZ41" s="227"/>
      <c r="JAA41" s="227"/>
      <c r="JAB41" s="227"/>
      <c r="JAC41" s="227"/>
      <c r="JAD41" s="227"/>
      <c r="JAE41" s="227"/>
      <c r="JAF41" s="227"/>
      <c r="JAG41" s="227"/>
      <c r="JAH41" s="227"/>
      <c r="JAI41" s="227"/>
      <c r="JAJ41" s="227"/>
      <c r="JAK41" s="227"/>
      <c r="JAL41" s="227"/>
      <c r="JAM41" s="227"/>
      <c r="JAN41" s="227"/>
      <c r="JAO41" s="227"/>
      <c r="JAP41" s="227"/>
      <c r="JAQ41" s="227"/>
      <c r="JAR41" s="227"/>
      <c r="JAS41" s="227"/>
      <c r="JAT41" s="227"/>
      <c r="JAU41" s="227"/>
      <c r="JAV41" s="227"/>
      <c r="JAW41" s="227"/>
      <c r="JAX41" s="227"/>
      <c r="JAY41" s="227"/>
      <c r="JAZ41" s="227"/>
      <c r="JBA41" s="227"/>
      <c r="JBB41" s="227"/>
      <c r="JBC41" s="227"/>
      <c r="JBD41" s="227"/>
      <c r="JBE41" s="227"/>
      <c r="JBF41" s="227"/>
      <c r="JBG41" s="227"/>
      <c r="JBH41" s="227"/>
      <c r="JBI41" s="227"/>
      <c r="JBJ41" s="227"/>
      <c r="JBK41" s="227"/>
      <c r="JBL41" s="227"/>
      <c r="JBM41" s="227"/>
      <c r="JBN41" s="227"/>
      <c r="JBO41" s="227"/>
      <c r="JBP41" s="227"/>
      <c r="JBQ41" s="227"/>
      <c r="JBR41" s="227"/>
      <c r="JBS41" s="227"/>
      <c r="JBT41" s="227"/>
      <c r="JBU41" s="227"/>
      <c r="JBV41" s="227"/>
      <c r="JBW41" s="227"/>
      <c r="JBX41" s="227"/>
      <c r="JBY41" s="227"/>
      <c r="JBZ41" s="227"/>
      <c r="JCA41" s="227"/>
      <c r="JCB41" s="227"/>
      <c r="JCC41" s="227"/>
      <c r="JCD41" s="227"/>
      <c r="JCE41" s="227"/>
      <c r="JCF41" s="227"/>
      <c r="JCG41" s="227"/>
      <c r="JCH41" s="227"/>
      <c r="JCI41" s="227"/>
      <c r="JCJ41" s="227"/>
      <c r="JCK41" s="227"/>
      <c r="JCL41" s="227"/>
      <c r="JCM41" s="227"/>
      <c r="JCN41" s="227"/>
      <c r="JCO41" s="227"/>
      <c r="JCP41" s="227"/>
      <c r="JCQ41" s="227"/>
      <c r="JCR41" s="227"/>
      <c r="JCS41" s="227"/>
      <c r="JCT41" s="227"/>
      <c r="JCU41" s="227"/>
      <c r="JCV41" s="227"/>
      <c r="JCW41" s="227"/>
      <c r="JCX41" s="227"/>
      <c r="JCY41" s="227"/>
      <c r="JCZ41" s="227"/>
      <c r="JDA41" s="227"/>
      <c r="JDB41" s="227"/>
      <c r="JDC41" s="227"/>
      <c r="JDD41" s="227"/>
      <c r="JDE41" s="227"/>
      <c r="JDF41" s="227"/>
      <c r="JDG41" s="227"/>
      <c r="JDH41" s="227"/>
      <c r="JDI41" s="227"/>
      <c r="JDJ41" s="227"/>
      <c r="JDK41" s="227"/>
      <c r="JDL41" s="227"/>
      <c r="JDM41" s="227"/>
      <c r="JDN41" s="227"/>
      <c r="JDO41" s="227"/>
      <c r="JDP41" s="227"/>
      <c r="JDQ41" s="227"/>
      <c r="JDR41" s="227"/>
      <c r="JDS41" s="227"/>
      <c r="JDT41" s="227"/>
      <c r="JDU41" s="227"/>
      <c r="JDV41" s="227"/>
      <c r="JDW41" s="227"/>
      <c r="JDX41" s="227"/>
      <c r="JDY41" s="227"/>
      <c r="JDZ41" s="227"/>
      <c r="JEA41" s="227"/>
      <c r="JEB41" s="227"/>
      <c r="JEC41" s="227"/>
      <c r="JED41" s="227"/>
      <c r="JEE41" s="227"/>
      <c r="JEF41" s="227"/>
      <c r="JEG41" s="227"/>
      <c r="JEH41" s="227"/>
      <c r="JEI41" s="227"/>
      <c r="JEJ41" s="227"/>
      <c r="JEK41" s="227"/>
      <c r="JEL41" s="227"/>
      <c r="JEM41" s="227"/>
      <c r="JEN41" s="227"/>
      <c r="JEO41" s="227"/>
      <c r="JEP41" s="227"/>
      <c r="JEQ41" s="227"/>
      <c r="JER41" s="227"/>
      <c r="JES41" s="227"/>
      <c r="JET41" s="227"/>
      <c r="JEU41" s="227"/>
      <c r="JEV41" s="227"/>
      <c r="JEW41" s="227"/>
      <c r="JEX41" s="227"/>
      <c r="JEY41" s="227"/>
      <c r="JEZ41" s="227"/>
      <c r="JFA41" s="227"/>
      <c r="JFB41" s="227"/>
      <c r="JFC41" s="227"/>
      <c r="JFD41" s="227"/>
      <c r="JFE41" s="227"/>
      <c r="JFF41" s="227"/>
      <c r="JFG41" s="227"/>
      <c r="JFH41" s="227"/>
      <c r="JFI41" s="227"/>
      <c r="JFJ41" s="227"/>
      <c r="JFK41" s="227"/>
      <c r="JFL41" s="227"/>
      <c r="JFM41" s="227"/>
      <c r="JFN41" s="227"/>
      <c r="JFO41" s="227"/>
      <c r="JFP41" s="227"/>
      <c r="JFQ41" s="227"/>
      <c r="JFR41" s="227"/>
      <c r="JFS41" s="227"/>
      <c r="JFT41" s="227"/>
      <c r="JFU41" s="227"/>
      <c r="JFV41" s="227"/>
      <c r="JFW41" s="227"/>
      <c r="JFX41" s="227"/>
      <c r="JFY41" s="227"/>
      <c r="JFZ41" s="227"/>
      <c r="JGA41" s="227"/>
      <c r="JGB41" s="227"/>
      <c r="JGC41" s="227"/>
      <c r="JGD41" s="227"/>
      <c r="JGE41" s="227"/>
      <c r="JGF41" s="227"/>
      <c r="JGG41" s="227"/>
      <c r="JGH41" s="227"/>
      <c r="JGI41" s="227"/>
      <c r="JGJ41" s="227"/>
      <c r="JGK41" s="227"/>
      <c r="JGL41" s="227"/>
      <c r="JGM41" s="227"/>
      <c r="JGN41" s="227"/>
      <c r="JGO41" s="227"/>
      <c r="JGP41" s="227"/>
      <c r="JGQ41" s="227"/>
      <c r="JGR41" s="227"/>
      <c r="JGS41" s="227"/>
      <c r="JGT41" s="227"/>
      <c r="JGU41" s="227"/>
      <c r="JGV41" s="227"/>
      <c r="JGW41" s="227"/>
      <c r="JGX41" s="227"/>
      <c r="JGY41" s="227"/>
      <c r="JGZ41" s="227"/>
      <c r="JHA41" s="227"/>
      <c r="JHB41" s="227"/>
      <c r="JHC41" s="227"/>
      <c r="JHD41" s="227"/>
      <c r="JHE41" s="227"/>
      <c r="JHF41" s="227"/>
      <c r="JHG41" s="227"/>
      <c r="JHH41" s="227"/>
      <c r="JHI41" s="227"/>
      <c r="JHJ41" s="227"/>
      <c r="JHK41" s="227"/>
      <c r="JHL41" s="227"/>
      <c r="JHM41" s="227"/>
      <c r="JHN41" s="227"/>
      <c r="JHO41" s="227"/>
      <c r="JHP41" s="227"/>
      <c r="JHQ41" s="227"/>
      <c r="JHR41" s="227"/>
      <c r="JHS41" s="227"/>
      <c r="JHT41" s="227"/>
      <c r="JHU41" s="227"/>
      <c r="JHV41" s="227"/>
      <c r="JHW41" s="227"/>
      <c r="JHX41" s="227"/>
      <c r="JHY41" s="227"/>
      <c r="JHZ41" s="227"/>
      <c r="JIA41" s="227"/>
      <c r="JIB41" s="227"/>
      <c r="JIC41" s="227"/>
      <c r="JID41" s="227"/>
      <c r="JIE41" s="227"/>
      <c r="JIF41" s="227"/>
      <c r="JIG41" s="227"/>
      <c r="JIH41" s="227"/>
      <c r="JII41" s="227"/>
      <c r="JIJ41" s="227"/>
      <c r="JIK41" s="227"/>
      <c r="JIL41" s="227"/>
      <c r="JIM41" s="227"/>
      <c r="JIN41" s="227"/>
      <c r="JIO41" s="227"/>
      <c r="JIP41" s="227"/>
      <c r="JIQ41" s="227"/>
      <c r="JIR41" s="227"/>
      <c r="JIS41" s="227"/>
      <c r="JIT41" s="227"/>
      <c r="JIU41" s="227"/>
      <c r="JIV41" s="227"/>
      <c r="JIW41" s="227"/>
      <c r="JIX41" s="227"/>
      <c r="JIY41" s="227"/>
      <c r="JIZ41" s="227"/>
      <c r="JJA41" s="227"/>
      <c r="JJB41" s="227"/>
      <c r="JJC41" s="227"/>
      <c r="JJD41" s="227"/>
      <c r="JJE41" s="227"/>
      <c r="JJF41" s="227"/>
      <c r="JJG41" s="227"/>
      <c r="JJH41" s="227"/>
      <c r="JJI41" s="227"/>
      <c r="JJJ41" s="227"/>
      <c r="JJK41" s="227"/>
      <c r="JJL41" s="227"/>
      <c r="JJM41" s="227"/>
      <c r="JJN41" s="227"/>
      <c r="JJO41" s="227"/>
      <c r="JJP41" s="227"/>
      <c r="JJQ41" s="227"/>
      <c r="JJR41" s="227"/>
      <c r="JJS41" s="227"/>
      <c r="JJT41" s="227"/>
      <c r="JJU41" s="227"/>
      <c r="JJV41" s="227"/>
      <c r="JJW41" s="227"/>
      <c r="JJX41" s="227"/>
      <c r="JJY41" s="227"/>
      <c r="JJZ41" s="227"/>
      <c r="JKA41" s="227"/>
      <c r="JKB41" s="227"/>
      <c r="JKC41" s="227"/>
      <c r="JKD41" s="227"/>
      <c r="JKE41" s="227"/>
      <c r="JKF41" s="227"/>
      <c r="JKG41" s="227"/>
      <c r="JKH41" s="227"/>
      <c r="JKI41" s="227"/>
      <c r="JKJ41" s="227"/>
      <c r="JKK41" s="227"/>
      <c r="JKL41" s="227"/>
      <c r="JKM41" s="227"/>
      <c r="JKN41" s="227"/>
      <c r="JKO41" s="227"/>
      <c r="JKP41" s="227"/>
      <c r="JKQ41" s="227"/>
      <c r="JKR41" s="227"/>
      <c r="JKS41" s="227"/>
      <c r="JKT41" s="227"/>
      <c r="JKU41" s="227"/>
      <c r="JKV41" s="227"/>
      <c r="JKW41" s="227"/>
      <c r="JKX41" s="227"/>
      <c r="JKY41" s="227"/>
      <c r="JKZ41" s="227"/>
      <c r="JLA41" s="227"/>
      <c r="JLB41" s="227"/>
      <c r="JLC41" s="227"/>
      <c r="JLD41" s="227"/>
      <c r="JLE41" s="227"/>
      <c r="JLF41" s="227"/>
      <c r="JLG41" s="227"/>
      <c r="JLH41" s="227"/>
      <c r="JLI41" s="227"/>
      <c r="JLJ41" s="227"/>
      <c r="JLK41" s="227"/>
      <c r="JLL41" s="227"/>
      <c r="JLM41" s="227"/>
      <c r="JLN41" s="227"/>
      <c r="JLO41" s="227"/>
      <c r="JLP41" s="227"/>
      <c r="JLQ41" s="227"/>
      <c r="JLR41" s="227"/>
      <c r="JLS41" s="227"/>
      <c r="JLT41" s="227"/>
      <c r="JLU41" s="227"/>
      <c r="JLV41" s="227"/>
      <c r="JLW41" s="227"/>
      <c r="JLX41" s="227"/>
      <c r="JLY41" s="227"/>
      <c r="JLZ41" s="227"/>
      <c r="JMA41" s="227"/>
      <c r="JMB41" s="227"/>
      <c r="JMC41" s="227"/>
      <c r="JMD41" s="227"/>
      <c r="JME41" s="227"/>
      <c r="JMF41" s="227"/>
      <c r="JMG41" s="227"/>
      <c r="JMH41" s="227"/>
      <c r="JMI41" s="227"/>
      <c r="JMJ41" s="227"/>
      <c r="JMK41" s="227"/>
      <c r="JML41" s="227"/>
      <c r="JMM41" s="227"/>
      <c r="JMN41" s="227"/>
      <c r="JMO41" s="227"/>
      <c r="JMP41" s="227"/>
      <c r="JMQ41" s="227"/>
      <c r="JMR41" s="227"/>
      <c r="JMS41" s="227"/>
      <c r="JMT41" s="227"/>
      <c r="JMU41" s="227"/>
      <c r="JMV41" s="227"/>
      <c r="JMW41" s="227"/>
      <c r="JMX41" s="227"/>
      <c r="JMY41" s="227"/>
      <c r="JMZ41" s="227"/>
      <c r="JNA41" s="227"/>
      <c r="JNB41" s="227"/>
      <c r="JNC41" s="227"/>
      <c r="JND41" s="227"/>
      <c r="JNE41" s="227"/>
      <c r="JNF41" s="227"/>
      <c r="JNG41" s="227"/>
      <c r="JNH41" s="227"/>
      <c r="JNI41" s="227"/>
      <c r="JNJ41" s="227"/>
      <c r="JNK41" s="227"/>
      <c r="JNL41" s="227"/>
      <c r="JNM41" s="227"/>
      <c r="JNN41" s="227"/>
      <c r="JNO41" s="227"/>
      <c r="JNP41" s="227"/>
      <c r="JNQ41" s="227"/>
      <c r="JNR41" s="227"/>
      <c r="JNS41" s="227"/>
      <c r="JNT41" s="227"/>
      <c r="JNU41" s="227"/>
      <c r="JNV41" s="227"/>
      <c r="JNW41" s="227"/>
      <c r="JNX41" s="227"/>
      <c r="JNY41" s="227"/>
      <c r="JNZ41" s="227"/>
      <c r="JOA41" s="227"/>
      <c r="JOB41" s="227"/>
      <c r="JOC41" s="227"/>
      <c r="JOD41" s="227"/>
      <c r="JOE41" s="227"/>
      <c r="JOF41" s="227"/>
      <c r="JOG41" s="227"/>
      <c r="JOH41" s="227"/>
      <c r="JOI41" s="227"/>
      <c r="JOJ41" s="227"/>
      <c r="JOK41" s="227"/>
      <c r="JOL41" s="227"/>
      <c r="JOM41" s="227"/>
      <c r="JON41" s="227"/>
      <c r="JOO41" s="227"/>
      <c r="JOP41" s="227"/>
      <c r="JOQ41" s="227"/>
      <c r="JOR41" s="227"/>
      <c r="JOS41" s="227"/>
      <c r="JOT41" s="227"/>
      <c r="JOU41" s="227"/>
      <c r="JOV41" s="227"/>
      <c r="JOW41" s="227"/>
      <c r="JOX41" s="227"/>
      <c r="JOY41" s="227"/>
      <c r="JOZ41" s="227"/>
      <c r="JPA41" s="227"/>
      <c r="JPB41" s="227"/>
      <c r="JPC41" s="227"/>
      <c r="JPD41" s="227"/>
      <c r="JPE41" s="227"/>
      <c r="JPF41" s="227"/>
      <c r="JPG41" s="227"/>
      <c r="JPH41" s="227"/>
      <c r="JPI41" s="227"/>
      <c r="JPJ41" s="227"/>
      <c r="JPK41" s="227"/>
      <c r="JPL41" s="227"/>
      <c r="JPM41" s="227"/>
      <c r="JPN41" s="227"/>
      <c r="JPO41" s="227"/>
      <c r="JPP41" s="227"/>
      <c r="JPQ41" s="227"/>
      <c r="JPR41" s="227"/>
      <c r="JPS41" s="227"/>
      <c r="JPT41" s="227"/>
      <c r="JPU41" s="227"/>
      <c r="JPV41" s="227"/>
      <c r="JPW41" s="227"/>
      <c r="JPX41" s="227"/>
      <c r="JPY41" s="227"/>
      <c r="JPZ41" s="227"/>
      <c r="JQA41" s="227"/>
      <c r="JQB41" s="227"/>
      <c r="JQC41" s="227"/>
      <c r="JQD41" s="227"/>
      <c r="JQE41" s="227"/>
      <c r="JQF41" s="227"/>
      <c r="JQG41" s="227"/>
      <c r="JQH41" s="227"/>
      <c r="JQI41" s="227"/>
      <c r="JQJ41" s="227"/>
      <c r="JQK41" s="227"/>
      <c r="JQL41" s="227"/>
      <c r="JQM41" s="227"/>
      <c r="JQN41" s="227"/>
      <c r="JQO41" s="227"/>
      <c r="JQP41" s="227"/>
      <c r="JQQ41" s="227"/>
      <c r="JQR41" s="227"/>
      <c r="JQS41" s="227"/>
      <c r="JQT41" s="227"/>
      <c r="JQU41" s="227"/>
      <c r="JQV41" s="227"/>
      <c r="JQW41" s="227"/>
      <c r="JQX41" s="227"/>
      <c r="JQY41" s="227"/>
      <c r="JQZ41" s="227"/>
      <c r="JRA41" s="227"/>
      <c r="JRB41" s="227"/>
      <c r="JRC41" s="227"/>
      <c r="JRD41" s="227"/>
      <c r="JRE41" s="227"/>
      <c r="JRF41" s="227"/>
      <c r="JRG41" s="227"/>
      <c r="JRH41" s="227"/>
      <c r="JRI41" s="227"/>
      <c r="JRJ41" s="227"/>
      <c r="JRK41" s="227"/>
      <c r="JRL41" s="227"/>
      <c r="JRM41" s="227"/>
      <c r="JRN41" s="227"/>
      <c r="JRO41" s="227"/>
      <c r="JRP41" s="227"/>
      <c r="JRQ41" s="227"/>
      <c r="JRR41" s="227"/>
      <c r="JRS41" s="227"/>
      <c r="JRT41" s="227"/>
      <c r="JRU41" s="227"/>
      <c r="JRV41" s="227"/>
      <c r="JRW41" s="227"/>
      <c r="JRX41" s="227"/>
      <c r="JRY41" s="227"/>
      <c r="JRZ41" s="227"/>
      <c r="JSA41" s="227"/>
      <c r="JSB41" s="227"/>
      <c r="JSC41" s="227"/>
      <c r="JSD41" s="227"/>
      <c r="JSE41" s="227"/>
      <c r="JSF41" s="227"/>
      <c r="JSG41" s="227"/>
      <c r="JSH41" s="227"/>
      <c r="JSI41" s="227"/>
      <c r="JSJ41" s="227"/>
      <c r="JSK41" s="227"/>
      <c r="JSL41" s="227"/>
      <c r="JSM41" s="227"/>
      <c r="JSN41" s="227"/>
      <c r="JSO41" s="227"/>
      <c r="JSP41" s="227"/>
      <c r="JSQ41" s="227"/>
      <c r="JSR41" s="227"/>
      <c r="JSS41" s="227"/>
      <c r="JST41" s="227"/>
      <c r="JSU41" s="227"/>
      <c r="JSV41" s="227"/>
      <c r="JSW41" s="227"/>
      <c r="JSX41" s="227"/>
      <c r="JSY41" s="227"/>
      <c r="JSZ41" s="227"/>
      <c r="JTA41" s="227"/>
      <c r="JTB41" s="227"/>
      <c r="JTC41" s="227"/>
      <c r="JTD41" s="227"/>
      <c r="JTE41" s="227"/>
      <c r="JTF41" s="227"/>
      <c r="JTG41" s="227"/>
      <c r="JTH41" s="227"/>
      <c r="JTI41" s="227"/>
      <c r="JTJ41" s="227"/>
      <c r="JTK41" s="227"/>
      <c r="JTL41" s="227"/>
      <c r="JTM41" s="227"/>
      <c r="JTN41" s="227"/>
      <c r="JTO41" s="227"/>
      <c r="JTP41" s="227"/>
      <c r="JTQ41" s="227"/>
      <c r="JTR41" s="227"/>
      <c r="JTS41" s="227"/>
      <c r="JTT41" s="227"/>
      <c r="JTU41" s="227"/>
      <c r="JTV41" s="227"/>
      <c r="JTW41" s="227"/>
      <c r="JTX41" s="227"/>
      <c r="JTY41" s="227"/>
      <c r="JTZ41" s="227"/>
      <c r="JUA41" s="227"/>
      <c r="JUB41" s="227"/>
      <c r="JUC41" s="227"/>
      <c r="JUD41" s="227"/>
      <c r="JUE41" s="227"/>
      <c r="JUF41" s="227"/>
      <c r="JUG41" s="227"/>
      <c r="JUH41" s="227"/>
      <c r="JUI41" s="227"/>
      <c r="JUJ41" s="227"/>
      <c r="JUK41" s="227"/>
      <c r="JUL41" s="227"/>
      <c r="JUM41" s="227"/>
      <c r="JUN41" s="227"/>
      <c r="JUO41" s="227"/>
      <c r="JUP41" s="227"/>
      <c r="JUQ41" s="227"/>
      <c r="JUR41" s="227"/>
      <c r="JUS41" s="227"/>
      <c r="JUT41" s="227"/>
      <c r="JUU41" s="227"/>
      <c r="JUV41" s="227"/>
      <c r="JUW41" s="227"/>
      <c r="JUX41" s="227"/>
      <c r="JUY41" s="227"/>
      <c r="JUZ41" s="227"/>
      <c r="JVA41" s="227"/>
      <c r="JVB41" s="227"/>
      <c r="JVC41" s="227"/>
      <c r="JVD41" s="227"/>
      <c r="JVE41" s="227"/>
      <c r="JVF41" s="227"/>
      <c r="JVG41" s="227"/>
      <c r="JVH41" s="227"/>
      <c r="JVI41" s="227"/>
      <c r="JVJ41" s="227"/>
      <c r="JVK41" s="227"/>
      <c r="JVL41" s="227"/>
      <c r="JVM41" s="227"/>
      <c r="JVN41" s="227"/>
      <c r="JVO41" s="227"/>
      <c r="JVP41" s="227"/>
      <c r="JVQ41" s="227"/>
      <c r="JVR41" s="227"/>
      <c r="JVS41" s="227"/>
      <c r="JVT41" s="227"/>
      <c r="JVU41" s="227"/>
      <c r="JVV41" s="227"/>
      <c r="JVW41" s="227"/>
      <c r="JVX41" s="227"/>
      <c r="JVY41" s="227"/>
      <c r="JVZ41" s="227"/>
      <c r="JWA41" s="227"/>
      <c r="JWB41" s="227"/>
      <c r="JWC41" s="227"/>
      <c r="JWD41" s="227"/>
      <c r="JWE41" s="227"/>
      <c r="JWF41" s="227"/>
      <c r="JWG41" s="227"/>
      <c r="JWH41" s="227"/>
      <c r="JWI41" s="227"/>
      <c r="JWJ41" s="227"/>
      <c r="JWK41" s="227"/>
      <c r="JWL41" s="227"/>
      <c r="JWM41" s="227"/>
      <c r="JWN41" s="227"/>
      <c r="JWO41" s="227"/>
      <c r="JWP41" s="227"/>
      <c r="JWQ41" s="227"/>
      <c r="JWR41" s="227"/>
      <c r="JWS41" s="227"/>
      <c r="JWT41" s="227"/>
      <c r="JWU41" s="227"/>
      <c r="JWV41" s="227"/>
      <c r="JWW41" s="227"/>
      <c r="JWX41" s="227"/>
      <c r="JWY41" s="227"/>
      <c r="JWZ41" s="227"/>
      <c r="JXA41" s="227"/>
      <c r="JXB41" s="227"/>
      <c r="JXC41" s="227"/>
      <c r="JXD41" s="227"/>
      <c r="JXE41" s="227"/>
      <c r="JXF41" s="227"/>
      <c r="JXG41" s="227"/>
      <c r="JXH41" s="227"/>
      <c r="JXI41" s="227"/>
      <c r="JXJ41" s="227"/>
      <c r="JXK41" s="227"/>
      <c r="JXL41" s="227"/>
      <c r="JXM41" s="227"/>
      <c r="JXN41" s="227"/>
      <c r="JXO41" s="227"/>
      <c r="JXP41" s="227"/>
      <c r="JXQ41" s="227"/>
      <c r="JXR41" s="227"/>
      <c r="JXS41" s="227"/>
      <c r="JXT41" s="227"/>
      <c r="JXU41" s="227"/>
      <c r="JXV41" s="227"/>
      <c r="JXW41" s="227"/>
      <c r="JXX41" s="227"/>
      <c r="JXY41" s="227"/>
      <c r="JXZ41" s="227"/>
      <c r="JYA41" s="227"/>
      <c r="JYB41" s="227"/>
      <c r="JYC41" s="227"/>
      <c r="JYD41" s="227"/>
      <c r="JYE41" s="227"/>
      <c r="JYF41" s="227"/>
      <c r="JYG41" s="227"/>
      <c r="JYH41" s="227"/>
      <c r="JYI41" s="227"/>
      <c r="JYJ41" s="227"/>
      <c r="JYK41" s="227"/>
      <c r="JYL41" s="227"/>
      <c r="JYM41" s="227"/>
      <c r="JYN41" s="227"/>
      <c r="JYO41" s="227"/>
      <c r="JYP41" s="227"/>
      <c r="JYQ41" s="227"/>
      <c r="JYR41" s="227"/>
      <c r="JYS41" s="227"/>
      <c r="JYT41" s="227"/>
      <c r="JYU41" s="227"/>
      <c r="JYV41" s="227"/>
      <c r="JYW41" s="227"/>
      <c r="JYX41" s="227"/>
      <c r="JYY41" s="227"/>
      <c r="JYZ41" s="227"/>
      <c r="JZA41" s="227"/>
      <c r="JZB41" s="227"/>
      <c r="JZC41" s="227"/>
      <c r="JZD41" s="227"/>
      <c r="JZE41" s="227"/>
      <c r="JZF41" s="227"/>
      <c r="JZG41" s="227"/>
      <c r="JZH41" s="227"/>
      <c r="JZI41" s="227"/>
      <c r="JZJ41" s="227"/>
      <c r="JZK41" s="227"/>
      <c r="JZL41" s="227"/>
      <c r="JZM41" s="227"/>
      <c r="JZN41" s="227"/>
      <c r="JZO41" s="227"/>
      <c r="JZP41" s="227"/>
      <c r="JZQ41" s="227"/>
      <c r="JZR41" s="227"/>
      <c r="JZS41" s="227"/>
      <c r="JZT41" s="227"/>
      <c r="JZU41" s="227"/>
      <c r="JZV41" s="227"/>
      <c r="JZW41" s="227"/>
      <c r="JZX41" s="227"/>
      <c r="JZY41" s="227"/>
      <c r="JZZ41" s="227"/>
      <c r="KAA41" s="227"/>
      <c r="KAB41" s="227"/>
      <c r="KAC41" s="227"/>
      <c r="KAD41" s="227"/>
      <c r="KAE41" s="227"/>
      <c r="KAF41" s="227"/>
      <c r="KAG41" s="227"/>
      <c r="KAH41" s="227"/>
      <c r="KAI41" s="227"/>
      <c r="KAJ41" s="227"/>
      <c r="KAK41" s="227"/>
      <c r="KAL41" s="227"/>
      <c r="KAM41" s="227"/>
      <c r="KAN41" s="227"/>
      <c r="KAO41" s="227"/>
      <c r="KAP41" s="227"/>
      <c r="KAQ41" s="227"/>
      <c r="KAR41" s="227"/>
      <c r="KAS41" s="227"/>
      <c r="KAT41" s="227"/>
      <c r="KAU41" s="227"/>
      <c r="KAV41" s="227"/>
      <c r="KAW41" s="227"/>
      <c r="KAX41" s="227"/>
      <c r="KAY41" s="227"/>
      <c r="KAZ41" s="227"/>
      <c r="KBA41" s="227"/>
      <c r="KBB41" s="227"/>
      <c r="KBC41" s="227"/>
      <c r="KBD41" s="227"/>
      <c r="KBE41" s="227"/>
      <c r="KBF41" s="227"/>
      <c r="KBG41" s="227"/>
      <c r="KBH41" s="227"/>
      <c r="KBI41" s="227"/>
      <c r="KBJ41" s="227"/>
      <c r="KBK41" s="227"/>
      <c r="KBL41" s="227"/>
      <c r="KBM41" s="227"/>
      <c r="KBN41" s="227"/>
      <c r="KBO41" s="227"/>
      <c r="KBP41" s="227"/>
      <c r="KBQ41" s="227"/>
      <c r="KBR41" s="227"/>
      <c r="KBS41" s="227"/>
      <c r="KBT41" s="227"/>
      <c r="KBU41" s="227"/>
      <c r="KBV41" s="227"/>
      <c r="KBW41" s="227"/>
      <c r="KBX41" s="227"/>
      <c r="KBY41" s="227"/>
      <c r="KBZ41" s="227"/>
      <c r="KCA41" s="227"/>
      <c r="KCB41" s="227"/>
      <c r="KCC41" s="227"/>
      <c r="KCD41" s="227"/>
      <c r="KCE41" s="227"/>
      <c r="KCF41" s="227"/>
      <c r="KCG41" s="227"/>
      <c r="KCH41" s="227"/>
      <c r="KCI41" s="227"/>
      <c r="KCJ41" s="227"/>
      <c r="KCK41" s="227"/>
      <c r="KCL41" s="227"/>
      <c r="KCM41" s="227"/>
      <c r="KCN41" s="227"/>
      <c r="KCO41" s="227"/>
      <c r="KCP41" s="227"/>
      <c r="KCQ41" s="227"/>
      <c r="KCR41" s="227"/>
      <c r="KCS41" s="227"/>
      <c r="KCT41" s="227"/>
      <c r="KCU41" s="227"/>
      <c r="KCV41" s="227"/>
      <c r="KCW41" s="227"/>
      <c r="KCX41" s="227"/>
      <c r="KCY41" s="227"/>
      <c r="KCZ41" s="227"/>
      <c r="KDA41" s="227"/>
      <c r="KDB41" s="227"/>
      <c r="KDC41" s="227"/>
      <c r="KDD41" s="227"/>
      <c r="KDE41" s="227"/>
      <c r="KDF41" s="227"/>
      <c r="KDG41" s="227"/>
      <c r="KDH41" s="227"/>
      <c r="KDI41" s="227"/>
      <c r="KDJ41" s="227"/>
      <c r="KDK41" s="227"/>
      <c r="KDL41" s="227"/>
      <c r="KDM41" s="227"/>
      <c r="KDN41" s="227"/>
      <c r="KDO41" s="227"/>
      <c r="KDP41" s="227"/>
      <c r="KDQ41" s="227"/>
      <c r="KDR41" s="227"/>
      <c r="KDS41" s="227"/>
      <c r="KDT41" s="227"/>
      <c r="KDU41" s="227"/>
      <c r="KDV41" s="227"/>
      <c r="KDW41" s="227"/>
      <c r="KDX41" s="227"/>
      <c r="KDY41" s="227"/>
      <c r="KDZ41" s="227"/>
      <c r="KEA41" s="227"/>
      <c r="KEB41" s="227"/>
      <c r="KEC41" s="227"/>
      <c r="KED41" s="227"/>
      <c r="KEE41" s="227"/>
      <c r="KEF41" s="227"/>
      <c r="KEG41" s="227"/>
      <c r="KEH41" s="227"/>
      <c r="KEI41" s="227"/>
      <c r="KEJ41" s="227"/>
      <c r="KEK41" s="227"/>
      <c r="KEL41" s="227"/>
      <c r="KEM41" s="227"/>
      <c r="KEN41" s="227"/>
      <c r="KEO41" s="227"/>
      <c r="KEP41" s="227"/>
      <c r="KEQ41" s="227"/>
      <c r="KER41" s="227"/>
      <c r="KES41" s="227"/>
      <c r="KET41" s="227"/>
      <c r="KEU41" s="227"/>
      <c r="KEV41" s="227"/>
      <c r="KEW41" s="227"/>
      <c r="KEX41" s="227"/>
      <c r="KEY41" s="227"/>
      <c r="KEZ41" s="227"/>
      <c r="KFA41" s="227"/>
      <c r="KFB41" s="227"/>
      <c r="KFC41" s="227"/>
      <c r="KFD41" s="227"/>
      <c r="KFE41" s="227"/>
      <c r="KFF41" s="227"/>
      <c r="KFG41" s="227"/>
      <c r="KFH41" s="227"/>
      <c r="KFI41" s="227"/>
      <c r="KFJ41" s="227"/>
      <c r="KFK41" s="227"/>
      <c r="KFL41" s="227"/>
      <c r="KFM41" s="227"/>
      <c r="KFN41" s="227"/>
      <c r="KFO41" s="227"/>
      <c r="KFP41" s="227"/>
      <c r="KFQ41" s="227"/>
      <c r="KFR41" s="227"/>
      <c r="KFS41" s="227"/>
      <c r="KFT41" s="227"/>
      <c r="KFU41" s="227"/>
      <c r="KFV41" s="227"/>
      <c r="KFW41" s="227"/>
      <c r="KFX41" s="227"/>
      <c r="KFY41" s="227"/>
      <c r="KFZ41" s="227"/>
      <c r="KGA41" s="227"/>
      <c r="KGB41" s="227"/>
      <c r="KGC41" s="227"/>
      <c r="KGD41" s="227"/>
      <c r="KGE41" s="227"/>
      <c r="KGF41" s="227"/>
      <c r="KGG41" s="227"/>
      <c r="KGH41" s="227"/>
      <c r="KGI41" s="227"/>
      <c r="KGJ41" s="227"/>
      <c r="KGK41" s="227"/>
      <c r="KGL41" s="227"/>
      <c r="KGM41" s="227"/>
      <c r="KGN41" s="227"/>
      <c r="KGO41" s="227"/>
      <c r="KGP41" s="227"/>
      <c r="KGQ41" s="227"/>
      <c r="KGR41" s="227"/>
      <c r="KGS41" s="227"/>
      <c r="KGT41" s="227"/>
      <c r="KGU41" s="227"/>
      <c r="KGV41" s="227"/>
      <c r="KGW41" s="227"/>
      <c r="KGX41" s="227"/>
      <c r="KGY41" s="227"/>
      <c r="KGZ41" s="227"/>
      <c r="KHA41" s="227"/>
      <c r="KHB41" s="227"/>
      <c r="KHC41" s="227"/>
      <c r="KHD41" s="227"/>
      <c r="KHE41" s="227"/>
      <c r="KHF41" s="227"/>
      <c r="KHG41" s="227"/>
      <c r="KHH41" s="227"/>
      <c r="KHI41" s="227"/>
      <c r="KHJ41" s="227"/>
      <c r="KHK41" s="227"/>
      <c r="KHL41" s="227"/>
      <c r="KHM41" s="227"/>
      <c r="KHN41" s="227"/>
      <c r="KHO41" s="227"/>
      <c r="KHP41" s="227"/>
      <c r="KHQ41" s="227"/>
      <c r="KHR41" s="227"/>
      <c r="KHS41" s="227"/>
      <c r="KHT41" s="227"/>
      <c r="KHU41" s="227"/>
      <c r="KHV41" s="227"/>
      <c r="KHW41" s="227"/>
      <c r="KHX41" s="227"/>
      <c r="KHY41" s="227"/>
      <c r="KHZ41" s="227"/>
      <c r="KIA41" s="227"/>
      <c r="KIB41" s="227"/>
      <c r="KIC41" s="227"/>
      <c r="KID41" s="227"/>
      <c r="KIE41" s="227"/>
      <c r="KIF41" s="227"/>
      <c r="KIG41" s="227"/>
      <c r="KIH41" s="227"/>
      <c r="KII41" s="227"/>
      <c r="KIJ41" s="227"/>
      <c r="KIK41" s="227"/>
      <c r="KIL41" s="227"/>
      <c r="KIM41" s="227"/>
      <c r="KIN41" s="227"/>
      <c r="KIO41" s="227"/>
      <c r="KIP41" s="227"/>
      <c r="KIQ41" s="227"/>
      <c r="KIR41" s="227"/>
      <c r="KIS41" s="227"/>
      <c r="KIT41" s="227"/>
      <c r="KIU41" s="227"/>
      <c r="KIV41" s="227"/>
      <c r="KIW41" s="227"/>
      <c r="KIX41" s="227"/>
      <c r="KIY41" s="227"/>
      <c r="KIZ41" s="227"/>
      <c r="KJA41" s="227"/>
      <c r="KJB41" s="227"/>
      <c r="KJC41" s="227"/>
      <c r="KJD41" s="227"/>
      <c r="KJE41" s="227"/>
      <c r="KJF41" s="227"/>
      <c r="KJG41" s="227"/>
      <c r="KJH41" s="227"/>
      <c r="KJI41" s="227"/>
      <c r="KJJ41" s="227"/>
      <c r="KJK41" s="227"/>
      <c r="KJL41" s="227"/>
      <c r="KJM41" s="227"/>
      <c r="KJN41" s="227"/>
      <c r="KJO41" s="227"/>
      <c r="KJP41" s="227"/>
      <c r="KJQ41" s="227"/>
      <c r="KJR41" s="227"/>
      <c r="KJS41" s="227"/>
      <c r="KJT41" s="227"/>
      <c r="KJU41" s="227"/>
      <c r="KJV41" s="227"/>
      <c r="KJW41" s="227"/>
      <c r="KJX41" s="227"/>
      <c r="KJY41" s="227"/>
      <c r="KJZ41" s="227"/>
      <c r="KKA41" s="227"/>
      <c r="KKB41" s="227"/>
      <c r="KKC41" s="227"/>
      <c r="KKD41" s="227"/>
      <c r="KKE41" s="227"/>
      <c r="KKF41" s="227"/>
      <c r="KKG41" s="227"/>
      <c r="KKH41" s="227"/>
      <c r="KKI41" s="227"/>
      <c r="KKJ41" s="227"/>
      <c r="KKK41" s="227"/>
      <c r="KKL41" s="227"/>
      <c r="KKM41" s="227"/>
      <c r="KKN41" s="227"/>
      <c r="KKO41" s="227"/>
      <c r="KKP41" s="227"/>
      <c r="KKQ41" s="227"/>
      <c r="KKR41" s="227"/>
      <c r="KKS41" s="227"/>
      <c r="KKT41" s="227"/>
      <c r="KKU41" s="227"/>
      <c r="KKV41" s="227"/>
      <c r="KKW41" s="227"/>
      <c r="KKX41" s="227"/>
      <c r="KKY41" s="227"/>
      <c r="KKZ41" s="227"/>
      <c r="KLA41" s="227"/>
      <c r="KLB41" s="227"/>
      <c r="KLC41" s="227"/>
      <c r="KLD41" s="227"/>
      <c r="KLE41" s="227"/>
      <c r="KLF41" s="227"/>
      <c r="KLG41" s="227"/>
      <c r="KLH41" s="227"/>
      <c r="KLI41" s="227"/>
      <c r="KLJ41" s="227"/>
      <c r="KLK41" s="227"/>
      <c r="KLL41" s="227"/>
      <c r="KLM41" s="227"/>
      <c r="KLN41" s="227"/>
      <c r="KLO41" s="227"/>
      <c r="KLP41" s="227"/>
      <c r="KLQ41" s="227"/>
      <c r="KLR41" s="227"/>
      <c r="KLS41" s="227"/>
      <c r="KLT41" s="227"/>
      <c r="KLU41" s="227"/>
      <c r="KLV41" s="227"/>
      <c r="KLW41" s="227"/>
      <c r="KLX41" s="227"/>
      <c r="KLY41" s="227"/>
      <c r="KLZ41" s="227"/>
      <c r="KMA41" s="227"/>
      <c r="KMB41" s="227"/>
      <c r="KMC41" s="227"/>
      <c r="KMD41" s="227"/>
      <c r="KME41" s="227"/>
      <c r="KMF41" s="227"/>
      <c r="KMG41" s="227"/>
      <c r="KMH41" s="227"/>
      <c r="KMI41" s="227"/>
      <c r="KMJ41" s="227"/>
      <c r="KMK41" s="227"/>
      <c r="KML41" s="227"/>
      <c r="KMM41" s="227"/>
      <c r="KMN41" s="227"/>
      <c r="KMO41" s="227"/>
      <c r="KMP41" s="227"/>
      <c r="KMQ41" s="227"/>
      <c r="KMR41" s="227"/>
      <c r="KMS41" s="227"/>
      <c r="KMT41" s="227"/>
      <c r="KMU41" s="227"/>
      <c r="KMV41" s="227"/>
      <c r="KMW41" s="227"/>
      <c r="KMX41" s="227"/>
      <c r="KMY41" s="227"/>
      <c r="KMZ41" s="227"/>
      <c r="KNA41" s="227"/>
      <c r="KNB41" s="227"/>
      <c r="KNC41" s="227"/>
      <c r="KND41" s="227"/>
      <c r="KNE41" s="227"/>
      <c r="KNF41" s="227"/>
      <c r="KNG41" s="227"/>
      <c r="KNH41" s="227"/>
      <c r="KNI41" s="227"/>
      <c r="KNJ41" s="227"/>
      <c r="KNK41" s="227"/>
      <c r="KNL41" s="227"/>
      <c r="KNM41" s="227"/>
      <c r="KNN41" s="227"/>
      <c r="KNO41" s="227"/>
      <c r="KNP41" s="227"/>
      <c r="KNQ41" s="227"/>
      <c r="KNR41" s="227"/>
      <c r="KNS41" s="227"/>
      <c r="KNT41" s="227"/>
      <c r="KNU41" s="227"/>
      <c r="KNV41" s="227"/>
      <c r="KNW41" s="227"/>
      <c r="KNX41" s="227"/>
      <c r="KNY41" s="227"/>
      <c r="KNZ41" s="227"/>
      <c r="KOA41" s="227"/>
      <c r="KOB41" s="227"/>
      <c r="KOC41" s="227"/>
      <c r="KOD41" s="227"/>
      <c r="KOE41" s="227"/>
      <c r="KOF41" s="227"/>
      <c r="KOG41" s="227"/>
      <c r="KOH41" s="227"/>
      <c r="KOI41" s="227"/>
      <c r="KOJ41" s="227"/>
      <c r="KOK41" s="227"/>
      <c r="KOL41" s="227"/>
      <c r="KOM41" s="227"/>
      <c r="KON41" s="227"/>
      <c r="KOO41" s="227"/>
      <c r="KOP41" s="227"/>
      <c r="KOQ41" s="227"/>
      <c r="KOR41" s="227"/>
      <c r="KOS41" s="227"/>
      <c r="KOT41" s="227"/>
      <c r="KOU41" s="227"/>
      <c r="KOV41" s="227"/>
      <c r="KOW41" s="227"/>
      <c r="KOX41" s="227"/>
      <c r="KOY41" s="227"/>
      <c r="KOZ41" s="227"/>
      <c r="KPA41" s="227"/>
      <c r="KPB41" s="227"/>
      <c r="KPC41" s="227"/>
      <c r="KPD41" s="227"/>
      <c r="KPE41" s="227"/>
      <c r="KPF41" s="227"/>
      <c r="KPG41" s="227"/>
      <c r="KPH41" s="227"/>
      <c r="KPI41" s="227"/>
      <c r="KPJ41" s="227"/>
      <c r="KPK41" s="227"/>
      <c r="KPL41" s="227"/>
      <c r="KPM41" s="227"/>
      <c r="KPN41" s="227"/>
      <c r="KPO41" s="227"/>
      <c r="KPP41" s="227"/>
      <c r="KPQ41" s="227"/>
      <c r="KPR41" s="227"/>
      <c r="KPS41" s="227"/>
      <c r="KPT41" s="227"/>
      <c r="KPU41" s="227"/>
      <c r="KPV41" s="227"/>
      <c r="KPW41" s="227"/>
      <c r="KPX41" s="227"/>
      <c r="KPY41" s="227"/>
      <c r="KPZ41" s="227"/>
      <c r="KQA41" s="227"/>
      <c r="KQB41" s="227"/>
      <c r="KQC41" s="227"/>
      <c r="KQD41" s="227"/>
      <c r="KQE41" s="227"/>
      <c r="KQF41" s="227"/>
      <c r="KQG41" s="227"/>
      <c r="KQH41" s="227"/>
      <c r="KQI41" s="227"/>
      <c r="KQJ41" s="227"/>
      <c r="KQK41" s="227"/>
      <c r="KQL41" s="227"/>
      <c r="KQM41" s="227"/>
      <c r="KQN41" s="227"/>
      <c r="KQO41" s="227"/>
      <c r="KQP41" s="227"/>
      <c r="KQQ41" s="227"/>
      <c r="KQR41" s="227"/>
      <c r="KQS41" s="227"/>
      <c r="KQT41" s="227"/>
      <c r="KQU41" s="227"/>
      <c r="KQV41" s="227"/>
      <c r="KQW41" s="227"/>
      <c r="KQX41" s="227"/>
      <c r="KQY41" s="227"/>
      <c r="KQZ41" s="227"/>
      <c r="KRA41" s="227"/>
      <c r="KRB41" s="227"/>
      <c r="KRC41" s="227"/>
      <c r="KRD41" s="227"/>
      <c r="KRE41" s="227"/>
      <c r="KRF41" s="227"/>
      <c r="KRG41" s="227"/>
      <c r="KRH41" s="227"/>
      <c r="KRI41" s="227"/>
      <c r="KRJ41" s="227"/>
      <c r="KRK41" s="227"/>
      <c r="KRL41" s="227"/>
      <c r="KRM41" s="227"/>
      <c r="KRN41" s="227"/>
      <c r="KRO41" s="227"/>
      <c r="KRP41" s="227"/>
      <c r="KRQ41" s="227"/>
      <c r="KRR41" s="227"/>
      <c r="KRS41" s="227"/>
      <c r="KRT41" s="227"/>
      <c r="KRU41" s="227"/>
      <c r="KRV41" s="227"/>
      <c r="KRW41" s="227"/>
      <c r="KRX41" s="227"/>
      <c r="KRY41" s="227"/>
      <c r="KRZ41" s="227"/>
      <c r="KSA41" s="227"/>
      <c r="KSB41" s="227"/>
      <c r="KSC41" s="227"/>
      <c r="KSD41" s="227"/>
      <c r="KSE41" s="227"/>
      <c r="KSF41" s="227"/>
      <c r="KSG41" s="227"/>
      <c r="KSH41" s="227"/>
      <c r="KSI41" s="227"/>
      <c r="KSJ41" s="227"/>
      <c r="KSK41" s="227"/>
      <c r="KSL41" s="227"/>
      <c r="KSM41" s="227"/>
      <c r="KSN41" s="227"/>
      <c r="KSO41" s="227"/>
      <c r="KSP41" s="227"/>
      <c r="KSQ41" s="227"/>
      <c r="KSR41" s="227"/>
      <c r="KSS41" s="227"/>
      <c r="KST41" s="227"/>
      <c r="KSU41" s="227"/>
      <c r="KSV41" s="227"/>
      <c r="KSW41" s="227"/>
      <c r="KSX41" s="227"/>
      <c r="KSY41" s="227"/>
      <c r="KSZ41" s="227"/>
      <c r="KTA41" s="227"/>
      <c r="KTB41" s="227"/>
      <c r="KTC41" s="227"/>
      <c r="KTD41" s="227"/>
      <c r="KTE41" s="227"/>
      <c r="KTF41" s="227"/>
      <c r="KTG41" s="227"/>
      <c r="KTH41" s="227"/>
      <c r="KTI41" s="227"/>
      <c r="KTJ41" s="227"/>
      <c r="KTK41" s="227"/>
      <c r="KTL41" s="227"/>
      <c r="KTM41" s="227"/>
      <c r="KTN41" s="227"/>
      <c r="KTO41" s="227"/>
      <c r="KTP41" s="227"/>
      <c r="KTQ41" s="227"/>
      <c r="KTR41" s="227"/>
      <c r="KTS41" s="227"/>
      <c r="KTT41" s="227"/>
      <c r="KTU41" s="227"/>
      <c r="KTV41" s="227"/>
      <c r="KTW41" s="227"/>
      <c r="KTX41" s="227"/>
      <c r="KTY41" s="227"/>
      <c r="KTZ41" s="227"/>
      <c r="KUA41" s="227"/>
      <c r="KUB41" s="227"/>
      <c r="KUC41" s="227"/>
      <c r="KUD41" s="227"/>
      <c r="KUE41" s="227"/>
      <c r="KUF41" s="227"/>
      <c r="KUG41" s="227"/>
      <c r="KUH41" s="227"/>
      <c r="KUI41" s="227"/>
      <c r="KUJ41" s="227"/>
      <c r="KUK41" s="227"/>
      <c r="KUL41" s="227"/>
      <c r="KUM41" s="227"/>
      <c r="KUN41" s="227"/>
      <c r="KUO41" s="227"/>
      <c r="KUP41" s="227"/>
      <c r="KUQ41" s="227"/>
      <c r="KUR41" s="227"/>
      <c r="KUS41" s="227"/>
      <c r="KUT41" s="227"/>
      <c r="KUU41" s="227"/>
      <c r="KUV41" s="227"/>
      <c r="KUW41" s="227"/>
      <c r="KUX41" s="227"/>
      <c r="KUY41" s="227"/>
      <c r="KUZ41" s="227"/>
      <c r="KVA41" s="227"/>
      <c r="KVB41" s="227"/>
      <c r="KVC41" s="227"/>
      <c r="KVD41" s="227"/>
      <c r="KVE41" s="227"/>
      <c r="KVF41" s="227"/>
      <c r="KVG41" s="227"/>
      <c r="KVH41" s="227"/>
      <c r="KVI41" s="227"/>
      <c r="KVJ41" s="227"/>
      <c r="KVK41" s="227"/>
      <c r="KVL41" s="227"/>
      <c r="KVM41" s="227"/>
      <c r="KVN41" s="227"/>
      <c r="KVO41" s="227"/>
      <c r="KVP41" s="227"/>
      <c r="KVQ41" s="227"/>
      <c r="KVR41" s="227"/>
      <c r="KVS41" s="227"/>
      <c r="KVT41" s="227"/>
      <c r="KVU41" s="227"/>
      <c r="KVV41" s="227"/>
      <c r="KVW41" s="227"/>
      <c r="KVX41" s="227"/>
      <c r="KVY41" s="227"/>
      <c r="KVZ41" s="227"/>
      <c r="KWA41" s="227"/>
      <c r="KWB41" s="227"/>
      <c r="KWC41" s="227"/>
      <c r="KWD41" s="227"/>
      <c r="KWE41" s="227"/>
      <c r="KWF41" s="227"/>
      <c r="KWG41" s="227"/>
      <c r="KWH41" s="227"/>
      <c r="KWI41" s="227"/>
      <c r="KWJ41" s="227"/>
      <c r="KWK41" s="227"/>
      <c r="KWL41" s="227"/>
      <c r="KWM41" s="227"/>
      <c r="KWN41" s="227"/>
      <c r="KWO41" s="227"/>
      <c r="KWP41" s="227"/>
      <c r="KWQ41" s="227"/>
      <c r="KWR41" s="227"/>
      <c r="KWS41" s="227"/>
      <c r="KWT41" s="227"/>
      <c r="KWU41" s="227"/>
      <c r="KWV41" s="227"/>
      <c r="KWW41" s="227"/>
      <c r="KWX41" s="227"/>
      <c r="KWY41" s="227"/>
      <c r="KWZ41" s="227"/>
      <c r="KXA41" s="227"/>
      <c r="KXB41" s="227"/>
      <c r="KXC41" s="227"/>
      <c r="KXD41" s="227"/>
      <c r="KXE41" s="227"/>
      <c r="KXF41" s="227"/>
      <c r="KXG41" s="227"/>
      <c r="KXH41" s="227"/>
      <c r="KXI41" s="227"/>
      <c r="KXJ41" s="227"/>
      <c r="KXK41" s="227"/>
      <c r="KXL41" s="227"/>
      <c r="KXM41" s="227"/>
      <c r="KXN41" s="227"/>
      <c r="KXO41" s="227"/>
      <c r="KXP41" s="227"/>
      <c r="KXQ41" s="227"/>
      <c r="KXR41" s="227"/>
      <c r="KXS41" s="227"/>
      <c r="KXT41" s="227"/>
      <c r="KXU41" s="227"/>
      <c r="KXV41" s="227"/>
      <c r="KXW41" s="227"/>
      <c r="KXX41" s="227"/>
      <c r="KXY41" s="227"/>
      <c r="KXZ41" s="227"/>
      <c r="KYA41" s="227"/>
      <c r="KYB41" s="227"/>
      <c r="KYC41" s="227"/>
      <c r="KYD41" s="227"/>
      <c r="KYE41" s="227"/>
      <c r="KYF41" s="227"/>
      <c r="KYG41" s="227"/>
      <c r="KYH41" s="227"/>
      <c r="KYI41" s="227"/>
      <c r="KYJ41" s="227"/>
      <c r="KYK41" s="227"/>
      <c r="KYL41" s="227"/>
      <c r="KYM41" s="227"/>
      <c r="KYN41" s="227"/>
      <c r="KYO41" s="227"/>
      <c r="KYP41" s="227"/>
      <c r="KYQ41" s="227"/>
      <c r="KYR41" s="227"/>
      <c r="KYS41" s="227"/>
      <c r="KYT41" s="227"/>
      <c r="KYU41" s="227"/>
      <c r="KYV41" s="227"/>
      <c r="KYW41" s="227"/>
      <c r="KYX41" s="227"/>
      <c r="KYY41" s="227"/>
      <c r="KYZ41" s="227"/>
      <c r="KZA41" s="227"/>
      <c r="KZB41" s="227"/>
      <c r="KZC41" s="227"/>
      <c r="KZD41" s="227"/>
      <c r="KZE41" s="227"/>
      <c r="KZF41" s="227"/>
      <c r="KZG41" s="227"/>
      <c r="KZH41" s="227"/>
      <c r="KZI41" s="227"/>
      <c r="KZJ41" s="227"/>
      <c r="KZK41" s="227"/>
      <c r="KZL41" s="227"/>
      <c r="KZM41" s="227"/>
      <c r="KZN41" s="227"/>
      <c r="KZO41" s="227"/>
      <c r="KZP41" s="227"/>
      <c r="KZQ41" s="227"/>
      <c r="KZR41" s="227"/>
      <c r="KZS41" s="227"/>
      <c r="KZT41" s="227"/>
      <c r="KZU41" s="227"/>
      <c r="KZV41" s="227"/>
      <c r="KZW41" s="227"/>
      <c r="KZX41" s="227"/>
      <c r="KZY41" s="227"/>
      <c r="KZZ41" s="227"/>
      <c r="LAA41" s="227"/>
      <c r="LAB41" s="227"/>
      <c r="LAC41" s="227"/>
      <c r="LAD41" s="227"/>
      <c r="LAE41" s="227"/>
      <c r="LAF41" s="227"/>
      <c r="LAG41" s="227"/>
      <c r="LAH41" s="227"/>
      <c r="LAI41" s="227"/>
      <c r="LAJ41" s="227"/>
      <c r="LAK41" s="227"/>
      <c r="LAL41" s="227"/>
      <c r="LAM41" s="227"/>
      <c r="LAN41" s="227"/>
      <c r="LAO41" s="227"/>
      <c r="LAP41" s="227"/>
      <c r="LAQ41" s="227"/>
      <c r="LAR41" s="227"/>
      <c r="LAS41" s="227"/>
      <c r="LAT41" s="227"/>
      <c r="LAU41" s="227"/>
      <c r="LAV41" s="227"/>
      <c r="LAW41" s="227"/>
      <c r="LAX41" s="227"/>
      <c r="LAY41" s="227"/>
      <c r="LAZ41" s="227"/>
      <c r="LBA41" s="227"/>
      <c r="LBB41" s="227"/>
      <c r="LBC41" s="227"/>
      <c r="LBD41" s="227"/>
      <c r="LBE41" s="227"/>
      <c r="LBF41" s="227"/>
      <c r="LBG41" s="227"/>
      <c r="LBH41" s="227"/>
      <c r="LBI41" s="227"/>
      <c r="LBJ41" s="227"/>
      <c r="LBK41" s="227"/>
      <c r="LBL41" s="227"/>
      <c r="LBM41" s="227"/>
      <c r="LBN41" s="227"/>
      <c r="LBO41" s="227"/>
      <c r="LBP41" s="227"/>
      <c r="LBQ41" s="227"/>
      <c r="LBR41" s="227"/>
      <c r="LBS41" s="227"/>
      <c r="LBT41" s="227"/>
      <c r="LBU41" s="227"/>
      <c r="LBV41" s="227"/>
      <c r="LBW41" s="227"/>
      <c r="LBX41" s="227"/>
      <c r="LBY41" s="227"/>
      <c r="LBZ41" s="227"/>
      <c r="LCA41" s="227"/>
      <c r="LCB41" s="227"/>
      <c r="LCC41" s="227"/>
      <c r="LCD41" s="227"/>
      <c r="LCE41" s="227"/>
      <c r="LCF41" s="227"/>
      <c r="LCG41" s="227"/>
      <c r="LCH41" s="227"/>
      <c r="LCI41" s="227"/>
      <c r="LCJ41" s="227"/>
      <c r="LCK41" s="227"/>
      <c r="LCL41" s="227"/>
      <c r="LCM41" s="227"/>
      <c r="LCN41" s="227"/>
      <c r="LCO41" s="227"/>
      <c r="LCP41" s="227"/>
      <c r="LCQ41" s="227"/>
      <c r="LCR41" s="227"/>
      <c r="LCS41" s="227"/>
      <c r="LCT41" s="227"/>
      <c r="LCU41" s="227"/>
      <c r="LCV41" s="227"/>
      <c r="LCW41" s="227"/>
      <c r="LCX41" s="227"/>
      <c r="LCY41" s="227"/>
      <c r="LCZ41" s="227"/>
      <c r="LDA41" s="227"/>
      <c r="LDB41" s="227"/>
      <c r="LDC41" s="227"/>
      <c r="LDD41" s="227"/>
      <c r="LDE41" s="227"/>
      <c r="LDF41" s="227"/>
      <c r="LDG41" s="227"/>
      <c r="LDH41" s="227"/>
      <c r="LDI41" s="227"/>
      <c r="LDJ41" s="227"/>
      <c r="LDK41" s="227"/>
      <c r="LDL41" s="227"/>
      <c r="LDM41" s="227"/>
      <c r="LDN41" s="227"/>
      <c r="LDO41" s="227"/>
      <c r="LDP41" s="227"/>
      <c r="LDQ41" s="227"/>
      <c r="LDR41" s="227"/>
      <c r="LDS41" s="227"/>
      <c r="LDT41" s="227"/>
      <c r="LDU41" s="227"/>
      <c r="LDV41" s="227"/>
      <c r="LDW41" s="227"/>
      <c r="LDX41" s="227"/>
      <c r="LDY41" s="227"/>
      <c r="LDZ41" s="227"/>
      <c r="LEA41" s="227"/>
      <c r="LEB41" s="227"/>
      <c r="LEC41" s="227"/>
      <c r="LED41" s="227"/>
      <c r="LEE41" s="227"/>
      <c r="LEF41" s="227"/>
      <c r="LEG41" s="227"/>
      <c r="LEH41" s="227"/>
      <c r="LEI41" s="227"/>
      <c r="LEJ41" s="227"/>
      <c r="LEK41" s="227"/>
      <c r="LEL41" s="227"/>
      <c r="LEM41" s="227"/>
      <c r="LEN41" s="227"/>
      <c r="LEO41" s="227"/>
      <c r="LEP41" s="227"/>
      <c r="LEQ41" s="227"/>
      <c r="LER41" s="227"/>
      <c r="LES41" s="227"/>
      <c r="LET41" s="227"/>
      <c r="LEU41" s="227"/>
      <c r="LEV41" s="227"/>
      <c r="LEW41" s="227"/>
      <c r="LEX41" s="227"/>
      <c r="LEY41" s="227"/>
      <c r="LEZ41" s="227"/>
      <c r="LFA41" s="227"/>
      <c r="LFB41" s="227"/>
      <c r="LFC41" s="227"/>
      <c r="LFD41" s="227"/>
      <c r="LFE41" s="227"/>
      <c r="LFF41" s="227"/>
      <c r="LFG41" s="227"/>
      <c r="LFH41" s="227"/>
      <c r="LFI41" s="227"/>
      <c r="LFJ41" s="227"/>
      <c r="LFK41" s="227"/>
      <c r="LFL41" s="227"/>
      <c r="LFM41" s="227"/>
      <c r="LFN41" s="227"/>
      <c r="LFO41" s="227"/>
      <c r="LFP41" s="227"/>
      <c r="LFQ41" s="227"/>
      <c r="LFR41" s="227"/>
      <c r="LFS41" s="227"/>
      <c r="LFT41" s="227"/>
      <c r="LFU41" s="227"/>
      <c r="LFV41" s="227"/>
      <c r="LFW41" s="227"/>
      <c r="LFX41" s="227"/>
      <c r="LFY41" s="227"/>
      <c r="LFZ41" s="227"/>
      <c r="LGA41" s="227"/>
      <c r="LGB41" s="227"/>
      <c r="LGC41" s="227"/>
      <c r="LGD41" s="227"/>
      <c r="LGE41" s="227"/>
      <c r="LGF41" s="227"/>
      <c r="LGG41" s="227"/>
      <c r="LGH41" s="227"/>
      <c r="LGI41" s="227"/>
      <c r="LGJ41" s="227"/>
      <c r="LGK41" s="227"/>
      <c r="LGL41" s="227"/>
      <c r="LGM41" s="227"/>
      <c r="LGN41" s="227"/>
      <c r="LGO41" s="227"/>
      <c r="LGP41" s="227"/>
      <c r="LGQ41" s="227"/>
      <c r="LGR41" s="227"/>
      <c r="LGS41" s="227"/>
      <c r="LGT41" s="227"/>
      <c r="LGU41" s="227"/>
      <c r="LGV41" s="227"/>
      <c r="LGW41" s="227"/>
      <c r="LGX41" s="227"/>
      <c r="LGY41" s="227"/>
      <c r="LGZ41" s="227"/>
      <c r="LHA41" s="227"/>
      <c r="LHB41" s="227"/>
      <c r="LHC41" s="227"/>
      <c r="LHD41" s="227"/>
      <c r="LHE41" s="227"/>
      <c r="LHF41" s="227"/>
      <c r="LHG41" s="227"/>
      <c r="LHH41" s="227"/>
      <c r="LHI41" s="227"/>
      <c r="LHJ41" s="227"/>
      <c r="LHK41" s="227"/>
      <c r="LHL41" s="227"/>
      <c r="LHM41" s="227"/>
      <c r="LHN41" s="227"/>
      <c r="LHO41" s="227"/>
      <c r="LHP41" s="227"/>
      <c r="LHQ41" s="227"/>
      <c r="LHR41" s="227"/>
      <c r="LHS41" s="227"/>
      <c r="LHT41" s="227"/>
      <c r="LHU41" s="227"/>
      <c r="LHV41" s="227"/>
      <c r="LHW41" s="227"/>
      <c r="LHX41" s="227"/>
      <c r="LHY41" s="227"/>
      <c r="LHZ41" s="227"/>
      <c r="LIA41" s="227"/>
      <c r="LIB41" s="227"/>
      <c r="LIC41" s="227"/>
      <c r="LID41" s="227"/>
      <c r="LIE41" s="227"/>
      <c r="LIF41" s="227"/>
      <c r="LIG41" s="227"/>
      <c r="LIH41" s="227"/>
      <c r="LII41" s="227"/>
      <c r="LIJ41" s="227"/>
      <c r="LIK41" s="227"/>
      <c r="LIL41" s="227"/>
      <c r="LIM41" s="227"/>
      <c r="LIN41" s="227"/>
      <c r="LIO41" s="227"/>
      <c r="LIP41" s="227"/>
      <c r="LIQ41" s="227"/>
      <c r="LIR41" s="227"/>
      <c r="LIS41" s="227"/>
      <c r="LIT41" s="227"/>
      <c r="LIU41" s="227"/>
      <c r="LIV41" s="227"/>
      <c r="LIW41" s="227"/>
      <c r="LIX41" s="227"/>
      <c r="LIY41" s="227"/>
      <c r="LIZ41" s="227"/>
      <c r="LJA41" s="227"/>
      <c r="LJB41" s="227"/>
      <c r="LJC41" s="227"/>
      <c r="LJD41" s="227"/>
      <c r="LJE41" s="227"/>
      <c r="LJF41" s="227"/>
      <c r="LJG41" s="227"/>
      <c r="LJH41" s="227"/>
      <c r="LJI41" s="227"/>
      <c r="LJJ41" s="227"/>
      <c r="LJK41" s="227"/>
      <c r="LJL41" s="227"/>
      <c r="LJM41" s="227"/>
      <c r="LJN41" s="227"/>
      <c r="LJO41" s="227"/>
      <c r="LJP41" s="227"/>
      <c r="LJQ41" s="227"/>
      <c r="LJR41" s="227"/>
      <c r="LJS41" s="227"/>
      <c r="LJT41" s="227"/>
      <c r="LJU41" s="227"/>
      <c r="LJV41" s="227"/>
      <c r="LJW41" s="227"/>
      <c r="LJX41" s="227"/>
      <c r="LJY41" s="227"/>
      <c r="LJZ41" s="227"/>
      <c r="LKA41" s="227"/>
      <c r="LKB41" s="227"/>
      <c r="LKC41" s="227"/>
      <c r="LKD41" s="227"/>
      <c r="LKE41" s="227"/>
      <c r="LKF41" s="227"/>
      <c r="LKG41" s="227"/>
      <c r="LKH41" s="227"/>
      <c r="LKI41" s="227"/>
      <c r="LKJ41" s="227"/>
      <c r="LKK41" s="227"/>
      <c r="LKL41" s="227"/>
      <c r="LKM41" s="227"/>
      <c r="LKN41" s="227"/>
      <c r="LKO41" s="227"/>
      <c r="LKP41" s="227"/>
      <c r="LKQ41" s="227"/>
      <c r="LKR41" s="227"/>
      <c r="LKS41" s="227"/>
      <c r="LKT41" s="227"/>
      <c r="LKU41" s="227"/>
      <c r="LKV41" s="227"/>
      <c r="LKW41" s="227"/>
      <c r="LKX41" s="227"/>
      <c r="LKY41" s="227"/>
      <c r="LKZ41" s="227"/>
      <c r="LLA41" s="227"/>
      <c r="LLB41" s="227"/>
      <c r="LLC41" s="227"/>
      <c r="LLD41" s="227"/>
      <c r="LLE41" s="227"/>
      <c r="LLF41" s="227"/>
      <c r="LLG41" s="227"/>
      <c r="LLH41" s="227"/>
      <c r="LLI41" s="227"/>
      <c r="LLJ41" s="227"/>
      <c r="LLK41" s="227"/>
      <c r="LLL41" s="227"/>
      <c r="LLM41" s="227"/>
      <c r="LLN41" s="227"/>
      <c r="LLO41" s="227"/>
      <c r="LLP41" s="227"/>
      <c r="LLQ41" s="227"/>
      <c r="LLR41" s="227"/>
      <c r="LLS41" s="227"/>
      <c r="LLT41" s="227"/>
      <c r="LLU41" s="227"/>
      <c r="LLV41" s="227"/>
      <c r="LLW41" s="227"/>
      <c r="LLX41" s="227"/>
      <c r="LLY41" s="227"/>
      <c r="LLZ41" s="227"/>
      <c r="LMA41" s="227"/>
      <c r="LMB41" s="227"/>
      <c r="LMC41" s="227"/>
      <c r="LMD41" s="227"/>
      <c r="LME41" s="227"/>
      <c r="LMF41" s="227"/>
      <c r="LMG41" s="227"/>
      <c r="LMH41" s="227"/>
      <c r="LMI41" s="227"/>
      <c r="LMJ41" s="227"/>
      <c r="LMK41" s="227"/>
      <c r="LML41" s="227"/>
      <c r="LMM41" s="227"/>
      <c r="LMN41" s="227"/>
      <c r="LMO41" s="227"/>
      <c r="LMP41" s="227"/>
      <c r="LMQ41" s="227"/>
      <c r="LMR41" s="227"/>
      <c r="LMS41" s="227"/>
      <c r="LMT41" s="227"/>
      <c r="LMU41" s="227"/>
      <c r="LMV41" s="227"/>
      <c r="LMW41" s="227"/>
      <c r="LMX41" s="227"/>
      <c r="LMY41" s="227"/>
      <c r="LMZ41" s="227"/>
      <c r="LNA41" s="227"/>
      <c r="LNB41" s="227"/>
      <c r="LNC41" s="227"/>
      <c r="LND41" s="227"/>
      <c r="LNE41" s="227"/>
      <c r="LNF41" s="227"/>
      <c r="LNG41" s="227"/>
      <c r="LNH41" s="227"/>
      <c r="LNI41" s="227"/>
      <c r="LNJ41" s="227"/>
      <c r="LNK41" s="227"/>
      <c r="LNL41" s="227"/>
      <c r="LNM41" s="227"/>
      <c r="LNN41" s="227"/>
      <c r="LNO41" s="227"/>
      <c r="LNP41" s="227"/>
      <c r="LNQ41" s="227"/>
      <c r="LNR41" s="227"/>
      <c r="LNS41" s="227"/>
      <c r="LNT41" s="227"/>
      <c r="LNU41" s="227"/>
      <c r="LNV41" s="227"/>
      <c r="LNW41" s="227"/>
      <c r="LNX41" s="227"/>
      <c r="LNY41" s="227"/>
      <c r="LNZ41" s="227"/>
      <c r="LOA41" s="227"/>
      <c r="LOB41" s="227"/>
      <c r="LOC41" s="227"/>
      <c r="LOD41" s="227"/>
      <c r="LOE41" s="227"/>
      <c r="LOF41" s="227"/>
      <c r="LOG41" s="227"/>
      <c r="LOH41" s="227"/>
      <c r="LOI41" s="227"/>
      <c r="LOJ41" s="227"/>
      <c r="LOK41" s="227"/>
      <c r="LOL41" s="227"/>
      <c r="LOM41" s="227"/>
      <c r="LON41" s="227"/>
      <c r="LOO41" s="227"/>
      <c r="LOP41" s="227"/>
      <c r="LOQ41" s="227"/>
      <c r="LOR41" s="227"/>
      <c r="LOS41" s="227"/>
      <c r="LOT41" s="227"/>
      <c r="LOU41" s="227"/>
      <c r="LOV41" s="227"/>
      <c r="LOW41" s="227"/>
      <c r="LOX41" s="227"/>
      <c r="LOY41" s="227"/>
      <c r="LOZ41" s="227"/>
      <c r="LPA41" s="227"/>
      <c r="LPB41" s="227"/>
      <c r="LPC41" s="227"/>
      <c r="LPD41" s="227"/>
      <c r="LPE41" s="227"/>
      <c r="LPF41" s="227"/>
      <c r="LPG41" s="227"/>
      <c r="LPH41" s="227"/>
      <c r="LPI41" s="227"/>
      <c r="LPJ41" s="227"/>
      <c r="LPK41" s="227"/>
      <c r="LPL41" s="227"/>
      <c r="LPM41" s="227"/>
      <c r="LPN41" s="227"/>
      <c r="LPO41" s="227"/>
      <c r="LPP41" s="227"/>
      <c r="LPQ41" s="227"/>
      <c r="LPR41" s="227"/>
      <c r="LPS41" s="227"/>
      <c r="LPT41" s="227"/>
      <c r="LPU41" s="227"/>
      <c r="LPV41" s="227"/>
      <c r="LPW41" s="227"/>
      <c r="LPX41" s="227"/>
      <c r="LPY41" s="227"/>
      <c r="LPZ41" s="227"/>
      <c r="LQA41" s="227"/>
      <c r="LQB41" s="227"/>
      <c r="LQC41" s="227"/>
      <c r="LQD41" s="227"/>
      <c r="LQE41" s="227"/>
      <c r="LQF41" s="227"/>
      <c r="LQG41" s="227"/>
      <c r="LQH41" s="227"/>
      <c r="LQI41" s="227"/>
      <c r="LQJ41" s="227"/>
      <c r="LQK41" s="227"/>
      <c r="LQL41" s="227"/>
      <c r="LQM41" s="227"/>
      <c r="LQN41" s="227"/>
      <c r="LQO41" s="227"/>
      <c r="LQP41" s="227"/>
      <c r="LQQ41" s="227"/>
      <c r="LQR41" s="227"/>
      <c r="LQS41" s="227"/>
      <c r="LQT41" s="227"/>
      <c r="LQU41" s="227"/>
      <c r="LQV41" s="227"/>
      <c r="LQW41" s="227"/>
      <c r="LQX41" s="227"/>
      <c r="LQY41" s="227"/>
      <c r="LQZ41" s="227"/>
      <c r="LRA41" s="227"/>
      <c r="LRB41" s="227"/>
      <c r="LRC41" s="227"/>
      <c r="LRD41" s="227"/>
      <c r="LRE41" s="227"/>
      <c r="LRF41" s="227"/>
      <c r="LRG41" s="227"/>
      <c r="LRH41" s="227"/>
      <c r="LRI41" s="227"/>
      <c r="LRJ41" s="227"/>
      <c r="LRK41" s="227"/>
      <c r="LRL41" s="227"/>
      <c r="LRM41" s="227"/>
      <c r="LRN41" s="227"/>
      <c r="LRO41" s="227"/>
      <c r="LRP41" s="227"/>
      <c r="LRQ41" s="227"/>
      <c r="LRR41" s="227"/>
      <c r="LRS41" s="227"/>
      <c r="LRT41" s="227"/>
      <c r="LRU41" s="227"/>
      <c r="LRV41" s="227"/>
      <c r="LRW41" s="227"/>
      <c r="LRX41" s="227"/>
      <c r="LRY41" s="227"/>
      <c r="LRZ41" s="227"/>
      <c r="LSA41" s="227"/>
      <c r="LSB41" s="227"/>
      <c r="LSC41" s="227"/>
      <c r="LSD41" s="227"/>
      <c r="LSE41" s="227"/>
      <c r="LSF41" s="227"/>
      <c r="LSG41" s="227"/>
      <c r="LSH41" s="227"/>
      <c r="LSI41" s="227"/>
      <c r="LSJ41" s="227"/>
      <c r="LSK41" s="227"/>
      <c r="LSL41" s="227"/>
      <c r="LSM41" s="227"/>
      <c r="LSN41" s="227"/>
      <c r="LSO41" s="227"/>
      <c r="LSP41" s="227"/>
      <c r="LSQ41" s="227"/>
      <c r="LSR41" s="227"/>
      <c r="LSS41" s="227"/>
      <c r="LST41" s="227"/>
      <c r="LSU41" s="227"/>
      <c r="LSV41" s="227"/>
      <c r="LSW41" s="227"/>
      <c r="LSX41" s="227"/>
      <c r="LSY41" s="227"/>
      <c r="LSZ41" s="227"/>
      <c r="LTA41" s="227"/>
      <c r="LTB41" s="227"/>
      <c r="LTC41" s="227"/>
      <c r="LTD41" s="227"/>
      <c r="LTE41" s="227"/>
      <c r="LTF41" s="227"/>
      <c r="LTG41" s="227"/>
      <c r="LTH41" s="227"/>
      <c r="LTI41" s="227"/>
      <c r="LTJ41" s="227"/>
      <c r="LTK41" s="227"/>
      <c r="LTL41" s="227"/>
      <c r="LTM41" s="227"/>
      <c r="LTN41" s="227"/>
      <c r="LTO41" s="227"/>
      <c r="LTP41" s="227"/>
      <c r="LTQ41" s="227"/>
      <c r="LTR41" s="227"/>
      <c r="LTS41" s="227"/>
      <c r="LTT41" s="227"/>
      <c r="LTU41" s="227"/>
      <c r="LTV41" s="227"/>
      <c r="LTW41" s="227"/>
      <c r="LTX41" s="227"/>
      <c r="LTY41" s="227"/>
      <c r="LTZ41" s="227"/>
      <c r="LUA41" s="227"/>
      <c r="LUB41" s="227"/>
      <c r="LUC41" s="227"/>
      <c r="LUD41" s="227"/>
      <c r="LUE41" s="227"/>
      <c r="LUF41" s="227"/>
      <c r="LUG41" s="227"/>
      <c r="LUH41" s="227"/>
      <c r="LUI41" s="227"/>
      <c r="LUJ41" s="227"/>
      <c r="LUK41" s="227"/>
      <c r="LUL41" s="227"/>
      <c r="LUM41" s="227"/>
      <c r="LUN41" s="227"/>
      <c r="LUO41" s="227"/>
      <c r="LUP41" s="227"/>
      <c r="LUQ41" s="227"/>
      <c r="LUR41" s="227"/>
      <c r="LUS41" s="227"/>
      <c r="LUT41" s="227"/>
      <c r="LUU41" s="227"/>
      <c r="LUV41" s="227"/>
      <c r="LUW41" s="227"/>
      <c r="LUX41" s="227"/>
      <c r="LUY41" s="227"/>
      <c r="LUZ41" s="227"/>
      <c r="LVA41" s="227"/>
      <c r="LVB41" s="227"/>
      <c r="LVC41" s="227"/>
      <c r="LVD41" s="227"/>
      <c r="LVE41" s="227"/>
      <c r="LVF41" s="227"/>
      <c r="LVG41" s="227"/>
      <c r="LVH41" s="227"/>
      <c r="LVI41" s="227"/>
      <c r="LVJ41" s="227"/>
      <c r="LVK41" s="227"/>
      <c r="LVL41" s="227"/>
      <c r="LVM41" s="227"/>
      <c r="LVN41" s="227"/>
      <c r="LVO41" s="227"/>
      <c r="LVP41" s="227"/>
      <c r="LVQ41" s="227"/>
      <c r="LVR41" s="227"/>
      <c r="LVS41" s="227"/>
      <c r="LVT41" s="227"/>
      <c r="LVU41" s="227"/>
      <c r="LVV41" s="227"/>
      <c r="LVW41" s="227"/>
      <c r="LVX41" s="227"/>
      <c r="LVY41" s="227"/>
      <c r="LVZ41" s="227"/>
      <c r="LWA41" s="227"/>
      <c r="LWB41" s="227"/>
      <c r="LWC41" s="227"/>
      <c r="LWD41" s="227"/>
      <c r="LWE41" s="227"/>
      <c r="LWF41" s="227"/>
      <c r="LWG41" s="227"/>
      <c r="LWH41" s="227"/>
      <c r="LWI41" s="227"/>
      <c r="LWJ41" s="227"/>
      <c r="LWK41" s="227"/>
      <c r="LWL41" s="227"/>
      <c r="LWM41" s="227"/>
      <c r="LWN41" s="227"/>
      <c r="LWO41" s="227"/>
      <c r="LWP41" s="227"/>
      <c r="LWQ41" s="227"/>
      <c r="LWR41" s="227"/>
      <c r="LWS41" s="227"/>
      <c r="LWT41" s="227"/>
      <c r="LWU41" s="227"/>
      <c r="LWV41" s="227"/>
      <c r="LWW41" s="227"/>
      <c r="LWX41" s="227"/>
      <c r="LWY41" s="227"/>
      <c r="LWZ41" s="227"/>
      <c r="LXA41" s="227"/>
      <c r="LXB41" s="227"/>
      <c r="LXC41" s="227"/>
      <c r="LXD41" s="227"/>
      <c r="LXE41" s="227"/>
      <c r="LXF41" s="227"/>
      <c r="LXG41" s="227"/>
      <c r="LXH41" s="227"/>
      <c r="LXI41" s="227"/>
      <c r="LXJ41" s="227"/>
      <c r="LXK41" s="227"/>
      <c r="LXL41" s="227"/>
      <c r="LXM41" s="227"/>
      <c r="LXN41" s="227"/>
      <c r="LXO41" s="227"/>
      <c r="LXP41" s="227"/>
      <c r="LXQ41" s="227"/>
      <c r="LXR41" s="227"/>
      <c r="LXS41" s="227"/>
      <c r="LXT41" s="227"/>
      <c r="LXU41" s="227"/>
      <c r="LXV41" s="227"/>
      <c r="LXW41" s="227"/>
      <c r="LXX41" s="227"/>
      <c r="LXY41" s="227"/>
      <c r="LXZ41" s="227"/>
      <c r="LYA41" s="227"/>
      <c r="LYB41" s="227"/>
      <c r="LYC41" s="227"/>
      <c r="LYD41" s="227"/>
      <c r="LYE41" s="227"/>
      <c r="LYF41" s="227"/>
      <c r="LYG41" s="227"/>
      <c r="LYH41" s="227"/>
      <c r="LYI41" s="227"/>
      <c r="LYJ41" s="227"/>
      <c r="LYK41" s="227"/>
      <c r="LYL41" s="227"/>
      <c r="LYM41" s="227"/>
      <c r="LYN41" s="227"/>
      <c r="LYO41" s="227"/>
      <c r="LYP41" s="227"/>
      <c r="LYQ41" s="227"/>
      <c r="LYR41" s="227"/>
      <c r="LYS41" s="227"/>
      <c r="LYT41" s="227"/>
      <c r="LYU41" s="227"/>
      <c r="LYV41" s="227"/>
      <c r="LYW41" s="227"/>
      <c r="LYX41" s="227"/>
      <c r="LYY41" s="227"/>
      <c r="LYZ41" s="227"/>
      <c r="LZA41" s="227"/>
      <c r="LZB41" s="227"/>
      <c r="LZC41" s="227"/>
      <c r="LZD41" s="227"/>
      <c r="LZE41" s="227"/>
      <c r="LZF41" s="227"/>
      <c r="LZG41" s="227"/>
      <c r="LZH41" s="227"/>
      <c r="LZI41" s="227"/>
      <c r="LZJ41" s="227"/>
      <c r="LZK41" s="227"/>
      <c r="LZL41" s="227"/>
      <c r="LZM41" s="227"/>
      <c r="LZN41" s="227"/>
      <c r="LZO41" s="227"/>
      <c r="LZP41" s="227"/>
      <c r="LZQ41" s="227"/>
      <c r="LZR41" s="227"/>
      <c r="LZS41" s="227"/>
      <c r="LZT41" s="227"/>
      <c r="LZU41" s="227"/>
      <c r="LZV41" s="227"/>
      <c r="LZW41" s="227"/>
      <c r="LZX41" s="227"/>
      <c r="LZY41" s="227"/>
      <c r="LZZ41" s="227"/>
      <c r="MAA41" s="227"/>
      <c r="MAB41" s="227"/>
      <c r="MAC41" s="227"/>
      <c r="MAD41" s="227"/>
      <c r="MAE41" s="227"/>
      <c r="MAF41" s="227"/>
      <c r="MAG41" s="227"/>
      <c r="MAH41" s="227"/>
      <c r="MAI41" s="227"/>
      <c r="MAJ41" s="227"/>
      <c r="MAK41" s="227"/>
      <c r="MAL41" s="227"/>
      <c r="MAM41" s="227"/>
      <c r="MAN41" s="227"/>
      <c r="MAO41" s="227"/>
      <c r="MAP41" s="227"/>
      <c r="MAQ41" s="227"/>
      <c r="MAR41" s="227"/>
      <c r="MAS41" s="227"/>
      <c r="MAT41" s="227"/>
      <c r="MAU41" s="227"/>
      <c r="MAV41" s="227"/>
      <c r="MAW41" s="227"/>
      <c r="MAX41" s="227"/>
      <c r="MAY41" s="227"/>
      <c r="MAZ41" s="227"/>
      <c r="MBA41" s="227"/>
      <c r="MBB41" s="227"/>
      <c r="MBC41" s="227"/>
      <c r="MBD41" s="227"/>
      <c r="MBE41" s="227"/>
      <c r="MBF41" s="227"/>
      <c r="MBG41" s="227"/>
      <c r="MBH41" s="227"/>
      <c r="MBI41" s="227"/>
      <c r="MBJ41" s="227"/>
      <c r="MBK41" s="227"/>
      <c r="MBL41" s="227"/>
      <c r="MBM41" s="227"/>
      <c r="MBN41" s="227"/>
      <c r="MBO41" s="227"/>
      <c r="MBP41" s="227"/>
      <c r="MBQ41" s="227"/>
      <c r="MBR41" s="227"/>
      <c r="MBS41" s="227"/>
      <c r="MBT41" s="227"/>
      <c r="MBU41" s="227"/>
      <c r="MBV41" s="227"/>
      <c r="MBW41" s="227"/>
      <c r="MBX41" s="227"/>
      <c r="MBY41" s="227"/>
      <c r="MBZ41" s="227"/>
      <c r="MCA41" s="227"/>
      <c r="MCB41" s="227"/>
      <c r="MCC41" s="227"/>
      <c r="MCD41" s="227"/>
      <c r="MCE41" s="227"/>
      <c r="MCF41" s="227"/>
      <c r="MCG41" s="227"/>
      <c r="MCH41" s="227"/>
      <c r="MCI41" s="227"/>
      <c r="MCJ41" s="227"/>
      <c r="MCK41" s="227"/>
      <c r="MCL41" s="227"/>
      <c r="MCM41" s="227"/>
      <c r="MCN41" s="227"/>
      <c r="MCO41" s="227"/>
      <c r="MCP41" s="227"/>
      <c r="MCQ41" s="227"/>
      <c r="MCR41" s="227"/>
      <c r="MCS41" s="227"/>
      <c r="MCT41" s="227"/>
      <c r="MCU41" s="227"/>
      <c r="MCV41" s="227"/>
      <c r="MCW41" s="227"/>
      <c r="MCX41" s="227"/>
      <c r="MCY41" s="227"/>
      <c r="MCZ41" s="227"/>
      <c r="MDA41" s="227"/>
      <c r="MDB41" s="227"/>
      <c r="MDC41" s="227"/>
      <c r="MDD41" s="227"/>
      <c r="MDE41" s="227"/>
      <c r="MDF41" s="227"/>
      <c r="MDG41" s="227"/>
      <c r="MDH41" s="227"/>
      <c r="MDI41" s="227"/>
      <c r="MDJ41" s="227"/>
      <c r="MDK41" s="227"/>
      <c r="MDL41" s="227"/>
      <c r="MDM41" s="227"/>
      <c r="MDN41" s="227"/>
      <c r="MDO41" s="227"/>
      <c r="MDP41" s="227"/>
      <c r="MDQ41" s="227"/>
      <c r="MDR41" s="227"/>
      <c r="MDS41" s="227"/>
      <c r="MDT41" s="227"/>
      <c r="MDU41" s="227"/>
      <c r="MDV41" s="227"/>
      <c r="MDW41" s="227"/>
      <c r="MDX41" s="227"/>
      <c r="MDY41" s="227"/>
      <c r="MDZ41" s="227"/>
      <c r="MEA41" s="227"/>
      <c r="MEB41" s="227"/>
      <c r="MEC41" s="227"/>
      <c r="MED41" s="227"/>
      <c r="MEE41" s="227"/>
      <c r="MEF41" s="227"/>
      <c r="MEG41" s="227"/>
      <c r="MEH41" s="227"/>
      <c r="MEI41" s="227"/>
      <c r="MEJ41" s="227"/>
      <c r="MEK41" s="227"/>
      <c r="MEL41" s="227"/>
      <c r="MEM41" s="227"/>
      <c r="MEN41" s="227"/>
      <c r="MEO41" s="227"/>
      <c r="MEP41" s="227"/>
      <c r="MEQ41" s="227"/>
      <c r="MER41" s="227"/>
      <c r="MES41" s="227"/>
      <c r="MET41" s="227"/>
      <c r="MEU41" s="227"/>
      <c r="MEV41" s="227"/>
      <c r="MEW41" s="227"/>
      <c r="MEX41" s="227"/>
      <c r="MEY41" s="227"/>
      <c r="MEZ41" s="227"/>
      <c r="MFA41" s="227"/>
      <c r="MFB41" s="227"/>
      <c r="MFC41" s="227"/>
      <c r="MFD41" s="227"/>
      <c r="MFE41" s="227"/>
      <c r="MFF41" s="227"/>
      <c r="MFG41" s="227"/>
      <c r="MFH41" s="227"/>
      <c r="MFI41" s="227"/>
      <c r="MFJ41" s="227"/>
      <c r="MFK41" s="227"/>
      <c r="MFL41" s="227"/>
      <c r="MFM41" s="227"/>
      <c r="MFN41" s="227"/>
      <c r="MFO41" s="227"/>
      <c r="MFP41" s="227"/>
      <c r="MFQ41" s="227"/>
      <c r="MFR41" s="227"/>
      <c r="MFS41" s="227"/>
      <c r="MFT41" s="227"/>
      <c r="MFU41" s="227"/>
      <c r="MFV41" s="227"/>
      <c r="MFW41" s="227"/>
      <c r="MFX41" s="227"/>
      <c r="MFY41" s="227"/>
      <c r="MFZ41" s="227"/>
      <c r="MGA41" s="227"/>
      <c r="MGB41" s="227"/>
      <c r="MGC41" s="227"/>
      <c r="MGD41" s="227"/>
      <c r="MGE41" s="227"/>
      <c r="MGF41" s="227"/>
      <c r="MGG41" s="227"/>
      <c r="MGH41" s="227"/>
      <c r="MGI41" s="227"/>
      <c r="MGJ41" s="227"/>
      <c r="MGK41" s="227"/>
      <c r="MGL41" s="227"/>
      <c r="MGM41" s="227"/>
      <c r="MGN41" s="227"/>
      <c r="MGO41" s="227"/>
      <c r="MGP41" s="227"/>
      <c r="MGQ41" s="227"/>
      <c r="MGR41" s="227"/>
      <c r="MGS41" s="227"/>
      <c r="MGT41" s="227"/>
      <c r="MGU41" s="227"/>
      <c r="MGV41" s="227"/>
      <c r="MGW41" s="227"/>
      <c r="MGX41" s="227"/>
      <c r="MGY41" s="227"/>
      <c r="MGZ41" s="227"/>
      <c r="MHA41" s="227"/>
      <c r="MHB41" s="227"/>
      <c r="MHC41" s="227"/>
      <c r="MHD41" s="227"/>
      <c r="MHE41" s="227"/>
      <c r="MHF41" s="227"/>
      <c r="MHG41" s="227"/>
      <c r="MHH41" s="227"/>
      <c r="MHI41" s="227"/>
      <c r="MHJ41" s="227"/>
      <c r="MHK41" s="227"/>
      <c r="MHL41" s="227"/>
      <c r="MHM41" s="227"/>
      <c r="MHN41" s="227"/>
      <c r="MHO41" s="227"/>
      <c r="MHP41" s="227"/>
      <c r="MHQ41" s="227"/>
      <c r="MHR41" s="227"/>
      <c r="MHS41" s="227"/>
      <c r="MHT41" s="227"/>
      <c r="MHU41" s="227"/>
      <c r="MHV41" s="227"/>
      <c r="MHW41" s="227"/>
      <c r="MHX41" s="227"/>
      <c r="MHY41" s="227"/>
      <c r="MHZ41" s="227"/>
      <c r="MIA41" s="227"/>
      <c r="MIB41" s="227"/>
      <c r="MIC41" s="227"/>
      <c r="MID41" s="227"/>
      <c r="MIE41" s="227"/>
      <c r="MIF41" s="227"/>
      <c r="MIG41" s="227"/>
      <c r="MIH41" s="227"/>
      <c r="MII41" s="227"/>
      <c r="MIJ41" s="227"/>
      <c r="MIK41" s="227"/>
      <c r="MIL41" s="227"/>
      <c r="MIM41" s="227"/>
      <c r="MIN41" s="227"/>
      <c r="MIO41" s="227"/>
      <c r="MIP41" s="227"/>
      <c r="MIQ41" s="227"/>
      <c r="MIR41" s="227"/>
      <c r="MIS41" s="227"/>
      <c r="MIT41" s="227"/>
      <c r="MIU41" s="227"/>
      <c r="MIV41" s="227"/>
      <c r="MIW41" s="227"/>
      <c r="MIX41" s="227"/>
      <c r="MIY41" s="227"/>
      <c r="MIZ41" s="227"/>
      <c r="MJA41" s="227"/>
      <c r="MJB41" s="227"/>
      <c r="MJC41" s="227"/>
      <c r="MJD41" s="227"/>
      <c r="MJE41" s="227"/>
      <c r="MJF41" s="227"/>
      <c r="MJG41" s="227"/>
      <c r="MJH41" s="227"/>
      <c r="MJI41" s="227"/>
      <c r="MJJ41" s="227"/>
      <c r="MJK41" s="227"/>
      <c r="MJL41" s="227"/>
      <c r="MJM41" s="227"/>
      <c r="MJN41" s="227"/>
      <c r="MJO41" s="227"/>
      <c r="MJP41" s="227"/>
      <c r="MJQ41" s="227"/>
      <c r="MJR41" s="227"/>
      <c r="MJS41" s="227"/>
      <c r="MJT41" s="227"/>
      <c r="MJU41" s="227"/>
      <c r="MJV41" s="227"/>
      <c r="MJW41" s="227"/>
      <c r="MJX41" s="227"/>
      <c r="MJY41" s="227"/>
      <c r="MJZ41" s="227"/>
      <c r="MKA41" s="227"/>
      <c r="MKB41" s="227"/>
      <c r="MKC41" s="227"/>
      <c r="MKD41" s="227"/>
      <c r="MKE41" s="227"/>
      <c r="MKF41" s="227"/>
      <c r="MKG41" s="227"/>
      <c r="MKH41" s="227"/>
      <c r="MKI41" s="227"/>
      <c r="MKJ41" s="227"/>
      <c r="MKK41" s="227"/>
      <c r="MKL41" s="227"/>
      <c r="MKM41" s="227"/>
      <c r="MKN41" s="227"/>
      <c r="MKO41" s="227"/>
      <c r="MKP41" s="227"/>
      <c r="MKQ41" s="227"/>
      <c r="MKR41" s="227"/>
      <c r="MKS41" s="227"/>
      <c r="MKT41" s="227"/>
      <c r="MKU41" s="227"/>
      <c r="MKV41" s="227"/>
      <c r="MKW41" s="227"/>
      <c r="MKX41" s="227"/>
      <c r="MKY41" s="227"/>
      <c r="MKZ41" s="227"/>
      <c r="MLA41" s="227"/>
      <c r="MLB41" s="227"/>
      <c r="MLC41" s="227"/>
      <c r="MLD41" s="227"/>
      <c r="MLE41" s="227"/>
      <c r="MLF41" s="227"/>
      <c r="MLG41" s="227"/>
      <c r="MLH41" s="227"/>
      <c r="MLI41" s="227"/>
      <c r="MLJ41" s="227"/>
      <c r="MLK41" s="227"/>
      <c r="MLL41" s="227"/>
      <c r="MLM41" s="227"/>
      <c r="MLN41" s="227"/>
      <c r="MLO41" s="227"/>
      <c r="MLP41" s="227"/>
      <c r="MLQ41" s="227"/>
      <c r="MLR41" s="227"/>
      <c r="MLS41" s="227"/>
      <c r="MLT41" s="227"/>
      <c r="MLU41" s="227"/>
      <c r="MLV41" s="227"/>
      <c r="MLW41" s="227"/>
      <c r="MLX41" s="227"/>
      <c r="MLY41" s="227"/>
      <c r="MLZ41" s="227"/>
      <c r="MMA41" s="227"/>
      <c r="MMB41" s="227"/>
      <c r="MMC41" s="227"/>
      <c r="MMD41" s="227"/>
      <c r="MME41" s="227"/>
      <c r="MMF41" s="227"/>
      <c r="MMG41" s="227"/>
      <c r="MMH41" s="227"/>
      <c r="MMI41" s="227"/>
      <c r="MMJ41" s="227"/>
      <c r="MMK41" s="227"/>
      <c r="MML41" s="227"/>
      <c r="MMM41" s="227"/>
      <c r="MMN41" s="227"/>
      <c r="MMO41" s="227"/>
      <c r="MMP41" s="227"/>
      <c r="MMQ41" s="227"/>
      <c r="MMR41" s="227"/>
      <c r="MMS41" s="227"/>
      <c r="MMT41" s="227"/>
      <c r="MMU41" s="227"/>
      <c r="MMV41" s="227"/>
      <c r="MMW41" s="227"/>
      <c r="MMX41" s="227"/>
      <c r="MMY41" s="227"/>
      <c r="MMZ41" s="227"/>
      <c r="MNA41" s="227"/>
      <c r="MNB41" s="227"/>
      <c r="MNC41" s="227"/>
      <c r="MND41" s="227"/>
      <c r="MNE41" s="227"/>
      <c r="MNF41" s="227"/>
      <c r="MNG41" s="227"/>
      <c r="MNH41" s="227"/>
      <c r="MNI41" s="227"/>
      <c r="MNJ41" s="227"/>
      <c r="MNK41" s="227"/>
      <c r="MNL41" s="227"/>
      <c r="MNM41" s="227"/>
      <c r="MNN41" s="227"/>
      <c r="MNO41" s="227"/>
      <c r="MNP41" s="227"/>
      <c r="MNQ41" s="227"/>
      <c r="MNR41" s="227"/>
      <c r="MNS41" s="227"/>
      <c r="MNT41" s="227"/>
      <c r="MNU41" s="227"/>
      <c r="MNV41" s="227"/>
      <c r="MNW41" s="227"/>
      <c r="MNX41" s="227"/>
      <c r="MNY41" s="227"/>
      <c r="MNZ41" s="227"/>
      <c r="MOA41" s="227"/>
      <c r="MOB41" s="227"/>
      <c r="MOC41" s="227"/>
      <c r="MOD41" s="227"/>
      <c r="MOE41" s="227"/>
      <c r="MOF41" s="227"/>
      <c r="MOG41" s="227"/>
      <c r="MOH41" s="227"/>
      <c r="MOI41" s="227"/>
      <c r="MOJ41" s="227"/>
      <c r="MOK41" s="227"/>
      <c r="MOL41" s="227"/>
      <c r="MOM41" s="227"/>
      <c r="MON41" s="227"/>
      <c r="MOO41" s="227"/>
      <c r="MOP41" s="227"/>
      <c r="MOQ41" s="227"/>
      <c r="MOR41" s="227"/>
      <c r="MOS41" s="227"/>
      <c r="MOT41" s="227"/>
      <c r="MOU41" s="227"/>
      <c r="MOV41" s="227"/>
      <c r="MOW41" s="227"/>
      <c r="MOX41" s="227"/>
      <c r="MOY41" s="227"/>
      <c r="MOZ41" s="227"/>
      <c r="MPA41" s="227"/>
      <c r="MPB41" s="227"/>
      <c r="MPC41" s="227"/>
      <c r="MPD41" s="227"/>
      <c r="MPE41" s="227"/>
      <c r="MPF41" s="227"/>
      <c r="MPG41" s="227"/>
      <c r="MPH41" s="227"/>
      <c r="MPI41" s="227"/>
      <c r="MPJ41" s="227"/>
      <c r="MPK41" s="227"/>
      <c r="MPL41" s="227"/>
      <c r="MPM41" s="227"/>
      <c r="MPN41" s="227"/>
      <c r="MPO41" s="227"/>
      <c r="MPP41" s="227"/>
      <c r="MPQ41" s="227"/>
      <c r="MPR41" s="227"/>
      <c r="MPS41" s="227"/>
      <c r="MPT41" s="227"/>
      <c r="MPU41" s="227"/>
      <c r="MPV41" s="227"/>
      <c r="MPW41" s="227"/>
      <c r="MPX41" s="227"/>
      <c r="MPY41" s="227"/>
      <c r="MPZ41" s="227"/>
      <c r="MQA41" s="227"/>
      <c r="MQB41" s="227"/>
      <c r="MQC41" s="227"/>
      <c r="MQD41" s="227"/>
      <c r="MQE41" s="227"/>
      <c r="MQF41" s="227"/>
      <c r="MQG41" s="227"/>
      <c r="MQH41" s="227"/>
      <c r="MQI41" s="227"/>
      <c r="MQJ41" s="227"/>
      <c r="MQK41" s="227"/>
      <c r="MQL41" s="227"/>
      <c r="MQM41" s="227"/>
      <c r="MQN41" s="227"/>
      <c r="MQO41" s="227"/>
      <c r="MQP41" s="227"/>
      <c r="MQQ41" s="227"/>
      <c r="MQR41" s="227"/>
      <c r="MQS41" s="227"/>
      <c r="MQT41" s="227"/>
      <c r="MQU41" s="227"/>
      <c r="MQV41" s="227"/>
      <c r="MQW41" s="227"/>
      <c r="MQX41" s="227"/>
      <c r="MQY41" s="227"/>
      <c r="MQZ41" s="227"/>
      <c r="MRA41" s="227"/>
      <c r="MRB41" s="227"/>
      <c r="MRC41" s="227"/>
      <c r="MRD41" s="227"/>
      <c r="MRE41" s="227"/>
      <c r="MRF41" s="227"/>
      <c r="MRG41" s="227"/>
      <c r="MRH41" s="227"/>
      <c r="MRI41" s="227"/>
      <c r="MRJ41" s="227"/>
      <c r="MRK41" s="227"/>
      <c r="MRL41" s="227"/>
      <c r="MRM41" s="227"/>
      <c r="MRN41" s="227"/>
      <c r="MRO41" s="227"/>
      <c r="MRP41" s="227"/>
      <c r="MRQ41" s="227"/>
      <c r="MRR41" s="227"/>
      <c r="MRS41" s="227"/>
      <c r="MRT41" s="227"/>
      <c r="MRU41" s="227"/>
      <c r="MRV41" s="227"/>
      <c r="MRW41" s="227"/>
      <c r="MRX41" s="227"/>
      <c r="MRY41" s="227"/>
      <c r="MRZ41" s="227"/>
      <c r="MSA41" s="227"/>
      <c r="MSB41" s="227"/>
      <c r="MSC41" s="227"/>
      <c r="MSD41" s="227"/>
      <c r="MSE41" s="227"/>
      <c r="MSF41" s="227"/>
      <c r="MSG41" s="227"/>
      <c r="MSH41" s="227"/>
      <c r="MSI41" s="227"/>
      <c r="MSJ41" s="227"/>
      <c r="MSK41" s="227"/>
      <c r="MSL41" s="227"/>
      <c r="MSM41" s="227"/>
      <c r="MSN41" s="227"/>
      <c r="MSO41" s="227"/>
      <c r="MSP41" s="227"/>
      <c r="MSQ41" s="227"/>
      <c r="MSR41" s="227"/>
      <c r="MSS41" s="227"/>
      <c r="MST41" s="227"/>
      <c r="MSU41" s="227"/>
      <c r="MSV41" s="227"/>
      <c r="MSW41" s="227"/>
      <c r="MSX41" s="227"/>
      <c r="MSY41" s="227"/>
      <c r="MSZ41" s="227"/>
      <c r="MTA41" s="227"/>
      <c r="MTB41" s="227"/>
      <c r="MTC41" s="227"/>
      <c r="MTD41" s="227"/>
      <c r="MTE41" s="227"/>
      <c r="MTF41" s="227"/>
      <c r="MTG41" s="227"/>
      <c r="MTH41" s="227"/>
      <c r="MTI41" s="227"/>
      <c r="MTJ41" s="227"/>
      <c r="MTK41" s="227"/>
      <c r="MTL41" s="227"/>
      <c r="MTM41" s="227"/>
      <c r="MTN41" s="227"/>
      <c r="MTO41" s="227"/>
      <c r="MTP41" s="227"/>
      <c r="MTQ41" s="227"/>
      <c r="MTR41" s="227"/>
      <c r="MTS41" s="227"/>
      <c r="MTT41" s="227"/>
      <c r="MTU41" s="227"/>
      <c r="MTV41" s="227"/>
      <c r="MTW41" s="227"/>
      <c r="MTX41" s="227"/>
      <c r="MTY41" s="227"/>
      <c r="MTZ41" s="227"/>
      <c r="MUA41" s="227"/>
      <c r="MUB41" s="227"/>
      <c r="MUC41" s="227"/>
      <c r="MUD41" s="227"/>
      <c r="MUE41" s="227"/>
      <c r="MUF41" s="227"/>
      <c r="MUG41" s="227"/>
      <c r="MUH41" s="227"/>
      <c r="MUI41" s="227"/>
      <c r="MUJ41" s="227"/>
      <c r="MUK41" s="227"/>
      <c r="MUL41" s="227"/>
      <c r="MUM41" s="227"/>
      <c r="MUN41" s="227"/>
      <c r="MUO41" s="227"/>
      <c r="MUP41" s="227"/>
      <c r="MUQ41" s="227"/>
      <c r="MUR41" s="227"/>
      <c r="MUS41" s="227"/>
      <c r="MUT41" s="227"/>
      <c r="MUU41" s="227"/>
      <c r="MUV41" s="227"/>
      <c r="MUW41" s="227"/>
      <c r="MUX41" s="227"/>
      <c r="MUY41" s="227"/>
      <c r="MUZ41" s="227"/>
      <c r="MVA41" s="227"/>
      <c r="MVB41" s="227"/>
      <c r="MVC41" s="227"/>
      <c r="MVD41" s="227"/>
      <c r="MVE41" s="227"/>
      <c r="MVF41" s="227"/>
      <c r="MVG41" s="227"/>
      <c r="MVH41" s="227"/>
      <c r="MVI41" s="227"/>
      <c r="MVJ41" s="227"/>
      <c r="MVK41" s="227"/>
      <c r="MVL41" s="227"/>
      <c r="MVM41" s="227"/>
      <c r="MVN41" s="227"/>
      <c r="MVO41" s="227"/>
      <c r="MVP41" s="227"/>
      <c r="MVQ41" s="227"/>
      <c r="MVR41" s="227"/>
      <c r="MVS41" s="227"/>
      <c r="MVT41" s="227"/>
      <c r="MVU41" s="227"/>
      <c r="MVV41" s="227"/>
      <c r="MVW41" s="227"/>
      <c r="MVX41" s="227"/>
      <c r="MVY41" s="227"/>
      <c r="MVZ41" s="227"/>
      <c r="MWA41" s="227"/>
      <c r="MWB41" s="227"/>
      <c r="MWC41" s="227"/>
      <c r="MWD41" s="227"/>
      <c r="MWE41" s="227"/>
      <c r="MWF41" s="227"/>
      <c r="MWG41" s="227"/>
      <c r="MWH41" s="227"/>
      <c r="MWI41" s="227"/>
      <c r="MWJ41" s="227"/>
      <c r="MWK41" s="227"/>
      <c r="MWL41" s="227"/>
      <c r="MWM41" s="227"/>
      <c r="MWN41" s="227"/>
      <c r="MWO41" s="227"/>
      <c r="MWP41" s="227"/>
      <c r="MWQ41" s="227"/>
      <c r="MWR41" s="227"/>
      <c r="MWS41" s="227"/>
      <c r="MWT41" s="227"/>
      <c r="MWU41" s="227"/>
      <c r="MWV41" s="227"/>
      <c r="MWW41" s="227"/>
      <c r="MWX41" s="227"/>
      <c r="MWY41" s="227"/>
      <c r="MWZ41" s="227"/>
      <c r="MXA41" s="227"/>
      <c r="MXB41" s="227"/>
      <c r="MXC41" s="227"/>
      <c r="MXD41" s="227"/>
      <c r="MXE41" s="227"/>
      <c r="MXF41" s="227"/>
      <c r="MXG41" s="227"/>
      <c r="MXH41" s="227"/>
      <c r="MXI41" s="227"/>
      <c r="MXJ41" s="227"/>
      <c r="MXK41" s="227"/>
      <c r="MXL41" s="227"/>
      <c r="MXM41" s="227"/>
      <c r="MXN41" s="227"/>
      <c r="MXO41" s="227"/>
      <c r="MXP41" s="227"/>
      <c r="MXQ41" s="227"/>
      <c r="MXR41" s="227"/>
      <c r="MXS41" s="227"/>
      <c r="MXT41" s="227"/>
      <c r="MXU41" s="227"/>
      <c r="MXV41" s="227"/>
      <c r="MXW41" s="227"/>
      <c r="MXX41" s="227"/>
      <c r="MXY41" s="227"/>
      <c r="MXZ41" s="227"/>
      <c r="MYA41" s="227"/>
      <c r="MYB41" s="227"/>
      <c r="MYC41" s="227"/>
      <c r="MYD41" s="227"/>
      <c r="MYE41" s="227"/>
      <c r="MYF41" s="227"/>
      <c r="MYG41" s="227"/>
      <c r="MYH41" s="227"/>
      <c r="MYI41" s="227"/>
      <c r="MYJ41" s="227"/>
      <c r="MYK41" s="227"/>
      <c r="MYL41" s="227"/>
      <c r="MYM41" s="227"/>
      <c r="MYN41" s="227"/>
      <c r="MYO41" s="227"/>
      <c r="MYP41" s="227"/>
      <c r="MYQ41" s="227"/>
      <c r="MYR41" s="227"/>
      <c r="MYS41" s="227"/>
      <c r="MYT41" s="227"/>
      <c r="MYU41" s="227"/>
      <c r="MYV41" s="227"/>
      <c r="MYW41" s="227"/>
      <c r="MYX41" s="227"/>
      <c r="MYY41" s="227"/>
      <c r="MYZ41" s="227"/>
      <c r="MZA41" s="227"/>
      <c r="MZB41" s="227"/>
      <c r="MZC41" s="227"/>
      <c r="MZD41" s="227"/>
      <c r="MZE41" s="227"/>
      <c r="MZF41" s="227"/>
      <c r="MZG41" s="227"/>
      <c r="MZH41" s="227"/>
      <c r="MZI41" s="227"/>
      <c r="MZJ41" s="227"/>
      <c r="MZK41" s="227"/>
      <c r="MZL41" s="227"/>
      <c r="MZM41" s="227"/>
      <c r="MZN41" s="227"/>
      <c r="MZO41" s="227"/>
      <c r="MZP41" s="227"/>
      <c r="MZQ41" s="227"/>
      <c r="MZR41" s="227"/>
      <c r="MZS41" s="227"/>
      <c r="MZT41" s="227"/>
      <c r="MZU41" s="227"/>
      <c r="MZV41" s="227"/>
      <c r="MZW41" s="227"/>
      <c r="MZX41" s="227"/>
      <c r="MZY41" s="227"/>
      <c r="MZZ41" s="227"/>
      <c r="NAA41" s="227"/>
      <c r="NAB41" s="227"/>
      <c r="NAC41" s="227"/>
      <c r="NAD41" s="227"/>
      <c r="NAE41" s="227"/>
      <c r="NAF41" s="227"/>
      <c r="NAG41" s="227"/>
      <c r="NAH41" s="227"/>
      <c r="NAI41" s="227"/>
      <c r="NAJ41" s="227"/>
      <c r="NAK41" s="227"/>
      <c r="NAL41" s="227"/>
      <c r="NAM41" s="227"/>
      <c r="NAN41" s="227"/>
      <c r="NAO41" s="227"/>
      <c r="NAP41" s="227"/>
      <c r="NAQ41" s="227"/>
      <c r="NAR41" s="227"/>
      <c r="NAS41" s="227"/>
      <c r="NAT41" s="227"/>
      <c r="NAU41" s="227"/>
      <c r="NAV41" s="227"/>
      <c r="NAW41" s="227"/>
      <c r="NAX41" s="227"/>
      <c r="NAY41" s="227"/>
      <c r="NAZ41" s="227"/>
      <c r="NBA41" s="227"/>
      <c r="NBB41" s="227"/>
      <c r="NBC41" s="227"/>
      <c r="NBD41" s="227"/>
      <c r="NBE41" s="227"/>
      <c r="NBF41" s="227"/>
      <c r="NBG41" s="227"/>
      <c r="NBH41" s="227"/>
      <c r="NBI41" s="227"/>
      <c r="NBJ41" s="227"/>
      <c r="NBK41" s="227"/>
      <c r="NBL41" s="227"/>
      <c r="NBM41" s="227"/>
      <c r="NBN41" s="227"/>
      <c r="NBO41" s="227"/>
      <c r="NBP41" s="227"/>
      <c r="NBQ41" s="227"/>
      <c r="NBR41" s="227"/>
      <c r="NBS41" s="227"/>
      <c r="NBT41" s="227"/>
      <c r="NBU41" s="227"/>
      <c r="NBV41" s="227"/>
      <c r="NBW41" s="227"/>
      <c r="NBX41" s="227"/>
      <c r="NBY41" s="227"/>
      <c r="NBZ41" s="227"/>
      <c r="NCA41" s="227"/>
      <c r="NCB41" s="227"/>
      <c r="NCC41" s="227"/>
      <c r="NCD41" s="227"/>
      <c r="NCE41" s="227"/>
      <c r="NCF41" s="227"/>
      <c r="NCG41" s="227"/>
      <c r="NCH41" s="227"/>
      <c r="NCI41" s="227"/>
      <c r="NCJ41" s="227"/>
      <c r="NCK41" s="227"/>
      <c r="NCL41" s="227"/>
      <c r="NCM41" s="227"/>
      <c r="NCN41" s="227"/>
      <c r="NCO41" s="227"/>
      <c r="NCP41" s="227"/>
      <c r="NCQ41" s="227"/>
      <c r="NCR41" s="227"/>
      <c r="NCS41" s="227"/>
      <c r="NCT41" s="227"/>
      <c r="NCU41" s="227"/>
      <c r="NCV41" s="227"/>
      <c r="NCW41" s="227"/>
      <c r="NCX41" s="227"/>
      <c r="NCY41" s="227"/>
      <c r="NCZ41" s="227"/>
      <c r="NDA41" s="227"/>
      <c r="NDB41" s="227"/>
      <c r="NDC41" s="227"/>
      <c r="NDD41" s="227"/>
      <c r="NDE41" s="227"/>
      <c r="NDF41" s="227"/>
      <c r="NDG41" s="227"/>
      <c r="NDH41" s="227"/>
      <c r="NDI41" s="227"/>
      <c r="NDJ41" s="227"/>
      <c r="NDK41" s="227"/>
      <c r="NDL41" s="227"/>
      <c r="NDM41" s="227"/>
      <c r="NDN41" s="227"/>
      <c r="NDO41" s="227"/>
      <c r="NDP41" s="227"/>
      <c r="NDQ41" s="227"/>
      <c r="NDR41" s="227"/>
      <c r="NDS41" s="227"/>
      <c r="NDT41" s="227"/>
      <c r="NDU41" s="227"/>
      <c r="NDV41" s="227"/>
      <c r="NDW41" s="227"/>
      <c r="NDX41" s="227"/>
      <c r="NDY41" s="227"/>
      <c r="NDZ41" s="227"/>
      <c r="NEA41" s="227"/>
      <c r="NEB41" s="227"/>
      <c r="NEC41" s="227"/>
      <c r="NED41" s="227"/>
      <c r="NEE41" s="227"/>
      <c r="NEF41" s="227"/>
      <c r="NEG41" s="227"/>
      <c r="NEH41" s="227"/>
      <c r="NEI41" s="227"/>
      <c r="NEJ41" s="227"/>
      <c r="NEK41" s="227"/>
      <c r="NEL41" s="227"/>
      <c r="NEM41" s="227"/>
      <c r="NEN41" s="227"/>
      <c r="NEO41" s="227"/>
      <c r="NEP41" s="227"/>
      <c r="NEQ41" s="227"/>
      <c r="NER41" s="227"/>
      <c r="NES41" s="227"/>
      <c r="NET41" s="227"/>
      <c r="NEU41" s="227"/>
      <c r="NEV41" s="227"/>
      <c r="NEW41" s="227"/>
      <c r="NEX41" s="227"/>
      <c r="NEY41" s="227"/>
      <c r="NEZ41" s="227"/>
      <c r="NFA41" s="227"/>
      <c r="NFB41" s="227"/>
      <c r="NFC41" s="227"/>
      <c r="NFD41" s="227"/>
      <c r="NFE41" s="227"/>
      <c r="NFF41" s="227"/>
      <c r="NFG41" s="227"/>
      <c r="NFH41" s="227"/>
      <c r="NFI41" s="227"/>
      <c r="NFJ41" s="227"/>
      <c r="NFK41" s="227"/>
      <c r="NFL41" s="227"/>
      <c r="NFM41" s="227"/>
      <c r="NFN41" s="227"/>
      <c r="NFO41" s="227"/>
      <c r="NFP41" s="227"/>
      <c r="NFQ41" s="227"/>
      <c r="NFR41" s="227"/>
      <c r="NFS41" s="227"/>
      <c r="NFT41" s="227"/>
      <c r="NFU41" s="227"/>
      <c r="NFV41" s="227"/>
      <c r="NFW41" s="227"/>
      <c r="NFX41" s="227"/>
      <c r="NFY41" s="227"/>
      <c r="NFZ41" s="227"/>
      <c r="NGA41" s="227"/>
      <c r="NGB41" s="227"/>
      <c r="NGC41" s="227"/>
      <c r="NGD41" s="227"/>
      <c r="NGE41" s="227"/>
      <c r="NGF41" s="227"/>
      <c r="NGG41" s="227"/>
      <c r="NGH41" s="227"/>
      <c r="NGI41" s="227"/>
      <c r="NGJ41" s="227"/>
      <c r="NGK41" s="227"/>
      <c r="NGL41" s="227"/>
      <c r="NGM41" s="227"/>
      <c r="NGN41" s="227"/>
      <c r="NGO41" s="227"/>
      <c r="NGP41" s="227"/>
      <c r="NGQ41" s="227"/>
      <c r="NGR41" s="227"/>
      <c r="NGS41" s="227"/>
      <c r="NGT41" s="227"/>
      <c r="NGU41" s="227"/>
      <c r="NGV41" s="227"/>
      <c r="NGW41" s="227"/>
      <c r="NGX41" s="227"/>
      <c r="NGY41" s="227"/>
      <c r="NGZ41" s="227"/>
      <c r="NHA41" s="227"/>
      <c r="NHB41" s="227"/>
      <c r="NHC41" s="227"/>
      <c r="NHD41" s="227"/>
      <c r="NHE41" s="227"/>
      <c r="NHF41" s="227"/>
      <c r="NHG41" s="227"/>
      <c r="NHH41" s="227"/>
      <c r="NHI41" s="227"/>
      <c r="NHJ41" s="227"/>
      <c r="NHK41" s="227"/>
      <c r="NHL41" s="227"/>
      <c r="NHM41" s="227"/>
      <c r="NHN41" s="227"/>
      <c r="NHO41" s="227"/>
      <c r="NHP41" s="227"/>
      <c r="NHQ41" s="227"/>
      <c r="NHR41" s="227"/>
      <c r="NHS41" s="227"/>
      <c r="NHT41" s="227"/>
      <c r="NHU41" s="227"/>
      <c r="NHV41" s="227"/>
      <c r="NHW41" s="227"/>
      <c r="NHX41" s="227"/>
      <c r="NHY41" s="227"/>
      <c r="NHZ41" s="227"/>
      <c r="NIA41" s="227"/>
      <c r="NIB41" s="227"/>
      <c r="NIC41" s="227"/>
      <c r="NID41" s="227"/>
      <c r="NIE41" s="227"/>
      <c r="NIF41" s="227"/>
      <c r="NIG41" s="227"/>
      <c r="NIH41" s="227"/>
      <c r="NII41" s="227"/>
      <c r="NIJ41" s="227"/>
      <c r="NIK41" s="227"/>
      <c r="NIL41" s="227"/>
      <c r="NIM41" s="227"/>
      <c r="NIN41" s="227"/>
      <c r="NIO41" s="227"/>
      <c r="NIP41" s="227"/>
      <c r="NIQ41" s="227"/>
      <c r="NIR41" s="227"/>
      <c r="NIS41" s="227"/>
      <c r="NIT41" s="227"/>
      <c r="NIU41" s="227"/>
      <c r="NIV41" s="227"/>
      <c r="NIW41" s="227"/>
      <c r="NIX41" s="227"/>
      <c r="NIY41" s="227"/>
      <c r="NIZ41" s="227"/>
      <c r="NJA41" s="227"/>
      <c r="NJB41" s="227"/>
      <c r="NJC41" s="227"/>
      <c r="NJD41" s="227"/>
      <c r="NJE41" s="227"/>
      <c r="NJF41" s="227"/>
      <c r="NJG41" s="227"/>
      <c r="NJH41" s="227"/>
      <c r="NJI41" s="227"/>
      <c r="NJJ41" s="227"/>
      <c r="NJK41" s="227"/>
      <c r="NJL41" s="227"/>
      <c r="NJM41" s="227"/>
      <c r="NJN41" s="227"/>
      <c r="NJO41" s="227"/>
      <c r="NJP41" s="227"/>
      <c r="NJQ41" s="227"/>
      <c r="NJR41" s="227"/>
      <c r="NJS41" s="227"/>
      <c r="NJT41" s="227"/>
      <c r="NJU41" s="227"/>
      <c r="NJV41" s="227"/>
      <c r="NJW41" s="227"/>
      <c r="NJX41" s="227"/>
      <c r="NJY41" s="227"/>
      <c r="NJZ41" s="227"/>
      <c r="NKA41" s="227"/>
      <c r="NKB41" s="227"/>
      <c r="NKC41" s="227"/>
      <c r="NKD41" s="227"/>
      <c r="NKE41" s="227"/>
      <c r="NKF41" s="227"/>
      <c r="NKG41" s="227"/>
      <c r="NKH41" s="227"/>
      <c r="NKI41" s="227"/>
      <c r="NKJ41" s="227"/>
      <c r="NKK41" s="227"/>
      <c r="NKL41" s="227"/>
      <c r="NKM41" s="227"/>
      <c r="NKN41" s="227"/>
      <c r="NKO41" s="227"/>
      <c r="NKP41" s="227"/>
      <c r="NKQ41" s="227"/>
      <c r="NKR41" s="227"/>
      <c r="NKS41" s="227"/>
      <c r="NKT41" s="227"/>
      <c r="NKU41" s="227"/>
      <c r="NKV41" s="227"/>
      <c r="NKW41" s="227"/>
      <c r="NKX41" s="227"/>
      <c r="NKY41" s="227"/>
      <c r="NKZ41" s="227"/>
      <c r="NLA41" s="227"/>
      <c r="NLB41" s="227"/>
      <c r="NLC41" s="227"/>
      <c r="NLD41" s="227"/>
      <c r="NLE41" s="227"/>
      <c r="NLF41" s="227"/>
      <c r="NLG41" s="227"/>
      <c r="NLH41" s="227"/>
      <c r="NLI41" s="227"/>
      <c r="NLJ41" s="227"/>
      <c r="NLK41" s="227"/>
      <c r="NLL41" s="227"/>
      <c r="NLM41" s="227"/>
      <c r="NLN41" s="227"/>
      <c r="NLO41" s="227"/>
      <c r="NLP41" s="227"/>
      <c r="NLQ41" s="227"/>
      <c r="NLR41" s="227"/>
      <c r="NLS41" s="227"/>
      <c r="NLT41" s="227"/>
      <c r="NLU41" s="227"/>
      <c r="NLV41" s="227"/>
      <c r="NLW41" s="227"/>
      <c r="NLX41" s="227"/>
      <c r="NLY41" s="227"/>
      <c r="NLZ41" s="227"/>
      <c r="NMA41" s="227"/>
      <c r="NMB41" s="227"/>
      <c r="NMC41" s="227"/>
      <c r="NMD41" s="227"/>
      <c r="NME41" s="227"/>
      <c r="NMF41" s="227"/>
      <c r="NMG41" s="227"/>
      <c r="NMH41" s="227"/>
      <c r="NMI41" s="227"/>
      <c r="NMJ41" s="227"/>
      <c r="NMK41" s="227"/>
      <c r="NML41" s="227"/>
      <c r="NMM41" s="227"/>
      <c r="NMN41" s="227"/>
      <c r="NMO41" s="227"/>
      <c r="NMP41" s="227"/>
      <c r="NMQ41" s="227"/>
      <c r="NMR41" s="227"/>
      <c r="NMS41" s="227"/>
      <c r="NMT41" s="227"/>
      <c r="NMU41" s="227"/>
      <c r="NMV41" s="227"/>
      <c r="NMW41" s="227"/>
      <c r="NMX41" s="227"/>
      <c r="NMY41" s="227"/>
      <c r="NMZ41" s="227"/>
      <c r="NNA41" s="227"/>
      <c r="NNB41" s="227"/>
      <c r="NNC41" s="227"/>
      <c r="NND41" s="227"/>
      <c r="NNE41" s="227"/>
      <c r="NNF41" s="227"/>
      <c r="NNG41" s="227"/>
      <c r="NNH41" s="227"/>
      <c r="NNI41" s="227"/>
      <c r="NNJ41" s="227"/>
      <c r="NNK41" s="227"/>
      <c r="NNL41" s="227"/>
      <c r="NNM41" s="227"/>
      <c r="NNN41" s="227"/>
      <c r="NNO41" s="227"/>
      <c r="NNP41" s="227"/>
      <c r="NNQ41" s="227"/>
      <c r="NNR41" s="227"/>
      <c r="NNS41" s="227"/>
      <c r="NNT41" s="227"/>
      <c r="NNU41" s="227"/>
      <c r="NNV41" s="227"/>
      <c r="NNW41" s="227"/>
      <c r="NNX41" s="227"/>
      <c r="NNY41" s="227"/>
      <c r="NNZ41" s="227"/>
      <c r="NOA41" s="227"/>
      <c r="NOB41" s="227"/>
      <c r="NOC41" s="227"/>
      <c r="NOD41" s="227"/>
      <c r="NOE41" s="227"/>
      <c r="NOF41" s="227"/>
      <c r="NOG41" s="227"/>
      <c r="NOH41" s="227"/>
      <c r="NOI41" s="227"/>
      <c r="NOJ41" s="227"/>
      <c r="NOK41" s="227"/>
      <c r="NOL41" s="227"/>
      <c r="NOM41" s="227"/>
      <c r="NON41" s="227"/>
      <c r="NOO41" s="227"/>
      <c r="NOP41" s="227"/>
      <c r="NOQ41" s="227"/>
      <c r="NOR41" s="227"/>
      <c r="NOS41" s="227"/>
      <c r="NOT41" s="227"/>
      <c r="NOU41" s="227"/>
      <c r="NOV41" s="227"/>
      <c r="NOW41" s="227"/>
      <c r="NOX41" s="227"/>
      <c r="NOY41" s="227"/>
      <c r="NOZ41" s="227"/>
      <c r="NPA41" s="227"/>
      <c r="NPB41" s="227"/>
      <c r="NPC41" s="227"/>
      <c r="NPD41" s="227"/>
      <c r="NPE41" s="227"/>
      <c r="NPF41" s="227"/>
      <c r="NPG41" s="227"/>
      <c r="NPH41" s="227"/>
      <c r="NPI41" s="227"/>
      <c r="NPJ41" s="227"/>
      <c r="NPK41" s="227"/>
      <c r="NPL41" s="227"/>
      <c r="NPM41" s="227"/>
      <c r="NPN41" s="227"/>
      <c r="NPO41" s="227"/>
      <c r="NPP41" s="227"/>
      <c r="NPQ41" s="227"/>
      <c r="NPR41" s="227"/>
      <c r="NPS41" s="227"/>
      <c r="NPT41" s="227"/>
      <c r="NPU41" s="227"/>
      <c r="NPV41" s="227"/>
      <c r="NPW41" s="227"/>
      <c r="NPX41" s="227"/>
      <c r="NPY41" s="227"/>
      <c r="NPZ41" s="227"/>
      <c r="NQA41" s="227"/>
      <c r="NQB41" s="227"/>
      <c r="NQC41" s="227"/>
      <c r="NQD41" s="227"/>
      <c r="NQE41" s="227"/>
      <c r="NQF41" s="227"/>
      <c r="NQG41" s="227"/>
      <c r="NQH41" s="227"/>
      <c r="NQI41" s="227"/>
      <c r="NQJ41" s="227"/>
      <c r="NQK41" s="227"/>
      <c r="NQL41" s="227"/>
      <c r="NQM41" s="227"/>
      <c r="NQN41" s="227"/>
      <c r="NQO41" s="227"/>
      <c r="NQP41" s="227"/>
      <c r="NQQ41" s="227"/>
      <c r="NQR41" s="227"/>
      <c r="NQS41" s="227"/>
      <c r="NQT41" s="227"/>
      <c r="NQU41" s="227"/>
      <c r="NQV41" s="227"/>
      <c r="NQW41" s="227"/>
      <c r="NQX41" s="227"/>
      <c r="NQY41" s="227"/>
      <c r="NQZ41" s="227"/>
      <c r="NRA41" s="227"/>
      <c r="NRB41" s="227"/>
      <c r="NRC41" s="227"/>
      <c r="NRD41" s="227"/>
      <c r="NRE41" s="227"/>
      <c r="NRF41" s="227"/>
      <c r="NRG41" s="227"/>
      <c r="NRH41" s="227"/>
      <c r="NRI41" s="227"/>
      <c r="NRJ41" s="227"/>
      <c r="NRK41" s="227"/>
      <c r="NRL41" s="227"/>
      <c r="NRM41" s="227"/>
      <c r="NRN41" s="227"/>
      <c r="NRO41" s="227"/>
      <c r="NRP41" s="227"/>
      <c r="NRQ41" s="227"/>
      <c r="NRR41" s="227"/>
      <c r="NRS41" s="227"/>
      <c r="NRT41" s="227"/>
      <c r="NRU41" s="227"/>
      <c r="NRV41" s="227"/>
      <c r="NRW41" s="227"/>
      <c r="NRX41" s="227"/>
      <c r="NRY41" s="227"/>
      <c r="NRZ41" s="227"/>
      <c r="NSA41" s="227"/>
      <c r="NSB41" s="227"/>
      <c r="NSC41" s="227"/>
      <c r="NSD41" s="227"/>
      <c r="NSE41" s="227"/>
      <c r="NSF41" s="227"/>
      <c r="NSG41" s="227"/>
      <c r="NSH41" s="227"/>
      <c r="NSI41" s="227"/>
      <c r="NSJ41" s="227"/>
      <c r="NSK41" s="227"/>
      <c r="NSL41" s="227"/>
      <c r="NSM41" s="227"/>
      <c r="NSN41" s="227"/>
      <c r="NSO41" s="227"/>
      <c r="NSP41" s="227"/>
      <c r="NSQ41" s="227"/>
      <c r="NSR41" s="227"/>
      <c r="NSS41" s="227"/>
      <c r="NST41" s="227"/>
      <c r="NSU41" s="227"/>
      <c r="NSV41" s="227"/>
      <c r="NSW41" s="227"/>
      <c r="NSX41" s="227"/>
      <c r="NSY41" s="227"/>
      <c r="NSZ41" s="227"/>
      <c r="NTA41" s="227"/>
      <c r="NTB41" s="227"/>
      <c r="NTC41" s="227"/>
      <c r="NTD41" s="227"/>
      <c r="NTE41" s="227"/>
      <c r="NTF41" s="227"/>
      <c r="NTG41" s="227"/>
      <c r="NTH41" s="227"/>
      <c r="NTI41" s="227"/>
      <c r="NTJ41" s="227"/>
      <c r="NTK41" s="227"/>
      <c r="NTL41" s="227"/>
      <c r="NTM41" s="227"/>
      <c r="NTN41" s="227"/>
      <c r="NTO41" s="227"/>
      <c r="NTP41" s="227"/>
      <c r="NTQ41" s="227"/>
      <c r="NTR41" s="227"/>
      <c r="NTS41" s="227"/>
      <c r="NTT41" s="227"/>
      <c r="NTU41" s="227"/>
      <c r="NTV41" s="227"/>
      <c r="NTW41" s="227"/>
      <c r="NTX41" s="227"/>
      <c r="NTY41" s="227"/>
      <c r="NTZ41" s="227"/>
      <c r="NUA41" s="227"/>
      <c r="NUB41" s="227"/>
      <c r="NUC41" s="227"/>
      <c r="NUD41" s="227"/>
      <c r="NUE41" s="227"/>
      <c r="NUF41" s="227"/>
      <c r="NUG41" s="227"/>
      <c r="NUH41" s="227"/>
      <c r="NUI41" s="227"/>
      <c r="NUJ41" s="227"/>
      <c r="NUK41" s="227"/>
      <c r="NUL41" s="227"/>
      <c r="NUM41" s="227"/>
      <c r="NUN41" s="227"/>
      <c r="NUO41" s="227"/>
      <c r="NUP41" s="227"/>
      <c r="NUQ41" s="227"/>
      <c r="NUR41" s="227"/>
      <c r="NUS41" s="227"/>
      <c r="NUT41" s="227"/>
      <c r="NUU41" s="227"/>
      <c r="NUV41" s="227"/>
      <c r="NUW41" s="227"/>
      <c r="NUX41" s="227"/>
      <c r="NUY41" s="227"/>
      <c r="NUZ41" s="227"/>
      <c r="NVA41" s="227"/>
      <c r="NVB41" s="227"/>
      <c r="NVC41" s="227"/>
      <c r="NVD41" s="227"/>
      <c r="NVE41" s="227"/>
      <c r="NVF41" s="227"/>
      <c r="NVG41" s="227"/>
      <c r="NVH41" s="227"/>
      <c r="NVI41" s="227"/>
      <c r="NVJ41" s="227"/>
      <c r="NVK41" s="227"/>
      <c r="NVL41" s="227"/>
      <c r="NVM41" s="227"/>
      <c r="NVN41" s="227"/>
      <c r="NVO41" s="227"/>
      <c r="NVP41" s="227"/>
      <c r="NVQ41" s="227"/>
      <c r="NVR41" s="227"/>
      <c r="NVS41" s="227"/>
      <c r="NVT41" s="227"/>
      <c r="NVU41" s="227"/>
      <c r="NVV41" s="227"/>
      <c r="NVW41" s="227"/>
      <c r="NVX41" s="227"/>
      <c r="NVY41" s="227"/>
      <c r="NVZ41" s="227"/>
      <c r="NWA41" s="227"/>
      <c r="NWB41" s="227"/>
      <c r="NWC41" s="227"/>
      <c r="NWD41" s="227"/>
      <c r="NWE41" s="227"/>
      <c r="NWF41" s="227"/>
      <c r="NWG41" s="227"/>
      <c r="NWH41" s="227"/>
      <c r="NWI41" s="227"/>
      <c r="NWJ41" s="227"/>
      <c r="NWK41" s="227"/>
      <c r="NWL41" s="227"/>
      <c r="NWM41" s="227"/>
      <c r="NWN41" s="227"/>
      <c r="NWO41" s="227"/>
      <c r="NWP41" s="227"/>
      <c r="NWQ41" s="227"/>
      <c r="NWR41" s="227"/>
      <c r="NWS41" s="227"/>
      <c r="NWT41" s="227"/>
      <c r="NWU41" s="227"/>
      <c r="NWV41" s="227"/>
      <c r="NWW41" s="227"/>
      <c r="NWX41" s="227"/>
      <c r="NWY41" s="227"/>
      <c r="NWZ41" s="227"/>
      <c r="NXA41" s="227"/>
      <c r="NXB41" s="227"/>
      <c r="NXC41" s="227"/>
      <c r="NXD41" s="227"/>
      <c r="NXE41" s="227"/>
      <c r="NXF41" s="227"/>
      <c r="NXG41" s="227"/>
      <c r="NXH41" s="227"/>
      <c r="NXI41" s="227"/>
      <c r="NXJ41" s="227"/>
      <c r="NXK41" s="227"/>
      <c r="NXL41" s="227"/>
      <c r="NXM41" s="227"/>
      <c r="NXN41" s="227"/>
      <c r="NXO41" s="227"/>
      <c r="NXP41" s="227"/>
      <c r="NXQ41" s="227"/>
      <c r="NXR41" s="227"/>
      <c r="NXS41" s="227"/>
      <c r="NXT41" s="227"/>
      <c r="NXU41" s="227"/>
      <c r="NXV41" s="227"/>
      <c r="NXW41" s="227"/>
      <c r="NXX41" s="227"/>
      <c r="NXY41" s="227"/>
      <c r="NXZ41" s="227"/>
      <c r="NYA41" s="227"/>
      <c r="NYB41" s="227"/>
      <c r="NYC41" s="227"/>
      <c r="NYD41" s="227"/>
      <c r="NYE41" s="227"/>
      <c r="NYF41" s="227"/>
      <c r="NYG41" s="227"/>
      <c r="NYH41" s="227"/>
      <c r="NYI41" s="227"/>
      <c r="NYJ41" s="227"/>
      <c r="NYK41" s="227"/>
      <c r="NYL41" s="227"/>
      <c r="NYM41" s="227"/>
      <c r="NYN41" s="227"/>
      <c r="NYO41" s="227"/>
      <c r="NYP41" s="227"/>
      <c r="NYQ41" s="227"/>
      <c r="NYR41" s="227"/>
      <c r="NYS41" s="227"/>
      <c r="NYT41" s="227"/>
      <c r="NYU41" s="227"/>
      <c r="NYV41" s="227"/>
      <c r="NYW41" s="227"/>
      <c r="NYX41" s="227"/>
      <c r="NYY41" s="227"/>
      <c r="NYZ41" s="227"/>
      <c r="NZA41" s="227"/>
      <c r="NZB41" s="227"/>
      <c r="NZC41" s="227"/>
      <c r="NZD41" s="227"/>
      <c r="NZE41" s="227"/>
      <c r="NZF41" s="227"/>
      <c r="NZG41" s="227"/>
      <c r="NZH41" s="227"/>
      <c r="NZI41" s="227"/>
      <c r="NZJ41" s="227"/>
      <c r="NZK41" s="227"/>
      <c r="NZL41" s="227"/>
      <c r="NZM41" s="227"/>
      <c r="NZN41" s="227"/>
      <c r="NZO41" s="227"/>
      <c r="NZP41" s="227"/>
      <c r="NZQ41" s="227"/>
      <c r="NZR41" s="227"/>
      <c r="NZS41" s="227"/>
      <c r="NZT41" s="227"/>
      <c r="NZU41" s="227"/>
      <c r="NZV41" s="227"/>
      <c r="NZW41" s="227"/>
      <c r="NZX41" s="227"/>
      <c r="NZY41" s="227"/>
      <c r="NZZ41" s="227"/>
      <c r="OAA41" s="227"/>
      <c r="OAB41" s="227"/>
      <c r="OAC41" s="227"/>
      <c r="OAD41" s="227"/>
      <c r="OAE41" s="227"/>
      <c r="OAF41" s="227"/>
      <c r="OAG41" s="227"/>
      <c r="OAH41" s="227"/>
      <c r="OAI41" s="227"/>
      <c r="OAJ41" s="227"/>
      <c r="OAK41" s="227"/>
      <c r="OAL41" s="227"/>
      <c r="OAM41" s="227"/>
      <c r="OAN41" s="227"/>
      <c r="OAO41" s="227"/>
      <c r="OAP41" s="227"/>
      <c r="OAQ41" s="227"/>
      <c r="OAR41" s="227"/>
      <c r="OAS41" s="227"/>
      <c r="OAT41" s="227"/>
      <c r="OAU41" s="227"/>
      <c r="OAV41" s="227"/>
      <c r="OAW41" s="227"/>
      <c r="OAX41" s="227"/>
      <c r="OAY41" s="227"/>
      <c r="OAZ41" s="227"/>
      <c r="OBA41" s="227"/>
      <c r="OBB41" s="227"/>
      <c r="OBC41" s="227"/>
      <c r="OBD41" s="227"/>
      <c r="OBE41" s="227"/>
      <c r="OBF41" s="227"/>
      <c r="OBG41" s="227"/>
      <c r="OBH41" s="227"/>
      <c r="OBI41" s="227"/>
      <c r="OBJ41" s="227"/>
      <c r="OBK41" s="227"/>
      <c r="OBL41" s="227"/>
      <c r="OBM41" s="227"/>
      <c r="OBN41" s="227"/>
      <c r="OBO41" s="227"/>
      <c r="OBP41" s="227"/>
      <c r="OBQ41" s="227"/>
      <c r="OBR41" s="227"/>
      <c r="OBS41" s="227"/>
      <c r="OBT41" s="227"/>
      <c r="OBU41" s="227"/>
      <c r="OBV41" s="227"/>
      <c r="OBW41" s="227"/>
      <c r="OBX41" s="227"/>
      <c r="OBY41" s="227"/>
      <c r="OBZ41" s="227"/>
      <c r="OCA41" s="227"/>
      <c r="OCB41" s="227"/>
      <c r="OCC41" s="227"/>
      <c r="OCD41" s="227"/>
      <c r="OCE41" s="227"/>
      <c r="OCF41" s="227"/>
      <c r="OCG41" s="227"/>
      <c r="OCH41" s="227"/>
      <c r="OCI41" s="227"/>
      <c r="OCJ41" s="227"/>
      <c r="OCK41" s="227"/>
      <c r="OCL41" s="227"/>
      <c r="OCM41" s="227"/>
      <c r="OCN41" s="227"/>
      <c r="OCO41" s="227"/>
      <c r="OCP41" s="227"/>
      <c r="OCQ41" s="227"/>
      <c r="OCR41" s="227"/>
      <c r="OCS41" s="227"/>
      <c r="OCT41" s="227"/>
      <c r="OCU41" s="227"/>
      <c r="OCV41" s="227"/>
      <c r="OCW41" s="227"/>
      <c r="OCX41" s="227"/>
      <c r="OCY41" s="227"/>
      <c r="OCZ41" s="227"/>
      <c r="ODA41" s="227"/>
      <c r="ODB41" s="227"/>
      <c r="ODC41" s="227"/>
      <c r="ODD41" s="227"/>
      <c r="ODE41" s="227"/>
      <c r="ODF41" s="227"/>
      <c r="ODG41" s="227"/>
      <c r="ODH41" s="227"/>
      <c r="ODI41" s="227"/>
      <c r="ODJ41" s="227"/>
      <c r="ODK41" s="227"/>
      <c r="ODL41" s="227"/>
      <c r="ODM41" s="227"/>
      <c r="ODN41" s="227"/>
      <c r="ODO41" s="227"/>
      <c r="ODP41" s="227"/>
      <c r="ODQ41" s="227"/>
      <c r="ODR41" s="227"/>
      <c r="ODS41" s="227"/>
      <c r="ODT41" s="227"/>
      <c r="ODU41" s="227"/>
      <c r="ODV41" s="227"/>
      <c r="ODW41" s="227"/>
      <c r="ODX41" s="227"/>
      <c r="ODY41" s="227"/>
      <c r="ODZ41" s="227"/>
      <c r="OEA41" s="227"/>
      <c r="OEB41" s="227"/>
      <c r="OEC41" s="227"/>
      <c r="OED41" s="227"/>
      <c r="OEE41" s="227"/>
      <c r="OEF41" s="227"/>
      <c r="OEG41" s="227"/>
      <c r="OEH41" s="227"/>
      <c r="OEI41" s="227"/>
      <c r="OEJ41" s="227"/>
      <c r="OEK41" s="227"/>
      <c r="OEL41" s="227"/>
      <c r="OEM41" s="227"/>
      <c r="OEN41" s="227"/>
      <c r="OEO41" s="227"/>
      <c r="OEP41" s="227"/>
      <c r="OEQ41" s="227"/>
      <c r="OER41" s="227"/>
      <c r="OES41" s="227"/>
      <c r="OET41" s="227"/>
      <c r="OEU41" s="227"/>
      <c r="OEV41" s="227"/>
      <c r="OEW41" s="227"/>
      <c r="OEX41" s="227"/>
      <c r="OEY41" s="227"/>
      <c r="OEZ41" s="227"/>
      <c r="OFA41" s="227"/>
      <c r="OFB41" s="227"/>
      <c r="OFC41" s="227"/>
      <c r="OFD41" s="227"/>
      <c r="OFE41" s="227"/>
      <c r="OFF41" s="227"/>
      <c r="OFG41" s="227"/>
      <c r="OFH41" s="227"/>
      <c r="OFI41" s="227"/>
      <c r="OFJ41" s="227"/>
      <c r="OFK41" s="227"/>
      <c r="OFL41" s="227"/>
      <c r="OFM41" s="227"/>
      <c r="OFN41" s="227"/>
      <c r="OFO41" s="227"/>
      <c r="OFP41" s="227"/>
      <c r="OFQ41" s="227"/>
      <c r="OFR41" s="227"/>
      <c r="OFS41" s="227"/>
      <c r="OFT41" s="227"/>
      <c r="OFU41" s="227"/>
      <c r="OFV41" s="227"/>
      <c r="OFW41" s="227"/>
      <c r="OFX41" s="227"/>
      <c r="OFY41" s="227"/>
      <c r="OFZ41" s="227"/>
      <c r="OGA41" s="227"/>
      <c r="OGB41" s="227"/>
      <c r="OGC41" s="227"/>
      <c r="OGD41" s="227"/>
      <c r="OGE41" s="227"/>
      <c r="OGF41" s="227"/>
      <c r="OGG41" s="227"/>
      <c r="OGH41" s="227"/>
      <c r="OGI41" s="227"/>
      <c r="OGJ41" s="227"/>
      <c r="OGK41" s="227"/>
      <c r="OGL41" s="227"/>
      <c r="OGM41" s="227"/>
      <c r="OGN41" s="227"/>
      <c r="OGO41" s="227"/>
      <c r="OGP41" s="227"/>
      <c r="OGQ41" s="227"/>
      <c r="OGR41" s="227"/>
      <c r="OGS41" s="227"/>
      <c r="OGT41" s="227"/>
      <c r="OGU41" s="227"/>
      <c r="OGV41" s="227"/>
      <c r="OGW41" s="227"/>
      <c r="OGX41" s="227"/>
      <c r="OGY41" s="227"/>
      <c r="OGZ41" s="227"/>
      <c r="OHA41" s="227"/>
      <c r="OHB41" s="227"/>
      <c r="OHC41" s="227"/>
      <c r="OHD41" s="227"/>
      <c r="OHE41" s="227"/>
      <c r="OHF41" s="227"/>
      <c r="OHG41" s="227"/>
      <c r="OHH41" s="227"/>
      <c r="OHI41" s="227"/>
      <c r="OHJ41" s="227"/>
      <c r="OHK41" s="227"/>
      <c r="OHL41" s="227"/>
      <c r="OHM41" s="227"/>
      <c r="OHN41" s="227"/>
      <c r="OHO41" s="227"/>
      <c r="OHP41" s="227"/>
      <c r="OHQ41" s="227"/>
      <c r="OHR41" s="227"/>
      <c r="OHS41" s="227"/>
      <c r="OHT41" s="227"/>
      <c r="OHU41" s="227"/>
      <c r="OHV41" s="227"/>
      <c r="OHW41" s="227"/>
      <c r="OHX41" s="227"/>
      <c r="OHY41" s="227"/>
      <c r="OHZ41" s="227"/>
      <c r="OIA41" s="227"/>
      <c r="OIB41" s="227"/>
      <c r="OIC41" s="227"/>
      <c r="OID41" s="227"/>
      <c r="OIE41" s="227"/>
      <c r="OIF41" s="227"/>
      <c r="OIG41" s="227"/>
      <c r="OIH41" s="227"/>
      <c r="OII41" s="227"/>
      <c r="OIJ41" s="227"/>
      <c r="OIK41" s="227"/>
      <c r="OIL41" s="227"/>
      <c r="OIM41" s="227"/>
      <c r="OIN41" s="227"/>
      <c r="OIO41" s="227"/>
      <c r="OIP41" s="227"/>
      <c r="OIQ41" s="227"/>
      <c r="OIR41" s="227"/>
      <c r="OIS41" s="227"/>
      <c r="OIT41" s="227"/>
      <c r="OIU41" s="227"/>
      <c r="OIV41" s="227"/>
      <c r="OIW41" s="227"/>
      <c r="OIX41" s="227"/>
      <c r="OIY41" s="227"/>
      <c r="OIZ41" s="227"/>
      <c r="OJA41" s="227"/>
      <c r="OJB41" s="227"/>
      <c r="OJC41" s="227"/>
      <c r="OJD41" s="227"/>
      <c r="OJE41" s="227"/>
      <c r="OJF41" s="227"/>
      <c r="OJG41" s="227"/>
      <c r="OJH41" s="227"/>
      <c r="OJI41" s="227"/>
      <c r="OJJ41" s="227"/>
      <c r="OJK41" s="227"/>
      <c r="OJL41" s="227"/>
      <c r="OJM41" s="227"/>
      <c r="OJN41" s="227"/>
      <c r="OJO41" s="227"/>
      <c r="OJP41" s="227"/>
      <c r="OJQ41" s="227"/>
      <c r="OJR41" s="227"/>
      <c r="OJS41" s="227"/>
      <c r="OJT41" s="227"/>
      <c r="OJU41" s="227"/>
      <c r="OJV41" s="227"/>
      <c r="OJW41" s="227"/>
      <c r="OJX41" s="227"/>
      <c r="OJY41" s="227"/>
      <c r="OJZ41" s="227"/>
      <c r="OKA41" s="227"/>
      <c r="OKB41" s="227"/>
      <c r="OKC41" s="227"/>
      <c r="OKD41" s="227"/>
      <c r="OKE41" s="227"/>
      <c r="OKF41" s="227"/>
      <c r="OKG41" s="227"/>
      <c r="OKH41" s="227"/>
      <c r="OKI41" s="227"/>
      <c r="OKJ41" s="227"/>
      <c r="OKK41" s="227"/>
      <c r="OKL41" s="227"/>
      <c r="OKM41" s="227"/>
      <c r="OKN41" s="227"/>
      <c r="OKO41" s="227"/>
      <c r="OKP41" s="227"/>
      <c r="OKQ41" s="227"/>
      <c r="OKR41" s="227"/>
      <c r="OKS41" s="227"/>
      <c r="OKT41" s="227"/>
      <c r="OKU41" s="227"/>
      <c r="OKV41" s="227"/>
      <c r="OKW41" s="227"/>
      <c r="OKX41" s="227"/>
      <c r="OKY41" s="227"/>
      <c r="OKZ41" s="227"/>
      <c r="OLA41" s="227"/>
      <c r="OLB41" s="227"/>
      <c r="OLC41" s="227"/>
      <c r="OLD41" s="227"/>
      <c r="OLE41" s="227"/>
      <c r="OLF41" s="227"/>
      <c r="OLG41" s="227"/>
      <c r="OLH41" s="227"/>
      <c r="OLI41" s="227"/>
      <c r="OLJ41" s="227"/>
      <c r="OLK41" s="227"/>
      <c r="OLL41" s="227"/>
      <c r="OLM41" s="227"/>
      <c r="OLN41" s="227"/>
      <c r="OLO41" s="227"/>
      <c r="OLP41" s="227"/>
      <c r="OLQ41" s="227"/>
      <c r="OLR41" s="227"/>
      <c r="OLS41" s="227"/>
      <c r="OLT41" s="227"/>
      <c r="OLU41" s="227"/>
      <c r="OLV41" s="227"/>
      <c r="OLW41" s="227"/>
      <c r="OLX41" s="227"/>
      <c r="OLY41" s="227"/>
      <c r="OLZ41" s="227"/>
      <c r="OMA41" s="227"/>
      <c r="OMB41" s="227"/>
      <c r="OMC41" s="227"/>
      <c r="OMD41" s="227"/>
      <c r="OME41" s="227"/>
      <c r="OMF41" s="227"/>
      <c r="OMG41" s="227"/>
      <c r="OMH41" s="227"/>
      <c r="OMI41" s="227"/>
      <c r="OMJ41" s="227"/>
      <c r="OMK41" s="227"/>
      <c r="OML41" s="227"/>
      <c r="OMM41" s="227"/>
      <c r="OMN41" s="227"/>
      <c r="OMO41" s="227"/>
      <c r="OMP41" s="227"/>
      <c r="OMQ41" s="227"/>
      <c r="OMR41" s="227"/>
      <c r="OMS41" s="227"/>
      <c r="OMT41" s="227"/>
      <c r="OMU41" s="227"/>
      <c r="OMV41" s="227"/>
      <c r="OMW41" s="227"/>
      <c r="OMX41" s="227"/>
      <c r="OMY41" s="227"/>
      <c r="OMZ41" s="227"/>
      <c r="ONA41" s="227"/>
      <c r="ONB41" s="227"/>
      <c r="ONC41" s="227"/>
      <c r="OND41" s="227"/>
      <c r="ONE41" s="227"/>
      <c r="ONF41" s="227"/>
      <c r="ONG41" s="227"/>
      <c r="ONH41" s="227"/>
      <c r="ONI41" s="227"/>
      <c r="ONJ41" s="227"/>
      <c r="ONK41" s="227"/>
      <c r="ONL41" s="227"/>
      <c r="ONM41" s="227"/>
      <c r="ONN41" s="227"/>
      <c r="ONO41" s="227"/>
      <c r="ONP41" s="227"/>
      <c r="ONQ41" s="227"/>
      <c r="ONR41" s="227"/>
      <c r="ONS41" s="227"/>
      <c r="ONT41" s="227"/>
      <c r="ONU41" s="227"/>
      <c r="ONV41" s="227"/>
      <c r="ONW41" s="227"/>
      <c r="ONX41" s="227"/>
      <c r="ONY41" s="227"/>
      <c r="ONZ41" s="227"/>
      <c r="OOA41" s="227"/>
      <c r="OOB41" s="227"/>
      <c r="OOC41" s="227"/>
      <c r="OOD41" s="227"/>
      <c r="OOE41" s="227"/>
      <c r="OOF41" s="227"/>
      <c r="OOG41" s="227"/>
      <c r="OOH41" s="227"/>
      <c r="OOI41" s="227"/>
      <c r="OOJ41" s="227"/>
      <c r="OOK41" s="227"/>
      <c r="OOL41" s="227"/>
      <c r="OOM41" s="227"/>
      <c r="OON41" s="227"/>
      <c r="OOO41" s="227"/>
      <c r="OOP41" s="227"/>
      <c r="OOQ41" s="227"/>
      <c r="OOR41" s="227"/>
      <c r="OOS41" s="227"/>
      <c r="OOT41" s="227"/>
      <c r="OOU41" s="227"/>
      <c r="OOV41" s="227"/>
      <c r="OOW41" s="227"/>
      <c r="OOX41" s="227"/>
      <c r="OOY41" s="227"/>
      <c r="OOZ41" s="227"/>
      <c r="OPA41" s="227"/>
      <c r="OPB41" s="227"/>
      <c r="OPC41" s="227"/>
      <c r="OPD41" s="227"/>
      <c r="OPE41" s="227"/>
      <c r="OPF41" s="227"/>
      <c r="OPG41" s="227"/>
      <c r="OPH41" s="227"/>
      <c r="OPI41" s="227"/>
      <c r="OPJ41" s="227"/>
      <c r="OPK41" s="227"/>
      <c r="OPL41" s="227"/>
      <c r="OPM41" s="227"/>
      <c r="OPN41" s="227"/>
      <c r="OPO41" s="227"/>
      <c r="OPP41" s="227"/>
      <c r="OPQ41" s="227"/>
      <c r="OPR41" s="227"/>
      <c r="OPS41" s="227"/>
      <c r="OPT41" s="227"/>
      <c r="OPU41" s="227"/>
      <c r="OPV41" s="227"/>
      <c r="OPW41" s="227"/>
      <c r="OPX41" s="227"/>
      <c r="OPY41" s="227"/>
      <c r="OPZ41" s="227"/>
      <c r="OQA41" s="227"/>
      <c r="OQB41" s="227"/>
      <c r="OQC41" s="227"/>
      <c r="OQD41" s="227"/>
      <c r="OQE41" s="227"/>
      <c r="OQF41" s="227"/>
      <c r="OQG41" s="227"/>
      <c r="OQH41" s="227"/>
      <c r="OQI41" s="227"/>
      <c r="OQJ41" s="227"/>
      <c r="OQK41" s="227"/>
      <c r="OQL41" s="227"/>
      <c r="OQM41" s="227"/>
      <c r="OQN41" s="227"/>
      <c r="OQO41" s="227"/>
      <c r="OQP41" s="227"/>
      <c r="OQQ41" s="227"/>
      <c r="OQR41" s="227"/>
      <c r="OQS41" s="227"/>
      <c r="OQT41" s="227"/>
      <c r="OQU41" s="227"/>
      <c r="OQV41" s="227"/>
      <c r="OQW41" s="227"/>
      <c r="OQX41" s="227"/>
      <c r="OQY41" s="227"/>
      <c r="OQZ41" s="227"/>
      <c r="ORA41" s="227"/>
      <c r="ORB41" s="227"/>
      <c r="ORC41" s="227"/>
      <c r="ORD41" s="227"/>
      <c r="ORE41" s="227"/>
      <c r="ORF41" s="227"/>
      <c r="ORG41" s="227"/>
      <c r="ORH41" s="227"/>
      <c r="ORI41" s="227"/>
      <c r="ORJ41" s="227"/>
      <c r="ORK41" s="227"/>
      <c r="ORL41" s="227"/>
      <c r="ORM41" s="227"/>
      <c r="ORN41" s="227"/>
      <c r="ORO41" s="227"/>
      <c r="ORP41" s="227"/>
      <c r="ORQ41" s="227"/>
      <c r="ORR41" s="227"/>
      <c r="ORS41" s="227"/>
      <c r="ORT41" s="227"/>
      <c r="ORU41" s="227"/>
      <c r="ORV41" s="227"/>
      <c r="ORW41" s="227"/>
      <c r="ORX41" s="227"/>
      <c r="ORY41" s="227"/>
      <c r="ORZ41" s="227"/>
      <c r="OSA41" s="227"/>
      <c r="OSB41" s="227"/>
      <c r="OSC41" s="227"/>
      <c r="OSD41" s="227"/>
      <c r="OSE41" s="227"/>
      <c r="OSF41" s="227"/>
      <c r="OSG41" s="227"/>
      <c r="OSH41" s="227"/>
      <c r="OSI41" s="227"/>
      <c r="OSJ41" s="227"/>
      <c r="OSK41" s="227"/>
      <c r="OSL41" s="227"/>
      <c r="OSM41" s="227"/>
      <c r="OSN41" s="227"/>
      <c r="OSO41" s="227"/>
      <c r="OSP41" s="227"/>
      <c r="OSQ41" s="227"/>
      <c r="OSR41" s="227"/>
      <c r="OSS41" s="227"/>
      <c r="OST41" s="227"/>
      <c r="OSU41" s="227"/>
      <c r="OSV41" s="227"/>
      <c r="OSW41" s="227"/>
      <c r="OSX41" s="227"/>
      <c r="OSY41" s="227"/>
      <c r="OSZ41" s="227"/>
      <c r="OTA41" s="227"/>
      <c r="OTB41" s="227"/>
      <c r="OTC41" s="227"/>
      <c r="OTD41" s="227"/>
      <c r="OTE41" s="227"/>
      <c r="OTF41" s="227"/>
      <c r="OTG41" s="227"/>
      <c r="OTH41" s="227"/>
      <c r="OTI41" s="227"/>
      <c r="OTJ41" s="227"/>
      <c r="OTK41" s="227"/>
      <c r="OTL41" s="227"/>
      <c r="OTM41" s="227"/>
      <c r="OTN41" s="227"/>
      <c r="OTO41" s="227"/>
      <c r="OTP41" s="227"/>
      <c r="OTQ41" s="227"/>
      <c r="OTR41" s="227"/>
      <c r="OTS41" s="227"/>
      <c r="OTT41" s="227"/>
      <c r="OTU41" s="227"/>
      <c r="OTV41" s="227"/>
      <c r="OTW41" s="227"/>
      <c r="OTX41" s="227"/>
      <c r="OTY41" s="227"/>
      <c r="OTZ41" s="227"/>
      <c r="OUA41" s="227"/>
      <c r="OUB41" s="227"/>
      <c r="OUC41" s="227"/>
      <c r="OUD41" s="227"/>
      <c r="OUE41" s="227"/>
      <c r="OUF41" s="227"/>
      <c r="OUG41" s="227"/>
      <c r="OUH41" s="227"/>
      <c r="OUI41" s="227"/>
      <c r="OUJ41" s="227"/>
      <c r="OUK41" s="227"/>
      <c r="OUL41" s="227"/>
      <c r="OUM41" s="227"/>
      <c r="OUN41" s="227"/>
      <c r="OUO41" s="227"/>
      <c r="OUP41" s="227"/>
      <c r="OUQ41" s="227"/>
      <c r="OUR41" s="227"/>
      <c r="OUS41" s="227"/>
      <c r="OUT41" s="227"/>
      <c r="OUU41" s="227"/>
      <c r="OUV41" s="227"/>
      <c r="OUW41" s="227"/>
      <c r="OUX41" s="227"/>
      <c r="OUY41" s="227"/>
      <c r="OUZ41" s="227"/>
      <c r="OVA41" s="227"/>
      <c r="OVB41" s="227"/>
      <c r="OVC41" s="227"/>
      <c r="OVD41" s="227"/>
      <c r="OVE41" s="227"/>
      <c r="OVF41" s="227"/>
      <c r="OVG41" s="227"/>
      <c r="OVH41" s="227"/>
      <c r="OVI41" s="227"/>
      <c r="OVJ41" s="227"/>
      <c r="OVK41" s="227"/>
      <c r="OVL41" s="227"/>
      <c r="OVM41" s="227"/>
      <c r="OVN41" s="227"/>
      <c r="OVO41" s="227"/>
      <c r="OVP41" s="227"/>
      <c r="OVQ41" s="227"/>
      <c r="OVR41" s="227"/>
      <c r="OVS41" s="227"/>
      <c r="OVT41" s="227"/>
      <c r="OVU41" s="227"/>
      <c r="OVV41" s="227"/>
      <c r="OVW41" s="227"/>
      <c r="OVX41" s="227"/>
      <c r="OVY41" s="227"/>
      <c r="OVZ41" s="227"/>
      <c r="OWA41" s="227"/>
      <c r="OWB41" s="227"/>
      <c r="OWC41" s="227"/>
      <c r="OWD41" s="227"/>
      <c r="OWE41" s="227"/>
      <c r="OWF41" s="227"/>
      <c r="OWG41" s="227"/>
      <c r="OWH41" s="227"/>
      <c r="OWI41" s="227"/>
      <c r="OWJ41" s="227"/>
      <c r="OWK41" s="227"/>
      <c r="OWL41" s="227"/>
      <c r="OWM41" s="227"/>
      <c r="OWN41" s="227"/>
      <c r="OWO41" s="227"/>
      <c r="OWP41" s="227"/>
      <c r="OWQ41" s="227"/>
      <c r="OWR41" s="227"/>
      <c r="OWS41" s="227"/>
      <c r="OWT41" s="227"/>
      <c r="OWU41" s="227"/>
      <c r="OWV41" s="227"/>
      <c r="OWW41" s="227"/>
      <c r="OWX41" s="227"/>
      <c r="OWY41" s="227"/>
      <c r="OWZ41" s="227"/>
      <c r="OXA41" s="227"/>
      <c r="OXB41" s="227"/>
      <c r="OXC41" s="227"/>
      <c r="OXD41" s="227"/>
      <c r="OXE41" s="227"/>
      <c r="OXF41" s="227"/>
      <c r="OXG41" s="227"/>
      <c r="OXH41" s="227"/>
      <c r="OXI41" s="227"/>
      <c r="OXJ41" s="227"/>
      <c r="OXK41" s="227"/>
      <c r="OXL41" s="227"/>
      <c r="OXM41" s="227"/>
      <c r="OXN41" s="227"/>
      <c r="OXO41" s="227"/>
      <c r="OXP41" s="227"/>
      <c r="OXQ41" s="227"/>
      <c r="OXR41" s="227"/>
      <c r="OXS41" s="227"/>
      <c r="OXT41" s="227"/>
      <c r="OXU41" s="227"/>
      <c r="OXV41" s="227"/>
      <c r="OXW41" s="227"/>
      <c r="OXX41" s="227"/>
      <c r="OXY41" s="227"/>
      <c r="OXZ41" s="227"/>
      <c r="OYA41" s="227"/>
      <c r="OYB41" s="227"/>
      <c r="OYC41" s="227"/>
      <c r="OYD41" s="227"/>
      <c r="OYE41" s="227"/>
      <c r="OYF41" s="227"/>
      <c r="OYG41" s="227"/>
      <c r="OYH41" s="227"/>
      <c r="OYI41" s="227"/>
      <c r="OYJ41" s="227"/>
      <c r="OYK41" s="227"/>
      <c r="OYL41" s="227"/>
      <c r="OYM41" s="227"/>
      <c r="OYN41" s="227"/>
      <c r="OYO41" s="227"/>
      <c r="OYP41" s="227"/>
      <c r="OYQ41" s="227"/>
      <c r="OYR41" s="227"/>
      <c r="OYS41" s="227"/>
      <c r="OYT41" s="227"/>
      <c r="OYU41" s="227"/>
      <c r="OYV41" s="227"/>
      <c r="OYW41" s="227"/>
      <c r="OYX41" s="227"/>
      <c r="OYY41" s="227"/>
      <c r="OYZ41" s="227"/>
      <c r="OZA41" s="227"/>
      <c r="OZB41" s="227"/>
      <c r="OZC41" s="227"/>
      <c r="OZD41" s="227"/>
      <c r="OZE41" s="227"/>
      <c r="OZF41" s="227"/>
      <c r="OZG41" s="227"/>
      <c r="OZH41" s="227"/>
      <c r="OZI41" s="227"/>
      <c r="OZJ41" s="227"/>
      <c r="OZK41" s="227"/>
      <c r="OZL41" s="227"/>
      <c r="OZM41" s="227"/>
      <c r="OZN41" s="227"/>
      <c r="OZO41" s="227"/>
      <c r="OZP41" s="227"/>
      <c r="OZQ41" s="227"/>
      <c r="OZR41" s="227"/>
      <c r="OZS41" s="227"/>
      <c r="OZT41" s="227"/>
      <c r="OZU41" s="227"/>
      <c r="OZV41" s="227"/>
      <c r="OZW41" s="227"/>
      <c r="OZX41" s="227"/>
      <c r="OZY41" s="227"/>
      <c r="OZZ41" s="227"/>
      <c r="PAA41" s="227"/>
      <c r="PAB41" s="227"/>
      <c r="PAC41" s="227"/>
      <c r="PAD41" s="227"/>
      <c r="PAE41" s="227"/>
      <c r="PAF41" s="227"/>
      <c r="PAG41" s="227"/>
      <c r="PAH41" s="227"/>
      <c r="PAI41" s="227"/>
      <c r="PAJ41" s="227"/>
      <c r="PAK41" s="227"/>
      <c r="PAL41" s="227"/>
      <c r="PAM41" s="227"/>
      <c r="PAN41" s="227"/>
      <c r="PAO41" s="227"/>
      <c r="PAP41" s="227"/>
      <c r="PAQ41" s="227"/>
      <c r="PAR41" s="227"/>
      <c r="PAS41" s="227"/>
      <c r="PAT41" s="227"/>
      <c r="PAU41" s="227"/>
      <c r="PAV41" s="227"/>
      <c r="PAW41" s="227"/>
      <c r="PAX41" s="227"/>
      <c r="PAY41" s="227"/>
      <c r="PAZ41" s="227"/>
      <c r="PBA41" s="227"/>
      <c r="PBB41" s="227"/>
      <c r="PBC41" s="227"/>
      <c r="PBD41" s="227"/>
      <c r="PBE41" s="227"/>
      <c r="PBF41" s="227"/>
      <c r="PBG41" s="227"/>
      <c r="PBH41" s="227"/>
      <c r="PBI41" s="227"/>
      <c r="PBJ41" s="227"/>
      <c r="PBK41" s="227"/>
      <c r="PBL41" s="227"/>
      <c r="PBM41" s="227"/>
      <c r="PBN41" s="227"/>
      <c r="PBO41" s="227"/>
      <c r="PBP41" s="227"/>
      <c r="PBQ41" s="227"/>
      <c r="PBR41" s="227"/>
      <c r="PBS41" s="227"/>
      <c r="PBT41" s="227"/>
      <c r="PBU41" s="227"/>
      <c r="PBV41" s="227"/>
      <c r="PBW41" s="227"/>
      <c r="PBX41" s="227"/>
      <c r="PBY41" s="227"/>
      <c r="PBZ41" s="227"/>
      <c r="PCA41" s="227"/>
      <c r="PCB41" s="227"/>
      <c r="PCC41" s="227"/>
      <c r="PCD41" s="227"/>
      <c r="PCE41" s="227"/>
      <c r="PCF41" s="227"/>
      <c r="PCG41" s="227"/>
      <c r="PCH41" s="227"/>
      <c r="PCI41" s="227"/>
      <c r="PCJ41" s="227"/>
      <c r="PCK41" s="227"/>
      <c r="PCL41" s="227"/>
      <c r="PCM41" s="227"/>
      <c r="PCN41" s="227"/>
      <c r="PCO41" s="227"/>
      <c r="PCP41" s="227"/>
      <c r="PCQ41" s="227"/>
      <c r="PCR41" s="227"/>
      <c r="PCS41" s="227"/>
      <c r="PCT41" s="227"/>
      <c r="PCU41" s="227"/>
      <c r="PCV41" s="227"/>
      <c r="PCW41" s="227"/>
      <c r="PCX41" s="227"/>
      <c r="PCY41" s="227"/>
      <c r="PCZ41" s="227"/>
      <c r="PDA41" s="227"/>
      <c r="PDB41" s="227"/>
      <c r="PDC41" s="227"/>
      <c r="PDD41" s="227"/>
      <c r="PDE41" s="227"/>
      <c r="PDF41" s="227"/>
      <c r="PDG41" s="227"/>
      <c r="PDH41" s="227"/>
      <c r="PDI41" s="227"/>
      <c r="PDJ41" s="227"/>
      <c r="PDK41" s="227"/>
      <c r="PDL41" s="227"/>
      <c r="PDM41" s="227"/>
      <c r="PDN41" s="227"/>
      <c r="PDO41" s="227"/>
      <c r="PDP41" s="227"/>
      <c r="PDQ41" s="227"/>
      <c r="PDR41" s="227"/>
      <c r="PDS41" s="227"/>
      <c r="PDT41" s="227"/>
      <c r="PDU41" s="227"/>
      <c r="PDV41" s="227"/>
      <c r="PDW41" s="227"/>
      <c r="PDX41" s="227"/>
      <c r="PDY41" s="227"/>
      <c r="PDZ41" s="227"/>
      <c r="PEA41" s="227"/>
      <c r="PEB41" s="227"/>
      <c r="PEC41" s="227"/>
      <c r="PED41" s="227"/>
      <c r="PEE41" s="227"/>
      <c r="PEF41" s="227"/>
      <c r="PEG41" s="227"/>
      <c r="PEH41" s="227"/>
      <c r="PEI41" s="227"/>
      <c r="PEJ41" s="227"/>
      <c r="PEK41" s="227"/>
      <c r="PEL41" s="227"/>
      <c r="PEM41" s="227"/>
      <c r="PEN41" s="227"/>
      <c r="PEO41" s="227"/>
      <c r="PEP41" s="227"/>
      <c r="PEQ41" s="227"/>
      <c r="PER41" s="227"/>
      <c r="PES41" s="227"/>
      <c r="PET41" s="227"/>
      <c r="PEU41" s="227"/>
      <c r="PEV41" s="227"/>
      <c r="PEW41" s="227"/>
      <c r="PEX41" s="227"/>
      <c r="PEY41" s="227"/>
      <c r="PEZ41" s="227"/>
      <c r="PFA41" s="227"/>
      <c r="PFB41" s="227"/>
      <c r="PFC41" s="227"/>
      <c r="PFD41" s="227"/>
      <c r="PFE41" s="227"/>
      <c r="PFF41" s="227"/>
      <c r="PFG41" s="227"/>
      <c r="PFH41" s="227"/>
      <c r="PFI41" s="227"/>
      <c r="PFJ41" s="227"/>
      <c r="PFK41" s="227"/>
      <c r="PFL41" s="227"/>
      <c r="PFM41" s="227"/>
      <c r="PFN41" s="227"/>
      <c r="PFO41" s="227"/>
      <c r="PFP41" s="227"/>
      <c r="PFQ41" s="227"/>
      <c r="PFR41" s="227"/>
      <c r="PFS41" s="227"/>
      <c r="PFT41" s="227"/>
      <c r="PFU41" s="227"/>
      <c r="PFV41" s="227"/>
      <c r="PFW41" s="227"/>
      <c r="PFX41" s="227"/>
      <c r="PFY41" s="227"/>
      <c r="PFZ41" s="227"/>
      <c r="PGA41" s="227"/>
      <c r="PGB41" s="227"/>
      <c r="PGC41" s="227"/>
      <c r="PGD41" s="227"/>
      <c r="PGE41" s="227"/>
      <c r="PGF41" s="227"/>
      <c r="PGG41" s="227"/>
      <c r="PGH41" s="227"/>
      <c r="PGI41" s="227"/>
      <c r="PGJ41" s="227"/>
      <c r="PGK41" s="227"/>
      <c r="PGL41" s="227"/>
      <c r="PGM41" s="227"/>
      <c r="PGN41" s="227"/>
      <c r="PGO41" s="227"/>
      <c r="PGP41" s="227"/>
      <c r="PGQ41" s="227"/>
      <c r="PGR41" s="227"/>
      <c r="PGS41" s="227"/>
      <c r="PGT41" s="227"/>
      <c r="PGU41" s="227"/>
      <c r="PGV41" s="227"/>
      <c r="PGW41" s="227"/>
      <c r="PGX41" s="227"/>
      <c r="PGY41" s="227"/>
      <c r="PGZ41" s="227"/>
      <c r="PHA41" s="227"/>
      <c r="PHB41" s="227"/>
      <c r="PHC41" s="227"/>
      <c r="PHD41" s="227"/>
      <c r="PHE41" s="227"/>
      <c r="PHF41" s="227"/>
      <c r="PHG41" s="227"/>
      <c r="PHH41" s="227"/>
      <c r="PHI41" s="227"/>
      <c r="PHJ41" s="227"/>
      <c r="PHK41" s="227"/>
      <c r="PHL41" s="227"/>
      <c r="PHM41" s="227"/>
      <c r="PHN41" s="227"/>
      <c r="PHO41" s="227"/>
      <c r="PHP41" s="227"/>
      <c r="PHQ41" s="227"/>
      <c r="PHR41" s="227"/>
      <c r="PHS41" s="227"/>
      <c r="PHT41" s="227"/>
      <c r="PHU41" s="227"/>
      <c r="PHV41" s="227"/>
      <c r="PHW41" s="227"/>
      <c r="PHX41" s="227"/>
      <c r="PHY41" s="227"/>
      <c r="PHZ41" s="227"/>
      <c r="PIA41" s="227"/>
      <c r="PIB41" s="227"/>
      <c r="PIC41" s="227"/>
      <c r="PID41" s="227"/>
      <c r="PIE41" s="227"/>
      <c r="PIF41" s="227"/>
      <c r="PIG41" s="227"/>
      <c r="PIH41" s="227"/>
      <c r="PII41" s="227"/>
      <c r="PIJ41" s="227"/>
      <c r="PIK41" s="227"/>
      <c r="PIL41" s="227"/>
      <c r="PIM41" s="227"/>
      <c r="PIN41" s="227"/>
      <c r="PIO41" s="227"/>
      <c r="PIP41" s="227"/>
      <c r="PIQ41" s="227"/>
      <c r="PIR41" s="227"/>
      <c r="PIS41" s="227"/>
      <c r="PIT41" s="227"/>
      <c r="PIU41" s="227"/>
      <c r="PIV41" s="227"/>
      <c r="PIW41" s="227"/>
      <c r="PIX41" s="227"/>
      <c r="PIY41" s="227"/>
      <c r="PIZ41" s="227"/>
      <c r="PJA41" s="227"/>
      <c r="PJB41" s="227"/>
      <c r="PJC41" s="227"/>
      <c r="PJD41" s="227"/>
      <c r="PJE41" s="227"/>
      <c r="PJF41" s="227"/>
      <c r="PJG41" s="227"/>
      <c r="PJH41" s="227"/>
      <c r="PJI41" s="227"/>
      <c r="PJJ41" s="227"/>
      <c r="PJK41" s="227"/>
      <c r="PJL41" s="227"/>
      <c r="PJM41" s="227"/>
      <c r="PJN41" s="227"/>
      <c r="PJO41" s="227"/>
      <c r="PJP41" s="227"/>
      <c r="PJQ41" s="227"/>
      <c r="PJR41" s="227"/>
      <c r="PJS41" s="227"/>
      <c r="PJT41" s="227"/>
      <c r="PJU41" s="227"/>
      <c r="PJV41" s="227"/>
      <c r="PJW41" s="227"/>
      <c r="PJX41" s="227"/>
      <c r="PJY41" s="227"/>
      <c r="PJZ41" s="227"/>
      <c r="PKA41" s="227"/>
      <c r="PKB41" s="227"/>
      <c r="PKC41" s="227"/>
      <c r="PKD41" s="227"/>
      <c r="PKE41" s="227"/>
      <c r="PKF41" s="227"/>
      <c r="PKG41" s="227"/>
      <c r="PKH41" s="227"/>
      <c r="PKI41" s="227"/>
      <c r="PKJ41" s="227"/>
      <c r="PKK41" s="227"/>
      <c r="PKL41" s="227"/>
      <c r="PKM41" s="227"/>
      <c r="PKN41" s="227"/>
      <c r="PKO41" s="227"/>
      <c r="PKP41" s="227"/>
      <c r="PKQ41" s="227"/>
      <c r="PKR41" s="227"/>
      <c r="PKS41" s="227"/>
      <c r="PKT41" s="227"/>
      <c r="PKU41" s="227"/>
      <c r="PKV41" s="227"/>
      <c r="PKW41" s="227"/>
      <c r="PKX41" s="227"/>
      <c r="PKY41" s="227"/>
      <c r="PKZ41" s="227"/>
      <c r="PLA41" s="227"/>
      <c r="PLB41" s="227"/>
      <c r="PLC41" s="227"/>
      <c r="PLD41" s="227"/>
      <c r="PLE41" s="227"/>
      <c r="PLF41" s="227"/>
      <c r="PLG41" s="227"/>
      <c r="PLH41" s="227"/>
      <c r="PLI41" s="227"/>
      <c r="PLJ41" s="227"/>
      <c r="PLK41" s="227"/>
      <c r="PLL41" s="227"/>
      <c r="PLM41" s="227"/>
      <c r="PLN41" s="227"/>
      <c r="PLO41" s="227"/>
      <c r="PLP41" s="227"/>
      <c r="PLQ41" s="227"/>
      <c r="PLR41" s="227"/>
      <c r="PLS41" s="227"/>
      <c r="PLT41" s="227"/>
      <c r="PLU41" s="227"/>
      <c r="PLV41" s="227"/>
      <c r="PLW41" s="227"/>
      <c r="PLX41" s="227"/>
      <c r="PLY41" s="227"/>
      <c r="PLZ41" s="227"/>
      <c r="PMA41" s="227"/>
      <c r="PMB41" s="227"/>
      <c r="PMC41" s="227"/>
      <c r="PMD41" s="227"/>
      <c r="PME41" s="227"/>
      <c r="PMF41" s="227"/>
      <c r="PMG41" s="227"/>
      <c r="PMH41" s="227"/>
      <c r="PMI41" s="227"/>
      <c r="PMJ41" s="227"/>
      <c r="PMK41" s="227"/>
      <c r="PML41" s="227"/>
      <c r="PMM41" s="227"/>
      <c r="PMN41" s="227"/>
      <c r="PMO41" s="227"/>
      <c r="PMP41" s="227"/>
      <c r="PMQ41" s="227"/>
      <c r="PMR41" s="227"/>
      <c r="PMS41" s="227"/>
      <c r="PMT41" s="227"/>
      <c r="PMU41" s="227"/>
      <c r="PMV41" s="227"/>
      <c r="PMW41" s="227"/>
      <c r="PMX41" s="227"/>
      <c r="PMY41" s="227"/>
      <c r="PMZ41" s="227"/>
      <c r="PNA41" s="227"/>
      <c r="PNB41" s="227"/>
      <c r="PNC41" s="227"/>
      <c r="PND41" s="227"/>
      <c r="PNE41" s="227"/>
      <c r="PNF41" s="227"/>
      <c r="PNG41" s="227"/>
      <c r="PNH41" s="227"/>
      <c r="PNI41" s="227"/>
      <c r="PNJ41" s="227"/>
      <c r="PNK41" s="227"/>
      <c r="PNL41" s="227"/>
      <c r="PNM41" s="227"/>
      <c r="PNN41" s="227"/>
      <c r="PNO41" s="227"/>
      <c r="PNP41" s="227"/>
      <c r="PNQ41" s="227"/>
      <c r="PNR41" s="227"/>
      <c r="PNS41" s="227"/>
      <c r="PNT41" s="227"/>
      <c r="PNU41" s="227"/>
      <c r="PNV41" s="227"/>
      <c r="PNW41" s="227"/>
      <c r="PNX41" s="227"/>
      <c r="PNY41" s="227"/>
      <c r="PNZ41" s="227"/>
      <c r="POA41" s="227"/>
      <c r="POB41" s="227"/>
      <c r="POC41" s="227"/>
      <c r="POD41" s="227"/>
      <c r="POE41" s="227"/>
      <c r="POF41" s="227"/>
      <c r="POG41" s="227"/>
      <c r="POH41" s="227"/>
      <c r="POI41" s="227"/>
      <c r="POJ41" s="227"/>
      <c r="POK41" s="227"/>
      <c r="POL41" s="227"/>
      <c r="POM41" s="227"/>
      <c r="PON41" s="227"/>
      <c r="POO41" s="227"/>
      <c r="POP41" s="227"/>
      <c r="POQ41" s="227"/>
      <c r="POR41" s="227"/>
      <c r="POS41" s="227"/>
      <c r="POT41" s="227"/>
      <c r="POU41" s="227"/>
      <c r="POV41" s="227"/>
      <c r="POW41" s="227"/>
      <c r="POX41" s="227"/>
      <c r="POY41" s="227"/>
      <c r="POZ41" s="227"/>
      <c r="PPA41" s="227"/>
      <c r="PPB41" s="227"/>
      <c r="PPC41" s="227"/>
      <c r="PPD41" s="227"/>
      <c r="PPE41" s="227"/>
      <c r="PPF41" s="227"/>
      <c r="PPG41" s="227"/>
      <c r="PPH41" s="227"/>
      <c r="PPI41" s="227"/>
      <c r="PPJ41" s="227"/>
      <c r="PPK41" s="227"/>
      <c r="PPL41" s="227"/>
      <c r="PPM41" s="227"/>
      <c r="PPN41" s="227"/>
      <c r="PPO41" s="227"/>
      <c r="PPP41" s="227"/>
      <c r="PPQ41" s="227"/>
      <c r="PPR41" s="227"/>
      <c r="PPS41" s="227"/>
      <c r="PPT41" s="227"/>
      <c r="PPU41" s="227"/>
      <c r="PPV41" s="227"/>
      <c r="PPW41" s="227"/>
      <c r="PPX41" s="227"/>
      <c r="PPY41" s="227"/>
      <c r="PPZ41" s="227"/>
      <c r="PQA41" s="227"/>
      <c r="PQB41" s="227"/>
      <c r="PQC41" s="227"/>
      <c r="PQD41" s="227"/>
      <c r="PQE41" s="227"/>
      <c r="PQF41" s="227"/>
      <c r="PQG41" s="227"/>
      <c r="PQH41" s="227"/>
      <c r="PQI41" s="227"/>
      <c r="PQJ41" s="227"/>
      <c r="PQK41" s="227"/>
      <c r="PQL41" s="227"/>
      <c r="PQM41" s="227"/>
      <c r="PQN41" s="227"/>
      <c r="PQO41" s="227"/>
      <c r="PQP41" s="227"/>
      <c r="PQQ41" s="227"/>
      <c r="PQR41" s="227"/>
      <c r="PQS41" s="227"/>
      <c r="PQT41" s="227"/>
      <c r="PQU41" s="227"/>
      <c r="PQV41" s="227"/>
      <c r="PQW41" s="227"/>
      <c r="PQX41" s="227"/>
      <c r="PQY41" s="227"/>
      <c r="PQZ41" s="227"/>
      <c r="PRA41" s="227"/>
      <c r="PRB41" s="227"/>
      <c r="PRC41" s="227"/>
      <c r="PRD41" s="227"/>
      <c r="PRE41" s="227"/>
      <c r="PRF41" s="227"/>
      <c r="PRG41" s="227"/>
      <c r="PRH41" s="227"/>
      <c r="PRI41" s="227"/>
      <c r="PRJ41" s="227"/>
      <c r="PRK41" s="227"/>
      <c r="PRL41" s="227"/>
      <c r="PRM41" s="227"/>
      <c r="PRN41" s="227"/>
      <c r="PRO41" s="227"/>
      <c r="PRP41" s="227"/>
      <c r="PRQ41" s="227"/>
      <c r="PRR41" s="227"/>
      <c r="PRS41" s="227"/>
      <c r="PRT41" s="227"/>
      <c r="PRU41" s="227"/>
      <c r="PRV41" s="227"/>
      <c r="PRW41" s="227"/>
      <c r="PRX41" s="227"/>
      <c r="PRY41" s="227"/>
      <c r="PRZ41" s="227"/>
      <c r="PSA41" s="227"/>
      <c r="PSB41" s="227"/>
      <c r="PSC41" s="227"/>
      <c r="PSD41" s="227"/>
      <c r="PSE41" s="227"/>
      <c r="PSF41" s="227"/>
      <c r="PSG41" s="227"/>
      <c r="PSH41" s="227"/>
      <c r="PSI41" s="227"/>
      <c r="PSJ41" s="227"/>
      <c r="PSK41" s="227"/>
      <c r="PSL41" s="227"/>
      <c r="PSM41" s="227"/>
      <c r="PSN41" s="227"/>
      <c r="PSO41" s="227"/>
      <c r="PSP41" s="227"/>
      <c r="PSQ41" s="227"/>
      <c r="PSR41" s="227"/>
      <c r="PSS41" s="227"/>
      <c r="PST41" s="227"/>
      <c r="PSU41" s="227"/>
      <c r="PSV41" s="227"/>
      <c r="PSW41" s="227"/>
      <c r="PSX41" s="227"/>
      <c r="PSY41" s="227"/>
      <c r="PSZ41" s="227"/>
      <c r="PTA41" s="227"/>
      <c r="PTB41" s="227"/>
      <c r="PTC41" s="227"/>
      <c r="PTD41" s="227"/>
      <c r="PTE41" s="227"/>
      <c r="PTF41" s="227"/>
      <c r="PTG41" s="227"/>
      <c r="PTH41" s="227"/>
      <c r="PTI41" s="227"/>
      <c r="PTJ41" s="227"/>
      <c r="PTK41" s="227"/>
      <c r="PTL41" s="227"/>
      <c r="PTM41" s="227"/>
      <c r="PTN41" s="227"/>
      <c r="PTO41" s="227"/>
      <c r="PTP41" s="227"/>
      <c r="PTQ41" s="227"/>
      <c r="PTR41" s="227"/>
      <c r="PTS41" s="227"/>
      <c r="PTT41" s="227"/>
      <c r="PTU41" s="227"/>
      <c r="PTV41" s="227"/>
      <c r="PTW41" s="227"/>
      <c r="PTX41" s="227"/>
      <c r="PTY41" s="227"/>
      <c r="PTZ41" s="227"/>
      <c r="PUA41" s="227"/>
      <c r="PUB41" s="227"/>
      <c r="PUC41" s="227"/>
      <c r="PUD41" s="227"/>
      <c r="PUE41" s="227"/>
      <c r="PUF41" s="227"/>
      <c r="PUG41" s="227"/>
      <c r="PUH41" s="227"/>
      <c r="PUI41" s="227"/>
      <c r="PUJ41" s="227"/>
      <c r="PUK41" s="227"/>
      <c r="PUL41" s="227"/>
      <c r="PUM41" s="227"/>
      <c r="PUN41" s="227"/>
      <c r="PUO41" s="227"/>
      <c r="PUP41" s="227"/>
      <c r="PUQ41" s="227"/>
      <c r="PUR41" s="227"/>
      <c r="PUS41" s="227"/>
      <c r="PUT41" s="227"/>
      <c r="PUU41" s="227"/>
      <c r="PUV41" s="227"/>
      <c r="PUW41" s="227"/>
      <c r="PUX41" s="227"/>
      <c r="PUY41" s="227"/>
      <c r="PUZ41" s="227"/>
      <c r="PVA41" s="227"/>
      <c r="PVB41" s="227"/>
      <c r="PVC41" s="227"/>
      <c r="PVD41" s="227"/>
      <c r="PVE41" s="227"/>
      <c r="PVF41" s="227"/>
      <c r="PVG41" s="227"/>
      <c r="PVH41" s="227"/>
      <c r="PVI41" s="227"/>
      <c r="PVJ41" s="227"/>
      <c r="PVK41" s="227"/>
      <c r="PVL41" s="227"/>
      <c r="PVM41" s="227"/>
      <c r="PVN41" s="227"/>
      <c r="PVO41" s="227"/>
      <c r="PVP41" s="227"/>
      <c r="PVQ41" s="227"/>
      <c r="PVR41" s="227"/>
      <c r="PVS41" s="227"/>
      <c r="PVT41" s="227"/>
      <c r="PVU41" s="227"/>
      <c r="PVV41" s="227"/>
      <c r="PVW41" s="227"/>
      <c r="PVX41" s="227"/>
      <c r="PVY41" s="227"/>
      <c r="PVZ41" s="227"/>
      <c r="PWA41" s="227"/>
      <c r="PWB41" s="227"/>
      <c r="PWC41" s="227"/>
      <c r="PWD41" s="227"/>
      <c r="PWE41" s="227"/>
      <c r="PWF41" s="227"/>
      <c r="PWG41" s="227"/>
      <c r="PWH41" s="227"/>
      <c r="PWI41" s="227"/>
      <c r="PWJ41" s="227"/>
      <c r="PWK41" s="227"/>
      <c r="PWL41" s="227"/>
      <c r="PWM41" s="227"/>
      <c r="PWN41" s="227"/>
      <c r="PWO41" s="227"/>
      <c r="PWP41" s="227"/>
      <c r="PWQ41" s="227"/>
      <c r="PWR41" s="227"/>
      <c r="PWS41" s="227"/>
      <c r="PWT41" s="227"/>
      <c r="PWU41" s="227"/>
      <c r="PWV41" s="227"/>
      <c r="PWW41" s="227"/>
      <c r="PWX41" s="227"/>
      <c r="PWY41" s="227"/>
      <c r="PWZ41" s="227"/>
      <c r="PXA41" s="227"/>
      <c r="PXB41" s="227"/>
      <c r="PXC41" s="227"/>
      <c r="PXD41" s="227"/>
      <c r="PXE41" s="227"/>
      <c r="PXF41" s="227"/>
      <c r="PXG41" s="227"/>
      <c r="PXH41" s="227"/>
      <c r="PXI41" s="227"/>
      <c r="PXJ41" s="227"/>
      <c r="PXK41" s="227"/>
      <c r="PXL41" s="227"/>
      <c r="PXM41" s="227"/>
      <c r="PXN41" s="227"/>
      <c r="PXO41" s="227"/>
      <c r="PXP41" s="227"/>
      <c r="PXQ41" s="227"/>
      <c r="PXR41" s="227"/>
      <c r="PXS41" s="227"/>
      <c r="PXT41" s="227"/>
      <c r="PXU41" s="227"/>
      <c r="PXV41" s="227"/>
      <c r="PXW41" s="227"/>
      <c r="PXX41" s="227"/>
      <c r="PXY41" s="227"/>
      <c r="PXZ41" s="227"/>
      <c r="PYA41" s="227"/>
      <c r="PYB41" s="227"/>
      <c r="PYC41" s="227"/>
      <c r="PYD41" s="227"/>
      <c r="PYE41" s="227"/>
      <c r="PYF41" s="227"/>
      <c r="PYG41" s="227"/>
      <c r="PYH41" s="227"/>
      <c r="PYI41" s="227"/>
      <c r="PYJ41" s="227"/>
      <c r="PYK41" s="227"/>
      <c r="PYL41" s="227"/>
      <c r="PYM41" s="227"/>
      <c r="PYN41" s="227"/>
      <c r="PYO41" s="227"/>
      <c r="PYP41" s="227"/>
      <c r="PYQ41" s="227"/>
      <c r="PYR41" s="227"/>
      <c r="PYS41" s="227"/>
      <c r="PYT41" s="227"/>
      <c r="PYU41" s="227"/>
      <c r="PYV41" s="227"/>
      <c r="PYW41" s="227"/>
      <c r="PYX41" s="227"/>
      <c r="PYY41" s="227"/>
      <c r="PYZ41" s="227"/>
      <c r="PZA41" s="227"/>
      <c r="PZB41" s="227"/>
      <c r="PZC41" s="227"/>
      <c r="PZD41" s="227"/>
      <c r="PZE41" s="227"/>
      <c r="PZF41" s="227"/>
      <c r="PZG41" s="227"/>
      <c r="PZH41" s="227"/>
      <c r="PZI41" s="227"/>
      <c r="PZJ41" s="227"/>
      <c r="PZK41" s="227"/>
      <c r="PZL41" s="227"/>
      <c r="PZM41" s="227"/>
      <c r="PZN41" s="227"/>
      <c r="PZO41" s="227"/>
      <c r="PZP41" s="227"/>
      <c r="PZQ41" s="227"/>
      <c r="PZR41" s="227"/>
      <c r="PZS41" s="227"/>
      <c r="PZT41" s="227"/>
      <c r="PZU41" s="227"/>
      <c r="PZV41" s="227"/>
      <c r="PZW41" s="227"/>
      <c r="PZX41" s="227"/>
      <c r="PZY41" s="227"/>
      <c r="PZZ41" s="227"/>
      <c r="QAA41" s="227"/>
      <c r="QAB41" s="227"/>
      <c r="QAC41" s="227"/>
      <c r="QAD41" s="227"/>
      <c r="QAE41" s="227"/>
      <c r="QAF41" s="227"/>
      <c r="QAG41" s="227"/>
      <c r="QAH41" s="227"/>
      <c r="QAI41" s="227"/>
      <c r="QAJ41" s="227"/>
      <c r="QAK41" s="227"/>
      <c r="QAL41" s="227"/>
      <c r="QAM41" s="227"/>
      <c r="QAN41" s="227"/>
      <c r="QAO41" s="227"/>
      <c r="QAP41" s="227"/>
      <c r="QAQ41" s="227"/>
      <c r="QAR41" s="227"/>
      <c r="QAS41" s="227"/>
      <c r="QAT41" s="227"/>
      <c r="QAU41" s="227"/>
      <c r="QAV41" s="227"/>
      <c r="QAW41" s="227"/>
      <c r="QAX41" s="227"/>
      <c r="QAY41" s="227"/>
      <c r="QAZ41" s="227"/>
      <c r="QBA41" s="227"/>
      <c r="QBB41" s="227"/>
      <c r="QBC41" s="227"/>
      <c r="QBD41" s="227"/>
      <c r="QBE41" s="227"/>
      <c r="QBF41" s="227"/>
      <c r="QBG41" s="227"/>
      <c r="QBH41" s="227"/>
      <c r="QBI41" s="227"/>
      <c r="QBJ41" s="227"/>
      <c r="QBK41" s="227"/>
      <c r="QBL41" s="227"/>
      <c r="QBM41" s="227"/>
      <c r="QBN41" s="227"/>
      <c r="QBO41" s="227"/>
      <c r="QBP41" s="227"/>
      <c r="QBQ41" s="227"/>
      <c r="QBR41" s="227"/>
      <c r="QBS41" s="227"/>
      <c r="QBT41" s="227"/>
      <c r="QBU41" s="227"/>
      <c r="QBV41" s="227"/>
      <c r="QBW41" s="227"/>
      <c r="QBX41" s="227"/>
      <c r="QBY41" s="227"/>
      <c r="QBZ41" s="227"/>
      <c r="QCA41" s="227"/>
      <c r="QCB41" s="227"/>
      <c r="QCC41" s="227"/>
      <c r="QCD41" s="227"/>
      <c r="QCE41" s="227"/>
      <c r="QCF41" s="227"/>
      <c r="QCG41" s="227"/>
      <c r="QCH41" s="227"/>
      <c r="QCI41" s="227"/>
      <c r="QCJ41" s="227"/>
      <c r="QCK41" s="227"/>
      <c r="QCL41" s="227"/>
      <c r="QCM41" s="227"/>
      <c r="QCN41" s="227"/>
      <c r="QCO41" s="227"/>
      <c r="QCP41" s="227"/>
      <c r="QCQ41" s="227"/>
      <c r="QCR41" s="227"/>
      <c r="QCS41" s="227"/>
      <c r="QCT41" s="227"/>
      <c r="QCU41" s="227"/>
      <c r="QCV41" s="227"/>
      <c r="QCW41" s="227"/>
      <c r="QCX41" s="227"/>
      <c r="QCY41" s="227"/>
      <c r="QCZ41" s="227"/>
      <c r="QDA41" s="227"/>
      <c r="QDB41" s="227"/>
      <c r="QDC41" s="227"/>
      <c r="QDD41" s="227"/>
      <c r="QDE41" s="227"/>
      <c r="QDF41" s="227"/>
      <c r="QDG41" s="227"/>
      <c r="QDH41" s="227"/>
      <c r="QDI41" s="227"/>
      <c r="QDJ41" s="227"/>
      <c r="QDK41" s="227"/>
      <c r="QDL41" s="227"/>
      <c r="QDM41" s="227"/>
      <c r="QDN41" s="227"/>
      <c r="QDO41" s="227"/>
      <c r="QDP41" s="227"/>
      <c r="QDQ41" s="227"/>
      <c r="QDR41" s="227"/>
      <c r="QDS41" s="227"/>
      <c r="QDT41" s="227"/>
      <c r="QDU41" s="227"/>
      <c r="QDV41" s="227"/>
      <c r="QDW41" s="227"/>
      <c r="QDX41" s="227"/>
      <c r="QDY41" s="227"/>
      <c r="QDZ41" s="227"/>
      <c r="QEA41" s="227"/>
      <c r="QEB41" s="227"/>
      <c r="QEC41" s="227"/>
      <c r="QED41" s="227"/>
      <c r="QEE41" s="227"/>
      <c r="QEF41" s="227"/>
      <c r="QEG41" s="227"/>
      <c r="QEH41" s="227"/>
      <c r="QEI41" s="227"/>
      <c r="QEJ41" s="227"/>
      <c r="QEK41" s="227"/>
      <c r="QEL41" s="227"/>
      <c r="QEM41" s="227"/>
      <c r="QEN41" s="227"/>
      <c r="QEO41" s="227"/>
      <c r="QEP41" s="227"/>
      <c r="QEQ41" s="227"/>
      <c r="QER41" s="227"/>
      <c r="QES41" s="227"/>
      <c r="QET41" s="227"/>
      <c r="QEU41" s="227"/>
      <c r="QEV41" s="227"/>
      <c r="QEW41" s="227"/>
      <c r="QEX41" s="227"/>
      <c r="QEY41" s="227"/>
      <c r="QEZ41" s="227"/>
      <c r="QFA41" s="227"/>
      <c r="QFB41" s="227"/>
      <c r="QFC41" s="227"/>
      <c r="QFD41" s="227"/>
      <c r="QFE41" s="227"/>
      <c r="QFF41" s="227"/>
      <c r="QFG41" s="227"/>
      <c r="QFH41" s="227"/>
      <c r="QFI41" s="227"/>
      <c r="QFJ41" s="227"/>
      <c r="QFK41" s="227"/>
      <c r="QFL41" s="227"/>
      <c r="QFM41" s="227"/>
      <c r="QFN41" s="227"/>
      <c r="QFO41" s="227"/>
      <c r="QFP41" s="227"/>
      <c r="QFQ41" s="227"/>
      <c r="QFR41" s="227"/>
      <c r="QFS41" s="227"/>
      <c r="QFT41" s="227"/>
      <c r="QFU41" s="227"/>
      <c r="QFV41" s="227"/>
      <c r="QFW41" s="227"/>
      <c r="QFX41" s="227"/>
      <c r="QFY41" s="227"/>
      <c r="QFZ41" s="227"/>
      <c r="QGA41" s="227"/>
      <c r="QGB41" s="227"/>
      <c r="QGC41" s="227"/>
      <c r="QGD41" s="227"/>
      <c r="QGE41" s="227"/>
      <c r="QGF41" s="227"/>
      <c r="QGG41" s="227"/>
      <c r="QGH41" s="227"/>
      <c r="QGI41" s="227"/>
      <c r="QGJ41" s="227"/>
      <c r="QGK41" s="227"/>
      <c r="QGL41" s="227"/>
      <c r="QGM41" s="227"/>
      <c r="QGN41" s="227"/>
      <c r="QGO41" s="227"/>
      <c r="QGP41" s="227"/>
      <c r="QGQ41" s="227"/>
      <c r="QGR41" s="227"/>
      <c r="QGS41" s="227"/>
      <c r="QGT41" s="227"/>
      <c r="QGU41" s="227"/>
      <c r="QGV41" s="227"/>
      <c r="QGW41" s="227"/>
      <c r="QGX41" s="227"/>
      <c r="QGY41" s="227"/>
      <c r="QGZ41" s="227"/>
      <c r="QHA41" s="227"/>
      <c r="QHB41" s="227"/>
      <c r="QHC41" s="227"/>
      <c r="QHD41" s="227"/>
      <c r="QHE41" s="227"/>
      <c r="QHF41" s="227"/>
      <c r="QHG41" s="227"/>
      <c r="QHH41" s="227"/>
      <c r="QHI41" s="227"/>
      <c r="QHJ41" s="227"/>
      <c r="QHK41" s="227"/>
      <c r="QHL41" s="227"/>
      <c r="QHM41" s="227"/>
      <c r="QHN41" s="227"/>
      <c r="QHO41" s="227"/>
      <c r="QHP41" s="227"/>
      <c r="QHQ41" s="227"/>
      <c r="QHR41" s="227"/>
      <c r="QHS41" s="227"/>
      <c r="QHT41" s="227"/>
      <c r="QHU41" s="227"/>
      <c r="QHV41" s="227"/>
      <c r="QHW41" s="227"/>
      <c r="QHX41" s="227"/>
      <c r="QHY41" s="227"/>
      <c r="QHZ41" s="227"/>
      <c r="QIA41" s="227"/>
      <c r="QIB41" s="227"/>
      <c r="QIC41" s="227"/>
      <c r="QID41" s="227"/>
      <c r="QIE41" s="227"/>
      <c r="QIF41" s="227"/>
      <c r="QIG41" s="227"/>
      <c r="QIH41" s="227"/>
      <c r="QII41" s="227"/>
      <c r="QIJ41" s="227"/>
      <c r="QIK41" s="227"/>
      <c r="QIL41" s="227"/>
      <c r="QIM41" s="227"/>
      <c r="QIN41" s="227"/>
      <c r="QIO41" s="227"/>
      <c r="QIP41" s="227"/>
      <c r="QIQ41" s="227"/>
      <c r="QIR41" s="227"/>
      <c r="QIS41" s="227"/>
      <c r="QIT41" s="227"/>
      <c r="QIU41" s="227"/>
      <c r="QIV41" s="227"/>
      <c r="QIW41" s="227"/>
      <c r="QIX41" s="227"/>
      <c r="QIY41" s="227"/>
      <c r="QIZ41" s="227"/>
      <c r="QJA41" s="227"/>
      <c r="QJB41" s="227"/>
      <c r="QJC41" s="227"/>
      <c r="QJD41" s="227"/>
      <c r="QJE41" s="227"/>
      <c r="QJF41" s="227"/>
      <c r="QJG41" s="227"/>
      <c r="QJH41" s="227"/>
      <c r="QJI41" s="227"/>
      <c r="QJJ41" s="227"/>
      <c r="QJK41" s="227"/>
      <c r="QJL41" s="227"/>
      <c r="QJM41" s="227"/>
      <c r="QJN41" s="227"/>
      <c r="QJO41" s="227"/>
      <c r="QJP41" s="227"/>
      <c r="QJQ41" s="227"/>
      <c r="QJR41" s="227"/>
      <c r="QJS41" s="227"/>
      <c r="QJT41" s="227"/>
      <c r="QJU41" s="227"/>
      <c r="QJV41" s="227"/>
      <c r="QJW41" s="227"/>
      <c r="QJX41" s="227"/>
      <c r="QJY41" s="227"/>
      <c r="QJZ41" s="227"/>
      <c r="QKA41" s="227"/>
      <c r="QKB41" s="227"/>
      <c r="QKC41" s="227"/>
      <c r="QKD41" s="227"/>
      <c r="QKE41" s="227"/>
      <c r="QKF41" s="227"/>
      <c r="QKG41" s="227"/>
      <c r="QKH41" s="227"/>
      <c r="QKI41" s="227"/>
      <c r="QKJ41" s="227"/>
      <c r="QKK41" s="227"/>
      <c r="QKL41" s="227"/>
      <c r="QKM41" s="227"/>
      <c r="QKN41" s="227"/>
      <c r="QKO41" s="227"/>
      <c r="QKP41" s="227"/>
      <c r="QKQ41" s="227"/>
      <c r="QKR41" s="227"/>
      <c r="QKS41" s="227"/>
      <c r="QKT41" s="227"/>
      <c r="QKU41" s="227"/>
      <c r="QKV41" s="227"/>
      <c r="QKW41" s="227"/>
      <c r="QKX41" s="227"/>
      <c r="QKY41" s="227"/>
      <c r="QKZ41" s="227"/>
      <c r="QLA41" s="227"/>
      <c r="QLB41" s="227"/>
      <c r="QLC41" s="227"/>
      <c r="QLD41" s="227"/>
      <c r="QLE41" s="227"/>
      <c r="QLF41" s="227"/>
      <c r="QLG41" s="227"/>
      <c r="QLH41" s="227"/>
      <c r="QLI41" s="227"/>
      <c r="QLJ41" s="227"/>
      <c r="QLK41" s="227"/>
      <c r="QLL41" s="227"/>
      <c r="QLM41" s="227"/>
      <c r="QLN41" s="227"/>
      <c r="QLO41" s="227"/>
      <c r="QLP41" s="227"/>
      <c r="QLQ41" s="227"/>
      <c r="QLR41" s="227"/>
      <c r="QLS41" s="227"/>
      <c r="QLT41" s="227"/>
      <c r="QLU41" s="227"/>
      <c r="QLV41" s="227"/>
      <c r="QLW41" s="227"/>
      <c r="QLX41" s="227"/>
      <c r="QLY41" s="227"/>
      <c r="QLZ41" s="227"/>
      <c r="QMA41" s="227"/>
      <c r="QMB41" s="227"/>
      <c r="QMC41" s="227"/>
      <c r="QMD41" s="227"/>
      <c r="QME41" s="227"/>
      <c r="QMF41" s="227"/>
      <c r="QMG41" s="227"/>
      <c r="QMH41" s="227"/>
      <c r="QMI41" s="227"/>
      <c r="QMJ41" s="227"/>
      <c r="QMK41" s="227"/>
      <c r="QML41" s="227"/>
      <c r="QMM41" s="227"/>
      <c r="QMN41" s="227"/>
      <c r="QMO41" s="227"/>
      <c r="QMP41" s="227"/>
      <c r="QMQ41" s="227"/>
      <c r="QMR41" s="227"/>
      <c r="QMS41" s="227"/>
      <c r="QMT41" s="227"/>
      <c r="QMU41" s="227"/>
      <c r="QMV41" s="227"/>
      <c r="QMW41" s="227"/>
      <c r="QMX41" s="227"/>
      <c r="QMY41" s="227"/>
      <c r="QMZ41" s="227"/>
      <c r="QNA41" s="227"/>
      <c r="QNB41" s="227"/>
      <c r="QNC41" s="227"/>
      <c r="QND41" s="227"/>
      <c r="QNE41" s="227"/>
      <c r="QNF41" s="227"/>
      <c r="QNG41" s="227"/>
      <c r="QNH41" s="227"/>
      <c r="QNI41" s="227"/>
      <c r="QNJ41" s="227"/>
      <c r="QNK41" s="227"/>
      <c r="QNL41" s="227"/>
      <c r="QNM41" s="227"/>
      <c r="QNN41" s="227"/>
      <c r="QNO41" s="227"/>
      <c r="QNP41" s="227"/>
      <c r="QNQ41" s="227"/>
      <c r="QNR41" s="227"/>
      <c r="QNS41" s="227"/>
      <c r="QNT41" s="227"/>
      <c r="QNU41" s="227"/>
      <c r="QNV41" s="227"/>
      <c r="QNW41" s="227"/>
      <c r="QNX41" s="227"/>
      <c r="QNY41" s="227"/>
      <c r="QNZ41" s="227"/>
      <c r="QOA41" s="227"/>
      <c r="QOB41" s="227"/>
      <c r="QOC41" s="227"/>
      <c r="QOD41" s="227"/>
      <c r="QOE41" s="227"/>
      <c r="QOF41" s="227"/>
      <c r="QOG41" s="227"/>
      <c r="QOH41" s="227"/>
      <c r="QOI41" s="227"/>
      <c r="QOJ41" s="227"/>
      <c r="QOK41" s="227"/>
      <c r="QOL41" s="227"/>
      <c r="QOM41" s="227"/>
      <c r="QON41" s="227"/>
      <c r="QOO41" s="227"/>
      <c r="QOP41" s="227"/>
      <c r="QOQ41" s="227"/>
      <c r="QOR41" s="227"/>
      <c r="QOS41" s="227"/>
      <c r="QOT41" s="227"/>
      <c r="QOU41" s="227"/>
      <c r="QOV41" s="227"/>
      <c r="QOW41" s="227"/>
      <c r="QOX41" s="227"/>
      <c r="QOY41" s="227"/>
      <c r="QOZ41" s="227"/>
      <c r="QPA41" s="227"/>
      <c r="QPB41" s="227"/>
      <c r="QPC41" s="227"/>
      <c r="QPD41" s="227"/>
      <c r="QPE41" s="227"/>
      <c r="QPF41" s="227"/>
      <c r="QPG41" s="227"/>
      <c r="QPH41" s="227"/>
      <c r="QPI41" s="227"/>
      <c r="QPJ41" s="227"/>
      <c r="QPK41" s="227"/>
      <c r="QPL41" s="227"/>
      <c r="QPM41" s="227"/>
      <c r="QPN41" s="227"/>
      <c r="QPO41" s="227"/>
      <c r="QPP41" s="227"/>
      <c r="QPQ41" s="227"/>
      <c r="QPR41" s="227"/>
      <c r="QPS41" s="227"/>
      <c r="QPT41" s="227"/>
      <c r="QPU41" s="227"/>
      <c r="QPV41" s="227"/>
      <c r="QPW41" s="227"/>
      <c r="QPX41" s="227"/>
      <c r="QPY41" s="227"/>
      <c r="QPZ41" s="227"/>
      <c r="QQA41" s="227"/>
      <c r="QQB41" s="227"/>
      <c r="QQC41" s="227"/>
      <c r="QQD41" s="227"/>
      <c r="QQE41" s="227"/>
      <c r="QQF41" s="227"/>
      <c r="QQG41" s="227"/>
      <c r="QQH41" s="227"/>
      <c r="QQI41" s="227"/>
      <c r="QQJ41" s="227"/>
      <c r="QQK41" s="227"/>
      <c r="QQL41" s="227"/>
      <c r="QQM41" s="227"/>
      <c r="QQN41" s="227"/>
      <c r="QQO41" s="227"/>
      <c r="QQP41" s="227"/>
      <c r="QQQ41" s="227"/>
      <c r="QQR41" s="227"/>
      <c r="QQS41" s="227"/>
      <c r="QQT41" s="227"/>
      <c r="QQU41" s="227"/>
      <c r="QQV41" s="227"/>
      <c r="QQW41" s="227"/>
      <c r="QQX41" s="227"/>
      <c r="QQY41" s="227"/>
      <c r="QQZ41" s="227"/>
      <c r="QRA41" s="227"/>
      <c r="QRB41" s="227"/>
      <c r="QRC41" s="227"/>
      <c r="QRD41" s="227"/>
      <c r="QRE41" s="227"/>
      <c r="QRF41" s="227"/>
      <c r="QRG41" s="227"/>
      <c r="QRH41" s="227"/>
      <c r="QRI41" s="227"/>
      <c r="QRJ41" s="227"/>
      <c r="QRK41" s="227"/>
      <c r="QRL41" s="227"/>
      <c r="QRM41" s="227"/>
      <c r="QRN41" s="227"/>
      <c r="QRO41" s="227"/>
      <c r="QRP41" s="227"/>
      <c r="QRQ41" s="227"/>
      <c r="QRR41" s="227"/>
      <c r="QRS41" s="227"/>
      <c r="QRT41" s="227"/>
      <c r="QRU41" s="227"/>
      <c r="QRV41" s="227"/>
      <c r="QRW41" s="227"/>
      <c r="QRX41" s="227"/>
      <c r="QRY41" s="227"/>
      <c r="QRZ41" s="227"/>
      <c r="QSA41" s="227"/>
      <c r="QSB41" s="227"/>
      <c r="QSC41" s="227"/>
      <c r="QSD41" s="227"/>
      <c r="QSE41" s="227"/>
      <c r="QSF41" s="227"/>
      <c r="QSG41" s="227"/>
      <c r="QSH41" s="227"/>
      <c r="QSI41" s="227"/>
      <c r="QSJ41" s="227"/>
      <c r="QSK41" s="227"/>
      <c r="QSL41" s="227"/>
      <c r="QSM41" s="227"/>
      <c r="QSN41" s="227"/>
      <c r="QSO41" s="227"/>
      <c r="QSP41" s="227"/>
      <c r="QSQ41" s="227"/>
      <c r="QSR41" s="227"/>
      <c r="QSS41" s="227"/>
      <c r="QST41" s="227"/>
      <c r="QSU41" s="227"/>
      <c r="QSV41" s="227"/>
      <c r="QSW41" s="227"/>
      <c r="QSX41" s="227"/>
      <c r="QSY41" s="227"/>
      <c r="QSZ41" s="227"/>
      <c r="QTA41" s="227"/>
      <c r="QTB41" s="227"/>
      <c r="QTC41" s="227"/>
      <c r="QTD41" s="227"/>
      <c r="QTE41" s="227"/>
      <c r="QTF41" s="227"/>
      <c r="QTG41" s="227"/>
      <c r="QTH41" s="227"/>
      <c r="QTI41" s="227"/>
      <c r="QTJ41" s="227"/>
      <c r="QTK41" s="227"/>
      <c r="QTL41" s="227"/>
      <c r="QTM41" s="227"/>
      <c r="QTN41" s="227"/>
      <c r="QTO41" s="227"/>
      <c r="QTP41" s="227"/>
      <c r="QTQ41" s="227"/>
      <c r="QTR41" s="227"/>
      <c r="QTS41" s="227"/>
      <c r="QTT41" s="227"/>
      <c r="QTU41" s="227"/>
      <c r="QTV41" s="227"/>
      <c r="QTW41" s="227"/>
      <c r="QTX41" s="227"/>
      <c r="QTY41" s="227"/>
      <c r="QTZ41" s="227"/>
      <c r="QUA41" s="227"/>
      <c r="QUB41" s="227"/>
      <c r="QUC41" s="227"/>
      <c r="QUD41" s="227"/>
      <c r="QUE41" s="227"/>
      <c r="QUF41" s="227"/>
      <c r="QUG41" s="227"/>
      <c r="QUH41" s="227"/>
      <c r="QUI41" s="227"/>
      <c r="QUJ41" s="227"/>
      <c r="QUK41" s="227"/>
      <c r="QUL41" s="227"/>
      <c r="QUM41" s="227"/>
      <c r="QUN41" s="227"/>
      <c r="QUO41" s="227"/>
      <c r="QUP41" s="227"/>
      <c r="QUQ41" s="227"/>
      <c r="QUR41" s="227"/>
      <c r="QUS41" s="227"/>
      <c r="QUT41" s="227"/>
      <c r="QUU41" s="227"/>
      <c r="QUV41" s="227"/>
      <c r="QUW41" s="227"/>
      <c r="QUX41" s="227"/>
      <c r="QUY41" s="227"/>
      <c r="QUZ41" s="227"/>
      <c r="QVA41" s="227"/>
      <c r="QVB41" s="227"/>
      <c r="QVC41" s="227"/>
      <c r="QVD41" s="227"/>
      <c r="QVE41" s="227"/>
      <c r="QVF41" s="227"/>
      <c r="QVG41" s="227"/>
      <c r="QVH41" s="227"/>
      <c r="QVI41" s="227"/>
      <c r="QVJ41" s="227"/>
      <c r="QVK41" s="227"/>
      <c r="QVL41" s="227"/>
      <c r="QVM41" s="227"/>
      <c r="QVN41" s="227"/>
      <c r="QVO41" s="227"/>
      <c r="QVP41" s="227"/>
      <c r="QVQ41" s="227"/>
      <c r="QVR41" s="227"/>
      <c r="QVS41" s="227"/>
      <c r="QVT41" s="227"/>
      <c r="QVU41" s="227"/>
      <c r="QVV41" s="227"/>
      <c r="QVW41" s="227"/>
      <c r="QVX41" s="227"/>
      <c r="QVY41" s="227"/>
      <c r="QVZ41" s="227"/>
      <c r="QWA41" s="227"/>
      <c r="QWB41" s="227"/>
      <c r="QWC41" s="227"/>
      <c r="QWD41" s="227"/>
      <c r="QWE41" s="227"/>
      <c r="QWF41" s="227"/>
      <c r="QWG41" s="227"/>
      <c r="QWH41" s="227"/>
      <c r="QWI41" s="227"/>
      <c r="QWJ41" s="227"/>
      <c r="QWK41" s="227"/>
      <c r="QWL41" s="227"/>
      <c r="QWM41" s="227"/>
      <c r="QWN41" s="227"/>
      <c r="QWO41" s="227"/>
      <c r="QWP41" s="227"/>
      <c r="QWQ41" s="227"/>
      <c r="QWR41" s="227"/>
      <c r="QWS41" s="227"/>
      <c r="QWT41" s="227"/>
      <c r="QWU41" s="227"/>
      <c r="QWV41" s="227"/>
      <c r="QWW41" s="227"/>
      <c r="QWX41" s="227"/>
      <c r="QWY41" s="227"/>
      <c r="QWZ41" s="227"/>
      <c r="QXA41" s="227"/>
      <c r="QXB41" s="227"/>
      <c r="QXC41" s="227"/>
      <c r="QXD41" s="227"/>
      <c r="QXE41" s="227"/>
      <c r="QXF41" s="227"/>
      <c r="QXG41" s="227"/>
      <c r="QXH41" s="227"/>
      <c r="QXI41" s="227"/>
      <c r="QXJ41" s="227"/>
      <c r="QXK41" s="227"/>
      <c r="QXL41" s="227"/>
      <c r="QXM41" s="227"/>
      <c r="QXN41" s="227"/>
      <c r="QXO41" s="227"/>
      <c r="QXP41" s="227"/>
      <c r="QXQ41" s="227"/>
      <c r="QXR41" s="227"/>
      <c r="QXS41" s="227"/>
      <c r="QXT41" s="227"/>
      <c r="QXU41" s="227"/>
      <c r="QXV41" s="227"/>
      <c r="QXW41" s="227"/>
      <c r="QXX41" s="227"/>
      <c r="QXY41" s="227"/>
      <c r="QXZ41" s="227"/>
      <c r="QYA41" s="227"/>
      <c r="QYB41" s="227"/>
      <c r="QYC41" s="227"/>
      <c r="QYD41" s="227"/>
      <c r="QYE41" s="227"/>
      <c r="QYF41" s="227"/>
      <c r="QYG41" s="227"/>
      <c r="QYH41" s="227"/>
      <c r="QYI41" s="227"/>
      <c r="QYJ41" s="227"/>
      <c r="QYK41" s="227"/>
      <c r="QYL41" s="227"/>
      <c r="QYM41" s="227"/>
      <c r="QYN41" s="227"/>
      <c r="QYO41" s="227"/>
      <c r="QYP41" s="227"/>
      <c r="QYQ41" s="227"/>
      <c r="QYR41" s="227"/>
      <c r="QYS41" s="227"/>
      <c r="QYT41" s="227"/>
      <c r="QYU41" s="227"/>
      <c r="QYV41" s="227"/>
      <c r="QYW41" s="227"/>
      <c r="QYX41" s="227"/>
      <c r="QYY41" s="227"/>
      <c r="QYZ41" s="227"/>
      <c r="QZA41" s="227"/>
      <c r="QZB41" s="227"/>
      <c r="QZC41" s="227"/>
      <c r="QZD41" s="227"/>
      <c r="QZE41" s="227"/>
      <c r="QZF41" s="227"/>
      <c r="QZG41" s="227"/>
      <c r="QZH41" s="227"/>
      <c r="QZI41" s="227"/>
      <c r="QZJ41" s="227"/>
      <c r="QZK41" s="227"/>
      <c r="QZL41" s="227"/>
      <c r="QZM41" s="227"/>
      <c r="QZN41" s="227"/>
      <c r="QZO41" s="227"/>
      <c r="QZP41" s="227"/>
      <c r="QZQ41" s="227"/>
      <c r="QZR41" s="227"/>
      <c r="QZS41" s="227"/>
      <c r="QZT41" s="227"/>
      <c r="QZU41" s="227"/>
      <c r="QZV41" s="227"/>
      <c r="QZW41" s="227"/>
      <c r="QZX41" s="227"/>
      <c r="QZY41" s="227"/>
      <c r="QZZ41" s="227"/>
      <c r="RAA41" s="227"/>
      <c r="RAB41" s="227"/>
      <c r="RAC41" s="227"/>
      <c r="RAD41" s="227"/>
      <c r="RAE41" s="227"/>
      <c r="RAF41" s="227"/>
      <c r="RAG41" s="227"/>
      <c r="RAH41" s="227"/>
      <c r="RAI41" s="227"/>
      <c r="RAJ41" s="227"/>
      <c r="RAK41" s="227"/>
      <c r="RAL41" s="227"/>
      <c r="RAM41" s="227"/>
      <c r="RAN41" s="227"/>
      <c r="RAO41" s="227"/>
      <c r="RAP41" s="227"/>
      <c r="RAQ41" s="227"/>
      <c r="RAR41" s="227"/>
      <c r="RAS41" s="227"/>
      <c r="RAT41" s="227"/>
      <c r="RAU41" s="227"/>
      <c r="RAV41" s="227"/>
      <c r="RAW41" s="227"/>
      <c r="RAX41" s="227"/>
      <c r="RAY41" s="227"/>
      <c r="RAZ41" s="227"/>
      <c r="RBA41" s="227"/>
      <c r="RBB41" s="227"/>
      <c r="RBC41" s="227"/>
      <c r="RBD41" s="227"/>
      <c r="RBE41" s="227"/>
      <c r="RBF41" s="227"/>
      <c r="RBG41" s="227"/>
      <c r="RBH41" s="227"/>
      <c r="RBI41" s="227"/>
      <c r="RBJ41" s="227"/>
      <c r="RBK41" s="227"/>
      <c r="RBL41" s="227"/>
      <c r="RBM41" s="227"/>
      <c r="RBN41" s="227"/>
      <c r="RBO41" s="227"/>
      <c r="RBP41" s="227"/>
      <c r="RBQ41" s="227"/>
      <c r="RBR41" s="227"/>
      <c r="RBS41" s="227"/>
      <c r="RBT41" s="227"/>
      <c r="RBU41" s="227"/>
      <c r="RBV41" s="227"/>
      <c r="RBW41" s="227"/>
      <c r="RBX41" s="227"/>
      <c r="RBY41" s="227"/>
      <c r="RBZ41" s="227"/>
      <c r="RCA41" s="227"/>
      <c r="RCB41" s="227"/>
      <c r="RCC41" s="227"/>
      <c r="RCD41" s="227"/>
      <c r="RCE41" s="227"/>
      <c r="RCF41" s="227"/>
      <c r="RCG41" s="227"/>
      <c r="RCH41" s="227"/>
      <c r="RCI41" s="227"/>
      <c r="RCJ41" s="227"/>
      <c r="RCK41" s="227"/>
      <c r="RCL41" s="227"/>
      <c r="RCM41" s="227"/>
      <c r="RCN41" s="227"/>
      <c r="RCO41" s="227"/>
      <c r="RCP41" s="227"/>
      <c r="RCQ41" s="227"/>
      <c r="RCR41" s="227"/>
      <c r="RCS41" s="227"/>
      <c r="RCT41" s="227"/>
      <c r="RCU41" s="227"/>
      <c r="RCV41" s="227"/>
      <c r="RCW41" s="227"/>
      <c r="RCX41" s="227"/>
      <c r="RCY41" s="227"/>
      <c r="RCZ41" s="227"/>
      <c r="RDA41" s="227"/>
      <c r="RDB41" s="227"/>
      <c r="RDC41" s="227"/>
      <c r="RDD41" s="227"/>
      <c r="RDE41" s="227"/>
      <c r="RDF41" s="227"/>
      <c r="RDG41" s="227"/>
      <c r="RDH41" s="227"/>
      <c r="RDI41" s="227"/>
      <c r="RDJ41" s="227"/>
      <c r="RDK41" s="227"/>
      <c r="RDL41" s="227"/>
      <c r="RDM41" s="227"/>
      <c r="RDN41" s="227"/>
      <c r="RDO41" s="227"/>
      <c r="RDP41" s="227"/>
      <c r="RDQ41" s="227"/>
      <c r="RDR41" s="227"/>
      <c r="RDS41" s="227"/>
      <c r="RDT41" s="227"/>
      <c r="RDU41" s="227"/>
      <c r="RDV41" s="227"/>
      <c r="RDW41" s="227"/>
      <c r="RDX41" s="227"/>
      <c r="RDY41" s="227"/>
      <c r="RDZ41" s="227"/>
      <c r="REA41" s="227"/>
      <c r="REB41" s="227"/>
      <c r="REC41" s="227"/>
      <c r="RED41" s="227"/>
      <c r="REE41" s="227"/>
      <c r="REF41" s="227"/>
      <c r="REG41" s="227"/>
      <c r="REH41" s="227"/>
      <c r="REI41" s="227"/>
      <c r="REJ41" s="227"/>
      <c r="REK41" s="227"/>
      <c r="REL41" s="227"/>
      <c r="REM41" s="227"/>
      <c r="REN41" s="227"/>
      <c r="REO41" s="227"/>
      <c r="REP41" s="227"/>
      <c r="REQ41" s="227"/>
      <c r="RER41" s="227"/>
      <c r="RES41" s="227"/>
      <c r="RET41" s="227"/>
      <c r="REU41" s="227"/>
      <c r="REV41" s="227"/>
      <c r="REW41" s="227"/>
      <c r="REX41" s="227"/>
      <c r="REY41" s="227"/>
      <c r="REZ41" s="227"/>
      <c r="RFA41" s="227"/>
      <c r="RFB41" s="227"/>
      <c r="RFC41" s="227"/>
      <c r="RFD41" s="227"/>
      <c r="RFE41" s="227"/>
      <c r="RFF41" s="227"/>
      <c r="RFG41" s="227"/>
      <c r="RFH41" s="227"/>
      <c r="RFI41" s="227"/>
      <c r="RFJ41" s="227"/>
      <c r="RFK41" s="227"/>
      <c r="RFL41" s="227"/>
      <c r="RFM41" s="227"/>
      <c r="RFN41" s="227"/>
      <c r="RFO41" s="227"/>
      <c r="RFP41" s="227"/>
      <c r="RFQ41" s="227"/>
      <c r="RFR41" s="227"/>
      <c r="RFS41" s="227"/>
      <c r="RFT41" s="227"/>
      <c r="RFU41" s="227"/>
      <c r="RFV41" s="227"/>
      <c r="RFW41" s="227"/>
      <c r="RFX41" s="227"/>
      <c r="RFY41" s="227"/>
      <c r="RFZ41" s="227"/>
      <c r="RGA41" s="227"/>
      <c r="RGB41" s="227"/>
      <c r="RGC41" s="227"/>
      <c r="RGD41" s="227"/>
      <c r="RGE41" s="227"/>
      <c r="RGF41" s="227"/>
      <c r="RGG41" s="227"/>
      <c r="RGH41" s="227"/>
      <c r="RGI41" s="227"/>
      <c r="RGJ41" s="227"/>
      <c r="RGK41" s="227"/>
      <c r="RGL41" s="227"/>
      <c r="RGM41" s="227"/>
      <c r="RGN41" s="227"/>
      <c r="RGO41" s="227"/>
      <c r="RGP41" s="227"/>
      <c r="RGQ41" s="227"/>
      <c r="RGR41" s="227"/>
      <c r="RGS41" s="227"/>
      <c r="RGT41" s="227"/>
      <c r="RGU41" s="227"/>
      <c r="RGV41" s="227"/>
      <c r="RGW41" s="227"/>
      <c r="RGX41" s="227"/>
      <c r="RGY41" s="227"/>
      <c r="RGZ41" s="227"/>
      <c r="RHA41" s="227"/>
      <c r="RHB41" s="227"/>
      <c r="RHC41" s="227"/>
      <c r="RHD41" s="227"/>
      <c r="RHE41" s="227"/>
      <c r="RHF41" s="227"/>
      <c r="RHG41" s="227"/>
      <c r="RHH41" s="227"/>
      <c r="RHI41" s="227"/>
      <c r="RHJ41" s="227"/>
      <c r="RHK41" s="227"/>
      <c r="RHL41" s="227"/>
      <c r="RHM41" s="227"/>
      <c r="RHN41" s="227"/>
      <c r="RHO41" s="227"/>
      <c r="RHP41" s="227"/>
      <c r="RHQ41" s="227"/>
      <c r="RHR41" s="227"/>
      <c r="RHS41" s="227"/>
      <c r="RHT41" s="227"/>
      <c r="RHU41" s="227"/>
      <c r="RHV41" s="227"/>
      <c r="RHW41" s="227"/>
      <c r="RHX41" s="227"/>
      <c r="RHY41" s="227"/>
      <c r="RHZ41" s="227"/>
      <c r="RIA41" s="227"/>
      <c r="RIB41" s="227"/>
      <c r="RIC41" s="227"/>
      <c r="RID41" s="227"/>
      <c r="RIE41" s="227"/>
      <c r="RIF41" s="227"/>
      <c r="RIG41" s="227"/>
      <c r="RIH41" s="227"/>
      <c r="RII41" s="227"/>
      <c r="RIJ41" s="227"/>
      <c r="RIK41" s="227"/>
      <c r="RIL41" s="227"/>
      <c r="RIM41" s="227"/>
      <c r="RIN41" s="227"/>
      <c r="RIO41" s="227"/>
      <c r="RIP41" s="227"/>
      <c r="RIQ41" s="227"/>
      <c r="RIR41" s="227"/>
      <c r="RIS41" s="227"/>
      <c r="RIT41" s="227"/>
      <c r="RIU41" s="227"/>
      <c r="RIV41" s="227"/>
      <c r="RIW41" s="227"/>
      <c r="RIX41" s="227"/>
      <c r="RIY41" s="227"/>
      <c r="RIZ41" s="227"/>
      <c r="RJA41" s="227"/>
      <c r="RJB41" s="227"/>
      <c r="RJC41" s="227"/>
      <c r="RJD41" s="227"/>
      <c r="RJE41" s="227"/>
      <c r="RJF41" s="227"/>
      <c r="RJG41" s="227"/>
      <c r="RJH41" s="227"/>
      <c r="RJI41" s="227"/>
      <c r="RJJ41" s="227"/>
      <c r="RJK41" s="227"/>
      <c r="RJL41" s="227"/>
      <c r="RJM41" s="227"/>
      <c r="RJN41" s="227"/>
      <c r="RJO41" s="227"/>
      <c r="RJP41" s="227"/>
      <c r="RJQ41" s="227"/>
      <c r="RJR41" s="227"/>
      <c r="RJS41" s="227"/>
      <c r="RJT41" s="227"/>
      <c r="RJU41" s="227"/>
      <c r="RJV41" s="227"/>
      <c r="RJW41" s="227"/>
      <c r="RJX41" s="227"/>
      <c r="RJY41" s="227"/>
      <c r="RJZ41" s="227"/>
      <c r="RKA41" s="227"/>
      <c r="RKB41" s="227"/>
      <c r="RKC41" s="227"/>
      <c r="RKD41" s="227"/>
      <c r="RKE41" s="227"/>
      <c r="RKF41" s="227"/>
      <c r="RKG41" s="227"/>
      <c r="RKH41" s="227"/>
      <c r="RKI41" s="227"/>
      <c r="RKJ41" s="227"/>
      <c r="RKK41" s="227"/>
      <c r="RKL41" s="227"/>
      <c r="RKM41" s="227"/>
      <c r="RKN41" s="227"/>
      <c r="RKO41" s="227"/>
      <c r="RKP41" s="227"/>
      <c r="RKQ41" s="227"/>
      <c r="RKR41" s="227"/>
      <c r="RKS41" s="227"/>
      <c r="RKT41" s="227"/>
      <c r="RKU41" s="227"/>
      <c r="RKV41" s="227"/>
      <c r="RKW41" s="227"/>
      <c r="RKX41" s="227"/>
      <c r="RKY41" s="227"/>
      <c r="RKZ41" s="227"/>
      <c r="RLA41" s="227"/>
      <c r="RLB41" s="227"/>
      <c r="RLC41" s="227"/>
      <c r="RLD41" s="227"/>
      <c r="RLE41" s="227"/>
      <c r="RLF41" s="227"/>
      <c r="RLG41" s="227"/>
      <c r="RLH41" s="227"/>
      <c r="RLI41" s="227"/>
      <c r="RLJ41" s="227"/>
      <c r="RLK41" s="227"/>
      <c r="RLL41" s="227"/>
      <c r="RLM41" s="227"/>
      <c r="RLN41" s="227"/>
      <c r="RLO41" s="227"/>
      <c r="RLP41" s="227"/>
      <c r="RLQ41" s="227"/>
      <c r="RLR41" s="227"/>
      <c r="RLS41" s="227"/>
      <c r="RLT41" s="227"/>
      <c r="RLU41" s="227"/>
      <c r="RLV41" s="227"/>
      <c r="RLW41" s="227"/>
      <c r="RLX41" s="227"/>
      <c r="RLY41" s="227"/>
      <c r="RLZ41" s="227"/>
      <c r="RMA41" s="227"/>
      <c r="RMB41" s="227"/>
      <c r="RMC41" s="227"/>
      <c r="RMD41" s="227"/>
      <c r="RME41" s="227"/>
      <c r="RMF41" s="227"/>
      <c r="RMG41" s="227"/>
      <c r="RMH41" s="227"/>
      <c r="RMI41" s="227"/>
      <c r="RMJ41" s="227"/>
      <c r="RMK41" s="227"/>
      <c r="RML41" s="227"/>
      <c r="RMM41" s="227"/>
      <c r="RMN41" s="227"/>
      <c r="RMO41" s="227"/>
      <c r="RMP41" s="227"/>
      <c r="RMQ41" s="227"/>
      <c r="RMR41" s="227"/>
      <c r="RMS41" s="227"/>
      <c r="RMT41" s="227"/>
      <c r="RMU41" s="227"/>
      <c r="RMV41" s="227"/>
      <c r="RMW41" s="227"/>
      <c r="RMX41" s="227"/>
      <c r="RMY41" s="227"/>
      <c r="RMZ41" s="227"/>
      <c r="RNA41" s="227"/>
      <c r="RNB41" s="227"/>
      <c r="RNC41" s="227"/>
      <c r="RND41" s="227"/>
      <c r="RNE41" s="227"/>
      <c r="RNF41" s="227"/>
      <c r="RNG41" s="227"/>
      <c r="RNH41" s="227"/>
      <c r="RNI41" s="227"/>
      <c r="RNJ41" s="227"/>
      <c r="RNK41" s="227"/>
      <c r="RNL41" s="227"/>
      <c r="RNM41" s="227"/>
      <c r="RNN41" s="227"/>
      <c r="RNO41" s="227"/>
      <c r="RNP41" s="227"/>
      <c r="RNQ41" s="227"/>
      <c r="RNR41" s="227"/>
      <c r="RNS41" s="227"/>
      <c r="RNT41" s="227"/>
      <c r="RNU41" s="227"/>
      <c r="RNV41" s="227"/>
      <c r="RNW41" s="227"/>
      <c r="RNX41" s="227"/>
      <c r="RNY41" s="227"/>
      <c r="RNZ41" s="227"/>
      <c r="ROA41" s="227"/>
      <c r="ROB41" s="227"/>
      <c r="ROC41" s="227"/>
      <c r="ROD41" s="227"/>
      <c r="ROE41" s="227"/>
      <c r="ROF41" s="227"/>
      <c r="ROG41" s="227"/>
      <c r="ROH41" s="227"/>
      <c r="ROI41" s="227"/>
      <c r="ROJ41" s="227"/>
      <c r="ROK41" s="227"/>
      <c r="ROL41" s="227"/>
      <c r="ROM41" s="227"/>
      <c r="RON41" s="227"/>
      <c r="ROO41" s="227"/>
      <c r="ROP41" s="227"/>
      <c r="ROQ41" s="227"/>
      <c r="ROR41" s="227"/>
      <c r="ROS41" s="227"/>
      <c r="ROT41" s="227"/>
      <c r="ROU41" s="227"/>
      <c r="ROV41" s="227"/>
      <c r="ROW41" s="227"/>
      <c r="ROX41" s="227"/>
      <c r="ROY41" s="227"/>
      <c r="ROZ41" s="227"/>
      <c r="RPA41" s="227"/>
      <c r="RPB41" s="227"/>
      <c r="RPC41" s="227"/>
      <c r="RPD41" s="227"/>
      <c r="RPE41" s="227"/>
      <c r="RPF41" s="227"/>
      <c r="RPG41" s="227"/>
      <c r="RPH41" s="227"/>
      <c r="RPI41" s="227"/>
      <c r="RPJ41" s="227"/>
      <c r="RPK41" s="227"/>
      <c r="RPL41" s="227"/>
      <c r="RPM41" s="227"/>
      <c r="RPN41" s="227"/>
      <c r="RPO41" s="227"/>
      <c r="RPP41" s="227"/>
      <c r="RPQ41" s="227"/>
      <c r="RPR41" s="227"/>
      <c r="RPS41" s="227"/>
      <c r="RPT41" s="227"/>
      <c r="RPU41" s="227"/>
      <c r="RPV41" s="227"/>
      <c r="RPW41" s="227"/>
      <c r="RPX41" s="227"/>
      <c r="RPY41" s="227"/>
      <c r="RPZ41" s="227"/>
      <c r="RQA41" s="227"/>
      <c r="RQB41" s="227"/>
      <c r="RQC41" s="227"/>
      <c r="RQD41" s="227"/>
      <c r="RQE41" s="227"/>
      <c r="RQF41" s="227"/>
      <c r="RQG41" s="227"/>
      <c r="RQH41" s="227"/>
      <c r="RQI41" s="227"/>
      <c r="RQJ41" s="227"/>
      <c r="RQK41" s="227"/>
      <c r="RQL41" s="227"/>
      <c r="RQM41" s="227"/>
      <c r="RQN41" s="227"/>
      <c r="RQO41" s="227"/>
      <c r="RQP41" s="227"/>
      <c r="RQQ41" s="227"/>
      <c r="RQR41" s="227"/>
      <c r="RQS41" s="227"/>
      <c r="RQT41" s="227"/>
      <c r="RQU41" s="227"/>
      <c r="RQV41" s="227"/>
      <c r="RQW41" s="227"/>
      <c r="RQX41" s="227"/>
      <c r="RQY41" s="227"/>
      <c r="RQZ41" s="227"/>
      <c r="RRA41" s="227"/>
      <c r="RRB41" s="227"/>
      <c r="RRC41" s="227"/>
      <c r="RRD41" s="227"/>
      <c r="RRE41" s="227"/>
      <c r="RRF41" s="227"/>
      <c r="RRG41" s="227"/>
      <c r="RRH41" s="227"/>
      <c r="RRI41" s="227"/>
      <c r="RRJ41" s="227"/>
      <c r="RRK41" s="227"/>
      <c r="RRL41" s="227"/>
      <c r="RRM41" s="227"/>
      <c r="RRN41" s="227"/>
      <c r="RRO41" s="227"/>
      <c r="RRP41" s="227"/>
      <c r="RRQ41" s="227"/>
      <c r="RRR41" s="227"/>
      <c r="RRS41" s="227"/>
      <c r="RRT41" s="227"/>
      <c r="RRU41" s="227"/>
      <c r="RRV41" s="227"/>
      <c r="RRW41" s="227"/>
      <c r="RRX41" s="227"/>
      <c r="RRY41" s="227"/>
      <c r="RRZ41" s="227"/>
      <c r="RSA41" s="227"/>
      <c r="RSB41" s="227"/>
      <c r="RSC41" s="227"/>
      <c r="RSD41" s="227"/>
      <c r="RSE41" s="227"/>
      <c r="RSF41" s="227"/>
      <c r="RSG41" s="227"/>
      <c r="RSH41" s="227"/>
      <c r="RSI41" s="227"/>
      <c r="RSJ41" s="227"/>
      <c r="RSK41" s="227"/>
      <c r="RSL41" s="227"/>
      <c r="RSM41" s="227"/>
      <c r="RSN41" s="227"/>
      <c r="RSO41" s="227"/>
      <c r="RSP41" s="227"/>
      <c r="RSQ41" s="227"/>
      <c r="RSR41" s="227"/>
      <c r="RSS41" s="227"/>
      <c r="RST41" s="227"/>
      <c r="RSU41" s="227"/>
      <c r="RSV41" s="227"/>
      <c r="RSW41" s="227"/>
      <c r="RSX41" s="227"/>
      <c r="RSY41" s="227"/>
      <c r="RSZ41" s="227"/>
      <c r="RTA41" s="227"/>
      <c r="RTB41" s="227"/>
      <c r="RTC41" s="227"/>
      <c r="RTD41" s="227"/>
      <c r="RTE41" s="227"/>
      <c r="RTF41" s="227"/>
      <c r="RTG41" s="227"/>
      <c r="RTH41" s="227"/>
      <c r="RTI41" s="227"/>
      <c r="RTJ41" s="227"/>
      <c r="RTK41" s="227"/>
      <c r="RTL41" s="227"/>
      <c r="RTM41" s="227"/>
      <c r="RTN41" s="227"/>
      <c r="RTO41" s="227"/>
      <c r="RTP41" s="227"/>
      <c r="RTQ41" s="227"/>
      <c r="RTR41" s="227"/>
      <c r="RTS41" s="227"/>
      <c r="RTT41" s="227"/>
      <c r="RTU41" s="227"/>
      <c r="RTV41" s="227"/>
      <c r="RTW41" s="227"/>
      <c r="RTX41" s="227"/>
      <c r="RTY41" s="227"/>
      <c r="RTZ41" s="227"/>
      <c r="RUA41" s="227"/>
      <c r="RUB41" s="227"/>
      <c r="RUC41" s="227"/>
      <c r="RUD41" s="227"/>
      <c r="RUE41" s="227"/>
      <c r="RUF41" s="227"/>
      <c r="RUG41" s="227"/>
      <c r="RUH41" s="227"/>
      <c r="RUI41" s="227"/>
      <c r="RUJ41" s="227"/>
      <c r="RUK41" s="227"/>
      <c r="RUL41" s="227"/>
      <c r="RUM41" s="227"/>
      <c r="RUN41" s="227"/>
      <c r="RUO41" s="227"/>
      <c r="RUP41" s="227"/>
      <c r="RUQ41" s="227"/>
      <c r="RUR41" s="227"/>
      <c r="RUS41" s="227"/>
      <c r="RUT41" s="227"/>
      <c r="RUU41" s="227"/>
      <c r="RUV41" s="227"/>
      <c r="RUW41" s="227"/>
      <c r="RUX41" s="227"/>
      <c r="RUY41" s="227"/>
      <c r="RUZ41" s="227"/>
      <c r="RVA41" s="227"/>
      <c r="RVB41" s="227"/>
      <c r="RVC41" s="227"/>
      <c r="RVD41" s="227"/>
      <c r="RVE41" s="227"/>
      <c r="RVF41" s="227"/>
      <c r="RVG41" s="227"/>
      <c r="RVH41" s="227"/>
      <c r="RVI41" s="227"/>
      <c r="RVJ41" s="227"/>
      <c r="RVK41" s="227"/>
      <c r="RVL41" s="227"/>
      <c r="RVM41" s="227"/>
      <c r="RVN41" s="227"/>
      <c r="RVO41" s="227"/>
      <c r="RVP41" s="227"/>
      <c r="RVQ41" s="227"/>
      <c r="RVR41" s="227"/>
      <c r="RVS41" s="227"/>
      <c r="RVT41" s="227"/>
      <c r="RVU41" s="227"/>
      <c r="RVV41" s="227"/>
      <c r="RVW41" s="227"/>
      <c r="RVX41" s="227"/>
      <c r="RVY41" s="227"/>
      <c r="RVZ41" s="227"/>
      <c r="RWA41" s="227"/>
      <c r="RWB41" s="227"/>
      <c r="RWC41" s="227"/>
      <c r="RWD41" s="227"/>
      <c r="RWE41" s="227"/>
      <c r="RWF41" s="227"/>
      <c r="RWG41" s="227"/>
      <c r="RWH41" s="227"/>
      <c r="RWI41" s="227"/>
      <c r="RWJ41" s="227"/>
      <c r="RWK41" s="227"/>
      <c r="RWL41" s="227"/>
      <c r="RWM41" s="227"/>
      <c r="RWN41" s="227"/>
      <c r="RWO41" s="227"/>
      <c r="RWP41" s="227"/>
      <c r="RWQ41" s="227"/>
      <c r="RWR41" s="227"/>
      <c r="RWS41" s="227"/>
      <c r="RWT41" s="227"/>
      <c r="RWU41" s="227"/>
      <c r="RWV41" s="227"/>
      <c r="RWW41" s="227"/>
      <c r="RWX41" s="227"/>
      <c r="RWY41" s="227"/>
      <c r="RWZ41" s="227"/>
      <c r="RXA41" s="227"/>
      <c r="RXB41" s="227"/>
      <c r="RXC41" s="227"/>
      <c r="RXD41" s="227"/>
      <c r="RXE41" s="227"/>
      <c r="RXF41" s="227"/>
      <c r="RXG41" s="227"/>
      <c r="RXH41" s="227"/>
      <c r="RXI41" s="227"/>
      <c r="RXJ41" s="227"/>
      <c r="RXK41" s="227"/>
      <c r="RXL41" s="227"/>
      <c r="RXM41" s="227"/>
      <c r="RXN41" s="227"/>
      <c r="RXO41" s="227"/>
      <c r="RXP41" s="227"/>
      <c r="RXQ41" s="227"/>
      <c r="RXR41" s="227"/>
      <c r="RXS41" s="227"/>
      <c r="RXT41" s="227"/>
      <c r="RXU41" s="227"/>
      <c r="RXV41" s="227"/>
      <c r="RXW41" s="227"/>
      <c r="RXX41" s="227"/>
      <c r="RXY41" s="227"/>
      <c r="RXZ41" s="227"/>
      <c r="RYA41" s="227"/>
      <c r="RYB41" s="227"/>
      <c r="RYC41" s="227"/>
      <c r="RYD41" s="227"/>
      <c r="RYE41" s="227"/>
      <c r="RYF41" s="227"/>
      <c r="RYG41" s="227"/>
      <c r="RYH41" s="227"/>
      <c r="RYI41" s="227"/>
      <c r="RYJ41" s="227"/>
      <c r="RYK41" s="227"/>
      <c r="RYL41" s="227"/>
      <c r="RYM41" s="227"/>
      <c r="RYN41" s="227"/>
      <c r="RYO41" s="227"/>
      <c r="RYP41" s="227"/>
      <c r="RYQ41" s="227"/>
      <c r="RYR41" s="227"/>
      <c r="RYS41" s="227"/>
      <c r="RYT41" s="227"/>
      <c r="RYU41" s="227"/>
      <c r="RYV41" s="227"/>
      <c r="RYW41" s="227"/>
      <c r="RYX41" s="227"/>
      <c r="RYY41" s="227"/>
      <c r="RYZ41" s="227"/>
      <c r="RZA41" s="227"/>
      <c r="RZB41" s="227"/>
      <c r="RZC41" s="227"/>
      <c r="RZD41" s="227"/>
      <c r="RZE41" s="227"/>
      <c r="RZF41" s="227"/>
      <c r="RZG41" s="227"/>
      <c r="RZH41" s="227"/>
      <c r="RZI41" s="227"/>
      <c r="RZJ41" s="227"/>
      <c r="RZK41" s="227"/>
      <c r="RZL41" s="227"/>
      <c r="RZM41" s="227"/>
      <c r="RZN41" s="227"/>
      <c r="RZO41" s="227"/>
      <c r="RZP41" s="227"/>
      <c r="RZQ41" s="227"/>
      <c r="RZR41" s="227"/>
      <c r="RZS41" s="227"/>
      <c r="RZT41" s="227"/>
      <c r="RZU41" s="227"/>
      <c r="RZV41" s="227"/>
      <c r="RZW41" s="227"/>
      <c r="RZX41" s="227"/>
      <c r="RZY41" s="227"/>
      <c r="RZZ41" s="227"/>
      <c r="SAA41" s="227"/>
      <c r="SAB41" s="227"/>
      <c r="SAC41" s="227"/>
      <c r="SAD41" s="227"/>
      <c r="SAE41" s="227"/>
      <c r="SAF41" s="227"/>
      <c r="SAG41" s="227"/>
      <c r="SAH41" s="227"/>
      <c r="SAI41" s="227"/>
      <c r="SAJ41" s="227"/>
      <c r="SAK41" s="227"/>
      <c r="SAL41" s="227"/>
      <c r="SAM41" s="227"/>
      <c r="SAN41" s="227"/>
      <c r="SAO41" s="227"/>
      <c r="SAP41" s="227"/>
      <c r="SAQ41" s="227"/>
      <c r="SAR41" s="227"/>
      <c r="SAS41" s="227"/>
      <c r="SAT41" s="227"/>
      <c r="SAU41" s="227"/>
      <c r="SAV41" s="227"/>
      <c r="SAW41" s="227"/>
      <c r="SAX41" s="227"/>
      <c r="SAY41" s="227"/>
      <c r="SAZ41" s="227"/>
      <c r="SBA41" s="227"/>
      <c r="SBB41" s="227"/>
      <c r="SBC41" s="227"/>
      <c r="SBD41" s="227"/>
      <c r="SBE41" s="227"/>
      <c r="SBF41" s="227"/>
      <c r="SBG41" s="227"/>
      <c r="SBH41" s="227"/>
      <c r="SBI41" s="227"/>
      <c r="SBJ41" s="227"/>
      <c r="SBK41" s="227"/>
      <c r="SBL41" s="227"/>
      <c r="SBM41" s="227"/>
      <c r="SBN41" s="227"/>
      <c r="SBO41" s="227"/>
      <c r="SBP41" s="227"/>
      <c r="SBQ41" s="227"/>
      <c r="SBR41" s="227"/>
      <c r="SBS41" s="227"/>
      <c r="SBT41" s="227"/>
      <c r="SBU41" s="227"/>
      <c r="SBV41" s="227"/>
      <c r="SBW41" s="227"/>
      <c r="SBX41" s="227"/>
      <c r="SBY41" s="227"/>
      <c r="SBZ41" s="227"/>
      <c r="SCA41" s="227"/>
      <c r="SCB41" s="227"/>
      <c r="SCC41" s="227"/>
      <c r="SCD41" s="227"/>
      <c r="SCE41" s="227"/>
      <c r="SCF41" s="227"/>
      <c r="SCG41" s="227"/>
      <c r="SCH41" s="227"/>
      <c r="SCI41" s="227"/>
      <c r="SCJ41" s="227"/>
      <c r="SCK41" s="227"/>
      <c r="SCL41" s="227"/>
      <c r="SCM41" s="227"/>
      <c r="SCN41" s="227"/>
      <c r="SCO41" s="227"/>
      <c r="SCP41" s="227"/>
      <c r="SCQ41" s="227"/>
      <c r="SCR41" s="227"/>
      <c r="SCS41" s="227"/>
      <c r="SCT41" s="227"/>
      <c r="SCU41" s="227"/>
      <c r="SCV41" s="227"/>
      <c r="SCW41" s="227"/>
      <c r="SCX41" s="227"/>
      <c r="SCY41" s="227"/>
      <c r="SCZ41" s="227"/>
      <c r="SDA41" s="227"/>
      <c r="SDB41" s="227"/>
      <c r="SDC41" s="227"/>
      <c r="SDD41" s="227"/>
      <c r="SDE41" s="227"/>
      <c r="SDF41" s="227"/>
      <c r="SDG41" s="227"/>
      <c r="SDH41" s="227"/>
      <c r="SDI41" s="227"/>
      <c r="SDJ41" s="227"/>
      <c r="SDK41" s="227"/>
      <c r="SDL41" s="227"/>
      <c r="SDM41" s="227"/>
      <c r="SDN41" s="227"/>
      <c r="SDO41" s="227"/>
      <c r="SDP41" s="227"/>
      <c r="SDQ41" s="227"/>
      <c r="SDR41" s="227"/>
      <c r="SDS41" s="227"/>
      <c r="SDT41" s="227"/>
      <c r="SDU41" s="227"/>
      <c r="SDV41" s="227"/>
      <c r="SDW41" s="227"/>
      <c r="SDX41" s="227"/>
      <c r="SDY41" s="227"/>
      <c r="SDZ41" s="227"/>
      <c r="SEA41" s="227"/>
      <c r="SEB41" s="227"/>
      <c r="SEC41" s="227"/>
      <c r="SED41" s="227"/>
      <c r="SEE41" s="227"/>
      <c r="SEF41" s="227"/>
      <c r="SEG41" s="227"/>
      <c r="SEH41" s="227"/>
      <c r="SEI41" s="227"/>
      <c r="SEJ41" s="227"/>
      <c r="SEK41" s="227"/>
      <c r="SEL41" s="227"/>
      <c r="SEM41" s="227"/>
      <c r="SEN41" s="227"/>
      <c r="SEO41" s="227"/>
      <c r="SEP41" s="227"/>
      <c r="SEQ41" s="227"/>
      <c r="SER41" s="227"/>
      <c r="SES41" s="227"/>
      <c r="SET41" s="227"/>
      <c r="SEU41" s="227"/>
      <c r="SEV41" s="227"/>
      <c r="SEW41" s="227"/>
      <c r="SEX41" s="227"/>
      <c r="SEY41" s="227"/>
      <c r="SEZ41" s="227"/>
      <c r="SFA41" s="227"/>
      <c r="SFB41" s="227"/>
      <c r="SFC41" s="227"/>
      <c r="SFD41" s="227"/>
      <c r="SFE41" s="227"/>
      <c r="SFF41" s="227"/>
      <c r="SFG41" s="227"/>
      <c r="SFH41" s="227"/>
      <c r="SFI41" s="227"/>
      <c r="SFJ41" s="227"/>
      <c r="SFK41" s="227"/>
      <c r="SFL41" s="227"/>
      <c r="SFM41" s="227"/>
      <c r="SFN41" s="227"/>
      <c r="SFO41" s="227"/>
      <c r="SFP41" s="227"/>
      <c r="SFQ41" s="227"/>
      <c r="SFR41" s="227"/>
      <c r="SFS41" s="227"/>
      <c r="SFT41" s="227"/>
      <c r="SFU41" s="227"/>
      <c r="SFV41" s="227"/>
      <c r="SFW41" s="227"/>
      <c r="SFX41" s="227"/>
      <c r="SFY41" s="227"/>
      <c r="SFZ41" s="227"/>
      <c r="SGA41" s="227"/>
      <c r="SGB41" s="227"/>
      <c r="SGC41" s="227"/>
      <c r="SGD41" s="227"/>
      <c r="SGE41" s="227"/>
      <c r="SGF41" s="227"/>
      <c r="SGG41" s="227"/>
      <c r="SGH41" s="227"/>
      <c r="SGI41" s="227"/>
      <c r="SGJ41" s="227"/>
      <c r="SGK41" s="227"/>
      <c r="SGL41" s="227"/>
      <c r="SGM41" s="227"/>
      <c r="SGN41" s="227"/>
      <c r="SGO41" s="227"/>
      <c r="SGP41" s="227"/>
      <c r="SGQ41" s="227"/>
      <c r="SGR41" s="227"/>
      <c r="SGS41" s="227"/>
      <c r="SGT41" s="227"/>
      <c r="SGU41" s="227"/>
      <c r="SGV41" s="227"/>
      <c r="SGW41" s="227"/>
      <c r="SGX41" s="227"/>
      <c r="SGY41" s="227"/>
      <c r="SGZ41" s="227"/>
      <c r="SHA41" s="227"/>
      <c r="SHB41" s="227"/>
      <c r="SHC41" s="227"/>
      <c r="SHD41" s="227"/>
      <c r="SHE41" s="227"/>
      <c r="SHF41" s="227"/>
      <c r="SHG41" s="227"/>
      <c r="SHH41" s="227"/>
      <c r="SHI41" s="227"/>
      <c r="SHJ41" s="227"/>
      <c r="SHK41" s="227"/>
      <c r="SHL41" s="227"/>
      <c r="SHM41" s="227"/>
      <c r="SHN41" s="227"/>
      <c r="SHO41" s="227"/>
      <c r="SHP41" s="227"/>
      <c r="SHQ41" s="227"/>
      <c r="SHR41" s="227"/>
      <c r="SHS41" s="227"/>
      <c r="SHT41" s="227"/>
      <c r="SHU41" s="227"/>
      <c r="SHV41" s="227"/>
      <c r="SHW41" s="227"/>
      <c r="SHX41" s="227"/>
      <c r="SHY41" s="227"/>
      <c r="SHZ41" s="227"/>
      <c r="SIA41" s="227"/>
      <c r="SIB41" s="227"/>
      <c r="SIC41" s="227"/>
      <c r="SID41" s="227"/>
      <c r="SIE41" s="227"/>
      <c r="SIF41" s="227"/>
      <c r="SIG41" s="227"/>
      <c r="SIH41" s="227"/>
      <c r="SII41" s="227"/>
      <c r="SIJ41" s="227"/>
      <c r="SIK41" s="227"/>
      <c r="SIL41" s="227"/>
      <c r="SIM41" s="227"/>
      <c r="SIN41" s="227"/>
      <c r="SIO41" s="227"/>
      <c r="SIP41" s="227"/>
      <c r="SIQ41" s="227"/>
      <c r="SIR41" s="227"/>
      <c r="SIS41" s="227"/>
      <c r="SIT41" s="227"/>
      <c r="SIU41" s="227"/>
      <c r="SIV41" s="227"/>
      <c r="SIW41" s="227"/>
      <c r="SIX41" s="227"/>
      <c r="SIY41" s="227"/>
      <c r="SIZ41" s="227"/>
      <c r="SJA41" s="227"/>
      <c r="SJB41" s="227"/>
      <c r="SJC41" s="227"/>
      <c r="SJD41" s="227"/>
      <c r="SJE41" s="227"/>
      <c r="SJF41" s="227"/>
      <c r="SJG41" s="227"/>
      <c r="SJH41" s="227"/>
      <c r="SJI41" s="227"/>
      <c r="SJJ41" s="227"/>
      <c r="SJK41" s="227"/>
      <c r="SJL41" s="227"/>
      <c r="SJM41" s="227"/>
      <c r="SJN41" s="227"/>
      <c r="SJO41" s="227"/>
      <c r="SJP41" s="227"/>
      <c r="SJQ41" s="227"/>
      <c r="SJR41" s="227"/>
      <c r="SJS41" s="227"/>
      <c r="SJT41" s="227"/>
      <c r="SJU41" s="227"/>
      <c r="SJV41" s="227"/>
      <c r="SJW41" s="227"/>
      <c r="SJX41" s="227"/>
      <c r="SJY41" s="227"/>
      <c r="SJZ41" s="227"/>
      <c r="SKA41" s="227"/>
      <c r="SKB41" s="227"/>
      <c r="SKC41" s="227"/>
      <c r="SKD41" s="227"/>
      <c r="SKE41" s="227"/>
      <c r="SKF41" s="227"/>
      <c r="SKG41" s="227"/>
      <c r="SKH41" s="227"/>
      <c r="SKI41" s="227"/>
      <c r="SKJ41" s="227"/>
      <c r="SKK41" s="227"/>
      <c r="SKL41" s="227"/>
      <c r="SKM41" s="227"/>
      <c r="SKN41" s="227"/>
      <c r="SKO41" s="227"/>
      <c r="SKP41" s="227"/>
      <c r="SKQ41" s="227"/>
      <c r="SKR41" s="227"/>
      <c r="SKS41" s="227"/>
      <c r="SKT41" s="227"/>
      <c r="SKU41" s="227"/>
      <c r="SKV41" s="227"/>
      <c r="SKW41" s="227"/>
      <c r="SKX41" s="227"/>
      <c r="SKY41" s="227"/>
      <c r="SKZ41" s="227"/>
      <c r="SLA41" s="227"/>
      <c r="SLB41" s="227"/>
      <c r="SLC41" s="227"/>
      <c r="SLD41" s="227"/>
      <c r="SLE41" s="227"/>
      <c r="SLF41" s="227"/>
      <c r="SLG41" s="227"/>
      <c r="SLH41" s="227"/>
      <c r="SLI41" s="227"/>
      <c r="SLJ41" s="227"/>
      <c r="SLK41" s="227"/>
      <c r="SLL41" s="227"/>
      <c r="SLM41" s="227"/>
      <c r="SLN41" s="227"/>
      <c r="SLO41" s="227"/>
      <c r="SLP41" s="227"/>
      <c r="SLQ41" s="227"/>
      <c r="SLR41" s="227"/>
      <c r="SLS41" s="227"/>
      <c r="SLT41" s="227"/>
      <c r="SLU41" s="227"/>
      <c r="SLV41" s="227"/>
      <c r="SLW41" s="227"/>
      <c r="SLX41" s="227"/>
      <c r="SLY41" s="227"/>
      <c r="SLZ41" s="227"/>
      <c r="SMA41" s="227"/>
      <c r="SMB41" s="227"/>
      <c r="SMC41" s="227"/>
      <c r="SMD41" s="227"/>
      <c r="SME41" s="227"/>
      <c r="SMF41" s="227"/>
      <c r="SMG41" s="227"/>
      <c r="SMH41" s="227"/>
      <c r="SMI41" s="227"/>
      <c r="SMJ41" s="227"/>
      <c r="SMK41" s="227"/>
      <c r="SML41" s="227"/>
      <c r="SMM41" s="227"/>
      <c r="SMN41" s="227"/>
      <c r="SMO41" s="227"/>
      <c r="SMP41" s="227"/>
      <c r="SMQ41" s="227"/>
      <c r="SMR41" s="227"/>
      <c r="SMS41" s="227"/>
      <c r="SMT41" s="227"/>
      <c r="SMU41" s="227"/>
      <c r="SMV41" s="227"/>
      <c r="SMW41" s="227"/>
      <c r="SMX41" s="227"/>
      <c r="SMY41" s="227"/>
      <c r="SMZ41" s="227"/>
      <c r="SNA41" s="227"/>
      <c r="SNB41" s="227"/>
      <c r="SNC41" s="227"/>
      <c r="SND41" s="227"/>
      <c r="SNE41" s="227"/>
      <c r="SNF41" s="227"/>
      <c r="SNG41" s="227"/>
      <c r="SNH41" s="227"/>
      <c r="SNI41" s="227"/>
      <c r="SNJ41" s="227"/>
      <c r="SNK41" s="227"/>
      <c r="SNL41" s="227"/>
      <c r="SNM41" s="227"/>
      <c r="SNN41" s="227"/>
      <c r="SNO41" s="227"/>
      <c r="SNP41" s="227"/>
      <c r="SNQ41" s="227"/>
      <c r="SNR41" s="227"/>
      <c r="SNS41" s="227"/>
      <c r="SNT41" s="227"/>
      <c r="SNU41" s="227"/>
      <c r="SNV41" s="227"/>
      <c r="SNW41" s="227"/>
      <c r="SNX41" s="227"/>
      <c r="SNY41" s="227"/>
      <c r="SNZ41" s="227"/>
      <c r="SOA41" s="227"/>
      <c r="SOB41" s="227"/>
      <c r="SOC41" s="227"/>
      <c r="SOD41" s="227"/>
      <c r="SOE41" s="227"/>
      <c r="SOF41" s="227"/>
      <c r="SOG41" s="227"/>
      <c r="SOH41" s="227"/>
      <c r="SOI41" s="227"/>
      <c r="SOJ41" s="227"/>
      <c r="SOK41" s="227"/>
      <c r="SOL41" s="227"/>
      <c r="SOM41" s="227"/>
      <c r="SON41" s="227"/>
      <c r="SOO41" s="227"/>
      <c r="SOP41" s="227"/>
      <c r="SOQ41" s="227"/>
      <c r="SOR41" s="227"/>
      <c r="SOS41" s="227"/>
      <c r="SOT41" s="227"/>
      <c r="SOU41" s="227"/>
      <c r="SOV41" s="227"/>
      <c r="SOW41" s="227"/>
      <c r="SOX41" s="227"/>
      <c r="SOY41" s="227"/>
      <c r="SOZ41" s="227"/>
      <c r="SPA41" s="227"/>
      <c r="SPB41" s="227"/>
      <c r="SPC41" s="227"/>
      <c r="SPD41" s="227"/>
      <c r="SPE41" s="227"/>
      <c r="SPF41" s="227"/>
      <c r="SPG41" s="227"/>
      <c r="SPH41" s="227"/>
      <c r="SPI41" s="227"/>
      <c r="SPJ41" s="227"/>
      <c r="SPK41" s="227"/>
      <c r="SPL41" s="227"/>
      <c r="SPM41" s="227"/>
      <c r="SPN41" s="227"/>
      <c r="SPO41" s="227"/>
      <c r="SPP41" s="227"/>
      <c r="SPQ41" s="227"/>
      <c r="SPR41" s="227"/>
      <c r="SPS41" s="227"/>
      <c r="SPT41" s="227"/>
      <c r="SPU41" s="227"/>
      <c r="SPV41" s="227"/>
      <c r="SPW41" s="227"/>
      <c r="SPX41" s="227"/>
      <c r="SPY41" s="227"/>
      <c r="SPZ41" s="227"/>
      <c r="SQA41" s="227"/>
      <c r="SQB41" s="227"/>
      <c r="SQC41" s="227"/>
      <c r="SQD41" s="227"/>
      <c r="SQE41" s="227"/>
      <c r="SQF41" s="227"/>
      <c r="SQG41" s="227"/>
      <c r="SQH41" s="227"/>
      <c r="SQI41" s="227"/>
      <c r="SQJ41" s="227"/>
      <c r="SQK41" s="227"/>
      <c r="SQL41" s="227"/>
      <c r="SQM41" s="227"/>
      <c r="SQN41" s="227"/>
      <c r="SQO41" s="227"/>
      <c r="SQP41" s="227"/>
      <c r="SQQ41" s="227"/>
      <c r="SQR41" s="227"/>
      <c r="SQS41" s="227"/>
      <c r="SQT41" s="227"/>
      <c r="SQU41" s="227"/>
      <c r="SQV41" s="227"/>
      <c r="SQW41" s="227"/>
      <c r="SQX41" s="227"/>
      <c r="SQY41" s="227"/>
      <c r="SQZ41" s="227"/>
      <c r="SRA41" s="227"/>
      <c r="SRB41" s="227"/>
      <c r="SRC41" s="227"/>
      <c r="SRD41" s="227"/>
      <c r="SRE41" s="227"/>
      <c r="SRF41" s="227"/>
      <c r="SRG41" s="227"/>
      <c r="SRH41" s="227"/>
      <c r="SRI41" s="227"/>
      <c r="SRJ41" s="227"/>
      <c r="SRK41" s="227"/>
      <c r="SRL41" s="227"/>
      <c r="SRM41" s="227"/>
      <c r="SRN41" s="227"/>
      <c r="SRO41" s="227"/>
      <c r="SRP41" s="227"/>
      <c r="SRQ41" s="227"/>
      <c r="SRR41" s="227"/>
      <c r="SRS41" s="227"/>
      <c r="SRT41" s="227"/>
      <c r="SRU41" s="227"/>
      <c r="SRV41" s="227"/>
      <c r="SRW41" s="227"/>
      <c r="SRX41" s="227"/>
      <c r="SRY41" s="227"/>
      <c r="SRZ41" s="227"/>
      <c r="SSA41" s="227"/>
      <c r="SSB41" s="227"/>
      <c r="SSC41" s="227"/>
      <c r="SSD41" s="227"/>
      <c r="SSE41" s="227"/>
      <c r="SSF41" s="227"/>
      <c r="SSG41" s="227"/>
      <c r="SSH41" s="227"/>
      <c r="SSI41" s="227"/>
      <c r="SSJ41" s="227"/>
      <c r="SSK41" s="227"/>
      <c r="SSL41" s="227"/>
      <c r="SSM41" s="227"/>
      <c r="SSN41" s="227"/>
      <c r="SSO41" s="227"/>
      <c r="SSP41" s="227"/>
      <c r="SSQ41" s="227"/>
      <c r="SSR41" s="227"/>
      <c r="SSS41" s="227"/>
      <c r="SST41" s="227"/>
      <c r="SSU41" s="227"/>
      <c r="SSV41" s="227"/>
      <c r="SSW41" s="227"/>
      <c r="SSX41" s="227"/>
      <c r="SSY41" s="227"/>
      <c r="SSZ41" s="227"/>
      <c r="STA41" s="227"/>
      <c r="STB41" s="227"/>
      <c r="STC41" s="227"/>
      <c r="STD41" s="227"/>
      <c r="STE41" s="227"/>
      <c r="STF41" s="227"/>
      <c r="STG41" s="227"/>
      <c r="STH41" s="227"/>
      <c r="STI41" s="227"/>
      <c r="STJ41" s="227"/>
      <c r="STK41" s="227"/>
      <c r="STL41" s="227"/>
      <c r="STM41" s="227"/>
      <c r="STN41" s="227"/>
      <c r="STO41" s="227"/>
      <c r="STP41" s="227"/>
      <c r="STQ41" s="227"/>
      <c r="STR41" s="227"/>
      <c r="STS41" s="227"/>
      <c r="STT41" s="227"/>
      <c r="STU41" s="227"/>
      <c r="STV41" s="227"/>
      <c r="STW41" s="227"/>
      <c r="STX41" s="227"/>
      <c r="STY41" s="227"/>
      <c r="STZ41" s="227"/>
      <c r="SUA41" s="227"/>
      <c r="SUB41" s="227"/>
      <c r="SUC41" s="227"/>
      <c r="SUD41" s="227"/>
      <c r="SUE41" s="227"/>
      <c r="SUF41" s="227"/>
      <c r="SUG41" s="227"/>
      <c r="SUH41" s="227"/>
      <c r="SUI41" s="227"/>
      <c r="SUJ41" s="227"/>
      <c r="SUK41" s="227"/>
      <c r="SUL41" s="227"/>
      <c r="SUM41" s="227"/>
      <c r="SUN41" s="227"/>
      <c r="SUO41" s="227"/>
      <c r="SUP41" s="227"/>
      <c r="SUQ41" s="227"/>
      <c r="SUR41" s="227"/>
      <c r="SUS41" s="227"/>
      <c r="SUT41" s="227"/>
      <c r="SUU41" s="227"/>
      <c r="SUV41" s="227"/>
      <c r="SUW41" s="227"/>
      <c r="SUX41" s="227"/>
      <c r="SUY41" s="227"/>
      <c r="SUZ41" s="227"/>
      <c r="SVA41" s="227"/>
      <c r="SVB41" s="227"/>
      <c r="SVC41" s="227"/>
      <c r="SVD41" s="227"/>
      <c r="SVE41" s="227"/>
      <c r="SVF41" s="227"/>
      <c r="SVG41" s="227"/>
      <c r="SVH41" s="227"/>
      <c r="SVI41" s="227"/>
      <c r="SVJ41" s="227"/>
      <c r="SVK41" s="227"/>
      <c r="SVL41" s="227"/>
      <c r="SVM41" s="227"/>
      <c r="SVN41" s="227"/>
      <c r="SVO41" s="227"/>
      <c r="SVP41" s="227"/>
      <c r="SVQ41" s="227"/>
      <c r="SVR41" s="227"/>
      <c r="SVS41" s="227"/>
      <c r="SVT41" s="227"/>
      <c r="SVU41" s="227"/>
      <c r="SVV41" s="227"/>
      <c r="SVW41" s="227"/>
      <c r="SVX41" s="227"/>
      <c r="SVY41" s="227"/>
      <c r="SVZ41" s="227"/>
      <c r="SWA41" s="227"/>
      <c r="SWB41" s="227"/>
      <c r="SWC41" s="227"/>
      <c r="SWD41" s="227"/>
      <c r="SWE41" s="227"/>
      <c r="SWF41" s="227"/>
      <c r="SWG41" s="227"/>
      <c r="SWH41" s="227"/>
      <c r="SWI41" s="227"/>
      <c r="SWJ41" s="227"/>
      <c r="SWK41" s="227"/>
      <c r="SWL41" s="227"/>
      <c r="SWM41" s="227"/>
      <c r="SWN41" s="227"/>
      <c r="SWO41" s="227"/>
      <c r="SWP41" s="227"/>
      <c r="SWQ41" s="227"/>
      <c r="SWR41" s="227"/>
      <c r="SWS41" s="227"/>
      <c r="SWT41" s="227"/>
      <c r="SWU41" s="227"/>
      <c r="SWV41" s="227"/>
      <c r="SWW41" s="227"/>
      <c r="SWX41" s="227"/>
      <c r="SWY41" s="227"/>
      <c r="SWZ41" s="227"/>
      <c r="SXA41" s="227"/>
      <c r="SXB41" s="227"/>
      <c r="SXC41" s="227"/>
      <c r="SXD41" s="227"/>
      <c r="SXE41" s="227"/>
      <c r="SXF41" s="227"/>
      <c r="SXG41" s="227"/>
      <c r="SXH41" s="227"/>
      <c r="SXI41" s="227"/>
      <c r="SXJ41" s="227"/>
      <c r="SXK41" s="227"/>
      <c r="SXL41" s="227"/>
      <c r="SXM41" s="227"/>
      <c r="SXN41" s="227"/>
      <c r="SXO41" s="227"/>
      <c r="SXP41" s="227"/>
      <c r="SXQ41" s="227"/>
      <c r="SXR41" s="227"/>
      <c r="SXS41" s="227"/>
      <c r="SXT41" s="227"/>
      <c r="SXU41" s="227"/>
      <c r="SXV41" s="227"/>
      <c r="SXW41" s="227"/>
      <c r="SXX41" s="227"/>
      <c r="SXY41" s="227"/>
      <c r="SXZ41" s="227"/>
      <c r="SYA41" s="227"/>
      <c r="SYB41" s="227"/>
      <c r="SYC41" s="227"/>
      <c r="SYD41" s="227"/>
      <c r="SYE41" s="227"/>
      <c r="SYF41" s="227"/>
      <c r="SYG41" s="227"/>
      <c r="SYH41" s="227"/>
      <c r="SYI41" s="227"/>
      <c r="SYJ41" s="227"/>
      <c r="SYK41" s="227"/>
      <c r="SYL41" s="227"/>
      <c r="SYM41" s="227"/>
      <c r="SYN41" s="227"/>
      <c r="SYO41" s="227"/>
      <c r="SYP41" s="227"/>
      <c r="SYQ41" s="227"/>
      <c r="SYR41" s="227"/>
      <c r="SYS41" s="227"/>
      <c r="SYT41" s="227"/>
      <c r="SYU41" s="227"/>
      <c r="SYV41" s="227"/>
      <c r="SYW41" s="227"/>
      <c r="SYX41" s="227"/>
      <c r="SYY41" s="227"/>
      <c r="SYZ41" s="227"/>
      <c r="SZA41" s="227"/>
      <c r="SZB41" s="227"/>
      <c r="SZC41" s="227"/>
      <c r="SZD41" s="227"/>
      <c r="SZE41" s="227"/>
      <c r="SZF41" s="227"/>
      <c r="SZG41" s="227"/>
      <c r="SZH41" s="227"/>
      <c r="SZI41" s="227"/>
      <c r="SZJ41" s="227"/>
      <c r="SZK41" s="227"/>
      <c r="SZL41" s="227"/>
      <c r="SZM41" s="227"/>
      <c r="SZN41" s="227"/>
      <c r="SZO41" s="227"/>
      <c r="SZP41" s="227"/>
      <c r="SZQ41" s="227"/>
      <c r="SZR41" s="227"/>
      <c r="SZS41" s="227"/>
      <c r="SZT41" s="227"/>
      <c r="SZU41" s="227"/>
      <c r="SZV41" s="227"/>
      <c r="SZW41" s="227"/>
      <c r="SZX41" s="227"/>
      <c r="SZY41" s="227"/>
      <c r="SZZ41" s="227"/>
      <c r="TAA41" s="227"/>
      <c r="TAB41" s="227"/>
      <c r="TAC41" s="227"/>
      <c r="TAD41" s="227"/>
      <c r="TAE41" s="227"/>
      <c r="TAF41" s="227"/>
      <c r="TAG41" s="227"/>
      <c r="TAH41" s="227"/>
      <c r="TAI41" s="227"/>
      <c r="TAJ41" s="227"/>
      <c r="TAK41" s="227"/>
      <c r="TAL41" s="227"/>
      <c r="TAM41" s="227"/>
      <c r="TAN41" s="227"/>
      <c r="TAO41" s="227"/>
      <c r="TAP41" s="227"/>
      <c r="TAQ41" s="227"/>
      <c r="TAR41" s="227"/>
      <c r="TAS41" s="227"/>
      <c r="TAT41" s="227"/>
      <c r="TAU41" s="227"/>
      <c r="TAV41" s="227"/>
      <c r="TAW41" s="227"/>
      <c r="TAX41" s="227"/>
      <c r="TAY41" s="227"/>
      <c r="TAZ41" s="227"/>
      <c r="TBA41" s="227"/>
      <c r="TBB41" s="227"/>
      <c r="TBC41" s="227"/>
      <c r="TBD41" s="227"/>
      <c r="TBE41" s="227"/>
      <c r="TBF41" s="227"/>
      <c r="TBG41" s="227"/>
      <c r="TBH41" s="227"/>
      <c r="TBI41" s="227"/>
      <c r="TBJ41" s="227"/>
      <c r="TBK41" s="227"/>
      <c r="TBL41" s="227"/>
      <c r="TBM41" s="227"/>
      <c r="TBN41" s="227"/>
      <c r="TBO41" s="227"/>
      <c r="TBP41" s="227"/>
      <c r="TBQ41" s="227"/>
      <c r="TBR41" s="227"/>
      <c r="TBS41" s="227"/>
      <c r="TBT41" s="227"/>
      <c r="TBU41" s="227"/>
      <c r="TBV41" s="227"/>
      <c r="TBW41" s="227"/>
      <c r="TBX41" s="227"/>
      <c r="TBY41" s="227"/>
      <c r="TBZ41" s="227"/>
      <c r="TCA41" s="227"/>
      <c r="TCB41" s="227"/>
      <c r="TCC41" s="227"/>
      <c r="TCD41" s="227"/>
      <c r="TCE41" s="227"/>
      <c r="TCF41" s="227"/>
      <c r="TCG41" s="227"/>
      <c r="TCH41" s="227"/>
      <c r="TCI41" s="227"/>
      <c r="TCJ41" s="227"/>
      <c r="TCK41" s="227"/>
      <c r="TCL41" s="227"/>
      <c r="TCM41" s="227"/>
      <c r="TCN41" s="227"/>
      <c r="TCO41" s="227"/>
      <c r="TCP41" s="227"/>
      <c r="TCQ41" s="227"/>
      <c r="TCR41" s="227"/>
      <c r="TCS41" s="227"/>
      <c r="TCT41" s="227"/>
      <c r="TCU41" s="227"/>
      <c r="TCV41" s="227"/>
      <c r="TCW41" s="227"/>
      <c r="TCX41" s="227"/>
      <c r="TCY41" s="227"/>
      <c r="TCZ41" s="227"/>
      <c r="TDA41" s="227"/>
      <c r="TDB41" s="227"/>
      <c r="TDC41" s="227"/>
      <c r="TDD41" s="227"/>
      <c r="TDE41" s="227"/>
      <c r="TDF41" s="227"/>
      <c r="TDG41" s="227"/>
      <c r="TDH41" s="227"/>
      <c r="TDI41" s="227"/>
      <c r="TDJ41" s="227"/>
      <c r="TDK41" s="227"/>
      <c r="TDL41" s="227"/>
      <c r="TDM41" s="227"/>
      <c r="TDN41" s="227"/>
      <c r="TDO41" s="227"/>
      <c r="TDP41" s="227"/>
      <c r="TDQ41" s="227"/>
      <c r="TDR41" s="227"/>
      <c r="TDS41" s="227"/>
      <c r="TDT41" s="227"/>
      <c r="TDU41" s="227"/>
      <c r="TDV41" s="227"/>
      <c r="TDW41" s="227"/>
      <c r="TDX41" s="227"/>
      <c r="TDY41" s="227"/>
      <c r="TDZ41" s="227"/>
      <c r="TEA41" s="227"/>
      <c r="TEB41" s="227"/>
      <c r="TEC41" s="227"/>
      <c r="TED41" s="227"/>
      <c r="TEE41" s="227"/>
      <c r="TEF41" s="227"/>
      <c r="TEG41" s="227"/>
      <c r="TEH41" s="227"/>
      <c r="TEI41" s="227"/>
      <c r="TEJ41" s="227"/>
      <c r="TEK41" s="227"/>
      <c r="TEL41" s="227"/>
      <c r="TEM41" s="227"/>
      <c r="TEN41" s="227"/>
      <c r="TEO41" s="227"/>
      <c r="TEP41" s="227"/>
      <c r="TEQ41" s="227"/>
      <c r="TER41" s="227"/>
      <c r="TES41" s="227"/>
      <c r="TET41" s="227"/>
      <c r="TEU41" s="227"/>
      <c r="TEV41" s="227"/>
      <c r="TEW41" s="227"/>
      <c r="TEX41" s="227"/>
      <c r="TEY41" s="227"/>
      <c r="TEZ41" s="227"/>
      <c r="TFA41" s="227"/>
      <c r="TFB41" s="227"/>
      <c r="TFC41" s="227"/>
      <c r="TFD41" s="227"/>
      <c r="TFE41" s="227"/>
      <c r="TFF41" s="227"/>
      <c r="TFG41" s="227"/>
      <c r="TFH41" s="227"/>
      <c r="TFI41" s="227"/>
      <c r="TFJ41" s="227"/>
      <c r="TFK41" s="227"/>
      <c r="TFL41" s="227"/>
      <c r="TFM41" s="227"/>
      <c r="TFN41" s="227"/>
      <c r="TFO41" s="227"/>
      <c r="TFP41" s="227"/>
      <c r="TFQ41" s="227"/>
      <c r="TFR41" s="227"/>
      <c r="TFS41" s="227"/>
      <c r="TFT41" s="227"/>
      <c r="TFU41" s="227"/>
      <c r="TFV41" s="227"/>
      <c r="TFW41" s="227"/>
      <c r="TFX41" s="227"/>
      <c r="TFY41" s="227"/>
      <c r="TFZ41" s="227"/>
      <c r="TGA41" s="227"/>
      <c r="TGB41" s="227"/>
      <c r="TGC41" s="227"/>
      <c r="TGD41" s="227"/>
      <c r="TGE41" s="227"/>
      <c r="TGF41" s="227"/>
      <c r="TGG41" s="227"/>
      <c r="TGH41" s="227"/>
      <c r="TGI41" s="227"/>
      <c r="TGJ41" s="227"/>
      <c r="TGK41" s="227"/>
      <c r="TGL41" s="227"/>
      <c r="TGM41" s="227"/>
      <c r="TGN41" s="227"/>
      <c r="TGO41" s="227"/>
      <c r="TGP41" s="227"/>
      <c r="TGQ41" s="227"/>
      <c r="TGR41" s="227"/>
      <c r="TGS41" s="227"/>
      <c r="TGT41" s="227"/>
      <c r="TGU41" s="227"/>
      <c r="TGV41" s="227"/>
      <c r="TGW41" s="227"/>
      <c r="TGX41" s="227"/>
      <c r="TGY41" s="227"/>
      <c r="TGZ41" s="227"/>
      <c r="THA41" s="227"/>
      <c r="THB41" s="227"/>
      <c r="THC41" s="227"/>
      <c r="THD41" s="227"/>
      <c r="THE41" s="227"/>
      <c r="THF41" s="227"/>
      <c r="THG41" s="227"/>
      <c r="THH41" s="227"/>
      <c r="THI41" s="227"/>
      <c r="THJ41" s="227"/>
      <c r="THK41" s="227"/>
      <c r="THL41" s="227"/>
      <c r="THM41" s="227"/>
      <c r="THN41" s="227"/>
      <c r="THO41" s="227"/>
      <c r="THP41" s="227"/>
      <c r="THQ41" s="227"/>
      <c r="THR41" s="227"/>
      <c r="THS41" s="227"/>
      <c r="THT41" s="227"/>
      <c r="THU41" s="227"/>
      <c r="THV41" s="227"/>
      <c r="THW41" s="227"/>
      <c r="THX41" s="227"/>
      <c r="THY41" s="227"/>
      <c r="THZ41" s="227"/>
      <c r="TIA41" s="227"/>
      <c r="TIB41" s="227"/>
      <c r="TIC41" s="227"/>
      <c r="TID41" s="227"/>
      <c r="TIE41" s="227"/>
      <c r="TIF41" s="227"/>
      <c r="TIG41" s="227"/>
      <c r="TIH41" s="227"/>
      <c r="TII41" s="227"/>
      <c r="TIJ41" s="227"/>
      <c r="TIK41" s="227"/>
      <c r="TIL41" s="227"/>
      <c r="TIM41" s="227"/>
      <c r="TIN41" s="227"/>
      <c r="TIO41" s="227"/>
      <c r="TIP41" s="227"/>
      <c r="TIQ41" s="227"/>
      <c r="TIR41" s="227"/>
      <c r="TIS41" s="227"/>
      <c r="TIT41" s="227"/>
      <c r="TIU41" s="227"/>
      <c r="TIV41" s="227"/>
      <c r="TIW41" s="227"/>
      <c r="TIX41" s="227"/>
      <c r="TIY41" s="227"/>
      <c r="TIZ41" s="227"/>
      <c r="TJA41" s="227"/>
      <c r="TJB41" s="227"/>
      <c r="TJC41" s="227"/>
      <c r="TJD41" s="227"/>
      <c r="TJE41" s="227"/>
      <c r="TJF41" s="227"/>
      <c r="TJG41" s="227"/>
      <c r="TJH41" s="227"/>
      <c r="TJI41" s="227"/>
      <c r="TJJ41" s="227"/>
      <c r="TJK41" s="227"/>
      <c r="TJL41" s="227"/>
      <c r="TJM41" s="227"/>
      <c r="TJN41" s="227"/>
      <c r="TJO41" s="227"/>
      <c r="TJP41" s="227"/>
      <c r="TJQ41" s="227"/>
      <c r="TJR41" s="227"/>
      <c r="TJS41" s="227"/>
      <c r="TJT41" s="227"/>
      <c r="TJU41" s="227"/>
      <c r="TJV41" s="227"/>
      <c r="TJW41" s="227"/>
      <c r="TJX41" s="227"/>
      <c r="TJY41" s="227"/>
      <c r="TJZ41" s="227"/>
      <c r="TKA41" s="227"/>
      <c r="TKB41" s="227"/>
      <c r="TKC41" s="227"/>
      <c r="TKD41" s="227"/>
      <c r="TKE41" s="227"/>
      <c r="TKF41" s="227"/>
      <c r="TKG41" s="227"/>
      <c r="TKH41" s="227"/>
      <c r="TKI41" s="227"/>
      <c r="TKJ41" s="227"/>
      <c r="TKK41" s="227"/>
      <c r="TKL41" s="227"/>
      <c r="TKM41" s="227"/>
      <c r="TKN41" s="227"/>
      <c r="TKO41" s="227"/>
      <c r="TKP41" s="227"/>
      <c r="TKQ41" s="227"/>
      <c r="TKR41" s="227"/>
      <c r="TKS41" s="227"/>
      <c r="TKT41" s="227"/>
      <c r="TKU41" s="227"/>
      <c r="TKV41" s="227"/>
      <c r="TKW41" s="227"/>
      <c r="TKX41" s="227"/>
      <c r="TKY41" s="227"/>
      <c r="TKZ41" s="227"/>
      <c r="TLA41" s="227"/>
      <c r="TLB41" s="227"/>
      <c r="TLC41" s="227"/>
      <c r="TLD41" s="227"/>
      <c r="TLE41" s="227"/>
      <c r="TLF41" s="227"/>
      <c r="TLG41" s="227"/>
      <c r="TLH41" s="227"/>
      <c r="TLI41" s="227"/>
      <c r="TLJ41" s="227"/>
      <c r="TLK41" s="227"/>
      <c r="TLL41" s="227"/>
      <c r="TLM41" s="227"/>
      <c r="TLN41" s="227"/>
      <c r="TLO41" s="227"/>
      <c r="TLP41" s="227"/>
      <c r="TLQ41" s="227"/>
      <c r="TLR41" s="227"/>
      <c r="TLS41" s="227"/>
      <c r="TLT41" s="227"/>
      <c r="TLU41" s="227"/>
      <c r="TLV41" s="227"/>
      <c r="TLW41" s="227"/>
      <c r="TLX41" s="227"/>
      <c r="TLY41" s="227"/>
      <c r="TLZ41" s="227"/>
      <c r="TMA41" s="227"/>
      <c r="TMB41" s="227"/>
      <c r="TMC41" s="227"/>
      <c r="TMD41" s="227"/>
      <c r="TME41" s="227"/>
      <c r="TMF41" s="227"/>
      <c r="TMG41" s="227"/>
      <c r="TMH41" s="227"/>
      <c r="TMI41" s="227"/>
      <c r="TMJ41" s="227"/>
      <c r="TMK41" s="227"/>
      <c r="TML41" s="227"/>
      <c r="TMM41" s="227"/>
      <c r="TMN41" s="227"/>
      <c r="TMO41" s="227"/>
      <c r="TMP41" s="227"/>
      <c r="TMQ41" s="227"/>
      <c r="TMR41" s="227"/>
      <c r="TMS41" s="227"/>
      <c r="TMT41" s="227"/>
      <c r="TMU41" s="227"/>
      <c r="TMV41" s="227"/>
      <c r="TMW41" s="227"/>
      <c r="TMX41" s="227"/>
      <c r="TMY41" s="227"/>
      <c r="TMZ41" s="227"/>
      <c r="TNA41" s="227"/>
      <c r="TNB41" s="227"/>
      <c r="TNC41" s="227"/>
      <c r="TND41" s="227"/>
      <c r="TNE41" s="227"/>
      <c r="TNF41" s="227"/>
      <c r="TNG41" s="227"/>
      <c r="TNH41" s="227"/>
      <c r="TNI41" s="227"/>
      <c r="TNJ41" s="227"/>
      <c r="TNK41" s="227"/>
      <c r="TNL41" s="227"/>
      <c r="TNM41" s="227"/>
      <c r="TNN41" s="227"/>
      <c r="TNO41" s="227"/>
      <c r="TNP41" s="227"/>
      <c r="TNQ41" s="227"/>
      <c r="TNR41" s="227"/>
      <c r="TNS41" s="227"/>
      <c r="TNT41" s="227"/>
      <c r="TNU41" s="227"/>
      <c r="TNV41" s="227"/>
      <c r="TNW41" s="227"/>
      <c r="TNX41" s="227"/>
      <c r="TNY41" s="227"/>
      <c r="TNZ41" s="227"/>
      <c r="TOA41" s="227"/>
      <c r="TOB41" s="227"/>
      <c r="TOC41" s="227"/>
      <c r="TOD41" s="227"/>
      <c r="TOE41" s="227"/>
      <c r="TOF41" s="227"/>
      <c r="TOG41" s="227"/>
      <c r="TOH41" s="227"/>
      <c r="TOI41" s="227"/>
      <c r="TOJ41" s="227"/>
      <c r="TOK41" s="227"/>
      <c r="TOL41" s="227"/>
      <c r="TOM41" s="227"/>
      <c r="TON41" s="227"/>
      <c r="TOO41" s="227"/>
      <c r="TOP41" s="227"/>
      <c r="TOQ41" s="227"/>
      <c r="TOR41" s="227"/>
      <c r="TOS41" s="227"/>
      <c r="TOT41" s="227"/>
      <c r="TOU41" s="227"/>
      <c r="TOV41" s="227"/>
      <c r="TOW41" s="227"/>
      <c r="TOX41" s="227"/>
      <c r="TOY41" s="227"/>
      <c r="TOZ41" s="227"/>
      <c r="TPA41" s="227"/>
      <c r="TPB41" s="227"/>
      <c r="TPC41" s="227"/>
      <c r="TPD41" s="227"/>
      <c r="TPE41" s="227"/>
      <c r="TPF41" s="227"/>
      <c r="TPG41" s="227"/>
      <c r="TPH41" s="227"/>
      <c r="TPI41" s="227"/>
      <c r="TPJ41" s="227"/>
      <c r="TPK41" s="227"/>
      <c r="TPL41" s="227"/>
      <c r="TPM41" s="227"/>
      <c r="TPN41" s="227"/>
      <c r="TPO41" s="227"/>
      <c r="TPP41" s="227"/>
      <c r="TPQ41" s="227"/>
      <c r="TPR41" s="227"/>
      <c r="TPS41" s="227"/>
      <c r="TPT41" s="227"/>
      <c r="TPU41" s="227"/>
      <c r="TPV41" s="227"/>
      <c r="TPW41" s="227"/>
      <c r="TPX41" s="227"/>
      <c r="TPY41" s="227"/>
      <c r="TPZ41" s="227"/>
      <c r="TQA41" s="227"/>
      <c r="TQB41" s="227"/>
      <c r="TQC41" s="227"/>
      <c r="TQD41" s="227"/>
      <c r="TQE41" s="227"/>
      <c r="TQF41" s="227"/>
      <c r="TQG41" s="227"/>
      <c r="TQH41" s="227"/>
      <c r="TQI41" s="227"/>
      <c r="TQJ41" s="227"/>
      <c r="TQK41" s="227"/>
      <c r="TQL41" s="227"/>
      <c r="TQM41" s="227"/>
      <c r="TQN41" s="227"/>
      <c r="TQO41" s="227"/>
      <c r="TQP41" s="227"/>
      <c r="TQQ41" s="227"/>
      <c r="TQR41" s="227"/>
      <c r="TQS41" s="227"/>
      <c r="TQT41" s="227"/>
      <c r="TQU41" s="227"/>
      <c r="TQV41" s="227"/>
      <c r="TQW41" s="227"/>
      <c r="TQX41" s="227"/>
      <c r="TQY41" s="227"/>
      <c r="TQZ41" s="227"/>
      <c r="TRA41" s="227"/>
      <c r="TRB41" s="227"/>
      <c r="TRC41" s="227"/>
      <c r="TRD41" s="227"/>
      <c r="TRE41" s="227"/>
      <c r="TRF41" s="227"/>
      <c r="TRG41" s="227"/>
      <c r="TRH41" s="227"/>
      <c r="TRI41" s="227"/>
      <c r="TRJ41" s="227"/>
      <c r="TRK41" s="227"/>
      <c r="TRL41" s="227"/>
      <c r="TRM41" s="227"/>
      <c r="TRN41" s="227"/>
      <c r="TRO41" s="227"/>
      <c r="TRP41" s="227"/>
      <c r="TRQ41" s="227"/>
      <c r="TRR41" s="227"/>
      <c r="TRS41" s="227"/>
      <c r="TRT41" s="227"/>
      <c r="TRU41" s="227"/>
      <c r="TRV41" s="227"/>
      <c r="TRW41" s="227"/>
      <c r="TRX41" s="227"/>
      <c r="TRY41" s="227"/>
      <c r="TRZ41" s="227"/>
      <c r="TSA41" s="227"/>
      <c r="TSB41" s="227"/>
      <c r="TSC41" s="227"/>
      <c r="TSD41" s="227"/>
      <c r="TSE41" s="227"/>
      <c r="TSF41" s="227"/>
      <c r="TSG41" s="227"/>
      <c r="TSH41" s="227"/>
      <c r="TSI41" s="227"/>
      <c r="TSJ41" s="227"/>
      <c r="TSK41" s="227"/>
      <c r="TSL41" s="227"/>
      <c r="TSM41" s="227"/>
      <c r="TSN41" s="227"/>
      <c r="TSO41" s="227"/>
      <c r="TSP41" s="227"/>
      <c r="TSQ41" s="227"/>
      <c r="TSR41" s="227"/>
      <c r="TSS41" s="227"/>
      <c r="TST41" s="227"/>
      <c r="TSU41" s="227"/>
      <c r="TSV41" s="227"/>
      <c r="TSW41" s="227"/>
      <c r="TSX41" s="227"/>
      <c r="TSY41" s="227"/>
      <c r="TSZ41" s="227"/>
      <c r="TTA41" s="227"/>
      <c r="TTB41" s="227"/>
      <c r="TTC41" s="227"/>
      <c r="TTD41" s="227"/>
      <c r="TTE41" s="227"/>
      <c r="TTF41" s="227"/>
      <c r="TTG41" s="227"/>
      <c r="TTH41" s="227"/>
      <c r="TTI41" s="227"/>
      <c r="TTJ41" s="227"/>
      <c r="TTK41" s="227"/>
      <c r="TTL41" s="227"/>
      <c r="TTM41" s="227"/>
      <c r="TTN41" s="227"/>
      <c r="TTO41" s="227"/>
      <c r="TTP41" s="227"/>
      <c r="TTQ41" s="227"/>
      <c r="TTR41" s="227"/>
      <c r="TTS41" s="227"/>
      <c r="TTT41" s="227"/>
      <c r="TTU41" s="227"/>
      <c r="TTV41" s="227"/>
      <c r="TTW41" s="227"/>
      <c r="TTX41" s="227"/>
      <c r="TTY41" s="227"/>
      <c r="TTZ41" s="227"/>
      <c r="TUA41" s="227"/>
      <c r="TUB41" s="227"/>
      <c r="TUC41" s="227"/>
      <c r="TUD41" s="227"/>
      <c r="TUE41" s="227"/>
      <c r="TUF41" s="227"/>
      <c r="TUG41" s="227"/>
      <c r="TUH41" s="227"/>
      <c r="TUI41" s="227"/>
      <c r="TUJ41" s="227"/>
      <c r="TUK41" s="227"/>
      <c r="TUL41" s="227"/>
      <c r="TUM41" s="227"/>
      <c r="TUN41" s="227"/>
      <c r="TUO41" s="227"/>
      <c r="TUP41" s="227"/>
      <c r="TUQ41" s="227"/>
      <c r="TUR41" s="227"/>
      <c r="TUS41" s="227"/>
      <c r="TUT41" s="227"/>
      <c r="TUU41" s="227"/>
      <c r="TUV41" s="227"/>
      <c r="TUW41" s="227"/>
      <c r="TUX41" s="227"/>
      <c r="TUY41" s="227"/>
      <c r="TUZ41" s="227"/>
      <c r="TVA41" s="227"/>
      <c r="TVB41" s="227"/>
      <c r="TVC41" s="227"/>
      <c r="TVD41" s="227"/>
      <c r="TVE41" s="227"/>
      <c r="TVF41" s="227"/>
      <c r="TVG41" s="227"/>
      <c r="TVH41" s="227"/>
      <c r="TVI41" s="227"/>
      <c r="TVJ41" s="227"/>
      <c r="TVK41" s="227"/>
      <c r="TVL41" s="227"/>
      <c r="TVM41" s="227"/>
      <c r="TVN41" s="227"/>
      <c r="TVO41" s="227"/>
      <c r="TVP41" s="227"/>
      <c r="TVQ41" s="227"/>
      <c r="TVR41" s="227"/>
      <c r="TVS41" s="227"/>
      <c r="TVT41" s="227"/>
      <c r="TVU41" s="227"/>
      <c r="TVV41" s="227"/>
      <c r="TVW41" s="227"/>
      <c r="TVX41" s="227"/>
      <c r="TVY41" s="227"/>
      <c r="TVZ41" s="227"/>
      <c r="TWA41" s="227"/>
      <c r="TWB41" s="227"/>
      <c r="TWC41" s="227"/>
      <c r="TWD41" s="227"/>
      <c r="TWE41" s="227"/>
      <c r="TWF41" s="227"/>
      <c r="TWG41" s="227"/>
      <c r="TWH41" s="227"/>
      <c r="TWI41" s="227"/>
      <c r="TWJ41" s="227"/>
      <c r="TWK41" s="227"/>
      <c r="TWL41" s="227"/>
      <c r="TWM41" s="227"/>
      <c r="TWN41" s="227"/>
      <c r="TWO41" s="227"/>
      <c r="TWP41" s="227"/>
      <c r="TWQ41" s="227"/>
      <c r="TWR41" s="227"/>
      <c r="TWS41" s="227"/>
      <c r="TWT41" s="227"/>
      <c r="TWU41" s="227"/>
      <c r="TWV41" s="227"/>
      <c r="TWW41" s="227"/>
      <c r="TWX41" s="227"/>
      <c r="TWY41" s="227"/>
      <c r="TWZ41" s="227"/>
      <c r="TXA41" s="227"/>
      <c r="TXB41" s="227"/>
      <c r="TXC41" s="227"/>
      <c r="TXD41" s="227"/>
      <c r="TXE41" s="227"/>
      <c r="TXF41" s="227"/>
      <c r="TXG41" s="227"/>
      <c r="TXH41" s="227"/>
      <c r="TXI41" s="227"/>
      <c r="TXJ41" s="227"/>
      <c r="TXK41" s="227"/>
      <c r="TXL41" s="227"/>
      <c r="TXM41" s="227"/>
      <c r="TXN41" s="227"/>
      <c r="TXO41" s="227"/>
      <c r="TXP41" s="227"/>
      <c r="TXQ41" s="227"/>
      <c r="TXR41" s="227"/>
      <c r="TXS41" s="227"/>
      <c r="TXT41" s="227"/>
      <c r="TXU41" s="227"/>
      <c r="TXV41" s="227"/>
      <c r="TXW41" s="227"/>
      <c r="TXX41" s="227"/>
      <c r="TXY41" s="227"/>
      <c r="TXZ41" s="227"/>
      <c r="TYA41" s="227"/>
      <c r="TYB41" s="227"/>
      <c r="TYC41" s="227"/>
      <c r="TYD41" s="227"/>
      <c r="TYE41" s="227"/>
      <c r="TYF41" s="227"/>
      <c r="TYG41" s="227"/>
      <c r="TYH41" s="227"/>
      <c r="TYI41" s="227"/>
      <c r="TYJ41" s="227"/>
      <c r="TYK41" s="227"/>
      <c r="TYL41" s="227"/>
      <c r="TYM41" s="227"/>
      <c r="TYN41" s="227"/>
      <c r="TYO41" s="227"/>
      <c r="TYP41" s="227"/>
      <c r="TYQ41" s="227"/>
      <c r="TYR41" s="227"/>
      <c r="TYS41" s="227"/>
      <c r="TYT41" s="227"/>
      <c r="TYU41" s="227"/>
      <c r="TYV41" s="227"/>
      <c r="TYW41" s="227"/>
      <c r="TYX41" s="227"/>
      <c r="TYY41" s="227"/>
      <c r="TYZ41" s="227"/>
      <c r="TZA41" s="227"/>
      <c r="TZB41" s="227"/>
      <c r="TZC41" s="227"/>
      <c r="TZD41" s="227"/>
      <c r="TZE41" s="227"/>
      <c r="TZF41" s="227"/>
      <c r="TZG41" s="227"/>
      <c r="TZH41" s="227"/>
      <c r="TZI41" s="227"/>
      <c r="TZJ41" s="227"/>
      <c r="TZK41" s="227"/>
      <c r="TZL41" s="227"/>
      <c r="TZM41" s="227"/>
      <c r="TZN41" s="227"/>
      <c r="TZO41" s="227"/>
      <c r="TZP41" s="227"/>
      <c r="TZQ41" s="227"/>
      <c r="TZR41" s="227"/>
      <c r="TZS41" s="227"/>
      <c r="TZT41" s="227"/>
      <c r="TZU41" s="227"/>
      <c r="TZV41" s="227"/>
      <c r="TZW41" s="227"/>
      <c r="TZX41" s="227"/>
      <c r="TZY41" s="227"/>
      <c r="TZZ41" s="227"/>
      <c r="UAA41" s="227"/>
      <c r="UAB41" s="227"/>
      <c r="UAC41" s="227"/>
      <c r="UAD41" s="227"/>
      <c r="UAE41" s="227"/>
      <c r="UAF41" s="227"/>
      <c r="UAG41" s="227"/>
      <c r="UAH41" s="227"/>
      <c r="UAI41" s="227"/>
      <c r="UAJ41" s="227"/>
      <c r="UAK41" s="227"/>
      <c r="UAL41" s="227"/>
      <c r="UAM41" s="227"/>
      <c r="UAN41" s="227"/>
      <c r="UAO41" s="227"/>
      <c r="UAP41" s="227"/>
      <c r="UAQ41" s="227"/>
      <c r="UAR41" s="227"/>
      <c r="UAS41" s="227"/>
      <c r="UAT41" s="227"/>
      <c r="UAU41" s="227"/>
      <c r="UAV41" s="227"/>
      <c r="UAW41" s="227"/>
      <c r="UAX41" s="227"/>
      <c r="UAY41" s="227"/>
      <c r="UAZ41" s="227"/>
      <c r="UBA41" s="227"/>
      <c r="UBB41" s="227"/>
      <c r="UBC41" s="227"/>
      <c r="UBD41" s="227"/>
      <c r="UBE41" s="227"/>
      <c r="UBF41" s="227"/>
      <c r="UBG41" s="227"/>
      <c r="UBH41" s="227"/>
      <c r="UBI41" s="227"/>
      <c r="UBJ41" s="227"/>
      <c r="UBK41" s="227"/>
      <c r="UBL41" s="227"/>
      <c r="UBM41" s="227"/>
      <c r="UBN41" s="227"/>
      <c r="UBO41" s="227"/>
      <c r="UBP41" s="227"/>
      <c r="UBQ41" s="227"/>
      <c r="UBR41" s="227"/>
      <c r="UBS41" s="227"/>
      <c r="UBT41" s="227"/>
      <c r="UBU41" s="227"/>
      <c r="UBV41" s="227"/>
      <c r="UBW41" s="227"/>
      <c r="UBX41" s="227"/>
      <c r="UBY41" s="227"/>
      <c r="UBZ41" s="227"/>
      <c r="UCA41" s="227"/>
      <c r="UCB41" s="227"/>
      <c r="UCC41" s="227"/>
      <c r="UCD41" s="227"/>
      <c r="UCE41" s="227"/>
      <c r="UCF41" s="227"/>
      <c r="UCG41" s="227"/>
      <c r="UCH41" s="227"/>
      <c r="UCI41" s="227"/>
      <c r="UCJ41" s="227"/>
      <c r="UCK41" s="227"/>
      <c r="UCL41" s="227"/>
      <c r="UCM41" s="227"/>
      <c r="UCN41" s="227"/>
      <c r="UCO41" s="227"/>
      <c r="UCP41" s="227"/>
      <c r="UCQ41" s="227"/>
      <c r="UCR41" s="227"/>
      <c r="UCS41" s="227"/>
      <c r="UCT41" s="227"/>
      <c r="UCU41" s="227"/>
      <c r="UCV41" s="227"/>
      <c r="UCW41" s="227"/>
      <c r="UCX41" s="227"/>
      <c r="UCY41" s="227"/>
      <c r="UCZ41" s="227"/>
      <c r="UDA41" s="227"/>
      <c r="UDB41" s="227"/>
      <c r="UDC41" s="227"/>
      <c r="UDD41" s="227"/>
      <c r="UDE41" s="227"/>
      <c r="UDF41" s="227"/>
      <c r="UDG41" s="227"/>
      <c r="UDH41" s="227"/>
      <c r="UDI41" s="227"/>
      <c r="UDJ41" s="227"/>
      <c r="UDK41" s="227"/>
      <c r="UDL41" s="227"/>
      <c r="UDM41" s="227"/>
      <c r="UDN41" s="227"/>
      <c r="UDO41" s="227"/>
      <c r="UDP41" s="227"/>
      <c r="UDQ41" s="227"/>
      <c r="UDR41" s="227"/>
      <c r="UDS41" s="227"/>
      <c r="UDT41" s="227"/>
      <c r="UDU41" s="227"/>
      <c r="UDV41" s="227"/>
      <c r="UDW41" s="227"/>
      <c r="UDX41" s="227"/>
      <c r="UDY41" s="227"/>
      <c r="UDZ41" s="227"/>
      <c r="UEA41" s="227"/>
      <c r="UEB41" s="227"/>
      <c r="UEC41" s="227"/>
      <c r="UED41" s="227"/>
      <c r="UEE41" s="227"/>
      <c r="UEF41" s="227"/>
      <c r="UEG41" s="227"/>
      <c r="UEH41" s="227"/>
      <c r="UEI41" s="227"/>
      <c r="UEJ41" s="227"/>
      <c r="UEK41" s="227"/>
      <c r="UEL41" s="227"/>
      <c r="UEM41" s="227"/>
      <c r="UEN41" s="227"/>
      <c r="UEO41" s="227"/>
      <c r="UEP41" s="227"/>
      <c r="UEQ41" s="227"/>
      <c r="UER41" s="227"/>
      <c r="UES41" s="227"/>
      <c r="UET41" s="227"/>
      <c r="UEU41" s="227"/>
      <c r="UEV41" s="227"/>
      <c r="UEW41" s="227"/>
      <c r="UEX41" s="227"/>
      <c r="UEY41" s="227"/>
      <c r="UEZ41" s="227"/>
      <c r="UFA41" s="227"/>
      <c r="UFB41" s="227"/>
      <c r="UFC41" s="227"/>
      <c r="UFD41" s="227"/>
      <c r="UFE41" s="227"/>
      <c r="UFF41" s="227"/>
      <c r="UFG41" s="227"/>
      <c r="UFH41" s="227"/>
      <c r="UFI41" s="227"/>
      <c r="UFJ41" s="227"/>
      <c r="UFK41" s="227"/>
      <c r="UFL41" s="227"/>
      <c r="UFM41" s="227"/>
      <c r="UFN41" s="227"/>
      <c r="UFO41" s="227"/>
      <c r="UFP41" s="227"/>
      <c r="UFQ41" s="227"/>
      <c r="UFR41" s="227"/>
      <c r="UFS41" s="227"/>
      <c r="UFT41" s="227"/>
      <c r="UFU41" s="227"/>
      <c r="UFV41" s="227"/>
      <c r="UFW41" s="227"/>
      <c r="UFX41" s="227"/>
      <c r="UFY41" s="227"/>
      <c r="UFZ41" s="227"/>
      <c r="UGA41" s="227"/>
      <c r="UGB41" s="227"/>
      <c r="UGC41" s="227"/>
      <c r="UGD41" s="227"/>
      <c r="UGE41" s="227"/>
      <c r="UGF41" s="227"/>
      <c r="UGG41" s="227"/>
      <c r="UGH41" s="227"/>
      <c r="UGI41" s="227"/>
      <c r="UGJ41" s="227"/>
      <c r="UGK41" s="227"/>
      <c r="UGL41" s="227"/>
      <c r="UGM41" s="227"/>
      <c r="UGN41" s="227"/>
      <c r="UGO41" s="227"/>
      <c r="UGP41" s="227"/>
      <c r="UGQ41" s="227"/>
      <c r="UGR41" s="227"/>
      <c r="UGS41" s="227"/>
      <c r="UGT41" s="227"/>
      <c r="UGU41" s="227"/>
      <c r="UGV41" s="227"/>
      <c r="UGW41" s="227"/>
      <c r="UGX41" s="227"/>
      <c r="UGY41" s="227"/>
      <c r="UGZ41" s="227"/>
      <c r="UHA41" s="227"/>
      <c r="UHB41" s="227"/>
      <c r="UHC41" s="227"/>
      <c r="UHD41" s="227"/>
      <c r="UHE41" s="227"/>
      <c r="UHF41" s="227"/>
      <c r="UHG41" s="227"/>
      <c r="UHH41" s="227"/>
      <c r="UHI41" s="227"/>
      <c r="UHJ41" s="227"/>
      <c r="UHK41" s="227"/>
      <c r="UHL41" s="227"/>
      <c r="UHM41" s="227"/>
      <c r="UHN41" s="227"/>
      <c r="UHO41" s="227"/>
      <c r="UHP41" s="227"/>
      <c r="UHQ41" s="227"/>
      <c r="UHR41" s="227"/>
      <c r="UHS41" s="227"/>
      <c r="UHT41" s="227"/>
      <c r="UHU41" s="227"/>
      <c r="UHV41" s="227"/>
      <c r="UHW41" s="227"/>
      <c r="UHX41" s="227"/>
      <c r="UHY41" s="227"/>
      <c r="UHZ41" s="227"/>
      <c r="UIA41" s="227"/>
      <c r="UIB41" s="227"/>
      <c r="UIC41" s="227"/>
      <c r="UID41" s="227"/>
      <c r="UIE41" s="227"/>
      <c r="UIF41" s="227"/>
      <c r="UIG41" s="227"/>
      <c r="UIH41" s="227"/>
      <c r="UII41" s="227"/>
      <c r="UIJ41" s="227"/>
      <c r="UIK41" s="227"/>
      <c r="UIL41" s="227"/>
      <c r="UIM41" s="227"/>
      <c r="UIN41" s="227"/>
      <c r="UIO41" s="227"/>
      <c r="UIP41" s="227"/>
      <c r="UIQ41" s="227"/>
      <c r="UIR41" s="227"/>
      <c r="UIS41" s="227"/>
      <c r="UIT41" s="227"/>
      <c r="UIU41" s="227"/>
      <c r="UIV41" s="227"/>
      <c r="UIW41" s="227"/>
      <c r="UIX41" s="227"/>
      <c r="UIY41" s="227"/>
      <c r="UIZ41" s="227"/>
      <c r="UJA41" s="227"/>
      <c r="UJB41" s="227"/>
      <c r="UJC41" s="227"/>
      <c r="UJD41" s="227"/>
      <c r="UJE41" s="227"/>
      <c r="UJF41" s="227"/>
      <c r="UJG41" s="227"/>
      <c r="UJH41" s="227"/>
      <c r="UJI41" s="227"/>
      <c r="UJJ41" s="227"/>
      <c r="UJK41" s="227"/>
      <c r="UJL41" s="227"/>
      <c r="UJM41" s="227"/>
      <c r="UJN41" s="227"/>
      <c r="UJO41" s="227"/>
      <c r="UJP41" s="227"/>
      <c r="UJQ41" s="227"/>
      <c r="UJR41" s="227"/>
      <c r="UJS41" s="227"/>
      <c r="UJT41" s="227"/>
      <c r="UJU41" s="227"/>
      <c r="UJV41" s="227"/>
      <c r="UJW41" s="227"/>
      <c r="UJX41" s="227"/>
      <c r="UJY41" s="227"/>
      <c r="UJZ41" s="227"/>
      <c r="UKA41" s="227"/>
      <c r="UKB41" s="227"/>
      <c r="UKC41" s="227"/>
      <c r="UKD41" s="227"/>
      <c r="UKE41" s="227"/>
      <c r="UKF41" s="227"/>
      <c r="UKG41" s="227"/>
      <c r="UKH41" s="227"/>
      <c r="UKI41" s="227"/>
      <c r="UKJ41" s="227"/>
      <c r="UKK41" s="227"/>
      <c r="UKL41" s="227"/>
      <c r="UKM41" s="227"/>
      <c r="UKN41" s="227"/>
      <c r="UKO41" s="227"/>
      <c r="UKP41" s="227"/>
      <c r="UKQ41" s="227"/>
      <c r="UKR41" s="227"/>
      <c r="UKS41" s="227"/>
      <c r="UKT41" s="227"/>
      <c r="UKU41" s="227"/>
      <c r="UKV41" s="227"/>
      <c r="UKW41" s="227"/>
      <c r="UKX41" s="227"/>
      <c r="UKY41" s="227"/>
      <c r="UKZ41" s="227"/>
      <c r="ULA41" s="227"/>
      <c r="ULB41" s="227"/>
      <c r="ULC41" s="227"/>
      <c r="ULD41" s="227"/>
      <c r="ULE41" s="227"/>
      <c r="ULF41" s="227"/>
      <c r="ULG41" s="227"/>
      <c r="ULH41" s="227"/>
      <c r="ULI41" s="227"/>
      <c r="ULJ41" s="227"/>
      <c r="ULK41" s="227"/>
      <c r="ULL41" s="227"/>
      <c r="ULM41" s="227"/>
      <c r="ULN41" s="227"/>
      <c r="ULO41" s="227"/>
      <c r="ULP41" s="227"/>
      <c r="ULQ41" s="227"/>
      <c r="ULR41" s="227"/>
      <c r="ULS41" s="227"/>
      <c r="ULT41" s="227"/>
      <c r="ULU41" s="227"/>
      <c r="ULV41" s="227"/>
      <c r="ULW41" s="227"/>
      <c r="ULX41" s="227"/>
      <c r="ULY41" s="227"/>
      <c r="ULZ41" s="227"/>
      <c r="UMA41" s="227"/>
      <c r="UMB41" s="227"/>
      <c r="UMC41" s="227"/>
      <c r="UMD41" s="227"/>
      <c r="UME41" s="227"/>
      <c r="UMF41" s="227"/>
      <c r="UMG41" s="227"/>
      <c r="UMH41" s="227"/>
      <c r="UMI41" s="227"/>
      <c r="UMJ41" s="227"/>
      <c r="UMK41" s="227"/>
      <c r="UML41" s="227"/>
      <c r="UMM41" s="227"/>
      <c r="UMN41" s="227"/>
      <c r="UMO41" s="227"/>
      <c r="UMP41" s="227"/>
      <c r="UMQ41" s="227"/>
      <c r="UMR41" s="227"/>
      <c r="UMS41" s="227"/>
      <c r="UMT41" s="227"/>
      <c r="UMU41" s="227"/>
      <c r="UMV41" s="227"/>
      <c r="UMW41" s="227"/>
      <c r="UMX41" s="227"/>
      <c r="UMY41" s="227"/>
      <c r="UMZ41" s="227"/>
      <c r="UNA41" s="227"/>
      <c r="UNB41" s="227"/>
      <c r="UNC41" s="227"/>
      <c r="UND41" s="227"/>
      <c r="UNE41" s="227"/>
      <c r="UNF41" s="227"/>
      <c r="UNG41" s="227"/>
      <c r="UNH41" s="227"/>
      <c r="UNI41" s="227"/>
      <c r="UNJ41" s="227"/>
      <c r="UNK41" s="227"/>
      <c r="UNL41" s="227"/>
      <c r="UNM41" s="227"/>
      <c r="UNN41" s="227"/>
      <c r="UNO41" s="227"/>
      <c r="UNP41" s="227"/>
      <c r="UNQ41" s="227"/>
      <c r="UNR41" s="227"/>
      <c r="UNS41" s="227"/>
      <c r="UNT41" s="227"/>
      <c r="UNU41" s="227"/>
      <c r="UNV41" s="227"/>
      <c r="UNW41" s="227"/>
      <c r="UNX41" s="227"/>
      <c r="UNY41" s="227"/>
      <c r="UNZ41" s="227"/>
      <c r="UOA41" s="227"/>
      <c r="UOB41" s="227"/>
      <c r="UOC41" s="227"/>
      <c r="UOD41" s="227"/>
      <c r="UOE41" s="227"/>
      <c r="UOF41" s="227"/>
      <c r="UOG41" s="227"/>
      <c r="UOH41" s="227"/>
      <c r="UOI41" s="227"/>
      <c r="UOJ41" s="227"/>
      <c r="UOK41" s="227"/>
      <c r="UOL41" s="227"/>
      <c r="UOM41" s="227"/>
      <c r="UON41" s="227"/>
      <c r="UOO41" s="227"/>
      <c r="UOP41" s="227"/>
      <c r="UOQ41" s="227"/>
      <c r="UOR41" s="227"/>
      <c r="UOS41" s="227"/>
      <c r="UOT41" s="227"/>
      <c r="UOU41" s="227"/>
      <c r="UOV41" s="227"/>
      <c r="UOW41" s="227"/>
      <c r="UOX41" s="227"/>
      <c r="UOY41" s="227"/>
      <c r="UOZ41" s="227"/>
      <c r="UPA41" s="227"/>
      <c r="UPB41" s="227"/>
      <c r="UPC41" s="227"/>
      <c r="UPD41" s="227"/>
      <c r="UPE41" s="227"/>
      <c r="UPF41" s="227"/>
      <c r="UPG41" s="227"/>
      <c r="UPH41" s="227"/>
      <c r="UPI41" s="227"/>
      <c r="UPJ41" s="227"/>
      <c r="UPK41" s="227"/>
      <c r="UPL41" s="227"/>
      <c r="UPM41" s="227"/>
      <c r="UPN41" s="227"/>
      <c r="UPO41" s="227"/>
      <c r="UPP41" s="227"/>
      <c r="UPQ41" s="227"/>
      <c r="UPR41" s="227"/>
      <c r="UPS41" s="227"/>
      <c r="UPT41" s="227"/>
      <c r="UPU41" s="227"/>
      <c r="UPV41" s="227"/>
      <c r="UPW41" s="227"/>
      <c r="UPX41" s="227"/>
      <c r="UPY41" s="227"/>
      <c r="UPZ41" s="227"/>
      <c r="UQA41" s="227"/>
      <c r="UQB41" s="227"/>
      <c r="UQC41" s="227"/>
      <c r="UQD41" s="227"/>
      <c r="UQE41" s="227"/>
      <c r="UQF41" s="227"/>
      <c r="UQG41" s="227"/>
      <c r="UQH41" s="227"/>
      <c r="UQI41" s="227"/>
      <c r="UQJ41" s="227"/>
      <c r="UQK41" s="227"/>
      <c r="UQL41" s="227"/>
      <c r="UQM41" s="227"/>
      <c r="UQN41" s="227"/>
      <c r="UQO41" s="227"/>
      <c r="UQP41" s="227"/>
      <c r="UQQ41" s="227"/>
      <c r="UQR41" s="227"/>
      <c r="UQS41" s="227"/>
      <c r="UQT41" s="227"/>
      <c r="UQU41" s="227"/>
      <c r="UQV41" s="227"/>
      <c r="UQW41" s="227"/>
      <c r="UQX41" s="227"/>
      <c r="UQY41" s="227"/>
      <c r="UQZ41" s="227"/>
      <c r="URA41" s="227"/>
      <c r="URB41" s="227"/>
      <c r="URC41" s="227"/>
      <c r="URD41" s="227"/>
      <c r="URE41" s="227"/>
      <c r="URF41" s="227"/>
      <c r="URG41" s="227"/>
      <c r="URH41" s="227"/>
      <c r="URI41" s="227"/>
      <c r="URJ41" s="227"/>
      <c r="URK41" s="227"/>
      <c r="URL41" s="227"/>
      <c r="URM41" s="227"/>
      <c r="URN41" s="227"/>
      <c r="URO41" s="227"/>
      <c r="URP41" s="227"/>
      <c r="URQ41" s="227"/>
      <c r="URR41" s="227"/>
      <c r="URS41" s="227"/>
      <c r="URT41" s="227"/>
      <c r="URU41" s="227"/>
      <c r="URV41" s="227"/>
      <c r="URW41" s="227"/>
      <c r="URX41" s="227"/>
      <c r="URY41" s="227"/>
      <c r="URZ41" s="227"/>
      <c r="USA41" s="227"/>
      <c r="USB41" s="227"/>
      <c r="USC41" s="227"/>
      <c r="USD41" s="227"/>
      <c r="USE41" s="227"/>
      <c r="USF41" s="227"/>
      <c r="USG41" s="227"/>
      <c r="USH41" s="227"/>
      <c r="USI41" s="227"/>
      <c r="USJ41" s="227"/>
      <c r="USK41" s="227"/>
      <c r="USL41" s="227"/>
      <c r="USM41" s="227"/>
      <c r="USN41" s="227"/>
      <c r="USO41" s="227"/>
      <c r="USP41" s="227"/>
      <c r="USQ41" s="227"/>
      <c r="USR41" s="227"/>
      <c r="USS41" s="227"/>
      <c r="UST41" s="227"/>
      <c r="USU41" s="227"/>
      <c r="USV41" s="227"/>
      <c r="USW41" s="227"/>
      <c r="USX41" s="227"/>
      <c r="USY41" s="227"/>
      <c r="USZ41" s="227"/>
      <c r="UTA41" s="227"/>
      <c r="UTB41" s="227"/>
      <c r="UTC41" s="227"/>
      <c r="UTD41" s="227"/>
      <c r="UTE41" s="227"/>
      <c r="UTF41" s="227"/>
      <c r="UTG41" s="227"/>
      <c r="UTH41" s="227"/>
      <c r="UTI41" s="227"/>
      <c r="UTJ41" s="227"/>
      <c r="UTK41" s="227"/>
      <c r="UTL41" s="227"/>
      <c r="UTM41" s="227"/>
      <c r="UTN41" s="227"/>
      <c r="UTO41" s="227"/>
      <c r="UTP41" s="227"/>
      <c r="UTQ41" s="227"/>
      <c r="UTR41" s="227"/>
      <c r="UTS41" s="227"/>
      <c r="UTT41" s="227"/>
      <c r="UTU41" s="227"/>
      <c r="UTV41" s="227"/>
      <c r="UTW41" s="227"/>
      <c r="UTX41" s="227"/>
      <c r="UTY41" s="227"/>
      <c r="UTZ41" s="227"/>
      <c r="UUA41" s="227"/>
      <c r="UUB41" s="227"/>
      <c r="UUC41" s="227"/>
      <c r="UUD41" s="227"/>
      <c r="UUE41" s="227"/>
      <c r="UUF41" s="227"/>
      <c r="UUG41" s="227"/>
      <c r="UUH41" s="227"/>
      <c r="UUI41" s="227"/>
      <c r="UUJ41" s="227"/>
      <c r="UUK41" s="227"/>
      <c r="UUL41" s="227"/>
      <c r="UUM41" s="227"/>
      <c r="UUN41" s="227"/>
      <c r="UUO41" s="227"/>
      <c r="UUP41" s="227"/>
      <c r="UUQ41" s="227"/>
      <c r="UUR41" s="227"/>
      <c r="UUS41" s="227"/>
      <c r="UUT41" s="227"/>
      <c r="UUU41" s="227"/>
      <c r="UUV41" s="227"/>
      <c r="UUW41" s="227"/>
      <c r="UUX41" s="227"/>
      <c r="UUY41" s="227"/>
      <c r="UUZ41" s="227"/>
      <c r="UVA41" s="227"/>
      <c r="UVB41" s="227"/>
      <c r="UVC41" s="227"/>
      <c r="UVD41" s="227"/>
      <c r="UVE41" s="227"/>
      <c r="UVF41" s="227"/>
      <c r="UVG41" s="227"/>
      <c r="UVH41" s="227"/>
      <c r="UVI41" s="227"/>
      <c r="UVJ41" s="227"/>
      <c r="UVK41" s="227"/>
      <c r="UVL41" s="227"/>
      <c r="UVM41" s="227"/>
      <c r="UVN41" s="227"/>
      <c r="UVO41" s="227"/>
      <c r="UVP41" s="227"/>
      <c r="UVQ41" s="227"/>
      <c r="UVR41" s="227"/>
      <c r="UVS41" s="227"/>
      <c r="UVT41" s="227"/>
      <c r="UVU41" s="227"/>
      <c r="UVV41" s="227"/>
      <c r="UVW41" s="227"/>
      <c r="UVX41" s="227"/>
      <c r="UVY41" s="227"/>
      <c r="UVZ41" s="227"/>
      <c r="UWA41" s="227"/>
      <c r="UWB41" s="227"/>
      <c r="UWC41" s="227"/>
      <c r="UWD41" s="227"/>
      <c r="UWE41" s="227"/>
      <c r="UWF41" s="227"/>
      <c r="UWG41" s="227"/>
      <c r="UWH41" s="227"/>
      <c r="UWI41" s="227"/>
      <c r="UWJ41" s="227"/>
      <c r="UWK41" s="227"/>
      <c r="UWL41" s="227"/>
      <c r="UWM41" s="227"/>
      <c r="UWN41" s="227"/>
      <c r="UWO41" s="227"/>
      <c r="UWP41" s="227"/>
      <c r="UWQ41" s="227"/>
      <c r="UWR41" s="227"/>
      <c r="UWS41" s="227"/>
      <c r="UWT41" s="227"/>
      <c r="UWU41" s="227"/>
      <c r="UWV41" s="227"/>
      <c r="UWW41" s="227"/>
      <c r="UWX41" s="227"/>
      <c r="UWY41" s="227"/>
      <c r="UWZ41" s="227"/>
      <c r="UXA41" s="227"/>
      <c r="UXB41" s="227"/>
      <c r="UXC41" s="227"/>
      <c r="UXD41" s="227"/>
      <c r="UXE41" s="227"/>
      <c r="UXF41" s="227"/>
      <c r="UXG41" s="227"/>
      <c r="UXH41" s="227"/>
      <c r="UXI41" s="227"/>
      <c r="UXJ41" s="227"/>
      <c r="UXK41" s="227"/>
      <c r="UXL41" s="227"/>
      <c r="UXM41" s="227"/>
      <c r="UXN41" s="227"/>
      <c r="UXO41" s="227"/>
      <c r="UXP41" s="227"/>
      <c r="UXQ41" s="227"/>
      <c r="UXR41" s="227"/>
      <c r="UXS41" s="227"/>
      <c r="UXT41" s="227"/>
      <c r="UXU41" s="227"/>
      <c r="UXV41" s="227"/>
      <c r="UXW41" s="227"/>
      <c r="UXX41" s="227"/>
      <c r="UXY41" s="227"/>
      <c r="UXZ41" s="227"/>
      <c r="UYA41" s="227"/>
      <c r="UYB41" s="227"/>
      <c r="UYC41" s="227"/>
      <c r="UYD41" s="227"/>
      <c r="UYE41" s="227"/>
      <c r="UYF41" s="227"/>
      <c r="UYG41" s="227"/>
      <c r="UYH41" s="227"/>
      <c r="UYI41" s="227"/>
      <c r="UYJ41" s="227"/>
      <c r="UYK41" s="227"/>
      <c r="UYL41" s="227"/>
      <c r="UYM41" s="227"/>
      <c r="UYN41" s="227"/>
      <c r="UYO41" s="227"/>
      <c r="UYP41" s="227"/>
      <c r="UYQ41" s="227"/>
      <c r="UYR41" s="227"/>
      <c r="UYS41" s="227"/>
      <c r="UYT41" s="227"/>
      <c r="UYU41" s="227"/>
      <c r="UYV41" s="227"/>
      <c r="UYW41" s="227"/>
      <c r="UYX41" s="227"/>
      <c r="UYY41" s="227"/>
      <c r="UYZ41" s="227"/>
      <c r="UZA41" s="227"/>
      <c r="UZB41" s="227"/>
      <c r="UZC41" s="227"/>
      <c r="UZD41" s="227"/>
      <c r="UZE41" s="227"/>
      <c r="UZF41" s="227"/>
      <c r="UZG41" s="227"/>
      <c r="UZH41" s="227"/>
      <c r="UZI41" s="227"/>
      <c r="UZJ41" s="227"/>
      <c r="UZK41" s="227"/>
      <c r="UZL41" s="227"/>
      <c r="UZM41" s="227"/>
      <c r="UZN41" s="227"/>
      <c r="UZO41" s="227"/>
      <c r="UZP41" s="227"/>
      <c r="UZQ41" s="227"/>
      <c r="UZR41" s="227"/>
      <c r="UZS41" s="227"/>
      <c r="UZT41" s="227"/>
      <c r="UZU41" s="227"/>
      <c r="UZV41" s="227"/>
      <c r="UZW41" s="227"/>
      <c r="UZX41" s="227"/>
      <c r="UZY41" s="227"/>
      <c r="UZZ41" s="227"/>
      <c r="VAA41" s="227"/>
      <c r="VAB41" s="227"/>
      <c r="VAC41" s="227"/>
      <c r="VAD41" s="227"/>
      <c r="VAE41" s="227"/>
      <c r="VAF41" s="227"/>
      <c r="VAG41" s="227"/>
      <c r="VAH41" s="227"/>
      <c r="VAI41" s="227"/>
      <c r="VAJ41" s="227"/>
      <c r="VAK41" s="227"/>
      <c r="VAL41" s="227"/>
      <c r="VAM41" s="227"/>
      <c r="VAN41" s="227"/>
      <c r="VAO41" s="227"/>
      <c r="VAP41" s="227"/>
      <c r="VAQ41" s="227"/>
      <c r="VAR41" s="227"/>
      <c r="VAS41" s="227"/>
      <c r="VAT41" s="227"/>
      <c r="VAU41" s="227"/>
      <c r="VAV41" s="227"/>
      <c r="VAW41" s="227"/>
      <c r="VAX41" s="227"/>
      <c r="VAY41" s="227"/>
      <c r="VAZ41" s="227"/>
      <c r="VBA41" s="227"/>
      <c r="VBB41" s="227"/>
      <c r="VBC41" s="227"/>
      <c r="VBD41" s="227"/>
      <c r="VBE41" s="227"/>
      <c r="VBF41" s="227"/>
      <c r="VBG41" s="227"/>
      <c r="VBH41" s="227"/>
      <c r="VBI41" s="227"/>
      <c r="VBJ41" s="227"/>
      <c r="VBK41" s="227"/>
      <c r="VBL41" s="227"/>
      <c r="VBM41" s="227"/>
      <c r="VBN41" s="227"/>
      <c r="VBO41" s="227"/>
      <c r="VBP41" s="227"/>
      <c r="VBQ41" s="227"/>
      <c r="VBR41" s="227"/>
      <c r="VBS41" s="227"/>
      <c r="VBT41" s="227"/>
      <c r="VBU41" s="227"/>
      <c r="VBV41" s="227"/>
      <c r="VBW41" s="227"/>
      <c r="VBX41" s="227"/>
      <c r="VBY41" s="227"/>
      <c r="VBZ41" s="227"/>
      <c r="VCA41" s="227"/>
      <c r="VCB41" s="227"/>
      <c r="VCC41" s="227"/>
      <c r="VCD41" s="227"/>
      <c r="VCE41" s="227"/>
      <c r="VCF41" s="227"/>
      <c r="VCG41" s="227"/>
      <c r="VCH41" s="227"/>
      <c r="VCI41" s="227"/>
      <c r="VCJ41" s="227"/>
      <c r="VCK41" s="227"/>
      <c r="VCL41" s="227"/>
      <c r="VCM41" s="227"/>
      <c r="VCN41" s="227"/>
      <c r="VCO41" s="227"/>
      <c r="VCP41" s="227"/>
      <c r="VCQ41" s="227"/>
      <c r="VCR41" s="227"/>
      <c r="VCS41" s="227"/>
      <c r="VCT41" s="227"/>
      <c r="VCU41" s="227"/>
      <c r="VCV41" s="227"/>
      <c r="VCW41" s="227"/>
      <c r="VCX41" s="227"/>
      <c r="VCY41" s="227"/>
      <c r="VCZ41" s="227"/>
      <c r="VDA41" s="227"/>
      <c r="VDB41" s="227"/>
      <c r="VDC41" s="227"/>
      <c r="VDD41" s="227"/>
      <c r="VDE41" s="227"/>
      <c r="VDF41" s="227"/>
      <c r="VDG41" s="227"/>
      <c r="VDH41" s="227"/>
      <c r="VDI41" s="227"/>
      <c r="VDJ41" s="227"/>
      <c r="VDK41" s="227"/>
      <c r="VDL41" s="227"/>
      <c r="VDM41" s="227"/>
      <c r="VDN41" s="227"/>
      <c r="VDO41" s="227"/>
      <c r="VDP41" s="227"/>
      <c r="VDQ41" s="227"/>
      <c r="VDR41" s="227"/>
      <c r="VDS41" s="227"/>
      <c r="VDT41" s="227"/>
      <c r="VDU41" s="227"/>
      <c r="VDV41" s="227"/>
      <c r="VDW41" s="227"/>
      <c r="VDX41" s="227"/>
      <c r="VDY41" s="227"/>
      <c r="VDZ41" s="227"/>
      <c r="VEA41" s="227"/>
      <c r="VEB41" s="227"/>
      <c r="VEC41" s="227"/>
      <c r="VED41" s="227"/>
      <c r="VEE41" s="227"/>
      <c r="VEF41" s="227"/>
      <c r="VEG41" s="227"/>
      <c r="VEH41" s="227"/>
      <c r="VEI41" s="227"/>
      <c r="VEJ41" s="227"/>
      <c r="VEK41" s="227"/>
      <c r="VEL41" s="227"/>
      <c r="VEM41" s="227"/>
      <c r="VEN41" s="227"/>
      <c r="VEO41" s="227"/>
      <c r="VEP41" s="227"/>
      <c r="VEQ41" s="227"/>
      <c r="VER41" s="227"/>
      <c r="VES41" s="227"/>
      <c r="VET41" s="227"/>
      <c r="VEU41" s="227"/>
      <c r="VEV41" s="227"/>
      <c r="VEW41" s="227"/>
      <c r="VEX41" s="227"/>
      <c r="VEY41" s="227"/>
      <c r="VEZ41" s="227"/>
      <c r="VFA41" s="227"/>
      <c r="VFB41" s="227"/>
      <c r="VFC41" s="227"/>
      <c r="VFD41" s="227"/>
      <c r="VFE41" s="227"/>
      <c r="VFF41" s="227"/>
      <c r="VFG41" s="227"/>
      <c r="VFH41" s="227"/>
      <c r="VFI41" s="227"/>
      <c r="VFJ41" s="227"/>
      <c r="VFK41" s="227"/>
      <c r="VFL41" s="227"/>
      <c r="VFM41" s="227"/>
      <c r="VFN41" s="227"/>
      <c r="VFO41" s="227"/>
      <c r="VFP41" s="227"/>
      <c r="VFQ41" s="227"/>
      <c r="VFR41" s="227"/>
      <c r="VFS41" s="227"/>
      <c r="VFT41" s="227"/>
      <c r="VFU41" s="227"/>
      <c r="VFV41" s="227"/>
      <c r="VFW41" s="227"/>
      <c r="VFX41" s="227"/>
      <c r="VFY41" s="227"/>
      <c r="VFZ41" s="227"/>
      <c r="VGA41" s="227"/>
      <c r="VGB41" s="227"/>
      <c r="VGC41" s="227"/>
      <c r="VGD41" s="227"/>
      <c r="VGE41" s="227"/>
      <c r="VGF41" s="227"/>
      <c r="VGG41" s="227"/>
      <c r="VGH41" s="227"/>
      <c r="VGI41" s="227"/>
      <c r="VGJ41" s="227"/>
      <c r="VGK41" s="227"/>
      <c r="VGL41" s="227"/>
      <c r="VGM41" s="227"/>
      <c r="VGN41" s="227"/>
      <c r="VGO41" s="227"/>
      <c r="VGP41" s="227"/>
      <c r="VGQ41" s="227"/>
      <c r="VGR41" s="227"/>
      <c r="VGS41" s="227"/>
      <c r="VGT41" s="227"/>
      <c r="VGU41" s="227"/>
      <c r="VGV41" s="227"/>
      <c r="VGW41" s="227"/>
      <c r="VGX41" s="227"/>
      <c r="VGY41" s="227"/>
      <c r="VGZ41" s="227"/>
      <c r="VHA41" s="227"/>
      <c r="VHB41" s="227"/>
      <c r="VHC41" s="227"/>
      <c r="VHD41" s="227"/>
      <c r="VHE41" s="227"/>
      <c r="VHF41" s="227"/>
      <c r="VHG41" s="227"/>
      <c r="VHH41" s="227"/>
      <c r="VHI41" s="227"/>
      <c r="VHJ41" s="227"/>
      <c r="VHK41" s="227"/>
      <c r="VHL41" s="227"/>
      <c r="VHM41" s="227"/>
      <c r="VHN41" s="227"/>
      <c r="VHO41" s="227"/>
      <c r="VHP41" s="227"/>
      <c r="VHQ41" s="227"/>
      <c r="VHR41" s="227"/>
      <c r="VHS41" s="227"/>
      <c r="VHT41" s="227"/>
      <c r="VHU41" s="227"/>
      <c r="VHV41" s="227"/>
      <c r="VHW41" s="227"/>
      <c r="VHX41" s="227"/>
      <c r="VHY41" s="227"/>
      <c r="VHZ41" s="227"/>
      <c r="VIA41" s="227"/>
      <c r="VIB41" s="227"/>
      <c r="VIC41" s="227"/>
      <c r="VID41" s="227"/>
      <c r="VIE41" s="227"/>
      <c r="VIF41" s="227"/>
      <c r="VIG41" s="227"/>
      <c r="VIH41" s="227"/>
      <c r="VII41" s="227"/>
      <c r="VIJ41" s="227"/>
      <c r="VIK41" s="227"/>
      <c r="VIL41" s="227"/>
      <c r="VIM41" s="227"/>
      <c r="VIN41" s="227"/>
      <c r="VIO41" s="227"/>
      <c r="VIP41" s="227"/>
      <c r="VIQ41" s="227"/>
      <c r="VIR41" s="227"/>
      <c r="VIS41" s="227"/>
      <c r="VIT41" s="227"/>
      <c r="VIU41" s="227"/>
      <c r="VIV41" s="227"/>
      <c r="VIW41" s="227"/>
      <c r="VIX41" s="227"/>
      <c r="VIY41" s="227"/>
      <c r="VIZ41" s="227"/>
      <c r="VJA41" s="227"/>
      <c r="VJB41" s="227"/>
      <c r="VJC41" s="227"/>
      <c r="VJD41" s="227"/>
      <c r="VJE41" s="227"/>
      <c r="VJF41" s="227"/>
      <c r="VJG41" s="227"/>
      <c r="VJH41" s="227"/>
      <c r="VJI41" s="227"/>
      <c r="VJJ41" s="227"/>
      <c r="VJK41" s="227"/>
      <c r="VJL41" s="227"/>
      <c r="VJM41" s="227"/>
      <c r="VJN41" s="227"/>
      <c r="VJO41" s="227"/>
      <c r="VJP41" s="227"/>
      <c r="VJQ41" s="227"/>
      <c r="VJR41" s="227"/>
      <c r="VJS41" s="227"/>
      <c r="VJT41" s="227"/>
      <c r="VJU41" s="227"/>
      <c r="VJV41" s="227"/>
      <c r="VJW41" s="227"/>
      <c r="VJX41" s="227"/>
      <c r="VJY41" s="227"/>
      <c r="VJZ41" s="227"/>
      <c r="VKA41" s="227"/>
      <c r="VKB41" s="227"/>
      <c r="VKC41" s="227"/>
      <c r="VKD41" s="227"/>
      <c r="VKE41" s="227"/>
      <c r="VKF41" s="227"/>
      <c r="VKG41" s="227"/>
      <c r="VKH41" s="227"/>
      <c r="VKI41" s="227"/>
      <c r="VKJ41" s="227"/>
      <c r="VKK41" s="227"/>
      <c r="VKL41" s="227"/>
      <c r="VKM41" s="227"/>
      <c r="VKN41" s="227"/>
      <c r="VKO41" s="227"/>
      <c r="VKP41" s="227"/>
      <c r="VKQ41" s="227"/>
      <c r="VKR41" s="227"/>
      <c r="VKS41" s="227"/>
      <c r="VKT41" s="227"/>
      <c r="VKU41" s="227"/>
      <c r="VKV41" s="227"/>
      <c r="VKW41" s="227"/>
      <c r="VKX41" s="227"/>
      <c r="VKY41" s="227"/>
      <c r="VKZ41" s="227"/>
      <c r="VLA41" s="227"/>
      <c r="VLB41" s="227"/>
      <c r="VLC41" s="227"/>
      <c r="VLD41" s="227"/>
      <c r="VLE41" s="227"/>
      <c r="VLF41" s="227"/>
      <c r="VLG41" s="227"/>
      <c r="VLH41" s="227"/>
      <c r="VLI41" s="227"/>
      <c r="VLJ41" s="227"/>
      <c r="VLK41" s="227"/>
      <c r="VLL41" s="227"/>
      <c r="VLM41" s="227"/>
      <c r="VLN41" s="227"/>
      <c r="VLO41" s="227"/>
      <c r="VLP41" s="227"/>
      <c r="VLQ41" s="227"/>
      <c r="VLR41" s="227"/>
      <c r="VLS41" s="227"/>
      <c r="VLT41" s="227"/>
      <c r="VLU41" s="227"/>
      <c r="VLV41" s="227"/>
      <c r="VLW41" s="227"/>
      <c r="VLX41" s="227"/>
      <c r="VLY41" s="227"/>
      <c r="VLZ41" s="227"/>
      <c r="VMA41" s="227"/>
      <c r="VMB41" s="227"/>
      <c r="VMC41" s="227"/>
      <c r="VMD41" s="227"/>
      <c r="VME41" s="227"/>
      <c r="VMF41" s="227"/>
      <c r="VMG41" s="227"/>
      <c r="VMH41" s="227"/>
      <c r="VMI41" s="227"/>
      <c r="VMJ41" s="227"/>
      <c r="VMK41" s="227"/>
      <c r="VML41" s="227"/>
      <c r="VMM41" s="227"/>
      <c r="VMN41" s="227"/>
      <c r="VMO41" s="227"/>
      <c r="VMP41" s="227"/>
      <c r="VMQ41" s="227"/>
      <c r="VMR41" s="227"/>
      <c r="VMS41" s="227"/>
      <c r="VMT41" s="227"/>
      <c r="VMU41" s="227"/>
      <c r="VMV41" s="227"/>
      <c r="VMW41" s="227"/>
      <c r="VMX41" s="227"/>
      <c r="VMY41" s="227"/>
      <c r="VMZ41" s="227"/>
      <c r="VNA41" s="227"/>
      <c r="VNB41" s="227"/>
      <c r="VNC41" s="227"/>
      <c r="VND41" s="227"/>
      <c r="VNE41" s="227"/>
      <c r="VNF41" s="227"/>
      <c r="VNG41" s="227"/>
      <c r="VNH41" s="227"/>
      <c r="VNI41" s="227"/>
      <c r="VNJ41" s="227"/>
      <c r="VNK41" s="227"/>
      <c r="VNL41" s="227"/>
      <c r="VNM41" s="227"/>
      <c r="VNN41" s="227"/>
      <c r="VNO41" s="227"/>
      <c r="VNP41" s="227"/>
      <c r="VNQ41" s="227"/>
      <c r="VNR41" s="227"/>
      <c r="VNS41" s="227"/>
      <c r="VNT41" s="227"/>
      <c r="VNU41" s="227"/>
      <c r="VNV41" s="227"/>
      <c r="VNW41" s="227"/>
      <c r="VNX41" s="227"/>
      <c r="VNY41" s="227"/>
      <c r="VNZ41" s="227"/>
      <c r="VOA41" s="227"/>
      <c r="VOB41" s="227"/>
      <c r="VOC41" s="227"/>
      <c r="VOD41" s="227"/>
      <c r="VOE41" s="227"/>
      <c r="VOF41" s="227"/>
      <c r="VOG41" s="227"/>
      <c r="VOH41" s="227"/>
      <c r="VOI41" s="227"/>
      <c r="VOJ41" s="227"/>
      <c r="VOK41" s="227"/>
      <c r="VOL41" s="227"/>
      <c r="VOM41" s="227"/>
      <c r="VON41" s="227"/>
      <c r="VOO41" s="227"/>
      <c r="VOP41" s="227"/>
      <c r="VOQ41" s="227"/>
      <c r="VOR41" s="227"/>
      <c r="VOS41" s="227"/>
      <c r="VOT41" s="227"/>
      <c r="VOU41" s="227"/>
      <c r="VOV41" s="227"/>
      <c r="VOW41" s="227"/>
      <c r="VOX41" s="227"/>
      <c r="VOY41" s="227"/>
      <c r="VOZ41" s="227"/>
      <c r="VPA41" s="227"/>
      <c r="VPB41" s="227"/>
      <c r="VPC41" s="227"/>
      <c r="VPD41" s="227"/>
      <c r="VPE41" s="227"/>
      <c r="VPF41" s="227"/>
      <c r="VPG41" s="227"/>
      <c r="VPH41" s="227"/>
      <c r="VPI41" s="227"/>
      <c r="VPJ41" s="227"/>
      <c r="VPK41" s="227"/>
      <c r="VPL41" s="227"/>
      <c r="VPM41" s="227"/>
      <c r="VPN41" s="227"/>
      <c r="VPO41" s="227"/>
      <c r="VPP41" s="227"/>
      <c r="VPQ41" s="227"/>
      <c r="VPR41" s="227"/>
      <c r="VPS41" s="227"/>
      <c r="VPT41" s="227"/>
      <c r="VPU41" s="227"/>
      <c r="VPV41" s="227"/>
      <c r="VPW41" s="227"/>
      <c r="VPX41" s="227"/>
      <c r="VPY41" s="227"/>
      <c r="VPZ41" s="227"/>
      <c r="VQA41" s="227"/>
      <c r="VQB41" s="227"/>
      <c r="VQC41" s="227"/>
      <c r="VQD41" s="227"/>
      <c r="VQE41" s="227"/>
      <c r="VQF41" s="227"/>
      <c r="VQG41" s="227"/>
      <c r="VQH41" s="227"/>
      <c r="VQI41" s="227"/>
      <c r="VQJ41" s="227"/>
      <c r="VQK41" s="227"/>
      <c r="VQL41" s="227"/>
      <c r="VQM41" s="227"/>
      <c r="VQN41" s="227"/>
      <c r="VQO41" s="227"/>
      <c r="VQP41" s="227"/>
      <c r="VQQ41" s="227"/>
      <c r="VQR41" s="227"/>
      <c r="VQS41" s="227"/>
      <c r="VQT41" s="227"/>
      <c r="VQU41" s="227"/>
      <c r="VQV41" s="227"/>
      <c r="VQW41" s="227"/>
      <c r="VQX41" s="227"/>
      <c r="VQY41" s="227"/>
      <c r="VQZ41" s="227"/>
      <c r="VRA41" s="227"/>
      <c r="VRB41" s="227"/>
      <c r="VRC41" s="227"/>
      <c r="VRD41" s="227"/>
      <c r="VRE41" s="227"/>
      <c r="VRF41" s="227"/>
      <c r="VRG41" s="227"/>
      <c r="VRH41" s="227"/>
      <c r="VRI41" s="227"/>
      <c r="VRJ41" s="227"/>
      <c r="VRK41" s="227"/>
      <c r="VRL41" s="227"/>
      <c r="VRM41" s="227"/>
      <c r="VRN41" s="227"/>
      <c r="VRO41" s="227"/>
      <c r="VRP41" s="227"/>
      <c r="VRQ41" s="227"/>
      <c r="VRR41" s="227"/>
      <c r="VRS41" s="227"/>
      <c r="VRT41" s="227"/>
      <c r="VRU41" s="227"/>
      <c r="VRV41" s="227"/>
      <c r="VRW41" s="227"/>
      <c r="VRX41" s="227"/>
      <c r="VRY41" s="227"/>
      <c r="VRZ41" s="227"/>
      <c r="VSA41" s="227"/>
      <c r="VSB41" s="227"/>
      <c r="VSC41" s="227"/>
      <c r="VSD41" s="227"/>
      <c r="VSE41" s="227"/>
      <c r="VSF41" s="227"/>
      <c r="VSG41" s="227"/>
      <c r="VSH41" s="227"/>
      <c r="VSI41" s="227"/>
      <c r="VSJ41" s="227"/>
      <c r="VSK41" s="227"/>
      <c r="VSL41" s="227"/>
      <c r="VSM41" s="227"/>
      <c r="VSN41" s="227"/>
      <c r="VSO41" s="227"/>
      <c r="VSP41" s="227"/>
      <c r="VSQ41" s="227"/>
      <c r="VSR41" s="227"/>
      <c r="VSS41" s="227"/>
      <c r="VST41" s="227"/>
      <c r="VSU41" s="227"/>
      <c r="VSV41" s="227"/>
      <c r="VSW41" s="227"/>
      <c r="VSX41" s="227"/>
      <c r="VSY41" s="227"/>
      <c r="VSZ41" s="227"/>
      <c r="VTA41" s="227"/>
      <c r="VTB41" s="227"/>
      <c r="VTC41" s="227"/>
      <c r="VTD41" s="227"/>
      <c r="VTE41" s="227"/>
      <c r="VTF41" s="227"/>
      <c r="VTG41" s="227"/>
      <c r="VTH41" s="227"/>
      <c r="VTI41" s="227"/>
      <c r="VTJ41" s="227"/>
      <c r="VTK41" s="227"/>
      <c r="VTL41" s="227"/>
      <c r="VTM41" s="227"/>
      <c r="VTN41" s="227"/>
      <c r="VTO41" s="227"/>
      <c r="VTP41" s="227"/>
      <c r="VTQ41" s="227"/>
      <c r="VTR41" s="227"/>
      <c r="VTS41" s="227"/>
      <c r="VTT41" s="227"/>
      <c r="VTU41" s="227"/>
      <c r="VTV41" s="227"/>
      <c r="VTW41" s="227"/>
      <c r="VTX41" s="227"/>
      <c r="VTY41" s="227"/>
      <c r="VTZ41" s="227"/>
      <c r="VUA41" s="227"/>
      <c r="VUB41" s="227"/>
      <c r="VUC41" s="227"/>
      <c r="VUD41" s="227"/>
      <c r="VUE41" s="227"/>
      <c r="VUF41" s="227"/>
      <c r="VUG41" s="227"/>
      <c r="VUH41" s="227"/>
      <c r="VUI41" s="227"/>
      <c r="VUJ41" s="227"/>
      <c r="VUK41" s="227"/>
      <c r="VUL41" s="227"/>
      <c r="VUM41" s="227"/>
      <c r="VUN41" s="227"/>
      <c r="VUO41" s="227"/>
      <c r="VUP41" s="227"/>
      <c r="VUQ41" s="227"/>
      <c r="VUR41" s="227"/>
      <c r="VUS41" s="227"/>
      <c r="VUT41" s="227"/>
      <c r="VUU41" s="227"/>
      <c r="VUV41" s="227"/>
      <c r="VUW41" s="227"/>
      <c r="VUX41" s="227"/>
      <c r="VUY41" s="227"/>
      <c r="VUZ41" s="227"/>
      <c r="VVA41" s="227"/>
      <c r="VVB41" s="227"/>
      <c r="VVC41" s="227"/>
      <c r="VVD41" s="227"/>
      <c r="VVE41" s="227"/>
      <c r="VVF41" s="227"/>
      <c r="VVG41" s="227"/>
      <c r="VVH41" s="227"/>
      <c r="VVI41" s="227"/>
      <c r="VVJ41" s="227"/>
      <c r="VVK41" s="227"/>
      <c r="VVL41" s="227"/>
      <c r="VVM41" s="227"/>
      <c r="VVN41" s="227"/>
      <c r="VVO41" s="227"/>
      <c r="VVP41" s="227"/>
      <c r="VVQ41" s="227"/>
      <c r="VVR41" s="227"/>
      <c r="VVS41" s="227"/>
      <c r="VVT41" s="227"/>
      <c r="VVU41" s="227"/>
      <c r="VVV41" s="227"/>
      <c r="VVW41" s="227"/>
      <c r="VVX41" s="227"/>
      <c r="VVY41" s="227"/>
      <c r="VVZ41" s="227"/>
      <c r="VWA41" s="227"/>
      <c r="VWB41" s="227"/>
      <c r="VWC41" s="227"/>
      <c r="VWD41" s="227"/>
      <c r="VWE41" s="227"/>
      <c r="VWF41" s="227"/>
      <c r="VWG41" s="227"/>
      <c r="VWH41" s="227"/>
      <c r="VWI41" s="227"/>
      <c r="VWJ41" s="227"/>
      <c r="VWK41" s="227"/>
      <c r="VWL41" s="227"/>
      <c r="VWM41" s="227"/>
      <c r="VWN41" s="227"/>
      <c r="VWO41" s="227"/>
      <c r="VWP41" s="227"/>
      <c r="VWQ41" s="227"/>
      <c r="VWR41" s="227"/>
      <c r="VWS41" s="227"/>
      <c r="VWT41" s="227"/>
      <c r="VWU41" s="227"/>
      <c r="VWV41" s="227"/>
      <c r="VWW41" s="227"/>
      <c r="VWX41" s="227"/>
      <c r="VWY41" s="227"/>
      <c r="VWZ41" s="227"/>
      <c r="VXA41" s="227"/>
      <c r="VXB41" s="227"/>
      <c r="VXC41" s="227"/>
      <c r="VXD41" s="227"/>
      <c r="VXE41" s="227"/>
      <c r="VXF41" s="227"/>
      <c r="VXG41" s="227"/>
      <c r="VXH41" s="227"/>
      <c r="VXI41" s="227"/>
      <c r="VXJ41" s="227"/>
      <c r="VXK41" s="227"/>
      <c r="VXL41" s="227"/>
      <c r="VXM41" s="227"/>
      <c r="VXN41" s="227"/>
      <c r="VXO41" s="227"/>
      <c r="VXP41" s="227"/>
      <c r="VXQ41" s="227"/>
      <c r="VXR41" s="227"/>
      <c r="VXS41" s="227"/>
      <c r="VXT41" s="227"/>
      <c r="VXU41" s="227"/>
      <c r="VXV41" s="227"/>
      <c r="VXW41" s="227"/>
      <c r="VXX41" s="227"/>
      <c r="VXY41" s="227"/>
      <c r="VXZ41" s="227"/>
      <c r="VYA41" s="227"/>
      <c r="VYB41" s="227"/>
      <c r="VYC41" s="227"/>
      <c r="VYD41" s="227"/>
      <c r="VYE41" s="227"/>
      <c r="VYF41" s="227"/>
      <c r="VYG41" s="227"/>
      <c r="VYH41" s="227"/>
      <c r="VYI41" s="227"/>
      <c r="VYJ41" s="227"/>
      <c r="VYK41" s="227"/>
      <c r="VYL41" s="227"/>
      <c r="VYM41" s="227"/>
      <c r="VYN41" s="227"/>
      <c r="VYO41" s="227"/>
      <c r="VYP41" s="227"/>
      <c r="VYQ41" s="227"/>
      <c r="VYR41" s="227"/>
      <c r="VYS41" s="227"/>
      <c r="VYT41" s="227"/>
      <c r="VYU41" s="227"/>
      <c r="VYV41" s="227"/>
      <c r="VYW41" s="227"/>
      <c r="VYX41" s="227"/>
      <c r="VYY41" s="227"/>
      <c r="VYZ41" s="227"/>
      <c r="VZA41" s="227"/>
      <c r="VZB41" s="227"/>
      <c r="VZC41" s="227"/>
      <c r="VZD41" s="227"/>
      <c r="VZE41" s="227"/>
      <c r="VZF41" s="227"/>
      <c r="VZG41" s="227"/>
      <c r="VZH41" s="227"/>
      <c r="VZI41" s="227"/>
      <c r="VZJ41" s="227"/>
      <c r="VZK41" s="227"/>
      <c r="VZL41" s="227"/>
      <c r="VZM41" s="227"/>
      <c r="VZN41" s="227"/>
      <c r="VZO41" s="227"/>
      <c r="VZP41" s="227"/>
      <c r="VZQ41" s="227"/>
      <c r="VZR41" s="227"/>
      <c r="VZS41" s="227"/>
      <c r="VZT41" s="227"/>
      <c r="VZU41" s="227"/>
      <c r="VZV41" s="227"/>
      <c r="VZW41" s="227"/>
      <c r="VZX41" s="227"/>
      <c r="VZY41" s="227"/>
      <c r="VZZ41" s="227"/>
      <c r="WAA41" s="227"/>
      <c r="WAB41" s="227"/>
      <c r="WAC41" s="227"/>
      <c r="WAD41" s="227"/>
      <c r="WAE41" s="227"/>
      <c r="WAF41" s="227"/>
      <c r="WAG41" s="227"/>
      <c r="WAH41" s="227"/>
      <c r="WAI41" s="227"/>
      <c r="WAJ41" s="227"/>
      <c r="WAK41" s="227"/>
      <c r="WAL41" s="227"/>
      <c r="WAM41" s="227"/>
      <c r="WAN41" s="227"/>
      <c r="WAO41" s="227"/>
      <c r="WAP41" s="227"/>
      <c r="WAQ41" s="227"/>
      <c r="WAR41" s="227"/>
      <c r="WAS41" s="227"/>
      <c r="WAT41" s="227"/>
      <c r="WAU41" s="227"/>
      <c r="WAV41" s="227"/>
      <c r="WAW41" s="227"/>
      <c r="WAX41" s="227"/>
      <c r="WAY41" s="227"/>
      <c r="WAZ41" s="227"/>
      <c r="WBA41" s="227"/>
      <c r="WBB41" s="227"/>
      <c r="WBC41" s="227"/>
      <c r="WBD41" s="227"/>
      <c r="WBE41" s="227"/>
      <c r="WBF41" s="227"/>
      <c r="WBG41" s="227"/>
      <c r="WBH41" s="227"/>
      <c r="WBI41" s="227"/>
      <c r="WBJ41" s="227"/>
      <c r="WBK41" s="227"/>
      <c r="WBL41" s="227"/>
      <c r="WBM41" s="227"/>
      <c r="WBN41" s="227"/>
      <c r="WBO41" s="227"/>
      <c r="WBP41" s="227"/>
      <c r="WBQ41" s="227"/>
      <c r="WBR41" s="227"/>
      <c r="WBS41" s="227"/>
      <c r="WBT41" s="227"/>
      <c r="WBU41" s="227"/>
      <c r="WBV41" s="227"/>
      <c r="WBW41" s="227"/>
      <c r="WBX41" s="227"/>
      <c r="WBY41" s="227"/>
      <c r="WBZ41" s="227"/>
      <c r="WCA41" s="227"/>
      <c r="WCB41" s="227"/>
      <c r="WCC41" s="227"/>
      <c r="WCD41" s="227"/>
      <c r="WCE41" s="227"/>
      <c r="WCF41" s="227"/>
      <c r="WCG41" s="227"/>
      <c r="WCH41" s="227"/>
      <c r="WCI41" s="227"/>
      <c r="WCJ41" s="227"/>
      <c r="WCK41" s="227"/>
      <c r="WCL41" s="227"/>
      <c r="WCM41" s="227"/>
      <c r="WCN41" s="227"/>
      <c r="WCO41" s="227"/>
      <c r="WCP41" s="227"/>
      <c r="WCQ41" s="227"/>
      <c r="WCR41" s="227"/>
      <c r="WCS41" s="227"/>
      <c r="WCT41" s="227"/>
      <c r="WCU41" s="227"/>
      <c r="WCV41" s="227"/>
      <c r="WCW41" s="227"/>
      <c r="WCX41" s="227"/>
      <c r="WCY41" s="227"/>
      <c r="WCZ41" s="227"/>
      <c r="WDA41" s="227"/>
      <c r="WDB41" s="227"/>
      <c r="WDC41" s="227"/>
      <c r="WDD41" s="227"/>
      <c r="WDE41" s="227"/>
      <c r="WDF41" s="227"/>
      <c r="WDG41" s="227"/>
      <c r="WDH41" s="227"/>
      <c r="WDI41" s="227"/>
      <c r="WDJ41" s="227"/>
      <c r="WDK41" s="227"/>
      <c r="WDL41" s="227"/>
      <c r="WDM41" s="227"/>
      <c r="WDN41" s="227"/>
      <c r="WDO41" s="227"/>
      <c r="WDP41" s="227"/>
      <c r="WDQ41" s="227"/>
      <c r="WDR41" s="227"/>
      <c r="WDS41" s="227"/>
      <c r="WDT41" s="227"/>
      <c r="WDU41" s="227"/>
      <c r="WDV41" s="227"/>
      <c r="WDW41" s="227"/>
      <c r="WDX41" s="227"/>
      <c r="WDY41" s="227"/>
      <c r="WDZ41" s="227"/>
      <c r="WEA41" s="227"/>
      <c r="WEB41" s="227"/>
      <c r="WEC41" s="227"/>
      <c r="WED41" s="227"/>
      <c r="WEE41" s="227"/>
      <c r="WEF41" s="227"/>
      <c r="WEG41" s="227"/>
      <c r="WEH41" s="227"/>
      <c r="WEI41" s="227"/>
      <c r="WEJ41" s="227"/>
      <c r="WEK41" s="227"/>
      <c r="WEL41" s="227"/>
      <c r="WEM41" s="227"/>
      <c r="WEN41" s="227"/>
      <c r="WEO41" s="227"/>
      <c r="WEP41" s="227"/>
      <c r="WEQ41" s="227"/>
      <c r="WER41" s="227"/>
      <c r="WES41" s="227"/>
      <c r="WET41" s="227"/>
      <c r="WEU41" s="227"/>
      <c r="WEV41" s="227"/>
      <c r="WEW41" s="227"/>
      <c r="WEX41" s="227"/>
      <c r="WEY41" s="227"/>
      <c r="WEZ41" s="227"/>
      <c r="WFA41" s="227"/>
      <c r="WFB41" s="227"/>
      <c r="WFC41" s="227"/>
      <c r="WFD41" s="227"/>
      <c r="WFE41" s="227"/>
      <c r="WFF41" s="227"/>
      <c r="WFG41" s="227"/>
      <c r="WFH41" s="227"/>
      <c r="WFI41" s="227"/>
      <c r="WFJ41" s="227"/>
      <c r="WFK41" s="227"/>
      <c r="WFL41" s="227"/>
      <c r="WFM41" s="227"/>
      <c r="WFN41" s="227"/>
      <c r="WFO41" s="227"/>
      <c r="WFP41" s="227"/>
      <c r="WFQ41" s="227"/>
      <c r="WFR41" s="227"/>
      <c r="WFS41" s="227"/>
      <c r="WFT41" s="227"/>
      <c r="WFU41" s="227"/>
      <c r="WFV41" s="227"/>
      <c r="WFW41" s="227"/>
      <c r="WFX41" s="227"/>
      <c r="WFY41" s="227"/>
      <c r="WFZ41" s="227"/>
      <c r="WGA41" s="227"/>
      <c r="WGB41" s="227"/>
      <c r="WGC41" s="227"/>
      <c r="WGD41" s="227"/>
      <c r="WGE41" s="227"/>
      <c r="WGF41" s="227"/>
      <c r="WGG41" s="227"/>
      <c r="WGH41" s="227"/>
      <c r="WGI41" s="227"/>
      <c r="WGJ41" s="227"/>
      <c r="WGK41" s="227"/>
      <c r="WGL41" s="227"/>
      <c r="WGM41" s="227"/>
      <c r="WGN41" s="227"/>
      <c r="WGO41" s="227"/>
      <c r="WGP41" s="227"/>
      <c r="WGQ41" s="227"/>
      <c r="WGR41" s="227"/>
      <c r="WGS41" s="227"/>
      <c r="WGT41" s="227"/>
      <c r="WGU41" s="227"/>
      <c r="WGV41" s="227"/>
      <c r="WGW41" s="227"/>
      <c r="WGX41" s="227"/>
      <c r="WGY41" s="227"/>
      <c r="WGZ41" s="227"/>
      <c r="WHA41" s="227"/>
      <c r="WHB41" s="227"/>
      <c r="WHC41" s="227"/>
      <c r="WHD41" s="227"/>
      <c r="WHE41" s="227"/>
      <c r="WHF41" s="227"/>
      <c r="WHG41" s="227"/>
      <c r="WHH41" s="227"/>
      <c r="WHI41" s="227"/>
      <c r="WHJ41" s="227"/>
      <c r="WHK41" s="227"/>
      <c r="WHL41" s="227"/>
      <c r="WHM41" s="227"/>
      <c r="WHN41" s="227"/>
      <c r="WHO41" s="227"/>
      <c r="WHP41" s="227"/>
      <c r="WHQ41" s="227"/>
      <c r="WHR41" s="227"/>
      <c r="WHS41" s="227"/>
      <c r="WHT41" s="227"/>
      <c r="WHU41" s="227"/>
      <c r="WHV41" s="227"/>
      <c r="WHW41" s="227"/>
      <c r="WHX41" s="227"/>
      <c r="WHY41" s="227"/>
      <c r="WHZ41" s="227"/>
      <c r="WIA41" s="227"/>
      <c r="WIB41" s="227"/>
      <c r="WIC41" s="227"/>
      <c r="WID41" s="227"/>
      <c r="WIE41" s="227"/>
      <c r="WIF41" s="227"/>
      <c r="WIG41" s="227"/>
      <c r="WIH41" s="227"/>
      <c r="WII41" s="227"/>
      <c r="WIJ41" s="227"/>
      <c r="WIK41" s="227"/>
      <c r="WIL41" s="227"/>
      <c r="WIM41" s="227"/>
      <c r="WIN41" s="227"/>
      <c r="WIO41" s="227"/>
      <c r="WIP41" s="227"/>
      <c r="WIQ41" s="227"/>
      <c r="WIR41" s="227"/>
      <c r="WIS41" s="227"/>
      <c r="WIT41" s="227"/>
      <c r="WIU41" s="227"/>
      <c r="WIV41" s="227"/>
      <c r="WIW41" s="227"/>
      <c r="WIX41" s="227"/>
      <c r="WIY41" s="227"/>
      <c r="WIZ41" s="227"/>
      <c r="WJA41" s="227"/>
      <c r="WJB41" s="227"/>
      <c r="WJC41" s="227"/>
      <c r="WJD41" s="227"/>
      <c r="WJE41" s="227"/>
      <c r="WJF41" s="227"/>
      <c r="WJG41" s="227"/>
      <c r="WJH41" s="227"/>
      <c r="WJI41" s="227"/>
      <c r="WJJ41" s="227"/>
      <c r="WJK41" s="227"/>
      <c r="WJL41" s="227"/>
      <c r="WJM41" s="227"/>
      <c r="WJN41" s="227"/>
      <c r="WJO41" s="227"/>
      <c r="WJP41" s="227"/>
      <c r="WJQ41" s="227"/>
      <c r="WJR41" s="227"/>
      <c r="WJS41" s="227"/>
      <c r="WJT41" s="227"/>
      <c r="WJU41" s="227"/>
      <c r="WJV41" s="227"/>
      <c r="WJW41" s="227"/>
      <c r="WJX41" s="227"/>
      <c r="WJY41" s="227"/>
      <c r="WJZ41" s="227"/>
      <c r="WKA41" s="227"/>
      <c r="WKB41" s="227"/>
      <c r="WKC41" s="227"/>
      <c r="WKD41" s="227"/>
      <c r="WKE41" s="227"/>
      <c r="WKF41" s="227"/>
      <c r="WKG41" s="227"/>
      <c r="WKH41" s="227"/>
      <c r="WKI41" s="227"/>
      <c r="WKJ41" s="227"/>
      <c r="WKK41" s="227"/>
      <c r="WKL41" s="227"/>
      <c r="WKM41" s="227"/>
      <c r="WKN41" s="227"/>
      <c r="WKO41" s="227"/>
      <c r="WKP41" s="227"/>
      <c r="WKQ41" s="227"/>
      <c r="WKR41" s="227"/>
      <c r="WKS41" s="227"/>
      <c r="WKT41" s="227"/>
      <c r="WKU41" s="227"/>
      <c r="WKV41" s="227"/>
      <c r="WKW41" s="227"/>
      <c r="WKX41" s="227"/>
      <c r="WKY41" s="227"/>
      <c r="WKZ41" s="227"/>
      <c r="WLA41" s="227"/>
      <c r="WLB41" s="227"/>
      <c r="WLC41" s="227"/>
      <c r="WLD41" s="227"/>
      <c r="WLE41" s="227"/>
      <c r="WLF41" s="227"/>
      <c r="WLG41" s="227"/>
      <c r="WLH41" s="227"/>
      <c r="WLI41" s="227"/>
      <c r="WLJ41" s="227"/>
      <c r="WLK41" s="227"/>
      <c r="WLL41" s="227"/>
      <c r="WLM41" s="227"/>
      <c r="WLN41" s="227"/>
      <c r="WLO41" s="227"/>
      <c r="WLP41" s="227"/>
      <c r="WLQ41" s="227"/>
      <c r="WLR41" s="227"/>
      <c r="WLS41" s="227"/>
      <c r="WLT41" s="227"/>
      <c r="WLU41" s="227"/>
      <c r="WLV41" s="227"/>
      <c r="WLW41" s="227"/>
      <c r="WLX41" s="227"/>
      <c r="WLY41" s="227"/>
      <c r="WLZ41" s="227"/>
      <c r="WMA41" s="227"/>
      <c r="WMB41" s="227"/>
      <c r="WMC41" s="227"/>
      <c r="WMD41" s="227"/>
      <c r="WME41" s="227"/>
      <c r="WMF41" s="227"/>
      <c r="WMG41" s="227"/>
      <c r="WMH41" s="227"/>
      <c r="WMI41" s="227"/>
      <c r="WMJ41" s="227"/>
      <c r="WMK41" s="227"/>
      <c r="WML41" s="227"/>
      <c r="WMM41" s="227"/>
      <c r="WMN41" s="227"/>
      <c r="WMO41" s="227"/>
      <c r="WMP41" s="227"/>
      <c r="WMQ41" s="227"/>
      <c r="WMR41" s="227"/>
      <c r="WMS41" s="227"/>
      <c r="WMT41" s="227"/>
      <c r="WMU41" s="227"/>
      <c r="WMV41" s="227"/>
      <c r="WMW41" s="227"/>
      <c r="WMX41" s="227"/>
      <c r="WMY41" s="227"/>
      <c r="WMZ41" s="227"/>
      <c r="WNA41" s="227"/>
      <c r="WNB41" s="227"/>
      <c r="WNC41" s="227"/>
      <c r="WND41" s="227"/>
      <c r="WNE41" s="227"/>
      <c r="WNF41" s="227"/>
      <c r="WNG41" s="227"/>
      <c r="WNH41" s="227"/>
      <c r="WNI41" s="227"/>
      <c r="WNJ41" s="227"/>
      <c r="WNK41" s="227"/>
      <c r="WNL41" s="227"/>
      <c r="WNM41" s="227"/>
      <c r="WNN41" s="227"/>
      <c r="WNO41" s="227"/>
      <c r="WNP41" s="227"/>
      <c r="WNQ41" s="227"/>
      <c r="WNR41" s="227"/>
      <c r="WNS41" s="227"/>
      <c r="WNT41" s="227"/>
      <c r="WNU41" s="227"/>
      <c r="WNV41" s="227"/>
      <c r="WNW41" s="227"/>
      <c r="WNX41" s="227"/>
      <c r="WNY41" s="227"/>
      <c r="WNZ41" s="227"/>
      <c r="WOA41" s="227"/>
      <c r="WOB41" s="227"/>
      <c r="WOC41" s="227"/>
      <c r="WOD41" s="227"/>
      <c r="WOE41" s="227"/>
      <c r="WOF41" s="227"/>
      <c r="WOG41" s="227"/>
      <c r="WOH41" s="227"/>
      <c r="WOI41" s="227"/>
      <c r="WOJ41" s="227"/>
      <c r="WOK41" s="227"/>
      <c r="WOL41" s="227"/>
      <c r="WOM41" s="227"/>
      <c r="WON41" s="227"/>
      <c r="WOO41" s="227"/>
      <c r="WOP41" s="227"/>
      <c r="WOQ41" s="227"/>
      <c r="WOR41" s="227"/>
      <c r="WOS41" s="227"/>
      <c r="WOT41" s="227"/>
      <c r="WOU41" s="227"/>
      <c r="WOV41" s="227"/>
      <c r="WOW41" s="227"/>
      <c r="WOX41" s="227"/>
      <c r="WOY41" s="227"/>
      <c r="WOZ41" s="227"/>
      <c r="WPA41" s="227"/>
      <c r="WPB41" s="227"/>
      <c r="WPC41" s="227"/>
      <c r="WPD41" s="227"/>
      <c r="WPE41" s="227"/>
      <c r="WPF41" s="227"/>
      <c r="WPG41" s="227"/>
      <c r="WPH41" s="227"/>
      <c r="WPI41" s="227"/>
      <c r="WPJ41" s="227"/>
      <c r="WPK41" s="227"/>
      <c r="WPL41" s="227"/>
      <c r="WPM41" s="227"/>
      <c r="WPN41" s="227"/>
      <c r="WPO41" s="227"/>
      <c r="WPP41" s="227"/>
      <c r="WPQ41" s="227"/>
      <c r="WPR41" s="227"/>
      <c r="WPS41" s="227"/>
      <c r="WPT41" s="227"/>
      <c r="WPU41" s="227"/>
      <c r="WPV41" s="227"/>
      <c r="WPW41" s="227"/>
      <c r="WPX41" s="227"/>
      <c r="WPY41" s="227"/>
      <c r="WPZ41" s="227"/>
      <c r="WQA41" s="227"/>
      <c r="WQB41" s="227"/>
      <c r="WQC41" s="227"/>
      <c r="WQD41" s="227"/>
      <c r="WQE41" s="227"/>
      <c r="WQF41" s="227"/>
      <c r="WQG41" s="227"/>
      <c r="WQH41" s="227"/>
      <c r="WQI41" s="227"/>
      <c r="WQJ41" s="227"/>
      <c r="WQK41" s="227"/>
      <c r="WQL41" s="227"/>
      <c r="WQM41" s="227"/>
      <c r="WQN41" s="227"/>
      <c r="WQO41" s="227"/>
      <c r="WQP41" s="227"/>
      <c r="WQQ41" s="227"/>
      <c r="WQR41" s="227"/>
      <c r="WQS41" s="227"/>
      <c r="WQT41" s="227"/>
      <c r="WQU41" s="227"/>
      <c r="WQV41" s="227"/>
      <c r="WQW41" s="227"/>
      <c r="WQX41" s="227"/>
      <c r="WQY41" s="227"/>
      <c r="WQZ41" s="227"/>
      <c r="WRA41" s="227"/>
      <c r="WRB41" s="227"/>
      <c r="WRC41" s="227"/>
      <c r="WRD41" s="227"/>
      <c r="WRE41" s="227"/>
      <c r="WRF41" s="227"/>
      <c r="WRG41" s="227"/>
      <c r="WRH41" s="227"/>
      <c r="WRI41" s="227"/>
      <c r="WRJ41" s="227"/>
      <c r="WRK41" s="227"/>
      <c r="WRL41" s="227"/>
      <c r="WRM41" s="227"/>
      <c r="WRN41" s="227"/>
      <c r="WRO41" s="227"/>
      <c r="WRP41" s="227"/>
      <c r="WRQ41" s="227"/>
      <c r="WRR41" s="227"/>
      <c r="WRS41" s="227"/>
      <c r="WRT41" s="227"/>
      <c r="WRU41" s="227"/>
      <c r="WRV41" s="227"/>
      <c r="WRW41" s="227"/>
      <c r="WRX41" s="227"/>
      <c r="WRY41" s="227"/>
      <c r="WRZ41" s="227"/>
      <c r="WSA41" s="227"/>
      <c r="WSB41" s="227"/>
      <c r="WSC41" s="227"/>
      <c r="WSD41" s="227"/>
      <c r="WSE41" s="227"/>
      <c r="WSF41" s="227"/>
      <c r="WSG41" s="227"/>
      <c r="WSH41" s="227"/>
      <c r="WSI41" s="227"/>
      <c r="WSJ41" s="227"/>
      <c r="WSK41" s="227"/>
      <c r="WSL41" s="227"/>
      <c r="WSM41" s="227"/>
      <c r="WSN41" s="227"/>
      <c r="WSO41" s="227"/>
      <c r="WSP41" s="227"/>
      <c r="WSQ41" s="227"/>
      <c r="WSR41" s="227"/>
      <c r="WSS41" s="227"/>
      <c r="WST41" s="227"/>
      <c r="WSU41" s="227"/>
      <c r="WSV41" s="227"/>
      <c r="WSW41" s="227"/>
      <c r="WSX41" s="227"/>
      <c r="WSY41" s="227"/>
      <c r="WSZ41" s="227"/>
      <c r="WTA41" s="227"/>
      <c r="WTB41" s="227"/>
      <c r="WTC41" s="227"/>
      <c r="WTD41" s="227"/>
      <c r="WTE41" s="227"/>
      <c r="WTF41" s="227"/>
      <c r="WTG41" s="227"/>
      <c r="WTH41" s="227"/>
      <c r="WTI41" s="227"/>
      <c r="WTJ41" s="227"/>
      <c r="WTK41" s="227"/>
      <c r="WTL41" s="227"/>
      <c r="WTM41" s="227"/>
      <c r="WTN41" s="227"/>
      <c r="WTO41" s="227"/>
      <c r="WTP41" s="227"/>
      <c r="WTQ41" s="227"/>
      <c r="WTR41" s="227"/>
      <c r="WTS41" s="227"/>
      <c r="WTT41" s="227"/>
      <c r="WTU41" s="227"/>
      <c r="WTV41" s="227"/>
      <c r="WTW41" s="227"/>
      <c r="WTX41" s="227"/>
      <c r="WTY41" s="227"/>
      <c r="WTZ41" s="227"/>
      <c r="WUA41" s="227"/>
      <c r="WUB41" s="227"/>
      <c r="WUC41" s="227"/>
      <c r="WUD41" s="227"/>
      <c r="WUE41" s="227"/>
      <c r="WUF41" s="227"/>
      <c r="WUG41" s="227"/>
      <c r="WUH41" s="227"/>
      <c r="WUI41" s="227"/>
      <c r="WUJ41" s="227"/>
      <c r="WUK41" s="227"/>
      <c r="WUL41" s="227"/>
      <c r="WUM41" s="227"/>
      <c r="WUN41" s="227"/>
      <c r="WUO41" s="227"/>
      <c r="WUP41" s="227"/>
      <c r="WUQ41" s="227"/>
      <c r="WUR41" s="227"/>
      <c r="WUS41" s="227"/>
      <c r="WUT41" s="227"/>
      <c r="WUU41" s="227"/>
      <c r="WUV41" s="227"/>
      <c r="WUW41" s="227"/>
      <c r="WUX41" s="227"/>
      <c r="WUY41" s="227"/>
      <c r="WUZ41" s="227"/>
      <c r="WVA41" s="227"/>
      <c r="WVB41" s="227"/>
      <c r="WVC41" s="227"/>
      <c r="WVD41" s="227"/>
      <c r="WVE41" s="227"/>
      <c r="WVF41" s="227"/>
      <c r="WVG41" s="227"/>
      <c r="WVH41" s="227"/>
      <c r="WVI41" s="227"/>
      <c r="WVJ41" s="227"/>
      <c r="WVK41" s="227"/>
      <c r="WVL41" s="227"/>
      <c r="WVM41" s="227"/>
      <c r="WVN41" s="227"/>
      <c r="WVO41" s="227"/>
      <c r="WVP41" s="227"/>
      <c r="WVQ41" s="227"/>
      <c r="WVR41" s="227"/>
      <c r="WVS41" s="227"/>
      <c r="WVT41" s="227"/>
      <c r="WVU41" s="227"/>
      <c r="WVV41" s="227"/>
      <c r="WVW41" s="227"/>
      <c r="WVX41" s="227"/>
      <c r="WVY41" s="227"/>
      <c r="WVZ41" s="227"/>
      <c r="WWA41" s="227"/>
      <c r="WWB41" s="227"/>
      <c r="WWC41" s="227"/>
      <c r="WWD41" s="227"/>
      <c r="WWE41" s="227"/>
      <c r="WWF41" s="227"/>
      <c r="WWG41" s="227"/>
      <c r="WWH41" s="227"/>
      <c r="WWI41" s="227"/>
      <c r="WWJ41" s="227"/>
      <c r="WWK41" s="227"/>
      <c r="WWL41" s="227"/>
      <c r="WWM41" s="227"/>
      <c r="WWN41" s="227"/>
      <c r="WWO41" s="227"/>
      <c r="WWP41" s="227"/>
      <c r="WWQ41" s="227"/>
      <c r="WWR41" s="227"/>
      <c r="WWS41" s="227"/>
      <c r="WWT41" s="227"/>
      <c r="WWU41" s="227"/>
      <c r="WWV41" s="227"/>
      <c r="WWW41" s="227"/>
      <c r="WWX41" s="227"/>
      <c r="WWY41" s="227"/>
      <c r="WWZ41" s="227"/>
      <c r="WXA41" s="227"/>
      <c r="WXB41" s="227"/>
      <c r="WXC41" s="227"/>
      <c r="WXD41" s="227"/>
      <c r="WXE41" s="227"/>
      <c r="WXF41" s="227"/>
      <c r="WXG41" s="227"/>
      <c r="WXH41" s="227"/>
      <c r="WXI41" s="227"/>
      <c r="WXJ41" s="227"/>
      <c r="WXK41" s="227"/>
      <c r="WXL41" s="227"/>
      <c r="WXM41" s="227"/>
      <c r="WXN41" s="227"/>
      <c r="WXO41" s="227"/>
      <c r="WXP41" s="227"/>
      <c r="WXQ41" s="227"/>
      <c r="WXR41" s="227"/>
      <c r="WXS41" s="227"/>
      <c r="WXT41" s="227"/>
      <c r="WXU41" s="227"/>
      <c r="WXV41" s="227"/>
      <c r="WXW41" s="227"/>
      <c r="WXX41" s="227"/>
      <c r="WXY41" s="227"/>
      <c r="WXZ41" s="227"/>
      <c r="WYA41" s="227"/>
      <c r="WYB41" s="227"/>
      <c r="WYC41" s="227"/>
      <c r="WYD41" s="227"/>
      <c r="WYE41" s="227"/>
      <c r="WYF41" s="227"/>
      <c r="WYG41" s="227"/>
      <c r="WYH41" s="227"/>
      <c r="WYI41" s="227"/>
      <c r="WYJ41" s="227"/>
      <c r="WYK41" s="227"/>
      <c r="WYL41" s="227"/>
      <c r="WYM41" s="227"/>
      <c r="WYN41" s="227"/>
      <c r="WYO41" s="227"/>
      <c r="WYP41" s="227"/>
      <c r="WYQ41" s="227"/>
      <c r="WYR41" s="227"/>
      <c r="WYS41" s="227"/>
      <c r="WYT41" s="227"/>
      <c r="WYU41" s="227"/>
      <c r="WYV41" s="227"/>
      <c r="WYW41" s="227"/>
      <c r="WYX41" s="227"/>
      <c r="WYY41" s="227"/>
      <c r="WYZ41" s="227"/>
      <c r="WZA41" s="227"/>
      <c r="WZB41" s="227"/>
      <c r="WZC41" s="227"/>
      <c r="WZD41" s="227"/>
      <c r="WZE41" s="227"/>
      <c r="WZF41" s="227"/>
      <c r="WZG41" s="227"/>
      <c r="WZH41" s="227"/>
      <c r="WZI41" s="227"/>
      <c r="WZJ41" s="227"/>
      <c r="WZK41" s="227"/>
      <c r="WZL41" s="227"/>
      <c r="WZM41" s="227"/>
      <c r="WZN41" s="227"/>
      <c r="WZO41" s="227"/>
      <c r="WZP41" s="227"/>
      <c r="WZQ41" s="227"/>
      <c r="WZR41" s="227"/>
      <c r="WZS41" s="227"/>
      <c r="WZT41" s="227"/>
      <c r="WZU41" s="227"/>
      <c r="WZV41" s="227"/>
      <c r="WZW41" s="227"/>
      <c r="WZX41" s="227"/>
      <c r="WZY41" s="227"/>
      <c r="WZZ41" s="227"/>
      <c r="XAA41" s="227"/>
      <c r="XAB41" s="227"/>
      <c r="XAC41" s="227"/>
      <c r="XAD41" s="227"/>
      <c r="XAE41" s="227"/>
      <c r="XAF41" s="227"/>
      <c r="XAG41" s="227"/>
      <c r="XAH41" s="227"/>
      <c r="XAI41" s="227"/>
      <c r="XAJ41" s="227"/>
      <c r="XAK41" s="227"/>
      <c r="XAL41" s="227"/>
      <c r="XAM41" s="227"/>
      <c r="XAN41" s="227"/>
      <c r="XAO41" s="227"/>
      <c r="XAP41" s="227"/>
      <c r="XAQ41" s="227"/>
      <c r="XAR41" s="227"/>
      <c r="XAS41" s="227"/>
      <c r="XAT41" s="227"/>
      <c r="XAU41" s="227"/>
      <c r="XAV41" s="227"/>
      <c r="XAW41" s="227"/>
      <c r="XAX41" s="227"/>
      <c r="XAY41" s="227"/>
      <c r="XAZ41" s="227"/>
      <c r="XBA41" s="227"/>
      <c r="XBB41" s="227"/>
      <c r="XBC41" s="227"/>
      <c r="XBD41" s="227"/>
      <c r="XBE41" s="227"/>
      <c r="XBF41" s="227"/>
      <c r="XBG41" s="227"/>
      <c r="XBH41" s="227"/>
      <c r="XBI41" s="227"/>
      <c r="XBJ41" s="227"/>
      <c r="XBK41" s="227"/>
      <c r="XBL41" s="227"/>
      <c r="XBM41" s="227"/>
      <c r="XBN41" s="227"/>
      <c r="XBO41" s="227"/>
      <c r="XBP41" s="227"/>
      <c r="XBQ41" s="227"/>
      <c r="XBR41" s="227"/>
      <c r="XBS41" s="227"/>
      <c r="XBT41" s="227"/>
      <c r="XBU41" s="227"/>
      <c r="XBV41" s="227"/>
      <c r="XBW41" s="227"/>
      <c r="XBX41" s="227"/>
      <c r="XBY41" s="227"/>
      <c r="XBZ41" s="227"/>
      <c r="XCA41" s="227"/>
      <c r="XCB41" s="227"/>
      <c r="XCC41" s="227"/>
      <c r="XCD41" s="227"/>
      <c r="XCE41" s="227"/>
      <c r="XCF41" s="227"/>
      <c r="XCG41" s="227"/>
      <c r="XCH41" s="227"/>
      <c r="XCI41" s="227"/>
      <c r="XCJ41" s="227"/>
      <c r="XCK41" s="227"/>
      <c r="XCL41" s="227"/>
      <c r="XCM41" s="227"/>
      <c r="XCN41" s="227"/>
      <c r="XCO41" s="227"/>
      <c r="XCP41" s="227"/>
      <c r="XCQ41" s="227"/>
      <c r="XCR41" s="227"/>
      <c r="XCS41" s="227"/>
      <c r="XCT41" s="227"/>
      <c r="XCU41" s="227"/>
      <c r="XCV41" s="227"/>
      <c r="XCW41" s="227"/>
      <c r="XCX41" s="227"/>
      <c r="XCY41" s="227"/>
      <c r="XCZ41" s="227"/>
      <c r="XDA41" s="227"/>
      <c r="XDB41" s="227"/>
      <c r="XDC41" s="227"/>
      <c r="XDD41" s="227"/>
      <c r="XDE41" s="227"/>
      <c r="XDF41" s="227"/>
      <c r="XDG41" s="227"/>
      <c r="XDH41" s="227"/>
      <c r="XDI41" s="227"/>
      <c r="XDJ41" s="227"/>
      <c r="XDK41" s="227"/>
      <c r="XDL41" s="227"/>
      <c r="XDM41" s="227"/>
      <c r="XDN41" s="227"/>
      <c r="XDO41" s="227"/>
      <c r="XDP41" s="227"/>
      <c r="XDQ41" s="227"/>
      <c r="XDR41" s="227"/>
      <c r="XDS41" s="227"/>
      <c r="XDT41" s="227"/>
      <c r="XDU41" s="227"/>
      <c r="XDV41" s="227"/>
      <c r="XDW41" s="227"/>
      <c r="XDX41" s="227"/>
      <c r="XDY41" s="227"/>
      <c r="XDZ41" s="227"/>
      <c r="XEA41" s="227"/>
      <c r="XEB41" s="227"/>
      <c r="XEC41" s="227"/>
      <c r="XED41" s="227"/>
      <c r="XEE41" s="227"/>
      <c r="XEF41" s="227"/>
      <c r="XEG41" s="227"/>
      <c r="XEH41" s="227"/>
      <c r="XEI41" s="227"/>
      <c r="XEJ41" s="227"/>
      <c r="XEK41" s="227"/>
      <c r="XEL41" s="227"/>
      <c r="XEM41" s="227"/>
      <c r="XEN41" s="227"/>
      <c r="XEO41" s="227"/>
      <c r="XEP41" s="227"/>
      <c r="XEQ41" s="227"/>
      <c r="XER41" s="227"/>
      <c r="XES41" s="227"/>
      <c r="XET41" s="227"/>
      <c r="XEU41" s="227"/>
      <c r="XEV41" s="227"/>
      <c r="XEW41" s="227"/>
      <c r="XEX41" s="227"/>
      <c r="XEY41" s="227"/>
      <c r="XEZ41" s="227"/>
      <c r="XFA41" s="227"/>
      <c r="XFB41" s="227"/>
      <c r="XFC41" s="227"/>
    </row>
    <row r="42" spans="1:16383" s="228" customFormat="1" x14ac:dyDescent="0.2">
      <c r="A42" s="131"/>
      <c r="B42" s="131" t="s">
        <v>2074</v>
      </c>
      <c r="C42" s="131" t="s">
        <v>2075</v>
      </c>
      <c r="D42" s="131"/>
      <c r="E42" s="131" t="s">
        <v>2076</v>
      </c>
      <c r="F42" s="134" t="s">
        <v>1913</v>
      </c>
      <c r="G42" s="223" t="s">
        <v>1916</v>
      </c>
      <c r="H42" s="132">
        <v>43802</v>
      </c>
      <c r="I42" s="134"/>
      <c r="J42" s="134"/>
      <c r="K42" s="134"/>
      <c r="L42" s="134"/>
      <c r="M42" s="134"/>
      <c r="N42" s="134">
        <v>1</v>
      </c>
      <c r="O42" s="134"/>
      <c r="P42" s="224">
        <f t="shared" si="3"/>
        <v>1</v>
      </c>
      <c r="Q42" s="223">
        <v>1</v>
      </c>
      <c r="R42" s="223">
        <f>P42-Q42</f>
        <v>0</v>
      </c>
      <c r="S42" s="223" t="s">
        <v>1917</v>
      </c>
      <c r="T42" s="429" t="s">
        <v>2012</v>
      </c>
      <c r="U42" s="227"/>
      <c r="V42" s="227"/>
      <c r="W42" s="227"/>
      <c r="X42" s="227"/>
      <c r="Y42" s="227"/>
      <c r="Z42" s="227"/>
      <c r="AA42" s="227"/>
      <c r="AB42" s="227"/>
      <c r="AC42" s="227"/>
      <c r="AD42" s="227"/>
      <c r="AE42" s="227"/>
      <c r="AF42" s="227"/>
      <c r="AG42" s="227"/>
      <c r="AH42" s="227"/>
      <c r="AI42" s="227"/>
      <c r="AJ42" s="227"/>
      <c r="AK42" s="227"/>
      <c r="AL42" s="227"/>
      <c r="AM42" s="227"/>
      <c r="AN42" s="227"/>
      <c r="AO42" s="227"/>
      <c r="AP42" s="227"/>
      <c r="AQ42" s="227"/>
      <c r="AR42" s="227"/>
      <c r="AS42" s="227"/>
      <c r="AT42" s="227"/>
      <c r="AU42" s="227"/>
      <c r="AV42" s="227"/>
      <c r="AW42" s="227"/>
      <c r="AX42" s="227"/>
      <c r="AY42" s="227"/>
      <c r="AZ42" s="227"/>
      <c r="BA42" s="227"/>
      <c r="BB42" s="227"/>
      <c r="BC42" s="227"/>
      <c r="BD42" s="227"/>
      <c r="BE42" s="227"/>
      <c r="BF42" s="227"/>
      <c r="BG42" s="227"/>
      <c r="BH42" s="227"/>
      <c r="BI42" s="227"/>
      <c r="BJ42" s="227"/>
      <c r="BK42" s="227"/>
      <c r="BL42" s="227"/>
      <c r="BM42" s="227"/>
      <c r="BN42" s="227"/>
      <c r="BO42" s="227"/>
      <c r="BP42" s="227"/>
      <c r="BQ42" s="227"/>
      <c r="BR42" s="227"/>
      <c r="BS42" s="227"/>
      <c r="BT42" s="227"/>
      <c r="BU42" s="227"/>
      <c r="BV42" s="227"/>
      <c r="BW42" s="227"/>
      <c r="BX42" s="227"/>
      <c r="BY42" s="227"/>
      <c r="BZ42" s="227"/>
      <c r="CA42" s="227"/>
      <c r="CB42" s="227"/>
      <c r="CC42" s="227"/>
      <c r="CD42" s="227"/>
      <c r="CE42" s="227"/>
      <c r="CF42" s="227"/>
      <c r="CG42" s="227"/>
      <c r="CH42" s="227"/>
      <c r="CI42" s="227"/>
      <c r="CJ42" s="227"/>
      <c r="CK42" s="227"/>
      <c r="CL42" s="227"/>
      <c r="CM42" s="227"/>
      <c r="CN42" s="227"/>
      <c r="CO42" s="227"/>
      <c r="CP42" s="227"/>
      <c r="CQ42" s="227"/>
      <c r="CR42" s="227"/>
      <c r="CS42" s="227"/>
      <c r="CT42" s="227"/>
      <c r="CU42" s="227"/>
      <c r="CV42" s="227"/>
      <c r="CW42" s="227"/>
      <c r="CX42" s="227"/>
      <c r="CY42" s="227"/>
      <c r="CZ42" s="227"/>
      <c r="DA42" s="227"/>
      <c r="DB42" s="227"/>
      <c r="DC42" s="227"/>
      <c r="DD42" s="227"/>
      <c r="DE42" s="227"/>
      <c r="DF42" s="227"/>
      <c r="DG42" s="227"/>
      <c r="DH42" s="227"/>
      <c r="DI42" s="227"/>
      <c r="DJ42" s="227"/>
      <c r="DK42" s="227"/>
      <c r="DL42" s="227"/>
      <c r="DM42" s="227"/>
      <c r="DN42" s="227"/>
      <c r="DO42" s="227"/>
      <c r="DP42" s="227"/>
      <c r="DQ42" s="227"/>
      <c r="DR42" s="227"/>
      <c r="DS42" s="227"/>
      <c r="DT42" s="227"/>
      <c r="DU42" s="227"/>
      <c r="DV42" s="227"/>
      <c r="DW42" s="227"/>
      <c r="DX42" s="227"/>
      <c r="DY42" s="227"/>
      <c r="DZ42" s="227"/>
      <c r="EA42" s="227"/>
      <c r="EB42" s="227"/>
      <c r="EC42" s="227"/>
      <c r="ED42" s="227"/>
      <c r="EE42" s="227"/>
      <c r="EF42" s="227"/>
      <c r="EG42" s="227"/>
      <c r="EH42" s="227"/>
      <c r="EI42" s="227"/>
      <c r="EJ42" s="227"/>
      <c r="EK42" s="227"/>
      <c r="EL42" s="227"/>
      <c r="EM42" s="227"/>
      <c r="EN42" s="227"/>
      <c r="EO42" s="227"/>
      <c r="EP42" s="227"/>
      <c r="EQ42" s="227"/>
      <c r="ER42" s="227"/>
      <c r="ES42" s="227"/>
      <c r="ET42" s="227"/>
      <c r="EU42" s="227"/>
      <c r="EV42" s="227"/>
      <c r="EW42" s="227"/>
      <c r="EX42" s="227"/>
      <c r="EY42" s="227"/>
      <c r="EZ42" s="227"/>
      <c r="FA42" s="227"/>
      <c r="FB42" s="227"/>
      <c r="FC42" s="227"/>
      <c r="FD42" s="227"/>
      <c r="FE42" s="227"/>
      <c r="FF42" s="227"/>
      <c r="FG42" s="227"/>
      <c r="FH42" s="227"/>
      <c r="FI42" s="227"/>
      <c r="FJ42" s="227"/>
      <c r="FK42" s="227"/>
      <c r="FL42" s="227"/>
      <c r="FM42" s="227"/>
      <c r="FN42" s="227"/>
      <c r="FO42" s="227"/>
      <c r="FP42" s="227"/>
      <c r="FQ42" s="227"/>
      <c r="FR42" s="227"/>
      <c r="FS42" s="227"/>
      <c r="FT42" s="227"/>
      <c r="FU42" s="227"/>
      <c r="FV42" s="227"/>
      <c r="FW42" s="227"/>
      <c r="FX42" s="227"/>
      <c r="FY42" s="227"/>
      <c r="FZ42" s="227"/>
      <c r="GA42" s="227"/>
      <c r="GB42" s="227"/>
      <c r="GC42" s="227"/>
      <c r="GD42" s="227"/>
      <c r="GE42" s="227"/>
      <c r="GF42" s="227"/>
      <c r="GG42" s="227"/>
      <c r="GH42" s="227"/>
      <c r="GI42" s="227"/>
      <c r="GJ42" s="227"/>
      <c r="GK42" s="227"/>
      <c r="GL42" s="227"/>
      <c r="GM42" s="227"/>
      <c r="GN42" s="227"/>
      <c r="GO42" s="227"/>
      <c r="GP42" s="227"/>
      <c r="GQ42" s="227"/>
      <c r="GR42" s="227"/>
      <c r="GS42" s="227"/>
      <c r="GT42" s="227"/>
      <c r="GU42" s="227"/>
      <c r="GV42" s="227"/>
      <c r="GW42" s="227"/>
      <c r="GX42" s="227"/>
      <c r="GY42" s="227"/>
      <c r="GZ42" s="227"/>
      <c r="HA42" s="227"/>
      <c r="HB42" s="227"/>
      <c r="HC42" s="227"/>
      <c r="HD42" s="227"/>
      <c r="HE42" s="227"/>
      <c r="HF42" s="227"/>
      <c r="HG42" s="227"/>
      <c r="HH42" s="227"/>
      <c r="HI42" s="227"/>
      <c r="HJ42" s="227"/>
      <c r="HK42" s="227"/>
      <c r="HL42" s="227"/>
      <c r="HM42" s="227"/>
      <c r="HN42" s="227"/>
      <c r="HO42" s="227"/>
      <c r="HP42" s="227"/>
      <c r="HQ42" s="227"/>
      <c r="HR42" s="227"/>
      <c r="HS42" s="227"/>
      <c r="HT42" s="227"/>
      <c r="HU42" s="227"/>
      <c r="HV42" s="227"/>
      <c r="HW42" s="227"/>
      <c r="HX42" s="227"/>
      <c r="HY42" s="227"/>
      <c r="HZ42" s="227"/>
      <c r="IA42" s="227"/>
      <c r="IB42" s="227"/>
      <c r="IC42" s="227"/>
      <c r="ID42" s="227"/>
      <c r="IE42" s="227"/>
      <c r="IF42" s="227"/>
      <c r="IG42" s="227"/>
      <c r="IH42" s="227"/>
      <c r="II42" s="227"/>
      <c r="IJ42" s="227"/>
      <c r="IK42" s="227"/>
      <c r="IL42" s="227"/>
      <c r="IM42" s="227"/>
      <c r="IN42" s="227"/>
      <c r="IO42" s="227"/>
      <c r="IP42" s="227"/>
      <c r="IQ42" s="227"/>
      <c r="IR42" s="227"/>
      <c r="IS42" s="227"/>
      <c r="IT42" s="227"/>
      <c r="IU42" s="227"/>
      <c r="IV42" s="227"/>
      <c r="IW42" s="227"/>
      <c r="IX42" s="227"/>
      <c r="IY42" s="227"/>
      <c r="IZ42" s="227"/>
      <c r="JA42" s="227"/>
      <c r="JB42" s="227"/>
      <c r="JC42" s="227"/>
      <c r="JD42" s="227"/>
      <c r="JE42" s="227"/>
      <c r="JF42" s="227"/>
      <c r="JG42" s="227"/>
      <c r="JH42" s="227"/>
      <c r="JI42" s="227"/>
      <c r="JJ42" s="227"/>
      <c r="JK42" s="227"/>
      <c r="JL42" s="227"/>
      <c r="JM42" s="227"/>
      <c r="JN42" s="227"/>
      <c r="JO42" s="227"/>
      <c r="JP42" s="227"/>
      <c r="JQ42" s="227"/>
      <c r="JR42" s="227"/>
      <c r="JS42" s="227"/>
      <c r="JT42" s="227"/>
      <c r="JU42" s="227"/>
      <c r="JV42" s="227"/>
      <c r="JW42" s="227"/>
      <c r="JX42" s="227"/>
      <c r="JY42" s="227"/>
      <c r="JZ42" s="227"/>
      <c r="KA42" s="227"/>
      <c r="KB42" s="227"/>
      <c r="KC42" s="227"/>
      <c r="KD42" s="227"/>
      <c r="KE42" s="227"/>
      <c r="KF42" s="227"/>
      <c r="KG42" s="227"/>
      <c r="KH42" s="227"/>
      <c r="KI42" s="227"/>
      <c r="KJ42" s="227"/>
      <c r="KK42" s="227"/>
      <c r="KL42" s="227"/>
      <c r="KM42" s="227"/>
      <c r="KN42" s="227"/>
      <c r="KO42" s="227"/>
      <c r="KP42" s="227"/>
      <c r="KQ42" s="227"/>
      <c r="KR42" s="227"/>
      <c r="KS42" s="227"/>
      <c r="KT42" s="227"/>
      <c r="KU42" s="227"/>
      <c r="KV42" s="227"/>
      <c r="KW42" s="227"/>
      <c r="KX42" s="227"/>
      <c r="KY42" s="227"/>
      <c r="KZ42" s="227"/>
      <c r="LA42" s="227"/>
      <c r="LB42" s="227"/>
      <c r="LC42" s="227"/>
      <c r="LD42" s="227"/>
      <c r="LE42" s="227"/>
      <c r="LF42" s="227"/>
      <c r="LG42" s="227"/>
      <c r="LH42" s="227"/>
      <c r="LI42" s="227"/>
      <c r="LJ42" s="227"/>
      <c r="LK42" s="227"/>
      <c r="LL42" s="227"/>
      <c r="LM42" s="227"/>
      <c r="LN42" s="227"/>
      <c r="LO42" s="227"/>
      <c r="LP42" s="227"/>
      <c r="LQ42" s="227"/>
      <c r="LR42" s="227"/>
      <c r="LS42" s="227"/>
      <c r="LT42" s="227"/>
      <c r="LU42" s="227"/>
      <c r="LV42" s="227"/>
      <c r="LW42" s="227"/>
      <c r="LX42" s="227"/>
      <c r="LY42" s="227"/>
      <c r="LZ42" s="227"/>
      <c r="MA42" s="227"/>
      <c r="MB42" s="227"/>
      <c r="MC42" s="227"/>
      <c r="MD42" s="227"/>
      <c r="ME42" s="227"/>
      <c r="MF42" s="227"/>
      <c r="MG42" s="227"/>
      <c r="MH42" s="227"/>
      <c r="MI42" s="227"/>
      <c r="MJ42" s="227"/>
      <c r="MK42" s="227"/>
      <c r="ML42" s="227"/>
      <c r="MM42" s="227"/>
      <c r="MN42" s="227"/>
      <c r="MO42" s="227"/>
      <c r="MP42" s="227"/>
      <c r="MQ42" s="227"/>
      <c r="MR42" s="227"/>
      <c r="MS42" s="227"/>
      <c r="MT42" s="227"/>
      <c r="MU42" s="227"/>
      <c r="MV42" s="227"/>
      <c r="MW42" s="227"/>
      <c r="MX42" s="227"/>
      <c r="MY42" s="227"/>
      <c r="MZ42" s="227"/>
      <c r="NA42" s="227"/>
      <c r="NB42" s="227"/>
      <c r="NC42" s="227"/>
      <c r="ND42" s="227"/>
      <c r="NE42" s="227"/>
      <c r="NF42" s="227"/>
      <c r="NG42" s="227"/>
      <c r="NH42" s="227"/>
      <c r="NI42" s="227"/>
      <c r="NJ42" s="227"/>
      <c r="NK42" s="227"/>
      <c r="NL42" s="227"/>
      <c r="NM42" s="227"/>
      <c r="NN42" s="227"/>
      <c r="NO42" s="227"/>
      <c r="NP42" s="227"/>
      <c r="NQ42" s="227"/>
      <c r="NR42" s="227"/>
      <c r="NS42" s="227"/>
      <c r="NT42" s="227"/>
      <c r="NU42" s="227"/>
      <c r="NV42" s="227"/>
      <c r="NW42" s="227"/>
      <c r="NX42" s="227"/>
      <c r="NY42" s="227"/>
      <c r="NZ42" s="227"/>
      <c r="OA42" s="227"/>
      <c r="OB42" s="227"/>
      <c r="OC42" s="227"/>
      <c r="OD42" s="227"/>
      <c r="OE42" s="227"/>
      <c r="OF42" s="227"/>
      <c r="OG42" s="227"/>
      <c r="OH42" s="227"/>
      <c r="OI42" s="227"/>
      <c r="OJ42" s="227"/>
      <c r="OK42" s="227"/>
      <c r="OL42" s="227"/>
      <c r="OM42" s="227"/>
      <c r="ON42" s="227"/>
      <c r="OO42" s="227"/>
      <c r="OP42" s="227"/>
      <c r="OQ42" s="227"/>
      <c r="OR42" s="227"/>
      <c r="OS42" s="227"/>
      <c r="OT42" s="227"/>
      <c r="OU42" s="227"/>
      <c r="OV42" s="227"/>
      <c r="OW42" s="227"/>
      <c r="OX42" s="227"/>
      <c r="OY42" s="227"/>
      <c r="OZ42" s="227"/>
      <c r="PA42" s="227"/>
      <c r="PB42" s="227"/>
      <c r="PC42" s="227"/>
      <c r="PD42" s="227"/>
      <c r="PE42" s="227"/>
      <c r="PF42" s="227"/>
      <c r="PG42" s="227"/>
      <c r="PH42" s="227"/>
      <c r="PI42" s="227"/>
      <c r="PJ42" s="227"/>
      <c r="PK42" s="227"/>
      <c r="PL42" s="227"/>
      <c r="PM42" s="227"/>
      <c r="PN42" s="227"/>
      <c r="PO42" s="227"/>
      <c r="PP42" s="227"/>
      <c r="PQ42" s="227"/>
      <c r="PR42" s="227"/>
      <c r="PS42" s="227"/>
      <c r="PT42" s="227"/>
      <c r="PU42" s="227"/>
      <c r="PV42" s="227"/>
      <c r="PW42" s="227"/>
      <c r="PX42" s="227"/>
      <c r="PY42" s="227"/>
      <c r="PZ42" s="227"/>
      <c r="QA42" s="227"/>
      <c r="QB42" s="227"/>
      <c r="QC42" s="227"/>
      <c r="QD42" s="227"/>
      <c r="QE42" s="227"/>
      <c r="QF42" s="227"/>
      <c r="QG42" s="227"/>
      <c r="QH42" s="227"/>
      <c r="QI42" s="227"/>
      <c r="QJ42" s="227"/>
      <c r="QK42" s="227"/>
      <c r="QL42" s="227"/>
      <c r="QM42" s="227"/>
      <c r="QN42" s="227"/>
      <c r="QO42" s="227"/>
      <c r="QP42" s="227"/>
      <c r="QQ42" s="227"/>
      <c r="QR42" s="227"/>
      <c r="QS42" s="227"/>
      <c r="QT42" s="227"/>
      <c r="QU42" s="227"/>
      <c r="QV42" s="227"/>
      <c r="QW42" s="227"/>
      <c r="QX42" s="227"/>
      <c r="QY42" s="227"/>
      <c r="QZ42" s="227"/>
      <c r="RA42" s="227"/>
      <c r="RB42" s="227"/>
      <c r="RC42" s="227"/>
      <c r="RD42" s="227"/>
      <c r="RE42" s="227"/>
      <c r="RF42" s="227"/>
      <c r="RG42" s="227"/>
      <c r="RH42" s="227"/>
      <c r="RI42" s="227"/>
      <c r="RJ42" s="227"/>
      <c r="RK42" s="227"/>
      <c r="RL42" s="227"/>
      <c r="RM42" s="227"/>
      <c r="RN42" s="227"/>
      <c r="RO42" s="227"/>
      <c r="RP42" s="227"/>
      <c r="RQ42" s="227"/>
      <c r="RR42" s="227"/>
      <c r="RS42" s="227"/>
      <c r="RT42" s="227"/>
      <c r="RU42" s="227"/>
      <c r="RV42" s="227"/>
      <c r="RW42" s="227"/>
      <c r="RX42" s="227"/>
      <c r="RY42" s="227"/>
      <c r="RZ42" s="227"/>
      <c r="SA42" s="227"/>
      <c r="SB42" s="227"/>
      <c r="SC42" s="227"/>
      <c r="SD42" s="227"/>
      <c r="SE42" s="227"/>
      <c r="SF42" s="227"/>
      <c r="SG42" s="227"/>
      <c r="SH42" s="227"/>
      <c r="SI42" s="227"/>
      <c r="SJ42" s="227"/>
      <c r="SK42" s="227"/>
      <c r="SL42" s="227"/>
      <c r="SM42" s="227"/>
      <c r="SN42" s="227"/>
      <c r="SO42" s="227"/>
      <c r="SP42" s="227"/>
      <c r="SQ42" s="227"/>
      <c r="SR42" s="227"/>
      <c r="SS42" s="227"/>
      <c r="ST42" s="227"/>
      <c r="SU42" s="227"/>
      <c r="SV42" s="227"/>
      <c r="SW42" s="227"/>
      <c r="SX42" s="227"/>
      <c r="SY42" s="227"/>
      <c r="SZ42" s="227"/>
      <c r="TA42" s="227"/>
      <c r="TB42" s="227"/>
      <c r="TC42" s="227"/>
      <c r="TD42" s="227"/>
      <c r="TE42" s="227"/>
      <c r="TF42" s="227"/>
      <c r="TG42" s="227"/>
      <c r="TH42" s="227"/>
      <c r="TI42" s="227"/>
      <c r="TJ42" s="227"/>
      <c r="TK42" s="227"/>
      <c r="TL42" s="227"/>
      <c r="TM42" s="227"/>
      <c r="TN42" s="227"/>
      <c r="TO42" s="227"/>
      <c r="TP42" s="227"/>
      <c r="TQ42" s="227"/>
      <c r="TR42" s="227"/>
      <c r="TS42" s="227"/>
      <c r="TT42" s="227"/>
      <c r="TU42" s="227"/>
      <c r="TV42" s="227"/>
      <c r="TW42" s="227"/>
      <c r="TX42" s="227"/>
      <c r="TY42" s="227"/>
      <c r="TZ42" s="227"/>
      <c r="UA42" s="227"/>
      <c r="UB42" s="227"/>
      <c r="UC42" s="227"/>
      <c r="UD42" s="227"/>
      <c r="UE42" s="227"/>
      <c r="UF42" s="227"/>
      <c r="UG42" s="227"/>
      <c r="UH42" s="227"/>
      <c r="UI42" s="227"/>
      <c r="UJ42" s="227"/>
      <c r="UK42" s="227"/>
      <c r="UL42" s="227"/>
      <c r="UM42" s="227"/>
      <c r="UN42" s="227"/>
      <c r="UO42" s="227"/>
      <c r="UP42" s="227"/>
      <c r="UQ42" s="227"/>
      <c r="UR42" s="227"/>
      <c r="US42" s="227"/>
      <c r="UT42" s="227"/>
      <c r="UU42" s="227"/>
      <c r="UV42" s="227"/>
      <c r="UW42" s="227"/>
      <c r="UX42" s="227"/>
      <c r="UY42" s="227"/>
      <c r="UZ42" s="227"/>
      <c r="VA42" s="227"/>
      <c r="VB42" s="227"/>
      <c r="VC42" s="227"/>
      <c r="VD42" s="227"/>
      <c r="VE42" s="227"/>
      <c r="VF42" s="227"/>
      <c r="VG42" s="227"/>
      <c r="VH42" s="227"/>
      <c r="VI42" s="227"/>
      <c r="VJ42" s="227"/>
      <c r="VK42" s="227"/>
      <c r="VL42" s="227"/>
      <c r="VM42" s="227"/>
      <c r="VN42" s="227"/>
      <c r="VO42" s="227"/>
      <c r="VP42" s="227"/>
      <c r="VQ42" s="227"/>
      <c r="VR42" s="227"/>
      <c r="VS42" s="227"/>
      <c r="VT42" s="227"/>
      <c r="VU42" s="227"/>
      <c r="VV42" s="227"/>
      <c r="VW42" s="227"/>
      <c r="VX42" s="227"/>
      <c r="VY42" s="227"/>
      <c r="VZ42" s="227"/>
      <c r="WA42" s="227"/>
      <c r="WB42" s="227"/>
      <c r="WC42" s="227"/>
      <c r="WD42" s="227"/>
      <c r="WE42" s="227"/>
      <c r="WF42" s="227"/>
      <c r="WG42" s="227"/>
      <c r="WH42" s="227"/>
      <c r="WI42" s="227"/>
      <c r="WJ42" s="227"/>
      <c r="WK42" s="227"/>
      <c r="WL42" s="227"/>
      <c r="WM42" s="227"/>
      <c r="WN42" s="227"/>
      <c r="WO42" s="227"/>
      <c r="WP42" s="227"/>
      <c r="WQ42" s="227"/>
      <c r="WR42" s="227"/>
      <c r="WS42" s="227"/>
      <c r="WT42" s="227"/>
      <c r="WU42" s="227"/>
      <c r="WV42" s="227"/>
      <c r="WW42" s="227"/>
      <c r="WX42" s="227"/>
      <c r="WY42" s="227"/>
      <c r="WZ42" s="227"/>
      <c r="XA42" s="227"/>
      <c r="XB42" s="227"/>
      <c r="XC42" s="227"/>
      <c r="XD42" s="227"/>
      <c r="XE42" s="227"/>
      <c r="XF42" s="227"/>
      <c r="XG42" s="227"/>
      <c r="XH42" s="227"/>
      <c r="XI42" s="227"/>
      <c r="XJ42" s="227"/>
      <c r="XK42" s="227"/>
      <c r="XL42" s="227"/>
      <c r="XM42" s="227"/>
      <c r="XN42" s="227"/>
      <c r="XO42" s="227"/>
      <c r="XP42" s="227"/>
      <c r="XQ42" s="227"/>
      <c r="XR42" s="227"/>
      <c r="XS42" s="227"/>
      <c r="XT42" s="227"/>
      <c r="XU42" s="227"/>
      <c r="XV42" s="227"/>
      <c r="XW42" s="227"/>
      <c r="XX42" s="227"/>
      <c r="XY42" s="227"/>
      <c r="XZ42" s="227"/>
      <c r="YA42" s="227"/>
      <c r="YB42" s="227"/>
      <c r="YC42" s="227"/>
      <c r="YD42" s="227"/>
      <c r="YE42" s="227"/>
      <c r="YF42" s="227"/>
      <c r="YG42" s="227"/>
      <c r="YH42" s="227"/>
      <c r="YI42" s="227"/>
      <c r="YJ42" s="227"/>
      <c r="YK42" s="227"/>
      <c r="YL42" s="227"/>
      <c r="YM42" s="227"/>
      <c r="YN42" s="227"/>
      <c r="YO42" s="227"/>
      <c r="YP42" s="227"/>
      <c r="YQ42" s="227"/>
      <c r="YR42" s="227"/>
      <c r="YS42" s="227"/>
      <c r="YT42" s="227"/>
      <c r="YU42" s="227"/>
      <c r="YV42" s="227"/>
      <c r="YW42" s="227"/>
      <c r="YX42" s="227"/>
      <c r="YY42" s="227"/>
      <c r="YZ42" s="227"/>
      <c r="ZA42" s="227"/>
      <c r="ZB42" s="227"/>
      <c r="ZC42" s="227"/>
      <c r="ZD42" s="227"/>
      <c r="ZE42" s="227"/>
      <c r="ZF42" s="227"/>
      <c r="ZG42" s="227"/>
      <c r="ZH42" s="227"/>
      <c r="ZI42" s="227"/>
      <c r="ZJ42" s="227"/>
      <c r="ZK42" s="227"/>
      <c r="ZL42" s="227"/>
      <c r="ZM42" s="227"/>
      <c r="ZN42" s="227"/>
      <c r="ZO42" s="227"/>
      <c r="ZP42" s="227"/>
      <c r="ZQ42" s="227"/>
      <c r="ZR42" s="227"/>
      <c r="ZS42" s="227"/>
      <c r="ZT42" s="227"/>
      <c r="ZU42" s="227"/>
      <c r="ZV42" s="227"/>
      <c r="ZW42" s="227"/>
      <c r="ZX42" s="227"/>
      <c r="ZY42" s="227"/>
      <c r="ZZ42" s="227"/>
      <c r="AAA42" s="227"/>
      <c r="AAB42" s="227"/>
      <c r="AAC42" s="227"/>
      <c r="AAD42" s="227"/>
      <c r="AAE42" s="227"/>
      <c r="AAF42" s="227"/>
      <c r="AAG42" s="227"/>
      <c r="AAH42" s="227"/>
      <c r="AAI42" s="227"/>
      <c r="AAJ42" s="227"/>
      <c r="AAK42" s="227"/>
      <c r="AAL42" s="227"/>
      <c r="AAM42" s="227"/>
      <c r="AAN42" s="227"/>
      <c r="AAO42" s="227"/>
      <c r="AAP42" s="227"/>
      <c r="AAQ42" s="227"/>
      <c r="AAR42" s="227"/>
      <c r="AAS42" s="227"/>
      <c r="AAT42" s="227"/>
      <c r="AAU42" s="227"/>
      <c r="AAV42" s="227"/>
      <c r="AAW42" s="227"/>
      <c r="AAX42" s="227"/>
      <c r="AAY42" s="227"/>
      <c r="AAZ42" s="227"/>
      <c r="ABA42" s="227"/>
      <c r="ABB42" s="227"/>
      <c r="ABC42" s="227"/>
      <c r="ABD42" s="227"/>
      <c r="ABE42" s="227"/>
      <c r="ABF42" s="227"/>
      <c r="ABG42" s="227"/>
      <c r="ABH42" s="227"/>
      <c r="ABI42" s="227"/>
      <c r="ABJ42" s="227"/>
      <c r="ABK42" s="227"/>
      <c r="ABL42" s="227"/>
      <c r="ABM42" s="227"/>
      <c r="ABN42" s="227"/>
      <c r="ABO42" s="227"/>
      <c r="ABP42" s="227"/>
      <c r="ABQ42" s="227"/>
      <c r="ABR42" s="227"/>
      <c r="ABS42" s="227"/>
      <c r="ABT42" s="227"/>
      <c r="ABU42" s="227"/>
      <c r="ABV42" s="227"/>
      <c r="ABW42" s="227"/>
      <c r="ABX42" s="227"/>
      <c r="ABY42" s="227"/>
      <c r="ABZ42" s="227"/>
      <c r="ACA42" s="227"/>
      <c r="ACB42" s="227"/>
      <c r="ACC42" s="227"/>
      <c r="ACD42" s="227"/>
      <c r="ACE42" s="227"/>
      <c r="ACF42" s="227"/>
      <c r="ACG42" s="227"/>
      <c r="ACH42" s="227"/>
      <c r="ACI42" s="227"/>
      <c r="ACJ42" s="227"/>
      <c r="ACK42" s="227"/>
      <c r="ACL42" s="227"/>
      <c r="ACM42" s="227"/>
      <c r="ACN42" s="227"/>
      <c r="ACO42" s="227"/>
      <c r="ACP42" s="227"/>
      <c r="ACQ42" s="227"/>
      <c r="ACR42" s="227"/>
      <c r="ACS42" s="227"/>
      <c r="ACT42" s="227"/>
      <c r="ACU42" s="227"/>
      <c r="ACV42" s="227"/>
      <c r="ACW42" s="227"/>
      <c r="ACX42" s="227"/>
      <c r="ACY42" s="227"/>
      <c r="ACZ42" s="227"/>
      <c r="ADA42" s="227"/>
      <c r="ADB42" s="227"/>
      <c r="ADC42" s="227"/>
      <c r="ADD42" s="227"/>
      <c r="ADE42" s="227"/>
      <c r="ADF42" s="227"/>
      <c r="ADG42" s="227"/>
      <c r="ADH42" s="227"/>
      <c r="ADI42" s="227"/>
      <c r="ADJ42" s="227"/>
      <c r="ADK42" s="227"/>
      <c r="ADL42" s="227"/>
      <c r="ADM42" s="227"/>
      <c r="ADN42" s="227"/>
      <c r="ADO42" s="227"/>
      <c r="ADP42" s="227"/>
      <c r="ADQ42" s="227"/>
      <c r="ADR42" s="227"/>
      <c r="ADS42" s="227"/>
      <c r="ADT42" s="227"/>
      <c r="ADU42" s="227"/>
      <c r="ADV42" s="227"/>
      <c r="ADW42" s="227"/>
      <c r="ADX42" s="227"/>
      <c r="ADY42" s="227"/>
      <c r="ADZ42" s="227"/>
      <c r="AEA42" s="227"/>
      <c r="AEB42" s="227"/>
      <c r="AEC42" s="227"/>
      <c r="AED42" s="227"/>
      <c r="AEE42" s="227"/>
      <c r="AEF42" s="227"/>
      <c r="AEG42" s="227"/>
      <c r="AEH42" s="227"/>
      <c r="AEI42" s="227"/>
      <c r="AEJ42" s="227"/>
      <c r="AEK42" s="227"/>
      <c r="AEL42" s="227"/>
      <c r="AEM42" s="227"/>
      <c r="AEN42" s="227"/>
      <c r="AEO42" s="227"/>
      <c r="AEP42" s="227"/>
      <c r="AEQ42" s="227"/>
      <c r="AER42" s="227"/>
      <c r="AES42" s="227"/>
      <c r="AET42" s="227"/>
      <c r="AEU42" s="227"/>
      <c r="AEV42" s="227"/>
      <c r="AEW42" s="227"/>
      <c r="AEX42" s="227"/>
      <c r="AEY42" s="227"/>
      <c r="AEZ42" s="227"/>
      <c r="AFA42" s="227"/>
      <c r="AFB42" s="227"/>
      <c r="AFC42" s="227"/>
      <c r="AFD42" s="227"/>
      <c r="AFE42" s="227"/>
      <c r="AFF42" s="227"/>
      <c r="AFG42" s="227"/>
      <c r="AFH42" s="227"/>
      <c r="AFI42" s="227"/>
      <c r="AFJ42" s="227"/>
      <c r="AFK42" s="227"/>
      <c r="AFL42" s="227"/>
      <c r="AFM42" s="227"/>
      <c r="AFN42" s="227"/>
      <c r="AFO42" s="227"/>
      <c r="AFP42" s="227"/>
      <c r="AFQ42" s="227"/>
      <c r="AFR42" s="227"/>
      <c r="AFS42" s="227"/>
      <c r="AFT42" s="227"/>
      <c r="AFU42" s="227"/>
      <c r="AFV42" s="227"/>
      <c r="AFW42" s="227"/>
      <c r="AFX42" s="227"/>
      <c r="AFY42" s="227"/>
      <c r="AFZ42" s="227"/>
      <c r="AGA42" s="227"/>
      <c r="AGB42" s="227"/>
      <c r="AGC42" s="227"/>
      <c r="AGD42" s="227"/>
      <c r="AGE42" s="227"/>
      <c r="AGF42" s="227"/>
      <c r="AGG42" s="227"/>
      <c r="AGH42" s="227"/>
      <c r="AGI42" s="227"/>
      <c r="AGJ42" s="227"/>
      <c r="AGK42" s="227"/>
      <c r="AGL42" s="227"/>
      <c r="AGM42" s="227"/>
      <c r="AGN42" s="227"/>
      <c r="AGO42" s="227"/>
      <c r="AGP42" s="227"/>
      <c r="AGQ42" s="227"/>
      <c r="AGR42" s="227"/>
      <c r="AGS42" s="227"/>
      <c r="AGT42" s="227"/>
      <c r="AGU42" s="227"/>
      <c r="AGV42" s="227"/>
      <c r="AGW42" s="227"/>
      <c r="AGX42" s="227"/>
      <c r="AGY42" s="227"/>
      <c r="AGZ42" s="227"/>
      <c r="AHA42" s="227"/>
      <c r="AHB42" s="227"/>
      <c r="AHC42" s="227"/>
      <c r="AHD42" s="227"/>
      <c r="AHE42" s="227"/>
      <c r="AHF42" s="227"/>
      <c r="AHG42" s="227"/>
      <c r="AHH42" s="227"/>
      <c r="AHI42" s="227"/>
      <c r="AHJ42" s="227"/>
      <c r="AHK42" s="227"/>
      <c r="AHL42" s="227"/>
      <c r="AHM42" s="227"/>
      <c r="AHN42" s="227"/>
      <c r="AHO42" s="227"/>
      <c r="AHP42" s="227"/>
      <c r="AHQ42" s="227"/>
      <c r="AHR42" s="227"/>
      <c r="AHS42" s="227"/>
      <c r="AHT42" s="227"/>
      <c r="AHU42" s="227"/>
      <c r="AHV42" s="227"/>
      <c r="AHW42" s="227"/>
      <c r="AHX42" s="227"/>
      <c r="AHY42" s="227"/>
      <c r="AHZ42" s="227"/>
      <c r="AIA42" s="227"/>
      <c r="AIB42" s="227"/>
      <c r="AIC42" s="227"/>
      <c r="AID42" s="227"/>
      <c r="AIE42" s="227"/>
      <c r="AIF42" s="227"/>
      <c r="AIG42" s="227"/>
      <c r="AIH42" s="227"/>
      <c r="AII42" s="227"/>
      <c r="AIJ42" s="227"/>
      <c r="AIK42" s="227"/>
      <c r="AIL42" s="227"/>
      <c r="AIM42" s="227"/>
      <c r="AIN42" s="227"/>
      <c r="AIO42" s="227"/>
      <c r="AIP42" s="227"/>
      <c r="AIQ42" s="227"/>
      <c r="AIR42" s="227"/>
      <c r="AIS42" s="227"/>
      <c r="AIT42" s="227"/>
      <c r="AIU42" s="227"/>
      <c r="AIV42" s="227"/>
      <c r="AIW42" s="227"/>
      <c r="AIX42" s="227"/>
      <c r="AIY42" s="227"/>
      <c r="AIZ42" s="227"/>
      <c r="AJA42" s="227"/>
      <c r="AJB42" s="227"/>
      <c r="AJC42" s="227"/>
      <c r="AJD42" s="227"/>
      <c r="AJE42" s="227"/>
      <c r="AJF42" s="227"/>
      <c r="AJG42" s="227"/>
      <c r="AJH42" s="227"/>
      <c r="AJI42" s="227"/>
      <c r="AJJ42" s="227"/>
      <c r="AJK42" s="227"/>
      <c r="AJL42" s="227"/>
      <c r="AJM42" s="227"/>
      <c r="AJN42" s="227"/>
      <c r="AJO42" s="227"/>
      <c r="AJP42" s="227"/>
      <c r="AJQ42" s="227"/>
      <c r="AJR42" s="227"/>
      <c r="AJS42" s="227"/>
      <c r="AJT42" s="227"/>
      <c r="AJU42" s="227"/>
      <c r="AJV42" s="227"/>
      <c r="AJW42" s="227"/>
      <c r="AJX42" s="227"/>
      <c r="AJY42" s="227"/>
      <c r="AJZ42" s="227"/>
      <c r="AKA42" s="227"/>
      <c r="AKB42" s="227"/>
      <c r="AKC42" s="227"/>
      <c r="AKD42" s="227"/>
      <c r="AKE42" s="227"/>
      <c r="AKF42" s="227"/>
      <c r="AKG42" s="227"/>
      <c r="AKH42" s="227"/>
      <c r="AKI42" s="227"/>
      <c r="AKJ42" s="227"/>
      <c r="AKK42" s="227"/>
      <c r="AKL42" s="227"/>
      <c r="AKM42" s="227"/>
      <c r="AKN42" s="227"/>
      <c r="AKO42" s="227"/>
      <c r="AKP42" s="227"/>
      <c r="AKQ42" s="227"/>
      <c r="AKR42" s="227"/>
      <c r="AKS42" s="227"/>
      <c r="AKT42" s="227"/>
      <c r="AKU42" s="227"/>
      <c r="AKV42" s="227"/>
      <c r="AKW42" s="227"/>
      <c r="AKX42" s="227"/>
      <c r="AKY42" s="227"/>
      <c r="AKZ42" s="227"/>
      <c r="ALA42" s="227"/>
      <c r="ALB42" s="227"/>
      <c r="ALC42" s="227"/>
      <c r="ALD42" s="227"/>
      <c r="ALE42" s="227"/>
      <c r="ALF42" s="227"/>
      <c r="ALG42" s="227"/>
      <c r="ALH42" s="227"/>
      <c r="ALI42" s="227"/>
      <c r="ALJ42" s="227"/>
      <c r="ALK42" s="227"/>
      <c r="ALL42" s="227"/>
      <c r="ALM42" s="227"/>
      <c r="ALN42" s="227"/>
      <c r="ALO42" s="227"/>
      <c r="ALP42" s="227"/>
      <c r="ALQ42" s="227"/>
      <c r="ALR42" s="227"/>
      <c r="ALS42" s="227"/>
      <c r="ALT42" s="227"/>
      <c r="ALU42" s="227"/>
      <c r="ALV42" s="227"/>
      <c r="ALW42" s="227"/>
      <c r="ALX42" s="227"/>
      <c r="ALY42" s="227"/>
      <c r="ALZ42" s="227"/>
      <c r="AMA42" s="227"/>
      <c r="AMB42" s="227"/>
      <c r="AMC42" s="227"/>
      <c r="AMD42" s="227"/>
      <c r="AME42" s="227"/>
      <c r="AMF42" s="227"/>
      <c r="AMG42" s="227"/>
      <c r="AMH42" s="227"/>
      <c r="AMI42" s="227"/>
      <c r="AMJ42" s="227"/>
      <c r="AMK42" s="227"/>
      <c r="AML42" s="227"/>
      <c r="AMM42" s="227"/>
      <c r="AMN42" s="227"/>
      <c r="AMO42" s="227"/>
      <c r="AMP42" s="227"/>
      <c r="AMQ42" s="227"/>
      <c r="AMR42" s="227"/>
      <c r="AMS42" s="227"/>
      <c r="AMT42" s="227"/>
      <c r="AMU42" s="227"/>
      <c r="AMV42" s="227"/>
      <c r="AMW42" s="227"/>
      <c r="AMX42" s="227"/>
      <c r="AMY42" s="227"/>
      <c r="AMZ42" s="227"/>
      <c r="ANA42" s="227"/>
      <c r="ANB42" s="227"/>
      <c r="ANC42" s="227"/>
      <c r="AND42" s="227"/>
      <c r="ANE42" s="227"/>
      <c r="ANF42" s="227"/>
      <c r="ANG42" s="227"/>
      <c r="ANH42" s="227"/>
      <c r="ANI42" s="227"/>
      <c r="ANJ42" s="227"/>
      <c r="ANK42" s="227"/>
      <c r="ANL42" s="227"/>
      <c r="ANM42" s="227"/>
      <c r="ANN42" s="227"/>
      <c r="ANO42" s="227"/>
      <c r="ANP42" s="227"/>
      <c r="ANQ42" s="227"/>
      <c r="ANR42" s="227"/>
      <c r="ANS42" s="227"/>
      <c r="ANT42" s="227"/>
      <c r="ANU42" s="227"/>
      <c r="ANV42" s="227"/>
      <c r="ANW42" s="227"/>
      <c r="ANX42" s="227"/>
      <c r="ANY42" s="227"/>
      <c r="ANZ42" s="227"/>
      <c r="AOA42" s="227"/>
      <c r="AOB42" s="227"/>
      <c r="AOC42" s="227"/>
      <c r="AOD42" s="227"/>
      <c r="AOE42" s="227"/>
      <c r="AOF42" s="227"/>
      <c r="AOG42" s="227"/>
      <c r="AOH42" s="227"/>
      <c r="AOI42" s="227"/>
      <c r="AOJ42" s="227"/>
      <c r="AOK42" s="227"/>
      <c r="AOL42" s="227"/>
      <c r="AOM42" s="227"/>
      <c r="AON42" s="227"/>
      <c r="AOO42" s="227"/>
      <c r="AOP42" s="227"/>
      <c r="AOQ42" s="227"/>
      <c r="AOR42" s="227"/>
      <c r="AOS42" s="227"/>
      <c r="AOT42" s="227"/>
      <c r="AOU42" s="227"/>
      <c r="AOV42" s="227"/>
      <c r="AOW42" s="227"/>
      <c r="AOX42" s="227"/>
      <c r="AOY42" s="227"/>
      <c r="AOZ42" s="227"/>
      <c r="APA42" s="227"/>
      <c r="APB42" s="227"/>
      <c r="APC42" s="227"/>
      <c r="APD42" s="227"/>
      <c r="APE42" s="227"/>
      <c r="APF42" s="227"/>
      <c r="APG42" s="227"/>
      <c r="APH42" s="227"/>
      <c r="API42" s="227"/>
      <c r="APJ42" s="227"/>
      <c r="APK42" s="227"/>
      <c r="APL42" s="227"/>
      <c r="APM42" s="227"/>
      <c r="APN42" s="227"/>
      <c r="APO42" s="227"/>
      <c r="APP42" s="227"/>
      <c r="APQ42" s="227"/>
      <c r="APR42" s="227"/>
      <c r="APS42" s="227"/>
      <c r="APT42" s="227"/>
      <c r="APU42" s="227"/>
      <c r="APV42" s="227"/>
      <c r="APW42" s="227"/>
      <c r="APX42" s="227"/>
      <c r="APY42" s="227"/>
      <c r="APZ42" s="227"/>
      <c r="AQA42" s="227"/>
      <c r="AQB42" s="227"/>
      <c r="AQC42" s="227"/>
      <c r="AQD42" s="227"/>
      <c r="AQE42" s="227"/>
      <c r="AQF42" s="227"/>
      <c r="AQG42" s="227"/>
      <c r="AQH42" s="227"/>
      <c r="AQI42" s="227"/>
      <c r="AQJ42" s="227"/>
      <c r="AQK42" s="227"/>
      <c r="AQL42" s="227"/>
      <c r="AQM42" s="227"/>
      <c r="AQN42" s="227"/>
      <c r="AQO42" s="227"/>
      <c r="AQP42" s="227"/>
      <c r="AQQ42" s="227"/>
      <c r="AQR42" s="227"/>
      <c r="AQS42" s="227"/>
      <c r="AQT42" s="227"/>
      <c r="AQU42" s="227"/>
      <c r="AQV42" s="227"/>
      <c r="AQW42" s="227"/>
      <c r="AQX42" s="227"/>
      <c r="AQY42" s="227"/>
      <c r="AQZ42" s="227"/>
      <c r="ARA42" s="227"/>
      <c r="ARB42" s="227"/>
      <c r="ARC42" s="227"/>
      <c r="ARD42" s="227"/>
      <c r="ARE42" s="227"/>
      <c r="ARF42" s="227"/>
      <c r="ARG42" s="227"/>
      <c r="ARH42" s="227"/>
      <c r="ARI42" s="227"/>
      <c r="ARJ42" s="227"/>
      <c r="ARK42" s="227"/>
      <c r="ARL42" s="227"/>
      <c r="ARM42" s="227"/>
      <c r="ARN42" s="227"/>
      <c r="ARO42" s="227"/>
      <c r="ARP42" s="227"/>
      <c r="ARQ42" s="227"/>
      <c r="ARR42" s="227"/>
      <c r="ARS42" s="227"/>
      <c r="ART42" s="227"/>
      <c r="ARU42" s="227"/>
      <c r="ARV42" s="227"/>
      <c r="ARW42" s="227"/>
      <c r="ARX42" s="227"/>
      <c r="ARY42" s="227"/>
      <c r="ARZ42" s="227"/>
      <c r="ASA42" s="227"/>
      <c r="ASB42" s="227"/>
      <c r="ASC42" s="227"/>
      <c r="ASD42" s="227"/>
      <c r="ASE42" s="227"/>
      <c r="ASF42" s="227"/>
      <c r="ASG42" s="227"/>
      <c r="ASH42" s="227"/>
      <c r="ASI42" s="227"/>
      <c r="ASJ42" s="227"/>
      <c r="ASK42" s="227"/>
      <c r="ASL42" s="227"/>
      <c r="ASM42" s="227"/>
      <c r="ASN42" s="227"/>
      <c r="ASO42" s="227"/>
      <c r="ASP42" s="227"/>
      <c r="ASQ42" s="227"/>
      <c r="ASR42" s="227"/>
      <c r="ASS42" s="227"/>
      <c r="AST42" s="227"/>
      <c r="ASU42" s="227"/>
      <c r="ASV42" s="227"/>
      <c r="ASW42" s="227"/>
      <c r="ASX42" s="227"/>
      <c r="ASY42" s="227"/>
      <c r="ASZ42" s="227"/>
      <c r="ATA42" s="227"/>
      <c r="ATB42" s="227"/>
      <c r="ATC42" s="227"/>
      <c r="ATD42" s="227"/>
      <c r="ATE42" s="227"/>
      <c r="ATF42" s="227"/>
      <c r="ATG42" s="227"/>
      <c r="ATH42" s="227"/>
      <c r="ATI42" s="227"/>
      <c r="ATJ42" s="227"/>
      <c r="ATK42" s="227"/>
      <c r="ATL42" s="227"/>
      <c r="ATM42" s="227"/>
      <c r="ATN42" s="227"/>
      <c r="ATO42" s="227"/>
      <c r="ATP42" s="227"/>
      <c r="ATQ42" s="227"/>
      <c r="ATR42" s="227"/>
      <c r="ATS42" s="227"/>
      <c r="ATT42" s="227"/>
      <c r="ATU42" s="227"/>
      <c r="ATV42" s="227"/>
      <c r="ATW42" s="227"/>
      <c r="ATX42" s="227"/>
      <c r="ATY42" s="227"/>
      <c r="ATZ42" s="227"/>
      <c r="AUA42" s="227"/>
      <c r="AUB42" s="227"/>
      <c r="AUC42" s="227"/>
      <c r="AUD42" s="227"/>
      <c r="AUE42" s="227"/>
      <c r="AUF42" s="227"/>
      <c r="AUG42" s="227"/>
      <c r="AUH42" s="227"/>
      <c r="AUI42" s="227"/>
      <c r="AUJ42" s="227"/>
      <c r="AUK42" s="227"/>
      <c r="AUL42" s="227"/>
      <c r="AUM42" s="227"/>
      <c r="AUN42" s="227"/>
      <c r="AUO42" s="227"/>
      <c r="AUP42" s="227"/>
      <c r="AUQ42" s="227"/>
      <c r="AUR42" s="227"/>
      <c r="AUS42" s="227"/>
      <c r="AUT42" s="227"/>
      <c r="AUU42" s="227"/>
      <c r="AUV42" s="227"/>
      <c r="AUW42" s="227"/>
      <c r="AUX42" s="227"/>
      <c r="AUY42" s="227"/>
      <c r="AUZ42" s="227"/>
      <c r="AVA42" s="227"/>
      <c r="AVB42" s="227"/>
      <c r="AVC42" s="227"/>
      <c r="AVD42" s="227"/>
      <c r="AVE42" s="227"/>
      <c r="AVF42" s="227"/>
      <c r="AVG42" s="227"/>
      <c r="AVH42" s="227"/>
      <c r="AVI42" s="227"/>
      <c r="AVJ42" s="227"/>
      <c r="AVK42" s="227"/>
      <c r="AVL42" s="227"/>
      <c r="AVM42" s="227"/>
      <c r="AVN42" s="227"/>
      <c r="AVO42" s="227"/>
      <c r="AVP42" s="227"/>
      <c r="AVQ42" s="227"/>
      <c r="AVR42" s="227"/>
      <c r="AVS42" s="227"/>
      <c r="AVT42" s="227"/>
      <c r="AVU42" s="227"/>
      <c r="AVV42" s="227"/>
      <c r="AVW42" s="227"/>
      <c r="AVX42" s="227"/>
      <c r="AVY42" s="227"/>
      <c r="AVZ42" s="227"/>
      <c r="AWA42" s="227"/>
      <c r="AWB42" s="227"/>
      <c r="AWC42" s="227"/>
      <c r="AWD42" s="227"/>
      <c r="AWE42" s="227"/>
      <c r="AWF42" s="227"/>
      <c r="AWG42" s="227"/>
      <c r="AWH42" s="227"/>
      <c r="AWI42" s="227"/>
      <c r="AWJ42" s="227"/>
      <c r="AWK42" s="227"/>
      <c r="AWL42" s="227"/>
      <c r="AWM42" s="227"/>
      <c r="AWN42" s="227"/>
      <c r="AWO42" s="227"/>
      <c r="AWP42" s="227"/>
      <c r="AWQ42" s="227"/>
      <c r="AWR42" s="227"/>
      <c r="AWS42" s="227"/>
      <c r="AWT42" s="227"/>
      <c r="AWU42" s="227"/>
      <c r="AWV42" s="227"/>
      <c r="AWW42" s="227"/>
      <c r="AWX42" s="227"/>
      <c r="AWY42" s="227"/>
      <c r="AWZ42" s="227"/>
      <c r="AXA42" s="227"/>
      <c r="AXB42" s="227"/>
      <c r="AXC42" s="227"/>
      <c r="AXD42" s="227"/>
      <c r="AXE42" s="227"/>
      <c r="AXF42" s="227"/>
      <c r="AXG42" s="227"/>
      <c r="AXH42" s="227"/>
      <c r="AXI42" s="227"/>
      <c r="AXJ42" s="227"/>
      <c r="AXK42" s="227"/>
      <c r="AXL42" s="227"/>
      <c r="AXM42" s="227"/>
      <c r="AXN42" s="227"/>
      <c r="AXO42" s="227"/>
      <c r="AXP42" s="227"/>
      <c r="AXQ42" s="227"/>
      <c r="AXR42" s="227"/>
      <c r="AXS42" s="227"/>
      <c r="AXT42" s="227"/>
      <c r="AXU42" s="227"/>
      <c r="AXV42" s="227"/>
      <c r="AXW42" s="227"/>
      <c r="AXX42" s="227"/>
      <c r="AXY42" s="227"/>
      <c r="AXZ42" s="227"/>
      <c r="AYA42" s="227"/>
      <c r="AYB42" s="227"/>
      <c r="AYC42" s="227"/>
      <c r="AYD42" s="227"/>
      <c r="AYE42" s="227"/>
      <c r="AYF42" s="227"/>
      <c r="AYG42" s="227"/>
      <c r="AYH42" s="227"/>
      <c r="AYI42" s="227"/>
      <c r="AYJ42" s="227"/>
      <c r="AYK42" s="227"/>
      <c r="AYL42" s="227"/>
      <c r="AYM42" s="227"/>
      <c r="AYN42" s="227"/>
      <c r="AYO42" s="227"/>
      <c r="AYP42" s="227"/>
      <c r="AYQ42" s="227"/>
      <c r="AYR42" s="227"/>
      <c r="AYS42" s="227"/>
      <c r="AYT42" s="227"/>
      <c r="AYU42" s="227"/>
      <c r="AYV42" s="227"/>
      <c r="AYW42" s="227"/>
      <c r="AYX42" s="227"/>
      <c r="AYY42" s="227"/>
      <c r="AYZ42" s="227"/>
      <c r="AZA42" s="227"/>
      <c r="AZB42" s="227"/>
      <c r="AZC42" s="227"/>
      <c r="AZD42" s="227"/>
      <c r="AZE42" s="227"/>
      <c r="AZF42" s="227"/>
      <c r="AZG42" s="227"/>
      <c r="AZH42" s="227"/>
      <c r="AZI42" s="227"/>
      <c r="AZJ42" s="227"/>
      <c r="AZK42" s="227"/>
      <c r="AZL42" s="227"/>
      <c r="AZM42" s="227"/>
      <c r="AZN42" s="227"/>
      <c r="AZO42" s="227"/>
      <c r="AZP42" s="227"/>
      <c r="AZQ42" s="227"/>
      <c r="AZR42" s="227"/>
      <c r="AZS42" s="227"/>
      <c r="AZT42" s="227"/>
      <c r="AZU42" s="227"/>
      <c r="AZV42" s="227"/>
      <c r="AZW42" s="227"/>
      <c r="AZX42" s="227"/>
      <c r="AZY42" s="227"/>
      <c r="AZZ42" s="227"/>
      <c r="BAA42" s="227"/>
      <c r="BAB42" s="227"/>
      <c r="BAC42" s="227"/>
      <c r="BAD42" s="227"/>
      <c r="BAE42" s="227"/>
      <c r="BAF42" s="227"/>
      <c r="BAG42" s="227"/>
      <c r="BAH42" s="227"/>
      <c r="BAI42" s="227"/>
      <c r="BAJ42" s="227"/>
      <c r="BAK42" s="227"/>
      <c r="BAL42" s="227"/>
      <c r="BAM42" s="227"/>
      <c r="BAN42" s="227"/>
      <c r="BAO42" s="227"/>
      <c r="BAP42" s="227"/>
      <c r="BAQ42" s="227"/>
      <c r="BAR42" s="227"/>
      <c r="BAS42" s="227"/>
      <c r="BAT42" s="227"/>
      <c r="BAU42" s="227"/>
      <c r="BAV42" s="227"/>
      <c r="BAW42" s="227"/>
      <c r="BAX42" s="227"/>
      <c r="BAY42" s="227"/>
      <c r="BAZ42" s="227"/>
      <c r="BBA42" s="227"/>
      <c r="BBB42" s="227"/>
      <c r="BBC42" s="227"/>
      <c r="BBD42" s="227"/>
      <c r="BBE42" s="227"/>
      <c r="BBF42" s="227"/>
      <c r="BBG42" s="227"/>
      <c r="BBH42" s="227"/>
      <c r="BBI42" s="227"/>
      <c r="BBJ42" s="227"/>
      <c r="BBK42" s="227"/>
      <c r="BBL42" s="227"/>
      <c r="BBM42" s="227"/>
      <c r="BBN42" s="227"/>
      <c r="BBO42" s="227"/>
      <c r="BBP42" s="227"/>
      <c r="BBQ42" s="227"/>
      <c r="BBR42" s="227"/>
      <c r="BBS42" s="227"/>
      <c r="BBT42" s="227"/>
      <c r="BBU42" s="227"/>
      <c r="BBV42" s="227"/>
      <c r="BBW42" s="227"/>
      <c r="BBX42" s="227"/>
      <c r="BBY42" s="227"/>
      <c r="BBZ42" s="227"/>
      <c r="BCA42" s="227"/>
      <c r="BCB42" s="227"/>
      <c r="BCC42" s="227"/>
      <c r="BCD42" s="227"/>
      <c r="BCE42" s="227"/>
      <c r="BCF42" s="227"/>
      <c r="BCG42" s="227"/>
      <c r="BCH42" s="227"/>
      <c r="BCI42" s="227"/>
      <c r="BCJ42" s="227"/>
      <c r="BCK42" s="227"/>
      <c r="BCL42" s="227"/>
      <c r="BCM42" s="227"/>
      <c r="BCN42" s="227"/>
      <c r="BCO42" s="227"/>
      <c r="BCP42" s="227"/>
      <c r="BCQ42" s="227"/>
      <c r="BCR42" s="227"/>
      <c r="BCS42" s="227"/>
      <c r="BCT42" s="227"/>
      <c r="BCU42" s="227"/>
      <c r="BCV42" s="227"/>
      <c r="BCW42" s="227"/>
      <c r="BCX42" s="227"/>
      <c r="BCY42" s="227"/>
      <c r="BCZ42" s="227"/>
      <c r="BDA42" s="227"/>
      <c r="BDB42" s="227"/>
      <c r="BDC42" s="227"/>
      <c r="BDD42" s="227"/>
      <c r="BDE42" s="227"/>
      <c r="BDF42" s="227"/>
      <c r="BDG42" s="227"/>
      <c r="BDH42" s="227"/>
      <c r="BDI42" s="227"/>
      <c r="BDJ42" s="227"/>
      <c r="BDK42" s="227"/>
      <c r="BDL42" s="227"/>
      <c r="BDM42" s="227"/>
      <c r="BDN42" s="227"/>
      <c r="BDO42" s="227"/>
      <c r="BDP42" s="227"/>
      <c r="BDQ42" s="227"/>
      <c r="BDR42" s="227"/>
      <c r="BDS42" s="227"/>
      <c r="BDT42" s="227"/>
      <c r="BDU42" s="227"/>
      <c r="BDV42" s="227"/>
      <c r="BDW42" s="227"/>
      <c r="BDX42" s="227"/>
      <c r="BDY42" s="227"/>
      <c r="BDZ42" s="227"/>
      <c r="BEA42" s="227"/>
      <c r="BEB42" s="227"/>
      <c r="BEC42" s="227"/>
      <c r="BED42" s="227"/>
      <c r="BEE42" s="227"/>
      <c r="BEF42" s="227"/>
      <c r="BEG42" s="227"/>
      <c r="BEH42" s="227"/>
      <c r="BEI42" s="227"/>
      <c r="BEJ42" s="227"/>
      <c r="BEK42" s="227"/>
      <c r="BEL42" s="227"/>
      <c r="BEM42" s="227"/>
      <c r="BEN42" s="227"/>
      <c r="BEO42" s="227"/>
      <c r="BEP42" s="227"/>
      <c r="BEQ42" s="227"/>
      <c r="BER42" s="227"/>
      <c r="BES42" s="227"/>
      <c r="BET42" s="227"/>
      <c r="BEU42" s="227"/>
      <c r="BEV42" s="227"/>
      <c r="BEW42" s="227"/>
      <c r="BEX42" s="227"/>
      <c r="BEY42" s="227"/>
      <c r="BEZ42" s="227"/>
      <c r="BFA42" s="227"/>
      <c r="BFB42" s="227"/>
      <c r="BFC42" s="227"/>
      <c r="BFD42" s="227"/>
      <c r="BFE42" s="227"/>
      <c r="BFF42" s="227"/>
      <c r="BFG42" s="227"/>
      <c r="BFH42" s="227"/>
      <c r="BFI42" s="227"/>
      <c r="BFJ42" s="227"/>
      <c r="BFK42" s="227"/>
      <c r="BFL42" s="227"/>
      <c r="BFM42" s="227"/>
      <c r="BFN42" s="227"/>
      <c r="BFO42" s="227"/>
      <c r="BFP42" s="227"/>
      <c r="BFQ42" s="227"/>
      <c r="BFR42" s="227"/>
      <c r="BFS42" s="227"/>
      <c r="BFT42" s="227"/>
      <c r="BFU42" s="227"/>
      <c r="BFV42" s="227"/>
      <c r="BFW42" s="227"/>
      <c r="BFX42" s="227"/>
      <c r="BFY42" s="227"/>
      <c r="BFZ42" s="227"/>
      <c r="BGA42" s="227"/>
      <c r="BGB42" s="227"/>
      <c r="BGC42" s="227"/>
      <c r="BGD42" s="227"/>
      <c r="BGE42" s="227"/>
      <c r="BGF42" s="227"/>
      <c r="BGG42" s="227"/>
      <c r="BGH42" s="227"/>
      <c r="BGI42" s="227"/>
      <c r="BGJ42" s="227"/>
      <c r="BGK42" s="227"/>
      <c r="BGL42" s="227"/>
      <c r="BGM42" s="227"/>
      <c r="BGN42" s="227"/>
      <c r="BGO42" s="227"/>
      <c r="BGP42" s="227"/>
      <c r="BGQ42" s="227"/>
      <c r="BGR42" s="227"/>
      <c r="BGS42" s="227"/>
      <c r="BGT42" s="227"/>
      <c r="BGU42" s="227"/>
      <c r="BGV42" s="227"/>
      <c r="BGW42" s="227"/>
      <c r="BGX42" s="227"/>
      <c r="BGY42" s="227"/>
      <c r="BGZ42" s="227"/>
      <c r="BHA42" s="227"/>
      <c r="BHB42" s="227"/>
      <c r="BHC42" s="227"/>
      <c r="BHD42" s="227"/>
      <c r="BHE42" s="227"/>
      <c r="BHF42" s="227"/>
      <c r="BHG42" s="227"/>
      <c r="BHH42" s="227"/>
      <c r="BHI42" s="227"/>
      <c r="BHJ42" s="227"/>
      <c r="BHK42" s="227"/>
      <c r="BHL42" s="227"/>
      <c r="BHM42" s="227"/>
      <c r="BHN42" s="227"/>
      <c r="BHO42" s="227"/>
      <c r="BHP42" s="227"/>
      <c r="BHQ42" s="227"/>
      <c r="BHR42" s="227"/>
      <c r="BHS42" s="227"/>
      <c r="BHT42" s="227"/>
      <c r="BHU42" s="227"/>
      <c r="BHV42" s="227"/>
      <c r="BHW42" s="227"/>
      <c r="BHX42" s="227"/>
      <c r="BHY42" s="227"/>
      <c r="BHZ42" s="227"/>
      <c r="BIA42" s="227"/>
      <c r="BIB42" s="227"/>
      <c r="BIC42" s="227"/>
      <c r="BID42" s="227"/>
      <c r="BIE42" s="227"/>
      <c r="BIF42" s="227"/>
      <c r="BIG42" s="227"/>
      <c r="BIH42" s="227"/>
      <c r="BII42" s="227"/>
      <c r="BIJ42" s="227"/>
      <c r="BIK42" s="227"/>
      <c r="BIL42" s="227"/>
      <c r="BIM42" s="227"/>
      <c r="BIN42" s="227"/>
      <c r="BIO42" s="227"/>
      <c r="BIP42" s="227"/>
      <c r="BIQ42" s="227"/>
      <c r="BIR42" s="227"/>
      <c r="BIS42" s="227"/>
      <c r="BIT42" s="227"/>
      <c r="BIU42" s="227"/>
      <c r="BIV42" s="227"/>
      <c r="BIW42" s="227"/>
      <c r="BIX42" s="227"/>
      <c r="BIY42" s="227"/>
      <c r="BIZ42" s="227"/>
      <c r="BJA42" s="227"/>
      <c r="BJB42" s="227"/>
      <c r="BJC42" s="227"/>
      <c r="BJD42" s="227"/>
      <c r="BJE42" s="227"/>
      <c r="BJF42" s="227"/>
      <c r="BJG42" s="227"/>
      <c r="BJH42" s="227"/>
      <c r="BJI42" s="227"/>
      <c r="BJJ42" s="227"/>
      <c r="BJK42" s="227"/>
      <c r="BJL42" s="227"/>
      <c r="BJM42" s="227"/>
      <c r="BJN42" s="227"/>
      <c r="BJO42" s="227"/>
      <c r="BJP42" s="227"/>
      <c r="BJQ42" s="227"/>
      <c r="BJR42" s="227"/>
      <c r="BJS42" s="227"/>
      <c r="BJT42" s="227"/>
      <c r="BJU42" s="227"/>
      <c r="BJV42" s="227"/>
      <c r="BJW42" s="227"/>
      <c r="BJX42" s="227"/>
      <c r="BJY42" s="227"/>
      <c r="BJZ42" s="227"/>
      <c r="BKA42" s="227"/>
      <c r="BKB42" s="227"/>
      <c r="BKC42" s="227"/>
      <c r="BKD42" s="227"/>
      <c r="BKE42" s="227"/>
      <c r="BKF42" s="227"/>
      <c r="BKG42" s="227"/>
      <c r="BKH42" s="227"/>
      <c r="BKI42" s="227"/>
      <c r="BKJ42" s="227"/>
      <c r="BKK42" s="227"/>
      <c r="BKL42" s="227"/>
      <c r="BKM42" s="227"/>
      <c r="BKN42" s="227"/>
      <c r="BKO42" s="227"/>
      <c r="BKP42" s="227"/>
      <c r="BKQ42" s="227"/>
      <c r="BKR42" s="227"/>
      <c r="BKS42" s="227"/>
      <c r="BKT42" s="227"/>
      <c r="BKU42" s="227"/>
      <c r="BKV42" s="227"/>
      <c r="BKW42" s="227"/>
      <c r="BKX42" s="227"/>
      <c r="BKY42" s="227"/>
      <c r="BKZ42" s="227"/>
      <c r="BLA42" s="227"/>
      <c r="BLB42" s="227"/>
      <c r="BLC42" s="227"/>
      <c r="BLD42" s="227"/>
      <c r="BLE42" s="227"/>
      <c r="BLF42" s="227"/>
      <c r="BLG42" s="227"/>
      <c r="BLH42" s="227"/>
      <c r="BLI42" s="227"/>
      <c r="BLJ42" s="227"/>
      <c r="BLK42" s="227"/>
      <c r="BLL42" s="227"/>
      <c r="BLM42" s="227"/>
      <c r="BLN42" s="227"/>
      <c r="BLO42" s="227"/>
      <c r="BLP42" s="227"/>
      <c r="BLQ42" s="227"/>
      <c r="BLR42" s="227"/>
      <c r="BLS42" s="227"/>
      <c r="BLT42" s="227"/>
      <c r="BLU42" s="227"/>
      <c r="BLV42" s="227"/>
      <c r="BLW42" s="227"/>
      <c r="BLX42" s="227"/>
      <c r="BLY42" s="227"/>
      <c r="BLZ42" s="227"/>
      <c r="BMA42" s="227"/>
      <c r="BMB42" s="227"/>
      <c r="BMC42" s="227"/>
      <c r="BMD42" s="227"/>
      <c r="BME42" s="227"/>
      <c r="BMF42" s="227"/>
      <c r="BMG42" s="227"/>
      <c r="BMH42" s="227"/>
      <c r="BMI42" s="227"/>
      <c r="BMJ42" s="227"/>
      <c r="BMK42" s="227"/>
      <c r="BML42" s="227"/>
      <c r="BMM42" s="227"/>
      <c r="BMN42" s="227"/>
      <c r="BMO42" s="227"/>
      <c r="BMP42" s="227"/>
      <c r="BMQ42" s="227"/>
      <c r="BMR42" s="227"/>
      <c r="BMS42" s="227"/>
      <c r="BMT42" s="227"/>
      <c r="BMU42" s="227"/>
      <c r="BMV42" s="227"/>
      <c r="BMW42" s="227"/>
      <c r="BMX42" s="227"/>
      <c r="BMY42" s="227"/>
      <c r="BMZ42" s="227"/>
      <c r="BNA42" s="227"/>
      <c r="BNB42" s="227"/>
      <c r="BNC42" s="227"/>
      <c r="BND42" s="227"/>
      <c r="BNE42" s="227"/>
      <c r="BNF42" s="227"/>
      <c r="BNG42" s="227"/>
      <c r="BNH42" s="227"/>
      <c r="BNI42" s="227"/>
      <c r="BNJ42" s="227"/>
      <c r="BNK42" s="227"/>
      <c r="BNL42" s="227"/>
      <c r="BNM42" s="227"/>
      <c r="BNN42" s="227"/>
      <c r="BNO42" s="227"/>
      <c r="BNP42" s="227"/>
      <c r="BNQ42" s="227"/>
      <c r="BNR42" s="227"/>
      <c r="BNS42" s="227"/>
      <c r="BNT42" s="227"/>
      <c r="BNU42" s="227"/>
      <c r="BNV42" s="227"/>
      <c r="BNW42" s="227"/>
      <c r="BNX42" s="227"/>
      <c r="BNY42" s="227"/>
      <c r="BNZ42" s="227"/>
      <c r="BOA42" s="227"/>
      <c r="BOB42" s="227"/>
      <c r="BOC42" s="227"/>
      <c r="BOD42" s="227"/>
      <c r="BOE42" s="227"/>
      <c r="BOF42" s="227"/>
      <c r="BOG42" s="227"/>
      <c r="BOH42" s="227"/>
      <c r="BOI42" s="227"/>
      <c r="BOJ42" s="227"/>
      <c r="BOK42" s="227"/>
      <c r="BOL42" s="227"/>
      <c r="BOM42" s="227"/>
      <c r="BON42" s="227"/>
      <c r="BOO42" s="227"/>
      <c r="BOP42" s="227"/>
      <c r="BOQ42" s="227"/>
      <c r="BOR42" s="227"/>
      <c r="BOS42" s="227"/>
      <c r="BOT42" s="227"/>
      <c r="BOU42" s="227"/>
      <c r="BOV42" s="227"/>
      <c r="BOW42" s="227"/>
      <c r="BOX42" s="227"/>
      <c r="BOY42" s="227"/>
      <c r="BOZ42" s="227"/>
      <c r="BPA42" s="227"/>
      <c r="BPB42" s="227"/>
      <c r="BPC42" s="227"/>
      <c r="BPD42" s="227"/>
      <c r="BPE42" s="227"/>
      <c r="BPF42" s="227"/>
      <c r="BPG42" s="227"/>
      <c r="BPH42" s="227"/>
      <c r="BPI42" s="227"/>
      <c r="BPJ42" s="227"/>
      <c r="BPK42" s="227"/>
      <c r="BPL42" s="227"/>
      <c r="BPM42" s="227"/>
      <c r="BPN42" s="227"/>
      <c r="BPO42" s="227"/>
      <c r="BPP42" s="227"/>
      <c r="BPQ42" s="227"/>
      <c r="BPR42" s="227"/>
      <c r="BPS42" s="227"/>
      <c r="BPT42" s="227"/>
      <c r="BPU42" s="227"/>
      <c r="BPV42" s="227"/>
      <c r="BPW42" s="227"/>
      <c r="BPX42" s="227"/>
      <c r="BPY42" s="227"/>
      <c r="BPZ42" s="227"/>
      <c r="BQA42" s="227"/>
      <c r="BQB42" s="227"/>
      <c r="BQC42" s="227"/>
      <c r="BQD42" s="227"/>
      <c r="BQE42" s="227"/>
      <c r="BQF42" s="227"/>
      <c r="BQG42" s="227"/>
      <c r="BQH42" s="227"/>
      <c r="BQI42" s="227"/>
      <c r="BQJ42" s="227"/>
      <c r="BQK42" s="227"/>
      <c r="BQL42" s="227"/>
      <c r="BQM42" s="227"/>
      <c r="BQN42" s="227"/>
      <c r="BQO42" s="227"/>
      <c r="BQP42" s="227"/>
      <c r="BQQ42" s="227"/>
      <c r="BQR42" s="227"/>
      <c r="BQS42" s="227"/>
      <c r="BQT42" s="227"/>
      <c r="BQU42" s="227"/>
      <c r="BQV42" s="227"/>
      <c r="BQW42" s="227"/>
      <c r="BQX42" s="227"/>
      <c r="BQY42" s="227"/>
      <c r="BQZ42" s="227"/>
      <c r="BRA42" s="227"/>
      <c r="BRB42" s="227"/>
      <c r="BRC42" s="227"/>
      <c r="BRD42" s="227"/>
      <c r="BRE42" s="227"/>
      <c r="BRF42" s="227"/>
      <c r="BRG42" s="227"/>
      <c r="BRH42" s="227"/>
      <c r="BRI42" s="227"/>
      <c r="BRJ42" s="227"/>
      <c r="BRK42" s="227"/>
      <c r="BRL42" s="227"/>
      <c r="BRM42" s="227"/>
      <c r="BRN42" s="227"/>
      <c r="BRO42" s="227"/>
      <c r="BRP42" s="227"/>
      <c r="BRQ42" s="227"/>
      <c r="BRR42" s="227"/>
      <c r="BRS42" s="227"/>
      <c r="BRT42" s="227"/>
      <c r="BRU42" s="227"/>
      <c r="BRV42" s="227"/>
      <c r="BRW42" s="227"/>
      <c r="BRX42" s="227"/>
      <c r="BRY42" s="227"/>
      <c r="BRZ42" s="227"/>
      <c r="BSA42" s="227"/>
      <c r="BSB42" s="227"/>
      <c r="BSC42" s="227"/>
      <c r="BSD42" s="227"/>
      <c r="BSE42" s="227"/>
      <c r="BSF42" s="227"/>
      <c r="BSG42" s="227"/>
      <c r="BSH42" s="227"/>
      <c r="BSI42" s="227"/>
      <c r="BSJ42" s="227"/>
      <c r="BSK42" s="227"/>
      <c r="BSL42" s="227"/>
      <c r="BSM42" s="227"/>
      <c r="BSN42" s="227"/>
      <c r="BSO42" s="227"/>
      <c r="BSP42" s="227"/>
      <c r="BSQ42" s="227"/>
      <c r="BSR42" s="227"/>
      <c r="BSS42" s="227"/>
      <c r="BST42" s="227"/>
      <c r="BSU42" s="227"/>
      <c r="BSV42" s="227"/>
      <c r="BSW42" s="227"/>
      <c r="BSX42" s="227"/>
      <c r="BSY42" s="227"/>
      <c r="BSZ42" s="227"/>
      <c r="BTA42" s="227"/>
      <c r="BTB42" s="227"/>
      <c r="BTC42" s="227"/>
      <c r="BTD42" s="227"/>
      <c r="BTE42" s="227"/>
      <c r="BTF42" s="227"/>
      <c r="BTG42" s="227"/>
      <c r="BTH42" s="227"/>
      <c r="BTI42" s="227"/>
      <c r="BTJ42" s="227"/>
      <c r="BTK42" s="227"/>
      <c r="BTL42" s="227"/>
      <c r="BTM42" s="227"/>
      <c r="BTN42" s="227"/>
      <c r="BTO42" s="227"/>
      <c r="BTP42" s="227"/>
      <c r="BTQ42" s="227"/>
      <c r="BTR42" s="227"/>
      <c r="BTS42" s="227"/>
      <c r="BTT42" s="227"/>
      <c r="BTU42" s="227"/>
      <c r="BTV42" s="227"/>
      <c r="BTW42" s="227"/>
      <c r="BTX42" s="227"/>
      <c r="BTY42" s="227"/>
      <c r="BTZ42" s="227"/>
      <c r="BUA42" s="227"/>
      <c r="BUB42" s="227"/>
      <c r="BUC42" s="227"/>
      <c r="BUD42" s="227"/>
      <c r="BUE42" s="227"/>
      <c r="BUF42" s="227"/>
      <c r="BUG42" s="227"/>
      <c r="BUH42" s="227"/>
      <c r="BUI42" s="227"/>
      <c r="BUJ42" s="227"/>
      <c r="BUK42" s="227"/>
      <c r="BUL42" s="227"/>
      <c r="BUM42" s="227"/>
      <c r="BUN42" s="227"/>
      <c r="BUO42" s="227"/>
      <c r="BUP42" s="227"/>
      <c r="BUQ42" s="227"/>
      <c r="BUR42" s="227"/>
      <c r="BUS42" s="227"/>
      <c r="BUT42" s="227"/>
      <c r="BUU42" s="227"/>
      <c r="BUV42" s="227"/>
      <c r="BUW42" s="227"/>
      <c r="BUX42" s="227"/>
      <c r="BUY42" s="227"/>
      <c r="BUZ42" s="227"/>
      <c r="BVA42" s="227"/>
      <c r="BVB42" s="227"/>
      <c r="BVC42" s="227"/>
      <c r="BVD42" s="227"/>
      <c r="BVE42" s="227"/>
      <c r="BVF42" s="227"/>
      <c r="BVG42" s="227"/>
      <c r="BVH42" s="227"/>
      <c r="BVI42" s="227"/>
      <c r="BVJ42" s="227"/>
      <c r="BVK42" s="227"/>
      <c r="BVL42" s="227"/>
      <c r="BVM42" s="227"/>
      <c r="BVN42" s="227"/>
      <c r="BVO42" s="227"/>
      <c r="BVP42" s="227"/>
      <c r="BVQ42" s="227"/>
      <c r="BVR42" s="227"/>
      <c r="BVS42" s="227"/>
      <c r="BVT42" s="227"/>
      <c r="BVU42" s="227"/>
      <c r="BVV42" s="227"/>
      <c r="BVW42" s="227"/>
      <c r="BVX42" s="227"/>
      <c r="BVY42" s="227"/>
      <c r="BVZ42" s="227"/>
      <c r="BWA42" s="227"/>
      <c r="BWB42" s="227"/>
      <c r="BWC42" s="227"/>
      <c r="BWD42" s="227"/>
      <c r="BWE42" s="227"/>
      <c r="BWF42" s="227"/>
      <c r="BWG42" s="227"/>
      <c r="BWH42" s="227"/>
      <c r="BWI42" s="227"/>
      <c r="BWJ42" s="227"/>
      <c r="BWK42" s="227"/>
      <c r="BWL42" s="227"/>
      <c r="BWM42" s="227"/>
      <c r="BWN42" s="227"/>
      <c r="BWO42" s="227"/>
      <c r="BWP42" s="227"/>
      <c r="BWQ42" s="227"/>
      <c r="BWR42" s="227"/>
      <c r="BWS42" s="227"/>
      <c r="BWT42" s="227"/>
      <c r="BWU42" s="227"/>
      <c r="BWV42" s="227"/>
      <c r="BWW42" s="227"/>
      <c r="BWX42" s="227"/>
      <c r="BWY42" s="227"/>
      <c r="BWZ42" s="227"/>
      <c r="BXA42" s="227"/>
      <c r="BXB42" s="227"/>
      <c r="BXC42" s="227"/>
      <c r="BXD42" s="227"/>
      <c r="BXE42" s="227"/>
      <c r="BXF42" s="227"/>
      <c r="BXG42" s="227"/>
      <c r="BXH42" s="227"/>
      <c r="BXI42" s="227"/>
      <c r="BXJ42" s="227"/>
      <c r="BXK42" s="227"/>
      <c r="BXL42" s="227"/>
      <c r="BXM42" s="227"/>
      <c r="BXN42" s="227"/>
      <c r="BXO42" s="227"/>
      <c r="BXP42" s="227"/>
      <c r="BXQ42" s="227"/>
      <c r="BXR42" s="227"/>
      <c r="BXS42" s="227"/>
      <c r="BXT42" s="227"/>
      <c r="BXU42" s="227"/>
      <c r="BXV42" s="227"/>
      <c r="BXW42" s="227"/>
      <c r="BXX42" s="227"/>
      <c r="BXY42" s="227"/>
      <c r="BXZ42" s="227"/>
      <c r="BYA42" s="227"/>
      <c r="BYB42" s="227"/>
      <c r="BYC42" s="227"/>
      <c r="BYD42" s="227"/>
      <c r="BYE42" s="227"/>
      <c r="BYF42" s="227"/>
      <c r="BYG42" s="227"/>
      <c r="BYH42" s="227"/>
      <c r="BYI42" s="227"/>
      <c r="BYJ42" s="227"/>
      <c r="BYK42" s="227"/>
      <c r="BYL42" s="227"/>
      <c r="BYM42" s="227"/>
      <c r="BYN42" s="227"/>
      <c r="BYO42" s="227"/>
      <c r="BYP42" s="227"/>
      <c r="BYQ42" s="227"/>
      <c r="BYR42" s="227"/>
      <c r="BYS42" s="227"/>
      <c r="BYT42" s="227"/>
      <c r="BYU42" s="227"/>
      <c r="BYV42" s="227"/>
      <c r="BYW42" s="227"/>
      <c r="BYX42" s="227"/>
      <c r="BYY42" s="227"/>
      <c r="BYZ42" s="227"/>
      <c r="BZA42" s="227"/>
      <c r="BZB42" s="227"/>
      <c r="BZC42" s="227"/>
      <c r="BZD42" s="227"/>
      <c r="BZE42" s="227"/>
      <c r="BZF42" s="227"/>
      <c r="BZG42" s="227"/>
      <c r="BZH42" s="227"/>
      <c r="BZI42" s="227"/>
      <c r="BZJ42" s="227"/>
      <c r="BZK42" s="227"/>
      <c r="BZL42" s="227"/>
      <c r="BZM42" s="227"/>
      <c r="BZN42" s="227"/>
      <c r="BZO42" s="227"/>
      <c r="BZP42" s="227"/>
      <c r="BZQ42" s="227"/>
      <c r="BZR42" s="227"/>
      <c r="BZS42" s="227"/>
      <c r="BZT42" s="227"/>
      <c r="BZU42" s="227"/>
      <c r="BZV42" s="227"/>
      <c r="BZW42" s="227"/>
      <c r="BZX42" s="227"/>
      <c r="BZY42" s="227"/>
      <c r="BZZ42" s="227"/>
      <c r="CAA42" s="227"/>
      <c r="CAB42" s="227"/>
      <c r="CAC42" s="227"/>
      <c r="CAD42" s="227"/>
      <c r="CAE42" s="227"/>
      <c r="CAF42" s="227"/>
      <c r="CAG42" s="227"/>
      <c r="CAH42" s="227"/>
      <c r="CAI42" s="227"/>
      <c r="CAJ42" s="227"/>
      <c r="CAK42" s="227"/>
      <c r="CAL42" s="227"/>
      <c r="CAM42" s="227"/>
      <c r="CAN42" s="227"/>
      <c r="CAO42" s="227"/>
      <c r="CAP42" s="227"/>
      <c r="CAQ42" s="227"/>
      <c r="CAR42" s="227"/>
      <c r="CAS42" s="227"/>
      <c r="CAT42" s="227"/>
      <c r="CAU42" s="227"/>
      <c r="CAV42" s="227"/>
      <c r="CAW42" s="227"/>
      <c r="CAX42" s="227"/>
      <c r="CAY42" s="227"/>
      <c r="CAZ42" s="227"/>
      <c r="CBA42" s="227"/>
      <c r="CBB42" s="227"/>
      <c r="CBC42" s="227"/>
      <c r="CBD42" s="227"/>
      <c r="CBE42" s="227"/>
      <c r="CBF42" s="227"/>
      <c r="CBG42" s="227"/>
      <c r="CBH42" s="227"/>
      <c r="CBI42" s="227"/>
      <c r="CBJ42" s="227"/>
      <c r="CBK42" s="227"/>
      <c r="CBL42" s="227"/>
      <c r="CBM42" s="227"/>
      <c r="CBN42" s="227"/>
      <c r="CBO42" s="227"/>
      <c r="CBP42" s="227"/>
      <c r="CBQ42" s="227"/>
      <c r="CBR42" s="227"/>
      <c r="CBS42" s="227"/>
      <c r="CBT42" s="227"/>
      <c r="CBU42" s="227"/>
      <c r="CBV42" s="227"/>
      <c r="CBW42" s="227"/>
      <c r="CBX42" s="227"/>
      <c r="CBY42" s="227"/>
      <c r="CBZ42" s="227"/>
      <c r="CCA42" s="227"/>
      <c r="CCB42" s="227"/>
      <c r="CCC42" s="227"/>
      <c r="CCD42" s="227"/>
      <c r="CCE42" s="227"/>
      <c r="CCF42" s="227"/>
      <c r="CCG42" s="227"/>
      <c r="CCH42" s="227"/>
      <c r="CCI42" s="227"/>
      <c r="CCJ42" s="227"/>
      <c r="CCK42" s="227"/>
      <c r="CCL42" s="227"/>
      <c r="CCM42" s="227"/>
      <c r="CCN42" s="227"/>
      <c r="CCO42" s="227"/>
      <c r="CCP42" s="227"/>
      <c r="CCQ42" s="227"/>
      <c r="CCR42" s="227"/>
      <c r="CCS42" s="227"/>
      <c r="CCT42" s="227"/>
      <c r="CCU42" s="227"/>
      <c r="CCV42" s="227"/>
      <c r="CCW42" s="227"/>
      <c r="CCX42" s="227"/>
      <c r="CCY42" s="227"/>
      <c r="CCZ42" s="227"/>
      <c r="CDA42" s="227"/>
      <c r="CDB42" s="227"/>
      <c r="CDC42" s="227"/>
      <c r="CDD42" s="227"/>
      <c r="CDE42" s="227"/>
      <c r="CDF42" s="227"/>
      <c r="CDG42" s="227"/>
      <c r="CDH42" s="227"/>
      <c r="CDI42" s="227"/>
      <c r="CDJ42" s="227"/>
      <c r="CDK42" s="227"/>
      <c r="CDL42" s="227"/>
      <c r="CDM42" s="227"/>
      <c r="CDN42" s="227"/>
      <c r="CDO42" s="227"/>
      <c r="CDP42" s="227"/>
      <c r="CDQ42" s="227"/>
      <c r="CDR42" s="227"/>
      <c r="CDS42" s="227"/>
      <c r="CDT42" s="227"/>
      <c r="CDU42" s="227"/>
      <c r="CDV42" s="227"/>
      <c r="CDW42" s="227"/>
      <c r="CDX42" s="227"/>
      <c r="CDY42" s="227"/>
      <c r="CDZ42" s="227"/>
      <c r="CEA42" s="227"/>
      <c r="CEB42" s="227"/>
      <c r="CEC42" s="227"/>
      <c r="CED42" s="227"/>
      <c r="CEE42" s="227"/>
      <c r="CEF42" s="227"/>
      <c r="CEG42" s="227"/>
      <c r="CEH42" s="227"/>
      <c r="CEI42" s="227"/>
      <c r="CEJ42" s="227"/>
      <c r="CEK42" s="227"/>
      <c r="CEL42" s="227"/>
      <c r="CEM42" s="227"/>
      <c r="CEN42" s="227"/>
      <c r="CEO42" s="227"/>
      <c r="CEP42" s="227"/>
      <c r="CEQ42" s="227"/>
      <c r="CER42" s="227"/>
      <c r="CES42" s="227"/>
      <c r="CET42" s="227"/>
      <c r="CEU42" s="227"/>
      <c r="CEV42" s="227"/>
      <c r="CEW42" s="227"/>
      <c r="CEX42" s="227"/>
      <c r="CEY42" s="227"/>
      <c r="CEZ42" s="227"/>
      <c r="CFA42" s="227"/>
      <c r="CFB42" s="227"/>
      <c r="CFC42" s="227"/>
      <c r="CFD42" s="227"/>
      <c r="CFE42" s="227"/>
      <c r="CFF42" s="227"/>
      <c r="CFG42" s="227"/>
      <c r="CFH42" s="227"/>
      <c r="CFI42" s="227"/>
      <c r="CFJ42" s="227"/>
      <c r="CFK42" s="227"/>
      <c r="CFL42" s="227"/>
      <c r="CFM42" s="227"/>
      <c r="CFN42" s="227"/>
      <c r="CFO42" s="227"/>
      <c r="CFP42" s="227"/>
      <c r="CFQ42" s="227"/>
      <c r="CFR42" s="227"/>
      <c r="CFS42" s="227"/>
      <c r="CFT42" s="227"/>
      <c r="CFU42" s="227"/>
      <c r="CFV42" s="227"/>
      <c r="CFW42" s="227"/>
      <c r="CFX42" s="227"/>
      <c r="CFY42" s="227"/>
      <c r="CFZ42" s="227"/>
      <c r="CGA42" s="227"/>
      <c r="CGB42" s="227"/>
      <c r="CGC42" s="227"/>
      <c r="CGD42" s="227"/>
      <c r="CGE42" s="227"/>
      <c r="CGF42" s="227"/>
      <c r="CGG42" s="227"/>
      <c r="CGH42" s="227"/>
      <c r="CGI42" s="227"/>
      <c r="CGJ42" s="227"/>
      <c r="CGK42" s="227"/>
      <c r="CGL42" s="227"/>
      <c r="CGM42" s="227"/>
      <c r="CGN42" s="227"/>
      <c r="CGO42" s="227"/>
      <c r="CGP42" s="227"/>
      <c r="CGQ42" s="227"/>
      <c r="CGR42" s="227"/>
      <c r="CGS42" s="227"/>
      <c r="CGT42" s="227"/>
      <c r="CGU42" s="227"/>
      <c r="CGV42" s="227"/>
      <c r="CGW42" s="227"/>
      <c r="CGX42" s="227"/>
      <c r="CGY42" s="227"/>
      <c r="CGZ42" s="227"/>
      <c r="CHA42" s="227"/>
      <c r="CHB42" s="227"/>
      <c r="CHC42" s="227"/>
      <c r="CHD42" s="227"/>
      <c r="CHE42" s="227"/>
      <c r="CHF42" s="227"/>
      <c r="CHG42" s="227"/>
      <c r="CHH42" s="227"/>
      <c r="CHI42" s="227"/>
      <c r="CHJ42" s="227"/>
      <c r="CHK42" s="227"/>
      <c r="CHL42" s="227"/>
      <c r="CHM42" s="227"/>
      <c r="CHN42" s="227"/>
      <c r="CHO42" s="227"/>
      <c r="CHP42" s="227"/>
      <c r="CHQ42" s="227"/>
      <c r="CHR42" s="227"/>
      <c r="CHS42" s="227"/>
      <c r="CHT42" s="227"/>
      <c r="CHU42" s="227"/>
      <c r="CHV42" s="227"/>
      <c r="CHW42" s="227"/>
      <c r="CHX42" s="227"/>
      <c r="CHY42" s="227"/>
      <c r="CHZ42" s="227"/>
      <c r="CIA42" s="227"/>
      <c r="CIB42" s="227"/>
      <c r="CIC42" s="227"/>
      <c r="CID42" s="227"/>
      <c r="CIE42" s="227"/>
      <c r="CIF42" s="227"/>
      <c r="CIG42" s="227"/>
      <c r="CIH42" s="227"/>
      <c r="CII42" s="227"/>
      <c r="CIJ42" s="227"/>
      <c r="CIK42" s="227"/>
      <c r="CIL42" s="227"/>
      <c r="CIM42" s="227"/>
      <c r="CIN42" s="227"/>
      <c r="CIO42" s="227"/>
      <c r="CIP42" s="227"/>
      <c r="CIQ42" s="227"/>
      <c r="CIR42" s="227"/>
      <c r="CIS42" s="227"/>
      <c r="CIT42" s="227"/>
      <c r="CIU42" s="227"/>
      <c r="CIV42" s="227"/>
      <c r="CIW42" s="227"/>
      <c r="CIX42" s="227"/>
      <c r="CIY42" s="227"/>
      <c r="CIZ42" s="227"/>
      <c r="CJA42" s="227"/>
      <c r="CJB42" s="227"/>
      <c r="CJC42" s="227"/>
      <c r="CJD42" s="227"/>
      <c r="CJE42" s="227"/>
      <c r="CJF42" s="227"/>
      <c r="CJG42" s="227"/>
      <c r="CJH42" s="227"/>
      <c r="CJI42" s="227"/>
      <c r="CJJ42" s="227"/>
      <c r="CJK42" s="227"/>
      <c r="CJL42" s="227"/>
      <c r="CJM42" s="227"/>
      <c r="CJN42" s="227"/>
      <c r="CJO42" s="227"/>
      <c r="CJP42" s="227"/>
      <c r="CJQ42" s="227"/>
      <c r="CJR42" s="227"/>
      <c r="CJS42" s="227"/>
      <c r="CJT42" s="227"/>
      <c r="CJU42" s="227"/>
      <c r="CJV42" s="227"/>
      <c r="CJW42" s="227"/>
      <c r="CJX42" s="227"/>
      <c r="CJY42" s="227"/>
      <c r="CJZ42" s="227"/>
      <c r="CKA42" s="227"/>
      <c r="CKB42" s="227"/>
      <c r="CKC42" s="227"/>
      <c r="CKD42" s="227"/>
      <c r="CKE42" s="227"/>
      <c r="CKF42" s="227"/>
      <c r="CKG42" s="227"/>
      <c r="CKH42" s="227"/>
      <c r="CKI42" s="227"/>
      <c r="CKJ42" s="227"/>
      <c r="CKK42" s="227"/>
      <c r="CKL42" s="227"/>
      <c r="CKM42" s="227"/>
      <c r="CKN42" s="227"/>
      <c r="CKO42" s="227"/>
      <c r="CKP42" s="227"/>
      <c r="CKQ42" s="227"/>
      <c r="CKR42" s="227"/>
      <c r="CKS42" s="227"/>
      <c r="CKT42" s="227"/>
      <c r="CKU42" s="227"/>
      <c r="CKV42" s="227"/>
      <c r="CKW42" s="227"/>
      <c r="CKX42" s="227"/>
      <c r="CKY42" s="227"/>
      <c r="CKZ42" s="227"/>
      <c r="CLA42" s="227"/>
      <c r="CLB42" s="227"/>
      <c r="CLC42" s="227"/>
      <c r="CLD42" s="227"/>
      <c r="CLE42" s="227"/>
      <c r="CLF42" s="227"/>
      <c r="CLG42" s="227"/>
      <c r="CLH42" s="227"/>
      <c r="CLI42" s="227"/>
      <c r="CLJ42" s="227"/>
      <c r="CLK42" s="227"/>
      <c r="CLL42" s="227"/>
      <c r="CLM42" s="227"/>
      <c r="CLN42" s="227"/>
      <c r="CLO42" s="227"/>
      <c r="CLP42" s="227"/>
      <c r="CLQ42" s="227"/>
      <c r="CLR42" s="227"/>
      <c r="CLS42" s="227"/>
      <c r="CLT42" s="227"/>
      <c r="CLU42" s="227"/>
      <c r="CLV42" s="227"/>
      <c r="CLW42" s="227"/>
      <c r="CLX42" s="227"/>
      <c r="CLY42" s="227"/>
      <c r="CLZ42" s="227"/>
      <c r="CMA42" s="227"/>
      <c r="CMB42" s="227"/>
      <c r="CMC42" s="227"/>
      <c r="CMD42" s="227"/>
      <c r="CME42" s="227"/>
      <c r="CMF42" s="227"/>
      <c r="CMG42" s="227"/>
      <c r="CMH42" s="227"/>
      <c r="CMI42" s="227"/>
      <c r="CMJ42" s="227"/>
      <c r="CMK42" s="227"/>
      <c r="CML42" s="227"/>
      <c r="CMM42" s="227"/>
      <c r="CMN42" s="227"/>
      <c r="CMO42" s="227"/>
      <c r="CMP42" s="227"/>
      <c r="CMQ42" s="227"/>
      <c r="CMR42" s="227"/>
      <c r="CMS42" s="227"/>
      <c r="CMT42" s="227"/>
      <c r="CMU42" s="227"/>
      <c r="CMV42" s="227"/>
      <c r="CMW42" s="227"/>
      <c r="CMX42" s="227"/>
      <c r="CMY42" s="227"/>
      <c r="CMZ42" s="227"/>
      <c r="CNA42" s="227"/>
      <c r="CNB42" s="227"/>
      <c r="CNC42" s="227"/>
      <c r="CND42" s="227"/>
      <c r="CNE42" s="227"/>
      <c r="CNF42" s="227"/>
      <c r="CNG42" s="227"/>
      <c r="CNH42" s="227"/>
      <c r="CNI42" s="227"/>
      <c r="CNJ42" s="227"/>
      <c r="CNK42" s="227"/>
      <c r="CNL42" s="227"/>
      <c r="CNM42" s="227"/>
      <c r="CNN42" s="227"/>
      <c r="CNO42" s="227"/>
      <c r="CNP42" s="227"/>
      <c r="CNQ42" s="227"/>
      <c r="CNR42" s="227"/>
      <c r="CNS42" s="227"/>
      <c r="CNT42" s="227"/>
      <c r="CNU42" s="227"/>
      <c r="CNV42" s="227"/>
      <c r="CNW42" s="227"/>
      <c r="CNX42" s="227"/>
      <c r="CNY42" s="227"/>
      <c r="CNZ42" s="227"/>
      <c r="COA42" s="227"/>
      <c r="COB42" s="227"/>
      <c r="COC42" s="227"/>
      <c r="COD42" s="227"/>
      <c r="COE42" s="227"/>
      <c r="COF42" s="227"/>
      <c r="COG42" s="227"/>
      <c r="COH42" s="227"/>
      <c r="COI42" s="227"/>
      <c r="COJ42" s="227"/>
      <c r="COK42" s="227"/>
      <c r="COL42" s="227"/>
      <c r="COM42" s="227"/>
      <c r="CON42" s="227"/>
      <c r="COO42" s="227"/>
      <c r="COP42" s="227"/>
      <c r="COQ42" s="227"/>
      <c r="COR42" s="227"/>
      <c r="COS42" s="227"/>
      <c r="COT42" s="227"/>
      <c r="COU42" s="227"/>
      <c r="COV42" s="227"/>
      <c r="COW42" s="227"/>
      <c r="COX42" s="227"/>
      <c r="COY42" s="227"/>
      <c r="COZ42" s="227"/>
      <c r="CPA42" s="227"/>
      <c r="CPB42" s="227"/>
      <c r="CPC42" s="227"/>
      <c r="CPD42" s="227"/>
      <c r="CPE42" s="227"/>
      <c r="CPF42" s="227"/>
      <c r="CPG42" s="227"/>
      <c r="CPH42" s="227"/>
      <c r="CPI42" s="227"/>
      <c r="CPJ42" s="227"/>
      <c r="CPK42" s="227"/>
      <c r="CPL42" s="227"/>
      <c r="CPM42" s="227"/>
      <c r="CPN42" s="227"/>
      <c r="CPO42" s="227"/>
      <c r="CPP42" s="227"/>
      <c r="CPQ42" s="227"/>
      <c r="CPR42" s="227"/>
      <c r="CPS42" s="227"/>
      <c r="CPT42" s="227"/>
      <c r="CPU42" s="227"/>
      <c r="CPV42" s="227"/>
      <c r="CPW42" s="227"/>
      <c r="CPX42" s="227"/>
      <c r="CPY42" s="227"/>
      <c r="CPZ42" s="227"/>
      <c r="CQA42" s="227"/>
      <c r="CQB42" s="227"/>
      <c r="CQC42" s="227"/>
      <c r="CQD42" s="227"/>
      <c r="CQE42" s="227"/>
      <c r="CQF42" s="227"/>
      <c r="CQG42" s="227"/>
      <c r="CQH42" s="227"/>
      <c r="CQI42" s="227"/>
      <c r="CQJ42" s="227"/>
      <c r="CQK42" s="227"/>
      <c r="CQL42" s="227"/>
      <c r="CQM42" s="227"/>
      <c r="CQN42" s="227"/>
      <c r="CQO42" s="227"/>
      <c r="CQP42" s="227"/>
      <c r="CQQ42" s="227"/>
      <c r="CQR42" s="227"/>
      <c r="CQS42" s="227"/>
      <c r="CQT42" s="227"/>
      <c r="CQU42" s="227"/>
      <c r="CQV42" s="227"/>
      <c r="CQW42" s="227"/>
      <c r="CQX42" s="227"/>
      <c r="CQY42" s="227"/>
      <c r="CQZ42" s="227"/>
      <c r="CRA42" s="227"/>
      <c r="CRB42" s="227"/>
      <c r="CRC42" s="227"/>
      <c r="CRD42" s="227"/>
      <c r="CRE42" s="227"/>
      <c r="CRF42" s="227"/>
      <c r="CRG42" s="227"/>
      <c r="CRH42" s="227"/>
      <c r="CRI42" s="227"/>
      <c r="CRJ42" s="227"/>
      <c r="CRK42" s="227"/>
      <c r="CRL42" s="227"/>
      <c r="CRM42" s="227"/>
      <c r="CRN42" s="227"/>
      <c r="CRO42" s="227"/>
      <c r="CRP42" s="227"/>
      <c r="CRQ42" s="227"/>
      <c r="CRR42" s="227"/>
      <c r="CRS42" s="227"/>
      <c r="CRT42" s="227"/>
      <c r="CRU42" s="227"/>
      <c r="CRV42" s="227"/>
      <c r="CRW42" s="227"/>
      <c r="CRX42" s="227"/>
      <c r="CRY42" s="227"/>
      <c r="CRZ42" s="227"/>
      <c r="CSA42" s="227"/>
      <c r="CSB42" s="227"/>
      <c r="CSC42" s="227"/>
      <c r="CSD42" s="227"/>
      <c r="CSE42" s="227"/>
      <c r="CSF42" s="227"/>
      <c r="CSG42" s="227"/>
      <c r="CSH42" s="227"/>
      <c r="CSI42" s="227"/>
      <c r="CSJ42" s="227"/>
      <c r="CSK42" s="227"/>
      <c r="CSL42" s="227"/>
      <c r="CSM42" s="227"/>
      <c r="CSN42" s="227"/>
      <c r="CSO42" s="227"/>
      <c r="CSP42" s="227"/>
      <c r="CSQ42" s="227"/>
      <c r="CSR42" s="227"/>
      <c r="CSS42" s="227"/>
      <c r="CST42" s="227"/>
      <c r="CSU42" s="227"/>
      <c r="CSV42" s="227"/>
      <c r="CSW42" s="227"/>
      <c r="CSX42" s="227"/>
      <c r="CSY42" s="227"/>
      <c r="CSZ42" s="227"/>
      <c r="CTA42" s="227"/>
      <c r="CTB42" s="227"/>
      <c r="CTC42" s="227"/>
      <c r="CTD42" s="227"/>
      <c r="CTE42" s="227"/>
      <c r="CTF42" s="227"/>
      <c r="CTG42" s="227"/>
      <c r="CTH42" s="227"/>
      <c r="CTI42" s="227"/>
      <c r="CTJ42" s="227"/>
      <c r="CTK42" s="227"/>
      <c r="CTL42" s="227"/>
      <c r="CTM42" s="227"/>
      <c r="CTN42" s="227"/>
      <c r="CTO42" s="227"/>
      <c r="CTP42" s="227"/>
      <c r="CTQ42" s="227"/>
      <c r="CTR42" s="227"/>
      <c r="CTS42" s="227"/>
      <c r="CTT42" s="227"/>
      <c r="CTU42" s="227"/>
      <c r="CTV42" s="227"/>
      <c r="CTW42" s="227"/>
      <c r="CTX42" s="227"/>
      <c r="CTY42" s="227"/>
      <c r="CTZ42" s="227"/>
      <c r="CUA42" s="227"/>
      <c r="CUB42" s="227"/>
      <c r="CUC42" s="227"/>
      <c r="CUD42" s="227"/>
      <c r="CUE42" s="227"/>
      <c r="CUF42" s="227"/>
      <c r="CUG42" s="227"/>
      <c r="CUH42" s="227"/>
      <c r="CUI42" s="227"/>
      <c r="CUJ42" s="227"/>
      <c r="CUK42" s="227"/>
      <c r="CUL42" s="227"/>
      <c r="CUM42" s="227"/>
      <c r="CUN42" s="227"/>
      <c r="CUO42" s="227"/>
      <c r="CUP42" s="227"/>
      <c r="CUQ42" s="227"/>
      <c r="CUR42" s="227"/>
      <c r="CUS42" s="227"/>
      <c r="CUT42" s="227"/>
      <c r="CUU42" s="227"/>
      <c r="CUV42" s="227"/>
      <c r="CUW42" s="227"/>
      <c r="CUX42" s="227"/>
      <c r="CUY42" s="227"/>
      <c r="CUZ42" s="227"/>
      <c r="CVA42" s="227"/>
      <c r="CVB42" s="227"/>
      <c r="CVC42" s="227"/>
      <c r="CVD42" s="227"/>
      <c r="CVE42" s="227"/>
      <c r="CVF42" s="227"/>
      <c r="CVG42" s="227"/>
      <c r="CVH42" s="227"/>
      <c r="CVI42" s="227"/>
      <c r="CVJ42" s="227"/>
      <c r="CVK42" s="227"/>
      <c r="CVL42" s="227"/>
      <c r="CVM42" s="227"/>
      <c r="CVN42" s="227"/>
      <c r="CVO42" s="227"/>
      <c r="CVP42" s="227"/>
      <c r="CVQ42" s="227"/>
      <c r="CVR42" s="227"/>
      <c r="CVS42" s="227"/>
      <c r="CVT42" s="227"/>
      <c r="CVU42" s="227"/>
      <c r="CVV42" s="227"/>
      <c r="CVW42" s="227"/>
      <c r="CVX42" s="227"/>
      <c r="CVY42" s="227"/>
      <c r="CVZ42" s="227"/>
      <c r="CWA42" s="227"/>
      <c r="CWB42" s="227"/>
      <c r="CWC42" s="227"/>
      <c r="CWD42" s="227"/>
      <c r="CWE42" s="227"/>
      <c r="CWF42" s="227"/>
      <c r="CWG42" s="227"/>
      <c r="CWH42" s="227"/>
      <c r="CWI42" s="227"/>
      <c r="CWJ42" s="227"/>
      <c r="CWK42" s="227"/>
      <c r="CWL42" s="227"/>
      <c r="CWM42" s="227"/>
      <c r="CWN42" s="227"/>
      <c r="CWO42" s="227"/>
      <c r="CWP42" s="227"/>
      <c r="CWQ42" s="227"/>
      <c r="CWR42" s="227"/>
      <c r="CWS42" s="227"/>
      <c r="CWT42" s="227"/>
      <c r="CWU42" s="227"/>
      <c r="CWV42" s="227"/>
      <c r="CWW42" s="227"/>
      <c r="CWX42" s="227"/>
      <c r="CWY42" s="227"/>
      <c r="CWZ42" s="227"/>
      <c r="CXA42" s="227"/>
      <c r="CXB42" s="227"/>
      <c r="CXC42" s="227"/>
      <c r="CXD42" s="227"/>
      <c r="CXE42" s="227"/>
      <c r="CXF42" s="227"/>
      <c r="CXG42" s="227"/>
      <c r="CXH42" s="227"/>
      <c r="CXI42" s="227"/>
      <c r="CXJ42" s="227"/>
      <c r="CXK42" s="227"/>
      <c r="CXL42" s="227"/>
      <c r="CXM42" s="227"/>
      <c r="CXN42" s="227"/>
      <c r="CXO42" s="227"/>
      <c r="CXP42" s="227"/>
      <c r="CXQ42" s="227"/>
      <c r="CXR42" s="227"/>
      <c r="CXS42" s="227"/>
      <c r="CXT42" s="227"/>
      <c r="CXU42" s="227"/>
      <c r="CXV42" s="227"/>
      <c r="CXW42" s="227"/>
      <c r="CXX42" s="227"/>
      <c r="CXY42" s="227"/>
      <c r="CXZ42" s="227"/>
      <c r="CYA42" s="227"/>
      <c r="CYB42" s="227"/>
      <c r="CYC42" s="227"/>
      <c r="CYD42" s="227"/>
      <c r="CYE42" s="227"/>
      <c r="CYF42" s="227"/>
      <c r="CYG42" s="227"/>
      <c r="CYH42" s="227"/>
      <c r="CYI42" s="227"/>
      <c r="CYJ42" s="227"/>
      <c r="CYK42" s="227"/>
      <c r="CYL42" s="227"/>
      <c r="CYM42" s="227"/>
      <c r="CYN42" s="227"/>
      <c r="CYO42" s="227"/>
      <c r="CYP42" s="227"/>
      <c r="CYQ42" s="227"/>
      <c r="CYR42" s="227"/>
      <c r="CYS42" s="227"/>
      <c r="CYT42" s="227"/>
      <c r="CYU42" s="227"/>
      <c r="CYV42" s="227"/>
      <c r="CYW42" s="227"/>
      <c r="CYX42" s="227"/>
      <c r="CYY42" s="227"/>
      <c r="CYZ42" s="227"/>
      <c r="CZA42" s="227"/>
      <c r="CZB42" s="227"/>
      <c r="CZC42" s="227"/>
      <c r="CZD42" s="227"/>
      <c r="CZE42" s="227"/>
      <c r="CZF42" s="227"/>
      <c r="CZG42" s="227"/>
      <c r="CZH42" s="227"/>
      <c r="CZI42" s="227"/>
      <c r="CZJ42" s="227"/>
      <c r="CZK42" s="227"/>
      <c r="CZL42" s="227"/>
      <c r="CZM42" s="227"/>
      <c r="CZN42" s="227"/>
      <c r="CZO42" s="227"/>
      <c r="CZP42" s="227"/>
      <c r="CZQ42" s="227"/>
      <c r="CZR42" s="227"/>
      <c r="CZS42" s="227"/>
      <c r="CZT42" s="227"/>
      <c r="CZU42" s="227"/>
      <c r="CZV42" s="227"/>
      <c r="CZW42" s="227"/>
      <c r="CZX42" s="227"/>
      <c r="CZY42" s="227"/>
      <c r="CZZ42" s="227"/>
      <c r="DAA42" s="227"/>
      <c r="DAB42" s="227"/>
      <c r="DAC42" s="227"/>
      <c r="DAD42" s="227"/>
      <c r="DAE42" s="227"/>
      <c r="DAF42" s="227"/>
      <c r="DAG42" s="227"/>
      <c r="DAH42" s="227"/>
      <c r="DAI42" s="227"/>
      <c r="DAJ42" s="227"/>
      <c r="DAK42" s="227"/>
      <c r="DAL42" s="227"/>
      <c r="DAM42" s="227"/>
      <c r="DAN42" s="227"/>
      <c r="DAO42" s="227"/>
      <c r="DAP42" s="227"/>
      <c r="DAQ42" s="227"/>
      <c r="DAR42" s="227"/>
      <c r="DAS42" s="227"/>
      <c r="DAT42" s="227"/>
      <c r="DAU42" s="227"/>
      <c r="DAV42" s="227"/>
      <c r="DAW42" s="227"/>
      <c r="DAX42" s="227"/>
      <c r="DAY42" s="227"/>
      <c r="DAZ42" s="227"/>
      <c r="DBA42" s="227"/>
      <c r="DBB42" s="227"/>
      <c r="DBC42" s="227"/>
      <c r="DBD42" s="227"/>
      <c r="DBE42" s="227"/>
      <c r="DBF42" s="227"/>
      <c r="DBG42" s="227"/>
      <c r="DBH42" s="227"/>
      <c r="DBI42" s="227"/>
      <c r="DBJ42" s="227"/>
      <c r="DBK42" s="227"/>
      <c r="DBL42" s="227"/>
      <c r="DBM42" s="227"/>
      <c r="DBN42" s="227"/>
      <c r="DBO42" s="227"/>
      <c r="DBP42" s="227"/>
      <c r="DBQ42" s="227"/>
      <c r="DBR42" s="227"/>
      <c r="DBS42" s="227"/>
      <c r="DBT42" s="227"/>
      <c r="DBU42" s="227"/>
      <c r="DBV42" s="227"/>
      <c r="DBW42" s="227"/>
      <c r="DBX42" s="227"/>
      <c r="DBY42" s="227"/>
      <c r="DBZ42" s="227"/>
      <c r="DCA42" s="227"/>
      <c r="DCB42" s="227"/>
      <c r="DCC42" s="227"/>
      <c r="DCD42" s="227"/>
      <c r="DCE42" s="227"/>
      <c r="DCF42" s="227"/>
      <c r="DCG42" s="227"/>
      <c r="DCH42" s="227"/>
      <c r="DCI42" s="227"/>
      <c r="DCJ42" s="227"/>
      <c r="DCK42" s="227"/>
      <c r="DCL42" s="227"/>
      <c r="DCM42" s="227"/>
      <c r="DCN42" s="227"/>
      <c r="DCO42" s="227"/>
      <c r="DCP42" s="227"/>
      <c r="DCQ42" s="227"/>
      <c r="DCR42" s="227"/>
      <c r="DCS42" s="227"/>
      <c r="DCT42" s="227"/>
      <c r="DCU42" s="227"/>
      <c r="DCV42" s="227"/>
      <c r="DCW42" s="227"/>
      <c r="DCX42" s="227"/>
      <c r="DCY42" s="227"/>
      <c r="DCZ42" s="227"/>
      <c r="DDA42" s="227"/>
      <c r="DDB42" s="227"/>
      <c r="DDC42" s="227"/>
      <c r="DDD42" s="227"/>
      <c r="DDE42" s="227"/>
      <c r="DDF42" s="227"/>
      <c r="DDG42" s="227"/>
      <c r="DDH42" s="227"/>
      <c r="DDI42" s="227"/>
      <c r="DDJ42" s="227"/>
      <c r="DDK42" s="227"/>
      <c r="DDL42" s="227"/>
      <c r="DDM42" s="227"/>
      <c r="DDN42" s="227"/>
      <c r="DDO42" s="227"/>
      <c r="DDP42" s="227"/>
      <c r="DDQ42" s="227"/>
      <c r="DDR42" s="227"/>
      <c r="DDS42" s="227"/>
      <c r="DDT42" s="227"/>
      <c r="DDU42" s="227"/>
      <c r="DDV42" s="227"/>
      <c r="DDW42" s="227"/>
      <c r="DDX42" s="227"/>
      <c r="DDY42" s="227"/>
      <c r="DDZ42" s="227"/>
      <c r="DEA42" s="227"/>
      <c r="DEB42" s="227"/>
      <c r="DEC42" s="227"/>
      <c r="DED42" s="227"/>
      <c r="DEE42" s="227"/>
      <c r="DEF42" s="227"/>
      <c r="DEG42" s="227"/>
      <c r="DEH42" s="227"/>
      <c r="DEI42" s="227"/>
      <c r="DEJ42" s="227"/>
      <c r="DEK42" s="227"/>
      <c r="DEL42" s="227"/>
      <c r="DEM42" s="227"/>
      <c r="DEN42" s="227"/>
      <c r="DEO42" s="227"/>
      <c r="DEP42" s="227"/>
      <c r="DEQ42" s="227"/>
      <c r="DER42" s="227"/>
      <c r="DES42" s="227"/>
      <c r="DET42" s="227"/>
      <c r="DEU42" s="227"/>
      <c r="DEV42" s="227"/>
      <c r="DEW42" s="227"/>
      <c r="DEX42" s="227"/>
      <c r="DEY42" s="227"/>
      <c r="DEZ42" s="227"/>
      <c r="DFA42" s="227"/>
      <c r="DFB42" s="227"/>
      <c r="DFC42" s="227"/>
      <c r="DFD42" s="227"/>
      <c r="DFE42" s="227"/>
      <c r="DFF42" s="227"/>
      <c r="DFG42" s="227"/>
      <c r="DFH42" s="227"/>
      <c r="DFI42" s="227"/>
      <c r="DFJ42" s="227"/>
      <c r="DFK42" s="227"/>
      <c r="DFL42" s="227"/>
      <c r="DFM42" s="227"/>
      <c r="DFN42" s="227"/>
      <c r="DFO42" s="227"/>
      <c r="DFP42" s="227"/>
      <c r="DFQ42" s="227"/>
      <c r="DFR42" s="227"/>
      <c r="DFS42" s="227"/>
      <c r="DFT42" s="227"/>
      <c r="DFU42" s="227"/>
      <c r="DFV42" s="227"/>
      <c r="DFW42" s="227"/>
      <c r="DFX42" s="227"/>
      <c r="DFY42" s="227"/>
      <c r="DFZ42" s="227"/>
      <c r="DGA42" s="227"/>
      <c r="DGB42" s="227"/>
      <c r="DGC42" s="227"/>
      <c r="DGD42" s="227"/>
      <c r="DGE42" s="227"/>
      <c r="DGF42" s="227"/>
      <c r="DGG42" s="227"/>
      <c r="DGH42" s="227"/>
      <c r="DGI42" s="227"/>
      <c r="DGJ42" s="227"/>
      <c r="DGK42" s="227"/>
      <c r="DGL42" s="227"/>
      <c r="DGM42" s="227"/>
      <c r="DGN42" s="227"/>
      <c r="DGO42" s="227"/>
      <c r="DGP42" s="227"/>
      <c r="DGQ42" s="227"/>
      <c r="DGR42" s="227"/>
      <c r="DGS42" s="227"/>
      <c r="DGT42" s="227"/>
      <c r="DGU42" s="227"/>
      <c r="DGV42" s="227"/>
      <c r="DGW42" s="227"/>
      <c r="DGX42" s="227"/>
      <c r="DGY42" s="227"/>
      <c r="DGZ42" s="227"/>
      <c r="DHA42" s="227"/>
      <c r="DHB42" s="227"/>
      <c r="DHC42" s="227"/>
      <c r="DHD42" s="227"/>
      <c r="DHE42" s="227"/>
      <c r="DHF42" s="227"/>
      <c r="DHG42" s="227"/>
      <c r="DHH42" s="227"/>
      <c r="DHI42" s="227"/>
      <c r="DHJ42" s="227"/>
      <c r="DHK42" s="227"/>
      <c r="DHL42" s="227"/>
      <c r="DHM42" s="227"/>
      <c r="DHN42" s="227"/>
      <c r="DHO42" s="227"/>
      <c r="DHP42" s="227"/>
      <c r="DHQ42" s="227"/>
      <c r="DHR42" s="227"/>
      <c r="DHS42" s="227"/>
      <c r="DHT42" s="227"/>
      <c r="DHU42" s="227"/>
      <c r="DHV42" s="227"/>
      <c r="DHW42" s="227"/>
      <c r="DHX42" s="227"/>
      <c r="DHY42" s="227"/>
      <c r="DHZ42" s="227"/>
      <c r="DIA42" s="227"/>
      <c r="DIB42" s="227"/>
      <c r="DIC42" s="227"/>
      <c r="DID42" s="227"/>
      <c r="DIE42" s="227"/>
      <c r="DIF42" s="227"/>
      <c r="DIG42" s="227"/>
      <c r="DIH42" s="227"/>
      <c r="DII42" s="227"/>
      <c r="DIJ42" s="227"/>
      <c r="DIK42" s="227"/>
      <c r="DIL42" s="227"/>
      <c r="DIM42" s="227"/>
      <c r="DIN42" s="227"/>
      <c r="DIO42" s="227"/>
      <c r="DIP42" s="227"/>
      <c r="DIQ42" s="227"/>
      <c r="DIR42" s="227"/>
      <c r="DIS42" s="227"/>
      <c r="DIT42" s="227"/>
      <c r="DIU42" s="227"/>
      <c r="DIV42" s="227"/>
      <c r="DIW42" s="227"/>
      <c r="DIX42" s="227"/>
      <c r="DIY42" s="227"/>
      <c r="DIZ42" s="227"/>
      <c r="DJA42" s="227"/>
      <c r="DJB42" s="227"/>
      <c r="DJC42" s="227"/>
      <c r="DJD42" s="227"/>
      <c r="DJE42" s="227"/>
      <c r="DJF42" s="227"/>
      <c r="DJG42" s="227"/>
      <c r="DJH42" s="227"/>
      <c r="DJI42" s="227"/>
      <c r="DJJ42" s="227"/>
      <c r="DJK42" s="227"/>
      <c r="DJL42" s="227"/>
      <c r="DJM42" s="227"/>
      <c r="DJN42" s="227"/>
      <c r="DJO42" s="227"/>
      <c r="DJP42" s="227"/>
      <c r="DJQ42" s="227"/>
      <c r="DJR42" s="227"/>
      <c r="DJS42" s="227"/>
      <c r="DJT42" s="227"/>
      <c r="DJU42" s="227"/>
      <c r="DJV42" s="227"/>
      <c r="DJW42" s="227"/>
      <c r="DJX42" s="227"/>
      <c r="DJY42" s="227"/>
      <c r="DJZ42" s="227"/>
      <c r="DKA42" s="227"/>
      <c r="DKB42" s="227"/>
      <c r="DKC42" s="227"/>
      <c r="DKD42" s="227"/>
      <c r="DKE42" s="227"/>
      <c r="DKF42" s="227"/>
      <c r="DKG42" s="227"/>
      <c r="DKH42" s="227"/>
      <c r="DKI42" s="227"/>
      <c r="DKJ42" s="227"/>
      <c r="DKK42" s="227"/>
      <c r="DKL42" s="227"/>
      <c r="DKM42" s="227"/>
      <c r="DKN42" s="227"/>
      <c r="DKO42" s="227"/>
      <c r="DKP42" s="227"/>
      <c r="DKQ42" s="227"/>
      <c r="DKR42" s="227"/>
      <c r="DKS42" s="227"/>
      <c r="DKT42" s="227"/>
      <c r="DKU42" s="227"/>
      <c r="DKV42" s="227"/>
      <c r="DKW42" s="227"/>
      <c r="DKX42" s="227"/>
      <c r="DKY42" s="227"/>
      <c r="DKZ42" s="227"/>
      <c r="DLA42" s="227"/>
      <c r="DLB42" s="227"/>
      <c r="DLC42" s="227"/>
      <c r="DLD42" s="227"/>
      <c r="DLE42" s="227"/>
      <c r="DLF42" s="227"/>
      <c r="DLG42" s="227"/>
      <c r="DLH42" s="227"/>
      <c r="DLI42" s="227"/>
      <c r="DLJ42" s="227"/>
      <c r="DLK42" s="227"/>
      <c r="DLL42" s="227"/>
      <c r="DLM42" s="227"/>
      <c r="DLN42" s="227"/>
      <c r="DLO42" s="227"/>
      <c r="DLP42" s="227"/>
      <c r="DLQ42" s="227"/>
      <c r="DLR42" s="227"/>
      <c r="DLS42" s="227"/>
      <c r="DLT42" s="227"/>
      <c r="DLU42" s="227"/>
      <c r="DLV42" s="227"/>
      <c r="DLW42" s="227"/>
      <c r="DLX42" s="227"/>
      <c r="DLY42" s="227"/>
      <c r="DLZ42" s="227"/>
      <c r="DMA42" s="227"/>
      <c r="DMB42" s="227"/>
      <c r="DMC42" s="227"/>
      <c r="DMD42" s="227"/>
      <c r="DME42" s="227"/>
      <c r="DMF42" s="227"/>
      <c r="DMG42" s="227"/>
      <c r="DMH42" s="227"/>
      <c r="DMI42" s="227"/>
      <c r="DMJ42" s="227"/>
      <c r="DMK42" s="227"/>
      <c r="DML42" s="227"/>
      <c r="DMM42" s="227"/>
      <c r="DMN42" s="227"/>
      <c r="DMO42" s="227"/>
      <c r="DMP42" s="227"/>
      <c r="DMQ42" s="227"/>
      <c r="DMR42" s="227"/>
      <c r="DMS42" s="227"/>
      <c r="DMT42" s="227"/>
      <c r="DMU42" s="227"/>
      <c r="DMV42" s="227"/>
      <c r="DMW42" s="227"/>
      <c r="DMX42" s="227"/>
      <c r="DMY42" s="227"/>
      <c r="DMZ42" s="227"/>
      <c r="DNA42" s="227"/>
      <c r="DNB42" s="227"/>
      <c r="DNC42" s="227"/>
      <c r="DND42" s="227"/>
      <c r="DNE42" s="227"/>
      <c r="DNF42" s="227"/>
      <c r="DNG42" s="227"/>
      <c r="DNH42" s="227"/>
      <c r="DNI42" s="227"/>
      <c r="DNJ42" s="227"/>
      <c r="DNK42" s="227"/>
      <c r="DNL42" s="227"/>
      <c r="DNM42" s="227"/>
      <c r="DNN42" s="227"/>
      <c r="DNO42" s="227"/>
      <c r="DNP42" s="227"/>
      <c r="DNQ42" s="227"/>
      <c r="DNR42" s="227"/>
      <c r="DNS42" s="227"/>
      <c r="DNT42" s="227"/>
      <c r="DNU42" s="227"/>
      <c r="DNV42" s="227"/>
      <c r="DNW42" s="227"/>
      <c r="DNX42" s="227"/>
      <c r="DNY42" s="227"/>
      <c r="DNZ42" s="227"/>
      <c r="DOA42" s="227"/>
      <c r="DOB42" s="227"/>
      <c r="DOC42" s="227"/>
      <c r="DOD42" s="227"/>
      <c r="DOE42" s="227"/>
      <c r="DOF42" s="227"/>
      <c r="DOG42" s="227"/>
      <c r="DOH42" s="227"/>
      <c r="DOI42" s="227"/>
      <c r="DOJ42" s="227"/>
      <c r="DOK42" s="227"/>
      <c r="DOL42" s="227"/>
      <c r="DOM42" s="227"/>
      <c r="DON42" s="227"/>
      <c r="DOO42" s="227"/>
      <c r="DOP42" s="227"/>
      <c r="DOQ42" s="227"/>
      <c r="DOR42" s="227"/>
      <c r="DOS42" s="227"/>
      <c r="DOT42" s="227"/>
      <c r="DOU42" s="227"/>
      <c r="DOV42" s="227"/>
      <c r="DOW42" s="227"/>
      <c r="DOX42" s="227"/>
      <c r="DOY42" s="227"/>
      <c r="DOZ42" s="227"/>
      <c r="DPA42" s="227"/>
      <c r="DPB42" s="227"/>
      <c r="DPC42" s="227"/>
      <c r="DPD42" s="227"/>
      <c r="DPE42" s="227"/>
      <c r="DPF42" s="227"/>
      <c r="DPG42" s="227"/>
      <c r="DPH42" s="227"/>
      <c r="DPI42" s="227"/>
      <c r="DPJ42" s="227"/>
      <c r="DPK42" s="227"/>
      <c r="DPL42" s="227"/>
      <c r="DPM42" s="227"/>
      <c r="DPN42" s="227"/>
      <c r="DPO42" s="227"/>
      <c r="DPP42" s="227"/>
      <c r="DPQ42" s="227"/>
      <c r="DPR42" s="227"/>
      <c r="DPS42" s="227"/>
      <c r="DPT42" s="227"/>
      <c r="DPU42" s="227"/>
      <c r="DPV42" s="227"/>
      <c r="DPW42" s="227"/>
      <c r="DPX42" s="227"/>
      <c r="DPY42" s="227"/>
      <c r="DPZ42" s="227"/>
      <c r="DQA42" s="227"/>
      <c r="DQB42" s="227"/>
      <c r="DQC42" s="227"/>
      <c r="DQD42" s="227"/>
      <c r="DQE42" s="227"/>
      <c r="DQF42" s="227"/>
      <c r="DQG42" s="227"/>
      <c r="DQH42" s="227"/>
      <c r="DQI42" s="227"/>
      <c r="DQJ42" s="227"/>
      <c r="DQK42" s="227"/>
      <c r="DQL42" s="227"/>
      <c r="DQM42" s="227"/>
      <c r="DQN42" s="227"/>
      <c r="DQO42" s="227"/>
      <c r="DQP42" s="227"/>
      <c r="DQQ42" s="227"/>
      <c r="DQR42" s="227"/>
      <c r="DQS42" s="227"/>
      <c r="DQT42" s="227"/>
      <c r="DQU42" s="227"/>
      <c r="DQV42" s="227"/>
      <c r="DQW42" s="227"/>
      <c r="DQX42" s="227"/>
      <c r="DQY42" s="227"/>
      <c r="DQZ42" s="227"/>
      <c r="DRA42" s="227"/>
      <c r="DRB42" s="227"/>
      <c r="DRC42" s="227"/>
      <c r="DRD42" s="227"/>
      <c r="DRE42" s="227"/>
      <c r="DRF42" s="227"/>
      <c r="DRG42" s="227"/>
      <c r="DRH42" s="227"/>
      <c r="DRI42" s="227"/>
      <c r="DRJ42" s="227"/>
      <c r="DRK42" s="227"/>
      <c r="DRL42" s="227"/>
      <c r="DRM42" s="227"/>
      <c r="DRN42" s="227"/>
      <c r="DRO42" s="227"/>
      <c r="DRP42" s="227"/>
      <c r="DRQ42" s="227"/>
      <c r="DRR42" s="227"/>
      <c r="DRS42" s="227"/>
      <c r="DRT42" s="227"/>
      <c r="DRU42" s="227"/>
      <c r="DRV42" s="227"/>
      <c r="DRW42" s="227"/>
      <c r="DRX42" s="227"/>
      <c r="DRY42" s="227"/>
      <c r="DRZ42" s="227"/>
      <c r="DSA42" s="227"/>
      <c r="DSB42" s="227"/>
      <c r="DSC42" s="227"/>
      <c r="DSD42" s="227"/>
      <c r="DSE42" s="227"/>
      <c r="DSF42" s="227"/>
      <c r="DSG42" s="227"/>
      <c r="DSH42" s="227"/>
      <c r="DSI42" s="227"/>
      <c r="DSJ42" s="227"/>
      <c r="DSK42" s="227"/>
      <c r="DSL42" s="227"/>
      <c r="DSM42" s="227"/>
      <c r="DSN42" s="227"/>
      <c r="DSO42" s="227"/>
      <c r="DSP42" s="227"/>
      <c r="DSQ42" s="227"/>
      <c r="DSR42" s="227"/>
      <c r="DSS42" s="227"/>
      <c r="DST42" s="227"/>
      <c r="DSU42" s="227"/>
      <c r="DSV42" s="227"/>
      <c r="DSW42" s="227"/>
      <c r="DSX42" s="227"/>
      <c r="DSY42" s="227"/>
      <c r="DSZ42" s="227"/>
      <c r="DTA42" s="227"/>
      <c r="DTB42" s="227"/>
      <c r="DTC42" s="227"/>
      <c r="DTD42" s="227"/>
      <c r="DTE42" s="227"/>
      <c r="DTF42" s="227"/>
      <c r="DTG42" s="227"/>
      <c r="DTH42" s="227"/>
      <c r="DTI42" s="227"/>
      <c r="DTJ42" s="227"/>
      <c r="DTK42" s="227"/>
      <c r="DTL42" s="227"/>
      <c r="DTM42" s="227"/>
      <c r="DTN42" s="227"/>
      <c r="DTO42" s="227"/>
      <c r="DTP42" s="227"/>
      <c r="DTQ42" s="227"/>
      <c r="DTR42" s="227"/>
      <c r="DTS42" s="227"/>
      <c r="DTT42" s="227"/>
      <c r="DTU42" s="227"/>
      <c r="DTV42" s="227"/>
      <c r="DTW42" s="227"/>
      <c r="DTX42" s="227"/>
      <c r="DTY42" s="227"/>
      <c r="DTZ42" s="227"/>
      <c r="DUA42" s="227"/>
      <c r="DUB42" s="227"/>
      <c r="DUC42" s="227"/>
      <c r="DUD42" s="227"/>
      <c r="DUE42" s="227"/>
      <c r="DUF42" s="227"/>
      <c r="DUG42" s="227"/>
      <c r="DUH42" s="227"/>
      <c r="DUI42" s="227"/>
      <c r="DUJ42" s="227"/>
      <c r="DUK42" s="227"/>
      <c r="DUL42" s="227"/>
      <c r="DUM42" s="227"/>
      <c r="DUN42" s="227"/>
      <c r="DUO42" s="227"/>
      <c r="DUP42" s="227"/>
      <c r="DUQ42" s="227"/>
      <c r="DUR42" s="227"/>
      <c r="DUS42" s="227"/>
      <c r="DUT42" s="227"/>
      <c r="DUU42" s="227"/>
      <c r="DUV42" s="227"/>
      <c r="DUW42" s="227"/>
      <c r="DUX42" s="227"/>
      <c r="DUY42" s="227"/>
      <c r="DUZ42" s="227"/>
      <c r="DVA42" s="227"/>
      <c r="DVB42" s="227"/>
      <c r="DVC42" s="227"/>
      <c r="DVD42" s="227"/>
      <c r="DVE42" s="227"/>
      <c r="DVF42" s="227"/>
      <c r="DVG42" s="227"/>
      <c r="DVH42" s="227"/>
      <c r="DVI42" s="227"/>
      <c r="DVJ42" s="227"/>
      <c r="DVK42" s="227"/>
      <c r="DVL42" s="227"/>
      <c r="DVM42" s="227"/>
      <c r="DVN42" s="227"/>
      <c r="DVO42" s="227"/>
      <c r="DVP42" s="227"/>
      <c r="DVQ42" s="227"/>
      <c r="DVR42" s="227"/>
      <c r="DVS42" s="227"/>
      <c r="DVT42" s="227"/>
      <c r="DVU42" s="227"/>
      <c r="DVV42" s="227"/>
      <c r="DVW42" s="227"/>
      <c r="DVX42" s="227"/>
      <c r="DVY42" s="227"/>
      <c r="DVZ42" s="227"/>
      <c r="DWA42" s="227"/>
      <c r="DWB42" s="227"/>
      <c r="DWC42" s="227"/>
      <c r="DWD42" s="227"/>
      <c r="DWE42" s="227"/>
      <c r="DWF42" s="227"/>
      <c r="DWG42" s="227"/>
      <c r="DWH42" s="227"/>
      <c r="DWI42" s="227"/>
      <c r="DWJ42" s="227"/>
      <c r="DWK42" s="227"/>
      <c r="DWL42" s="227"/>
      <c r="DWM42" s="227"/>
      <c r="DWN42" s="227"/>
      <c r="DWO42" s="227"/>
      <c r="DWP42" s="227"/>
      <c r="DWQ42" s="227"/>
      <c r="DWR42" s="227"/>
      <c r="DWS42" s="227"/>
      <c r="DWT42" s="227"/>
      <c r="DWU42" s="227"/>
      <c r="DWV42" s="227"/>
      <c r="DWW42" s="227"/>
      <c r="DWX42" s="227"/>
      <c r="DWY42" s="227"/>
      <c r="DWZ42" s="227"/>
      <c r="DXA42" s="227"/>
      <c r="DXB42" s="227"/>
      <c r="DXC42" s="227"/>
      <c r="DXD42" s="227"/>
      <c r="DXE42" s="227"/>
      <c r="DXF42" s="227"/>
      <c r="DXG42" s="227"/>
      <c r="DXH42" s="227"/>
      <c r="DXI42" s="227"/>
      <c r="DXJ42" s="227"/>
      <c r="DXK42" s="227"/>
      <c r="DXL42" s="227"/>
      <c r="DXM42" s="227"/>
      <c r="DXN42" s="227"/>
      <c r="DXO42" s="227"/>
      <c r="DXP42" s="227"/>
      <c r="DXQ42" s="227"/>
      <c r="DXR42" s="227"/>
      <c r="DXS42" s="227"/>
      <c r="DXT42" s="227"/>
      <c r="DXU42" s="227"/>
      <c r="DXV42" s="227"/>
      <c r="DXW42" s="227"/>
      <c r="DXX42" s="227"/>
      <c r="DXY42" s="227"/>
      <c r="DXZ42" s="227"/>
      <c r="DYA42" s="227"/>
      <c r="DYB42" s="227"/>
      <c r="DYC42" s="227"/>
      <c r="DYD42" s="227"/>
      <c r="DYE42" s="227"/>
      <c r="DYF42" s="227"/>
      <c r="DYG42" s="227"/>
      <c r="DYH42" s="227"/>
      <c r="DYI42" s="227"/>
      <c r="DYJ42" s="227"/>
      <c r="DYK42" s="227"/>
      <c r="DYL42" s="227"/>
      <c r="DYM42" s="227"/>
      <c r="DYN42" s="227"/>
      <c r="DYO42" s="227"/>
      <c r="DYP42" s="227"/>
      <c r="DYQ42" s="227"/>
      <c r="DYR42" s="227"/>
      <c r="DYS42" s="227"/>
      <c r="DYT42" s="227"/>
      <c r="DYU42" s="227"/>
      <c r="DYV42" s="227"/>
      <c r="DYW42" s="227"/>
      <c r="DYX42" s="227"/>
      <c r="DYY42" s="227"/>
      <c r="DYZ42" s="227"/>
      <c r="DZA42" s="227"/>
      <c r="DZB42" s="227"/>
      <c r="DZC42" s="227"/>
      <c r="DZD42" s="227"/>
      <c r="DZE42" s="227"/>
      <c r="DZF42" s="227"/>
      <c r="DZG42" s="227"/>
      <c r="DZH42" s="227"/>
      <c r="DZI42" s="227"/>
      <c r="DZJ42" s="227"/>
      <c r="DZK42" s="227"/>
      <c r="DZL42" s="227"/>
      <c r="DZM42" s="227"/>
      <c r="DZN42" s="227"/>
      <c r="DZO42" s="227"/>
      <c r="DZP42" s="227"/>
      <c r="DZQ42" s="227"/>
      <c r="DZR42" s="227"/>
      <c r="DZS42" s="227"/>
      <c r="DZT42" s="227"/>
      <c r="DZU42" s="227"/>
      <c r="DZV42" s="227"/>
      <c r="DZW42" s="227"/>
      <c r="DZX42" s="227"/>
      <c r="DZY42" s="227"/>
      <c r="DZZ42" s="227"/>
      <c r="EAA42" s="227"/>
      <c r="EAB42" s="227"/>
      <c r="EAC42" s="227"/>
      <c r="EAD42" s="227"/>
      <c r="EAE42" s="227"/>
      <c r="EAF42" s="227"/>
      <c r="EAG42" s="227"/>
      <c r="EAH42" s="227"/>
      <c r="EAI42" s="227"/>
      <c r="EAJ42" s="227"/>
      <c r="EAK42" s="227"/>
      <c r="EAL42" s="227"/>
      <c r="EAM42" s="227"/>
      <c r="EAN42" s="227"/>
      <c r="EAO42" s="227"/>
      <c r="EAP42" s="227"/>
      <c r="EAQ42" s="227"/>
      <c r="EAR42" s="227"/>
      <c r="EAS42" s="227"/>
      <c r="EAT42" s="227"/>
      <c r="EAU42" s="227"/>
      <c r="EAV42" s="227"/>
      <c r="EAW42" s="227"/>
      <c r="EAX42" s="227"/>
      <c r="EAY42" s="227"/>
      <c r="EAZ42" s="227"/>
      <c r="EBA42" s="227"/>
      <c r="EBB42" s="227"/>
      <c r="EBC42" s="227"/>
      <c r="EBD42" s="227"/>
      <c r="EBE42" s="227"/>
      <c r="EBF42" s="227"/>
      <c r="EBG42" s="227"/>
      <c r="EBH42" s="227"/>
      <c r="EBI42" s="227"/>
      <c r="EBJ42" s="227"/>
      <c r="EBK42" s="227"/>
      <c r="EBL42" s="227"/>
      <c r="EBM42" s="227"/>
      <c r="EBN42" s="227"/>
      <c r="EBO42" s="227"/>
      <c r="EBP42" s="227"/>
      <c r="EBQ42" s="227"/>
      <c r="EBR42" s="227"/>
      <c r="EBS42" s="227"/>
      <c r="EBT42" s="227"/>
      <c r="EBU42" s="227"/>
      <c r="EBV42" s="227"/>
      <c r="EBW42" s="227"/>
      <c r="EBX42" s="227"/>
      <c r="EBY42" s="227"/>
      <c r="EBZ42" s="227"/>
      <c r="ECA42" s="227"/>
      <c r="ECB42" s="227"/>
      <c r="ECC42" s="227"/>
      <c r="ECD42" s="227"/>
      <c r="ECE42" s="227"/>
      <c r="ECF42" s="227"/>
      <c r="ECG42" s="227"/>
      <c r="ECH42" s="227"/>
      <c r="ECI42" s="227"/>
      <c r="ECJ42" s="227"/>
      <c r="ECK42" s="227"/>
      <c r="ECL42" s="227"/>
      <c r="ECM42" s="227"/>
      <c r="ECN42" s="227"/>
      <c r="ECO42" s="227"/>
      <c r="ECP42" s="227"/>
      <c r="ECQ42" s="227"/>
      <c r="ECR42" s="227"/>
      <c r="ECS42" s="227"/>
      <c r="ECT42" s="227"/>
      <c r="ECU42" s="227"/>
      <c r="ECV42" s="227"/>
      <c r="ECW42" s="227"/>
      <c r="ECX42" s="227"/>
      <c r="ECY42" s="227"/>
      <c r="ECZ42" s="227"/>
      <c r="EDA42" s="227"/>
      <c r="EDB42" s="227"/>
      <c r="EDC42" s="227"/>
      <c r="EDD42" s="227"/>
      <c r="EDE42" s="227"/>
      <c r="EDF42" s="227"/>
      <c r="EDG42" s="227"/>
      <c r="EDH42" s="227"/>
      <c r="EDI42" s="227"/>
      <c r="EDJ42" s="227"/>
      <c r="EDK42" s="227"/>
      <c r="EDL42" s="227"/>
      <c r="EDM42" s="227"/>
      <c r="EDN42" s="227"/>
      <c r="EDO42" s="227"/>
      <c r="EDP42" s="227"/>
      <c r="EDQ42" s="227"/>
      <c r="EDR42" s="227"/>
      <c r="EDS42" s="227"/>
      <c r="EDT42" s="227"/>
      <c r="EDU42" s="227"/>
      <c r="EDV42" s="227"/>
      <c r="EDW42" s="227"/>
      <c r="EDX42" s="227"/>
      <c r="EDY42" s="227"/>
      <c r="EDZ42" s="227"/>
      <c r="EEA42" s="227"/>
      <c r="EEB42" s="227"/>
      <c r="EEC42" s="227"/>
      <c r="EED42" s="227"/>
      <c r="EEE42" s="227"/>
      <c r="EEF42" s="227"/>
      <c r="EEG42" s="227"/>
      <c r="EEH42" s="227"/>
      <c r="EEI42" s="227"/>
      <c r="EEJ42" s="227"/>
      <c r="EEK42" s="227"/>
      <c r="EEL42" s="227"/>
      <c r="EEM42" s="227"/>
      <c r="EEN42" s="227"/>
      <c r="EEO42" s="227"/>
      <c r="EEP42" s="227"/>
      <c r="EEQ42" s="227"/>
      <c r="EER42" s="227"/>
      <c r="EES42" s="227"/>
      <c r="EET42" s="227"/>
      <c r="EEU42" s="227"/>
      <c r="EEV42" s="227"/>
      <c r="EEW42" s="227"/>
      <c r="EEX42" s="227"/>
      <c r="EEY42" s="227"/>
      <c r="EEZ42" s="227"/>
      <c r="EFA42" s="227"/>
      <c r="EFB42" s="227"/>
      <c r="EFC42" s="227"/>
      <c r="EFD42" s="227"/>
      <c r="EFE42" s="227"/>
      <c r="EFF42" s="227"/>
      <c r="EFG42" s="227"/>
      <c r="EFH42" s="227"/>
      <c r="EFI42" s="227"/>
      <c r="EFJ42" s="227"/>
      <c r="EFK42" s="227"/>
      <c r="EFL42" s="227"/>
      <c r="EFM42" s="227"/>
      <c r="EFN42" s="227"/>
      <c r="EFO42" s="227"/>
      <c r="EFP42" s="227"/>
      <c r="EFQ42" s="227"/>
      <c r="EFR42" s="227"/>
      <c r="EFS42" s="227"/>
      <c r="EFT42" s="227"/>
      <c r="EFU42" s="227"/>
      <c r="EFV42" s="227"/>
      <c r="EFW42" s="227"/>
      <c r="EFX42" s="227"/>
      <c r="EFY42" s="227"/>
      <c r="EFZ42" s="227"/>
      <c r="EGA42" s="227"/>
      <c r="EGB42" s="227"/>
      <c r="EGC42" s="227"/>
      <c r="EGD42" s="227"/>
      <c r="EGE42" s="227"/>
      <c r="EGF42" s="227"/>
      <c r="EGG42" s="227"/>
      <c r="EGH42" s="227"/>
      <c r="EGI42" s="227"/>
      <c r="EGJ42" s="227"/>
      <c r="EGK42" s="227"/>
      <c r="EGL42" s="227"/>
      <c r="EGM42" s="227"/>
      <c r="EGN42" s="227"/>
      <c r="EGO42" s="227"/>
      <c r="EGP42" s="227"/>
      <c r="EGQ42" s="227"/>
      <c r="EGR42" s="227"/>
      <c r="EGS42" s="227"/>
      <c r="EGT42" s="227"/>
      <c r="EGU42" s="227"/>
      <c r="EGV42" s="227"/>
      <c r="EGW42" s="227"/>
      <c r="EGX42" s="227"/>
      <c r="EGY42" s="227"/>
      <c r="EGZ42" s="227"/>
      <c r="EHA42" s="227"/>
      <c r="EHB42" s="227"/>
      <c r="EHC42" s="227"/>
      <c r="EHD42" s="227"/>
      <c r="EHE42" s="227"/>
      <c r="EHF42" s="227"/>
      <c r="EHG42" s="227"/>
      <c r="EHH42" s="227"/>
      <c r="EHI42" s="227"/>
      <c r="EHJ42" s="227"/>
      <c r="EHK42" s="227"/>
      <c r="EHL42" s="227"/>
      <c r="EHM42" s="227"/>
      <c r="EHN42" s="227"/>
      <c r="EHO42" s="227"/>
      <c r="EHP42" s="227"/>
      <c r="EHQ42" s="227"/>
      <c r="EHR42" s="227"/>
      <c r="EHS42" s="227"/>
      <c r="EHT42" s="227"/>
      <c r="EHU42" s="227"/>
      <c r="EHV42" s="227"/>
      <c r="EHW42" s="227"/>
      <c r="EHX42" s="227"/>
      <c r="EHY42" s="227"/>
      <c r="EHZ42" s="227"/>
      <c r="EIA42" s="227"/>
      <c r="EIB42" s="227"/>
      <c r="EIC42" s="227"/>
      <c r="EID42" s="227"/>
      <c r="EIE42" s="227"/>
      <c r="EIF42" s="227"/>
      <c r="EIG42" s="227"/>
      <c r="EIH42" s="227"/>
      <c r="EII42" s="227"/>
      <c r="EIJ42" s="227"/>
      <c r="EIK42" s="227"/>
      <c r="EIL42" s="227"/>
      <c r="EIM42" s="227"/>
      <c r="EIN42" s="227"/>
      <c r="EIO42" s="227"/>
      <c r="EIP42" s="227"/>
      <c r="EIQ42" s="227"/>
      <c r="EIR42" s="227"/>
      <c r="EIS42" s="227"/>
      <c r="EIT42" s="227"/>
      <c r="EIU42" s="227"/>
      <c r="EIV42" s="227"/>
      <c r="EIW42" s="227"/>
      <c r="EIX42" s="227"/>
      <c r="EIY42" s="227"/>
      <c r="EIZ42" s="227"/>
      <c r="EJA42" s="227"/>
      <c r="EJB42" s="227"/>
      <c r="EJC42" s="227"/>
      <c r="EJD42" s="227"/>
      <c r="EJE42" s="227"/>
      <c r="EJF42" s="227"/>
      <c r="EJG42" s="227"/>
      <c r="EJH42" s="227"/>
      <c r="EJI42" s="227"/>
      <c r="EJJ42" s="227"/>
      <c r="EJK42" s="227"/>
      <c r="EJL42" s="227"/>
      <c r="EJM42" s="227"/>
      <c r="EJN42" s="227"/>
      <c r="EJO42" s="227"/>
      <c r="EJP42" s="227"/>
      <c r="EJQ42" s="227"/>
      <c r="EJR42" s="227"/>
      <c r="EJS42" s="227"/>
      <c r="EJT42" s="227"/>
      <c r="EJU42" s="227"/>
      <c r="EJV42" s="227"/>
      <c r="EJW42" s="227"/>
      <c r="EJX42" s="227"/>
      <c r="EJY42" s="227"/>
      <c r="EJZ42" s="227"/>
      <c r="EKA42" s="227"/>
      <c r="EKB42" s="227"/>
      <c r="EKC42" s="227"/>
      <c r="EKD42" s="227"/>
      <c r="EKE42" s="227"/>
      <c r="EKF42" s="227"/>
      <c r="EKG42" s="227"/>
      <c r="EKH42" s="227"/>
      <c r="EKI42" s="227"/>
      <c r="EKJ42" s="227"/>
      <c r="EKK42" s="227"/>
      <c r="EKL42" s="227"/>
      <c r="EKM42" s="227"/>
      <c r="EKN42" s="227"/>
      <c r="EKO42" s="227"/>
      <c r="EKP42" s="227"/>
      <c r="EKQ42" s="227"/>
      <c r="EKR42" s="227"/>
      <c r="EKS42" s="227"/>
      <c r="EKT42" s="227"/>
      <c r="EKU42" s="227"/>
      <c r="EKV42" s="227"/>
      <c r="EKW42" s="227"/>
      <c r="EKX42" s="227"/>
      <c r="EKY42" s="227"/>
      <c r="EKZ42" s="227"/>
      <c r="ELA42" s="227"/>
      <c r="ELB42" s="227"/>
      <c r="ELC42" s="227"/>
      <c r="ELD42" s="227"/>
      <c r="ELE42" s="227"/>
      <c r="ELF42" s="227"/>
      <c r="ELG42" s="227"/>
      <c r="ELH42" s="227"/>
      <c r="ELI42" s="227"/>
      <c r="ELJ42" s="227"/>
      <c r="ELK42" s="227"/>
      <c r="ELL42" s="227"/>
      <c r="ELM42" s="227"/>
      <c r="ELN42" s="227"/>
      <c r="ELO42" s="227"/>
      <c r="ELP42" s="227"/>
      <c r="ELQ42" s="227"/>
      <c r="ELR42" s="227"/>
      <c r="ELS42" s="227"/>
      <c r="ELT42" s="227"/>
      <c r="ELU42" s="227"/>
      <c r="ELV42" s="227"/>
      <c r="ELW42" s="227"/>
      <c r="ELX42" s="227"/>
      <c r="ELY42" s="227"/>
      <c r="ELZ42" s="227"/>
      <c r="EMA42" s="227"/>
      <c r="EMB42" s="227"/>
      <c r="EMC42" s="227"/>
      <c r="EMD42" s="227"/>
      <c r="EME42" s="227"/>
      <c r="EMF42" s="227"/>
      <c r="EMG42" s="227"/>
      <c r="EMH42" s="227"/>
      <c r="EMI42" s="227"/>
      <c r="EMJ42" s="227"/>
      <c r="EMK42" s="227"/>
      <c r="EML42" s="227"/>
      <c r="EMM42" s="227"/>
      <c r="EMN42" s="227"/>
      <c r="EMO42" s="227"/>
      <c r="EMP42" s="227"/>
      <c r="EMQ42" s="227"/>
      <c r="EMR42" s="227"/>
      <c r="EMS42" s="227"/>
      <c r="EMT42" s="227"/>
      <c r="EMU42" s="227"/>
      <c r="EMV42" s="227"/>
      <c r="EMW42" s="227"/>
      <c r="EMX42" s="227"/>
      <c r="EMY42" s="227"/>
      <c r="EMZ42" s="227"/>
      <c r="ENA42" s="227"/>
      <c r="ENB42" s="227"/>
      <c r="ENC42" s="227"/>
      <c r="END42" s="227"/>
      <c r="ENE42" s="227"/>
      <c r="ENF42" s="227"/>
      <c r="ENG42" s="227"/>
      <c r="ENH42" s="227"/>
      <c r="ENI42" s="227"/>
      <c r="ENJ42" s="227"/>
      <c r="ENK42" s="227"/>
      <c r="ENL42" s="227"/>
      <c r="ENM42" s="227"/>
      <c r="ENN42" s="227"/>
      <c r="ENO42" s="227"/>
      <c r="ENP42" s="227"/>
      <c r="ENQ42" s="227"/>
      <c r="ENR42" s="227"/>
      <c r="ENS42" s="227"/>
      <c r="ENT42" s="227"/>
      <c r="ENU42" s="227"/>
      <c r="ENV42" s="227"/>
      <c r="ENW42" s="227"/>
      <c r="ENX42" s="227"/>
      <c r="ENY42" s="227"/>
      <c r="ENZ42" s="227"/>
      <c r="EOA42" s="227"/>
      <c r="EOB42" s="227"/>
      <c r="EOC42" s="227"/>
      <c r="EOD42" s="227"/>
      <c r="EOE42" s="227"/>
      <c r="EOF42" s="227"/>
      <c r="EOG42" s="227"/>
      <c r="EOH42" s="227"/>
      <c r="EOI42" s="227"/>
      <c r="EOJ42" s="227"/>
      <c r="EOK42" s="227"/>
      <c r="EOL42" s="227"/>
      <c r="EOM42" s="227"/>
      <c r="EON42" s="227"/>
      <c r="EOO42" s="227"/>
      <c r="EOP42" s="227"/>
      <c r="EOQ42" s="227"/>
      <c r="EOR42" s="227"/>
      <c r="EOS42" s="227"/>
      <c r="EOT42" s="227"/>
      <c r="EOU42" s="227"/>
      <c r="EOV42" s="227"/>
      <c r="EOW42" s="227"/>
      <c r="EOX42" s="227"/>
      <c r="EOY42" s="227"/>
      <c r="EOZ42" s="227"/>
      <c r="EPA42" s="227"/>
      <c r="EPB42" s="227"/>
      <c r="EPC42" s="227"/>
      <c r="EPD42" s="227"/>
      <c r="EPE42" s="227"/>
      <c r="EPF42" s="227"/>
      <c r="EPG42" s="227"/>
      <c r="EPH42" s="227"/>
      <c r="EPI42" s="227"/>
      <c r="EPJ42" s="227"/>
      <c r="EPK42" s="227"/>
      <c r="EPL42" s="227"/>
      <c r="EPM42" s="227"/>
      <c r="EPN42" s="227"/>
      <c r="EPO42" s="227"/>
      <c r="EPP42" s="227"/>
      <c r="EPQ42" s="227"/>
      <c r="EPR42" s="227"/>
      <c r="EPS42" s="227"/>
      <c r="EPT42" s="227"/>
      <c r="EPU42" s="227"/>
      <c r="EPV42" s="227"/>
      <c r="EPW42" s="227"/>
      <c r="EPX42" s="227"/>
      <c r="EPY42" s="227"/>
      <c r="EPZ42" s="227"/>
      <c r="EQA42" s="227"/>
      <c r="EQB42" s="227"/>
      <c r="EQC42" s="227"/>
      <c r="EQD42" s="227"/>
      <c r="EQE42" s="227"/>
      <c r="EQF42" s="227"/>
      <c r="EQG42" s="227"/>
      <c r="EQH42" s="227"/>
      <c r="EQI42" s="227"/>
      <c r="EQJ42" s="227"/>
      <c r="EQK42" s="227"/>
      <c r="EQL42" s="227"/>
      <c r="EQM42" s="227"/>
      <c r="EQN42" s="227"/>
      <c r="EQO42" s="227"/>
      <c r="EQP42" s="227"/>
      <c r="EQQ42" s="227"/>
      <c r="EQR42" s="227"/>
      <c r="EQS42" s="227"/>
      <c r="EQT42" s="227"/>
      <c r="EQU42" s="227"/>
      <c r="EQV42" s="227"/>
      <c r="EQW42" s="227"/>
      <c r="EQX42" s="227"/>
      <c r="EQY42" s="227"/>
      <c r="EQZ42" s="227"/>
      <c r="ERA42" s="227"/>
      <c r="ERB42" s="227"/>
      <c r="ERC42" s="227"/>
      <c r="ERD42" s="227"/>
      <c r="ERE42" s="227"/>
      <c r="ERF42" s="227"/>
      <c r="ERG42" s="227"/>
      <c r="ERH42" s="227"/>
      <c r="ERI42" s="227"/>
      <c r="ERJ42" s="227"/>
      <c r="ERK42" s="227"/>
      <c r="ERL42" s="227"/>
      <c r="ERM42" s="227"/>
      <c r="ERN42" s="227"/>
      <c r="ERO42" s="227"/>
      <c r="ERP42" s="227"/>
      <c r="ERQ42" s="227"/>
      <c r="ERR42" s="227"/>
      <c r="ERS42" s="227"/>
      <c r="ERT42" s="227"/>
      <c r="ERU42" s="227"/>
      <c r="ERV42" s="227"/>
      <c r="ERW42" s="227"/>
      <c r="ERX42" s="227"/>
      <c r="ERY42" s="227"/>
      <c r="ERZ42" s="227"/>
      <c r="ESA42" s="227"/>
      <c r="ESB42" s="227"/>
      <c r="ESC42" s="227"/>
      <c r="ESD42" s="227"/>
      <c r="ESE42" s="227"/>
      <c r="ESF42" s="227"/>
      <c r="ESG42" s="227"/>
      <c r="ESH42" s="227"/>
      <c r="ESI42" s="227"/>
      <c r="ESJ42" s="227"/>
      <c r="ESK42" s="227"/>
      <c r="ESL42" s="227"/>
      <c r="ESM42" s="227"/>
      <c r="ESN42" s="227"/>
      <c r="ESO42" s="227"/>
      <c r="ESP42" s="227"/>
      <c r="ESQ42" s="227"/>
      <c r="ESR42" s="227"/>
      <c r="ESS42" s="227"/>
      <c r="EST42" s="227"/>
      <c r="ESU42" s="227"/>
      <c r="ESV42" s="227"/>
      <c r="ESW42" s="227"/>
      <c r="ESX42" s="227"/>
      <c r="ESY42" s="227"/>
      <c r="ESZ42" s="227"/>
      <c r="ETA42" s="227"/>
      <c r="ETB42" s="227"/>
      <c r="ETC42" s="227"/>
      <c r="ETD42" s="227"/>
      <c r="ETE42" s="227"/>
      <c r="ETF42" s="227"/>
      <c r="ETG42" s="227"/>
      <c r="ETH42" s="227"/>
      <c r="ETI42" s="227"/>
      <c r="ETJ42" s="227"/>
      <c r="ETK42" s="227"/>
      <c r="ETL42" s="227"/>
      <c r="ETM42" s="227"/>
      <c r="ETN42" s="227"/>
      <c r="ETO42" s="227"/>
      <c r="ETP42" s="227"/>
      <c r="ETQ42" s="227"/>
      <c r="ETR42" s="227"/>
      <c r="ETS42" s="227"/>
      <c r="ETT42" s="227"/>
      <c r="ETU42" s="227"/>
      <c r="ETV42" s="227"/>
      <c r="ETW42" s="227"/>
      <c r="ETX42" s="227"/>
      <c r="ETY42" s="227"/>
      <c r="ETZ42" s="227"/>
      <c r="EUA42" s="227"/>
      <c r="EUB42" s="227"/>
      <c r="EUC42" s="227"/>
      <c r="EUD42" s="227"/>
      <c r="EUE42" s="227"/>
      <c r="EUF42" s="227"/>
      <c r="EUG42" s="227"/>
      <c r="EUH42" s="227"/>
      <c r="EUI42" s="227"/>
      <c r="EUJ42" s="227"/>
      <c r="EUK42" s="227"/>
      <c r="EUL42" s="227"/>
      <c r="EUM42" s="227"/>
      <c r="EUN42" s="227"/>
      <c r="EUO42" s="227"/>
      <c r="EUP42" s="227"/>
      <c r="EUQ42" s="227"/>
      <c r="EUR42" s="227"/>
      <c r="EUS42" s="227"/>
      <c r="EUT42" s="227"/>
      <c r="EUU42" s="227"/>
      <c r="EUV42" s="227"/>
      <c r="EUW42" s="227"/>
      <c r="EUX42" s="227"/>
      <c r="EUY42" s="227"/>
      <c r="EUZ42" s="227"/>
      <c r="EVA42" s="227"/>
      <c r="EVB42" s="227"/>
      <c r="EVC42" s="227"/>
      <c r="EVD42" s="227"/>
      <c r="EVE42" s="227"/>
      <c r="EVF42" s="227"/>
      <c r="EVG42" s="227"/>
      <c r="EVH42" s="227"/>
      <c r="EVI42" s="227"/>
      <c r="EVJ42" s="227"/>
      <c r="EVK42" s="227"/>
      <c r="EVL42" s="227"/>
      <c r="EVM42" s="227"/>
      <c r="EVN42" s="227"/>
      <c r="EVO42" s="227"/>
      <c r="EVP42" s="227"/>
      <c r="EVQ42" s="227"/>
      <c r="EVR42" s="227"/>
      <c r="EVS42" s="227"/>
      <c r="EVT42" s="227"/>
      <c r="EVU42" s="227"/>
      <c r="EVV42" s="227"/>
      <c r="EVW42" s="227"/>
      <c r="EVX42" s="227"/>
      <c r="EVY42" s="227"/>
      <c r="EVZ42" s="227"/>
      <c r="EWA42" s="227"/>
      <c r="EWB42" s="227"/>
      <c r="EWC42" s="227"/>
      <c r="EWD42" s="227"/>
      <c r="EWE42" s="227"/>
      <c r="EWF42" s="227"/>
      <c r="EWG42" s="227"/>
      <c r="EWH42" s="227"/>
      <c r="EWI42" s="227"/>
      <c r="EWJ42" s="227"/>
      <c r="EWK42" s="227"/>
      <c r="EWL42" s="227"/>
      <c r="EWM42" s="227"/>
      <c r="EWN42" s="227"/>
      <c r="EWO42" s="227"/>
      <c r="EWP42" s="227"/>
      <c r="EWQ42" s="227"/>
      <c r="EWR42" s="227"/>
      <c r="EWS42" s="227"/>
      <c r="EWT42" s="227"/>
      <c r="EWU42" s="227"/>
      <c r="EWV42" s="227"/>
      <c r="EWW42" s="227"/>
      <c r="EWX42" s="227"/>
      <c r="EWY42" s="227"/>
      <c r="EWZ42" s="227"/>
      <c r="EXA42" s="227"/>
      <c r="EXB42" s="227"/>
      <c r="EXC42" s="227"/>
      <c r="EXD42" s="227"/>
      <c r="EXE42" s="227"/>
      <c r="EXF42" s="227"/>
      <c r="EXG42" s="227"/>
      <c r="EXH42" s="227"/>
      <c r="EXI42" s="227"/>
      <c r="EXJ42" s="227"/>
      <c r="EXK42" s="227"/>
      <c r="EXL42" s="227"/>
      <c r="EXM42" s="227"/>
      <c r="EXN42" s="227"/>
      <c r="EXO42" s="227"/>
      <c r="EXP42" s="227"/>
      <c r="EXQ42" s="227"/>
      <c r="EXR42" s="227"/>
      <c r="EXS42" s="227"/>
      <c r="EXT42" s="227"/>
      <c r="EXU42" s="227"/>
      <c r="EXV42" s="227"/>
      <c r="EXW42" s="227"/>
      <c r="EXX42" s="227"/>
      <c r="EXY42" s="227"/>
      <c r="EXZ42" s="227"/>
      <c r="EYA42" s="227"/>
      <c r="EYB42" s="227"/>
      <c r="EYC42" s="227"/>
      <c r="EYD42" s="227"/>
      <c r="EYE42" s="227"/>
      <c r="EYF42" s="227"/>
      <c r="EYG42" s="227"/>
      <c r="EYH42" s="227"/>
      <c r="EYI42" s="227"/>
      <c r="EYJ42" s="227"/>
      <c r="EYK42" s="227"/>
      <c r="EYL42" s="227"/>
      <c r="EYM42" s="227"/>
      <c r="EYN42" s="227"/>
      <c r="EYO42" s="227"/>
      <c r="EYP42" s="227"/>
      <c r="EYQ42" s="227"/>
      <c r="EYR42" s="227"/>
      <c r="EYS42" s="227"/>
      <c r="EYT42" s="227"/>
      <c r="EYU42" s="227"/>
      <c r="EYV42" s="227"/>
      <c r="EYW42" s="227"/>
      <c r="EYX42" s="227"/>
      <c r="EYY42" s="227"/>
      <c r="EYZ42" s="227"/>
      <c r="EZA42" s="227"/>
      <c r="EZB42" s="227"/>
      <c r="EZC42" s="227"/>
      <c r="EZD42" s="227"/>
      <c r="EZE42" s="227"/>
      <c r="EZF42" s="227"/>
      <c r="EZG42" s="227"/>
      <c r="EZH42" s="227"/>
      <c r="EZI42" s="227"/>
      <c r="EZJ42" s="227"/>
      <c r="EZK42" s="227"/>
      <c r="EZL42" s="227"/>
      <c r="EZM42" s="227"/>
      <c r="EZN42" s="227"/>
      <c r="EZO42" s="227"/>
      <c r="EZP42" s="227"/>
      <c r="EZQ42" s="227"/>
      <c r="EZR42" s="227"/>
      <c r="EZS42" s="227"/>
      <c r="EZT42" s="227"/>
      <c r="EZU42" s="227"/>
      <c r="EZV42" s="227"/>
      <c r="EZW42" s="227"/>
      <c r="EZX42" s="227"/>
      <c r="EZY42" s="227"/>
      <c r="EZZ42" s="227"/>
      <c r="FAA42" s="227"/>
      <c r="FAB42" s="227"/>
      <c r="FAC42" s="227"/>
      <c r="FAD42" s="227"/>
      <c r="FAE42" s="227"/>
      <c r="FAF42" s="227"/>
      <c r="FAG42" s="227"/>
      <c r="FAH42" s="227"/>
      <c r="FAI42" s="227"/>
      <c r="FAJ42" s="227"/>
      <c r="FAK42" s="227"/>
      <c r="FAL42" s="227"/>
      <c r="FAM42" s="227"/>
      <c r="FAN42" s="227"/>
      <c r="FAO42" s="227"/>
      <c r="FAP42" s="227"/>
      <c r="FAQ42" s="227"/>
      <c r="FAR42" s="227"/>
      <c r="FAS42" s="227"/>
      <c r="FAT42" s="227"/>
      <c r="FAU42" s="227"/>
      <c r="FAV42" s="227"/>
      <c r="FAW42" s="227"/>
      <c r="FAX42" s="227"/>
      <c r="FAY42" s="227"/>
      <c r="FAZ42" s="227"/>
      <c r="FBA42" s="227"/>
      <c r="FBB42" s="227"/>
      <c r="FBC42" s="227"/>
      <c r="FBD42" s="227"/>
      <c r="FBE42" s="227"/>
      <c r="FBF42" s="227"/>
      <c r="FBG42" s="227"/>
      <c r="FBH42" s="227"/>
      <c r="FBI42" s="227"/>
      <c r="FBJ42" s="227"/>
      <c r="FBK42" s="227"/>
      <c r="FBL42" s="227"/>
      <c r="FBM42" s="227"/>
      <c r="FBN42" s="227"/>
      <c r="FBO42" s="227"/>
      <c r="FBP42" s="227"/>
      <c r="FBQ42" s="227"/>
      <c r="FBR42" s="227"/>
      <c r="FBS42" s="227"/>
      <c r="FBT42" s="227"/>
      <c r="FBU42" s="227"/>
      <c r="FBV42" s="227"/>
      <c r="FBW42" s="227"/>
      <c r="FBX42" s="227"/>
      <c r="FBY42" s="227"/>
      <c r="FBZ42" s="227"/>
      <c r="FCA42" s="227"/>
      <c r="FCB42" s="227"/>
      <c r="FCC42" s="227"/>
      <c r="FCD42" s="227"/>
      <c r="FCE42" s="227"/>
      <c r="FCF42" s="227"/>
      <c r="FCG42" s="227"/>
      <c r="FCH42" s="227"/>
      <c r="FCI42" s="227"/>
      <c r="FCJ42" s="227"/>
      <c r="FCK42" s="227"/>
      <c r="FCL42" s="227"/>
      <c r="FCM42" s="227"/>
      <c r="FCN42" s="227"/>
      <c r="FCO42" s="227"/>
      <c r="FCP42" s="227"/>
      <c r="FCQ42" s="227"/>
      <c r="FCR42" s="227"/>
      <c r="FCS42" s="227"/>
      <c r="FCT42" s="227"/>
      <c r="FCU42" s="227"/>
      <c r="FCV42" s="227"/>
      <c r="FCW42" s="227"/>
      <c r="FCX42" s="227"/>
      <c r="FCY42" s="227"/>
      <c r="FCZ42" s="227"/>
      <c r="FDA42" s="227"/>
      <c r="FDB42" s="227"/>
      <c r="FDC42" s="227"/>
      <c r="FDD42" s="227"/>
      <c r="FDE42" s="227"/>
      <c r="FDF42" s="227"/>
      <c r="FDG42" s="227"/>
      <c r="FDH42" s="227"/>
      <c r="FDI42" s="227"/>
      <c r="FDJ42" s="227"/>
      <c r="FDK42" s="227"/>
      <c r="FDL42" s="227"/>
      <c r="FDM42" s="227"/>
      <c r="FDN42" s="227"/>
      <c r="FDO42" s="227"/>
      <c r="FDP42" s="227"/>
      <c r="FDQ42" s="227"/>
      <c r="FDR42" s="227"/>
      <c r="FDS42" s="227"/>
      <c r="FDT42" s="227"/>
      <c r="FDU42" s="227"/>
      <c r="FDV42" s="227"/>
      <c r="FDW42" s="227"/>
      <c r="FDX42" s="227"/>
      <c r="FDY42" s="227"/>
      <c r="FDZ42" s="227"/>
      <c r="FEA42" s="227"/>
      <c r="FEB42" s="227"/>
      <c r="FEC42" s="227"/>
      <c r="FED42" s="227"/>
      <c r="FEE42" s="227"/>
      <c r="FEF42" s="227"/>
      <c r="FEG42" s="227"/>
      <c r="FEH42" s="227"/>
      <c r="FEI42" s="227"/>
      <c r="FEJ42" s="227"/>
      <c r="FEK42" s="227"/>
      <c r="FEL42" s="227"/>
      <c r="FEM42" s="227"/>
      <c r="FEN42" s="227"/>
      <c r="FEO42" s="227"/>
      <c r="FEP42" s="227"/>
      <c r="FEQ42" s="227"/>
      <c r="FER42" s="227"/>
      <c r="FES42" s="227"/>
      <c r="FET42" s="227"/>
      <c r="FEU42" s="227"/>
      <c r="FEV42" s="227"/>
      <c r="FEW42" s="227"/>
      <c r="FEX42" s="227"/>
      <c r="FEY42" s="227"/>
      <c r="FEZ42" s="227"/>
      <c r="FFA42" s="227"/>
      <c r="FFB42" s="227"/>
      <c r="FFC42" s="227"/>
      <c r="FFD42" s="227"/>
      <c r="FFE42" s="227"/>
      <c r="FFF42" s="227"/>
      <c r="FFG42" s="227"/>
      <c r="FFH42" s="227"/>
      <c r="FFI42" s="227"/>
      <c r="FFJ42" s="227"/>
      <c r="FFK42" s="227"/>
      <c r="FFL42" s="227"/>
      <c r="FFM42" s="227"/>
      <c r="FFN42" s="227"/>
      <c r="FFO42" s="227"/>
      <c r="FFP42" s="227"/>
      <c r="FFQ42" s="227"/>
      <c r="FFR42" s="227"/>
      <c r="FFS42" s="227"/>
      <c r="FFT42" s="227"/>
      <c r="FFU42" s="227"/>
      <c r="FFV42" s="227"/>
      <c r="FFW42" s="227"/>
      <c r="FFX42" s="227"/>
      <c r="FFY42" s="227"/>
      <c r="FFZ42" s="227"/>
      <c r="FGA42" s="227"/>
      <c r="FGB42" s="227"/>
      <c r="FGC42" s="227"/>
      <c r="FGD42" s="227"/>
      <c r="FGE42" s="227"/>
      <c r="FGF42" s="227"/>
      <c r="FGG42" s="227"/>
      <c r="FGH42" s="227"/>
      <c r="FGI42" s="227"/>
      <c r="FGJ42" s="227"/>
      <c r="FGK42" s="227"/>
      <c r="FGL42" s="227"/>
      <c r="FGM42" s="227"/>
      <c r="FGN42" s="227"/>
      <c r="FGO42" s="227"/>
      <c r="FGP42" s="227"/>
      <c r="FGQ42" s="227"/>
      <c r="FGR42" s="227"/>
      <c r="FGS42" s="227"/>
      <c r="FGT42" s="227"/>
      <c r="FGU42" s="227"/>
      <c r="FGV42" s="227"/>
      <c r="FGW42" s="227"/>
      <c r="FGX42" s="227"/>
      <c r="FGY42" s="227"/>
      <c r="FGZ42" s="227"/>
      <c r="FHA42" s="227"/>
      <c r="FHB42" s="227"/>
      <c r="FHC42" s="227"/>
      <c r="FHD42" s="227"/>
      <c r="FHE42" s="227"/>
      <c r="FHF42" s="227"/>
      <c r="FHG42" s="227"/>
      <c r="FHH42" s="227"/>
      <c r="FHI42" s="227"/>
      <c r="FHJ42" s="227"/>
      <c r="FHK42" s="227"/>
      <c r="FHL42" s="227"/>
      <c r="FHM42" s="227"/>
      <c r="FHN42" s="227"/>
      <c r="FHO42" s="227"/>
      <c r="FHP42" s="227"/>
      <c r="FHQ42" s="227"/>
      <c r="FHR42" s="227"/>
      <c r="FHS42" s="227"/>
      <c r="FHT42" s="227"/>
      <c r="FHU42" s="227"/>
      <c r="FHV42" s="227"/>
      <c r="FHW42" s="227"/>
      <c r="FHX42" s="227"/>
      <c r="FHY42" s="227"/>
      <c r="FHZ42" s="227"/>
      <c r="FIA42" s="227"/>
      <c r="FIB42" s="227"/>
      <c r="FIC42" s="227"/>
      <c r="FID42" s="227"/>
      <c r="FIE42" s="227"/>
      <c r="FIF42" s="227"/>
      <c r="FIG42" s="227"/>
      <c r="FIH42" s="227"/>
      <c r="FII42" s="227"/>
      <c r="FIJ42" s="227"/>
      <c r="FIK42" s="227"/>
      <c r="FIL42" s="227"/>
      <c r="FIM42" s="227"/>
      <c r="FIN42" s="227"/>
      <c r="FIO42" s="227"/>
      <c r="FIP42" s="227"/>
      <c r="FIQ42" s="227"/>
      <c r="FIR42" s="227"/>
      <c r="FIS42" s="227"/>
      <c r="FIT42" s="227"/>
      <c r="FIU42" s="227"/>
      <c r="FIV42" s="227"/>
      <c r="FIW42" s="227"/>
      <c r="FIX42" s="227"/>
      <c r="FIY42" s="227"/>
      <c r="FIZ42" s="227"/>
      <c r="FJA42" s="227"/>
      <c r="FJB42" s="227"/>
      <c r="FJC42" s="227"/>
      <c r="FJD42" s="227"/>
      <c r="FJE42" s="227"/>
      <c r="FJF42" s="227"/>
      <c r="FJG42" s="227"/>
      <c r="FJH42" s="227"/>
      <c r="FJI42" s="227"/>
      <c r="FJJ42" s="227"/>
      <c r="FJK42" s="227"/>
      <c r="FJL42" s="227"/>
      <c r="FJM42" s="227"/>
      <c r="FJN42" s="227"/>
      <c r="FJO42" s="227"/>
      <c r="FJP42" s="227"/>
      <c r="FJQ42" s="227"/>
      <c r="FJR42" s="227"/>
      <c r="FJS42" s="227"/>
      <c r="FJT42" s="227"/>
      <c r="FJU42" s="227"/>
      <c r="FJV42" s="227"/>
      <c r="FJW42" s="227"/>
      <c r="FJX42" s="227"/>
      <c r="FJY42" s="227"/>
      <c r="FJZ42" s="227"/>
      <c r="FKA42" s="227"/>
      <c r="FKB42" s="227"/>
      <c r="FKC42" s="227"/>
      <c r="FKD42" s="227"/>
      <c r="FKE42" s="227"/>
      <c r="FKF42" s="227"/>
      <c r="FKG42" s="227"/>
      <c r="FKH42" s="227"/>
      <c r="FKI42" s="227"/>
      <c r="FKJ42" s="227"/>
      <c r="FKK42" s="227"/>
      <c r="FKL42" s="227"/>
      <c r="FKM42" s="227"/>
      <c r="FKN42" s="227"/>
      <c r="FKO42" s="227"/>
      <c r="FKP42" s="227"/>
      <c r="FKQ42" s="227"/>
      <c r="FKR42" s="227"/>
      <c r="FKS42" s="227"/>
      <c r="FKT42" s="227"/>
      <c r="FKU42" s="227"/>
      <c r="FKV42" s="227"/>
      <c r="FKW42" s="227"/>
      <c r="FKX42" s="227"/>
      <c r="FKY42" s="227"/>
      <c r="FKZ42" s="227"/>
      <c r="FLA42" s="227"/>
      <c r="FLB42" s="227"/>
      <c r="FLC42" s="227"/>
      <c r="FLD42" s="227"/>
      <c r="FLE42" s="227"/>
      <c r="FLF42" s="227"/>
      <c r="FLG42" s="227"/>
      <c r="FLH42" s="227"/>
      <c r="FLI42" s="227"/>
      <c r="FLJ42" s="227"/>
      <c r="FLK42" s="227"/>
      <c r="FLL42" s="227"/>
      <c r="FLM42" s="227"/>
      <c r="FLN42" s="227"/>
      <c r="FLO42" s="227"/>
      <c r="FLP42" s="227"/>
      <c r="FLQ42" s="227"/>
      <c r="FLR42" s="227"/>
      <c r="FLS42" s="227"/>
      <c r="FLT42" s="227"/>
      <c r="FLU42" s="227"/>
      <c r="FLV42" s="227"/>
      <c r="FLW42" s="227"/>
      <c r="FLX42" s="227"/>
      <c r="FLY42" s="227"/>
      <c r="FLZ42" s="227"/>
      <c r="FMA42" s="227"/>
      <c r="FMB42" s="227"/>
      <c r="FMC42" s="227"/>
      <c r="FMD42" s="227"/>
      <c r="FME42" s="227"/>
      <c r="FMF42" s="227"/>
      <c r="FMG42" s="227"/>
      <c r="FMH42" s="227"/>
      <c r="FMI42" s="227"/>
      <c r="FMJ42" s="227"/>
      <c r="FMK42" s="227"/>
      <c r="FML42" s="227"/>
      <c r="FMM42" s="227"/>
      <c r="FMN42" s="227"/>
      <c r="FMO42" s="227"/>
      <c r="FMP42" s="227"/>
      <c r="FMQ42" s="227"/>
      <c r="FMR42" s="227"/>
      <c r="FMS42" s="227"/>
      <c r="FMT42" s="227"/>
      <c r="FMU42" s="227"/>
      <c r="FMV42" s="227"/>
      <c r="FMW42" s="227"/>
      <c r="FMX42" s="227"/>
      <c r="FMY42" s="227"/>
      <c r="FMZ42" s="227"/>
      <c r="FNA42" s="227"/>
      <c r="FNB42" s="227"/>
      <c r="FNC42" s="227"/>
      <c r="FND42" s="227"/>
      <c r="FNE42" s="227"/>
      <c r="FNF42" s="227"/>
      <c r="FNG42" s="227"/>
      <c r="FNH42" s="227"/>
      <c r="FNI42" s="227"/>
      <c r="FNJ42" s="227"/>
      <c r="FNK42" s="227"/>
      <c r="FNL42" s="227"/>
      <c r="FNM42" s="227"/>
      <c r="FNN42" s="227"/>
      <c r="FNO42" s="227"/>
      <c r="FNP42" s="227"/>
      <c r="FNQ42" s="227"/>
      <c r="FNR42" s="227"/>
      <c r="FNS42" s="227"/>
      <c r="FNT42" s="227"/>
      <c r="FNU42" s="227"/>
      <c r="FNV42" s="227"/>
      <c r="FNW42" s="227"/>
      <c r="FNX42" s="227"/>
      <c r="FNY42" s="227"/>
      <c r="FNZ42" s="227"/>
      <c r="FOA42" s="227"/>
      <c r="FOB42" s="227"/>
      <c r="FOC42" s="227"/>
      <c r="FOD42" s="227"/>
      <c r="FOE42" s="227"/>
      <c r="FOF42" s="227"/>
      <c r="FOG42" s="227"/>
      <c r="FOH42" s="227"/>
      <c r="FOI42" s="227"/>
      <c r="FOJ42" s="227"/>
      <c r="FOK42" s="227"/>
      <c r="FOL42" s="227"/>
      <c r="FOM42" s="227"/>
      <c r="FON42" s="227"/>
      <c r="FOO42" s="227"/>
      <c r="FOP42" s="227"/>
      <c r="FOQ42" s="227"/>
      <c r="FOR42" s="227"/>
      <c r="FOS42" s="227"/>
      <c r="FOT42" s="227"/>
      <c r="FOU42" s="227"/>
      <c r="FOV42" s="227"/>
      <c r="FOW42" s="227"/>
      <c r="FOX42" s="227"/>
      <c r="FOY42" s="227"/>
      <c r="FOZ42" s="227"/>
      <c r="FPA42" s="227"/>
      <c r="FPB42" s="227"/>
      <c r="FPC42" s="227"/>
      <c r="FPD42" s="227"/>
      <c r="FPE42" s="227"/>
      <c r="FPF42" s="227"/>
      <c r="FPG42" s="227"/>
      <c r="FPH42" s="227"/>
      <c r="FPI42" s="227"/>
      <c r="FPJ42" s="227"/>
      <c r="FPK42" s="227"/>
      <c r="FPL42" s="227"/>
      <c r="FPM42" s="227"/>
      <c r="FPN42" s="227"/>
      <c r="FPO42" s="227"/>
      <c r="FPP42" s="227"/>
      <c r="FPQ42" s="227"/>
      <c r="FPR42" s="227"/>
      <c r="FPS42" s="227"/>
      <c r="FPT42" s="227"/>
      <c r="FPU42" s="227"/>
      <c r="FPV42" s="227"/>
      <c r="FPW42" s="227"/>
      <c r="FPX42" s="227"/>
      <c r="FPY42" s="227"/>
      <c r="FPZ42" s="227"/>
      <c r="FQA42" s="227"/>
      <c r="FQB42" s="227"/>
      <c r="FQC42" s="227"/>
      <c r="FQD42" s="227"/>
      <c r="FQE42" s="227"/>
      <c r="FQF42" s="227"/>
      <c r="FQG42" s="227"/>
      <c r="FQH42" s="227"/>
      <c r="FQI42" s="227"/>
      <c r="FQJ42" s="227"/>
      <c r="FQK42" s="227"/>
      <c r="FQL42" s="227"/>
      <c r="FQM42" s="227"/>
      <c r="FQN42" s="227"/>
      <c r="FQO42" s="227"/>
      <c r="FQP42" s="227"/>
      <c r="FQQ42" s="227"/>
      <c r="FQR42" s="227"/>
      <c r="FQS42" s="227"/>
      <c r="FQT42" s="227"/>
      <c r="FQU42" s="227"/>
      <c r="FQV42" s="227"/>
      <c r="FQW42" s="227"/>
      <c r="FQX42" s="227"/>
      <c r="FQY42" s="227"/>
      <c r="FQZ42" s="227"/>
      <c r="FRA42" s="227"/>
      <c r="FRB42" s="227"/>
      <c r="FRC42" s="227"/>
      <c r="FRD42" s="227"/>
      <c r="FRE42" s="227"/>
      <c r="FRF42" s="227"/>
      <c r="FRG42" s="227"/>
      <c r="FRH42" s="227"/>
      <c r="FRI42" s="227"/>
      <c r="FRJ42" s="227"/>
      <c r="FRK42" s="227"/>
      <c r="FRL42" s="227"/>
      <c r="FRM42" s="227"/>
      <c r="FRN42" s="227"/>
      <c r="FRO42" s="227"/>
      <c r="FRP42" s="227"/>
      <c r="FRQ42" s="227"/>
      <c r="FRR42" s="227"/>
      <c r="FRS42" s="227"/>
      <c r="FRT42" s="227"/>
      <c r="FRU42" s="227"/>
      <c r="FRV42" s="227"/>
      <c r="FRW42" s="227"/>
      <c r="FRX42" s="227"/>
      <c r="FRY42" s="227"/>
      <c r="FRZ42" s="227"/>
      <c r="FSA42" s="227"/>
      <c r="FSB42" s="227"/>
      <c r="FSC42" s="227"/>
      <c r="FSD42" s="227"/>
      <c r="FSE42" s="227"/>
      <c r="FSF42" s="227"/>
      <c r="FSG42" s="227"/>
      <c r="FSH42" s="227"/>
      <c r="FSI42" s="227"/>
      <c r="FSJ42" s="227"/>
      <c r="FSK42" s="227"/>
      <c r="FSL42" s="227"/>
      <c r="FSM42" s="227"/>
      <c r="FSN42" s="227"/>
      <c r="FSO42" s="227"/>
      <c r="FSP42" s="227"/>
      <c r="FSQ42" s="227"/>
      <c r="FSR42" s="227"/>
      <c r="FSS42" s="227"/>
      <c r="FST42" s="227"/>
      <c r="FSU42" s="227"/>
      <c r="FSV42" s="227"/>
      <c r="FSW42" s="227"/>
      <c r="FSX42" s="227"/>
      <c r="FSY42" s="227"/>
      <c r="FSZ42" s="227"/>
      <c r="FTA42" s="227"/>
      <c r="FTB42" s="227"/>
      <c r="FTC42" s="227"/>
      <c r="FTD42" s="227"/>
      <c r="FTE42" s="227"/>
      <c r="FTF42" s="227"/>
      <c r="FTG42" s="227"/>
      <c r="FTH42" s="227"/>
      <c r="FTI42" s="227"/>
      <c r="FTJ42" s="227"/>
      <c r="FTK42" s="227"/>
      <c r="FTL42" s="227"/>
      <c r="FTM42" s="227"/>
      <c r="FTN42" s="227"/>
      <c r="FTO42" s="227"/>
      <c r="FTP42" s="227"/>
      <c r="FTQ42" s="227"/>
      <c r="FTR42" s="227"/>
      <c r="FTS42" s="227"/>
      <c r="FTT42" s="227"/>
      <c r="FTU42" s="227"/>
      <c r="FTV42" s="227"/>
      <c r="FTW42" s="227"/>
      <c r="FTX42" s="227"/>
      <c r="FTY42" s="227"/>
      <c r="FTZ42" s="227"/>
      <c r="FUA42" s="227"/>
      <c r="FUB42" s="227"/>
      <c r="FUC42" s="227"/>
      <c r="FUD42" s="227"/>
      <c r="FUE42" s="227"/>
      <c r="FUF42" s="227"/>
      <c r="FUG42" s="227"/>
      <c r="FUH42" s="227"/>
      <c r="FUI42" s="227"/>
      <c r="FUJ42" s="227"/>
      <c r="FUK42" s="227"/>
      <c r="FUL42" s="227"/>
      <c r="FUM42" s="227"/>
      <c r="FUN42" s="227"/>
      <c r="FUO42" s="227"/>
      <c r="FUP42" s="227"/>
      <c r="FUQ42" s="227"/>
      <c r="FUR42" s="227"/>
      <c r="FUS42" s="227"/>
      <c r="FUT42" s="227"/>
      <c r="FUU42" s="227"/>
      <c r="FUV42" s="227"/>
      <c r="FUW42" s="227"/>
      <c r="FUX42" s="227"/>
      <c r="FUY42" s="227"/>
      <c r="FUZ42" s="227"/>
      <c r="FVA42" s="227"/>
      <c r="FVB42" s="227"/>
      <c r="FVC42" s="227"/>
      <c r="FVD42" s="227"/>
      <c r="FVE42" s="227"/>
      <c r="FVF42" s="227"/>
      <c r="FVG42" s="227"/>
      <c r="FVH42" s="227"/>
      <c r="FVI42" s="227"/>
      <c r="FVJ42" s="227"/>
      <c r="FVK42" s="227"/>
      <c r="FVL42" s="227"/>
      <c r="FVM42" s="227"/>
      <c r="FVN42" s="227"/>
      <c r="FVO42" s="227"/>
      <c r="FVP42" s="227"/>
      <c r="FVQ42" s="227"/>
      <c r="FVR42" s="227"/>
      <c r="FVS42" s="227"/>
      <c r="FVT42" s="227"/>
      <c r="FVU42" s="227"/>
      <c r="FVV42" s="227"/>
      <c r="FVW42" s="227"/>
      <c r="FVX42" s="227"/>
      <c r="FVY42" s="227"/>
      <c r="FVZ42" s="227"/>
      <c r="FWA42" s="227"/>
      <c r="FWB42" s="227"/>
      <c r="FWC42" s="227"/>
      <c r="FWD42" s="227"/>
      <c r="FWE42" s="227"/>
      <c r="FWF42" s="227"/>
      <c r="FWG42" s="227"/>
      <c r="FWH42" s="227"/>
      <c r="FWI42" s="227"/>
      <c r="FWJ42" s="227"/>
      <c r="FWK42" s="227"/>
      <c r="FWL42" s="227"/>
      <c r="FWM42" s="227"/>
      <c r="FWN42" s="227"/>
      <c r="FWO42" s="227"/>
      <c r="FWP42" s="227"/>
      <c r="FWQ42" s="227"/>
      <c r="FWR42" s="227"/>
      <c r="FWS42" s="227"/>
      <c r="FWT42" s="227"/>
      <c r="FWU42" s="227"/>
      <c r="FWV42" s="227"/>
      <c r="FWW42" s="227"/>
      <c r="FWX42" s="227"/>
      <c r="FWY42" s="227"/>
      <c r="FWZ42" s="227"/>
      <c r="FXA42" s="227"/>
      <c r="FXB42" s="227"/>
      <c r="FXC42" s="227"/>
      <c r="FXD42" s="227"/>
      <c r="FXE42" s="227"/>
      <c r="FXF42" s="227"/>
      <c r="FXG42" s="227"/>
      <c r="FXH42" s="227"/>
      <c r="FXI42" s="227"/>
      <c r="FXJ42" s="227"/>
      <c r="FXK42" s="227"/>
      <c r="FXL42" s="227"/>
      <c r="FXM42" s="227"/>
      <c r="FXN42" s="227"/>
      <c r="FXO42" s="227"/>
      <c r="FXP42" s="227"/>
      <c r="FXQ42" s="227"/>
      <c r="FXR42" s="227"/>
      <c r="FXS42" s="227"/>
      <c r="FXT42" s="227"/>
      <c r="FXU42" s="227"/>
      <c r="FXV42" s="227"/>
      <c r="FXW42" s="227"/>
      <c r="FXX42" s="227"/>
      <c r="FXY42" s="227"/>
      <c r="FXZ42" s="227"/>
      <c r="FYA42" s="227"/>
      <c r="FYB42" s="227"/>
      <c r="FYC42" s="227"/>
      <c r="FYD42" s="227"/>
      <c r="FYE42" s="227"/>
      <c r="FYF42" s="227"/>
      <c r="FYG42" s="227"/>
      <c r="FYH42" s="227"/>
      <c r="FYI42" s="227"/>
      <c r="FYJ42" s="227"/>
      <c r="FYK42" s="227"/>
      <c r="FYL42" s="227"/>
      <c r="FYM42" s="227"/>
      <c r="FYN42" s="227"/>
      <c r="FYO42" s="227"/>
      <c r="FYP42" s="227"/>
      <c r="FYQ42" s="227"/>
      <c r="FYR42" s="227"/>
      <c r="FYS42" s="227"/>
      <c r="FYT42" s="227"/>
      <c r="FYU42" s="227"/>
      <c r="FYV42" s="227"/>
      <c r="FYW42" s="227"/>
      <c r="FYX42" s="227"/>
      <c r="FYY42" s="227"/>
      <c r="FYZ42" s="227"/>
      <c r="FZA42" s="227"/>
      <c r="FZB42" s="227"/>
      <c r="FZC42" s="227"/>
      <c r="FZD42" s="227"/>
      <c r="FZE42" s="227"/>
      <c r="FZF42" s="227"/>
      <c r="FZG42" s="227"/>
      <c r="FZH42" s="227"/>
      <c r="FZI42" s="227"/>
      <c r="FZJ42" s="227"/>
      <c r="FZK42" s="227"/>
      <c r="FZL42" s="227"/>
      <c r="FZM42" s="227"/>
      <c r="FZN42" s="227"/>
      <c r="FZO42" s="227"/>
      <c r="FZP42" s="227"/>
      <c r="FZQ42" s="227"/>
      <c r="FZR42" s="227"/>
      <c r="FZS42" s="227"/>
      <c r="FZT42" s="227"/>
      <c r="FZU42" s="227"/>
      <c r="FZV42" s="227"/>
      <c r="FZW42" s="227"/>
      <c r="FZX42" s="227"/>
      <c r="FZY42" s="227"/>
      <c r="FZZ42" s="227"/>
      <c r="GAA42" s="227"/>
      <c r="GAB42" s="227"/>
      <c r="GAC42" s="227"/>
      <c r="GAD42" s="227"/>
      <c r="GAE42" s="227"/>
      <c r="GAF42" s="227"/>
      <c r="GAG42" s="227"/>
      <c r="GAH42" s="227"/>
      <c r="GAI42" s="227"/>
      <c r="GAJ42" s="227"/>
      <c r="GAK42" s="227"/>
      <c r="GAL42" s="227"/>
      <c r="GAM42" s="227"/>
      <c r="GAN42" s="227"/>
      <c r="GAO42" s="227"/>
      <c r="GAP42" s="227"/>
      <c r="GAQ42" s="227"/>
      <c r="GAR42" s="227"/>
      <c r="GAS42" s="227"/>
      <c r="GAT42" s="227"/>
      <c r="GAU42" s="227"/>
      <c r="GAV42" s="227"/>
      <c r="GAW42" s="227"/>
      <c r="GAX42" s="227"/>
      <c r="GAY42" s="227"/>
      <c r="GAZ42" s="227"/>
      <c r="GBA42" s="227"/>
      <c r="GBB42" s="227"/>
      <c r="GBC42" s="227"/>
      <c r="GBD42" s="227"/>
      <c r="GBE42" s="227"/>
      <c r="GBF42" s="227"/>
      <c r="GBG42" s="227"/>
      <c r="GBH42" s="227"/>
      <c r="GBI42" s="227"/>
      <c r="GBJ42" s="227"/>
      <c r="GBK42" s="227"/>
      <c r="GBL42" s="227"/>
      <c r="GBM42" s="227"/>
      <c r="GBN42" s="227"/>
      <c r="GBO42" s="227"/>
      <c r="GBP42" s="227"/>
      <c r="GBQ42" s="227"/>
      <c r="GBR42" s="227"/>
      <c r="GBS42" s="227"/>
      <c r="GBT42" s="227"/>
      <c r="GBU42" s="227"/>
      <c r="GBV42" s="227"/>
      <c r="GBW42" s="227"/>
      <c r="GBX42" s="227"/>
      <c r="GBY42" s="227"/>
      <c r="GBZ42" s="227"/>
      <c r="GCA42" s="227"/>
      <c r="GCB42" s="227"/>
      <c r="GCC42" s="227"/>
      <c r="GCD42" s="227"/>
      <c r="GCE42" s="227"/>
      <c r="GCF42" s="227"/>
      <c r="GCG42" s="227"/>
      <c r="GCH42" s="227"/>
      <c r="GCI42" s="227"/>
      <c r="GCJ42" s="227"/>
      <c r="GCK42" s="227"/>
      <c r="GCL42" s="227"/>
      <c r="GCM42" s="227"/>
      <c r="GCN42" s="227"/>
      <c r="GCO42" s="227"/>
      <c r="GCP42" s="227"/>
      <c r="GCQ42" s="227"/>
      <c r="GCR42" s="227"/>
      <c r="GCS42" s="227"/>
      <c r="GCT42" s="227"/>
      <c r="GCU42" s="227"/>
      <c r="GCV42" s="227"/>
      <c r="GCW42" s="227"/>
      <c r="GCX42" s="227"/>
      <c r="GCY42" s="227"/>
      <c r="GCZ42" s="227"/>
      <c r="GDA42" s="227"/>
      <c r="GDB42" s="227"/>
      <c r="GDC42" s="227"/>
      <c r="GDD42" s="227"/>
      <c r="GDE42" s="227"/>
      <c r="GDF42" s="227"/>
      <c r="GDG42" s="227"/>
      <c r="GDH42" s="227"/>
      <c r="GDI42" s="227"/>
      <c r="GDJ42" s="227"/>
      <c r="GDK42" s="227"/>
      <c r="GDL42" s="227"/>
      <c r="GDM42" s="227"/>
      <c r="GDN42" s="227"/>
      <c r="GDO42" s="227"/>
      <c r="GDP42" s="227"/>
      <c r="GDQ42" s="227"/>
      <c r="GDR42" s="227"/>
      <c r="GDS42" s="227"/>
      <c r="GDT42" s="227"/>
      <c r="GDU42" s="227"/>
      <c r="GDV42" s="227"/>
      <c r="GDW42" s="227"/>
      <c r="GDX42" s="227"/>
      <c r="GDY42" s="227"/>
      <c r="GDZ42" s="227"/>
      <c r="GEA42" s="227"/>
      <c r="GEB42" s="227"/>
      <c r="GEC42" s="227"/>
      <c r="GED42" s="227"/>
      <c r="GEE42" s="227"/>
      <c r="GEF42" s="227"/>
      <c r="GEG42" s="227"/>
      <c r="GEH42" s="227"/>
      <c r="GEI42" s="227"/>
      <c r="GEJ42" s="227"/>
      <c r="GEK42" s="227"/>
      <c r="GEL42" s="227"/>
      <c r="GEM42" s="227"/>
      <c r="GEN42" s="227"/>
      <c r="GEO42" s="227"/>
      <c r="GEP42" s="227"/>
      <c r="GEQ42" s="227"/>
      <c r="GER42" s="227"/>
      <c r="GES42" s="227"/>
      <c r="GET42" s="227"/>
      <c r="GEU42" s="227"/>
      <c r="GEV42" s="227"/>
      <c r="GEW42" s="227"/>
      <c r="GEX42" s="227"/>
      <c r="GEY42" s="227"/>
      <c r="GEZ42" s="227"/>
      <c r="GFA42" s="227"/>
      <c r="GFB42" s="227"/>
      <c r="GFC42" s="227"/>
      <c r="GFD42" s="227"/>
      <c r="GFE42" s="227"/>
      <c r="GFF42" s="227"/>
      <c r="GFG42" s="227"/>
      <c r="GFH42" s="227"/>
      <c r="GFI42" s="227"/>
      <c r="GFJ42" s="227"/>
      <c r="GFK42" s="227"/>
      <c r="GFL42" s="227"/>
      <c r="GFM42" s="227"/>
      <c r="GFN42" s="227"/>
      <c r="GFO42" s="227"/>
      <c r="GFP42" s="227"/>
      <c r="GFQ42" s="227"/>
      <c r="GFR42" s="227"/>
      <c r="GFS42" s="227"/>
      <c r="GFT42" s="227"/>
      <c r="GFU42" s="227"/>
      <c r="GFV42" s="227"/>
      <c r="GFW42" s="227"/>
      <c r="GFX42" s="227"/>
      <c r="GFY42" s="227"/>
      <c r="GFZ42" s="227"/>
      <c r="GGA42" s="227"/>
      <c r="GGB42" s="227"/>
      <c r="GGC42" s="227"/>
      <c r="GGD42" s="227"/>
      <c r="GGE42" s="227"/>
      <c r="GGF42" s="227"/>
      <c r="GGG42" s="227"/>
      <c r="GGH42" s="227"/>
      <c r="GGI42" s="227"/>
      <c r="GGJ42" s="227"/>
      <c r="GGK42" s="227"/>
      <c r="GGL42" s="227"/>
      <c r="GGM42" s="227"/>
      <c r="GGN42" s="227"/>
      <c r="GGO42" s="227"/>
      <c r="GGP42" s="227"/>
      <c r="GGQ42" s="227"/>
      <c r="GGR42" s="227"/>
      <c r="GGS42" s="227"/>
      <c r="GGT42" s="227"/>
      <c r="GGU42" s="227"/>
      <c r="GGV42" s="227"/>
      <c r="GGW42" s="227"/>
      <c r="GGX42" s="227"/>
      <c r="GGY42" s="227"/>
      <c r="GGZ42" s="227"/>
      <c r="GHA42" s="227"/>
      <c r="GHB42" s="227"/>
      <c r="GHC42" s="227"/>
      <c r="GHD42" s="227"/>
      <c r="GHE42" s="227"/>
      <c r="GHF42" s="227"/>
      <c r="GHG42" s="227"/>
      <c r="GHH42" s="227"/>
      <c r="GHI42" s="227"/>
      <c r="GHJ42" s="227"/>
      <c r="GHK42" s="227"/>
      <c r="GHL42" s="227"/>
      <c r="GHM42" s="227"/>
      <c r="GHN42" s="227"/>
      <c r="GHO42" s="227"/>
      <c r="GHP42" s="227"/>
      <c r="GHQ42" s="227"/>
      <c r="GHR42" s="227"/>
      <c r="GHS42" s="227"/>
      <c r="GHT42" s="227"/>
      <c r="GHU42" s="227"/>
      <c r="GHV42" s="227"/>
      <c r="GHW42" s="227"/>
      <c r="GHX42" s="227"/>
      <c r="GHY42" s="227"/>
      <c r="GHZ42" s="227"/>
      <c r="GIA42" s="227"/>
      <c r="GIB42" s="227"/>
      <c r="GIC42" s="227"/>
      <c r="GID42" s="227"/>
      <c r="GIE42" s="227"/>
      <c r="GIF42" s="227"/>
      <c r="GIG42" s="227"/>
      <c r="GIH42" s="227"/>
      <c r="GII42" s="227"/>
      <c r="GIJ42" s="227"/>
      <c r="GIK42" s="227"/>
      <c r="GIL42" s="227"/>
      <c r="GIM42" s="227"/>
      <c r="GIN42" s="227"/>
      <c r="GIO42" s="227"/>
      <c r="GIP42" s="227"/>
      <c r="GIQ42" s="227"/>
      <c r="GIR42" s="227"/>
      <c r="GIS42" s="227"/>
      <c r="GIT42" s="227"/>
      <c r="GIU42" s="227"/>
      <c r="GIV42" s="227"/>
      <c r="GIW42" s="227"/>
      <c r="GIX42" s="227"/>
      <c r="GIY42" s="227"/>
      <c r="GIZ42" s="227"/>
      <c r="GJA42" s="227"/>
      <c r="GJB42" s="227"/>
      <c r="GJC42" s="227"/>
      <c r="GJD42" s="227"/>
      <c r="GJE42" s="227"/>
      <c r="GJF42" s="227"/>
      <c r="GJG42" s="227"/>
      <c r="GJH42" s="227"/>
      <c r="GJI42" s="227"/>
      <c r="GJJ42" s="227"/>
      <c r="GJK42" s="227"/>
      <c r="GJL42" s="227"/>
      <c r="GJM42" s="227"/>
      <c r="GJN42" s="227"/>
      <c r="GJO42" s="227"/>
      <c r="GJP42" s="227"/>
      <c r="GJQ42" s="227"/>
      <c r="GJR42" s="227"/>
      <c r="GJS42" s="227"/>
      <c r="GJT42" s="227"/>
      <c r="GJU42" s="227"/>
      <c r="GJV42" s="227"/>
      <c r="GJW42" s="227"/>
      <c r="GJX42" s="227"/>
      <c r="GJY42" s="227"/>
      <c r="GJZ42" s="227"/>
      <c r="GKA42" s="227"/>
      <c r="GKB42" s="227"/>
      <c r="GKC42" s="227"/>
      <c r="GKD42" s="227"/>
      <c r="GKE42" s="227"/>
      <c r="GKF42" s="227"/>
      <c r="GKG42" s="227"/>
      <c r="GKH42" s="227"/>
      <c r="GKI42" s="227"/>
      <c r="GKJ42" s="227"/>
      <c r="GKK42" s="227"/>
      <c r="GKL42" s="227"/>
      <c r="GKM42" s="227"/>
      <c r="GKN42" s="227"/>
      <c r="GKO42" s="227"/>
      <c r="GKP42" s="227"/>
      <c r="GKQ42" s="227"/>
      <c r="GKR42" s="227"/>
      <c r="GKS42" s="227"/>
      <c r="GKT42" s="227"/>
      <c r="GKU42" s="227"/>
      <c r="GKV42" s="227"/>
      <c r="GKW42" s="227"/>
      <c r="GKX42" s="227"/>
      <c r="GKY42" s="227"/>
      <c r="GKZ42" s="227"/>
      <c r="GLA42" s="227"/>
      <c r="GLB42" s="227"/>
      <c r="GLC42" s="227"/>
      <c r="GLD42" s="227"/>
      <c r="GLE42" s="227"/>
      <c r="GLF42" s="227"/>
      <c r="GLG42" s="227"/>
      <c r="GLH42" s="227"/>
      <c r="GLI42" s="227"/>
      <c r="GLJ42" s="227"/>
      <c r="GLK42" s="227"/>
      <c r="GLL42" s="227"/>
      <c r="GLM42" s="227"/>
      <c r="GLN42" s="227"/>
      <c r="GLO42" s="227"/>
      <c r="GLP42" s="227"/>
      <c r="GLQ42" s="227"/>
      <c r="GLR42" s="227"/>
      <c r="GLS42" s="227"/>
      <c r="GLT42" s="227"/>
      <c r="GLU42" s="227"/>
      <c r="GLV42" s="227"/>
      <c r="GLW42" s="227"/>
      <c r="GLX42" s="227"/>
      <c r="GLY42" s="227"/>
      <c r="GLZ42" s="227"/>
      <c r="GMA42" s="227"/>
      <c r="GMB42" s="227"/>
      <c r="GMC42" s="227"/>
      <c r="GMD42" s="227"/>
      <c r="GME42" s="227"/>
      <c r="GMF42" s="227"/>
      <c r="GMG42" s="227"/>
      <c r="GMH42" s="227"/>
      <c r="GMI42" s="227"/>
      <c r="GMJ42" s="227"/>
      <c r="GMK42" s="227"/>
      <c r="GML42" s="227"/>
      <c r="GMM42" s="227"/>
      <c r="GMN42" s="227"/>
      <c r="GMO42" s="227"/>
      <c r="GMP42" s="227"/>
      <c r="GMQ42" s="227"/>
      <c r="GMR42" s="227"/>
      <c r="GMS42" s="227"/>
      <c r="GMT42" s="227"/>
      <c r="GMU42" s="227"/>
      <c r="GMV42" s="227"/>
      <c r="GMW42" s="227"/>
      <c r="GMX42" s="227"/>
      <c r="GMY42" s="227"/>
      <c r="GMZ42" s="227"/>
      <c r="GNA42" s="227"/>
      <c r="GNB42" s="227"/>
      <c r="GNC42" s="227"/>
      <c r="GND42" s="227"/>
      <c r="GNE42" s="227"/>
      <c r="GNF42" s="227"/>
      <c r="GNG42" s="227"/>
      <c r="GNH42" s="227"/>
      <c r="GNI42" s="227"/>
      <c r="GNJ42" s="227"/>
      <c r="GNK42" s="227"/>
      <c r="GNL42" s="227"/>
      <c r="GNM42" s="227"/>
      <c r="GNN42" s="227"/>
      <c r="GNO42" s="227"/>
      <c r="GNP42" s="227"/>
      <c r="GNQ42" s="227"/>
      <c r="GNR42" s="227"/>
      <c r="GNS42" s="227"/>
      <c r="GNT42" s="227"/>
      <c r="GNU42" s="227"/>
      <c r="GNV42" s="227"/>
      <c r="GNW42" s="227"/>
      <c r="GNX42" s="227"/>
      <c r="GNY42" s="227"/>
      <c r="GNZ42" s="227"/>
      <c r="GOA42" s="227"/>
      <c r="GOB42" s="227"/>
      <c r="GOC42" s="227"/>
      <c r="GOD42" s="227"/>
      <c r="GOE42" s="227"/>
      <c r="GOF42" s="227"/>
      <c r="GOG42" s="227"/>
      <c r="GOH42" s="227"/>
      <c r="GOI42" s="227"/>
      <c r="GOJ42" s="227"/>
      <c r="GOK42" s="227"/>
      <c r="GOL42" s="227"/>
      <c r="GOM42" s="227"/>
      <c r="GON42" s="227"/>
      <c r="GOO42" s="227"/>
      <c r="GOP42" s="227"/>
      <c r="GOQ42" s="227"/>
      <c r="GOR42" s="227"/>
      <c r="GOS42" s="227"/>
      <c r="GOT42" s="227"/>
      <c r="GOU42" s="227"/>
      <c r="GOV42" s="227"/>
      <c r="GOW42" s="227"/>
      <c r="GOX42" s="227"/>
      <c r="GOY42" s="227"/>
      <c r="GOZ42" s="227"/>
      <c r="GPA42" s="227"/>
      <c r="GPB42" s="227"/>
      <c r="GPC42" s="227"/>
      <c r="GPD42" s="227"/>
      <c r="GPE42" s="227"/>
      <c r="GPF42" s="227"/>
      <c r="GPG42" s="227"/>
      <c r="GPH42" s="227"/>
      <c r="GPI42" s="227"/>
      <c r="GPJ42" s="227"/>
      <c r="GPK42" s="227"/>
      <c r="GPL42" s="227"/>
      <c r="GPM42" s="227"/>
      <c r="GPN42" s="227"/>
      <c r="GPO42" s="227"/>
      <c r="GPP42" s="227"/>
      <c r="GPQ42" s="227"/>
      <c r="GPR42" s="227"/>
      <c r="GPS42" s="227"/>
      <c r="GPT42" s="227"/>
      <c r="GPU42" s="227"/>
      <c r="GPV42" s="227"/>
      <c r="GPW42" s="227"/>
      <c r="GPX42" s="227"/>
      <c r="GPY42" s="227"/>
      <c r="GPZ42" s="227"/>
      <c r="GQA42" s="227"/>
      <c r="GQB42" s="227"/>
      <c r="GQC42" s="227"/>
      <c r="GQD42" s="227"/>
      <c r="GQE42" s="227"/>
      <c r="GQF42" s="227"/>
      <c r="GQG42" s="227"/>
      <c r="GQH42" s="227"/>
      <c r="GQI42" s="227"/>
      <c r="GQJ42" s="227"/>
      <c r="GQK42" s="227"/>
      <c r="GQL42" s="227"/>
      <c r="GQM42" s="227"/>
      <c r="GQN42" s="227"/>
      <c r="GQO42" s="227"/>
      <c r="GQP42" s="227"/>
      <c r="GQQ42" s="227"/>
      <c r="GQR42" s="227"/>
      <c r="GQS42" s="227"/>
      <c r="GQT42" s="227"/>
      <c r="GQU42" s="227"/>
      <c r="GQV42" s="227"/>
      <c r="GQW42" s="227"/>
      <c r="GQX42" s="227"/>
      <c r="GQY42" s="227"/>
      <c r="GQZ42" s="227"/>
      <c r="GRA42" s="227"/>
      <c r="GRB42" s="227"/>
      <c r="GRC42" s="227"/>
      <c r="GRD42" s="227"/>
      <c r="GRE42" s="227"/>
      <c r="GRF42" s="227"/>
      <c r="GRG42" s="227"/>
      <c r="GRH42" s="227"/>
      <c r="GRI42" s="227"/>
      <c r="GRJ42" s="227"/>
      <c r="GRK42" s="227"/>
      <c r="GRL42" s="227"/>
      <c r="GRM42" s="227"/>
      <c r="GRN42" s="227"/>
      <c r="GRO42" s="227"/>
      <c r="GRP42" s="227"/>
      <c r="GRQ42" s="227"/>
      <c r="GRR42" s="227"/>
      <c r="GRS42" s="227"/>
      <c r="GRT42" s="227"/>
      <c r="GRU42" s="227"/>
      <c r="GRV42" s="227"/>
      <c r="GRW42" s="227"/>
      <c r="GRX42" s="227"/>
      <c r="GRY42" s="227"/>
      <c r="GRZ42" s="227"/>
      <c r="GSA42" s="227"/>
      <c r="GSB42" s="227"/>
      <c r="GSC42" s="227"/>
      <c r="GSD42" s="227"/>
      <c r="GSE42" s="227"/>
      <c r="GSF42" s="227"/>
      <c r="GSG42" s="227"/>
      <c r="GSH42" s="227"/>
      <c r="GSI42" s="227"/>
      <c r="GSJ42" s="227"/>
      <c r="GSK42" s="227"/>
      <c r="GSL42" s="227"/>
      <c r="GSM42" s="227"/>
      <c r="GSN42" s="227"/>
      <c r="GSO42" s="227"/>
      <c r="GSP42" s="227"/>
      <c r="GSQ42" s="227"/>
      <c r="GSR42" s="227"/>
      <c r="GSS42" s="227"/>
      <c r="GST42" s="227"/>
      <c r="GSU42" s="227"/>
      <c r="GSV42" s="227"/>
      <c r="GSW42" s="227"/>
      <c r="GSX42" s="227"/>
      <c r="GSY42" s="227"/>
      <c r="GSZ42" s="227"/>
      <c r="GTA42" s="227"/>
      <c r="GTB42" s="227"/>
      <c r="GTC42" s="227"/>
      <c r="GTD42" s="227"/>
      <c r="GTE42" s="227"/>
      <c r="GTF42" s="227"/>
      <c r="GTG42" s="227"/>
      <c r="GTH42" s="227"/>
      <c r="GTI42" s="227"/>
      <c r="GTJ42" s="227"/>
      <c r="GTK42" s="227"/>
      <c r="GTL42" s="227"/>
      <c r="GTM42" s="227"/>
      <c r="GTN42" s="227"/>
      <c r="GTO42" s="227"/>
      <c r="GTP42" s="227"/>
      <c r="GTQ42" s="227"/>
      <c r="GTR42" s="227"/>
      <c r="GTS42" s="227"/>
      <c r="GTT42" s="227"/>
      <c r="GTU42" s="227"/>
      <c r="GTV42" s="227"/>
      <c r="GTW42" s="227"/>
      <c r="GTX42" s="227"/>
      <c r="GTY42" s="227"/>
      <c r="GTZ42" s="227"/>
      <c r="GUA42" s="227"/>
      <c r="GUB42" s="227"/>
      <c r="GUC42" s="227"/>
      <c r="GUD42" s="227"/>
      <c r="GUE42" s="227"/>
      <c r="GUF42" s="227"/>
      <c r="GUG42" s="227"/>
      <c r="GUH42" s="227"/>
      <c r="GUI42" s="227"/>
      <c r="GUJ42" s="227"/>
      <c r="GUK42" s="227"/>
      <c r="GUL42" s="227"/>
      <c r="GUM42" s="227"/>
      <c r="GUN42" s="227"/>
      <c r="GUO42" s="227"/>
      <c r="GUP42" s="227"/>
      <c r="GUQ42" s="227"/>
      <c r="GUR42" s="227"/>
      <c r="GUS42" s="227"/>
      <c r="GUT42" s="227"/>
      <c r="GUU42" s="227"/>
      <c r="GUV42" s="227"/>
      <c r="GUW42" s="227"/>
      <c r="GUX42" s="227"/>
      <c r="GUY42" s="227"/>
      <c r="GUZ42" s="227"/>
      <c r="GVA42" s="227"/>
      <c r="GVB42" s="227"/>
      <c r="GVC42" s="227"/>
      <c r="GVD42" s="227"/>
      <c r="GVE42" s="227"/>
      <c r="GVF42" s="227"/>
      <c r="GVG42" s="227"/>
      <c r="GVH42" s="227"/>
      <c r="GVI42" s="227"/>
      <c r="GVJ42" s="227"/>
      <c r="GVK42" s="227"/>
      <c r="GVL42" s="227"/>
      <c r="GVM42" s="227"/>
      <c r="GVN42" s="227"/>
      <c r="GVO42" s="227"/>
      <c r="GVP42" s="227"/>
      <c r="GVQ42" s="227"/>
      <c r="GVR42" s="227"/>
      <c r="GVS42" s="227"/>
      <c r="GVT42" s="227"/>
      <c r="GVU42" s="227"/>
      <c r="GVV42" s="227"/>
      <c r="GVW42" s="227"/>
      <c r="GVX42" s="227"/>
      <c r="GVY42" s="227"/>
      <c r="GVZ42" s="227"/>
      <c r="GWA42" s="227"/>
      <c r="GWB42" s="227"/>
      <c r="GWC42" s="227"/>
      <c r="GWD42" s="227"/>
      <c r="GWE42" s="227"/>
      <c r="GWF42" s="227"/>
      <c r="GWG42" s="227"/>
      <c r="GWH42" s="227"/>
      <c r="GWI42" s="227"/>
      <c r="GWJ42" s="227"/>
      <c r="GWK42" s="227"/>
      <c r="GWL42" s="227"/>
      <c r="GWM42" s="227"/>
      <c r="GWN42" s="227"/>
      <c r="GWO42" s="227"/>
      <c r="GWP42" s="227"/>
      <c r="GWQ42" s="227"/>
      <c r="GWR42" s="227"/>
      <c r="GWS42" s="227"/>
      <c r="GWT42" s="227"/>
      <c r="GWU42" s="227"/>
      <c r="GWV42" s="227"/>
      <c r="GWW42" s="227"/>
      <c r="GWX42" s="227"/>
      <c r="GWY42" s="227"/>
      <c r="GWZ42" s="227"/>
      <c r="GXA42" s="227"/>
      <c r="GXB42" s="227"/>
      <c r="GXC42" s="227"/>
      <c r="GXD42" s="227"/>
      <c r="GXE42" s="227"/>
      <c r="GXF42" s="227"/>
      <c r="GXG42" s="227"/>
      <c r="GXH42" s="227"/>
      <c r="GXI42" s="227"/>
      <c r="GXJ42" s="227"/>
      <c r="GXK42" s="227"/>
      <c r="GXL42" s="227"/>
      <c r="GXM42" s="227"/>
      <c r="GXN42" s="227"/>
      <c r="GXO42" s="227"/>
      <c r="GXP42" s="227"/>
      <c r="GXQ42" s="227"/>
      <c r="GXR42" s="227"/>
      <c r="GXS42" s="227"/>
      <c r="GXT42" s="227"/>
      <c r="GXU42" s="227"/>
      <c r="GXV42" s="227"/>
      <c r="GXW42" s="227"/>
      <c r="GXX42" s="227"/>
      <c r="GXY42" s="227"/>
      <c r="GXZ42" s="227"/>
      <c r="GYA42" s="227"/>
      <c r="GYB42" s="227"/>
      <c r="GYC42" s="227"/>
      <c r="GYD42" s="227"/>
      <c r="GYE42" s="227"/>
      <c r="GYF42" s="227"/>
      <c r="GYG42" s="227"/>
      <c r="GYH42" s="227"/>
      <c r="GYI42" s="227"/>
      <c r="GYJ42" s="227"/>
      <c r="GYK42" s="227"/>
      <c r="GYL42" s="227"/>
      <c r="GYM42" s="227"/>
      <c r="GYN42" s="227"/>
      <c r="GYO42" s="227"/>
      <c r="GYP42" s="227"/>
      <c r="GYQ42" s="227"/>
      <c r="GYR42" s="227"/>
      <c r="GYS42" s="227"/>
      <c r="GYT42" s="227"/>
      <c r="GYU42" s="227"/>
      <c r="GYV42" s="227"/>
      <c r="GYW42" s="227"/>
      <c r="GYX42" s="227"/>
      <c r="GYY42" s="227"/>
      <c r="GYZ42" s="227"/>
      <c r="GZA42" s="227"/>
      <c r="GZB42" s="227"/>
      <c r="GZC42" s="227"/>
      <c r="GZD42" s="227"/>
      <c r="GZE42" s="227"/>
      <c r="GZF42" s="227"/>
      <c r="GZG42" s="227"/>
      <c r="GZH42" s="227"/>
      <c r="GZI42" s="227"/>
      <c r="GZJ42" s="227"/>
      <c r="GZK42" s="227"/>
      <c r="GZL42" s="227"/>
      <c r="GZM42" s="227"/>
      <c r="GZN42" s="227"/>
      <c r="GZO42" s="227"/>
      <c r="GZP42" s="227"/>
      <c r="GZQ42" s="227"/>
      <c r="GZR42" s="227"/>
      <c r="GZS42" s="227"/>
      <c r="GZT42" s="227"/>
      <c r="GZU42" s="227"/>
      <c r="GZV42" s="227"/>
      <c r="GZW42" s="227"/>
      <c r="GZX42" s="227"/>
      <c r="GZY42" s="227"/>
      <c r="GZZ42" s="227"/>
      <c r="HAA42" s="227"/>
      <c r="HAB42" s="227"/>
      <c r="HAC42" s="227"/>
      <c r="HAD42" s="227"/>
      <c r="HAE42" s="227"/>
      <c r="HAF42" s="227"/>
      <c r="HAG42" s="227"/>
      <c r="HAH42" s="227"/>
      <c r="HAI42" s="227"/>
      <c r="HAJ42" s="227"/>
      <c r="HAK42" s="227"/>
      <c r="HAL42" s="227"/>
      <c r="HAM42" s="227"/>
      <c r="HAN42" s="227"/>
      <c r="HAO42" s="227"/>
      <c r="HAP42" s="227"/>
      <c r="HAQ42" s="227"/>
      <c r="HAR42" s="227"/>
      <c r="HAS42" s="227"/>
      <c r="HAT42" s="227"/>
      <c r="HAU42" s="227"/>
      <c r="HAV42" s="227"/>
      <c r="HAW42" s="227"/>
      <c r="HAX42" s="227"/>
      <c r="HAY42" s="227"/>
      <c r="HAZ42" s="227"/>
      <c r="HBA42" s="227"/>
      <c r="HBB42" s="227"/>
      <c r="HBC42" s="227"/>
      <c r="HBD42" s="227"/>
      <c r="HBE42" s="227"/>
      <c r="HBF42" s="227"/>
      <c r="HBG42" s="227"/>
      <c r="HBH42" s="227"/>
      <c r="HBI42" s="227"/>
      <c r="HBJ42" s="227"/>
      <c r="HBK42" s="227"/>
      <c r="HBL42" s="227"/>
      <c r="HBM42" s="227"/>
      <c r="HBN42" s="227"/>
      <c r="HBO42" s="227"/>
      <c r="HBP42" s="227"/>
      <c r="HBQ42" s="227"/>
      <c r="HBR42" s="227"/>
      <c r="HBS42" s="227"/>
      <c r="HBT42" s="227"/>
      <c r="HBU42" s="227"/>
      <c r="HBV42" s="227"/>
      <c r="HBW42" s="227"/>
      <c r="HBX42" s="227"/>
      <c r="HBY42" s="227"/>
      <c r="HBZ42" s="227"/>
      <c r="HCA42" s="227"/>
      <c r="HCB42" s="227"/>
      <c r="HCC42" s="227"/>
      <c r="HCD42" s="227"/>
      <c r="HCE42" s="227"/>
      <c r="HCF42" s="227"/>
      <c r="HCG42" s="227"/>
      <c r="HCH42" s="227"/>
      <c r="HCI42" s="227"/>
      <c r="HCJ42" s="227"/>
      <c r="HCK42" s="227"/>
      <c r="HCL42" s="227"/>
      <c r="HCM42" s="227"/>
      <c r="HCN42" s="227"/>
      <c r="HCO42" s="227"/>
      <c r="HCP42" s="227"/>
      <c r="HCQ42" s="227"/>
      <c r="HCR42" s="227"/>
      <c r="HCS42" s="227"/>
      <c r="HCT42" s="227"/>
      <c r="HCU42" s="227"/>
      <c r="HCV42" s="227"/>
      <c r="HCW42" s="227"/>
      <c r="HCX42" s="227"/>
      <c r="HCY42" s="227"/>
      <c r="HCZ42" s="227"/>
      <c r="HDA42" s="227"/>
      <c r="HDB42" s="227"/>
      <c r="HDC42" s="227"/>
      <c r="HDD42" s="227"/>
      <c r="HDE42" s="227"/>
      <c r="HDF42" s="227"/>
      <c r="HDG42" s="227"/>
      <c r="HDH42" s="227"/>
      <c r="HDI42" s="227"/>
      <c r="HDJ42" s="227"/>
      <c r="HDK42" s="227"/>
      <c r="HDL42" s="227"/>
      <c r="HDM42" s="227"/>
      <c r="HDN42" s="227"/>
      <c r="HDO42" s="227"/>
      <c r="HDP42" s="227"/>
      <c r="HDQ42" s="227"/>
      <c r="HDR42" s="227"/>
      <c r="HDS42" s="227"/>
      <c r="HDT42" s="227"/>
      <c r="HDU42" s="227"/>
      <c r="HDV42" s="227"/>
      <c r="HDW42" s="227"/>
      <c r="HDX42" s="227"/>
      <c r="HDY42" s="227"/>
      <c r="HDZ42" s="227"/>
      <c r="HEA42" s="227"/>
      <c r="HEB42" s="227"/>
      <c r="HEC42" s="227"/>
      <c r="HED42" s="227"/>
      <c r="HEE42" s="227"/>
      <c r="HEF42" s="227"/>
      <c r="HEG42" s="227"/>
      <c r="HEH42" s="227"/>
      <c r="HEI42" s="227"/>
      <c r="HEJ42" s="227"/>
      <c r="HEK42" s="227"/>
      <c r="HEL42" s="227"/>
      <c r="HEM42" s="227"/>
      <c r="HEN42" s="227"/>
      <c r="HEO42" s="227"/>
      <c r="HEP42" s="227"/>
      <c r="HEQ42" s="227"/>
      <c r="HER42" s="227"/>
      <c r="HES42" s="227"/>
      <c r="HET42" s="227"/>
      <c r="HEU42" s="227"/>
      <c r="HEV42" s="227"/>
      <c r="HEW42" s="227"/>
      <c r="HEX42" s="227"/>
      <c r="HEY42" s="227"/>
      <c r="HEZ42" s="227"/>
      <c r="HFA42" s="227"/>
      <c r="HFB42" s="227"/>
      <c r="HFC42" s="227"/>
      <c r="HFD42" s="227"/>
      <c r="HFE42" s="227"/>
      <c r="HFF42" s="227"/>
      <c r="HFG42" s="227"/>
      <c r="HFH42" s="227"/>
      <c r="HFI42" s="227"/>
      <c r="HFJ42" s="227"/>
      <c r="HFK42" s="227"/>
      <c r="HFL42" s="227"/>
      <c r="HFM42" s="227"/>
      <c r="HFN42" s="227"/>
      <c r="HFO42" s="227"/>
      <c r="HFP42" s="227"/>
      <c r="HFQ42" s="227"/>
      <c r="HFR42" s="227"/>
      <c r="HFS42" s="227"/>
      <c r="HFT42" s="227"/>
      <c r="HFU42" s="227"/>
      <c r="HFV42" s="227"/>
      <c r="HFW42" s="227"/>
      <c r="HFX42" s="227"/>
      <c r="HFY42" s="227"/>
      <c r="HFZ42" s="227"/>
      <c r="HGA42" s="227"/>
      <c r="HGB42" s="227"/>
      <c r="HGC42" s="227"/>
      <c r="HGD42" s="227"/>
      <c r="HGE42" s="227"/>
      <c r="HGF42" s="227"/>
      <c r="HGG42" s="227"/>
      <c r="HGH42" s="227"/>
      <c r="HGI42" s="227"/>
      <c r="HGJ42" s="227"/>
      <c r="HGK42" s="227"/>
      <c r="HGL42" s="227"/>
      <c r="HGM42" s="227"/>
      <c r="HGN42" s="227"/>
      <c r="HGO42" s="227"/>
      <c r="HGP42" s="227"/>
      <c r="HGQ42" s="227"/>
      <c r="HGR42" s="227"/>
      <c r="HGS42" s="227"/>
      <c r="HGT42" s="227"/>
      <c r="HGU42" s="227"/>
      <c r="HGV42" s="227"/>
      <c r="HGW42" s="227"/>
      <c r="HGX42" s="227"/>
      <c r="HGY42" s="227"/>
      <c r="HGZ42" s="227"/>
      <c r="HHA42" s="227"/>
      <c r="HHB42" s="227"/>
      <c r="HHC42" s="227"/>
      <c r="HHD42" s="227"/>
      <c r="HHE42" s="227"/>
      <c r="HHF42" s="227"/>
      <c r="HHG42" s="227"/>
      <c r="HHH42" s="227"/>
      <c r="HHI42" s="227"/>
      <c r="HHJ42" s="227"/>
      <c r="HHK42" s="227"/>
      <c r="HHL42" s="227"/>
      <c r="HHM42" s="227"/>
      <c r="HHN42" s="227"/>
      <c r="HHO42" s="227"/>
      <c r="HHP42" s="227"/>
      <c r="HHQ42" s="227"/>
      <c r="HHR42" s="227"/>
      <c r="HHS42" s="227"/>
      <c r="HHT42" s="227"/>
      <c r="HHU42" s="227"/>
      <c r="HHV42" s="227"/>
      <c r="HHW42" s="227"/>
      <c r="HHX42" s="227"/>
      <c r="HHY42" s="227"/>
      <c r="HHZ42" s="227"/>
      <c r="HIA42" s="227"/>
      <c r="HIB42" s="227"/>
      <c r="HIC42" s="227"/>
      <c r="HID42" s="227"/>
      <c r="HIE42" s="227"/>
      <c r="HIF42" s="227"/>
      <c r="HIG42" s="227"/>
      <c r="HIH42" s="227"/>
      <c r="HII42" s="227"/>
      <c r="HIJ42" s="227"/>
      <c r="HIK42" s="227"/>
      <c r="HIL42" s="227"/>
      <c r="HIM42" s="227"/>
      <c r="HIN42" s="227"/>
      <c r="HIO42" s="227"/>
      <c r="HIP42" s="227"/>
      <c r="HIQ42" s="227"/>
      <c r="HIR42" s="227"/>
      <c r="HIS42" s="227"/>
      <c r="HIT42" s="227"/>
      <c r="HIU42" s="227"/>
      <c r="HIV42" s="227"/>
      <c r="HIW42" s="227"/>
      <c r="HIX42" s="227"/>
      <c r="HIY42" s="227"/>
      <c r="HIZ42" s="227"/>
      <c r="HJA42" s="227"/>
      <c r="HJB42" s="227"/>
      <c r="HJC42" s="227"/>
      <c r="HJD42" s="227"/>
      <c r="HJE42" s="227"/>
      <c r="HJF42" s="227"/>
      <c r="HJG42" s="227"/>
      <c r="HJH42" s="227"/>
      <c r="HJI42" s="227"/>
      <c r="HJJ42" s="227"/>
      <c r="HJK42" s="227"/>
      <c r="HJL42" s="227"/>
      <c r="HJM42" s="227"/>
      <c r="HJN42" s="227"/>
      <c r="HJO42" s="227"/>
      <c r="HJP42" s="227"/>
      <c r="HJQ42" s="227"/>
      <c r="HJR42" s="227"/>
      <c r="HJS42" s="227"/>
      <c r="HJT42" s="227"/>
      <c r="HJU42" s="227"/>
      <c r="HJV42" s="227"/>
      <c r="HJW42" s="227"/>
      <c r="HJX42" s="227"/>
      <c r="HJY42" s="227"/>
      <c r="HJZ42" s="227"/>
      <c r="HKA42" s="227"/>
      <c r="HKB42" s="227"/>
      <c r="HKC42" s="227"/>
      <c r="HKD42" s="227"/>
      <c r="HKE42" s="227"/>
      <c r="HKF42" s="227"/>
      <c r="HKG42" s="227"/>
      <c r="HKH42" s="227"/>
      <c r="HKI42" s="227"/>
      <c r="HKJ42" s="227"/>
      <c r="HKK42" s="227"/>
      <c r="HKL42" s="227"/>
      <c r="HKM42" s="227"/>
      <c r="HKN42" s="227"/>
      <c r="HKO42" s="227"/>
      <c r="HKP42" s="227"/>
      <c r="HKQ42" s="227"/>
      <c r="HKR42" s="227"/>
      <c r="HKS42" s="227"/>
      <c r="HKT42" s="227"/>
      <c r="HKU42" s="227"/>
      <c r="HKV42" s="227"/>
      <c r="HKW42" s="227"/>
      <c r="HKX42" s="227"/>
      <c r="HKY42" s="227"/>
      <c r="HKZ42" s="227"/>
      <c r="HLA42" s="227"/>
      <c r="HLB42" s="227"/>
      <c r="HLC42" s="227"/>
      <c r="HLD42" s="227"/>
      <c r="HLE42" s="227"/>
      <c r="HLF42" s="227"/>
      <c r="HLG42" s="227"/>
      <c r="HLH42" s="227"/>
      <c r="HLI42" s="227"/>
      <c r="HLJ42" s="227"/>
      <c r="HLK42" s="227"/>
      <c r="HLL42" s="227"/>
      <c r="HLM42" s="227"/>
      <c r="HLN42" s="227"/>
      <c r="HLO42" s="227"/>
      <c r="HLP42" s="227"/>
      <c r="HLQ42" s="227"/>
      <c r="HLR42" s="227"/>
      <c r="HLS42" s="227"/>
      <c r="HLT42" s="227"/>
      <c r="HLU42" s="227"/>
      <c r="HLV42" s="227"/>
      <c r="HLW42" s="227"/>
      <c r="HLX42" s="227"/>
      <c r="HLY42" s="227"/>
      <c r="HLZ42" s="227"/>
      <c r="HMA42" s="227"/>
      <c r="HMB42" s="227"/>
      <c r="HMC42" s="227"/>
      <c r="HMD42" s="227"/>
      <c r="HME42" s="227"/>
      <c r="HMF42" s="227"/>
      <c r="HMG42" s="227"/>
      <c r="HMH42" s="227"/>
      <c r="HMI42" s="227"/>
      <c r="HMJ42" s="227"/>
      <c r="HMK42" s="227"/>
      <c r="HML42" s="227"/>
      <c r="HMM42" s="227"/>
      <c r="HMN42" s="227"/>
      <c r="HMO42" s="227"/>
      <c r="HMP42" s="227"/>
      <c r="HMQ42" s="227"/>
      <c r="HMR42" s="227"/>
      <c r="HMS42" s="227"/>
      <c r="HMT42" s="227"/>
      <c r="HMU42" s="227"/>
      <c r="HMV42" s="227"/>
      <c r="HMW42" s="227"/>
      <c r="HMX42" s="227"/>
      <c r="HMY42" s="227"/>
      <c r="HMZ42" s="227"/>
      <c r="HNA42" s="227"/>
      <c r="HNB42" s="227"/>
      <c r="HNC42" s="227"/>
      <c r="HND42" s="227"/>
      <c r="HNE42" s="227"/>
      <c r="HNF42" s="227"/>
      <c r="HNG42" s="227"/>
      <c r="HNH42" s="227"/>
      <c r="HNI42" s="227"/>
      <c r="HNJ42" s="227"/>
      <c r="HNK42" s="227"/>
      <c r="HNL42" s="227"/>
      <c r="HNM42" s="227"/>
      <c r="HNN42" s="227"/>
      <c r="HNO42" s="227"/>
      <c r="HNP42" s="227"/>
      <c r="HNQ42" s="227"/>
      <c r="HNR42" s="227"/>
      <c r="HNS42" s="227"/>
      <c r="HNT42" s="227"/>
      <c r="HNU42" s="227"/>
      <c r="HNV42" s="227"/>
      <c r="HNW42" s="227"/>
      <c r="HNX42" s="227"/>
      <c r="HNY42" s="227"/>
      <c r="HNZ42" s="227"/>
      <c r="HOA42" s="227"/>
      <c r="HOB42" s="227"/>
      <c r="HOC42" s="227"/>
      <c r="HOD42" s="227"/>
      <c r="HOE42" s="227"/>
      <c r="HOF42" s="227"/>
      <c r="HOG42" s="227"/>
      <c r="HOH42" s="227"/>
      <c r="HOI42" s="227"/>
      <c r="HOJ42" s="227"/>
      <c r="HOK42" s="227"/>
      <c r="HOL42" s="227"/>
      <c r="HOM42" s="227"/>
      <c r="HON42" s="227"/>
      <c r="HOO42" s="227"/>
      <c r="HOP42" s="227"/>
      <c r="HOQ42" s="227"/>
      <c r="HOR42" s="227"/>
      <c r="HOS42" s="227"/>
      <c r="HOT42" s="227"/>
      <c r="HOU42" s="227"/>
      <c r="HOV42" s="227"/>
      <c r="HOW42" s="227"/>
      <c r="HOX42" s="227"/>
      <c r="HOY42" s="227"/>
      <c r="HOZ42" s="227"/>
      <c r="HPA42" s="227"/>
      <c r="HPB42" s="227"/>
      <c r="HPC42" s="227"/>
      <c r="HPD42" s="227"/>
      <c r="HPE42" s="227"/>
      <c r="HPF42" s="227"/>
      <c r="HPG42" s="227"/>
      <c r="HPH42" s="227"/>
      <c r="HPI42" s="227"/>
      <c r="HPJ42" s="227"/>
      <c r="HPK42" s="227"/>
      <c r="HPL42" s="227"/>
      <c r="HPM42" s="227"/>
      <c r="HPN42" s="227"/>
      <c r="HPO42" s="227"/>
      <c r="HPP42" s="227"/>
      <c r="HPQ42" s="227"/>
      <c r="HPR42" s="227"/>
      <c r="HPS42" s="227"/>
      <c r="HPT42" s="227"/>
      <c r="HPU42" s="227"/>
      <c r="HPV42" s="227"/>
      <c r="HPW42" s="227"/>
      <c r="HPX42" s="227"/>
      <c r="HPY42" s="227"/>
      <c r="HPZ42" s="227"/>
      <c r="HQA42" s="227"/>
      <c r="HQB42" s="227"/>
      <c r="HQC42" s="227"/>
      <c r="HQD42" s="227"/>
      <c r="HQE42" s="227"/>
      <c r="HQF42" s="227"/>
      <c r="HQG42" s="227"/>
      <c r="HQH42" s="227"/>
      <c r="HQI42" s="227"/>
      <c r="HQJ42" s="227"/>
      <c r="HQK42" s="227"/>
      <c r="HQL42" s="227"/>
      <c r="HQM42" s="227"/>
      <c r="HQN42" s="227"/>
      <c r="HQO42" s="227"/>
      <c r="HQP42" s="227"/>
      <c r="HQQ42" s="227"/>
      <c r="HQR42" s="227"/>
      <c r="HQS42" s="227"/>
      <c r="HQT42" s="227"/>
      <c r="HQU42" s="227"/>
      <c r="HQV42" s="227"/>
      <c r="HQW42" s="227"/>
      <c r="HQX42" s="227"/>
      <c r="HQY42" s="227"/>
      <c r="HQZ42" s="227"/>
      <c r="HRA42" s="227"/>
      <c r="HRB42" s="227"/>
      <c r="HRC42" s="227"/>
      <c r="HRD42" s="227"/>
      <c r="HRE42" s="227"/>
      <c r="HRF42" s="227"/>
      <c r="HRG42" s="227"/>
      <c r="HRH42" s="227"/>
      <c r="HRI42" s="227"/>
      <c r="HRJ42" s="227"/>
      <c r="HRK42" s="227"/>
      <c r="HRL42" s="227"/>
      <c r="HRM42" s="227"/>
      <c r="HRN42" s="227"/>
      <c r="HRO42" s="227"/>
      <c r="HRP42" s="227"/>
      <c r="HRQ42" s="227"/>
      <c r="HRR42" s="227"/>
      <c r="HRS42" s="227"/>
      <c r="HRT42" s="227"/>
      <c r="HRU42" s="227"/>
      <c r="HRV42" s="227"/>
      <c r="HRW42" s="227"/>
      <c r="HRX42" s="227"/>
      <c r="HRY42" s="227"/>
      <c r="HRZ42" s="227"/>
      <c r="HSA42" s="227"/>
      <c r="HSB42" s="227"/>
      <c r="HSC42" s="227"/>
      <c r="HSD42" s="227"/>
      <c r="HSE42" s="227"/>
      <c r="HSF42" s="227"/>
      <c r="HSG42" s="227"/>
      <c r="HSH42" s="227"/>
      <c r="HSI42" s="227"/>
      <c r="HSJ42" s="227"/>
      <c r="HSK42" s="227"/>
      <c r="HSL42" s="227"/>
      <c r="HSM42" s="227"/>
      <c r="HSN42" s="227"/>
      <c r="HSO42" s="227"/>
      <c r="HSP42" s="227"/>
      <c r="HSQ42" s="227"/>
      <c r="HSR42" s="227"/>
      <c r="HSS42" s="227"/>
      <c r="HST42" s="227"/>
      <c r="HSU42" s="227"/>
      <c r="HSV42" s="227"/>
      <c r="HSW42" s="227"/>
      <c r="HSX42" s="227"/>
      <c r="HSY42" s="227"/>
      <c r="HSZ42" s="227"/>
      <c r="HTA42" s="227"/>
      <c r="HTB42" s="227"/>
      <c r="HTC42" s="227"/>
      <c r="HTD42" s="227"/>
      <c r="HTE42" s="227"/>
      <c r="HTF42" s="227"/>
      <c r="HTG42" s="227"/>
      <c r="HTH42" s="227"/>
      <c r="HTI42" s="227"/>
      <c r="HTJ42" s="227"/>
      <c r="HTK42" s="227"/>
      <c r="HTL42" s="227"/>
      <c r="HTM42" s="227"/>
      <c r="HTN42" s="227"/>
      <c r="HTO42" s="227"/>
      <c r="HTP42" s="227"/>
      <c r="HTQ42" s="227"/>
      <c r="HTR42" s="227"/>
      <c r="HTS42" s="227"/>
      <c r="HTT42" s="227"/>
      <c r="HTU42" s="227"/>
      <c r="HTV42" s="227"/>
      <c r="HTW42" s="227"/>
      <c r="HTX42" s="227"/>
      <c r="HTY42" s="227"/>
      <c r="HTZ42" s="227"/>
      <c r="HUA42" s="227"/>
      <c r="HUB42" s="227"/>
      <c r="HUC42" s="227"/>
      <c r="HUD42" s="227"/>
      <c r="HUE42" s="227"/>
      <c r="HUF42" s="227"/>
      <c r="HUG42" s="227"/>
      <c r="HUH42" s="227"/>
      <c r="HUI42" s="227"/>
      <c r="HUJ42" s="227"/>
      <c r="HUK42" s="227"/>
      <c r="HUL42" s="227"/>
      <c r="HUM42" s="227"/>
      <c r="HUN42" s="227"/>
      <c r="HUO42" s="227"/>
      <c r="HUP42" s="227"/>
      <c r="HUQ42" s="227"/>
      <c r="HUR42" s="227"/>
      <c r="HUS42" s="227"/>
      <c r="HUT42" s="227"/>
      <c r="HUU42" s="227"/>
      <c r="HUV42" s="227"/>
      <c r="HUW42" s="227"/>
      <c r="HUX42" s="227"/>
      <c r="HUY42" s="227"/>
      <c r="HUZ42" s="227"/>
      <c r="HVA42" s="227"/>
      <c r="HVB42" s="227"/>
      <c r="HVC42" s="227"/>
      <c r="HVD42" s="227"/>
      <c r="HVE42" s="227"/>
      <c r="HVF42" s="227"/>
      <c r="HVG42" s="227"/>
      <c r="HVH42" s="227"/>
      <c r="HVI42" s="227"/>
      <c r="HVJ42" s="227"/>
      <c r="HVK42" s="227"/>
      <c r="HVL42" s="227"/>
      <c r="HVM42" s="227"/>
      <c r="HVN42" s="227"/>
      <c r="HVO42" s="227"/>
      <c r="HVP42" s="227"/>
      <c r="HVQ42" s="227"/>
      <c r="HVR42" s="227"/>
      <c r="HVS42" s="227"/>
      <c r="HVT42" s="227"/>
      <c r="HVU42" s="227"/>
      <c r="HVV42" s="227"/>
      <c r="HVW42" s="227"/>
      <c r="HVX42" s="227"/>
      <c r="HVY42" s="227"/>
      <c r="HVZ42" s="227"/>
      <c r="HWA42" s="227"/>
      <c r="HWB42" s="227"/>
      <c r="HWC42" s="227"/>
      <c r="HWD42" s="227"/>
      <c r="HWE42" s="227"/>
      <c r="HWF42" s="227"/>
      <c r="HWG42" s="227"/>
      <c r="HWH42" s="227"/>
      <c r="HWI42" s="227"/>
      <c r="HWJ42" s="227"/>
      <c r="HWK42" s="227"/>
      <c r="HWL42" s="227"/>
      <c r="HWM42" s="227"/>
      <c r="HWN42" s="227"/>
      <c r="HWO42" s="227"/>
      <c r="HWP42" s="227"/>
      <c r="HWQ42" s="227"/>
      <c r="HWR42" s="227"/>
      <c r="HWS42" s="227"/>
      <c r="HWT42" s="227"/>
      <c r="HWU42" s="227"/>
      <c r="HWV42" s="227"/>
      <c r="HWW42" s="227"/>
      <c r="HWX42" s="227"/>
      <c r="HWY42" s="227"/>
      <c r="HWZ42" s="227"/>
      <c r="HXA42" s="227"/>
      <c r="HXB42" s="227"/>
      <c r="HXC42" s="227"/>
      <c r="HXD42" s="227"/>
      <c r="HXE42" s="227"/>
      <c r="HXF42" s="227"/>
      <c r="HXG42" s="227"/>
      <c r="HXH42" s="227"/>
      <c r="HXI42" s="227"/>
      <c r="HXJ42" s="227"/>
      <c r="HXK42" s="227"/>
      <c r="HXL42" s="227"/>
      <c r="HXM42" s="227"/>
      <c r="HXN42" s="227"/>
      <c r="HXO42" s="227"/>
      <c r="HXP42" s="227"/>
      <c r="HXQ42" s="227"/>
      <c r="HXR42" s="227"/>
      <c r="HXS42" s="227"/>
      <c r="HXT42" s="227"/>
      <c r="HXU42" s="227"/>
      <c r="HXV42" s="227"/>
      <c r="HXW42" s="227"/>
      <c r="HXX42" s="227"/>
      <c r="HXY42" s="227"/>
      <c r="HXZ42" s="227"/>
      <c r="HYA42" s="227"/>
      <c r="HYB42" s="227"/>
      <c r="HYC42" s="227"/>
      <c r="HYD42" s="227"/>
      <c r="HYE42" s="227"/>
      <c r="HYF42" s="227"/>
      <c r="HYG42" s="227"/>
      <c r="HYH42" s="227"/>
      <c r="HYI42" s="227"/>
      <c r="HYJ42" s="227"/>
      <c r="HYK42" s="227"/>
      <c r="HYL42" s="227"/>
      <c r="HYM42" s="227"/>
      <c r="HYN42" s="227"/>
      <c r="HYO42" s="227"/>
      <c r="HYP42" s="227"/>
      <c r="HYQ42" s="227"/>
      <c r="HYR42" s="227"/>
      <c r="HYS42" s="227"/>
      <c r="HYT42" s="227"/>
      <c r="HYU42" s="227"/>
      <c r="HYV42" s="227"/>
      <c r="HYW42" s="227"/>
      <c r="HYX42" s="227"/>
      <c r="HYY42" s="227"/>
      <c r="HYZ42" s="227"/>
      <c r="HZA42" s="227"/>
      <c r="HZB42" s="227"/>
      <c r="HZC42" s="227"/>
      <c r="HZD42" s="227"/>
      <c r="HZE42" s="227"/>
      <c r="HZF42" s="227"/>
      <c r="HZG42" s="227"/>
      <c r="HZH42" s="227"/>
      <c r="HZI42" s="227"/>
      <c r="HZJ42" s="227"/>
      <c r="HZK42" s="227"/>
      <c r="HZL42" s="227"/>
      <c r="HZM42" s="227"/>
      <c r="HZN42" s="227"/>
      <c r="HZO42" s="227"/>
      <c r="HZP42" s="227"/>
      <c r="HZQ42" s="227"/>
      <c r="HZR42" s="227"/>
      <c r="HZS42" s="227"/>
      <c r="HZT42" s="227"/>
      <c r="HZU42" s="227"/>
      <c r="HZV42" s="227"/>
      <c r="HZW42" s="227"/>
      <c r="HZX42" s="227"/>
      <c r="HZY42" s="227"/>
      <c r="HZZ42" s="227"/>
      <c r="IAA42" s="227"/>
      <c r="IAB42" s="227"/>
      <c r="IAC42" s="227"/>
      <c r="IAD42" s="227"/>
      <c r="IAE42" s="227"/>
      <c r="IAF42" s="227"/>
      <c r="IAG42" s="227"/>
      <c r="IAH42" s="227"/>
      <c r="IAI42" s="227"/>
      <c r="IAJ42" s="227"/>
      <c r="IAK42" s="227"/>
      <c r="IAL42" s="227"/>
      <c r="IAM42" s="227"/>
      <c r="IAN42" s="227"/>
      <c r="IAO42" s="227"/>
      <c r="IAP42" s="227"/>
      <c r="IAQ42" s="227"/>
      <c r="IAR42" s="227"/>
      <c r="IAS42" s="227"/>
      <c r="IAT42" s="227"/>
      <c r="IAU42" s="227"/>
      <c r="IAV42" s="227"/>
      <c r="IAW42" s="227"/>
      <c r="IAX42" s="227"/>
      <c r="IAY42" s="227"/>
      <c r="IAZ42" s="227"/>
      <c r="IBA42" s="227"/>
      <c r="IBB42" s="227"/>
      <c r="IBC42" s="227"/>
      <c r="IBD42" s="227"/>
      <c r="IBE42" s="227"/>
      <c r="IBF42" s="227"/>
      <c r="IBG42" s="227"/>
      <c r="IBH42" s="227"/>
      <c r="IBI42" s="227"/>
      <c r="IBJ42" s="227"/>
      <c r="IBK42" s="227"/>
      <c r="IBL42" s="227"/>
      <c r="IBM42" s="227"/>
      <c r="IBN42" s="227"/>
      <c r="IBO42" s="227"/>
      <c r="IBP42" s="227"/>
      <c r="IBQ42" s="227"/>
      <c r="IBR42" s="227"/>
      <c r="IBS42" s="227"/>
      <c r="IBT42" s="227"/>
      <c r="IBU42" s="227"/>
      <c r="IBV42" s="227"/>
      <c r="IBW42" s="227"/>
      <c r="IBX42" s="227"/>
      <c r="IBY42" s="227"/>
      <c r="IBZ42" s="227"/>
      <c r="ICA42" s="227"/>
      <c r="ICB42" s="227"/>
      <c r="ICC42" s="227"/>
      <c r="ICD42" s="227"/>
      <c r="ICE42" s="227"/>
      <c r="ICF42" s="227"/>
      <c r="ICG42" s="227"/>
      <c r="ICH42" s="227"/>
      <c r="ICI42" s="227"/>
      <c r="ICJ42" s="227"/>
      <c r="ICK42" s="227"/>
      <c r="ICL42" s="227"/>
      <c r="ICM42" s="227"/>
      <c r="ICN42" s="227"/>
      <c r="ICO42" s="227"/>
      <c r="ICP42" s="227"/>
      <c r="ICQ42" s="227"/>
      <c r="ICR42" s="227"/>
      <c r="ICS42" s="227"/>
      <c r="ICT42" s="227"/>
      <c r="ICU42" s="227"/>
      <c r="ICV42" s="227"/>
      <c r="ICW42" s="227"/>
      <c r="ICX42" s="227"/>
      <c r="ICY42" s="227"/>
      <c r="ICZ42" s="227"/>
      <c r="IDA42" s="227"/>
      <c r="IDB42" s="227"/>
      <c r="IDC42" s="227"/>
      <c r="IDD42" s="227"/>
      <c r="IDE42" s="227"/>
      <c r="IDF42" s="227"/>
      <c r="IDG42" s="227"/>
      <c r="IDH42" s="227"/>
      <c r="IDI42" s="227"/>
      <c r="IDJ42" s="227"/>
      <c r="IDK42" s="227"/>
      <c r="IDL42" s="227"/>
      <c r="IDM42" s="227"/>
      <c r="IDN42" s="227"/>
      <c r="IDO42" s="227"/>
      <c r="IDP42" s="227"/>
      <c r="IDQ42" s="227"/>
      <c r="IDR42" s="227"/>
      <c r="IDS42" s="227"/>
      <c r="IDT42" s="227"/>
      <c r="IDU42" s="227"/>
      <c r="IDV42" s="227"/>
      <c r="IDW42" s="227"/>
      <c r="IDX42" s="227"/>
      <c r="IDY42" s="227"/>
      <c r="IDZ42" s="227"/>
      <c r="IEA42" s="227"/>
      <c r="IEB42" s="227"/>
      <c r="IEC42" s="227"/>
      <c r="IED42" s="227"/>
      <c r="IEE42" s="227"/>
      <c r="IEF42" s="227"/>
      <c r="IEG42" s="227"/>
      <c r="IEH42" s="227"/>
      <c r="IEI42" s="227"/>
      <c r="IEJ42" s="227"/>
      <c r="IEK42" s="227"/>
      <c r="IEL42" s="227"/>
      <c r="IEM42" s="227"/>
      <c r="IEN42" s="227"/>
      <c r="IEO42" s="227"/>
      <c r="IEP42" s="227"/>
      <c r="IEQ42" s="227"/>
      <c r="IER42" s="227"/>
      <c r="IES42" s="227"/>
      <c r="IET42" s="227"/>
      <c r="IEU42" s="227"/>
      <c r="IEV42" s="227"/>
      <c r="IEW42" s="227"/>
      <c r="IEX42" s="227"/>
      <c r="IEY42" s="227"/>
      <c r="IEZ42" s="227"/>
      <c r="IFA42" s="227"/>
      <c r="IFB42" s="227"/>
      <c r="IFC42" s="227"/>
      <c r="IFD42" s="227"/>
      <c r="IFE42" s="227"/>
      <c r="IFF42" s="227"/>
      <c r="IFG42" s="227"/>
      <c r="IFH42" s="227"/>
      <c r="IFI42" s="227"/>
      <c r="IFJ42" s="227"/>
      <c r="IFK42" s="227"/>
      <c r="IFL42" s="227"/>
      <c r="IFM42" s="227"/>
      <c r="IFN42" s="227"/>
      <c r="IFO42" s="227"/>
      <c r="IFP42" s="227"/>
      <c r="IFQ42" s="227"/>
      <c r="IFR42" s="227"/>
      <c r="IFS42" s="227"/>
      <c r="IFT42" s="227"/>
      <c r="IFU42" s="227"/>
      <c r="IFV42" s="227"/>
      <c r="IFW42" s="227"/>
      <c r="IFX42" s="227"/>
      <c r="IFY42" s="227"/>
      <c r="IFZ42" s="227"/>
      <c r="IGA42" s="227"/>
      <c r="IGB42" s="227"/>
      <c r="IGC42" s="227"/>
      <c r="IGD42" s="227"/>
      <c r="IGE42" s="227"/>
      <c r="IGF42" s="227"/>
      <c r="IGG42" s="227"/>
      <c r="IGH42" s="227"/>
      <c r="IGI42" s="227"/>
      <c r="IGJ42" s="227"/>
      <c r="IGK42" s="227"/>
      <c r="IGL42" s="227"/>
      <c r="IGM42" s="227"/>
      <c r="IGN42" s="227"/>
      <c r="IGO42" s="227"/>
      <c r="IGP42" s="227"/>
      <c r="IGQ42" s="227"/>
      <c r="IGR42" s="227"/>
      <c r="IGS42" s="227"/>
      <c r="IGT42" s="227"/>
      <c r="IGU42" s="227"/>
      <c r="IGV42" s="227"/>
      <c r="IGW42" s="227"/>
      <c r="IGX42" s="227"/>
      <c r="IGY42" s="227"/>
      <c r="IGZ42" s="227"/>
      <c r="IHA42" s="227"/>
      <c r="IHB42" s="227"/>
      <c r="IHC42" s="227"/>
      <c r="IHD42" s="227"/>
      <c r="IHE42" s="227"/>
      <c r="IHF42" s="227"/>
      <c r="IHG42" s="227"/>
      <c r="IHH42" s="227"/>
      <c r="IHI42" s="227"/>
      <c r="IHJ42" s="227"/>
      <c r="IHK42" s="227"/>
      <c r="IHL42" s="227"/>
      <c r="IHM42" s="227"/>
      <c r="IHN42" s="227"/>
      <c r="IHO42" s="227"/>
      <c r="IHP42" s="227"/>
      <c r="IHQ42" s="227"/>
      <c r="IHR42" s="227"/>
      <c r="IHS42" s="227"/>
      <c r="IHT42" s="227"/>
      <c r="IHU42" s="227"/>
      <c r="IHV42" s="227"/>
      <c r="IHW42" s="227"/>
      <c r="IHX42" s="227"/>
      <c r="IHY42" s="227"/>
      <c r="IHZ42" s="227"/>
      <c r="IIA42" s="227"/>
      <c r="IIB42" s="227"/>
      <c r="IIC42" s="227"/>
      <c r="IID42" s="227"/>
      <c r="IIE42" s="227"/>
      <c r="IIF42" s="227"/>
      <c r="IIG42" s="227"/>
      <c r="IIH42" s="227"/>
      <c r="III42" s="227"/>
      <c r="IIJ42" s="227"/>
      <c r="IIK42" s="227"/>
      <c r="IIL42" s="227"/>
      <c r="IIM42" s="227"/>
      <c r="IIN42" s="227"/>
      <c r="IIO42" s="227"/>
      <c r="IIP42" s="227"/>
      <c r="IIQ42" s="227"/>
      <c r="IIR42" s="227"/>
      <c r="IIS42" s="227"/>
      <c r="IIT42" s="227"/>
      <c r="IIU42" s="227"/>
      <c r="IIV42" s="227"/>
      <c r="IIW42" s="227"/>
      <c r="IIX42" s="227"/>
      <c r="IIY42" s="227"/>
      <c r="IIZ42" s="227"/>
      <c r="IJA42" s="227"/>
      <c r="IJB42" s="227"/>
      <c r="IJC42" s="227"/>
      <c r="IJD42" s="227"/>
      <c r="IJE42" s="227"/>
      <c r="IJF42" s="227"/>
      <c r="IJG42" s="227"/>
      <c r="IJH42" s="227"/>
      <c r="IJI42" s="227"/>
      <c r="IJJ42" s="227"/>
      <c r="IJK42" s="227"/>
      <c r="IJL42" s="227"/>
      <c r="IJM42" s="227"/>
      <c r="IJN42" s="227"/>
      <c r="IJO42" s="227"/>
      <c r="IJP42" s="227"/>
      <c r="IJQ42" s="227"/>
      <c r="IJR42" s="227"/>
      <c r="IJS42" s="227"/>
      <c r="IJT42" s="227"/>
      <c r="IJU42" s="227"/>
      <c r="IJV42" s="227"/>
      <c r="IJW42" s="227"/>
      <c r="IJX42" s="227"/>
      <c r="IJY42" s="227"/>
      <c r="IJZ42" s="227"/>
      <c r="IKA42" s="227"/>
      <c r="IKB42" s="227"/>
      <c r="IKC42" s="227"/>
      <c r="IKD42" s="227"/>
      <c r="IKE42" s="227"/>
      <c r="IKF42" s="227"/>
      <c r="IKG42" s="227"/>
      <c r="IKH42" s="227"/>
      <c r="IKI42" s="227"/>
      <c r="IKJ42" s="227"/>
      <c r="IKK42" s="227"/>
      <c r="IKL42" s="227"/>
      <c r="IKM42" s="227"/>
      <c r="IKN42" s="227"/>
      <c r="IKO42" s="227"/>
      <c r="IKP42" s="227"/>
      <c r="IKQ42" s="227"/>
      <c r="IKR42" s="227"/>
      <c r="IKS42" s="227"/>
      <c r="IKT42" s="227"/>
      <c r="IKU42" s="227"/>
      <c r="IKV42" s="227"/>
      <c r="IKW42" s="227"/>
      <c r="IKX42" s="227"/>
      <c r="IKY42" s="227"/>
      <c r="IKZ42" s="227"/>
      <c r="ILA42" s="227"/>
      <c r="ILB42" s="227"/>
      <c r="ILC42" s="227"/>
      <c r="ILD42" s="227"/>
      <c r="ILE42" s="227"/>
      <c r="ILF42" s="227"/>
      <c r="ILG42" s="227"/>
      <c r="ILH42" s="227"/>
      <c r="ILI42" s="227"/>
      <c r="ILJ42" s="227"/>
      <c r="ILK42" s="227"/>
      <c r="ILL42" s="227"/>
      <c r="ILM42" s="227"/>
      <c r="ILN42" s="227"/>
      <c r="ILO42" s="227"/>
      <c r="ILP42" s="227"/>
      <c r="ILQ42" s="227"/>
      <c r="ILR42" s="227"/>
      <c r="ILS42" s="227"/>
      <c r="ILT42" s="227"/>
      <c r="ILU42" s="227"/>
      <c r="ILV42" s="227"/>
      <c r="ILW42" s="227"/>
      <c r="ILX42" s="227"/>
      <c r="ILY42" s="227"/>
      <c r="ILZ42" s="227"/>
      <c r="IMA42" s="227"/>
      <c r="IMB42" s="227"/>
      <c r="IMC42" s="227"/>
      <c r="IMD42" s="227"/>
      <c r="IME42" s="227"/>
      <c r="IMF42" s="227"/>
      <c r="IMG42" s="227"/>
      <c r="IMH42" s="227"/>
      <c r="IMI42" s="227"/>
      <c r="IMJ42" s="227"/>
      <c r="IMK42" s="227"/>
      <c r="IML42" s="227"/>
      <c r="IMM42" s="227"/>
      <c r="IMN42" s="227"/>
      <c r="IMO42" s="227"/>
      <c r="IMP42" s="227"/>
      <c r="IMQ42" s="227"/>
      <c r="IMR42" s="227"/>
      <c r="IMS42" s="227"/>
      <c r="IMT42" s="227"/>
      <c r="IMU42" s="227"/>
      <c r="IMV42" s="227"/>
      <c r="IMW42" s="227"/>
      <c r="IMX42" s="227"/>
      <c r="IMY42" s="227"/>
      <c r="IMZ42" s="227"/>
      <c r="INA42" s="227"/>
      <c r="INB42" s="227"/>
      <c r="INC42" s="227"/>
      <c r="IND42" s="227"/>
      <c r="INE42" s="227"/>
      <c r="INF42" s="227"/>
      <c r="ING42" s="227"/>
      <c r="INH42" s="227"/>
      <c r="INI42" s="227"/>
      <c r="INJ42" s="227"/>
      <c r="INK42" s="227"/>
      <c r="INL42" s="227"/>
      <c r="INM42" s="227"/>
      <c r="INN42" s="227"/>
      <c r="INO42" s="227"/>
      <c r="INP42" s="227"/>
      <c r="INQ42" s="227"/>
      <c r="INR42" s="227"/>
      <c r="INS42" s="227"/>
      <c r="INT42" s="227"/>
      <c r="INU42" s="227"/>
      <c r="INV42" s="227"/>
      <c r="INW42" s="227"/>
      <c r="INX42" s="227"/>
      <c r="INY42" s="227"/>
      <c r="INZ42" s="227"/>
      <c r="IOA42" s="227"/>
      <c r="IOB42" s="227"/>
      <c r="IOC42" s="227"/>
      <c r="IOD42" s="227"/>
      <c r="IOE42" s="227"/>
      <c r="IOF42" s="227"/>
      <c r="IOG42" s="227"/>
      <c r="IOH42" s="227"/>
      <c r="IOI42" s="227"/>
      <c r="IOJ42" s="227"/>
      <c r="IOK42" s="227"/>
      <c r="IOL42" s="227"/>
      <c r="IOM42" s="227"/>
      <c r="ION42" s="227"/>
      <c r="IOO42" s="227"/>
      <c r="IOP42" s="227"/>
      <c r="IOQ42" s="227"/>
      <c r="IOR42" s="227"/>
      <c r="IOS42" s="227"/>
      <c r="IOT42" s="227"/>
      <c r="IOU42" s="227"/>
      <c r="IOV42" s="227"/>
      <c r="IOW42" s="227"/>
      <c r="IOX42" s="227"/>
      <c r="IOY42" s="227"/>
      <c r="IOZ42" s="227"/>
      <c r="IPA42" s="227"/>
      <c r="IPB42" s="227"/>
      <c r="IPC42" s="227"/>
      <c r="IPD42" s="227"/>
      <c r="IPE42" s="227"/>
      <c r="IPF42" s="227"/>
      <c r="IPG42" s="227"/>
      <c r="IPH42" s="227"/>
      <c r="IPI42" s="227"/>
      <c r="IPJ42" s="227"/>
      <c r="IPK42" s="227"/>
      <c r="IPL42" s="227"/>
      <c r="IPM42" s="227"/>
      <c r="IPN42" s="227"/>
      <c r="IPO42" s="227"/>
      <c r="IPP42" s="227"/>
      <c r="IPQ42" s="227"/>
      <c r="IPR42" s="227"/>
      <c r="IPS42" s="227"/>
      <c r="IPT42" s="227"/>
      <c r="IPU42" s="227"/>
      <c r="IPV42" s="227"/>
      <c r="IPW42" s="227"/>
      <c r="IPX42" s="227"/>
      <c r="IPY42" s="227"/>
      <c r="IPZ42" s="227"/>
      <c r="IQA42" s="227"/>
      <c r="IQB42" s="227"/>
      <c r="IQC42" s="227"/>
      <c r="IQD42" s="227"/>
      <c r="IQE42" s="227"/>
      <c r="IQF42" s="227"/>
      <c r="IQG42" s="227"/>
      <c r="IQH42" s="227"/>
      <c r="IQI42" s="227"/>
      <c r="IQJ42" s="227"/>
      <c r="IQK42" s="227"/>
      <c r="IQL42" s="227"/>
      <c r="IQM42" s="227"/>
      <c r="IQN42" s="227"/>
      <c r="IQO42" s="227"/>
      <c r="IQP42" s="227"/>
      <c r="IQQ42" s="227"/>
      <c r="IQR42" s="227"/>
      <c r="IQS42" s="227"/>
      <c r="IQT42" s="227"/>
      <c r="IQU42" s="227"/>
      <c r="IQV42" s="227"/>
      <c r="IQW42" s="227"/>
      <c r="IQX42" s="227"/>
      <c r="IQY42" s="227"/>
      <c r="IQZ42" s="227"/>
      <c r="IRA42" s="227"/>
      <c r="IRB42" s="227"/>
      <c r="IRC42" s="227"/>
      <c r="IRD42" s="227"/>
      <c r="IRE42" s="227"/>
      <c r="IRF42" s="227"/>
      <c r="IRG42" s="227"/>
      <c r="IRH42" s="227"/>
      <c r="IRI42" s="227"/>
      <c r="IRJ42" s="227"/>
      <c r="IRK42" s="227"/>
      <c r="IRL42" s="227"/>
      <c r="IRM42" s="227"/>
      <c r="IRN42" s="227"/>
      <c r="IRO42" s="227"/>
      <c r="IRP42" s="227"/>
      <c r="IRQ42" s="227"/>
      <c r="IRR42" s="227"/>
      <c r="IRS42" s="227"/>
      <c r="IRT42" s="227"/>
      <c r="IRU42" s="227"/>
      <c r="IRV42" s="227"/>
      <c r="IRW42" s="227"/>
      <c r="IRX42" s="227"/>
      <c r="IRY42" s="227"/>
      <c r="IRZ42" s="227"/>
      <c r="ISA42" s="227"/>
      <c r="ISB42" s="227"/>
      <c r="ISC42" s="227"/>
      <c r="ISD42" s="227"/>
      <c r="ISE42" s="227"/>
      <c r="ISF42" s="227"/>
      <c r="ISG42" s="227"/>
      <c r="ISH42" s="227"/>
      <c r="ISI42" s="227"/>
      <c r="ISJ42" s="227"/>
      <c r="ISK42" s="227"/>
      <c r="ISL42" s="227"/>
      <c r="ISM42" s="227"/>
      <c r="ISN42" s="227"/>
      <c r="ISO42" s="227"/>
      <c r="ISP42" s="227"/>
      <c r="ISQ42" s="227"/>
      <c r="ISR42" s="227"/>
      <c r="ISS42" s="227"/>
      <c r="IST42" s="227"/>
      <c r="ISU42" s="227"/>
      <c r="ISV42" s="227"/>
      <c r="ISW42" s="227"/>
      <c r="ISX42" s="227"/>
      <c r="ISY42" s="227"/>
      <c r="ISZ42" s="227"/>
      <c r="ITA42" s="227"/>
      <c r="ITB42" s="227"/>
      <c r="ITC42" s="227"/>
      <c r="ITD42" s="227"/>
      <c r="ITE42" s="227"/>
      <c r="ITF42" s="227"/>
      <c r="ITG42" s="227"/>
      <c r="ITH42" s="227"/>
      <c r="ITI42" s="227"/>
      <c r="ITJ42" s="227"/>
      <c r="ITK42" s="227"/>
      <c r="ITL42" s="227"/>
      <c r="ITM42" s="227"/>
      <c r="ITN42" s="227"/>
      <c r="ITO42" s="227"/>
      <c r="ITP42" s="227"/>
      <c r="ITQ42" s="227"/>
      <c r="ITR42" s="227"/>
      <c r="ITS42" s="227"/>
      <c r="ITT42" s="227"/>
      <c r="ITU42" s="227"/>
      <c r="ITV42" s="227"/>
      <c r="ITW42" s="227"/>
      <c r="ITX42" s="227"/>
      <c r="ITY42" s="227"/>
      <c r="ITZ42" s="227"/>
      <c r="IUA42" s="227"/>
      <c r="IUB42" s="227"/>
      <c r="IUC42" s="227"/>
      <c r="IUD42" s="227"/>
      <c r="IUE42" s="227"/>
      <c r="IUF42" s="227"/>
      <c r="IUG42" s="227"/>
      <c r="IUH42" s="227"/>
      <c r="IUI42" s="227"/>
      <c r="IUJ42" s="227"/>
      <c r="IUK42" s="227"/>
      <c r="IUL42" s="227"/>
      <c r="IUM42" s="227"/>
      <c r="IUN42" s="227"/>
      <c r="IUO42" s="227"/>
      <c r="IUP42" s="227"/>
      <c r="IUQ42" s="227"/>
      <c r="IUR42" s="227"/>
      <c r="IUS42" s="227"/>
      <c r="IUT42" s="227"/>
      <c r="IUU42" s="227"/>
      <c r="IUV42" s="227"/>
      <c r="IUW42" s="227"/>
      <c r="IUX42" s="227"/>
      <c r="IUY42" s="227"/>
      <c r="IUZ42" s="227"/>
      <c r="IVA42" s="227"/>
      <c r="IVB42" s="227"/>
      <c r="IVC42" s="227"/>
      <c r="IVD42" s="227"/>
      <c r="IVE42" s="227"/>
      <c r="IVF42" s="227"/>
      <c r="IVG42" s="227"/>
      <c r="IVH42" s="227"/>
      <c r="IVI42" s="227"/>
      <c r="IVJ42" s="227"/>
      <c r="IVK42" s="227"/>
      <c r="IVL42" s="227"/>
      <c r="IVM42" s="227"/>
      <c r="IVN42" s="227"/>
      <c r="IVO42" s="227"/>
      <c r="IVP42" s="227"/>
      <c r="IVQ42" s="227"/>
      <c r="IVR42" s="227"/>
      <c r="IVS42" s="227"/>
      <c r="IVT42" s="227"/>
      <c r="IVU42" s="227"/>
      <c r="IVV42" s="227"/>
      <c r="IVW42" s="227"/>
      <c r="IVX42" s="227"/>
      <c r="IVY42" s="227"/>
      <c r="IVZ42" s="227"/>
      <c r="IWA42" s="227"/>
      <c r="IWB42" s="227"/>
      <c r="IWC42" s="227"/>
      <c r="IWD42" s="227"/>
      <c r="IWE42" s="227"/>
      <c r="IWF42" s="227"/>
      <c r="IWG42" s="227"/>
      <c r="IWH42" s="227"/>
      <c r="IWI42" s="227"/>
      <c r="IWJ42" s="227"/>
      <c r="IWK42" s="227"/>
      <c r="IWL42" s="227"/>
      <c r="IWM42" s="227"/>
      <c r="IWN42" s="227"/>
      <c r="IWO42" s="227"/>
      <c r="IWP42" s="227"/>
      <c r="IWQ42" s="227"/>
      <c r="IWR42" s="227"/>
      <c r="IWS42" s="227"/>
      <c r="IWT42" s="227"/>
      <c r="IWU42" s="227"/>
      <c r="IWV42" s="227"/>
      <c r="IWW42" s="227"/>
      <c r="IWX42" s="227"/>
      <c r="IWY42" s="227"/>
      <c r="IWZ42" s="227"/>
      <c r="IXA42" s="227"/>
      <c r="IXB42" s="227"/>
      <c r="IXC42" s="227"/>
      <c r="IXD42" s="227"/>
      <c r="IXE42" s="227"/>
      <c r="IXF42" s="227"/>
      <c r="IXG42" s="227"/>
      <c r="IXH42" s="227"/>
      <c r="IXI42" s="227"/>
      <c r="IXJ42" s="227"/>
      <c r="IXK42" s="227"/>
      <c r="IXL42" s="227"/>
      <c r="IXM42" s="227"/>
      <c r="IXN42" s="227"/>
      <c r="IXO42" s="227"/>
      <c r="IXP42" s="227"/>
      <c r="IXQ42" s="227"/>
      <c r="IXR42" s="227"/>
      <c r="IXS42" s="227"/>
      <c r="IXT42" s="227"/>
      <c r="IXU42" s="227"/>
      <c r="IXV42" s="227"/>
      <c r="IXW42" s="227"/>
      <c r="IXX42" s="227"/>
      <c r="IXY42" s="227"/>
      <c r="IXZ42" s="227"/>
      <c r="IYA42" s="227"/>
      <c r="IYB42" s="227"/>
      <c r="IYC42" s="227"/>
      <c r="IYD42" s="227"/>
      <c r="IYE42" s="227"/>
      <c r="IYF42" s="227"/>
      <c r="IYG42" s="227"/>
      <c r="IYH42" s="227"/>
      <c r="IYI42" s="227"/>
      <c r="IYJ42" s="227"/>
      <c r="IYK42" s="227"/>
      <c r="IYL42" s="227"/>
      <c r="IYM42" s="227"/>
      <c r="IYN42" s="227"/>
      <c r="IYO42" s="227"/>
      <c r="IYP42" s="227"/>
      <c r="IYQ42" s="227"/>
      <c r="IYR42" s="227"/>
      <c r="IYS42" s="227"/>
      <c r="IYT42" s="227"/>
      <c r="IYU42" s="227"/>
      <c r="IYV42" s="227"/>
      <c r="IYW42" s="227"/>
      <c r="IYX42" s="227"/>
      <c r="IYY42" s="227"/>
      <c r="IYZ42" s="227"/>
      <c r="IZA42" s="227"/>
      <c r="IZB42" s="227"/>
      <c r="IZC42" s="227"/>
      <c r="IZD42" s="227"/>
      <c r="IZE42" s="227"/>
      <c r="IZF42" s="227"/>
      <c r="IZG42" s="227"/>
      <c r="IZH42" s="227"/>
      <c r="IZI42" s="227"/>
      <c r="IZJ42" s="227"/>
      <c r="IZK42" s="227"/>
      <c r="IZL42" s="227"/>
      <c r="IZM42" s="227"/>
      <c r="IZN42" s="227"/>
      <c r="IZO42" s="227"/>
      <c r="IZP42" s="227"/>
      <c r="IZQ42" s="227"/>
      <c r="IZR42" s="227"/>
      <c r="IZS42" s="227"/>
      <c r="IZT42" s="227"/>
      <c r="IZU42" s="227"/>
      <c r="IZV42" s="227"/>
      <c r="IZW42" s="227"/>
      <c r="IZX42" s="227"/>
      <c r="IZY42" s="227"/>
      <c r="IZZ42" s="227"/>
      <c r="JAA42" s="227"/>
      <c r="JAB42" s="227"/>
      <c r="JAC42" s="227"/>
      <c r="JAD42" s="227"/>
      <c r="JAE42" s="227"/>
      <c r="JAF42" s="227"/>
      <c r="JAG42" s="227"/>
      <c r="JAH42" s="227"/>
      <c r="JAI42" s="227"/>
      <c r="JAJ42" s="227"/>
      <c r="JAK42" s="227"/>
      <c r="JAL42" s="227"/>
      <c r="JAM42" s="227"/>
      <c r="JAN42" s="227"/>
      <c r="JAO42" s="227"/>
      <c r="JAP42" s="227"/>
      <c r="JAQ42" s="227"/>
      <c r="JAR42" s="227"/>
      <c r="JAS42" s="227"/>
      <c r="JAT42" s="227"/>
      <c r="JAU42" s="227"/>
      <c r="JAV42" s="227"/>
      <c r="JAW42" s="227"/>
      <c r="JAX42" s="227"/>
      <c r="JAY42" s="227"/>
      <c r="JAZ42" s="227"/>
      <c r="JBA42" s="227"/>
      <c r="JBB42" s="227"/>
      <c r="JBC42" s="227"/>
      <c r="JBD42" s="227"/>
      <c r="JBE42" s="227"/>
      <c r="JBF42" s="227"/>
      <c r="JBG42" s="227"/>
      <c r="JBH42" s="227"/>
      <c r="JBI42" s="227"/>
      <c r="JBJ42" s="227"/>
      <c r="JBK42" s="227"/>
      <c r="JBL42" s="227"/>
      <c r="JBM42" s="227"/>
      <c r="JBN42" s="227"/>
      <c r="JBO42" s="227"/>
      <c r="JBP42" s="227"/>
      <c r="JBQ42" s="227"/>
      <c r="JBR42" s="227"/>
      <c r="JBS42" s="227"/>
      <c r="JBT42" s="227"/>
      <c r="JBU42" s="227"/>
      <c r="JBV42" s="227"/>
      <c r="JBW42" s="227"/>
      <c r="JBX42" s="227"/>
      <c r="JBY42" s="227"/>
      <c r="JBZ42" s="227"/>
      <c r="JCA42" s="227"/>
      <c r="JCB42" s="227"/>
      <c r="JCC42" s="227"/>
      <c r="JCD42" s="227"/>
      <c r="JCE42" s="227"/>
      <c r="JCF42" s="227"/>
      <c r="JCG42" s="227"/>
      <c r="JCH42" s="227"/>
      <c r="JCI42" s="227"/>
      <c r="JCJ42" s="227"/>
      <c r="JCK42" s="227"/>
      <c r="JCL42" s="227"/>
      <c r="JCM42" s="227"/>
      <c r="JCN42" s="227"/>
      <c r="JCO42" s="227"/>
      <c r="JCP42" s="227"/>
      <c r="JCQ42" s="227"/>
      <c r="JCR42" s="227"/>
      <c r="JCS42" s="227"/>
      <c r="JCT42" s="227"/>
      <c r="JCU42" s="227"/>
      <c r="JCV42" s="227"/>
      <c r="JCW42" s="227"/>
      <c r="JCX42" s="227"/>
      <c r="JCY42" s="227"/>
      <c r="JCZ42" s="227"/>
      <c r="JDA42" s="227"/>
      <c r="JDB42" s="227"/>
      <c r="JDC42" s="227"/>
      <c r="JDD42" s="227"/>
      <c r="JDE42" s="227"/>
      <c r="JDF42" s="227"/>
      <c r="JDG42" s="227"/>
      <c r="JDH42" s="227"/>
      <c r="JDI42" s="227"/>
      <c r="JDJ42" s="227"/>
      <c r="JDK42" s="227"/>
      <c r="JDL42" s="227"/>
      <c r="JDM42" s="227"/>
      <c r="JDN42" s="227"/>
      <c r="JDO42" s="227"/>
      <c r="JDP42" s="227"/>
      <c r="JDQ42" s="227"/>
      <c r="JDR42" s="227"/>
      <c r="JDS42" s="227"/>
      <c r="JDT42" s="227"/>
      <c r="JDU42" s="227"/>
      <c r="JDV42" s="227"/>
      <c r="JDW42" s="227"/>
      <c r="JDX42" s="227"/>
      <c r="JDY42" s="227"/>
      <c r="JDZ42" s="227"/>
      <c r="JEA42" s="227"/>
      <c r="JEB42" s="227"/>
      <c r="JEC42" s="227"/>
      <c r="JED42" s="227"/>
      <c r="JEE42" s="227"/>
      <c r="JEF42" s="227"/>
      <c r="JEG42" s="227"/>
      <c r="JEH42" s="227"/>
      <c r="JEI42" s="227"/>
      <c r="JEJ42" s="227"/>
      <c r="JEK42" s="227"/>
      <c r="JEL42" s="227"/>
      <c r="JEM42" s="227"/>
      <c r="JEN42" s="227"/>
      <c r="JEO42" s="227"/>
      <c r="JEP42" s="227"/>
      <c r="JEQ42" s="227"/>
      <c r="JER42" s="227"/>
      <c r="JES42" s="227"/>
      <c r="JET42" s="227"/>
      <c r="JEU42" s="227"/>
      <c r="JEV42" s="227"/>
      <c r="JEW42" s="227"/>
      <c r="JEX42" s="227"/>
      <c r="JEY42" s="227"/>
      <c r="JEZ42" s="227"/>
      <c r="JFA42" s="227"/>
      <c r="JFB42" s="227"/>
      <c r="JFC42" s="227"/>
      <c r="JFD42" s="227"/>
      <c r="JFE42" s="227"/>
      <c r="JFF42" s="227"/>
      <c r="JFG42" s="227"/>
      <c r="JFH42" s="227"/>
      <c r="JFI42" s="227"/>
      <c r="JFJ42" s="227"/>
      <c r="JFK42" s="227"/>
      <c r="JFL42" s="227"/>
      <c r="JFM42" s="227"/>
      <c r="JFN42" s="227"/>
      <c r="JFO42" s="227"/>
      <c r="JFP42" s="227"/>
      <c r="JFQ42" s="227"/>
      <c r="JFR42" s="227"/>
      <c r="JFS42" s="227"/>
      <c r="JFT42" s="227"/>
      <c r="JFU42" s="227"/>
      <c r="JFV42" s="227"/>
      <c r="JFW42" s="227"/>
      <c r="JFX42" s="227"/>
      <c r="JFY42" s="227"/>
      <c r="JFZ42" s="227"/>
      <c r="JGA42" s="227"/>
      <c r="JGB42" s="227"/>
      <c r="JGC42" s="227"/>
      <c r="JGD42" s="227"/>
      <c r="JGE42" s="227"/>
      <c r="JGF42" s="227"/>
      <c r="JGG42" s="227"/>
      <c r="JGH42" s="227"/>
      <c r="JGI42" s="227"/>
      <c r="JGJ42" s="227"/>
      <c r="JGK42" s="227"/>
      <c r="JGL42" s="227"/>
      <c r="JGM42" s="227"/>
      <c r="JGN42" s="227"/>
      <c r="JGO42" s="227"/>
      <c r="JGP42" s="227"/>
      <c r="JGQ42" s="227"/>
      <c r="JGR42" s="227"/>
      <c r="JGS42" s="227"/>
      <c r="JGT42" s="227"/>
      <c r="JGU42" s="227"/>
      <c r="JGV42" s="227"/>
      <c r="JGW42" s="227"/>
      <c r="JGX42" s="227"/>
      <c r="JGY42" s="227"/>
      <c r="JGZ42" s="227"/>
      <c r="JHA42" s="227"/>
      <c r="JHB42" s="227"/>
      <c r="JHC42" s="227"/>
      <c r="JHD42" s="227"/>
      <c r="JHE42" s="227"/>
      <c r="JHF42" s="227"/>
      <c r="JHG42" s="227"/>
      <c r="JHH42" s="227"/>
      <c r="JHI42" s="227"/>
      <c r="JHJ42" s="227"/>
      <c r="JHK42" s="227"/>
      <c r="JHL42" s="227"/>
      <c r="JHM42" s="227"/>
      <c r="JHN42" s="227"/>
      <c r="JHO42" s="227"/>
      <c r="JHP42" s="227"/>
      <c r="JHQ42" s="227"/>
      <c r="JHR42" s="227"/>
      <c r="JHS42" s="227"/>
      <c r="JHT42" s="227"/>
      <c r="JHU42" s="227"/>
      <c r="JHV42" s="227"/>
      <c r="JHW42" s="227"/>
      <c r="JHX42" s="227"/>
      <c r="JHY42" s="227"/>
      <c r="JHZ42" s="227"/>
      <c r="JIA42" s="227"/>
      <c r="JIB42" s="227"/>
      <c r="JIC42" s="227"/>
      <c r="JID42" s="227"/>
      <c r="JIE42" s="227"/>
      <c r="JIF42" s="227"/>
      <c r="JIG42" s="227"/>
      <c r="JIH42" s="227"/>
      <c r="JII42" s="227"/>
      <c r="JIJ42" s="227"/>
      <c r="JIK42" s="227"/>
      <c r="JIL42" s="227"/>
      <c r="JIM42" s="227"/>
      <c r="JIN42" s="227"/>
      <c r="JIO42" s="227"/>
      <c r="JIP42" s="227"/>
      <c r="JIQ42" s="227"/>
      <c r="JIR42" s="227"/>
      <c r="JIS42" s="227"/>
      <c r="JIT42" s="227"/>
      <c r="JIU42" s="227"/>
      <c r="JIV42" s="227"/>
      <c r="JIW42" s="227"/>
      <c r="JIX42" s="227"/>
      <c r="JIY42" s="227"/>
      <c r="JIZ42" s="227"/>
      <c r="JJA42" s="227"/>
      <c r="JJB42" s="227"/>
      <c r="JJC42" s="227"/>
      <c r="JJD42" s="227"/>
      <c r="JJE42" s="227"/>
      <c r="JJF42" s="227"/>
      <c r="JJG42" s="227"/>
      <c r="JJH42" s="227"/>
      <c r="JJI42" s="227"/>
      <c r="JJJ42" s="227"/>
      <c r="JJK42" s="227"/>
      <c r="JJL42" s="227"/>
      <c r="JJM42" s="227"/>
      <c r="JJN42" s="227"/>
      <c r="JJO42" s="227"/>
      <c r="JJP42" s="227"/>
      <c r="JJQ42" s="227"/>
      <c r="JJR42" s="227"/>
      <c r="JJS42" s="227"/>
      <c r="JJT42" s="227"/>
      <c r="JJU42" s="227"/>
      <c r="JJV42" s="227"/>
      <c r="JJW42" s="227"/>
      <c r="JJX42" s="227"/>
      <c r="JJY42" s="227"/>
      <c r="JJZ42" s="227"/>
      <c r="JKA42" s="227"/>
      <c r="JKB42" s="227"/>
      <c r="JKC42" s="227"/>
      <c r="JKD42" s="227"/>
      <c r="JKE42" s="227"/>
      <c r="JKF42" s="227"/>
      <c r="JKG42" s="227"/>
      <c r="JKH42" s="227"/>
      <c r="JKI42" s="227"/>
      <c r="JKJ42" s="227"/>
      <c r="JKK42" s="227"/>
      <c r="JKL42" s="227"/>
      <c r="JKM42" s="227"/>
      <c r="JKN42" s="227"/>
      <c r="JKO42" s="227"/>
      <c r="JKP42" s="227"/>
      <c r="JKQ42" s="227"/>
      <c r="JKR42" s="227"/>
      <c r="JKS42" s="227"/>
      <c r="JKT42" s="227"/>
      <c r="JKU42" s="227"/>
      <c r="JKV42" s="227"/>
      <c r="JKW42" s="227"/>
      <c r="JKX42" s="227"/>
      <c r="JKY42" s="227"/>
      <c r="JKZ42" s="227"/>
      <c r="JLA42" s="227"/>
      <c r="JLB42" s="227"/>
      <c r="JLC42" s="227"/>
      <c r="JLD42" s="227"/>
      <c r="JLE42" s="227"/>
      <c r="JLF42" s="227"/>
      <c r="JLG42" s="227"/>
      <c r="JLH42" s="227"/>
      <c r="JLI42" s="227"/>
      <c r="JLJ42" s="227"/>
      <c r="JLK42" s="227"/>
      <c r="JLL42" s="227"/>
      <c r="JLM42" s="227"/>
      <c r="JLN42" s="227"/>
      <c r="JLO42" s="227"/>
      <c r="JLP42" s="227"/>
      <c r="JLQ42" s="227"/>
      <c r="JLR42" s="227"/>
      <c r="JLS42" s="227"/>
      <c r="JLT42" s="227"/>
      <c r="JLU42" s="227"/>
      <c r="JLV42" s="227"/>
      <c r="JLW42" s="227"/>
      <c r="JLX42" s="227"/>
      <c r="JLY42" s="227"/>
      <c r="JLZ42" s="227"/>
      <c r="JMA42" s="227"/>
      <c r="JMB42" s="227"/>
      <c r="JMC42" s="227"/>
      <c r="JMD42" s="227"/>
      <c r="JME42" s="227"/>
      <c r="JMF42" s="227"/>
      <c r="JMG42" s="227"/>
      <c r="JMH42" s="227"/>
      <c r="JMI42" s="227"/>
      <c r="JMJ42" s="227"/>
      <c r="JMK42" s="227"/>
      <c r="JML42" s="227"/>
      <c r="JMM42" s="227"/>
      <c r="JMN42" s="227"/>
      <c r="JMO42" s="227"/>
      <c r="JMP42" s="227"/>
      <c r="JMQ42" s="227"/>
      <c r="JMR42" s="227"/>
      <c r="JMS42" s="227"/>
      <c r="JMT42" s="227"/>
      <c r="JMU42" s="227"/>
      <c r="JMV42" s="227"/>
      <c r="JMW42" s="227"/>
      <c r="JMX42" s="227"/>
      <c r="JMY42" s="227"/>
      <c r="JMZ42" s="227"/>
      <c r="JNA42" s="227"/>
      <c r="JNB42" s="227"/>
      <c r="JNC42" s="227"/>
      <c r="JND42" s="227"/>
      <c r="JNE42" s="227"/>
      <c r="JNF42" s="227"/>
      <c r="JNG42" s="227"/>
      <c r="JNH42" s="227"/>
      <c r="JNI42" s="227"/>
      <c r="JNJ42" s="227"/>
      <c r="JNK42" s="227"/>
      <c r="JNL42" s="227"/>
      <c r="JNM42" s="227"/>
      <c r="JNN42" s="227"/>
      <c r="JNO42" s="227"/>
      <c r="JNP42" s="227"/>
      <c r="JNQ42" s="227"/>
      <c r="JNR42" s="227"/>
      <c r="JNS42" s="227"/>
      <c r="JNT42" s="227"/>
      <c r="JNU42" s="227"/>
      <c r="JNV42" s="227"/>
      <c r="JNW42" s="227"/>
      <c r="JNX42" s="227"/>
      <c r="JNY42" s="227"/>
      <c r="JNZ42" s="227"/>
      <c r="JOA42" s="227"/>
      <c r="JOB42" s="227"/>
      <c r="JOC42" s="227"/>
      <c r="JOD42" s="227"/>
      <c r="JOE42" s="227"/>
      <c r="JOF42" s="227"/>
      <c r="JOG42" s="227"/>
      <c r="JOH42" s="227"/>
      <c r="JOI42" s="227"/>
      <c r="JOJ42" s="227"/>
      <c r="JOK42" s="227"/>
      <c r="JOL42" s="227"/>
      <c r="JOM42" s="227"/>
      <c r="JON42" s="227"/>
      <c r="JOO42" s="227"/>
      <c r="JOP42" s="227"/>
      <c r="JOQ42" s="227"/>
      <c r="JOR42" s="227"/>
      <c r="JOS42" s="227"/>
      <c r="JOT42" s="227"/>
      <c r="JOU42" s="227"/>
      <c r="JOV42" s="227"/>
      <c r="JOW42" s="227"/>
      <c r="JOX42" s="227"/>
      <c r="JOY42" s="227"/>
      <c r="JOZ42" s="227"/>
      <c r="JPA42" s="227"/>
      <c r="JPB42" s="227"/>
      <c r="JPC42" s="227"/>
      <c r="JPD42" s="227"/>
      <c r="JPE42" s="227"/>
      <c r="JPF42" s="227"/>
      <c r="JPG42" s="227"/>
      <c r="JPH42" s="227"/>
      <c r="JPI42" s="227"/>
      <c r="JPJ42" s="227"/>
      <c r="JPK42" s="227"/>
      <c r="JPL42" s="227"/>
      <c r="JPM42" s="227"/>
      <c r="JPN42" s="227"/>
      <c r="JPO42" s="227"/>
      <c r="JPP42" s="227"/>
      <c r="JPQ42" s="227"/>
      <c r="JPR42" s="227"/>
      <c r="JPS42" s="227"/>
      <c r="JPT42" s="227"/>
      <c r="JPU42" s="227"/>
      <c r="JPV42" s="227"/>
      <c r="JPW42" s="227"/>
      <c r="JPX42" s="227"/>
      <c r="JPY42" s="227"/>
      <c r="JPZ42" s="227"/>
      <c r="JQA42" s="227"/>
      <c r="JQB42" s="227"/>
      <c r="JQC42" s="227"/>
      <c r="JQD42" s="227"/>
      <c r="JQE42" s="227"/>
      <c r="JQF42" s="227"/>
      <c r="JQG42" s="227"/>
      <c r="JQH42" s="227"/>
      <c r="JQI42" s="227"/>
      <c r="JQJ42" s="227"/>
      <c r="JQK42" s="227"/>
      <c r="JQL42" s="227"/>
      <c r="JQM42" s="227"/>
      <c r="JQN42" s="227"/>
      <c r="JQO42" s="227"/>
      <c r="JQP42" s="227"/>
      <c r="JQQ42" s="227"/>
      <c r="JQR42" s="227"/>
      <c r="JQS42" s="227"/>
      <c r="JQT42" s="227"/>
      <c r="JQU42" s="227"/>
      <c r="JQV42" s="227"/>
      <c r="JQW42" s="227"/>
      <c r="JQX42" s="227"/>
      <c r="JQY42" s="227"/>
      <c r="JQZ42" s="227"/>
      <c r="JRA42" s="227"/>
      <c r="JRB42" s="227"/>
      <c r="JRC42" s="227"/>
      <c r="JRD42" s="227"/>
      <c r="JRE42" s="227"/>
      <c r="JRF42" s="227"/>
      <c r="JRG42" s="227"/>
      <c r="JRH42" s="227"/>
      <c r="JRI42" s="227"/>
      <c r="JRJ42" s="227"/>
      <c r="JRK42" s="227"/>
      <c r="JRL42" s="227"/>
      <c r="JRM42" s="227"/>
      <c r="JRN42" s="227"/>
      <c r="JRO42" s="227"/>
      <c r="JRP42" s="227"/>
      <c r="JRQ42" s="227"/>
      <c r="JRR42" s="227"/>
      <c r="JRS42" s="227"/>
      <c r="JRT42" s="227"/>
      <c r="JRU42" s="227"/>
      <c r="JRV42" s="227"/>
      <c r="JRW42" s="227"/>
      <c r="JRX42" s="227"/>
      <c r="JRY42" s="227"/>
      <c r="JRZ42" s="227"/>
      <c r="JSA42" s="227"/>
      <c r="JSB42" s="227"/>
      <c r="JSC42" s="227"/>
      <c r="JSD42" s="227"/>
      <c r="JSE42" s="227"/>
      <c r="JSF42" s="227"/>
      <c r="JSG42" s="227"/>
      <c r="JSH42" s="227"/>
      <c r="JSI42" s="227"/>
      <c r="JSJ42" s="227"/>
      <c r="JSK42" s="227"/>
      <c r="JSL42" s="227"/>
      <c r="JSM42" s="227"/>
      <c r="JSN42" s="227"/>
      <c r="JSO42" s="227"/>
      <c r="JSP42" s="227"/>
      <c r="JSQ42" s="227"/>
      <c r="JSR42" s="227"/>
      <c r="JSS42" s="227"/>
      <c r="JST42" s="227"/>
      <c r="JSU42" s="227"/>
      <c r="JSV42" s="227"/>
      <c r="JSW42" s="227"/>
      <c r="JSX42" s="227"/>
      <c r="JSY42" s="227"/>
      <c r="JSZ42" s="227"/>
      <c r="JTA42" s="227"/>
      <c r="JTB42" s="227"/>
      <c r="JTC42" s="227"/>
      <c r="JTD42" s="227"/>
      <c r="JTE42" s="227"/>
      <c r="JTF42" s="227"/>
      <c r="JTG42" s="227"/>
      <c r="JTH42" s="227"/>
      <c r="JTI42" s="227"/>
      <c r="JTJ42" s="227"/>
      <c r="JTK42" s="227"/>
      <c r="JTL42" s="227"/>
      <c r="JTM42" s="227"/>
      <c r="JTN42" s="227"/>
      <c r="JTO42" s="227"/>
      <c r="JTP42" s="227"/>
      <c r="JTQ42" s="227"/>
      <c r="JTR42" s="227"/>
      <c r="JTS42" s="227"/>
      <c r="JTT42" s="227"/>
      <c r="JTU42" s="227"/>
      <c r="JTV42" s="227"/>
      <c r="JTW42" s="227"/>
      <c r="JTX42" s="227"/>
      <c r="JTY42" s="227"/>
      <c r="JTZ42" s="227"/>
      <c r="JUA42" s="227"/>
      <c r="JUB42" s="227"/>
      <c r="JUC42" s="227"/>
      <c r="JUD42" s="227"/>
      <c r="JUE42" s="227"/>
      <c r="JUF42" s="227"/>
      <c r="JUG42" s="227"/>
      <c r="JUH42" s="227"/>
      <c r="JUI42" s="227"/>
      <c r="JUJ42" s="227"/>
      <c r="JUK42" s="227"/>
      <c r="JUL42" s="227"/>
      <c r="JUM42" s="227"/>
      <c r="JUN42" s="227"/>
      <c r="JUO42" s="227"/>
      <c r="JUP42" s="227"/>
      <c r="JUQ42" s="227"/>
      <c r="JUR42" s="227"/>
      <c r="JUS42" s="227"/>
      <c r="JUT42" s="227"/>
      <c r="JUU42" s="227"/>
      <c r="JUV42" s="227"/>
      <c r="JUW42" s="227"/>
      <c r="JUX42" s="227"/>
      <c r="JUY42" s="227"/>
      <c r="JUZ42" s="227"/>
      <c r="JVA42" s="227"/>
      <c r="JVB42" s="227"/>
      <c r="JVC42" s="227"/>
      <c r="JVD42" s="227"/>
      <c r="JVE42" s="227"/>
      <c r="JVF42" s="227"/>
      <c r="JVG42" s="227"/>
      <c r="JVH42" s="227"/>
      <c r="JVI42" s="227"/>
      <c r="JVJ42" s="227"/>
      <c r="JVK42" s="227"/>
      <c r="JVL42" s="227"/>
      <c r="JVM42" s="227"/>
      <c r="JVN42" s="227"/>
      <c r="JVO42" s="227"/>
      <c r="JVP42" s="227"/>
      <c r="JVQ42" s="227"/>
      <c r="JVR42" s="227"/>
      <c r="JVS42" s="227"/>
      <c r="JVT42" s="227"/>
      <c r="JVU42" s="227"/>
      <c r="JVV42" s="227"/>
      <c r="JVW42" s="227"/>
      <c r="JVX42" s="227"/>
      <c r="JVY42" s="227"/>
      <c r="JVZ42" s="227"/>
      <c r="JWA42" s="227"/>
      <c r="JWB42" s="227"/>
      <c r="JWC42" s="227"/>
      <c r="JWD42" s="227"/>
      <c r="JWE42" s="227"/>
      <c r="JWF42" s="227"/>
      <c r="JWG42" s="227"/>
      <c r="JWH42" s="227"/>
      <c r="JWI42" s="227"/>
      <c r="JWJ42" s="227"/>
      <c r="JWK42" s="227"/>
      <c r="JWL42" s="227"/>
      <c r="JWM42" s="227"/>
      <c r="JWN42" s="227"/>
      <c r="JWO42" s="227"/>
      <c r="JWP42" s="227"/>
      <c r="JWQ42" s="227"/>
      <c r="JWR42" s="227"/>
      <c r="JWS42" s="227"/>
      <c r="JWT42" s="227"/>
      <c r="JWU42" s="227"/>
      <c r="JWV42" s="227"/>
      <c r="JWW42" s="227"/>
      <c r="JWX42" s="227"/>
      <c r="JWY42" s="227"/>
      <c r="JWZ42" s="227"/>
      <c r="JXA42" s="227"/>
      <c r="JXB42" s="227"/>
      <c r="JXC42" s="227"/>
      <c r="JXD42" s="227"/>
      <c r="JXE42" s="227"/>
      <c r="JXF42" s="227"/>
      <c r="JXG42" s="227"/>
      <c r="JXH42" s="227"/>
      <c r="JXI42" s="227"/>
      <c r="JXJ42" s="227"/>
      <c r="JXK42" s="227"/>
      <c r="JXL42" s="227"/>
      <c r="JXM42" s="227"/>
      <c r="JXN42" s="227"/>
      <c r="JXO42" s="227"/>
      <c r="JXP42" s="227"/>
      <c r="JXQ42" s="227"/>
      <c r="JXR42" s="227"/>
      <c r="JXS42" s="227"/>
      <c r="JXT42" s="227"/>
      <c r="JXU42" s="227"/>
      <c r="JXV42" s="227"/>
      <c r="JXW42" s="227"/>
      <c r="JXX42" s="227"/>
      <c r="JXY42" s="227"/>
      <c r="JXZ42" s="227"/>
      <c r="JYA42" s="227"/>
      <c r="JYB42" s="227"/>
      <c r="JYC42" s="227"/>
      <c r="JYD42" s="227"/>
      <c r="JYE42" s="227"/>
      <c r="JYF42" s="227"/>
      <c r="JYG42" s="227"/>
      <c r="JYH42" s="227"/>
      <c r="JYI42" s="227"/>
      <c r="JYJ42" s="227"/>
      <c r="JYK42" s="227"/>
      <c r="JYL42" s="227"/>
      <c r="JYM42" s="227"/>
      <c r="JYN42" s="227"/>
      <c r="JYO42" s="227"/>
      <c r="JYP42" s="227"/>
      <c r="JYQ42" s="227"/>
      <c r="JYR42" s="227"/>
      <c r="JYS42" s="227"/>
      <c r="JYT42" s="227"/>
      <c r="JYU42" s="227"/>
      <c r="JYV42" s="227"/>
      <c r="JYW42" s="227"/>
      <c r="JYX42" s="227"/>
      <c r="JYY42" s="227"/>
      <c r="JYZ42" s="227"/>
      <c r="JZA42" s="227"/>
      <c r="JZB42" s="227"/>
      <c r="JZC42" s="227"/>
      <c r="JZD42" s="227"/>
      <c r="JZE42" s="227"/>
      <c r="JZF42" s="227"/>
      <c r="JZG42" s="227"/>
      <c r="JZH42" s="227"/>
      <c r="JZI42" s="227"/>
      <c r="JZJ42" s="227"/>
      <c r="JZK42" s="227"/>
      <c r="JZL42" s="227"/>
      <c r="JZM42" s="227"/>
      <c r="JZN42" s="227"/>
      <c r="JZO42" s="227"/>
      <c r="JZP42" s="227"/>
      <c r="JZQ42" s="227"/>
      <c r="JZR42" s="227"/>
      <c r="JZS42" s="227"/>
      <c r="JZT42" s="227"/>
      <c r="JZU42" s="227"/>
      <c r="JZV42" s="227"/>
      <c r="JZW42" s="227"/>
      <c r="JZX42" s="227"/>
      <c r="JZY42" s="227"/>
      <c r="JZZ42" s="227"/>
      <c r="KAA42" s="227"/>
      <c r="KAB42" s="227"/>
      <c r="KAC42" s="227"/>
      <c r="KAD42" s="227"/>
      <c r="KAE42" s="227"/>
      <c r="KAF42" s="227"/>
      <c r="KAG42" s="227"/>
      <c r="KAH42" s="227"/>
      <c r="KAI42" s="227"/>
      <c r="KAJ42" s="227"/>
      <c r="KAK42" s="227"/>
      <c r="KAL42" s="227"/>
      <c r="KAM42" s="227"/>
      <c r="KAN42" s="227"/>
      <c r="KAO42" s="227"/>
      <c r="KAP42" s="227"/>
      <c r="KAQ42" s="227"/>
      <c r="KAR42" s="227"/>
      <c r="KAS42" s="227"/>
      <c r="KAT42" s="227"/>
      <c r="KAU42" s="227"/>
      <c r="KAV42" s="227"/>
      <c r="KAW42" s="227"/>
      <c r="KAX42" s="227"/>
      <c r="KAY42" s="227"/>
      <c r="KAZ42" s="227"/>
      <c r="KBA42" s="227"/>
      <c r="KBB42" s="227"/>
      <c r="KBC42" s="227"/>
      <c r="KBD42" s="227"/>
      <c r="KBE42" s="227"/>
      <c r="KBF42" s="227"/>
      <c r="KBG42" s="227"/>
      <c r="KBH42" s="227"/>
      <c r="KBI42" s="227"/>
      <c r="KBJ42" s="227"/>
      <c r="KBK42" s="227"/>
      <c r="KBL42" s="227"/>
      <c r="KBM42" s="227"/>
      <c r="KBN42" s="227"/>
      <c r="KBO42" s="227"/>
      <c r="KBP42" s="227"/>
      <c r="KBQ42" s="227"/>
      <c r="KBR42" s="227"/>
      <c r="KBS42" s="227"/>
      <c r="KBT42" s="227"/>
      <c r="KBU42" s="227"/>
      <c r="KBV42" s="227"/>
      <c r="KBW42" s="227"/>
      <c r="KBX42" s="227"/>
      <c r="KBY42" s="227"/>
      <c r="KBZ42" s="227"/>
      <c r="KCA42" s="227"/>
      <c r="KCB42" s="227"/>
      <c r="KCC42" s="227"/>
      <c r="KCD42" s="227"/>
      <c r="KCE42" s="227"/>
      <c r="KCF42" s="227"/>
      <c r="KCG42" s="227"/>
      <c r="KCH42" s="227"/>
      <c r="KCI42" s="227"/>
      <c r="KCJ42" s="227"/>
      <c r="KCK42" s="227"/>
      <c r="KCL42" s="227"/>
      <c r="KCM42" s="227"/>
      <c r="KCN42" s="227"/>
      <c r="KCO42" s="227"/>
      <c r="KCP42" s="227"/>
      <c r="KCQ42" s="227"/>
      <c r="KCR42" s="227"/>
      <c r="KCS42" s="227"/>
      <c r="KCT42" s="227"/>
      <c r="KCU42" s="227"/>
      <c r="KCV42" s="227"/>
      <c r="KCW42" s="227"/>
      <c r="KCX42" s="227"/>
      <c r="KCY42" s="227"/>
      <c r="KCZ42" s="227"/>
      <c r="KDA42" s="227"/>
      <c r="KDB42" s="227"/>
      <c r="KDC42" s="227"/>
      <c r="KDD42" s="227"/>
      <c r="KDE42" s="227"/>
      <c r="KDF42" s="227"/>
      <c r="KDG42" s="227"/>
      <c r="KDH42" s="227"/>
      <c r="KDI42" s="227"/>
      <c r="KDJ42" s="227"/>
      <c r="KDK42" s="227"/>
      <c r="KDL42" s="227"/>
      <c r="KDM42" s="227"/>
      <c r="KDN42" s="227"/>
      <c r="KDO42" s="227"/>
      <c r="KDP42" s="227"/>
      <c r="KDQ42" s="227"/>
      <c r="KDR42" s="227"/>
      <c r="KDS42" s="227"/>
      <c r="KDT42" s="227"/>
      <c r="KDU42" s="227"/>
      <c r="KDV42" s="227"/>
      <c r="KDW42" s="227"/>
      <c r="KDX42" s="227"/>
      <c r="KDY42" s="227"/>
      <c r="KDZ42" s="227"/>
      <c r="KEA42" s="227"/>
      <c r="KEB42" s="227"/>
      <c r="KEC42" s="227"/>
      <c r="KED42" s="227"/>
      <c r="KEE42" s="227"/>
      <c r="KEF42" s="227"/>
      <c r="KEG42" s="227"/>
      <c r="KEH42" s="227"/>
      <c r="KEI42" s="227"/>
      <c r="KEJ42" s="227"/>
      <c r="KEK42" s="227"/>
      <c r="KEL42" s="227"/>
      <c r="KEM42" s="227"/>
      <c r="KEN42" s="227"/>
      <c r="KEO42" s="227"/>
      <c r="KEP42" s="227"/>
      <c r="KEQ42" s="227"/>
      <c r="KER42" s="227"/>
      <c r="KES42" s="227"/>
      <c r="KET42" s="227"/>
      <c r="KEU42" s="227"/>
      <c r="KEV42" s="227"/>
      <c r="KEW42" s="227"/>
      <c r="KEX42" s="227"/>
      <c r="KEY42" s="227"/>
      <c r="KEZ42" s="227"/>
      <c r="KFA42" s="227"/>
      <c r="KFB42" s="227"/>
      <c r="KFC42" s="227"/>
      <c r="KFD42" s="227"/>
      <c r="KFE42" s="227"/>
      <c r="KFF42" s="227"/>
      <c r="KFG42" s="227"/>
      <c r="KFH42" s="227"/>
      <c r="KFI42" s="227"/>
      <c r="KFJ42" s="227"/>
      <c r="KFK42" s="227"/>
      <c r="KFL42" s="227"/>
      <c r="KFM42" s="227"/>
      <c r="KFN42" s="227"/>
      <c r="KFO42" s="227"/>
      <c r="KFP42" s="227"/>
      <c r="KFQ42" s="227"/>
      <c r="KFR42" s="227"/>
      <c r="KFS42" s="227"/>
      <c r="KFT42" s="227"/>
      <c r="KFU42" s="227"/>
      <c r="KFV42" s="227"/>
      <c r="KFW42" s="227"/>
      <c r="KFX42" s="227"/>
      <c r="KFY42" s="227"/>
      <c r="KFZ42" s="227"/>
      <c r="KGA42" s="227"/>
      <c r="KGB42" s="227"/>
      <c r="KGC42" s="227"/>
      <c r="KGD42" s="227"/>
      <c r="KGE42" s="227"/>
      <c r="KGF42" s="227"/>
      <c r="KGG42" s="227"/>
      <c r="KGH42" s="227"/>
      <c r="KGI42" s="227"/>
      <c r="KGJ42" s="227"/>
      <c r="KGK42" s="227"/>
      <c r="KGL42" s="227"/>
      <c r="KGM42" s="227"/>
      <c r="KGN42" s="227"/>
      <c r="KGO42" s="227"/>
      <c r="KGP42" s="227"/>
      <c r="KGQ42" s="227"/>
      <c r="KGR42" s="227"/>
      <c r="KGS42" s="227"/>
      <c r="KGT42" s="227"/>
      <c r="KGU42" s="227"/>
      <c r="KGV42" s="227"/>
      <c r="KGW42" s="227"/>
      <c r="KGX42" s="227"/>
      <c r="KGY42" s="227"/>
      <c r="KGZ42" s="227"/>
      <c r="KHA42" s="227"/>
      <c r="KHB42" s="227"/>
      <c r="KHC42" s="227"/>
      <c r="KHD42" s="227"/>
      <c r="KHE42" s="227"/>
      <c r="KHF42" s="227"/>
      <c r="KHG42" s="227"/>
      <c r="KHH42" s="227"/>
      <c r="KHI42" s="227"/>
      <c r="KHJ42" s="227"/>
      <c r="KHK42" s="227"/>
      <c r="KHL42" s="227"/>
      <c r="KHM42" s="227"/>
      <c r="KHN42" s="227"/>
      <c r="KHO42" s="227"/>
      <c r="KHP42" s="227"/>
      <c r="KHQ42" s="227"/>
      <c r="KHR42" s="227"/>
      <c r="KHS42" s="227"/>
      <c r="KHT42" s="227"/>
      <c r="KHU42" s="227"/>
      <c r="KHV42" s="227"/>
      <c r="KHW42" s="227"/>
      <c r="KHX42" s="227"/>
      <c r="KHY42" s="227"/>
      <c r="KHZ42" s="227"/>
      <c r="KIA42" s="227"/>
      <c r="KIB42" s="227"/>
      <c r="KIC42" s="227"/>
      <c r="KID42" s="227"/>
      <c r="KIE42" s="227"/>
      <c r="KIF42" s="227"/>
      <c r="KIG42" s="227"/>
      <c r="KIH42" s="227"/>
      <c r="KII42" s="227"/>
      <c r="KIJ42" s="227"/>
      <c r="KIK42" s="227"/>
      <c r="KIL42" s="227"/>
      <c r="KIM42" s="227"/>
      <c r="KIN42" s="227"/>
      <c r="KIO42" s="227"/>
      <c r="KIP42" s="227"/>
      <c r="KIQ42" s="227"/>
      <c r="KIR42" s="227"/>
      <c r="KIS42" s="227"/>
      <c r="KIT42" s="227"/>
      <c r="KIU42" s="227"/>
      <c r="KIV42" s="227"/>
      <c r="KIW42" s="227"/>
      <c r="KIX42" s="227"/>
      <c r="KIY42" s="227"/>
      <c r="KIZ42" s="227"/>
      <c r="KJA42" s="227"/>
      <c r="KJB42" s="227"/>
      <c r="KJC42" s="227"/>
      <c r="KJD42" s="227"/>
      <c r="KJE42" s="227"/>
      <c r="KJF42" s="227"/>
      <c r="KJG42" s="227"/>
      <c r="KJH42" s="227"/>
      <c r="KJI42" s="227"/>
      <c r="KJJ42" s="227"/>
      <c r="KJK42" s="227"/>
      <c r="KJL42" s="227"/>
      <c r="KJM42" s="227"/>
      <c r="KJN42" s="227"/>
      <c r="KJO42" s="227"/>
      <c r="KJP42" s="227"/>
      <c r="KJQ42" s="227"/>
      <c r="KJR42" s="227"/>
      <c r="KJS42" s="227"/>
      <c r="KJT42" s="227"/>
      <c r="KJU42" s="227"/>
      <c r="KJV42" s="227"/>
      <c r="KJW42" s="227"/>
      <c r="KJX42" s="227"/>
      <c r="KJY42" s="227"/>
      <c r="KJZ42" s="227"/>
      <c r="KKA42" s="227"/>
      <c r="KKB42" s="227"/>
      <c r="KKC42" s="227"/>
      <c r="KKD42" s="227"/>
      <c r="KKE42" s="227"/>
      <c r="KKF42" s="227"/>
      <c r="KKG42" s="227"/>
      <c r="KKH42" s="227"/>
      <c r="KKI42" s="227"/>
      <c r="KKJ42" s="227"/>
      <c r="KKK42" s="227"/>
      <c r="KKL42" s="227"/>
      <c r="KKM42" s="227"/>
      <c r="KKN42" s="227"/>
      <c r="KKO42" s="227"/>
      <c r="KKP42" s="227"/>
      <c r="KKQ42" s="227"/>
      <c r="KKR42" s="227"/>
      <c r="KKS42" s="227"/>
      <c r="KKT42" s="227"/>
      <c r="KKU42" s="227"/>
      <c r="KKV42" s="227"/>
      <c r="KKW42" s="227"/>
      <c r="KKX42" s="227"/>
      <c r="KKY42" s="227"/>
      <c r="KKZ42" s="227"/>
      <c r="KLA42" s="227"/>
      <c r="KLB42" s="227"/>
      <c r="KLC42" s="227"/>
      <c r="KLD42" s="227"/>
      <c r="KLE42" s="227"/>
      <c r="KLF42" s="227"/>
      <c r="KLG42" s="227"/>
      <c r="KLH42" s="227"/>
      <c r="KLI42" s="227"/>
      <c r="KLJ42" s="227"/>
      <c r="KLK42" s="227"/>
      <c r="KLL42" s="227"/>
      <c r="KLM42" s="227"/>
      <c r="KLN42" s="227"/>
      <c r="KLO42" s="227"/>
      <c r="KLP42" s="227"/>
      <c r="KLQ42" s="227"/>
      <c r="KLR42" s="227"/>
      <c r="KLS42" s="227"/>
      <c r="KLT42" s="227"/>
      <c r="KLU42" s="227"/>
      <c r="KLV42" s="227"/>
      <c r="KLW42" s="227"/>
      <c r="KLX42" s="227"/>
      <c r="KLY42" s="227"/>
      <c r="KLZ42" s="227"/>
      <c r="KMA42" s="227"/>
      <c r="KMB42" s="227"/>
      <c r="KMC42" s="227"/>
      <c r="KMD42" s="227"/>
      <c r="KME42" s="227"/>
      <c r="KMF42" s="227"/>
      <c r="KMG42" s="227"/>
      <c r="KMH42" s="227"/>
      <c r="KMI42" s="227"/>
      <c r="KMJ42" s="227"/>
      <c r="KMK42" s="227"/>
      <c r="KML42" s="227"/>
      <c r="KMM42" s="227"/>
      <c r="KMN42" s="227"/>
      <c r="KMO42" s="227"/>
      <c r="KMP42" s="227"/>
      <c r="KMQ42" s="227"/>
      <c r="KMR42" s="227"/>
      <c r="KMS42" s="227"/>
      <c r="KMT42" s="227"/>
      <c r="KMU42" s="227"/>
      <c r="KMV42" s="227"/>
      <c r="KMW42" s="227"/>
      <c r="KMX42" s="227"/>
      <c r="KMY42" s="227"/>
      <c r="KMZ42" s="227"/>
      <c r="KNA42" s="227"/>
      <c r="KNB42" s="227"/>
      <c r="KNC42" s="227"/>
      <c r="KND42" s="227"/>
      <c r="KNE42" s="227"/>
      <c r="KNF42" s="227"/>
      <c r="KNG42" s="227"/>
      <c r="KNH42" s="227"/>
      <c r="KNI42" s="227"/>
      <c r="KNJ42" s="227"/>
      <c r="KNK42" s="227"/>
      <c r="KNL42" s="227"/>
      <c r="KNM42" s="227"/>
      <c r="KNN42" s="227"/>
      <c r="KNO42" s="227"/>
      <c r="KNP42" s="227"/>
      <c r="KNQ42" s="227"/>
      <c r="KNR42" s="227"/>
      <c r="KNS42" s="227"/>
      <c r="KNT42" s="227"/>
      <c r="KNU42" s="227"/>
      <c r="KNV42" s="227"/>
      <c r="KNW42" s="227"/>
      <c r="KNX42" s="227"/>
      <c r="KNY42" s="227"/>
      <c r="KNZ42" s="227"/>
      <c r="KOA42" s="227"/>
      <c r="KOB42" s="227"/>
      <c r="KOC42" s="227"/>
      <c r="KOD42" s="227"/>
      <c r="KOE42" s="227"/>
      <c r="KOF42" s="227"/>
      <c r="KOG42" s="227"/>
      <c r="KOH42" s="227"/>
      <c r="KOI42" s="227"/>
      <c r="KOJ42" s="227"/>
      <c r="KOK42" s="227"/>
      <c r="KOL42" s="227"/>
      <c r="KOM42" s="227"/>
      <c r="KON42" s="227"/>
      <c r="KOO42" s="227"/>
      <c r="KOP42" s="227"/>
      <c r="KOQ42" s="227"/>
      <c r="KOR42" s="227"/>
      <c r="KOS42" s="227"/>
      <c r="KOT42" s="227"/>
      <c r="KOU42" s="227"/>
      <c r="KOV42" s="227"/>
      <c r="KOW42" s="227"/>
      <c r="KOX42" s="227"/>
      <c r="KOY42" s="227"/>
      <c r="KOZ42" s="227"/>
      <c r="KPA42" s="227"/>
      <c r="KPB42" s="227"/>
      <c r="KPC42" s="227"/>
      <c r="KPD42" s="227"/>
      <c r="KPE42" s="227"/>
      <c r="KPF42" s="227"/>
      <c r="KPG42" s="227"/>
      <c r="KPH42" s="227"/>
      <c r="KPI42" s="227"/>
      <c r="KPJ42" s="227"/>
      <c r="KPK42" s="227"/>
      <c r="KPL42" s="227"/>
      <c r="KPM42" s="227"/>
      <c r="KPN42" s="227"/>
      <c r="KPO42" s="227"/>
      <c r="KPP42" s="227"/>
      <c r="KPQ42" s="227"/>
      <c r="KPR42" s="227"/>
      <c r="KPS42" s="227"/>
      <c r="KPT42" s="227"/>
      <c r="KPU42" s="227"/>
      <c r="KPV42" s="227"/>
      <c r="KPW42" s="227"/>
      <c r="KPX42" s="227"/>
      <c r="KPY42" s="227"/>
      <c r="KPZ42" s="227"/>
      <c r="KQA42" s="227"/>
      <c r="KQB42" s="227"/>
      <c r="KQC42" s="227"/>
      <c r="KQD42" s="227"/>
      <c r="KQE42" s="227"/>
      <c r="KQF42" s="227"/>
      <c r="KQG42" s="227"/>
      <c r="KQH42" s="227"/>
      <c r="KQI42" s="227"/>
      <c r="KQJ42" s="227"/>
      <c r="KQK42" s="227"/>
      <c r="KQL42" s="227"/>
      <c r="KQM42" s="227"/>
      <c r="KQN42" s="227"/>
      <c r="KQO42" s="227"/>
      <c r="KQP42" s="227"/>
      <c r="KQQ42" s="227"/>
      <c r="KQR42" s="227"/>
      <c r="KQS42" s="227"/>
      <c r="KQT42" s="227"/>
      <c r="KQU42" s="227"/>
      <c r="KQV42" s="227"/>
      <c r="KQW42" s="227"/>
      <c r="KQX42" s="227"/>
      <c r="KQY42" s="227"/>
      <c r="KQZ42" s="227"/>
      <c r="KRA42" s="227"/>
      <c r="KRB42" s="227"/>
      <c r="KRC42" s="227"/>
      <c r="KRD42" s="227"/>
      <c r="KRE42" s="227"/>
      <c r="KRF42" s="227"/>
      <c r="KRG42" s="227"/>
      <c r="KRH42" s="227"/>
      <c r="KRI42" s="227"/>
      <c r="KRJ42" s="227"/>
      <c r="KRK42" s="227"/>
      <c r="KRL42" s="227"/>
      <c r="KRM42" s="227"/>
      <c r="KRN42" s="227"/>
      <c r="KRO42" s="227"/>
      <c r="KRP42" s="227"/>
      <c r="KRQ42" s="227"/>
      <c r="KRR42" s="227"/>
      <c r="KRS42" s="227"/>
      <c r="KRT42" s="227"/>
      <c r="KRU42" s="227"/>
      <c r="KRV42" s="227"/>
      <c r="KRW42" s="227"/>
      <c r="KRX42" s="227"/>
      <c r="KRY42" s="227"/>
      <c r="KRZ42" s="227"/>
      <c r="KSA42" s="227"/>
      <c r="KSB42" s="227"/>
      <c r="KSC42" s="227"/>
      <c r="KSD42" s="227"/>
      <c r="KSE42" s="227"/>
      <c r="KSF42" s="227"/>
      <c r="KSG42" s="227"/>
      <c r="KSH42" s="227"/>
      <c r="KSI42" s="227"/>
      <c r="KSJ42" s="227"/>
      <c r="KSK42" s="227"/>
      <c r="KSL42" s="227"/>
      <c r="KSM42" s="227"/>
      <c r="KSN42" s="227"/>
      <c r="KSO42" s="227"/>
      <c r="KSP42" s="227"/>
      <c r="KSQ42" s="227"/>
      <c r="KSR42" s="227"/>
      <c r="KSS42" s="227"/>
      <c r="KST42" s="227"/>
      <c r="KSU42" s="227"/>
      <c r="KSV42" s="227"/>
      <c r="KSW42" s="227"/>
      <c r="KSX42" s="227"/>
      <c r="KSY42" s="227"/>
      <c r="KSZ42" s="227"/>
      <c r="KTA42" s="227"/>
      <c r="KTB42" s="227"/>
      <c r="KTC42" s="227"/>
      <c r="KTD42" s="227"/>
      <c r="KTE42" s="227"/>
      <c r="KTF42" s="227"/>
      <c r="KTG42" s="227"/>
      <c r="KTH42" s="227"/>
      <c r="KTI42" s="227"/>
      <c r="KTJ42" s="227"/>
      <c r="KTK42" s="227"/>
      <c r="KTL42" s="227"/>
      <c r="KTM42" s="227"/>
      <c r="KTN42" s="227"/>
      <c r="KTO42" s="227"/>
      <c r="KTP42" s="227"/>
      <c r="KTQ42" s="227"/>
      <c r="KTR42" s="227"/>
      <c r="KTS42" s="227"/>
      <c r="KTT42" s="227"/>
      <c r="KTU42" s="227"/>
      <c r="KTV42" s="227"/>
      <c r="KTW42" s="227"/>
      <c r="KTX42" s="227"/>
      <c r="KTY42" s="227"/>
      <c r="KTZ42" s="227"/>
      <c r="KUA42" s="227"/>
      <c r="KUB42" s="227"/>
      <c r="KUC42" s="227"/>
      <c r="KUD42" s="227"/>
      <c r="KUE42" s="227"/>
      <c r="KUF42" s="227"/>
      <c r="KUG42" s="227"/>
      <c r="KUH42" s="227"/>
      <c r="KUI42" s="227"/>
      <c r="KUJ42" s="227"/>
      <c r="KUK42" s="227"/>
      <c r="KUL42" s="227"/>
      <c r="KUM42" s="227"/>
      <c r="KUN42" s="227"/>
      <c r="KUO42" s="227"/>
      <c r="KUP42" s="227"/>
      <c r="KUQ42" s="227"/>
      <c r="KUR42" s="227"/>
      <c r="KUS42" s="227"/>
      <c r="KUT42" s="227"/>
      <c r="KUU42" s="227"/>
      <c r="KUV42" s="227"/>
      <c r="KUW42" s="227"/>
      <c r="KUX42" s="227"/>
      <c r="KUY42" s="227"/>
      <c r="KUZ42" s="227"/>
      <c r="KVA42" s="227"/>
      <c r="KVB42" s="227"/>
      <c r="KVC42" s="227"/>
      <c r="KVD42" s="227"/>
      <c r="KVE42" s="227"/>
      <c r="KVF42" s="227"/>
      <c r="KVG42" s="227"/>
      <c r="KVH42" s="227"/>
      <c r="KVI42" s="227"/>
      <c r="KVJ42" s="227"/>
      <c r="KVK42" s="227"/>
      <c r="KVL42" s="227"/>
      <c r="KVM42" s="227"/>
      <c r="KVN42" s="227"/>
      <c r="KVO42" s="227"/>
      <c r="KVP42" s="227"/>
      <c r="KVQ42" s="227"/>
      <c r="KVR42" s="227"/>
      <c r="KVS42" s="227"/>
      <c r="KVT42" s="227"/>
      <c r="KVU42" s="227"/>
      <c r="KVV42" s="227"/>
      <c r="KVW42" s="227"/>
      <c r="KVX42" s="227"/>
      <c r="KVY42" s="227"/>
      <c r="KVZ42" s="227"/>
      <c r="KWA42" s="227"/>
      <c r="KWB42" s="227"/>
      <c r="KWC42" s="227"/>
      <c r="KWD42" s="227"/>
      <c r="KWE42" s="227"/>
      <c r="KWF42" s="227"/>
      <c r="KWG42" s="227"/>
      <c r="KWH42" s="227"/>
      <c r="KWI42" s="227"/>
      <c r="KWJ42" s="227"/>
      <c r="KWK42" s="227"/>
      <c r="KWL42" s="227"/>
      <c r="KWM42" s="227"/>
      <c r="KWN42" s="227"/>
      <c r="KWO42" s="227"/>
      <c r="KWP42" s="227"/>
      <c r="KWQ42" s="227"/>
      <c r="KWR42" s="227"/>
      <c r="KWS42" s="227"/>
      <c r="KWT42" s="227"/>
      <c r="KWU42" s="227"/>
      <c r="KWV42" s="227"/>
      <c r="KWW42" s="227"/>
      <c r="KWX42" s="227"/>
      <c r="KWY42" s="227"/>
      <c r="KWZ42" s="227"/>
      <c r="KXA42" s="227"/>
      <c r="KXB42" s="227"/>
      <c r="KXC42" s="227"/>
      <c r="KXD42" s="227"/>
      <c r="KXE42" s="227"/>
      <c r="KXF42" s="227"/>
      <c r="KXG42" s="227"/>
      <c r="KXH42" s="227"/>
      <c r="KXI42" s="227"/>
      <c r="KXJ42" s="227"/>
      <c r="KXK42" s="227"/>
      <c r="KXL42" s="227"/>
      <c r="KXM42" s="227"/>
      <c r="KXN42" s="227"/>
      <c r="KXO42" s="227"/>
      <c r="KXP42" s="227"/>
      <c r="KXQ42" s="227"/>
      <c r="KXR42" s="227"/>
      <c r="KXS42" s="227"/>
      <c r="KXT42" s="227"/>
      <c r="KXU42" s="227"/>
      <c r="KXV42" s="227"/>
      <c r="KXW42" s="227"/>
      <c r="KXX42" s="227"/>
      <c r="KXY42" s="227"/>
      <c r="KXZ42" s="227"/>
      <c r="KYA42" s="227"/>
      <c r="KYB42" s="227"/>
      <c r="KYC42" s="227"/>
      <c r="KYD42" s="227"/>
      <c r="KYE42" s="227"/>
      <c r="KYF42" s="227"/>
      <c r="KYG42" s="227"/>
      <c r="KYH42" s="227"/>
      <c r="KYI42" s="227"/>
      <c r="KYJ42" s="227"/>
      <c r="KYK42" s="227"/>
      <c r="KYL42" s="227"/>
      <c r="KYM42" s="227"/>
      <c r="KYN42" s="227"/>
      <c r="KYO42" s="227"/>
      <c r="KYP42" s="227"/>
      <c r="KYQ42" s="227"/>
      <c r="KYR42" s="227"/>
      <c r="KYS42" s="227"/>
      <c r="KYT42" s="227"/>
      <c r="KYU42" s="227"/>
      <c r="KYV42" s="227"/>
      <c r="KYW42" s="227"/>
      <c r="KYX42" s="227"/>
      <c r="KYY42" s="227"/>
      <c r="KYZ42" s="227"/>
      <c r="KZA42" s="227"/>
      <c r="KZB42" s="227"/>
      <c r="KZC42" s="227"/>
      <c r="KZD42" s="227"/>
      <c r="KZE42" s="227"/>
      <c r="KZF42" s="227"/>
      <c r="KZG42" s="227"/>
      <c r="KZH42" s="227"/>
      <c r="KZI42" s="227"/>
      <c r="KZJ42" s="227"/>
      <c r="KZK42" s="227"/>
      <c r="KZL42" s="227"/>
      <c r="KZM42" s="227"/>
      <c r="KZN42" s="227"/>
      <c r="KZO42" s="227"/>
      <c r="KZP42" s="227"/>
      <c r="KZQ42" s="227"/>
      <c r="KZR42" s="227"/>
      <c r="KZS42" s="227"/>
      <c r="KZT42" s="227"/>
      <c r="KZU42" s="227"/>
      <c r="KZV42" s="227"/>
      <c r="KZW42" s="227"/>
      <c r="KZX42" s="227"/>
      <c r="KZY42" s="227"/>
      <c r="KZZ42" s="227"/>
      <c r="LAA42" s="227"/>
      <c r="LAB42" s="227"/>
      <c r="LAC42" s="227"/>
      <c r="LAD42" s="227"/>
      <c r="LAE42" s="227"/>
      <c r="LAF42" s="227"/>
      <c r="LAG42" s="227"/>
      <c r="LAH42" s="227"/>
      <c r="LAI42" s="227"/>
      <c r="LAJ42" s="227"/>
      <c r="LAK42" s="227"/>
      <c r="LAL42" s="227"/>
      <c r="LAM42" s="227"/>
      <c r="LAN42" s="227"/>
      <c r="LAO42" s="227"/>
      <c r="LAP42" s="227"/>
      <c r="LAQ42" s="227"/>
      <c r="LAR42" s="227"/>
      <c r="LAS42" s="227"/>
      <c r="LAT42" s="227"/>
      <c r="LAU42" s="227"/>
      <c r="LAV42" s="227"/>
      <c r="LAW42" s="227"/>
      <c r="LAX42" s="227"/>
      <c r="LAY42" s="227"/>
      <c r="LAZ42" s="227"/>
      <c r="LBA42" s="227"/>
      <c r="LBB42" s="227"/>
      <c r="LBC42" s="227"/>
      <c r="LBD42" s="227"/>
      <c r="LBE42" s="227"/>
      <c r="LBF42" s="227"/>
      <c r="LBG42" s="227"/>
      <c r="LBH42" s="227"/>
      <c r="LBI42" s="227"/>
      <c r="LBJ42" s="227"/>
      <c r="LBK42" s="227"/>
      <c r="LBL42" s="227"/>
      <c r="LBM42" s="227"/>
      <c r="LBN42" s="227"/>
      <c r="LBO42" s="227"/>
      <c r="LBP42" s="227"/>
      <c r="LBQ42" s="227"/>
      <c r="LBR42" s="227"/>
      <c r="LBS42" s="227"/>
      <c r="LBT42" s="227"/>
      <c r="LBU42" s="227"/>
      <c r="LBV42" s="227"/>
      <c r="LBW42" s="227"/>
      <c r="LBX42" s="227"/>
      <c r="LBY42" s="227"/>
      <c r="LBZ42" s="227"/>
      <c r="LCA42" s="227"/>
      <c r="LCB42" s="227"/>
      <c r="LCC42" s="227"/>
      <c r="LCD42" s="227"/>
      <c r="LCE42" s="227"/>
      <c r="LCF42" s="227"/>
      <c r="LCG42" s="227"/>
      <c r="LCH42" s="227"/>
      <c r="LCI42" s="227"/>
      <c r="LCJ42" s="227"/>
      <c r="LCK42" s="227"/>
      <c r="LCL42" s="227"/>
      <c r="LCM42" s="227"/>
      <c r="LCN42" s="227"/>
      <c r="LCO42" s="227"/>
      <c r="LCP42" s="227"/>
      <c r="LCQ42" s="227"/>
      <c r="LCR42" s="227"/>
      <c r="LCS42" s="227"/>
      <c r="LCT42" s="227"/>
      <c r="LCU42" s="227"/>
      <c r="LCV42" s="227"/>
      <c r="LCW42" s="227"/>
      <c r="LCX42" s="227"/>
      <c r="LCY42" s="227"/>
      <c r="LCZ42" s="227"/>
      <c r="LDA42" s="227"/>
      <c r="LDB42" s="227"/>
      <c r="LDC42" s="227"/>
      <c r="LDD42" s="227"/>
      <c r="LDE42" s="227"/>
      <c r="LDF42" s="227"/>
      <c r="LDG42" s="227"/>
      <c r="LDH42" s="227"/>
      <c r="LDI42" s="227"/>
      <c r="LDJ42" s="227"/>
      <c r="LDK42" s="227"/>
      <c r="LDL42" s="227"/>
      <c r="LDM42" s="227"/>
      <c r="LDN42" s="227"/>
      <c r="LDO42" s="227"/>
      <c r="LDP42" s="227"/>
      <c r="LDQ42" s="227"/>
      <c r="LDR42" s="227"/>
      <c r="LDS42" s="227"/>
      <c r="LDT42" s="227"/>
      <c r="LDU42" s="227"/>
      <c r="LDV42" s="227"/>
      <c r="LDW42" s="227"/>
      <c r="LDX42" s="227"/>
      <c r="LDY42" s="227"/>
      <c r="LDZ42" s="227"/>
      <c r="LEA42" s="227"/>
      <c r="LEB42" s="227"/>
      <c r="LEC42" s="227"/>
      <c r="LED42" s="227"/>
      <c r="LEE42" s="227"/>
      <c r="LEF42" s="227"/>
      <c r="LEG42" s="227"/>
      <c r="LEH42" s="227"/>
      <c r="LEI42" s="227"/>
      <c r="LEJ42" s="227"/>
      <c r="LEK42" s="227"/>
      <c r="LEL42" s="227"/>
      <c r="LEM42" s="227"/>
      <c r="LEN42" s="227"/>
      <c r="LEO42" s="227"/>
      <c r="LEP42" s="227"/>
      <c r="LEQ42" s="227"/>
      <c r="LER42" s="227"/>
      <c r="LES42" s="227"/>
      <c r="LET42" s="227"/>
      <c r="LEU42" s="227"/>
      <c r="LEV42" s="227"/>
      <c r="LEW42" s="227"/>
      <c r="LEX42" s="227"/>
      <c r="LEY42" s="227"/>
      <c r="LEZ42" s="227"/>
      <c r="LFA42" s="227"/>
      <c r="LFB42" s="227"/>
      <c r="LFC42" s="227"/>
      <c r="LFD42" s="227"/>
      <c r="LFE42" s="227"/>
      <c r="LFF42" s="227"/>
      <c r="LFG42" s="227"/>
      <c r="LFH42" s="227"/>
      <c r="LFI42" s="227"/>
      <c r="LFJ42" s="227"/>
      <c r="LFK42" s="227"/>
      <c r="LFL42" s="227"/>
      <c r="LFM42" s="227"/>
      <c r="LFN42" s="227"/>
      <c r="LFO42" s="227"/>
      <c r="LFP42" s="227"/>
      <c r="LFQ42" s="227"/>
      <c r="LFR42" s="227"/>
      <c r="LFS42" s="227"/>
      <c r="LFT42" s="227"/>
      <c r="LFU42" s="227"/>
      <c r="LFV42" s="227"/>
      <c r="LFW42" s="227"/>
      <c r="LFX42" s="227"/>
      <c r="LFY42" s="227"/>
      <c r="LFZ42" s="227"/>
      <c r="LGA42" s="227"/>
      <c r="LGB42" s="227"/>
      <c r="LGC42" s="227"/>
      <c r="LGD42" s="227"/>
      <c r="LGE42" s="227"/>
      <c r="LGF42" s="227"/>
      <c r="LGG42" s="227"/>
      <c r="LGH42" s="227"/>
      <c r="LGI42" s="227"/>
      <c r="LGJ42" s="227"/>
      <c r="LGK42" s="227"/>
      <c r="LGL42" s="227"/>
      <c r="LGM42" s="227"/>
      <c r="LGN42" s="227"/>
      <c r="LGO42" s="227"/>
      <c r="LGP42" s="227"/>
      <c r="LGQ42" s="227"/>
      <c r="LGR42" s="227"/>
      <c r="LGS42" s="227"/>
      <c r="LGT42" s="227"/>
      <c r="LGU42" s="227"/>
      <c r="LGV42" s="227"/>
      <c r="LGW42" s="227"/>
      <c r="LGX42" s="227"/>
      <c r="LGY42" s="227"/>
      <c r="LGZ42" s="227"/>
      <c r="LHA42" s="227"/>
      <c r="LHB42" s="227"/>
      <c r="LHC42" s="227"/>
      <c r="LHD42" s="227"/>
      <c r="LHE42" s="227"/>
      <c r="LHF42" s="227"/>
      <c r="LHG42" s="227"/>
      <c r="LHH42" s="227"/>
      <c r="LHI42" s="227"/>
      <c r="LHJ42" s="227"/>
      <c r="LHK42" s="227"/>
      <c r="LHL42" s="227"/>
      <c r="LHM42" s="227"/>
      <c r="LHN42" s="227"/>
      <c r="LHO42" s="227"/>
      <c r="LHP42" s="227"/>
      <c r="LHQ42" s="227"/>
      <c r="LHR42" s="227"/>
      <c r="LHS42" s="227"/>
      <c r="LHT42" s="227"/>
      <c r="LHU42" s="227"/>
      <c r="LHV42" s="227"/>
      <c r="LHW42" s="227"/>
      <c r="LHX42" s="227"/>
      <c r="LHY42" s="227"/>
      <c r="LHZ42" s="227"/>
      <c r="LIA42" s="227"/>
      <c r="LIB42" s="227"/>
      <c r="LIC42" s="227"/>
      <c r="LID42" s="227"/>
      <c r="LIE42" s="227"/>
      <c r="LIF42" s="227"/>
      <c r="LIG42" s="227"/>
      <c r="LIH42" s="227"/>
      <c r="LII42" s="227"/>
      <c r="LIJ42" s="227"/>
      <c r="LIK42" s="227"/>
      <c r="LIL42" s="227"/>
      <c r="LIM42" s="227"/>
      <c r="LIN42" s="227"/>
      <c r="LIO42" s="227"/>
      <c r="LIP42" s="227"/>
      <c r="LIQ42" s="227"/>
      <c r="LIR42" s="227"/>
      <c r="LIS42" s="227"/>
      <c r="LIT42" s="227"/>
      <c r="LIU42" s="227"/>
      <c r="LIV42" s="227"/>
      <c r="LIW42" s="227"/>
      <c r="LIX42" s="227"/>
      <c r="LIY42" s="227"/>
      <c r="LIZ42" s="227"/>
      <c r="LJA42" s="227"/>
      <c r="LJB42" s="227"/>
      <c r="LJC42" s="227"/>
      <c r="LJD42" s="227"/>
      <c r="LJE42" s="227"/>
      <c r="LJF42" s="227"/>
      <c r="LJG42" s="227"/>
      <c r="LJH42" s="227"/>
      <c r="LJI42" s="227"/>
      <c r="LJJ42" s="227"/>
      <c r="LJK42" s="227"/>
      <c r="LJL42" s="227"/>
      <c r="LJM42" s="227"/>
      <c r="LJN42" s="227"/>
      <c r="LJO42" s="227"/>
      <c r="LJP42" s="227"/>
      <c r="LJQ42" s="227"/>
      <c r="LJR42" s="227"/>
      <c r="LJS42" s="227"/>
      <c r="LJT42" s="227"/>
      <c r="LJU42" s="227"/>
      <c r="LJV42" s="227"/>
      <c r="LJW42" s="227"/>
      <c r="LJX42" s="227"/>
      <c r="LJY42" s="227"/>
      <c r="LJZ42" s="227"/>
      <c r="LKA42" s="227"/>
      <c r="LKB42" s="227"/>
      <c r="LKC42" s="227"/>
      <c r="LKD42" s="227"/>
      <c r="LKE42" s="227"/>
      <c r="LKF42" s="227"/>
      <c r="LKG42" s="227"/>
      <c r="LKH42" s="227"/>
      <c r="LKI42" s="227"/>
      <c r="LKJ42" s="227"/>
      <c r="LKK42" s="227"/>
      <c r="LKL42" s="227"/>
      <c r="LKM42" s="227"/>
      <c r="LKN42" s="227"/>
      <c r="LKO42" s="227"/>
      <c r="LKP42" s="227"/>
      <c r="LKQ42" s="227"/>
      <c r="LKR42" s="227"/>
      <c r="LKS42" s="227"/>
      <c r="LKT42" s="227"/>
      <c r="LKU42" s="227"/>
      <c r="LKV42" s="227"/>
      <c r="LKW42" s="227"/>
      <c r="LKX42" s="227"/>
      <c r="LKY42" s="227"/>
      <c r="LKZ42" s="227"/>
      <c r="LLA42" s="227"/>
      <c r="LLB42" s="227"/>
      <c r="LLC42" s="227"/>
      <c r="LLD42" s="227"/>
      <c r="LLE42" s="227"/>
      <c r="LLF42" s="227"/>
      <c r="LLG42" s="227"/>
      <c r="LLH42" s="227"/>
      <c r="LLI42" s="227"/>
      <c r="LLJ42" s="227"/>
      <c r="LLK42" s="227"/>
      <c r="LLL42" s="227"/>
      <c r="LLM42" s="227"/>
      <c r="LLN42" s="227"/>
      <c r="LLO42" s="227"/>
      <c r="LLP42" s="227"/>
      <c r="LLQ42" s="227"/>
      <c r="LLR42" s="227"/>
      <c r="LLS42" s="227"/>
      <c r="LLT42" s="227"/>
      <c r="LLU42" s="227"/>
      <c r="LLV42" s="227"/>
      <c r="LLW42" s="227"/>
      <c r="LLX42" s="227"/>
      <c r="LLY42" s="227"/>
      <c r="LLZ42" s="227"/>
      <c r="LMA42" s="227"/>
      <c r="LMB42" s="227"/>
      <c r="LMC42" s="227"/>
      <c r="LMD42" s="227"/>
      <c r="LME42" s="227"/>
      <c r="LMF42" s="227"/>
      <c r="LMG42" s="227"/>
      <c r="LMH42" s="227"/>
      <c r="LMI42" s="227"/>
      <c r="LMJ42" s="227"/>
      <c r="LMK42" s="227"/>
      <c r="LML42" s="227"/>
      <c r="LMM42" s="227"/>
      <c r="LMN42" s="227"/>
      <c r="LMO42" s="227"/>
      <c r="LMP42" s="227"/>
      <c r="LMQ42" s="227"/>
      <c r="LMR42" s="227"/>
      <c r="LMS42" s="227"/>
      <c r="LMT42" s="227"/>
      <c r="LMU42" s="227"/>
      <c r="LMV42" s="227"/>
      <c r="LMW42" s="227"/>
      <c r="LMX42" s="227"/>
      <c r="LMY42" s="227"/>
      <c r="LMZ42" s="227"/>
      <c r="LNA42" s="227"/>
      <c r="LNB42" s="227"/>
      <c r="LNC42" s="227"/>
      <c r="LND42" s="227"/>
      <c r="LNE42" s="227"/>
      <c r="LNF42" s="227"/>
      <c r="LNG42" s="227"/>
      <c r="LNH42" s="227"/>
      <c r="LNI42" s="227"/>
      <c r="LNJ42" s="227"/>
      <c r="LNK42" s="227"/>
      <c r="LNL42" s="227"/>
      <c r="LNM42" s="227"/>
      <c r="LNN42" s="227"/>
      <c r="LNO42" s="227"/>
      <c r="LNP42" s="227"/>
      <c r="LNQ42" s="227"/>
      <c r="LNR42" s="227"/>
      <c r="LNS42" s="227"/>
      <c r="LNT42" s="227"/>
      <c r="LNU42" s="227"/>
      <c r="LNV42" s="227"/>
      <c r="LNW42" s="227"/>
      <c r="LNX42" s="227"/>
      <c r="LNY42" s="227"/>
      <c r="LNZ42" s="227"/>
      <c r="LOA42" s="227"/>
      <c r="LOB42" s="227"/>
      <c r="LOC42" s="227"/>
      <c r="LOD42" s="227"/>
      <c r="LOE42" s="227"/>
      <c r="LOF42" s="227"/>
      <c r="LOG42" s="227"/>
      <c r="LOH42" s="227"/>
      <c r="LOI42" s="227"/>
      <c r="LOJ42" s="227"/>
      <c r="LOK42" s="227"/>
      <c r="LOL42" s="227"/>
      <c r="LOM42" s="227"/>
      <c r="LON42" s="227"/>
      <c r="LOO42" s="227"/>
      <c r="LOP42" s="227"/>
      <c r="LOQ42" s="227"/>
      <c r="LOR42" s="227"/>
      <c r="LOS42" s="227"/>
      <c r="LOT42" s="227"/>
      <c r="LOU42" s="227"/>
      <c r="LOV42" s="227"/>
      <c r="LOW42" s="227"/>
      <c r="LOX42" s="227"/>
      <c r="LOY42" s="227"/>
      <c r="LOZ42" s="227"/>
      <c r="LPA42" s="227"/>
      <c r="LPB42" s="227"/>
      <c r="LPC42" s="227"/>
      <c r="LPD42" s="227"/>
      <c r="LPE42" s="227"/>
      <c r="LPF42" s="227"/>
      <c r="LPG42" s="227"/>
      <c r="LPH42" s="227"/>
      <c r="LPI42" s="227"/>
      <c r="LPJ42" s="227"/>
      <c r="LPK42" s="227"/>
      <c r="LPL42" s="227"/>
      <c r="LPM42" s="227"/>
      <c r="LPN42" s="227"/>
      <c r="LPO42" s="227"/>
      <c r="LPP42" s="227"/>
      <c r="LPQ42" s="227"/>
      <c r="LPR42" s="227"/>
      <c r="LPS42" s="227"/>
      <c r="LPT42" s="227"/>
      <c r="LPU42" s="227"/>
      <c r="LPV42" s="227"/>
      <c r="LPW42" s="227"/>
      <c r="LPX42" s="227"/>
      <c r="LPY42" s="227"/>
      <c r="LPZ42" s="227"/>
      <c r="LQA42" s="227"/>
      <c r="LQB42" s="227"/>
      <c r="LQC42" s="227"/>
      <c r="LQD42" s="227"/>
      <c r="LQE42" s="227"/>
      <c r="LQF42" s="227"/>
      <c r="LQG42" s="227"/>
      <c r="LQH42" s="227"/>
      <c r="LQI42" s="227"/>
      <c r="LQJ42" s="227"/>
      <c r="LQK42" s="227"/>
      <c r="LQL42" s="227"/>
      <c r="LQM42" s="227"/>
      <c r="LQN42" s="227"/>
      <c r="LQO42" s="227"/>
      <c r="LQP42" s="227"/>
      <c r="LQQ42" s="227"/>
      <c r="LQR42" s="227"/>
      <c r="LQS42" s="227"/>
      <c r="LQT42" s="227"/>
      <c r="LQU42" s="227"/>
      <c r="LQV42" s="227"/>
      <c r="LQW42" s="227"/>
      <c r="LQX42" s="227"/>
      <c r="LQY42" s="227"/>
      <c r="LQZ42" s="227"/>
      <c r="LRA42" s="227"/>
      <c r="LRB42" s="227"/>
      <c r="LRC42" s="227"/>
      <c r="LRD42" s="227"/>
      <c r="LRE42" s="227"/>
      <c r="LRF42" s="227"/>
      <c r="LRG42" s="227"/>
      <c r="LRH42" s="227"/>
      <c r="LRI42" s="227"/>
      <c r="LRJ42" s="227"/>
      <c r="LRK42" s="227"/>
      <c r="LRL42" s="227"/>
      <c r="LRM42" s="227"/>
      <c r="LRN42" s="227"/>
      <c r="LRO42" s="227"/>
      <c r="LRP42" s="227"/>
      <c r="LRQ42" s="227"/>
      <c r="LRR42" s="227"/>
      <c r="LRS42" s="227"/>
      <c r="LRT42" s="227"/>
      <c r="LRU42" s="227"/>
      <c r="LRV42" s="227"/>
      <c r="LRW42" s="227"/>
      <c r="LRX42" s="227"/>
      <c r="LRY42" s="227"/>
      <c r="LRZ42" s="227"/>
      <c r="LSA42" s="227"/>
      <c r="LSB42" s="227"/>
      <c r="LSC42" s="227"/>
      <c r="LSD42" s="227"/>
      <c r="LSE42" s="227"/>
      <c r="LSF42" s="227"/>
      <c r="LSG42" s="227"/>
      <c r="LSH42" s="227"/>
      <c r="LSI42" s="227"/>
      <c r="LSJ42" s="227"/>
      <c r="LSK42" s="227"/>
      <c r="LSL42" s="227"/>
      <c r="LSM42" s="227"/>
      <c r="LSN42" s="227"/>
      <c r="LSO42" s="227"/>
      <c r="LSP42" s="227"/>
      <c r="LSQ42" s="227"/>
      <c r="LSR42" s="227"/>
      <c r="LSS42" s="227"/>
      <c r="LST42" s="227"/>
      <c r="LSU42" s="227"/>
      <c r="LSV42" s="227"/>
      <c r="LSW42" s="227"/>
      <c r="LSX42" s="227"/>
      <c r="LSY42" s="227"/>
      <c r="LSZ42" s="227"/>
      <c r="LTA42" s="227"/>
      <c r="LTB42" s="227"/>
      <c r="LTC42" s="227"/>
      <c r="LTD42" s="227"/>
      <c r="LTE42" s="227"/>
      <c r="LTF42" s="227"/>
      <c r="LTG42" s="227"/>
      <c r="LTH42" s="227"/>
      <c r="LTI42" s="227"/>
      <c r="LTJ42" s="227"/>
      <c r="LTK42" s="227"/>
      <c r="LTL42" s="227"/>
      <c r="LTM42" s="227"/>
      <c r="LTN42" s="227"/>
      <c r="LTO42" s="227"/>
      <c r="LTP42" s="227"/>
      <c r="LTQ42" s="227"/>
      <c r="LTR42" s="227"/>
      <c r="LTS42" s="227"/>
      <c r="LTT42" s="227"/>
      <c r="LTU42" s="227"/>
      <c r="LTV42" s="227"/>
      <c r="LTW42" s="227"/>
      <c r="LTX42" s="227"/>
      <c r="LTY42" s="227"/>
      <c r="LTZ42" s="227"/>
      <c r="LUA42" s="227"/>
      <c r="LUB42" s="227"/>
      <c r="LUC42" s="227"/>
      <c r="LUD42" s="227"/>
      <c r="LUE42" s="227"/>
      <c r="LUF42" s="227"/>
      <c r="LUG42" s="227"/>
      <c r="LUH42" s="227"/>
      <c r="LUI42" s="227"/>
      <c r="LUJ42" s="227"/>
      <c r="LUK42" s="227"/>
      <c r="LUL42" s="227"/>
      <c r="LUM42" s="227"/>
      <c r="LUN42" s="227"/>
      <c r="LUO42" s="227"/>
      <c r="LUP42" s="227"/>
      <c r="LUQ42" s="227"/>
      <c r="LUR42" s="227"/>
      <c r="LUS42" s="227"/>
      <c r="LUT42" s="227"/>
      <c r="LUU42" s="227"/>
      <c r="LUV42" s="227"/>
      <c r="LUW42" s="227"/>
      <c r="LUX42" s="227"/>
      <c r="LUY42" s="227"/>
      <c r="LUZ42" s="227"/>
      <c r="LVA42" s="227"/>
      <c r="LVB42" s="227"/>
      <c r="LVC42" s="227"/>
      <c r="LVD42" s="227"/>
      <c r="LVE42" s="227"/>
      <c r="LVF42" s="227"/>
      <c r="LVG42" s="227"/>
      <c r="LVH42" s="227"/>
      <c r="LVI42" s="227"/>
      <c r="LVJ42" s="227"/>
      <c r="LVK42" s="227"/>
      <c r="LVL42" s="227"/>
      <c r="LVM42" s="227"/>
      <c r="LVN42" s="227"/>
      <c r="LVO42" s="227"/>
      <c r="LVP42" s="227"/>
      <c r="LVQ42" s="227"/>
      <c r="LVR42" s="227"/>
      <c r="LVS42" s="227"/>
      <c r="LVT42" s="227"/>
      <c r="LVU42" s="227"/>
      <c r="LVV42" s="227"/>
      <c r="LVW42" s="227"/>
      <c r="LVX42" s="227"/>
      <c r="LVY42" s="227"/>
      <c r="LVZ42" s="227"/>
      <c r="LWA42" s="227"/>
      <c r="LWB42" s="227"/>
      <c r="LWC42" s="227"/>
      <c r="LWD42" s="227"/>
      <c r="LWE42" s="227"/>
      <c r="LWF42" s="227"/>
      <c r="LWG42" s="227"/>
      <c r="LWH42" s="227"/>
      <c r="LWI42" s="227"/>
      <c r="LWJ42" s="227"/>
      <c r="LWK42" s="227"/>
      <c r="LWL42" s="227"/>
      <c r="LWM42" s="227"/>
      <c r="LWN42" s="227"/>
      <c r="LWO42" s="227"/>
      <c r="LWP42" s="227"/>
      <c r="LWQ42" s="227"/>
      <c r="LWR42" s="227"/>
      <c r="LWS42" s="227"/>
      <c r="LWT42" s="227"/>
      <c r="LWU42" s="227"/>
      <c r="LWV42" s="227"/>
      <c r="LWW42" s="227"/>
      <c r="LWX42" s="227"/>
      <c r="LWY42" s="227"/>
      <c r="LWZ42" s="227"/>
      <c r="LXA42" s="227"/>
      <c r="LXB42" s="227"/>
      <c r="LXC42" s="227"/>
      <c r="LXD42" s="227"/>
      <c r="LXE42" s="227"/>
      <c r="LXF42" s="227"/>
      <c r="LXG42" s="227"/>
      <c r="LXH42" s="227"/>
      <c r="LXI42" s="227"/>
      <c r="LXJ42" s="227"/>
      <c r="LXK42" s="227"/>
      <c r="LXL42" s="227"/>
      <c r="LXM42" s="227"/>
      <c r="LXN42" s="227"/>
      <c r="LXO42" s="227"/>
      <c r="LXP42" s="227"/>
      <c r="LXQ42" s="227"/>
      <c r="LXR42" s="227"/>
      <c r="LXS42" s="227"/>
      <c r="LXT42" s="227"/>
      <c r="LXU42" s="227"/>
      <c r="LXV42" s="227"/>
      <c r="LXW42" s="227"/>
      <c r="LXX42" s="227"/>
      <c r="LXY42" s="227"/>
      <c r="LXZ42" s="227"/>
      <c r="LYA42" s="227"/>
      <c r="LYB42" s="227"/>
      <c r="LYC42" s="227"/>
      <c r="LYD42" s="227"/>
      <c r="LYE42" s="227"/>
      <c r="LYF42" s="227"/>
      <c r="LYG42" s="227"/>
      <c r="LYH42" s="227"/>
      <c r="LYI42" s="227"/>
      <c r="LYJ42" s="227"/>
      <c r="LYK42" s="227"/>
      <c r="LYL42" s="227"/>
      <c r="LYM42" s="227"/>
      <c r="LYN42" s="227"/>
      <c r="LYO42" s="227"/>
      <c r="LYP42" s="227"/>
      <c r="LYQ42" s="227"/>
      <c r="LYR42" s="227"/>
      <c r="LYS42" s="227"/>
      <c r="LYT42" s="227"/>
      <c r="LYU42" s="227"/>
      <c r="LYV42" s="227"/>
      <c r="LYW42" s="227"/>
      <c r="LYX42" s="227"/>
      <c r="LYY42" s="227"/>
      <c r="LYZ42" s="227"/>
      <c r="LZA42" s="227"/>
      <c r="LZB42" s="227"/>
      <c r="LZC42" s="227"/>
      <c r="LZD42" s="227"/>
      <c r="LZE42" s="227"/>
      <c r="LZF42" s="227"/>
      <c r="LZG42" s="227"/>
      <c r="LZH42" s="227"/>
      <c r="LZI42" s="227"/>
      <c r="LZJ42" s="227"/>
      <c r="LZK42" s="227"/>
      <c r="LZL42" s="227"/>
      <c r="LZM42" s="227"/>
      <c r="LZN42" s="227"/>
      <c r="LZO42" s="227"/>
      <c r="LZP42" s="227"/>
      <c r="LZQ42" s="227"/>
      <c r="LZR42" s="227"/>
      <c r="LZS42" s="227"/>
      <c r="LZT42" s="227"/>
      <c r="LZU42" s="227"/>
      <c r="LZV42" s="227"/>
      <c r="LZW42" s="227"/>
      <c r="LZX42" s="227"/>
      <c r="LZY42" s="227"/>
      <c r="LZZ42" s="227"/>
      <c r="MAA42" s="227"/>
      <c r="MAB42" s="227"/>
      <c r="MAC42" s="227"/>
      <c r="MAD42" s="227"/>
      <c r="MAE42" s="227"/>
      <c r="MAF42" s="227"/>
      <c r="MAG42" s="227"/>
      <c r="MAH42" s="227"/>
      <c r="MAI42" s="227"/>
      <c r="MAJ42" s="227"/>
      <c r="MAK42" s="227"/>
      <c r="MAL42" s="227"/>
      <c r="MAM42" s="227"/>
      <c r="MAN42" s="227"/>
      <c r="MAO42" s="227"/>
      <c r="MAP42" s="227"/>
      <c r="MAQ42" s="227"/>
      <c r="MAR42" s="227"/>
      <c r="MAS42" s="227"/>
      <c r="MAT42" s="227"/>
      <c r="MAU42" s="227"/>
      <c r="MAV42" s="227"/>
      <c r="MAW42" s="227"/>
      <c r="MAX42" s="227"/>
      <c r="MAY42" s="227"/>
      <c r="MAZ42" s="227"/>
      <c r="MBA42" s="227"/>
      <c r="MBB42" s="227"/>
      <c r="MBC42" s="227"/>
      <c r="MBD42" s="227"/>
      <c r="MBE42" s="227"/>
      <c r="MBF42" s="227"/>
      <c r="MBG42" s="227"/>
      <c r="MBH42" s="227"/>
      <c r="MBI42" s="227"/>
      <c r="MBJ42" s="227"/>
      <c r="MBK42" s="227"/>
      <c r="MBL42" s="227"/>
      <c r="MBM42" s="227"/>
      <c r="MBN42" s="227"/>
      <c r="MBO42" s="227"/>
      <c r="MBP42" s="227"/>
      <c r="MBQ42" s="227"/>
      <c r="MBR42" s="227"/>
      <c r="MBS42" s="227"/>
      <c r="MBT42" s="227"/>
      <c r="MBU42" s="227"/>
      <c r="MBV42" s="227"/>
      <c r="MBW42" s="227"/>
      <c r="MBX42" s="227"/>
      <c r="MBY42" s="227"/>
      <c r="MBZ42" s="227"/>
      <c r="MCA42" s="227"/>
      <c r="MCB42" s="227"/>
      <c r="MCC42" s="227"/>
      <c r="MCD42" s="227"/>
      <c r="MCE42" s="227"/>
      <c r="MCF42" s="227"/>
      <c r="MCG42" s="227"/>
      <c r="MCH42" s="227"/>
      <c r="MCI42" s="227"/>
      <c r="MCJ42" s="227"/>
      <c r="MCK42" s="227"/>
      <c r="MCL42" s="227"/>
      <c r="MCM42" s="227"/>
      <c r="MCN42" s="227"/>
      <c r="MCO42" s="227"/>
      <c r="MCP42" s="227"/>
      <c r="MCQ42" s="227"/>
      <c r="MCR42" s="227"/>
      <c r="MCS42" s="227"/>
      <c r="MCT42" s="227"/>
      <c r="MCU42" s="227"/>
      <c r="MCV42" s="227"/>
      <c r="MCW42" s="227"/>
      <c r="MCX42" s="227"/>
      <c r="MCY42" s="227"/>
      <c r="MCZ42" s="227"/>
      <c r="MDA42" s="227"/>
      <c r="MDB42" s="227"/>
      <c r="MDC42" s="227"/>
      <c r="MDD42" s="227"/>
      <c r="MDE42" s="227"/>
      <c r="MDF42" s="227"/>
      <c r="MDG42" s="227"/>
      <c r="MDH42" s="227"/>
      <c r="MDI42" s="227"/>
      <c r="MDJ42" s="227"/>
      <c r="MDK42" s="227"/>
      <c r="MDL42" s="227"/>
      <c r="MDM42" s="227"/>
      <c r="MDN42" s="227"/>
      <c r="MDO42" s="227"/>
      <c r="MDP42" s="227"/>
      <c r="MDQ42" s="227"/>
      <c r="MDR42" s="227"/>
      <c r="MDS42" s="227"/>
      <c r="MDT42" s="227"/>
      <c r="MDU42" s="227"/>
      <c r="MDV42" s="227"/>
      <c r="MDW42" s="227"/>
      <c r="MDX42" s="227"/>
      <c r="MDY42" s="227"/>
      <c r="MDZ42" s="227"/>
      <c r="MEA42" s="227"/>
      <c r="MEB42" s="227"/>
      <c r="MEC42" s="227"/>
      <c r="MED42" s="227"/>
      <c r="MEE42" s="227"/>
      <c r="MEF42" s="227"/>
      <c r="MEG42" s="227"/>
      <c r="MEH42" s="227"/>
      <c r="MEI42" s="227"/>
      <c r="MEJ42" s="227"/>
      <c r="MEK42" s="227"/>
      <c r="MEL42" s="227"/>
      <c r="MEM42" s="227"/>
      <c r="MEN42" s="227"/>
      <c r="MEO42" s="227"/>
      <c r="MEP42" s="227"/>
      <c r="MEQ42" s="227"/>
      <c r="MER42" s="227"/>
      <c r="MES42" s="227"/>
      <c r="MET42" s="227"/>
      <c r="MEU42" s="227"/>
      <c r="MEV42" s="227"/>
      <c r="MEW42" s="227"/>
      <c r="MEX42" s="227"/>
      <c r="MEY42" s="227"/>
      <c r="MEZ42" s="227"/>
      <c r="MFA42" s="227"/>
      <c r="MFB42" s="227"/>
      <c r="MFC42" s="227"/>
      <c r="MFD42" s="227"/>
      <c r="MFE42" s="227"/>
      <c r="MFF42" s="227"/>
      <c r="MFG42" s="227"/>
      <c r="MFH42" s="227"/>
      <c r="MFI42" s="227"/>
      <c r="MFJ42" s="227"/>
      <c r="MFK42" s="227"/>
      <c r="MFL42" s="227"/>
      <c r="MFM42" s="227"/>
      <c r="MFN42" s="227"/>
      <c r="MFO42" s="227"/>
      <c r="MFP42" s="227"/>
      <c r="MFQ42" s="227"/>
      <c r="MFR42" s="227"/>
      <c r="MFS42" s="227"/>
      <c r="MFT42" s="227"/>
      <c r="MFU42" s="227"/>
      <c r="MFV42" s="227"/>
      <c r="MFW42" s="227"/>
      <c r="MFX42" s="227"/>
      <c r="MFY42" s="227"/>
      <c r="MFZ42" s="227"/>
      <c r="MGA42" s="227"/>
      <c r="MGB42" s="227"/>
      <c r="MGC42" s="227"/>
      <c r="MGD42" s="227"/>
      <c r="MGE42" s="227"/>
      <c r="MGF42" s="227"/>
      <c r="MGG42" s="227"/>
      <c r="MGH42" s="227"/>
      <c r="MGI42" s="227"/>
      <c r="MGJ42" s="227"/>
      <c r="MGK42" s="227"/>
      <c r="MGL42" s="227"/>
      <c r="MGM42" s="227"/>
      <c r="MGN42" s="227"/>
      <c r="MGO42" s="227"/>
      <c r="MGP42" s="227"/>
      <c r="MGQ42" s="227"/>
      <c r="MGR42" s="227"/>
      <c r="MGS42" s="227"/>
      <c r="MGT42" s="227"/>
      <c r="MGU42" s="227"/>
      <c r="MGV42" s="227"/>
      <c r="MGW42" s="227"/>
      <c r="MGX42" s="227"/>
      <c r="MGY42" s="227"/>
      <c r="MGZ42" s="227"/>
      <c r="MHA42" s="227"/>
      <c r="MHB42" s="227"/>
      <c r="MHC42" s="227"/>
      <c r="MHD42" s="227"/>
      <c r="MHE42" s="227"/>
      <c r="MHF42" s="227"/>
      <c r="MHG42" s="227"/>
      <c r="MHH42" s="227"/>
      <c r="MHI42" s="227"/>
      <c r="MHJ42" s="227"/>
      <c r="MHK42" s="227"/>
      <c r="MHL42" s="227"/>
      <c r="MHM42" s="227"/>
      <c r="MHN42" s="227"/>
      <c r="MHO42" s="227"/>
      <c r="MHP42" s="227"/>
      <c r="MHQ42" s="227"/>
      <c r="MHR42" s="227"/>
      <c r="MHS42" s="227"/>
      <c r="MHT42" s="227"/>
      <c r="MHU42" s="227"/>
      <c r="MHV42" s="227"/>
      <c r="MHW42" s="227"/>
      <c r="MHX42" s="227"/>
      <c r="MHY42" s="227"/>
      <c r="MHZ42" s="227"/>
      <c r="MIA42" s="227"/>
      <c r="MIB42" s="227"/>
      <c r="MIC42" s="227"/>
      <c r="MID42" s="227"/>
      <c r="MIE42" s="227"/>
      <c r="MIF42" s="227"/>
      <c r="MIG42" s="227"/>
      <c r="MIH42" s="227"/>
      <c r="MII42" s="227"/>
      <c r="MIJ42" s="227"/>
      <c r="MIK42" s="227"/>
      <c r="MIL42" s="227"/>
      <c r="MIM42" s="227"/>
      <c r="MIN42" s="227"/>
      <c r="MIO42" s="227"/>
      <c r="MIP42" s="227"/>
      <c r="MIQ42" s="227"/>
      <c r="MIR42" s="227"/>
      <c r="MIS42" s="227"/>
      <c r="MIT42" s="227"/>
      <c r="MIU42" s="227"/>
      <c r="MIV42" s="227"/>
      <c r="MIW42" s="227"/>
      <c r="MIX42" s="227"/>
      <c r="MIY42" s="227"/>
      <c r="MIZ42" s="227"/>
      <c r="MJA42" s="227"/>
      <c r="MJB42" s="227"/>
      <c r="MJC42" s="227"/>
      <c r="MJD42" s="227"/>
      <c r="MJE42" s="227"/>
      <c r="MJF42" s="227"/>
      <c r="MJG42" s="227"/>
      <c r="MJH42" s="227"/>
      <c r="MJI42" s="227"/>
      <c r="MJJ42" s="227"/>
      <c r="MJK42" s="227"/>
      <c r="MJL42" s="227"/>
      <c r="MJM42" s="227"/>
      <c r="MJN42" s="227"/>
      <c r="MJO42" s="227"/>
      <c r="MJP42" s="227"/>
      <c r="MJQ42" s="227"/>
      <c r="MJR42" s="227"/>
      <c r="MJS42" s="227"/>
      <c r="MJT42" s="227"/>
      <c r="MJU42" s="227"/>
      <c r="MJV42" s="227"/>
      <c r="MJW42" s="227"/>
      <c r="MJX42" s="227"/>
      <c r="MJY42" s="227"/>
      <c r="MJZ42" s="227"/>
      <c r="MKA42" s="227"/>
      <c r="MKB42" s="227"/>
      <c r="MKC42" s="227"/>
      <c r="MKD42" s="227"/>
      <c r="MKE42" s="227"/>
      <c r="MKF42" s="227"/>
      <c r="MKG42" s="227"/>
      <c r="MKH42" s="227"/>
      <c r="MKI42" s="227"/>
      <c r="MKJ42" s="227"/>
      <c r="MKK42" s="227"/>
      <c r="MKL42" s="227"/>
      <c r="MKM42" s="227"/>
      <c r="MKN42" s="227"/>
      <c r="MKO42" s="227"/>
      <c r="MKP42" s="227"/>
      <c r="MKQ42" s="227"/>
      <c r="MKR42" s="227"/>
      <c r="MKS42" s="227"/>
      <c r="MKT42" s="227"/>
      <c r="MKU42" s="227"/>
      <c r="MKV42" s="227"/>
      <c r="MKW42" s="227"/>
      <c r="MKX42" s="227"/>
      <c r="MKY42" s="227"/>
      <c r="MKZ42" s="227"/>
      <c r="MLA42" s="227"/>
      <c r="MLB42" s="227"/>
      <c r="MLC42" s="227"/>
      <c r="MLD42" s="227"/>
      <c r="MLE42" s="227"/>
      <c r="MLF42" s="227"/>
      <c r="MLG42" s="227"/>
      <c r="MLH42" s="227"/>
      <c r="MLI42" s="227"/>
      <c r="MLJ42" s="227"/>
      <c r="MLK42" s="227"/>
      <c r="MLL42" s="227"/>
      <c r="MLM42" s="227"/>
      <c r="MLN42" s="227"/>
      <c r="MLO42" s="227"/>
      <c r="MLP42" s="227"/>
      <c r="MLQ42" s="227"/>
      <c r="MLR42" s="227"/>
      <c r="MLS42" s="227"/>
      <c r="MLT42" s="227"/>
      <c r="MLU42" s="227"/>
      <c r="MLV42" s="227"/>
      <c r="MLW42" s="227"/>
      <c r="MLX42" s="227"/>
      <c r="MLY42" s="227"/>
      <c r="MLZ42" s="227"/>
      <c r="MMA42" s="227"/>
      <c r="MMB42" s="227"/>
      <c r="MMC42" s="227"/>
      <c r="MMD42" s="227"/>
      <c r="MME42" s="227"/>
      <c r="MMF42" s="227"/>
      <c r="MMG42" s="227"/>
      <c r="MMH42" s="227"/>
      <c r="MMI42" s="227"/>
      <c r="MMJ42" s="227"/>
      <c r="MMK42" s="227"/>
      <c r="MML42" s="227"/>
      <c r="MMM42" s="227"/>
      <c r="MMN42" s="227"/>
      <c r="MMO42" s="227"/>
      <c r="MMP42" s="227"/>
      <c r="MMQ42" s="227"/>
      <c r="MMR42" s="227"/>
      <c r="MMS42" s="227"/>
      <c r="MMT42" s="227"/>
      <c r="MMU42" s="227"/>
      <c r="MMV42" s="227"/>
      <c r="MMW42" s="227"/>
      <c r="MMX42" s="227"/>
      <c r="MMY42" s="227"/>
      <c r="MMZ42" s="227"/>
      <c r="MNA42" s="227"/>
      <c r="MNB42" s="227"/>
      <c r="MNC42" s="227"/>
      <c r="MND42" s="227"/>
      <c r="MNE42" s="227"/>
      <c r="MNF42" s="227"/>
      <c r="MNG42" s="227"/>
      <c r="MNH42" s="227"/>
      <c r="MNI42" s="227"/>
      <c r="MNJ42" s="227"/>
      <c r="MNK42" s="227"/>
      <c r="MNL42" s="227"/>
      <c r="MNM42" s="227"/>
      <c r="MNN42" s="227"/>
      <c r="MNO42" s="227"/>
      <c r="MNP42" s="227"/>
      <c r="MNQ42" s="227"/>
      <c r="MNR42" s="227"/>
      <c r="MNS42" s="227"/>
      <c r="MNT42" s="227"/>
      <c r="MNU42" s="227"/>
      <c r="MNV42" s="227"/>
      <c r="MNW42" s="227"/>
      <c r="MNX42" s="227"/>
      <c r="MNY42" s="227"/>
      <c r="MNZ42" s="227"/>
      <c r="MOA42" s="227"/>
      <c r="MOB42" s="227"/>
      <c r="MOC42" s="227"/>
      <c r="MOD42" s="227"/>
      <c r="MOE42" s="227"/>
      <c r="MOF42" s="227"/>
      <c r="MOG42" s="227"/>
      <c r="MOH42" s="227"/>
      <c r="MOI42" s="227"/>
      <c r="MOJ42" s="227"/>
      <c r="MOK42" s="227"/>
      <c r="MOL42" s="227"/>
      <c r="MOM42" s="227"/>
      <c r="MON42" s="227"/>
      <c r="MOO42" s="227"/>
      <c r="MOP42" s="227"/>
      <c r="MOQ42" s="227"/>
      <c r="MOR42" s="227"/>
      <c r="MOS42" s="227"/>
      <c r="MOT42" s="227"/>
      <c r="MOU42" s="227"/>
      <c r="MOV42" s="227"/>
      <c r="MOW42" s="227"/>
      <c r="MOX42" s="227"/>
      <c r="MOY42" s="227"/>
      <c r="MOZ42" s="227"/>
      <c r="MPA42" s="227"/>
      <c r="MPB42" s="227"/>
      <c r="MPC42" s="227"/>
      <c r="MPD42" s="227"/>
      <c r="MPE42" s="227"/>
      <c r="MPF42" s="227"/>
      <c r="MPG42" s="227"/>
      <c r="MPH42" s="227"/>
      <c r="MPI42" s="227"/>
      <c r="MPJ42" s="227"/>
      <c r="MPK42" s="227"/>
      <c r="MPL42" s="227"/>
      <c r="MPM42" s="227"/>
      <c r="MPN42" s="227"/>
      <c r="MPO42" s="227"/>
      <c r="MPP42" s="227"/>
      <c r="MPQ42" s="227"/>
      <c r="MPR42" s="227"/>
      <c r="MPS42" s="227"/>
      <c r="MPT42" s="227"/>
      <c r="MPU42" s="227"/>
      <c r="MPV42" s="227"/>
      <c r="MPW42" s="227"/>
      <c r="MPX42" s="227"/>
      <c r="MPY42" s="227"/>
      <c r="MPZ42" s="227"/>
      <c r="MQA42" s="227"/>
      <c r="MQB42" s="227"/>
      <c r="MQC42" s="227"/>
      <c r="MQD42" s="227"/>
      <c r="MQE42" s="227"/>
      <c r="MQF42" s="227"/>
      <c r="MQG42" s="227"/>
      <c r="MQH42" s="227"/>
      <c r="MQI42" s="227"/>
      <c r="MQJ42" s="227"/>
      <c r="MQK42" s="227"/>
      <c r="MQL42" s="227"/>
      <c r="MQM42" s="227"/>
      <c r="MQN42" s="227"/>
      <c r="MQO42" s="227"/>
      <c r="MQP42" s="227"/>
      <c r="MQQ42" s="227"/>
      <c r="MQR42" s="227"/>
      <c r="MQS42" s="227"/>
      <c r="MQT42" s="227"/>
      <c r="MQU42" s="227"/>
      <c r="MQV42" s="227"/>
      <c r="MQW42" s="227"/>
      <c r="MQX42" s="227"/>
      <c r="MQY42" s="227"/>
      <c r="MQZ42" s="227"/>
      <c r="MRA42" s="227"/>
      <c r="MRB42" s="227"/>
      <c r="MRC42" s="227"/>
      <c r="MRD42" s="227"/>
      <c r="MRE42" s="227"/>
      <c r="MRF42" s="227"/>
      <c r="MRG42" s="227"/>
      <c r="MRH42" s="227"/>
      <c r="MRI42" s="227"/>
      <c r="MRJ42" s="227"/>
      <c r="MRK42" s="227"/>
      <c r="MRL42" s="227"/>
      <c r="MRM42" s="227"/>
      <c r="MRN42" s="227"/>
      <c r="MRO42" s="227"/>
      <c r="MRP42" s="227"/>
      <c r="MRQ42" s="227"/>
      <c r="MRR42" s="227"/>
      <c r="MRS42" s="227"/>
      <c r="MRT42" s="227"/>
      <c r="MRU42" s="227"/>
      <c r="MRV42" s="227"/>
      <c r="MRW42" s="227"/>
      <c r="MRX42" s="227"/>
      <c r="MRY42" s="227"/>
      <c r="MRZ42" s="227"/>
      <c r="MSA42" s="227"/>
      <c r="MSB42" s="227"/>
      <c r="MSC42" s="227"/>
      <c r="MSD42" s="227"/>
      <c r="MSE42" s="227"/>
      <c r="MSF42" s="227"/>
      <c r="MSG42" s="227"/>
      <c r="MSH42" s="227"/>
      <c r="MSI42" s="227"/>
      <c r="MSJ42" s="227"/>
      <c r="MSK42" s="227"/>
      <c r="MSL42" s="227"/>
      <c r="MSM42" s="227"/>
      <c r="MSN42" s="227"/>
      <c r="MSO42" s="227"/>
      <c r="MSP42" s="227"/>
      <c r="MSQ42" s="227"/>
      <c r="MSR42" s="227"/>
      <c r="MSS42" s="227"/>
      <c r="MST42" s="227"/>
      <c r="MSU42" s="227"/>
      <c r="MSV42" s="227"/>
      <c r="MSW42" s="227"/>
      <c r="MSX42" s="227"/>
      <c r="MSY42" s="227"/>
      <c r="MSZ42" s="227"/>
      <c r="MTA42" s="227"/>
      <c r="MTB42" s="227"/>
      <c r="MTC42" s="227"/>
      <c r="MTD42" s="227"/>
      <c r="MTE42" s="227"/>
      <c r="MTF42" s="227"/>
      <c r="MTG42" s="227"/>
      <c r="MTH42" s="227"/>
      <c r="MTI42" s="227"/>
      <c r="MTJ42" s="227"/>
      <c r="MTK42" s="227"/>
      <c r="MTL42" s="227"/>
      <c r="MTM42" s="227"/>
      <c r="MTN42" s="227"/>
      <c r="MTO42" s="227"/>
      <c r="MTP42" s="227"/>
      <c r="MTQ42" s="227"/>
      <c r="MTR42" s="227"/>
      <c r="MTS42" s="227"/>
      <c r="MTT42" s="227"/>
      <c r="MTU42" s="227"/>
      <c r="MTV42" s="227"/>
      <c r="MTW42" s="227"/>
      <c r="MTX42" s="227"/>
      <c r="MTY42" s="227"/>
      <c r="MTZ42" s="227"/>
      <c r="MUA42" s="227"/>
      <c r="MUB42" s="227"/>
      <c r="MUC42" s="227"/>
      <c r="MUD42" s="227"/>
      <c r="MUE42" s="227"/>
      <c r="MUF42" s="227"/>
      <c r="MUG42" s="227"/>
      <c r="MUH42" s="227"/>
      <c r="MUI42" s="227"/>
      <c r="MUJ42" s="227"/>
      <c r="MUK42" s="227"/>
      <c r="MUL42" s="227"/>
      <c r="MUM42" s="227"/>
      <c r="MUN42" s="227"/>
      <c r="MUO42" s="227"/>
      <c r="MUP42" s="227"/>
      <c r="MUQ42" s="227"/>
      <c r="MUR42" s="227"/>
      <c r="MUS42" s="227"/>
      <c r="MUT42" s="227"/>
      <c r="MUU42" s="227"/>
      <c r="MUV42" s="227"/>
      <c r="MUW42" s="227"/>
      <c r="MUX42" s="227"/>
      <c r="MUY42" s="227"/>
      <c r="MUZ42" s="227"/>
      <c r="MVA42" s="227"/>
      <c r="MVB42" s="227"/>
      <c r="MVC42" s="227"/>
      <c r="MVD42" s="227"/>
      <c r="MVE42" s="227"/>
      <c r="MVF42" s="227"/>
      <c r="MVG42" s="227"/>
      <c r="MVH42" s="227"/>
      <c r="MVI42" s="227"/>
      <c r="MVJ42" s="227"/>
      <c r="MVK42" s="227"/>
      <c r="MVL42" s="227"/>
      <c r="MVM42" s="227"/>
      <c r="MVN42" s="227"/>
      <c r="MVO42" s="227"/>
      <c r="MVP42" s="227"/>
      <c r="MVQ42" s="227"/>
      <c r="MVR42" s="227"/>
      <c r="MVS42" s="227"/>
      <c r="MVT42" s="227"/>
      <c r="MVU42" s="227"/>
      <c r="MVV42" s="227"/>
      <c r="MVW42" s="227"/>
      <c r="MVX42" s="227"/>
      <c r="MVY42" s="227"/>
      <c r="MVZ42" s="227"/>
      <c r="MWA42" s="227"/>
      <c r="MWB42" s="227"/>
      <c r="MWC42" s="227"/>
      <c r="MWD42" s="227"/>
      <c r="MWE42" s="227"/>
      <c r="MWF42" s="227"/>
      <c r="MWG42" s="227"/>
      <c r="MWH42" s="227"/>
      <c r="MWI42" s="227"/>
      <c r="MWJ42" s="227"/>
      <c r="MWK42" s="227"/>
      <c r="MWL42" s="227"/>
      <c r="MWM42" s="227"/>
      <c r="MWN42" s="227"/>
      <c r="MWO42" s="227"/>
      <c r="MWP42" s="227"/>
      <c r="MWQ42" s="227"/>
      <c r="MWR42" s="227"/>
      <c r="MWS42" s="227"/>
      <c r="MWT42" s="227"/>
      <c r="MWU42" s="227"/>
      <c r="MWV42" s="227"/>
      <c r="MWW42" s="227"/>
      <c r="MWX42" s="227"/>
      <c r="MWY42" s="227"/>
      <c r="MWZ42" s="227"/>
      <c r="MXA42" s="227"/>
      <c r="MXB42" s="227"/>
      <c r="MXC42" s="227"/>
      <c r="MXD42" s="227"/>
      <c r="MXE42" s="227"/>
      <c r="MXF42" s="227"/>
      <c r="MXG42" s="227"/>
      <c r="MXH42" s="227"/>
      <c r="MXI42" s="227"/>
      <c r="MXJ42" s="227"/>
      <c r="MXK42" s="227"/>
      <c r="MXL42" s="227"/>
      <c r="MXM42" s="227"/>
      <c r="MXN42" s="227"/>
      <c r="MXO42" s="227"/>
      <c r="MXP42" s="227"/>
      <c r="MXQ42" s="227"/>
      <c r="MXR42" s="227"/>
      <c r="MXS42" s="227"/>
      <c r="MXT42" s="227"/>
      <c r="MXU42" s="227"/>
      <c r="MXV42" s="227"/>
      <c r="MXW42" s="227"/>
      <c r="MXX42" s="227"/>
      <c r="MXY42" s="227"/>
      <c r="MXZ42" s="227"/>
      <c r="MYA42" s="227"/>
      <c r="MYB42" s="227"/>
      <c r="MYC42" s="227"/>
      <c r="MYD42" s="227"/>
      <c r="MYE42" s="227"/>
      <c r="MYF42" s="227"/>
      <c r="MYG42" s="227"/>
      <c r="MYH42" s="227"/>
      <c r="MYI42" s="227"/>
      <c r="MYJ42" s="227"/>
      <c r="MYK42" s="227"/>
      <c r="MYL42" s="227"/>
      <c r="MYM42" s="227"/>
      <c r="MYN42" s="227"/>
      <c r="MYO42" s="227"/>
      <c r="MYP42" s="227"/>
      <c r="MYQ42" s="227"/>
      <c r="MYR42" s="227"/>
      <c r="MYS42" s="227"/>
      <c r="MYT42" s="227"/>
      <c r="MYU42" s="227"/>
      <c r="MYV42" s="227"/>
      <c r="MYW42" s="227"/>
      <c r="MYX42" s="227"/>
      <c r="MYY42" s="227"/>
      <c r="MYZ42" s="227"/>
      <c r="MZA42" s="227"/>
      <c r="MZB42" s="227"/>
      <c r="MZC42" s="227"/>
      <c r="MZD42" s="227"/>
      <c r="MZE42" s="227"/>
      <c r="MZF42" s="227"/>
      <c r="MZG42" s="227"/>
      <c r="MZH42" s="227"/>
      <c r="MZI42" s="227"/>
      <c r="MZJ42" s="227"/>
      <c r="MZK42" s="227"/>
      <c r="MZL42" s="227"/>
      <c r="MZM42" s="227"/>
      <c r="MZN42" s="227"/>
      <c r="MZO42" s="227"/>
      <c r="MZP42" s="227"/>
      <c r="MZQ42" s="227"/>
      <c r="MZR42" s="227"/>
      <c r="MZS42" s="227"/>
      <c r="MZT42" s="227"/>
      <c r="MZU42" s="227"/>
      <c r="MZV42" s="227"/>
      <c r="MZW42" s="227"/>
      <c r="MZX42" s="227"/>
      <c r="MZY42" s="227"/>
      <c r="MZZ42" s="227"/>
      <c r="NAA42" s="227"/>
      <c r="NAB42" s="227"/>
      <c r="NAC42" s="227"/>
      <c r="NAD42" s="227"/>
      <c r="NAE42" s="227"/>
      <c r="NAF42" s="227"/>
      <c r="NAG42" s="227"/>
      <c r="NAH42" s="227"/>
      <c r="NAI42" s="227"/>
      <c r="NAJ42" s="227"/>
      <c r="NAK42" s="227"/>
      <c r="NAL42" s="227"/>
      <c r="NAM42" s="227"/>
      <c r="NAN42" s="227"/>
      <c r="NAO42" s="227"/>
      <c r="NAP42" s="227"/>
      <c r="NAQ42" s="227"/>
      <c r="NAR42" s="227"/>
      <c r="NAS42" s="227"/>
      <c r="NAT42" s="227"/>
      <c r="NAU42" s="227"/>
      <c r="NAV42" s="227"/>
      <c r="NAW42" s="227"/>
      <c r="NAX42" s="227"/>
      <c r="NAY42" s="227"/>
      <c r="NAZ42" s="227"/>
      <c r="NBA42" s="227"/>
      <c r="NBB42" s="227"/>
      <c r="NBC42" s="227"/>
      <c r="NBD42" s="227"/>
      <c r="NBE42" s="227"/>
      <c r="NBF42" s="227"/>
      <c r="NBG42" s="227"/>
      <c r="NBH42" s="227"/>
      <c r="NBI42" s="227"/>
      <c r="NBJ42" s="227"/>
      <c r="NBK42" s="227"/>
      <c r="NBL42" s="227"/>
      <c r="NBM42" s="227"/>
      <c r="NBN42" s="227"/>
      <c r="NBO42" s="227"/>
      <c r="NBP42" s="227"/>
      <c r="NBQ42" s="227"/>
      <c r="NBR42" s="227"/>
      <c r="NBS42" s="227"/>
      <c r="NBT42" s="227"/>
      <c r="NBU42" s="227"/>
      <c r="NBV42" s="227"/>
      <c r="NBW42" s="227"/>
      <c r="NBX42" s="227"/>
      <c r="NBY42" s="227"/>
      <c r="NBZ42" s="227"/>
      <c r="NCA42" s="227"/>
      <c r="NCB42" s="227"/>
      <c r="NCC42" s="227"/>
      <c r="NCD42" s="227"/>
      <c r="NCE42" s="227"/>
      <c r="NCF42" s="227"/>
      <c r="NCG42" s="227"/>
      <c r="NCH42" s="227"/>
      <c r="NCI42" s="227"/>
      <c r="NCJ42" s="227"/>
      <c r="NCK42" s="227"/>
      <c r="NCL42" s="227"/>
      <c r="NCM42" s="227"/>
      <c r="NCN42" s="227"/>
      <c r="NCO42" s="227"/>
      <c r="NCP42" s="227"/>
      <c r="NCQ42" s="227"/>
      <c r="NCR42" s="227"/>
      <c r="NCS42" s="227"/>
      <c r="NCT42" s="227"/>
      <c r="NCU42" s="227"/>
      <c r="NCV42" s="227"/>
      <c r="NCW42" s="227"/>
      <c r="NCX42" s="227"/>
      <c r="NCY42" s="227"/>
      <c r="NCZ42" s="227"/>
      <c r="NDA42" s="227"/>
      <c r="NDB42" s="227"/>
      <c r="NDC42" s="227"/>
      <c r="NDD42" s="227"/>
      <c r="NDE42" s="227"/>
      <c r="NDF42" s="227"/>
      <c r="NDG42" s="227"/>
      <c r="NDH42" s="227"/>
      <c r="NDI42" s="227"/>
      <c r="NDJ42" s="227"/>
      <c r="NDK42" s="227"/>
      <c r="NDL42" s="227"/>
      <c r="NDM42" s="227"/>
      <c r="NDN42" s="227"/>
      <c r="NDO42" s="227"/>
      <c r="NDP42" s="227"/>
      <c r="NDQ42" s="227"/>
      <c r="NDR42" s="227"/>
      <c r="NDS42" s="227"/>
      <c r="NDT42" s="227"/>
      <c r="NDU42" s="227"/>
      <c r="NDV42" s="227"/>
      <c r="NDW42" s="227"/>
      <c r="NDX42" s="227"/>
      <c r="NDY42" s="227"/>
      <c r="NDZ42" s="227"/>
      <c r="NEA42" s="227"/>
      <c r="NEB42" s="227"/>
      <c r="NEC42" s="227"/>
      <c r="NED42" s="227"/>
      <c r="NEE42" s="227"/>
      <c r="NEF42" s="227"/>
      <c r="NEG42" s="227"/>
      <c r="NEH42" s="227"/>
      <c r="NEI42" s="227"/>
      <c r="NEJ42" s="227"/>
      <c r="NEK42" s="227"/>
      <c r="NEL42" s="227"/>
      <c r="NEM42" s="227"/>
      <c r="NEN42" s="227"/>
      <c r="NEO42" s="227"/>
      <c r="NEP42" s="227"/>
      <c r="NEQ42" s="227"/>
      <c r="NER42" s="227"/>
      <c r="NES42" s="227"/>
      <c r="NET42" s="227"/>
      <c r="NEU42" s="227"/>
      <c r="NEV42" s="227"/>
      <c r="NEW42" s="227"/>
      <c r="NEX42" s="227"/>
      <c r="NEY42" s="227"/>
      <c r="NEZ42" s="227"/>
      <c r="NFA42" s="227"/>
      <c r="NFB42" s="227"/>
      <c r="NFC42" s="227"/>
      <c r="NFD42" s="227"/>
      <c r="NFE42" s="227"/>
      <c r="NFF42" s="227"/>
      <c r="NFG42" s="227"/>
      <c r="NFH42" s="227"/>
      <c r="NFI42" s="227"/>
      <c r="NFJ42" s="227"/>
      <c r="NFK42" s="227"/>
      <c r="NFL42" s="227"/>
      <c r="NFM42" s="227"/>
      <c r="NFN42" s="227"/>
      <c r="NFO42" s="227"/>
      <c r="NFP42" s="227"/>
      <c r="NFQ42" s="227"/>
      <c r="NFR42" s="227"/>
      <c r="NFS42" s="227"/>
      <c r="NFT42" s="227"/>
      <c r="NFU42" s="227"/>
      <c r="NFV42" s="227"/>
      <c r="NFW42" s="227"/>
      <c r="NFX42" s="227"/>
      <c r="NFY42" s="227"/>
      <c r="NFZ42" s="227"/>
      <c r="NGA42" s="227"/>
      <c r="NGB42" s="227"/>
      <c r="NGC42" s="227"/>
      <c r="NGD42" s="227"/>
      <c r="NGE42" s="227"/>
      <c r="NGF42" s="227"/>
      <c r="NGG42" s="227"/>
      <c r="NGH42" s="227"/>
      <c r="NGI42" s="227"/>
      <c r="NGJ42" s="227"/>
      <c r="NGK42" s="227"/>
      <c r="NGL42" s="227"/>
      <c r="NGM42" s="227"/>
      <c r="NGN42" s="227"/>
      <c r="NGO42" s="227"/>
      <c r="NGP42" s="227"/>
      <c r="NGQ42" s="227"/>
      <c r="NGR42" s="227"/>
      <c r="NGS42" s="227"/>
      <c r="NGT42" s="227"/>
      <c r="NGU42" s="227"/>
      <c r="NGV42" s="227"/>
      <c r="NGW42" s="227"/>
      <c r="NGX42" s="227"/>
      <c r="NGY42" s="227"/>
      <c r="NGZ42" s="227"/>
      <c r="NHA42" s="227"/>
      <c r="NHB42" s="227"/>
      <c r="NHC42" s="227"/>
      <c r="NHD42" s="227"/>
      <c r="NHE42" s="227"/>
      <c r="NHF42" s="227"/>
      <c r="NHG42" s="227"/>
      <c r="NHH42" s="227"/>
      <c r="NHI42" s="227"/>
      <c r="NHJ42" s="227"/>
      <c r="NHK42" s="227"/>
      <c r="NHL42" s="227"/>
      <c r="NHM42" s="227"/>
      <c r="NHN42" s="227"/>
      <c r="NHO42" s="227"/>
      <c r="NHP42" s="227"/>
      <c r="NHQ42" s="227"/>
      <c r="NHR42" s="227"/>
      <c r="NHS42" s="227"/>
      <c r="NHT42" s="227"/>
      <c r="NHU42" s="227"/>
      <c r="NHV42" s="227"/>
      <c r="NHW42" s="227"/>
      <c r="NHX42" s="227"/>
      <c r="NHY42" s="227"/>
      <c r="NHZ42" s="227"/>
      <c r="NIA42" s="227"/>
      <c r="NIB42" s="227"/>
      <c r="NIC42" s="227"/>
      <c r="NID42" s="227"/>
      <c r="NIE42" s="227"/>
      <c r="NIF42" s="227"/>
      <c r="NIG42" s="227"/>
      <c r="NIH42" s="227"/>
      <c r="NII42" s="227"/>
      <c r="NIJ42" s="227"/>
      <c r="NIK42" s="227"/>
      <c r="NIL42" s="227"/>
      <c r="NIM42" s="227"/>
      <c r="NIN42" s="227"/>
      <c r="NIO42" s="227"/>
      <c r="NIP42" s="227"/>
      <c r="NIQ42" s="227"/>
      <c r="NIR42" s="227"/>
      <c r="NIS42" s="227"/>
      <c r="NIT42" s="227"/>
      <c r="NIU42" s="227"/>
      <c r="NIV42" s="227"/>
      <c r="NIW42" s="227"/>
      <c r="NIX42" s="227"/>
      <c r="NIY42" s="227"/>
      <c r="NIZ42" s="227"/>
      <c r="NJA42" s="227"/>
      <c r="NJB42" s="227"/>
      <c r="NJC42" s="227"/>
      <c r="NJD42" s="227"/>
      <c r="NJE42" s="227"/>
      <c r="NJF42" s="227"/>
      <c r="NJG42" s="227"/>
      <c r="NJH42" s="227"/>
      <c r="NJI42" s="227"/>
      <c r="NJJ42" s="227"/>
      <c r="NJK42" s="227"/>
      <c r="NJL42" s="227"/>
      <c r="NJM42" s="227"/>
      <c r="NJN42" s="227"/>
      <c r="NJO42" s="227"/>
      <c r="NJP42" s="227"/>
      <c r="NJQ42" s="227"/>
      <c r="NJR42" s="227"/>
      <c r="NJS42" s="227"/>
      <c r="NJT42" s="227"/>
      <c r="NJU42" s="227"/>
      <c r="NJV42" s="227"/>
      <c r="NJW42" s="227"/>
      <c r="NJX42" s="227"/>
      <c r="NJY42" s="227"/>
      <c r="NJZ42" s="227"/>
      <c r="NKA42" s="227"/>
      <c r="NKB42" s="227"/>
      <c r="NKC42" s="227"/>
      <c r="NKD42" s="227"/>
      <c r="NKE42" s="227"/>
      <c r="NKF42" s="227"/>
      <c r="NKG42" s="227"/>
      <c r="NKH42" s="227"/>
      <c r="NKI42" s="227"/>
      <c r="NKJ42" s="227"/>
      <c r="NKK42" s="227"/>
      <c r="NKL42" s="227"/>
      <c r="NKM42" s="227"/>
      <c r="NKN42" s="227"/>
      <c r="NKO42" s="227"/>
      <c r="NKP42" s="227"/>
      <c r="NKQ42" s="227"/>
      <c r="NKR42" s="227"/>
      <c r="NKS42" s="227"/>
      <c r="NKT42" s="227"/>
      <c r="NKU42" s="227"/>
      <c r="NKV42" s="227"/>
      <c r="NKW42" s="227"/>
      <c r="NKX42" s="227"/>
      <c r="NKY42" s="227"/>
      <c r="NKZ42" s="227"/>
      <c r="NLA42" s="227"/>
      <c r="NLB42" s="227"/>
      <c r="NLC42" s="227"/>
      <c r="NLD42" s="227"/>
      <c r="NLE42" s="227"/>
      <c r="NLF42" s="227"/>
      <c r="NLG42" s="227"/>
      <c r="NLH42" s="227"/>
      <c r="NLI42" s="227"/>
      <c r="NLJ42" s="227"/>
      <c r="NLK42" s="227"/>
      <c r="NLL42" s="227"/>
      <c r="NLM42" s="227"/>
      <c r="NLN42" s="227"/>
      <c r="NLO42" s="227"/>
      <c r="NLP42" s="227"/>
      <c r="NLQ42" s="227"/>
      <c r="NLR42" s="227"/>
      <c r="NLS42" s="227"/>
      <c r="NLT42" s="227"/>
      <c r="NLU42" s="227"/>
      <c r="NLV42" s="227"/>
      <c r="NLW42" s="227"/>
      <c r="NLX42" s="227"/>
      <c r="NLY42" s="227"/>
      <c r="NLZ42" s="227"/>
      <c r="NMA42" s="227"/>
      <c r="NMB42" s="227"/>
      <c r="NMC42" s="227"/>
      <c r="NMD42" s="227"/>
      <c r="NME42" s="227"/>
      <c r="NMF42" s="227"/>
      <c r="NMG42" s="227"/>
      <c r="NMH42" s="227"/>
      <c r="NMI42" s="227"/>
      <c r="NMJ42" s="227"/>
      <c r="NMK42" s="227"/>
      <c r="NML42" s="227"/>
      <c r="NMM42" s="227"/>
      <c r="NMN42" s="227"/>
      <c r="NMO42" s="227"/>
      <c r="NMP42" s="227"/>
      <c r="NMQ42" s="227"/>
      <c r="NMR42" s="227"/>
      <c r="NMS42" s="227"/>
      <c r="NMT42" s="227"/>
      <c r="NMU42" s="227"/>
      <c r="NMV42" s="227"/>
      <c r="NMW42" s="227"/>
      <c r="NMX42" s="227"/>
      <c r="NMY42" s="227"/>
      <c r="NMZ42" s="227"/>
      <c r="NNA42" s="227"/>
      <c r="NNB42" s="227"/>
      <c r="NNC42" s="227"/>
      <c r="NND42" s="227"/>
      <c r="NNE42" s="227"/>
      <c r="NNF42" s="227"/>
      <c r="NNG42" s="227"/>
      <c r="NNH42" s="227"/>
      <c r="NNI42" s="227"/>
      <c r="NNJ42" s="227"/>
      <c r="NNK42" s="227"/>
      <c r="NNL42" s="227"/>
      <c r="NNM42" s="227"/>
      <c r="NNN42" s="227"/>
      <c r="NNO42" s="227"/>
      <c r="NNP42" s="227"/>
      <c r="NNQ42" s="227"/>
      <c r="NNR42" s="227"/>
      <c r="NNS42" s="227"/>
      <c r="NNT42" s="227"/>
      <c r="NNU42" s="227"/>
      <c r="NNV42" s="227"/>
      <c r="NNW42" s="227"/>
      <c r="NNX42" s="227"/>
      <c r="NNY42" s="227"/>
      <c r="NNZ42" s="227"/>
      <c r="NOA42" s="227"/>
      <c r="NOB42" s="227"/>
      <c r="NOC42" s="227"/>
      <c r="NOD42" s="227"/>
      <c r="NOE42" s="227"/>
      <c r="NOF42" s="227"/>
      <c r="NOG42" s="227"/>
      <c r="NOH42" s="227"/>
      <c r="NOI42" s="227"/>
      <c r="NOJ42" s="227"/>
      <c r="NOK42" s="227"/>
      <c r="NOL42" s="227"/>
      <c r="NOM42" s="227"/>
      <c r="NON42" s="227"/>
      <c r="NOO42" s="227"/>
      <c r="NOP42" s="227"/>
      <c r="NOQ42" s="227"/>
      <c r="NOR42" s="227"/>
      <c r="NOS42" s="227"/>
      <c r="NOT42" s="227"/>
      <c r="NOU42" s="227"/>
      <c r="NOV42" s="227"/>
      <c r="NOW42" s="227"/>
      <c r="NOX42" s="227"/>
      <c r="NOY42" s="227"/>
      <c r="NOZ42" s="227"/>
      <c r="NPA42" s="227"/>
      <c r="NPB42" s="227"/>
      <c r="NPC42" s="227"/>
      <c r="NPD42" s="227"/>
      <c r="NPE42" s="227"/>
      <c r="NPF42" s="227"/>
      <c r="NPG42" s="227"/>
      <c r="NPH42" s="227"/>
      <c r="NPI42" s="227"/>
      <c r="NPJ42" s="227"/>
      <c r="NPK42" s="227"/>
      <c r="NPL42" s="227"/>
      <c r="NPM42" s="227"/>
      <c r="NPN42" s="227"/>
      <c r="NPO42" s="227"/>
      <c r="NPP42" s="227"/>
      <c r="NPQ42" s="227"/>
      <c r="NPR42" s="227"/>
      <c r="NPS42" s="227"/>
      <c r="NPT42" s="227"/>
      <c r="NPU42" s="227"/>
      <c r="NPV42" s="227"/>
      <c r="NPW42" s="227"/>
      <c r="NPX42" s="227"/>
      <c r="NPY42" s="227"/>
      <c r="NPZ42" s="227"/>
      <c r="NQA42" s="227"/>
      <c r="NQB42" s="227"/>
      <c r="NQC42" s="227"/>
      <c r="NQD42" s="227"/>
      <c r="NQE42" s="227"/>
      <c r="NQF42" s="227"/>
      <c r="NQG42" s="227"/>
      <c r="NQH42" s="227"/>
      <c r="NQI42" s="227"/>
      <c r="NQJ42" s="227"/>
      <c r="NQK42" s="227"/>
      <c r="NQL42" s="227"/>
      <c r="NQM42" s="227"/>
      <c r="NQN42" s="227"/>
      <c r="NQO42" s="227"/>
      <c r="NQP42" s="227"/>
      <c r="NQQ42" s="227"/>
      <c r="NQR42" s="227"/>
      <c r="NQS42" s="227"/>
      <c r="NQT42" s="227"/>
      <c r="NQU42" s="227"/>
      <c r="NQV42" s="227"/>
      <c r="NQW42" s="227"/>
      <c r="NQX42" s="227"/>
      <c r="NQY42" s="227"/>
      <c r="NQZ42" s="227"/>
      <c r="NRA42" s="227"/>
      <c r="NRB42" s="227"/>
      <c r="NRC42" s="227"/>
      <c r="NRD42" s="227"/>
      <c r="NRE42" s="227"/>
      <c r="NRF42" s="227"/>
      <c r="NRG42" s="227"/>
      <c r="NRH42" s="227"/>
      <c r="NRI42" s="227"/>
      <c r="NRJ42" s="227"/>
      <c r="NRK42" s="227"/>
      <c r="NRL42" s="227"/>
      <c r="NRM42" s="227"/>
      <c r="NRN42" s="227"/>
      <c r="NRO42" s="227"/>
      <c r="NRP42" s="227"/>
      <c r="NRQ42" s="227"/>
      <c r="NRR42" s="227"/>
      <c r="NRS42" s="227"/>
      <c r="NRT42" s="227"/>
      <c r="NRU42" s="227"/>
      <c r="NRV42" s="227"/>
      <c r="NRW42" s="227"/>
      <c r="NRX42" s="227"/>
      <c r="NRY42" s="227"/>
      <c r="NRZ42" s="227"/>
      <c r="NSA42" s="227"/>
      <c r="NSB42" s="227"/>
      <c r="NSC42" s="227"/>
      <c r="NSD42" s="227"/>
      <c r="NSE42" s="227"/>
      <c r="NSF42" s="227"/>
      <c r="NSG42" s="227"/>
      <c r="NSH42" s="227"/>
      <c r="NSI42" s="227"/>
      <c r="NSJ42" s="227"/>
      <c r="NSK42" s="227"/>
      <c r="NSL42" s="227"/>
      <c r="NSM42" s="227"/>
      <c r="NSN42" s="227"/>
      <c r="NSO42" s="227"/>
      <c r="NSP42" s="227"/>
      <c r="NSQ42" s="227"/>
      <c r="NSR42" s="227"/>
      <c r="NSS42" s="227"/>
      <c r="NST42" s="227"/>
      <c r="NSU42" s="227"/>
      <c r="NSV42" s="227"/>
      <c r="NSW42" s="227"/>
      <c r="NSX42" s="227"/>
      <c r="NSY42" s="227"/>
      <c r="NSZ42" s="227"/>
      <c r="NTA42" s="227"/>
      <c r="NTB42" s="227"/>
      <c r="NTC42" s="227"/>
      <c r="NTD42" s="227"/>
      <c r="NTE42" s="227"/>
      <c r="NTF42" s="227"/>
      <c r="NTG42" s="227"/>
      <c r="NTH42" s="227"/>
      <c r="NTI42" s="227"/>
      <c r="NTJ42" s="227"/>
      <c r="NTK42" s="227"/>
      <c r="NTL42" s="227"/>
      <c r="NTM42" s="227"/>
      <c r="NTN42" s="227"/>
      <c r="NTO42" s="227"/>
      <c r="NTP42" s="227"/>
      <c r="NTQ42" s="227"/>
      <c r="NTR42" s="227"/>
      <c r="NTS42" s="227"/>
      <c r="NTT42" s="227"/>
      <c r="NTU42" s="227"/>
      <c r="NTV42" s="227"/>
      <c r="NTW42" s="227"/>
      <c r="NTX42" s="227"/>
      <c r="NTY42" s="227"/>
      <c r="NTZ42" s="227"/>
      <c r="NUA42" s="227"/>
      <c r="NUB42" s="227"/>
      <c r="NUC42" s="227"/>
      <c r="NUD42" s="227"/>
      <c r="NUE42" s="227"/>
      <c r="NUF42" s="227"/>
      <c r="NUG42" s="227"/>
      <c r="NUH42" s="227"/>
      <c r="NUI42" s="227"/>
      <c r="NUJ42" s="227"/>
      <c r="NUK42" s="227"/>
      <c r="NUL42" s="227"/>
      <c r="NUM42" s="227"/>
      <c r="NUN42" s="227"/>
      <c r="NUO42" s="227"/>
      <c r="NUP42" s="227"/>
      <c r="NUQ42" s="227"/>
      <c r="NUR42" s="227"/>
      <c r="NUS42" s="227"/>
      <c r="NUT42" s="227"/>
      <c r="NUU42" s="227"/>
      <c r="NUV42" s="227"/>
      <c r="NUW42" s="227"/>
      <c r="NUX42" s="227"/>
      <c r="NUY42" s="227"/>
      <c r="NUZ42" s="227"/>
      <c r="NVA42" s="227"/>
      <c r="NVB42" s="227"/>
      <c r="NVC42" s="227"/>
      <c r="NVD42" s="227"/>
      <c r="NVE42" s="227"/>
      <c r="NVF42" s="227"/>
      <c r="NVG42" s="227"/>
      <c r="NVH42" s="227"/>
      <c r="NVI42" s="227"/>
      <c r="NVJ42" s="227"/>
      <c r="NVK42" s="227"/>
      <c r="NVL42" s="227"/>
      <c r="NVM42" s="227"/>
      <c r="NVN42" s="227"/>
      <c r="NVO42" s="227"/>
      <c r="NVP42" s="227"/>
      <c r="NVQ42" s="227"/>
      <c r="NVR42" s="227"/>
      <c r="NVS42" s="227"/>
      <c r="NVT42" s="227"/>
      <c r="NVU42" s="227"/>
      <c r="NVV42" s="227"/>
      <c r="NVW42" s="227"/>
      <c r="NVX42" s="227"/>
      <c r="NVY42" s="227"/>
      <c r="NVZ42" s="227"/>
      <c r="NWA42" s="227"/>
      <c r="NWB42" s="227"/>
      <c r="NWC42" s="227"/>
      <c r="NWD42" s="227"/>
      <c r="NWE42" s="227"/>
      <c r="NWF42" s="227"/>
      <c r="NWG42" s="227"/>
      <c r="NWH42" s="227"/>
      <c r="NWI42" s="227"/>
      <c r="NWJ42" s="227"/>
      <c r="NWK42" s="227"/>
      <c r="NWL42" s="227"/>
      <c r="NWM42" s="227"/>
      <c r="NWN42" s="227"/>
      <c r="NWO42" s="227"/>
      <c r="NWP42" s="227"/>
      <c r="NWQ42" s="227"/>
      <c r="NWR42" s="227"/>
      <c r="NWS42" s="227"/>
      <c r="NWT42" s="227"/>
      <c r="NWU42" s="227"/>
      <c r="NWV42" s="227"/>
      <c r="NWW42" s="227"/>
      <c r="NWX42" s="227"/>
      <c r="NWY42" s="227"/>
      <c r="NWZ42" s="227"/>
      <c r="NXA42" s="227"/>
      <c r="NXB42" s="227"/>
      <c r="NXC42" s="227"/>
      <c r="NXD42" s="227"/>
      <c r="NXE42" s="227"/>
      <c r="NXF42" s="227"/>
      <c r="NXG42" s="227"/>
      <c r="NXH42" s="227"/>
      <c r="NXI42" s="227"/>
      <c r="NXJ42" s="227"/>
      <c r="NXK42" s="227"/>
      <c r="NXL42" s="227"/>
      <c r="NXM42" s="227"/>
      <c r="NXN42" s="227"/>
      <c r="NXO42" s="227"/>
      <c r="NXP42" s="227"/>
      <c r="NXQ42" s="227"/>
      <c r="NXR42" s="227"/>
      <c r="NXS42" s="227"/>
      <c r="NXT42" s="227"/>
      <c r="NXU42" s="227"/>
      <c r="NXV42" s="227"/>
      <c r="NXW42" s="227"/>
      <c r="NXX42" s="227"/>
      <c r="NXY42" s="227"/>
      <c r="NXZ42" s="227"/>
      <c r="NYA42" s="227"/>
      <c r="NYB42" s="227"/>
      <c r="NYC42" s="227"/>
      <c r="NYD42" s="227"/>
      <c r="NYE42" s="227"/>
      <c r="NYF42" s="227"/>
      <c r="NYG42" s="227"/>
      <c r="NYH42" s="227"/>
      <c r="NYI42" s="227"/>
      <c r="NYJ42" s="227"/>
      <c r="NYK42" s="227"/>
      <c r="NYL42" s="227"/>
      <c r="NYM42" s="227"/>
      <c r="NYN42" s="227"/>
      <c r="NYO42" s="227"/>
      <c r="NYP42" s="227"/>
      <c r="NYQ42" s="227"/>
      <c r="NYR42" s="227"/>
      <c r="NYS42" s="227"/>
      <c r="NYT42" s="227"/>
      <c r="NYU42" s="227"/>
      <c r="NYV42" s="227"/>
      <c r="NYW42" s="227"/>
      <c r="NYX42" s="227"/>
      <c r="NYY42" s="227"/>
      <c r="NYZ42" s="227"/>
      <c r="NZA42" s="227"/>
      <c r="NZB42" s="227"/>
      <c r="NZC42" s="227"/>
      <c r="NZD42" s="227"/>
      <c r="NZE42" s="227"/>
      <c r="NZF42" s="227"/>
      <c r="NZG42" s="227"/>
      <c r="NZH42" s="227"/>
      <c r="NZI42" s="227"/>
      <c r="NZJ42" s="227"/>
      <c r="NZK42" s="227"/>
      <c r="NZL42" s="227"/>
      <c r="NZM42" s="227"/>
      <c r="NZN42" s="227"/>
      <c r="NZO42" s="227"/>
      <c r="NZP42" s="227"/>
      <c r="NZQ42" s="227"/>
      <c r="NZR42" s="227"/>
      <c r="NZS42" s="227"/>
      <c r="NZT42" s="227"/>
      <c r="NZU42" s="227"/>
      <c r="NZV42" s="227"/>
      <c r="NZW42" s="227"/>
      <c r="NZX42" s="227"/>
      <c r="NZY42" s="227"/>
      <c r="NZZ42" s="227"/>
      <c r="OAA42" s="227"/>
      <c r="OAB42" s="227"/>
      <c r="OAC42" s="227"/>
      <c r="OAD42" s="227"/>
      <c r="OAE42" s="227"/>
      <c r="OAF42" s="227"/>
      <c r="OAG42" s="227"/>
      <c r="OAH42" s="227"/>
      <c r="OAI42" s="227"/>
      <c r="OAJ42" s="227"/>
      <c r="OAK42" s="227"/>
      <c r="OAL42" s="227"/>
      <c r="OAM42" s="227"/>
      <c r="OAN42" s="227"/>
      <c r="OAO42" s="227"/>
      <c r="OAP42" s="227"/>
      <c r="OAQ42" s="227"/>
      <c r="OAR42" s="227"/>
      <c r="OAS42" s="227"/>
      <c r="OAT42" s="227"/>
      <c r="OAU42" s="227"/>
      <c r="OAV42" s="227"/>
      <c r="OAW42" s="227"/>
      <c r="OAX42" s="227"/>
      <c r="OAY42" s="227"/>
      <c r="OAZ42" s="227"/>
      <c r="OBA42" s="227"/>
      <c r="OBB42" s="227"/>
      <c r="OBC42" s="227"/>
      <c r="OBD42" s="227"/>
      <c r="OBE42" s="227"/>
      <c r="OBF42" s="227"/>
      <c r="OBG42" s="227"/>
      <c r="OBH42" s="227"/>
      <c r="OBI42" s="227"/>
      <c r="OBJ42" s="227"/>
      <c r="OBK42" s="227"/>
      <c r="OBL42" s="227"/>
      <c r="OBM42" s="227"/>
      <c r="OBN42" s="227"/>
      <c r="OBO42" s="227"/>
      <c r="OBP42" s="227"/>
      <c r="OBQ42" s="227"/>
      <c r="OBR42" s="227"/>
      <c r="OBS42" s="227"/>
      <c r="OBT42" s="227"/>
      <c r="OBU42" s="227"/>
      <c r="OBV42" s="227"/>
      <c r="OBW42" s="227"/>
      <c r="OBX42" s="227"/>
      <c r="OBY42" s="227"/>
      <c r="OBZ42" s="227"/>
      <c r="OCA42" s="227"/>
      <c r="OCB42" s="227"/>
      <c r="OCC42" s="227"/>
      <c r="OCD42" s="227"/>
      <c r="OCE42" s="227"/>
      <c r="OCF42" s="227"/>
      <c r="OCG42" s="227"/>
      <c r="OCH42" s="227"/>
      <c r="OCI42" s="227"/>
      <c r="OCJ42" s="227"/>
      <c r="OCK42" s="227"/>
      <c r="OCL42" s="227"/>
      <c r="OCM42" s="227"/>
      <c r="OCN42" s="227"/>
      <c r="OCO42" s="227"/>
      <c r="OCP42" s="227"/>
      <c r="OCQ42" s="227"/>
      <c r="OCR42" s="227"/>
      <c r="OCS42" s="227"/>
      <c r="OCT42" s="227"/>
      <c r="OCU42" s="227"/>
      <c r="OCV42" s="227"/>
      <c r="OCW42" s="227"/>
      <c r="OCX42" s="227"/>
      <c r="OCY42" s="227"/>
      <c r="OCZ42" s="227"/>
      <c r="ODA42" s="227"/>
      <c r="ODB42" s="227"/>
      <c r="ODC42" s="227"/>
      <c r="ODD42" s="227"/>
      <c r="ODE42" s="227"/>
      <c r="ODF42" s="227"/>
      <c r="ODG42" s="227"/>
      <c r="ODH42" s="227"/>
      <c r="ODI42" s="227"/>
      <c r="ODJ42" s="227"/>
      <c r="ODK42" s="227"/>
      <c r="ODL42" s="227"/>
      <c r="ODM42" s="227"/>
      <c r="ODN42" s="227"/>
      <c r="ODO42" s="227"/>
      <c r="ODP42" s="227"/>
      <c r="ODQ42" s="227"/>
      <c r="ODR42" s="227"/>
      <c r="ODS42" s="227"/>
      <c r="ODT42" s="227"/>
      <c r="ODU42" s="227"/>
      <c r="ODV42" s="227"/>
      <c r="ODW42" s="227"/>
      <c r="ODX42" s="227"/>
      <c r="ODY42" s="227"/>
      <c r="ODZ42" s="227"/>
      <c r="OEA42" s="227"/>
      <c r="OEB42" s="227"/>
      <c r="OEC42" s="227"/>
      <c r="OED42" s="227"/>
      <c r="OEE42" s="227"/>
      <c r="OEF42" s="227"/>
      <c r="OEG42" s="227"/>
      <c r="OEH42" s="227"/>
      <c r="OEI42" s="227"/>
      <c r="OEJ42" s="227"/>
      <c r="OEK42" s="227"/>
      <c r="OEL42" s="227"/>
      <c r="OEM42" s="227"/>
      <c r="OEN42" s="227"/>
      <c r="OEO42" s="227"/>
      <c r="OEP42" s="227"/>
      <c r="OEQ42" s="227"/>
      <c r="OER42" s="227"/>
      <c r="OES42" s="227"/>
      <c r="OET42" s="227"/>
      <c r="OEU42" s="227"/>
      <c r="OEV42" s="227"/>
      <c r="OEW42" s="227"/>
      <c r="OEX42" s="227"/>
      <c r="OEY42" s="227"/>
      <c r="OEZ42" s="227"/>
      <c r="OFA42" s="227"/>
      <c r="OFB42" s="227"/>
      <c r="OFC42" s="227"/>
      <c r="OFD42" s="227"/>
      <c r="OFE42" s="227"/>
      <c r="OFF42" s="227"/>
      <c r="OFG42" s="227"/>
      <c r="OFH42" s="227"/>
      <c r="OFI42" s="227"/>
      <c r="OFJ42" s="227"/>
      <c r="OFK42" s="227"/>
      <c r="OFL42" s="227"/>
      <c r="OFM42" s="227"/>
      <c r="OFN42" s="227"/>
      <c r="OFO42" s="227"/>
      <c r="OFP42" s="227"/>
      <c r="OFQ42" s="227"/>
      <c r="OFR42" s="227"/>
      <c r="OFS42" s="227"/>
      <c r="OFT42" s="227"/>
      <c r="OFU42" s="227"/>
      <c r="OFV42" s="227"/>
      <c r="OFW42" s="227"/>
      <c r="OFX42" s="227"/>
      <c r="OFY42" s="227"/>
      <c r="OFZ42" s="227"/>
      <c r="OGA42" s="227"/>
      <c r="OGB42" s="227"/>
      <c r="OGC42" s="227"/>
      <c r="OGD42" s="227"/>
      <c r="OGE42" s="227"/>
      <c r="OGF42" s="227"/>
      <c r="OGG42" s="227"/>
      <c r="OGH42" s="227"/>
      <c r="OGI42" s="227"/>
      <c r="OGJ42" s="227"/>
      <c r="OGK42" s="227"/>
      <c r="OGL42" s="227"/>
      <c r="OGM42" s="227"/>
      <c r="OGN42" s="227"/>
      <c r="OGO42" s="227"/>
      <c r="OGP42" s="227"/>
      <c r="OGQ42" s="227"/>
      <c r="OGR42" s="227"/>
      <c r="OGS42" s="227"/>
      <c r="OGT42" s="227"/>
      <c r="OGU42" s="227"/>
      <c r="OGV42" s="227"/>
      <c r="OGW42" s="227"/>
      <c r="OGX42" s="227"/>
      <c r="OGY42" s="227"/>
      <c r="OGZ42" s="227"/>
      <c r="OHA42" s="227"/>
      <c r="OHB42" s="227"/>
      <c r="OHC42" s="227"/>
      <c r="OHD42" s="227"/>
      <c r="OHE42" s="227"/>
      <c r="OHF42" s="227"/>
      <c r="OHG42" s="227"/>
      <c r="OHH42" s="227"/>
      <c r="OHI42" s="227"/>
      <c r="OHJ42" s="227"/>
      <c r="OHK42" s="227"/>
      <c r="OHL42" s="227"/>
      <c r="OHM42" s="227"/>
      <c r="OHN42" s="227"/>
      <c r="OHO42" s="227"/>
      <c r="OHP42" s="227"/>
      <c r="OHQ42" s="227"/>
      <c r="OHR42" s="227"/>
      <c r="OHS42" s="227"/>
      <c r="OHT42" s="227"/>
      <c r="OHU42" s="227"/>
      <c r="OHV42" s="227"/>
      <c r="OHW42" s="227"/>
      <c r="OHX42" s="227"/>
      <c r="OHY42" s="227"/>
      <c r="OHZ42" s="227"/>
      <c r="OIA42" s="227"/>
      <c r="OIB42" s="227"/>
      <c r="OIC42" s="227"/>
      <c r="OID42" s="227"/>
      <c r="OIE42" s="227"/>
      <c r="OIF42" s="227"/>
      <c r="OIG42" s="227"/>
      <c r="OIH42" s="227"/>
      <c r="OII42" s="227"/>
      <c r="OIJ42" s="227"/>
      <c r="OIK42" s="227"/>
      <c r="OIL42" s="227"/>
      <c r="OIM42" s="227"/>
      <c r="OIN42" s="227"/>
      <c r="OIO42" s="227"/>
      <c r="OIP42" s="227"/>
      <c r="OIQ42" s="227"/>
      <c r="OIR42" s="227"/>
      <c r="OIS42" s="227"/>
      <c r="OIT42" s="227"/>
      <c r="OIU42" s="227"/>
      <c r="OIV42" s="227"/>
      <c r="OIW42" s="227"/>
      <c r="OIX42" s="227"/>
      <c r="OIY42" s="227"/>
      <c r="OIZ42" s="227"/>
      <c r="OJA42" s="227"/>
      <c r="OJB42" s="227"/>
      <c r="OJC42" s="227"/>
      <c r="OJD42" s="227"/>
      <c r="OJE42" s="227"/>
      <c r="OJF42" s="227"/>
      <c r="OJG42" s="227"/>
      <c r="OJH42" s="227"/>
      <c r="OJI42" s="227"/>
      <c r="OJJ42" s="227"/>
      <c r="OJK42" s="227"/>
      <c r="OJL42" s="227"/>
      <c r="OJM42" s="227"/>
      <c r="OJN42" s="227"/>
      <c r="OJO42" s="227"/>
      <c r="OJP42" s="227"/>
      <c r="OJQ42" s="227"/>
      <c r="OJR42" s="227"/>
      <c r="OJS42" s="227"/>
      <c r="OJT42" s="227"/>
      <c r="OJU42" s="227"/>
      <c r="OJV42" s="227"/>
      <c r="OJW42" s="227"/>
      <c r="OJX42" s="227"/>
      <c r="OJY42" s="227"/>
      <c r="OJZ42" s="227"/>
      <c r="OKA42" s="227"/>
      <c r="OKB42" s="227"/>
      <c r="OKC42" s="227"/>
      <c r="OKD42" s="227"/>
      <c r="OKE42" s="227"/>
      <c r="OKF42" s="227"/>
      <c r="OKG42" s="227"/>
      <c r="OKH42" s="227"/>
      <c r="OKI42" s="227"/>
      <c r="OKJ42" s="227"/>
      <c r="OKK42" s="227"/>
      <c r="OKL42" s="227"/>
      <c r="OKM42" s="227"/>
      <c r="OKN42" s="227"/>
      <c r="OKO42" s="227"/>
      <c r="OKP42" s="227"/>
      <c r="OKQ42" s="227"/>
      <c r="OKR42" s="227"/>
      <c r="OKS42" s="227"/>
      <c r="OKT42" s="227"/>
      <c r="OKU42" s="227"/>
      <c r="OKV42" s="227"/>
      <c r="OKW42" s="227"/>
      <c r="OKX42" s="227"/>
      <c r="OKY42" s="227"/>
      <c r="OKZ42" s="227"/>
      <c r="OLA42" s="227"/>
      <c r="OLB42" s="227"/>
      <c r="OLC42" s="227"/>
      <c r="OLD42" s="227"/>
      <c r="OLE42" s="227"/>
      <c r="OLF42" s="227"/>
      <c r="OLG42" s="227"/>
      <c r="OLH42" s="227"/>
      <c r="OLI42" s="227"/>
      <c r="OLJ42" s="227"/>
      <c r="OLK42" s="227"/>
      <c r="OLL42" s="227"/>
      <c r="OLM42" s="227"/>
      <c r="OLN42" s="227"/>
      <c r="OLO42" s="227"/>
      <c r="OLP42" s="227"/>
      <c r="OLQ42" s="227"/>
      <c r="OLR42" s="227"/>
      <c r="OLS42" s="227"/>
      <c r="OLT42" s="227"/>
      <c r="OLU42" s="227"/>
      <c r="OLV42" s="227"/>
      <c r="OLW42" s="227"/>
      <c r="OLX42" s="227"/>
      <c r="OLY42" s="227"/>
      <c r="OLZ42" s="227"/>
      <c r="OMA42" s="227"/>
      <c r="OMB42" s="227"/>
      <c r="OMC42" s="227"/>
      <c r="OMD42" s="227"/>
      <c r="OME42" s="227"/>
      <c r="OMF42" s="227"/>
      <c r="OMG42" s="227"/>
      <c r="OMH42" s="227"/>
      <c r="OMI42" s="227"/>
      <c r="OMJ42" s="227"/>
      <c r="OMK42" s="227"/>
      <c r="OML42" s="227"/>
      <c r="OMM42" s="227"/>
      <c r="OMN42" s="227"/>
      <c r="OMO42" s="227"/>
      <c r="OMP42" s="227"/>
      <c r="OMQ42" s="227"/>
      <c r="OMR42" s="227"/>
      <c r="OMS42" s="227"/>
      <c r="OMT42" s="227"/>
      <c r="OMU42" s="227"/>
      <c r="OMV42" s="227"/>
      <c r="OMW42" s="227"/>
      <c r="OMX42" s="227"/>
      <c r="OMY42" s="227"/>
      <c r="OMZ42" s="227"/>
      <c r="ONA42" s="227"/>
      <c r="ONB42" s="227"/>
      <c r="ONC42" s="227"/>
      <c r="OND42" s="227"/>
      <c r="ONE42" s="227"/>
      <c r="ONF42" s="227"/>
      <c r="ONG42" s="227"/>
      <c r="ONH42" s="227"/>
      <c r="ONI42" s="227"/>
      <c r="ONJ42" s="227"/>
      <c r="ONK42" s="227"/>
      <c r="ONL42" s="227"/>
      <c r="ONM42" s="227"/>
      <c r="ONN42" s="227"/>
      <c r="ONO42" s="227"/>
      <c r="ONP42" s="227"/>
      <c r="ONQ42" s="227"/>
      <c r="ONR42" s="227"/>
      <c r="ONS42" s="227"/>
      <c r="ONT42" s="227"/>
      <c r="ONU42" s="227"/>
      <c r="ONV42" s="227"/>
      <c r="ONW42" s="227"/>
      <c r="ONX42" s="227"/>
      <c r="ONY42" s="227"/>
      <c r="ONZ42" s="227"/>
      <c r="OOA42" s="227"/>
      <c r="OOB42" s="227"/>
      <c r="OOC42" s="227"/>
      <c r="OOD42" s="227"/>
      <c r="OOE42" s="227"/>
      <c r="OOF42" s="227"/>
      <c r="OOG42" s="227"/>
      <c r="OOH42" s="227"/>
      <c r="OOI42" s="227"/>
      <c r="OOJ42" s="227"/>
      <c r="OOK42" s="227"/>
      <c r="OOL42" s="227"/>
      <c r="OOM42" s="227"/>
      <c r="OON42" s="227"/>
      <c r="OOO42" s="227"/>
      <c r="OOP42" s="227"/>
      <c r="OOQ42" s="227"/>
      <c r="OOR42" s="227"/>
      <c r="OOS42" s="227"/>
      <c r="OOT42" s="227"/>
      <c r="OOU42" s="227"/>
      <c r="OOV42" s="227"/>
      <c r="OOW42" s="227"/>
      <c r="OOX42" s="227"/>
      <c r="OOY42" s="227"/>
      <c r="OOZ42" s="227"/>
      <c r="OPA42" s="227"/>
      <c r="OPB42" s="227"/>
      <c r="OPC42" s="227"/>
      <c r="OPD42" s="227"/>
      <c r="OPE42" s="227"/>
      <c r="OPF42" s="227"/>
      <c r="OPG42" s="227"/>
      <c r="OPH42" s="227"/>
      <c r="OPI42" s="227"/>
      <c r="OPJ42" s="227"/>
      <c r="OPK42" s="227"/>
      <c r="OPL42" s="227"/>
      <c r="OPM42" s="227"/>
      <c r="OPN42" s="227"/>
      <c r="OPO42" s="227"/>
      <c r="OPP42" s="227"/>
      <c r="OPQ42" s="227"/>
      <c r="OPR42" s="227"/>
      <c r="OPS42" s="227"/>
      <c r="OPT42" s="227"/>
      <c r="OPU42" s="227"/>
      <c r="OPV42" s="227"/>
      <c r="OPW42" s="227"/>
      <c r="OPX42" s="227"/>
      <c r="OPY42" s="227"/>
      <c r="OPZ42" s="227"/>
      <c r="OQA42" s="227"/>
      <c r="OQB42" s="227"/>
      <c r="OQC42" s="227"/>
      <c r="OQD42" s="227"/>
      <c r="OQE42" s="227"/>
      <c r="OQF42" s="227"/>
      <c r="OQG42" s="227"/>
      <c r="OQH42" s="227"/>
      <c r="OQI42" s="227"/>
      <c r="OQJ42" s="227"/>
      <c r="OQK42" s="227"/>
      <c r="OQL42" s="227"/>
      <c r="OQM42" s="227"/>
      <c r="OQN42" s="227"/>
      <c r="OQO42" s="227"/>
      <c r="OQP42" s="227"/>
      <c r="OQQ42" s="227"/>
      <c r="OQR42" s="227"/>
      <c r="OQS42" s="227"/>
      <c r="OQT42" s="227"/>
      <c r="OQU42" s="227"/>
      <c r="OQV42" s="227"/>
      <c r="OQW42" s="227"/>
      <c r="OQX42" s="227"/>
      <c r="OQY42" s="227"/>
      <c r="OQZ42" s="227"/>
      <c r="ORA42" s="227"/>
      <c r="ORB42" s="227"/>
      <c r="ORC42" s="227"/>
      <c r="ORD42" s="227"/>
      <c r="ORE42" s="227"/>
      <c r="ORF42" s="227"/>
      <c r="ORG42" s="227"/>
      <c r="ORH42" s="227"/>
      <c r="ORI42" s="227"/>
      <c r="ORJ42" s="227"/>
      <c r="ORK42" s="227"/>
      <c r="ORL42" s="227"/>
      <c r="ORM42" s="227"/>
      <c r="ORN42" s="227"/>
      <c r="ORO42" s="227"/>
      <c r="ORP42" s="227"/>
      <c r="ORQ42" s="227"/>
      <c r="ORR42" s="227"/>
      <c r="ORS42" s="227"/>
      <c r="ORT42" s="227"/>
      <c r="ORU42" s="227"/>
      <c r="ORV42" s="227"/>
      <c r="ORW42" s="227"/>
      <c r="ORX42" s="227"/>
      <c r="ORY42" s="227"/>
      <c r="ORZ42" s="227"/>
      <c r="OSA42" s="227"/>
      <c r="OSB42" s="227"/>
      <c r="OSC42" s="227"/>
      <c r="OSD42" s="227"/>
      <c r="OSE42" s="227"/>
      <c r="OSF42" s="227"/>
      <c r="OSG42" s="227"/>
      <c r="OSH42" s="227"/>
      <c r="OSI42" s="227"/>
      <c r="OSJ42" s="227"/>
      <c r="OSK42" s="227"/>
      <c r="OSL42" s="227"/>
      <c r="OSM42" s="227"/>
      <c r="OSN42" s="227"/>
      <c r="OSO42" s="227"/>
      <c r="OSP42" s="227"/>
      <c r="OSQ42" s="227"/>
      <c r="OSR42" s="227"/>
      <c r="OSS42" s="227"/>
      <c r="OST42" s="227"/>
      <c r="OSU42" s="227"/>
      <c r="OSV42" s="227"/>
      <c r="OSW42" s="227"/>
      <c r="OSX42" s="227"/>
      <c r="OSY42" s="227"/>
      <c r="OSZ42" s="227"/>
      <c r="OTA42" s="227"/>
      <c r="OTB42" s="227"/>
      <c r="OTC42" s="227"/>
      <c r="OTD42" s="227"/>
      <c r="OTE42" s="227"/>
      <c r="OTF42" s="227"/>
      <c r="OTG42" s="227"/>
      <c r="OTH42" s="227"/>
      <c r="OTI42" s="227"/>
      <c r="OTJ42" s="227"/>
      <c r="OTK42" s="227"/>
      <c r="OTL42" s="227"/>
      <c r="OTM42" s="227"/>
      <c r="OTN42" s="227"/>
      <c r="OTO42" s="227"/>
      <c r="OTP42" s="227"/>
      <c r="OTQ42" s="227"/>
      <c r="OTR42" s="227"/>
      <c r="OTS42" s="227"/>
      <c r="OTT42" s="227"/>
      <c r="OTU42" s="227"/>
      <c r="OTV42" s="227"/>
      <c r="OTW42" s="227"/>
      <c r="OTX42" s="227"/>
      <c r="OTY42" s="227"/>
      <c r="OTZ42" s="227"/>
      <c r="OUA42" s="227"/>
      <c r="OUB42" s="227"/>
      <c r="OUC42" s="227"/>
      <c r="OUD42" s="227"/>
      <c r="OUE42" s="227"/>
      <c r="OUF42" s="227"/>
      <c r="OUG42" s="227"/>
      <c r="OUH42" s="227"/>
      <c r="OUI42" s="227"/>
      <c r="OUJ42" s="227"/>
      <c r="OUK42" s="227"/>
      <c r="OUL42" s="227"/>
      <c r="OUM42" s="227"/>
      <c r="OUN42" s="227"/>
      <c r="OUO42" s="227"/>
      <c r="OUP42" s="227"/>
      <c r="OUQ42" s="227"/>
      <c r="OUR42" s="227"/>
      <c r="OUS42" s="227"/>
      <c r="OUT42" s="227"/>
      <c r="OUU42" s="227"/>
      <c r="OUV42" s="227"/>
      <c r="OUW42" s="227"/>
      <c r="OUX42" s="227"/>
      <c r="OUY42" s="227"/>
      <c r="OUZ42" s="227"/>
      <c r="OVA42" s="227"/>
      <c r="OVB42" s="227"/>
      <c r="OVC42" s="227"/>
      <c r="OVD42" s="227"/>
      <c r="OVE42" s="227"/>
      <c r="OVF42" s="227"/>
      <c r="OVG42" s="227"/>
      <c r="OVH42" s="227"/>
      <c r="OVI42" s="227"/>
      <c r="OVJ42" s="227"/>
      <c r="OVK42" s="227"/>
      <c r="OVL42" s="227"/>
      <c r="OVM42" s="227"/>
      <c r="OVN42" s="227"/>
      <c r="OVO42" s="227"/>
      <c r="OVP42" s="227"/>
      <c r="OVQ42" s="227"/>
      <c r="OVR42" s="227"/>
      <c r="OVS42" s="227"/>
      <c r="OVT42" s="227"/>
      <c r="OVU42" s="227"/>
      <c r="OVV42" s="227"/>
      <c r="OVW42" s="227"/>
      <c r="OVX42" s="227"/>
      <c r="OVY42" s="227"/>
      <c r="OVZ42" s="227"/>
      <c r="OWA42" s="227"/>
      <c r="OWB42" s="227"/>
      <c r="OWC42" s="227"/>
      <c r="OWD42" s="227"/>
      <c r="OWE42" s="227"/>
      <c r="OWF42" s="227"/>
      <c r="OWG42" s="227"/>
      <c r="OWH42" s="227"/>
      <c r="OWI42" s="227"/>
      <c r="OWJ42" s="227"/>
      <c r="OWK42" s="227"/>
      <c r="OWL42" s="227"/>
      <c r="OWM42" s="227"/>
      <c r="OWN42" s="227"/>
      <c r="OWO42" s="227"/>
      <c r="OWP42" s="227"/>
      <c r="OWQ42" s="227"/>
      <c r="OWR42" s="227"/>
      <c r="OWS42" s="227"/>
      <c r="OWT42" s="227"/>
      <c r="OWU42" s="227"/>
      <c r="OWV42" s="227"/>
      <c r="OWW42" s="227"/>
      <c r="OWX42" s="227"/>
      <c r="OWY42" s="227"/>
      <c r="OWZ42" s="227"/>
      <c r="OXA42" s="227"/>
      <c r="OXB42" s="227"/>
      <c r="OXC42" s="227"/>
      <c r="OXD42" s="227"/>
      <c r="OXE42" s="227"/>
      <c r="OXF42" s="227"/>
      <c r="OXG42" s="227"/>
      <c r="OXH42" s="227"/>
      <c r="OXI42" s="227"/>
      <c r="OXJ42" s="227"/>
      <c r="OXK42" s="227"/>
      <c r="OXL42" s="227"/>
      <c r="OXM42" s="227"/>
      <c r="OXN42" s="227"/>
      <c r="OXO42" s="227"/>
      <c r="OXP42" s="227"/>
      <c r="OXQ42" s="227"/>
      <c r="OXR42" s="227"/>
      <c r="OXS42" s="227"/>
      <c r="OXT42" s="227"/>
      <c r="OXU42" s="227"/>
      <c r="OXV42" s="227"/>
      <c r="OXW42" s="227"/>
      <c r="OXX42" s="227"/>
      <c r="OXY42" s="227"/>
      <c r="OXZ42" s="227"/>
      <c r="OYA42" s="227"/>
      <c r="OYB42" s="227"/>
      <c r="OYC42" s="227"/>
      <c r="OYD42" s="227"/>
      <c r="OYE42" s="227"/>
      <c r="OYF42" s="227"/>
      <c r="OYG42" s="227"/>
      <c r="OYH42" s="227"/>
      <c r="OYI42" s="227"/>
      <c r="OYJ42" s="227"/>
      <c r="OYK42" s="227"/>
      <c r="OYL42" s="227"/>
      <c r="OYM42" s="227"/>
      <c r="OYN42" s="227"/>
      <c r="OYO42" s="227"/>
      <c r="OYP42" s="227"/>
      <c r="OYQ42" s="227"/>
      <c r="OYR42" s="227"/>
      <c r="OYS42" s="227"/>
      <c r="OYT42" s="227"/>
      <c r="OYU42" s="227"/>
      <c r="OYV42" s="227"/>
      <c r="OYW42" s="227"/>
      <c r="OYX42" s="227"/>
      <c r="OYY42" s="227"/>
      <c r="OYZ42" s="227"/>
      <c r="OZA42" s="227"/>
      <c r="OZB42" s="227"/>
      <c r="OZC42" s="227"/>
      <c r="OZD42" s="227"/>
      <c r="OZE42" s="227"/>
      <c r="OZF42" s="227"/>
      <c r="OZG42" s="227"/>
      <c r="OZH42" s="227"/>
      <c r="OZI42" s="227"/>
      <c r="OZJ42" s="227"/>
      <c r="OZK42" s="227"/>
      <c r="OZL42" s="227"/>
      <c r="OZM42" s="227"/>
      <c r="OZN42" s="227"/>
      <c r="OZO42" s="227"/>
      <c r="OZP42" s="227"/>
      <c r="OZQ42" s="227"/>
      <c r="OZR42" s="227"/>
      <c r="OZS42" s="227"/>
      <c r="OZT42" s="227"/>
      <c r="OZU42" s="227"/>
      <c r="OZV42" s="227"/>
      <c r="OZW42" s="227"/>
      <c r="OZX42" s="227"/>
      <c r="OZY42" s="227"/>
      <c r="OZZ42" s="227"/>
      <c r="PAA42" s="227"/>
      <c r="PAB42" s="227"/>
      <c r="PAC42" s="227"/>
      <c r="PAD42" s="227"/>
      <c r="PAE42" s="227"/>
      <c r="PAF42" s="227"/>
      <c r="PAG42" s="227"/>
      <c r="PAH42" s="227"/>
      <c r="PAI42" s="227"/>
      <c r="PAJ42" s="227"/>
      <c r="PAK42" s="227"/>
      <c r="PAL42" s="227"/>
      <c r="PAM42" s="227"/>
      <c r="PAN42" s="227"/>
      <c r="PAO42" s="227"/>
      <c r="PAP42" s="227"/>
      <c r="PAQ42" s="227"/>
      <c r="PAR42" s="227"/>
      <c r="PAS42" s="227"/>
      <c r="PAT42" s="227"/>
      <c r="PAU42" s="227"/>
      <c r="PAV42" s="227"/>
      <c r="PAW42" s="227"/>
      <c r="PAX42" s="227"/>
      <c r="PAY42" s="227"/>
      <c r="PAZ42" s="227"/>
      <c r="PBA42" s="227"/>
      <c r="PBB42" s="227"/>
      <c r="PBC42" s="227"/>
      <c r="PBD42" s="227"/>
      <c r="PBE42" s="227"/>
      <c r="PBF42" s="227"/>
      <c r="PBG42" s="227"/>
      <c r="PBH42" s="227"/>
      <c r="PBI42" s="227"/>
      <c r="PBJ42" s="227"/>
      <c r="PBK42" s="227"/>
      <c r="PBL42" s="227"/>
      <c r="PBM42" s="227"/>
      <c r="PBN42" s="227"/>
      <c r="PBO42" s="227"/>
      <c r="PBP42" s="227"/>
      <c r="PBQ42" s="227"/>
      <c r="PBR42" s="227"/>
      <c r="PBS42" s="227"/>
      <c r="PBT42" s="227"/>
      <c r="PBU42" s="227"/>
      <c r="PBV42" s="227"/>
      <c r="PBW42" s="227"/>
      <c r="PBX42" s="227"/>
      <c r="PBY42" s="227"/>
      <c r="PBZ42" s="227"/>
      <c r="PCA42" s="227"/>
      <c r="PCB42" s="227"/>
      <c r="PCC42" s="227"/>
      <c r="PCD42" s="227"/>
      <c r="PCE42" s="227"/>
      <c r="PCF42" s="227"/>
      <c r="PCG42" s="227"/>
      <c r="PCH42" s="227"/>
      <c r="PCI42" s="227"/>
      <c r="PCJ42" s="227"/>
      <c r="PCK42" s="227"/>
      <c r="PCL42" s="227"/>
      <c r="PCM42" s="227"/>
      <c r="PCN42" s="227"/>
      <c r="PCO42" s="227"/>
      <c r="PCP42" s="227"/>
      <c r="PCQ42" s="227"/>
      <c r="PCR42" s="227"/>
      <c r="PCS42" s="227"/>
      <c r="PCT42" s="227"/>
      <c r="PCU42" s="227"/>
      <c r="PCV42" s="227"/>
      <c r="PCW42" s="227"/>
      <c r="PCX42" s="227"/>
      <c r="PCY42" s="227"/>
      <c r="PCZ42" s="227"/>
      <c r="PDA42" s="227"/>
      <c r="PDB42" s="227"/>
      <c r="PDC42" s="227"/>
      <c r="PDD42" s="227"/>
      <c r="PDE42" s="227"/>
      <c r="PDF42" s="227"/>
      <c r="PDG42" s="227"/>
      <c r="PDH42" s="227"/>
      <c r="PDI42" s="227"/>
      <c r="PDJ42" s="227"/>
      <c r="PDK42" s="227"/>
      <c r="PDL42" s="227"/>
      <c r="PDM42" s="227"/>
      <c r="PDN42" s="227"/>
      <c r="PDO42" s="227"/>
      <c r="PDP42" s="227"/>
      <c r="PDQ42" s="227"/>
      <c r="PDR42" s="227"/>
      <c r="PDS42" s="227"/>
      <c r="PDT42" s="227"/>
      <c r="PDU42" s="227"/>
      <c r="PDV42" s="227"/>
      <c r="PDW42" s="227"/>
      <c r="PDX42" s="227"/>
      <c r="PDY42" s="227"/>
      <c r="PDZ42" s="227"/>
      <c r="PEA42" s="227"/>
      <c r="PEB42" s="227"/>
      <c r="PEC42" s="227"/>
      <c r="PED42" s="227"/>
      <c r="PEE42" s="227"/>
      <c r="PEF42" s="227"/>
      <c r="PEG42" s="227"/>
      <c r="PEH42" s="227"/>
      <c r="PEI42" s="227"/>
      <c r="PEJ42" s="227"/>
      <c r="PEK42" s="227"/>
      <c r="PEL42" s="227"/>
      <c r="PEM42" s="227"/>
      <c r="PEN42" s="227"/>
      <c r="PEO42" s="227"/>
      <c r="PEP42" s="227"/>
      <c r="PEQ42" s="227"/>
      <c r="PER42" s="227"/>
      <c r="PES42" s="227"/>
      <c r="PET42" s="227"/>
      <c r="PEU42" s="227"/>
      <c r="PEV42" s="227"/>
      <c r="PEW42" s="227"/>
      <c r="PEX42" s="227"/>
      <c r="PEY42" s="227"/>
      <c r="PEZ42" s="227"/>
      <c r="PFA42" s="227"/>
      <c r="PFB42" s="227"/>
      <c r="PFC42" s="227"/>
      <c r="PFD42" s="227"/>
      <c r="PFE42" s="227"/>
      <c r="PFF42" s="227"/>
      <c r="PFG42" s="227"/>
      <c r="PFH42" s="227"/>
      <c r="PFI42" s="227"/>
      <c r="PFJ42" s="227"/>
      <c r="PFK42" s="227"/>
      <c r="PFL42" s="227"/>
      <c r="PFM42" s="227"/>
      <c r="PFN42" s="227"/>
      <c r="PFO42" s="227"/>
      <c r="PFP42" s="227"/>
      <c r="PFQ42" s="227"/>
      <c r="PFR42" s="227"/>
      <c r="PFS42" s="227"/>
      <c r="PFT42" s="227"/>
      <c r="PFU42" s="227"/>
      <c r="PFV42" s="227"/>
      <c r="PFW42" s="227"/>
      <c r="PFX42" s="227"/>
      <c r="PFY42" s="227"/>
      <c r="PFZ42" s="227"/>
      <c r="PGA42" s="227"/>
      <c r="PGB42" s="227"/>
      <c r="PGC42" s="227"/>
      <c r="PGD42" s="227"/>
      <c r="PGE42" s="227"/>
      <c r="PGF42" s="227"/>
      <c r="PGG42" s="227"/>
      <c r="PGH42" s="227"/>
      <c r="PGI42" s="227"/>
      <c r="PGJ42" s="227"/>
      <c r="PGK42" s="227"/>
      <c r="PGL42" s="227"/>
      <c r="PGM42" s="227"/>
      <c r="PGN42" s="227"/>
      <c r="PGO42" s="227"/>
      <c r="PGP42" s="227"/>
      <c r="PGQ42" s="227"/>
      <c r="PGR42" s="227"/>
      <c r="PGS42" s="227"/>
      <c r="PGT42" s="227"/>
      <c r="PGU42" s="227"/>
      <c r="PGV42" s="227"/>
      <c r="PGW42" s="227"/>
      <c r="PGX42" s="227"/>
      <c r="PGY42" s="227"/>
      <c r="PGZ42" s="227"/>
      <c r="PHA42" s="227"/>
      <c r="PHB42" s="227"/>
      <c r="PHC42" s="227"/>
      <c r="PHD42" s="227"/>
      <c r="PHE42" s="227"/>
      <c r="PHF42" s="227"/>
      <c r="PHG42" s="227"/>
      <c r="PHH42" s="227"/>
      <c r="PHI42" s="227"/>
      <c r="PHJ42" s="227"/>
      <c r="PHK42" s="227"/>
      <c r="PHL42" s="227"/>
      <c r="PHM42" s="227"/>
      <c r="PHN42" s="227"/>
      <c r="PHO42" s="227"/>
      <c r="PHP42" s="227"/>
      <c r="PHQ42" s="227"/>
      <c r="PHR42" s="227"/>
      <c r="PHS42" s="227"/>
      <c r="PHT42" s="227"/>
      <c r="PHU42" s="227"/>
      <c r="PHV42" s="227"/>
      <c r="PHW42" s="227"/>
      <c r="PHX42" s="227"/>
      <c r="PHY42" s="227"/>
      <c r="PHZ42" s="227"/>
      <c r="PIA42" s="227"/>
      <c r="PIB42" s="227"/>
      <c r="PIC42" s="227"/>
      <c r="PID42" s="227"/>
      <c r="PIE42" s="227"/>
      <c r="PIF42" s="227"/>
      <c r="PIG42" s="227"/>
      <c r="PIH42" s="227"/>
      <c r="PII42" s="227"/>
      <c r="PIJ42" s="227"/>
      <c r="PIK42" s="227"/>
      <c r="PIL42" s="227"/>
      <c r="PIM42" s="227"/>
      <c r="PIN42" s="227"/>
      <c r="PIO42" s="227"/>
      <c r="PIP42" s="227"/>
      <c r="PIQ42" s="227"/>
      <c r="PIR42" s="227"/>
      <c r="PIS42" s="227"/>
      <c r="PIT42" s="227"/>
      <c r="PIU42" s="227"/>
      <c r="PIV42" s="227"/>
      <c r="PIW42" s="227"/>
      <c r="PIX42" s="227"/>
      <c r="PIY42" s="227"/>
      <c r="PIZ42" s="227"/>
      <c r="PJA42" s="227"/>
      <c r="PJB42" s="227"/>
      <c r="PJC42" s="227"/>
      <c r="PJD42" s="227"/>
      <c r="PJE42" s="227"/>
      <c r="PJF42" s="227"/>
      <c r="PJG42" s="227"/>
      <c r="PJH42" s="227"/>
      <c r="PJI42" s="227"/>
      <c r="PJJ42" s="227"/>
      <c r="PJK42" s="227"/>
      <c r="PJL42" s="227"/>
      <c r="PJM42" s="227"/>
      <c r="PJN42" s="227"/>
      <c r="PJO42" s="227"/>
      <c r="PJP42" s="227"/>
      <c r="PJQ42" s="227"/>
      <c r="PJR42" s="227"/>
      <c r="PJS42" s="227"/>
      <c r="PJT42" s="227"/>
      <c r="PJU42" s="227"/>
      <c r="PJV42" s="227"/>
      <c r="PJW42" s="227"/>
      <c r="PJX42" s="227"/>
      <c r="PJY42" s="227"/>
      <c r="PJZ42" s="227"/>
      <c r="PKA42" s="227"/>
      <c r="PKB42" s="227"/>
      <c r="PKC42" s="227"/>
      <c r="PKD42" s="227"/>
      <c r="PKE42" s="227"/>
      <c r="PKF42" s="227"/>
      <c r="PKG42" s="227"/>
      <c r="PKH42" s="227"/>
      <c r="PKI42" s="227"/>
      <c r="PKJ42" s="227"/>
      <c r="PKK42" s="227"/>
      <c r="PKL42" s="227"/>
      <c r="PKM42" s="227"/>
      <c r="PKN42" s="227"/>
      <c r="PKO42" s="227"/>
      <c r="PKP42" s="227"/>
      <c r="PKQ42" s="227"/>
      <c r="PKR42" s="227"/>
      <c r="PKS42" s="227"/>
      <c r="PKT42" s="227"/>
      <c r="PKU42" s="227"/>
      <c r="PKV42" s="227"/>
      <c r="PKW42" s="227"/>
      <c r="PKX42" s="227"/>
      <c r="PKY42" s="227"/>
      <c r="PKZ42" s="227"/>
      <c r="PLA42" s="227"/>
      <c r="PLB42" s="227"/>
      <c r="PLC42" s="227"/>
      <c r="PLD42" s="227"/>
      <c r="PLE42" s="227"/>
      <c r="PLF42" s="227"/>
      <c r="PLG42" s="227"/>
      <c r="PLH42" s="227"/>
      <c r="PLI42" s="227"/>
      <c r="PLJ42" s="227"/>
      <c r="PLK42" s="227"/>
      <c r="PLL42" s="227"/>
      <c r="PLM42" s="227"/>
      <c r="PLN42" s="227"/>
      <c r="PLO42" s="227"/>
      <c r="PLP42" s="227"/>
      <c r="PLQ42" s="227"/>
      <c r="PLR42" s="227"/>
      <c r="PLS42" s="227"/>
      <c r="PLT42" s="227"/>
      <c r="PLU42" s="227"/>
      <c r="PLV42" s="227"/>
      <c r="PLW42" s="227"/>
      <c r="PLX42" s="227"/>
      <c r="PLY42" s="227"/>
      <c r="PLZ42" s="227"/>
      <c r="PMA42" s="227"/>
      <c r="PMB42" s="227"/>
      <c r="PMC42" s="227"/>
      <c r="PMD42" s="227"/>
      <c r="PME42" s="227"/>
      <c r="PMF42" s="227"/>
      <c r="PMG42" s="227"/>
      <c r="PMH42" s="227"/>
      <c r="PMI42" s="227"/>
      <c r="PMJ42" s="227"/>
      <c r="PMK42" s="227"/>
      <c r="PML42" s="227"/>
      <c r="PMM42" s="227"/>
      <c r="PMN42" s="227"/>
      <c r="PMO42" s="227"/>
      <c r="PMP42" s="227"/>
      <c r="PMQ42" s="227"/>
      <c r="PMR42" s="227"/>
      <c r="PMS42" s="227"/>
      <c r="PMT42" s="227"/>
      <c r="PMU42" s="227"/>
      <c r="PMV42" s="227"/>
      <c r="PMW42" s="227"/>
      <c r="PMX42" s="227"/>
      <c r="PMY42" s="227"/>
      <c r="PMZ42" s="227"/>
      <c r="PNA42" s="227"/>
      <c r="PNB42" s="227"/>
      <c r="PNC42" s="227"/>
      <c r="PND42" s="227"/>
      <c r="PNE42" s="227"/>
      <c r="PNF42" s="227"/>
      <c r="PNG42" s="227"/>
      <c r="PNH42" s="227"/>
      <c r="PNI42" s="227"/>
      <c r="PNJ42" s="227"/>
      <c r="PNK42" s="227"/>
      <c r="PNL42" s="227"/>
      <c r="PNM42" s="227"/>
      <c r="PNN42" s="227"/>
      <c r="PNO42" s="227"/>
      <c r="PNP42" s="227"/>
      <c r="PNQ42" s="227"/>
      <c r="PNR42" s="227"/>
      <c r="PNS42" s="227"/>
      <c r="PNT42" s="227"/>
      <c r="PNU42" s="227"/>
      <c r="PNV42" s="227"/>
      <c r="PNW42" s="227"/>
      <c r="PNX42" s="227"/>
      <c r="PNY42" s="227"/>
      <c r="PNZ42" s="227"/>
      <c r="POA42" s="227"/>
      <c r="POB42" s="227"/>
      <c r="POC42" s="227"/>
      <c r="POD42" s="227"/>
      <c r="POE42" s="227"/>
      <c r="POF42" s="227"/>
      <c r="POG42" s="227"/>
      <c r="POH42" s="227"/>
      <c r="POI42" s="227"/>
      <c r="POJ42" s="227"/>
      <c r="POK42" s="227"/>
      <c r="POL42" s="227"/>
      <c r="POM42" s="227"/>
      <c r="PON42" s="227"/>
      <c r="POO42" s="227"/>
      <c r="POP42" s="227"/>
      <c r="POQ42" s="227"/>
      <c r="POR42" s="227"/>
      <c r="POS42" s="227"/>
      <c r="POT42" s="227"/>
      <c r="POU42" s="227"/>
      <c r="POV42" s="227"/>
      <c r="POW42" s="227"/>
      <c r="POX42" s="227"/>
      <c r="POY42" s="227"/>
      <c r="POZ42" s="227"/>
      <c r="PPA42" s="227"/>
      <c r="PPB42" s="227"/>
      <c r="PPC42" s="227"/>
      <c r="PPD42" s="227"/>
      <c r="PPE42" s="227"/>
      <c r="PPF42" s="227"/>
      <c r="PPG42" s="227"/>
      <c r="PPH42" s="227"/>
      <c r="PPI42" s="227"/>
      <c r="PPJ42" s="227"/>
      <c r="PPK42" s="227"/>
      <c r="PPL42" s="227"/>
      <c r="PPM42" s="227"/>
      <c r="PPN42" s="227"/>
      <c r="PPO42" s="227"/>
      <c r="PPP42" s="227"/>
      <c r="PPQ42" s="227"/>
      <c r="PPR42" s="227"/>
      <c r="PPS42" s="227"/>
      <c r="PPT42" s="227"/>
      <c r="PPU42" s="227"/>
      <c r="PPV42" s="227"/>
      <c r="PPW42" s="227"/>
      <c r="PPX42" s="227"/>
      <c r="PPY42" s="227"/>
      <c r="PPZ42" s="227"/>
      <c r="PQA42" s="227"/>
      <c r="PQB42" s="227"/>
      <c r="PQC42" s="227"/>
      <c r="PQD42" s="227"/>
      <c r="PQE42" s="227"/>
      <c r="PQF42" s="227"/>
      <c r="PQG42" s="227"/>
      <c r="PQH42" s="227"/>
      <c r="PQI42" s="227"/>
      <c r="PQJ42" s="227"/>
      <c r="PQK42" s="227"/>
      <c r="PQL42" s="227"/>
      <c r="PQM42" s="227"/>
      <c r="PQN42" s="227"/>
      <c r="PQO42" s="227"/>
      <c r="PQP42" s="227"/>
      <c r="PQQ42" s="227"/>
      <c r="PQR42" s="227"/>
      <c r="PQS42" s="227"/>
      <c r="PQT42" s="227"/>
      <c r="PQU42" s="227"/>
      <c r="PQV42" s="227"/>
      <c r="PQW42" s="227"/>
      <c r="PQX42" s="227"/>
      <c r="PQY42" s="227"/>
      <c r="PQZ42" s="227"/>
      <c r="PRA42" s="227"/>
      <c r="PRB42" s="227"/>
      <c r="PRC42" s="227"/>
      <c r="PRD42" s="227"/>
      <c r="PRE42" s="227"/>
      <c r="PRF42" s="227"/>
      <c r="PRG42" s="227"/>
      <c r="PRH42" s="227"/>
      <c r="PRI42" s="227"/>
      <c r="PRJ42" s="227"/>
      <c r="PRK42" s="227"/>
      <c r="PRL42" s="227"/>
      <c r="PRM42" s="227"/>
      <c r="PRN42" s="227"/>
      <c r="PRO42" s="227"/>
      <c r="PRP42" s="227"/>
      <c r="PRQ42" s="227"/>
      <c r="PRR42" s="227"/>
      <c r="PRS42" s="227"/>
      <c r="PRT42" s="227"/>
      <c r="PRU42" s="227"/>
      <c r="PRV42" s="227"/>
      <c r="PRW42" s="227"/>
      <c r="PRX42" s="227"/>
      <c r="PRY42" s="227"/>
      <c r="PRZ42" s="227"/>
      <c r="PSA42" s="227"/>
      <c r="PSB42" s="227"/>
      <c r="PSC42" s="227"/>
      <c r="PSD42" s="227"/>
      <c r="PSE42" s="227"/>
      <c r="PSF42" s="227"/>
      <c r="PSG42" s="227"/>
      <c r="PSH42" s="227"/>
      <c r="PSI42" s="227"/>
      <c r="PSJ42" s="227"/>
      <c r="PSK42" s="227"/>
      <c r="PSL42" s="227"/>
      <c r="PSM42" s="227"/>
      <c r="PSN42" s="227"/>
      <c r="PSO42" s="227"/>
      <c r="PSP42" s="227"/>
      <c r="PSQ42" s="227"/>
      <c r="PSR42" s="227"/>
      <c r="PSS42" s="227"/>
      <c r="PST42" s="227"/>
      <c r="PSU42" s="227"/>
      <c r="PSV42" s="227"/>
      <c r="PSW42" s="227"/>
      <c r="PSX42" s="227"/>
      <c r="PSY42" s="227"/>
      <c r="PSZ42" s="227"/>
      <c r="PTA42" s="227"/>
      <c r="PTB42" s="227"/>
      <c r="PTC42" s="227"/>
      <c r="PTD42" s="227"/>
      <c r="PTE42" s="227"/>
      <c r="PTF42" s="227"/>
      <c r="PTG42" s="227"/>
      <c r="PTH42" s="227"/>
      <c r="PTI42" s="227"/>
      <c r="PTJ42" s="227"/>
      <c r="PTK42" s="227"/>
      <c r="PTL42" s="227"/>
      <c r="PTM42" s="227"/>
      <c r="PTN42" s="227"/>
      <c r="PTO42" s="227"/>
      <c r="PTP42" s="227"/>
      <c r="PTQ42" s="227"/>
      <c r="PTR42" s="227"/>
      <c r="PTS42" s="227"/>
      <c r="PTT42" s="227"/>
      <c r="PTU42" s="227"/>
      <c r="PTV42" s="227"/>
      <c r="PTW42" s="227"/>
      <c r="PTX42" s="227"/>
      <c r="PTY42" s="227"/>
      <c r="PTZ42" s="227"/>
      <c r="PUA42" s="227"/>
      <c r="PUB42" s="227"/>
      <c r="PUC42" s="227"/>
      <c r="PUD42" s="227"/>
      <c r="PUE42" s="227"/>
      <c r="PUF42" s="227"/>
      <c r="PUG42" s="227"/>
      <c r="PUH42" s="227"/>
      <c r="PUI42" s="227"/>
      <c r="PUJ42" s="227"/>
      <c r="PUK42" s="227"/>
      <c r="PUL42" s="227"/>
      <c r="PUM42" s="227"/>
      <c r="PUN42" s="227"/>
      <c r="PUO42" s="227"/>
      <c r="PUP42" s="227"/>
      <c r="PUQ42" s="227"/>
      <c r="PUR42" s="227"/>
      <c r="PUS42" s="227"/>
      <c r="PUT42" s="227"/>
      <c r="PUU42" s="227"/>
      <c r="PUV42" s="227"/>
      <c r="PUW42" s="227"/>
      <c r="PUX42" s="227"/>
      <c r="PUY42" s="227"/>
      <c r="PUZ42" s="227"/>
      <c r="PVA42" s="227"/>
      <c r="PVB42" s="227"/>
      <c r="PVC42" s="227"/>
      <c r="PVD42" s="227"/>
      <c r="PVE42" s="227"/>
      <c r="PVF42" s="227"/>
      <c r="PVG42" s="227"/>
      <c r="PVH42" s="227"/>
      <c r="PVI42" s="227"/>
      <c r="PVJ42" s="227"/>
      <c r="PVK42" s="227"/>
      <c r="PVL42" s="227"/>
      <c r="PVM42" s="227"/>
      <c r="PVN42" s="227"/>
      <c r="PVO42" s="227"/>
      <c r="PVP42" s="227"/>
      <c r="PVQ42" s="227"/>
      <c r="PVR42" s="227"/>
      <c r="PVS42" s="227"/>
      <c r="PVT42" s="227"/>
      <c r="PVU42" s="227"/>
      <c r="PVV42" s="227"/>
      <c r="PVW42" s="227"/>
      <c r="PVX42" s="227"/>
      <c r="PVY42" s="227"/>
      <c r="PVZ42" s="227"/>
      <c r="PWA42" s="227"/>
      <c r="PWB42" s="227"/>
      <c r="PWC42" s="227"/>
      <c r="PWD42" s="227"/>
      <c r="PWE42" s="227"/>
      <c r="PWF42" s="227"/>
      <c r="PWG42" s="227"/>
      <c r="PWH42" s="227"/>
      <c r="PWI42" s="227"/>
      <c r="PWJ42" s="227"/>
      <c r="PWK42" s="227"/>
      <c r="PWL42" s="227"/>
      <c r="PWM42" s="227"/>
      <c r="PWN42" s="227"/>
      <c r="PWO42" s="227"/>
      <c r="PWP42" s="227"/>
      <c r="PWQ42" s="227"/>
      <c r="PWR42" s="227"/>
      <c r="PWS42" s="227"/>
      <c r="PWT42" s="227"/>
      <c r="PWU42" s="227"/>
      <c r="PWV42" s="227"/>
      <c r="PWW42" s="227"/>
      <c r="PWX42" s="227"/>
      <c r="PWY42" s="227"/>
      <c r="PWZ42" s="227"/>
      <c r="PXA42" s="227"/>
      <c r="PXB42" s="227"/>
      <c r="PXC42" s="227"/>
      <c r="PXD42" s="227"/>
      <c r="PXE42" s="227"/>
      <c r="PXF42" s="227"/>
      <c r="PXG42" s="227"/>
      <c r="PXH42" s="227"/>
      <c r="PXI42" s="227"/>
      <c r="PXJ42" s="227"/>
      <c r="PXK42" s="227"/>
      <c r="PXL42" s="227"/>
      <c r="PXM42" s="227"/>
      <c r="PXN42" s="227"/>
      <c r="PXO42" s="227"/>
      <c r="PXP42" s="227"/>
      <c r="PXQ42" s="227"/>
      <c r="PXR42" s="227"/>
      <c r="PXS42" s="227"/>
      <c r="PXT42" s="227"/>
      <c r="PXU42" s="227"/>
      <c r="PXV42" s="227"/>
      <c r="PXW42" s="227"/>
      <c r="PXX42" s="227"/>
      <c r="PXY42" s="227"/>
      <c r="PXZ42" s="227"/>
      <c r="PYA42" s="227"/>
      <c r="PYB42" s="227"/>
      <c r="PYC42" s="227"/>
      <c r="PYD42" s="227"/>
      <c r="PYE42" s="227"/>
      <c r="PYF42" s="227"/>
      <c r="PYG42" s="227"/>
      <c r="PYH42" s="227"/>
      <c r="PYI42" s="227"/>
      <c r="PYJ42" s="227"/>
      <c r="PYK42" s="227"/>
      <c r="PYL42" s="227"/>
      <c r="PYM42" s="227"/>
      <c r="PYN42" s="227"/>
      <c r="PYO42" s="227"/>
      <c r="PYP42" s="227"/>
      <c r="PYQ42" s="227"/>
      <c r="PYR42" s="227"/>
      <c r="PYS42" s="227"/>
      <c r="PYT42" s="227"/>
      <c r="PYU42" s="227"/>
      <c r="PYV42" s="227"/>
      <c r="PYW42" s="227"/>
      <c r="PYX42" s="227"/>
      <c r="PYY42" s="227"/>
      <c r="PYZ42" s="227"/>
      <c r="PZA42" s="227"/>
      <c r="PZB42" s="227"/>
      <c r="PZC42" s="227"/>
      <c r="PZD42" s="227"/>
      <c r="PZE42" s="227"/>
      <c r="PZF42" s="227"/>
      <c r="PZG42" s="227"/>
      <c r="PZH42" s="227"/>
      <c r="PZI42" s="227"/>
      <c r="PZJ42" s="227"/>
      <c r="PZK42" s="227"/>
      <c r="PZL42" s="227"/>
      <c r="PZM42" s="227"/>
      <c r="PZN42" s="227"/>
      <c r="PZO42" s="227"/>
      <c r="PZP42" s="227"/>
      <c r="PZQ42" s="227"/>
      <c r="PZR42" s="227"/>
      <c r="PZS42" s="227"/>
      <c r="PZT42" s="227"/>
      <c r="PZU42" s="227"/>
      <c r="PZV42" s="227"/>
      <c r="PZW42" s="227"/>
      <c r="PZX42" s="227"/>
      <c r="PZY42" s="227"/>
      <c r="PZZ42" s="227"/>
      <c r="QAA42" s="227"/>
      <c r="QAB42" s="227"/>
      <c r="QAC42" s="227"/>
      <c r="QAD42" s="227"/>
      <c r="QAE42" s="227"/>
      <c r="QAF42" s="227"/>
      <c r="QAG42" s="227"/>
      <c r="QAH42" s="227"/>
      <c r="QAI42" s="227"/>
      <c r="QAJ42" s="227"/>
      <c r="QAK42" s="227"/>
      <c r="QAL42" s="227"/>
      <c r="QAM42" s="227"/>
      <c r="QAN42" s="227"/>
      <c r="QAO42" s="227"/>
      <c r="QAP42" s="227"/>
      <c r="QAQ42" s="227"/>
      <c r="QAR42" s="227"/>
      <c r="QAS42" s="227"/>
      <c r="QAT42" s="227"/>
      <c r="QAU42" s="227"/>
      <c r="QAV42" s="227"/>
      <c r="QAW42" s="227"/>
      <c r="QAX42" s="227"/>
      <c r="QAY42" s="227"/>
      <c r="QAZ42" s="227"/>
      <c r="QBA42" s="227"/>
      <c r="QBB42" s="227"/>
      <c r="QBC42" s="227"/>
      <c r="QBD42" s="227"/>
      <c r="QBE42" s="227"/>
      <c r="QBF42" s="227"/>
      <c r="QBG42" s="227"/>
      <c r="QBH42" s="227"/>
      <c r="QBI42" s="227"/>
      <c r="QBJ42" s="227"/>
      <c r="QBK42" s="227"/>
      <c r="QBL42" s="227"/>
      <c r="QBM42" s="227"/>
      <c r="QBN42" s="227"/>
      <c r="QBO42" s="227"/>
      <c r="QBP42" s="227"/>
      <c r="QBQ42" s="227"/>
      <c r="QBR42" s="227"/>
      <c r="QBS42" s="227"/>
      <c r="QBT42" s="227"/>
      <c r="QBU42" s="227"/>
      <c r="QBV42" s="227"/>
      <c r="QBW42" s="227"/>
      <c r="QBX42" s="227"/>
      <c r="QBY42" s="227"/>
      <c r="QBZ42" s="227"/>
      <c r="QCA42" s="227"/>
      <c r="QCB42" s="227"/>
      <c r="QCC42" s="227"/>
      <c r="QCD42" s="227"/>
      <c r="QCE42" s="227"/>
      <c r="QCF42" s="227"/>
      <c r="QCG42" s="227"/>
      <c r="QCH42" s="227"/>
      <c r="QCI42" s="227"/>
      <c r="QCJ42" s="227"/>
      <c r="QCK42" s="227"/>
      <c r="QCL42" s="227"/>
      <c r="QCM42" s="227"/>
      <c r="QCN42" s="227"/>
      <c r="QCO42" s="227"/>
      <c r="QCP42" s="227"/>
      <c r="QCQ42" s="227"/>
      <c r="QCR42" s="227"/>
      <c r="QCS42" s="227"/>
      <c r="QCT42" s="227"/>
      <c r="QCU42" s="227"/>
      <c r="QCV42" s="227"/>
      <c r="QCW42" s="227"/>
      <c r="QCX42" s="227"/>
      <c r="QCY42" s="227"/>
      <c r="QCZ42" s="227"/>
      <c r="QDA42" s="227"/>
      <c r="QDB42" s="227"/>
      <c r="QDC42" s="227"/>
      <c r="QDD42" s="227"/>
      <c r="QDE42" s="227"/>
      <c r="QDF42" s="227"/>
      <c r="QDG42" s="227"/>
      <c r="QDH42" s="227"/>
      <c r="QDI42" s="227"/>
      <c r="QDJ42" s="227"/>
      <c r="QDK42" s="227"/>
      <c r="QDL42" s="227"/>
      <c r="QDM42" s="227"/>
      <c r="QDN42" s="227"/>
      <c r="QDO42" s="227"/>
      <c r="QDP42" s="227"/>
      <c r="QDQ42" s="227"/>
      <c r="QDR42" s="227"/>
      <c r="QDS42" s="227"/>
      <c r="QDT42" s="227"/>
      <c r="QDU42" s="227"/>
      <c r="QDV42" s="227"/>
      <c r="QDW42" s="227"/>
      <c r="QDX42" s="227"/>
      <c r="QDY42" s="227"/>
      <c r="QDZ42" s="227"/>
      <c r="QEA42" s="227"/>
      <c r="QEB42" s="227"/>
      <c r="QEC42" s="227"/>
      <c r="QED42" s="227"/>
      <c r="QEE42" s="227"/>
      <c r="QEF42" s="227"/>
      <c r="QEG42" s="227"/>
      <c r="QEH42" s="227"/>
      <c r="QEI42" s="227"/>
      <c r="QEJ42" s="227"/>
      <c r="QEK42" s="227"/>
      <c r="QEL42" s="227"/>
      <c r="QEM42" s="227"/>
      <c r="QEN42" s="227"/>
      <c r="QEO42" s="227"/>
      <c r="QEP42" s="227"/>
      <c r="QEQ42" s="227"/>
      <c r="QER42" s="227"/>
      <c r="QES42" s="227"/>
      <c r="QET42" s="227"/>
      <c r="QEU42" s="227"/>
      <c r="QEV42" s="227"/>
      <c r="QEW42" s="227"/>
      <c r="QEX42" s="227"/>
      <c r="QEY42" s="227"/>
      <c r="QEZ42" s="227"/>
      <c r="QFA42" s="227"/>
      <c r="QFB42" s="227"/>
      <c r="QFC42" s="227"/>
      <c r="QFD42" s="227"/>
      <c r="QFE42" s="227"/>
      <c r="QFF42" s="227"/>
      <c r="QFG42" s="227"/>
      <c r="QFH42" s="227"/>
      <c r="QFI42" s="227"/>
      <c r="QFJ42" s="227"/>
      <c r="QFK42" s="227"/>
      <c r="QFL42" s="227"/>
      <c r="QFM42" s="227"/>
      <c r="QFN42" s="227"/>
      <c r="QFO42" s="227"/>
      <c r="QFP42" s="227"/>
      <c r="QFQ42" s="227"/>
      <c r="QFR42" s="227"/>
      <c r="QFS42" s="227"/>
      <c r="QFT42" s="227"/>
      <c r="QFU42" s="227"/>
      <c r="QFV42" s="227"/>
      <c r="QFW42" s="227"/>
      <c r="QFX42" s="227"/>
      <c r="QFY42" s="227"/>
      <c r="QFZ42" s="227"/>
      <c r="QGA42" s="227"/>
      <c r="QGB42" s="227"/>
      <c r="QGC42" s="227"/>
      <c r="QGD42" s="227"/>
      <c r="QGE42" s="227"/>
      <c r="QGF42" s="227"/>
      <c r="QGG42" s="227"/>
      <c r="QGH42" s="227"/>
      <c r="QGI42" s="227"/>
      <c r="QGJ42" s="227"/>
      <c r="QGK42" s="227"/>
      <c r="QGL42" s="227"/>
      <c r="QGM42" s="227"/>
      <c r="QGN42" s="227"/>
      <c r="QGO42" s="227"/>
      <c r="QGP42" s="227"/>
      <c r="QGQ42" s="227"/>
      <c r="QGR42" s="227"/>
      <c r="QGS42" s="227"/>
      <c r="QGT42" s="227"/>
      <c r="QGU42" s="227"/>
      <c r="QGV42" s="227"/>
      <c r="QGW42" s="227"/>
      <c r="QGX42" s="227"/>
      <c r="QGY42" s="227"/>
      <c r="QGZ42" s="227"/>
      <c r="QHA42" s="227"/>
      <c r="QHB42" s="227"/>
      <c r="QHC42" s="227"/>
      <c r="QHD42" s="227"/>
      <c r="QHE42" s="227"/>
      <c r="QHF42" s="227"/>
      <c r="QHG42" s="227"/>
      <c r="QHH42" s="227"/>
      <c r="QHI42" s="227"/>
      <c r="QHJ42" s="227"/>
      <c r="QHK42" s="227"/>
      <c r="QHL42" s="227"/>
      <c r="QHM42" s="227"/>
      <c r="QHN42" s="227"/>
      <c r="QHO42" s="227"/>
      <c r="QHP42" s="227"/>
      <c r="QHQ42" s="227"/>
      <c r="QHR42" s="227"/>
      <c r="QHS42" s="227"/>
      <c r="QHT42" s="227"/>
      <c r="QHU42" s="227"/>
      <c r="QHV42" s="227"/>
      <c r="QHW42" s="227"/>
      <c r="QHX42" s="227"/>
      <c r="QHY42" s="227"/>
      <c r="QHZ42" s="227"/>
      <c r="QIA42" s="227"/>
      <c r="QIB42" s="227"/>
      <c r="QIC42" s="227"/>
      <c r="QID42" s="227"/>
      <c r="QIE42" s="227"/>
      <c r="QIF42" s="227"/>
      <c r="QIG42" s="227"/>
      <c r="QIH42" s="227"/>
      <c r="QII42" s="227"/>
      <c r="QIJ42" s="227"/>
      <c r="QIK42" s="227"/>
      <c r="QIL42" s="227"/>
      <c r="QIM42" s="227"/>
      <c r="QIN42" s="227"/>
      <c r="QIO42" s="227"/>
      <c r="QIP42" s="227"/>
      <c r="QIQ42" s="227"/>
      <c r="QIR42" s="227"/>
      <c r="QIS42" s="227"/>
      <c r="QIT42" s="227"/>
      <c r="QIU42" s="227"/>
      <c r="QIV42" s="227"/>
      <c r="QIW42" s="227"/>
      <c r="QIX42" s="227"/>
      <c r="QIY42" s="227"/>
      <c r="QIZ42" s="227"/>
      <c r="QJA42" s="227"/>
      <c r="QJB42" s="227"/>
      <c r="QJC42" s="227"/>
      <c r="QJD42" s="227"/>
      <c r="QJE42" s="227"/>
      <c r="QJF42" s="227"/>
      <c r="QJG42" s="227"/>
      <c r="QJH42" s="227"/>
      <c r="QJI42" s="227"/>
      <c r="QJJ42" s="227"/>
      <c r="QJK42" s="227"/>
      <c r="QJL42" s="227"/>
      <c r="QJM42" s="227"/>
      <c r="QJN42" s="227"/>
      <c r="QJO42" s="227"/>
      <c r="QJP42" s="227"/>
      <c r="QJQ42" s="227"/>
      <c r="QJR42" s="227"/>
      <c r="QJS42" s="227"/>
      <c r="QJT42" s="227"/>
      <c r="QJU42" s="227"/>
      <c r="QJV42" s="227"/>
      <c r="QJW42" s="227"/>
      <c r="QJX42" s="227"/>
      <c r="QJY42" s="227"/>
      <c r="QJZ42" s="227"/>
      <c r="QKA42" s="227"/>
      <c r="QKB42" s="227"/>
      <c r="QKC42" s="227"/>
      <c r="QKD42" s="227"/>
      <c r="QKE42" s="227"/>
      <c r="QKF42" s="227"/>
      <c r="QKG42" s="227"/>
      <c r="QKH42" s="227"/>
      <c r="QKI42" s="227"/>
      <c r="QKJ42" s="227"/>
      <c r="QKK42" s="227"/>
      <c r="QKL42" s="227"/>
      <c r="QKM42" s="227"/>
      <c r="QKN42" s="227"/>
      <c r="QKO42" s="227"/>
      <c r="QKP42" s="227"/>
      <c r="QKQ42" s="227"/>
      <c r="QKR42" s="227"/>
      <c r="QKS42" s="227"/>
      <c r="QKT42" s="227"/>
      <c r="QKU42" s="227"/>
      <c r="QKV42" s="227"/>
      <c r="QKW42" s="227"/>
      <c r="QKX42" s="227"/>
      <c r="QKY42" s="227"/>
      <c r="QKZ42" s="227"/>
      <c r="QLA42" s="227"/>
      <c r="QLB42" s="227"/>
      <c r="QLC42" s="227"/>
      <c r="QLD42" s="227"/>
      <c r="QLE42" s="227"/>
      <c r="QLF42" s="227"/>
      <c r="QLG42" s="227"/>
      <c r="QLH42" s="227"/>
      <c r="QLI42" s="227"/>
      <c r="QLJ42" s="227"/>
      <c r="QLK42" s="227"/>
      <c r="QLL42" s="227"/>
      <c r="QLM42" s="227"/>
      <c r="QLN42" s="227"/>
      <c r="QLO42" s="227"/>
      <c r="QLP42" s="227"/>
      <c r="QLQ42" s="227"/>
      <c r="QLR42" s="227"/>
      <c r="QLS42" s="227"/>
      <c r="QLT42" s="227"/>
      <c r="QLU42" s="227"/>
      <c r="QLV42" s="227"/>
      <c r="QLW42" s="227"/>
      <c r="QLX42" s="227"/>
      <c r="QLY42" s="227"/>
      <c r="QLZ42" s="227"/>
      <c r="QMA42" s="227"/>
      <c r="QMB42" s="227"/>
      <c r="QMC42" s="227"/>
      <c r="QMD42" s="227"/>
      <c r="QME42" s="227"/>
      <c r="QMF42" s="227"/>
      <c r="QMG42" s="227"/>
      <c r="QMH42" s="227"/>
      <c r="QMI42" s="227"/>
      <c r="QMJ42" s="227"/>
      <c r="QMK42" s="227"/>
      <c r="QML42" s="227"/>
      <c r="QMM42" s="227"/>
      <c r="QMN42" s="227"/>
      <c r="QMO42" s="227"/>
      <c r="QMP42" s="227"/>
      <c r="QMQ42" s="227"/>
      <c r="QMR42" s="227"/>
      <c r="QMS42" s="227"/>
      <c r="QMT42" s="227"/>
      <c r="QMU42" s="227"/>
      <c r="QMV42" s="227"/>
      <c r="QMW42" s="227"/>
      <c r="QMX42" s="227"/>
      <c r="QMY42" s="227"/>
      <c r="QMZ42" s="227"/>
      <c r="QNA42" s="227"/>
      <c r="QNB42" s="227"/>
      <c r="QNC42" s="227"/>
      <c r="QND42" s="227"/>
      <c r="QNE42" s="227"/>
      <c r="QNF42" s="227"/>
      <c r="QNG42" s="227"/>
      <c r="QNH42" s="227"/>
      <c r="QNI42" s="227"/>
      <c r="QNJ42" s="227"/>
      <c r="QNK42" s="227"/>
      <c r="QNL42" s="227"/>
      <c r="QNM42" s="227"/>
      <c r="QNN42" s="227"/>
      <c r="QNO42" s="227"/>
      <c r="QNP42" s="227"/>
      <c r="QNQ42" s="227"/>
      <c r="QNR42" s="227"/>
      <c r="QNS42" s="227"/>
      <c r="QNT42" s="227"/>
      <c r="QNU42" s="227"/>
      <c r="QNV42" s="227"/>
      <c r="QNW42" s="227"/>
      <c r="QNX42" s="227"/>
      <c r="QNY42" s="227"/>
      <c r="QNZ42" s="227"/>
      <c r="QOA42" s="227"/>
      <c r="QOB42" s="227"/>
      <c r="QOC42" s="227"/>
      <c r="QOD42" s="227"/>
      <c r="QOE42" s="227"/>
      <c r="QOF42" s="227"/>
      <c r="QOG42" s="227"/>
      <c r="QOH42" s="227"/>
      <c r="QOI42" s="227"/>
      <c r="QOJ42" s="227"/>
      <c r="QOK42" s="227"/>
      <c r="QOL42" s="227"/>
      <c r="QOM42" s="227"/>
      <c r="QON42" s="227"/>
      <c r="QOO42" s="227"/>
      <c r="QOP42" s="227"/>
      <c r="QOQ42" s="227"/>
      <c r="QOR42" s="227"/>
      <c r="QOS42" s="227"/>
      <c r="QOT42" s="227"/>
      <c r="QOU42" s="227"/>
      <c r="QOV42" s="227"/>
      <c r="QOW42" s="227"/>
      <c r="QOX42" s="227"/>
      <c r="QOY42" s="227"/>
      <c r="QOZ42" s="227"/>
      <c r="QPA42" s="227"/>
      <c r="QPB42" s="227"/>
      <c r="QPC42" s="227"/>
      <c r="QPD42" s="227"/>
      <c r="QPE42" s="227"/>
      <c r="QPF42" s="227"/>
      <c r="QPG42" s="227"/>
      <c r="QPH42" s="227"/>
      <c r="QPI42" s="227"/>
      <c r="QPJ42" s="227"/>
      <c r="QPK42" s="227"/>
      <c r="QPL42" s="227"/>
      <c r="QPM42" s="227"/>
      <c r="QPN42" s="227"/>
      <c r="QPO42" s="227"/>
      <c r="QPP42" s="227"/>
      <c r="QPQ42" s="227"/>
      <c r="QPR42" s="227"/>
      <c r="QPS42" s="227"/>
      <c r="QPT42" s="227"/>
      <c r="QPU42" s="227"/>
      <c r="QPV42" s="227"/>
      <c r="QPW42" s="227"/>
      <c r="QPX42" s="227"/>
      <c r="QPY42" s="227"/>
      <c r="QPZ42" s="227"/>
      <c r="QQA42" s="227"/>
      <c r="QQB42" s="227"/>
      <c r="QQC42" s="227"/>
      <c r="QQD42" s="227"/>
      <c r="QQE42" s="227"/>
      <c r="QQF42" s="227"/>
      <c r="QQG42" s="227"/>
      <c r="QQH42" s="227"/>
      <c r="QQI42" s="227"/>
      <c r="QQJ42" s="227"/>
      <c r="QQK42" s="227"/>
      <c r="QQL42" s="227"/>
      <c r="QQM42" s="227"/>
      <c r="QQN42" s="227"/>
      <c r="QQO42" s="227"/>
      <c r="QQP42" s="227"/>
      <c r="QQQ42" s="227"/>
      <c r="QQR42" s="227"/>
      <c r="QQS42" s="227"/>
      <c r="QQT42" s="227"/>
      <c r="QQU42" s="227"/>
      <c r="QQV42" s="227"/>
      <c r="QQW42" s="227"/>
      <c r="QQX42" s="227"/>
      <c r="QQY42" s="227"/>
      <c r="QQZ42" s="227"/>
      <c r="QRA42" s="227"/>
      <c r="QRB42" s="227"/>
      <c r="QRC42" s="227"/>
      <c r="QRD42" s="227"/>
      <c r="QRE42" s="227"/>
      <c r="QRF42" s="227"/>
      <c r="QRG42" s="227"/>
      <c r="QRH42" s="227"/>
      <c r="QRI42" s="227"/>
      <c r="QRJ42" s="227"/>
      <c r="QRK42" s="227"/>
      <c r="QRL42" s="227"/>
      <c r="QRM42" s="227"/>
      <c r="QRN42" s="227"/>
      <c r="QRO42" s="227"/>
      <c r="QRP42" s="227"/>
      <c r="QRQ42" s="227"/>
      <c r="QRR42" s="227"/>
      <c r="QRS42" s="227"/>
      <c r="QRT42" s="227"/>
      <c r="QRU42" s="227"/>
      <c r="QRV42" s="227"/>
      <c r="QRW42" s="227"/>
      <c r="QRX42" s="227"/>
      <c r="QRY42" s="227"/>
      <c r="QRZ42" s="227"/>
      <c r="QSA42" s="227"/>
      <c r="QSB42" s="227"/>
      <c r="QSC42" s="227"/>
      <c r="QSD42" s="227"/>
      <c r="QSE42" s="227"/>
      <c r="QSF42" s="227"/>
      <c r="QSG42" s="227"/>
      <c r="QSH42" s="227"/>
      <c r="QSI42" s="227"/>
      <c r="QSJ42" s="227"/>
      <c r="QSK42" s="227"/>
      <c r="QSL42" s="227"/>
      <c r="QSM42" s="227"/>
      <c r="QSN42" s="227"/>
      <c r="QSO42" s="227"/>
      <c r="QSP42" s="227"/>
      <c r="QSQ42" s="227"/>
      <c r="QSR42" s="227"/>
      <c r="QSS42" s="227"/>
      <c r="QST42" s="227"/>
      <c r="QSU42" s="227"/>
      <c r="QSV42" s="227"/>
      <c r="QSW42" s="227"/>
      <c r="QSX42" s="227"/>
      <c r="QSY42" s="227"/>
      <c r="QSZ42" s="227"/>
      <c r="QTA42" s="227"/>
      <c r="QTB42" s="227"/>
      <c r="QTC42" s="227"/>
      <c r="QTD42" s="227"/>
      <c r="QTE42" s="227"/>
      <c r="QTF42" s="227"/>
      <c r="QTG42" s="227"/>
      <c r="QTH42" s="227"/>
      <c r="QTI42" s="227"/>
      <c r="QTJ42" s="227"/>
      <c r="QTK42" s="227"/>
      <c r="QTL42" s="227"/>
      <c r="QTM42" s="227"/>
      <c r="QTN42" s="227"/>
      <c r="QTO42" s="227"/>
      <c r="QTP42" s="227"/>
      <c r="QTQ42" s="227"/>
      <c r="QTR42" s="227"/>
      <c r="QTS42" s="227"/>
      <c r="QTT42" s="227"/>
      <c r="QTU42" s="227"/>
      <c r="QTV42" s="227"/>
      <c r="QTW42" s="227"/>
      <c r="QTX42" s="227"/>
      <c r="QTY42" s="227"/>
      <c r="QTZ42" s="227"/>
      <c r="QUA42" s="227"/>
      <c r="QUB42" s="227"/>
      <c r="QUC42" s="227"/>
      <c r="QUD42" s="227"/>
      <c r="QUE42" s="227"/>
      <c r="QUF42" s="227"/>
      <c r="QUG42" s="227"/>
      <c r="QUH42" s="227"/>
      <c r="QUI42" s="227"/>
      <c r="QUJ42" s="227"/>
      <c r="QUK42" s="227"/>
      <c r="QUL42" s="227"/>
      <c r="QUM42" s="227"/>
      <c r="QUN42" s="227"/>
      <c r="QUO42" s="227"/>
      <c r="QUP42" s="227"/>
      <c r="QUQ42" s="227"/>
      <c r="QUR42" s="227"/>
      <c r="QUS42" s="227"/>
      <c r="QUT42" s="227"/>
      <c r="QUU42" s="227"/>
      <c r="QUV42" s="227"/>
      <c r="QUW42" s="227"/>
      <c r="QUX42" s="227"/>
      <c r="QUY42" s="227"/>
      <c r="QUZ42" s="227"/>
      <c r="QVA42" s="227"/>
      <c r="QVB42" s="227"/>
      <c r="QVC42" s="227"/>
      <c r="QVD42" s="227"/>
      <c r="QVE42" s="227"/>
      <c r="QVF42" s="227"/>
      <c r="QVG42" s="227"/>
      <c r="QVH42" s="227"/>
      <c r="QVI42" s="227"/>
      <c r="QVJ42" s="227"/>
      <c r="QVK42" s="227"/>
      <c r="QVL42" s="227"/>
      <c r="QVM42" s="227"/>
      <c r="QVN42" s="227"/>
      <c r="QVO42" s="227"/>
      <c r="QVP42" s="227"/>
      <c r="QVQ42" s="227"/>
      <c r="QVR42" s="227"/>
      <c r="QVS42" s="227"/>
      <c r="QVT42" s="227"/>
      <c r="QVU42" s="227"/>
      <c r="QVV42" s="227"/>
      <c r="QVW42" s="227"/>
      <c r="QVX42" s="227"/>
      <c r="QVY42" s="227"/>
      <c r="QVZ42" s="227"/>
      <c r="QWA42" s="227"/>
      <c r="QWB42" s="227"/>
      <c r="QWC42" s="227"/>
      <c r="QWD42" s="227"/>
      <c r="QWE42" s="227"/>
      <c r="QWF42" s="227"/>
      <c r="QWG42" s="227"/>
      <c r="QWH42" s="227"/>
      <c r="QWI42" s="227"/>
      <c r="QWJ42" s="227"/>
      <c r="QWK42" s="227"/>
      <c r="QWL42" s="227"/>
      <c r="QWM42" s="227"/>
      <c r="QWN42" s="227"/>
      <c r="QWO42" s="227"/>
      <c r="QWP42" s="227"/>
      <c r="QWQ42" s="227"/>
      <c r="QWR42" s="227"/>
      <c r="QWS42" s="227"/>
      <c r="QWT42" s="227"/>
      <c r="QWU42" s="227"/>
      <c r="QWV42" s="227"/>
      <c r="QWW42" s="227"/>
      <c r="QWX42" s="227"/>
      <c r="QWY42" s="227"/>
      <c r="QWZ42" s="227"/>
      <c r="QXA42" s="227"/>
      <c r="QXB42" s="227"/>
      <c r="QXC42" s="227"/>
      <c r="QXD42" s="227"/>
      <c r="QXE42" s="227"/>
      <c r="QXF42" s="227"/>
      <c r="QXG42" s="227"/>
      <c r="QXH42" s="227"/>
      <c r="QXI42" s="227"/>
      <c r="QXJ42" s="227"/>
      <c r="QXK42" s="227"/>
      <c r="QXL42" s="227"/>
      <c r="QXM42" s="227"/>
      <c r="QXN42" s="227"/>
      <c r="QXO42" s="227"/>
      <c r="QXP42" s="227"/>
      <c r="QXQ42" s="227"/>
      <c r="QXR42" s="227"/>
      <c r="QXS42" s="227"/>
      <c r="QXT42" s="227"/>
      <c r="QXU42" s="227"/>
      <c r="QXV42" s="227"/>
      <c r="QXW42" s="227"/>
      <c r="QXX42" s="227"/>
      <c r="QXY42" s="227"/>
      <c r="QXZ42" s="227"/>
      <c r="QYA42" s="227"/>
      <c r="QYB42" s="227"/>
      <c r="QYC42" s="227"/>
      <c r="QYD42" s="227"/>
      <c r="QYE42" s="227"/>
      <c r="QYF42" s="227"/>
      <c r="QYG42" s="227"/>
      <c r="QYH42" s="227"/>
      <c r="QYI42" s="227"/>
      <c r="QYJ42" s="227"/>
      <c r="QYK42" s="227"/>
      <c r="QYL42" s="227"/>
      <c r="QYM42" s="227"/>
      <c r="QYN42" s="227"/>
      <c r="QYO42" s="227"/>
      <c r="QYP42" s="227"/>
      <c r="QYQ42" s="227"/>
      <c r="QYR42" s="227"/>
      <c r="QYS42" s="227"/>
      <c r="QYT42" s="227"/>
      <c r="QYU42" s="227"/>
      <c r="QYV42" s="227"/>
      <c r="QYW42" s="227"/>
      <c r="QYX42" s="227"/>
      <c r="QYY42" s="227"/>
      <c r="QYZ42" s="227"/>
      <c r="QZA42" s="227"/>
      <c r="QZB42" s="227"/>
      <c r="QZC42" s="227"/>
      <c r="QZD42" s="227"/>
      <c r="QZE42" s="227"/>
      <c r="QZF42" s="227"/>
      <c r="QZG42" s="227"/>
      <c r="QZH42" s="227"/>
      <c r="QZI42" s="227"/>
      <c r="QZJ42" s="227"/>
      <c r="QZK42" s="227"/>
      <c r="QZL42" s="227"/>
      <c r="QZM42" s="227"/>
      <c r="QZN42" s="227"/>
      <c r="QZO42" s="227"/>
      <c r="QZP42" s="227"/>
      <c r="QZQ42" s="227"/>
      <c r="QZR42" s="227"/>
      <c r="QZS42" s="227"/>
      <c r="QZT42" s="227"/>
      <c r="QZU42" s="227"/>
      <c r="QZV42" s="227"/>
      <c r="QZW42" s="227"/>
      <c r="QZX42" s="227"/>
      <c r="QZY42" s="227"/>
      <c r="QZZ42" s="227"/>
      <c r="RAA42" s="227"/>
      <c r="RAB42" s="227"/>
      <c r="RAC42" s="227"/>
      <c r="RAD42" s="227"/>
      <c r="RAE42" s="227"/>
      <c r="RAF42" s="227"/>
      <c r="RAG42" s="227"/>
      <c r="RAH42" s="227"/>
      <c r="RAI42" s="227"/>
      <c r="RAJ42" s="227"/>
      <c r="RAK42" s="227"/>
      <c r="RAL42" s="227"/>
      <c r="RAM42" s="227"/>
      <c r="RAN42" s="227"/>
      <c r="RAO42" s="227"/>
      <c r="RAP42" s="227"/>
      <c r="RAQ42" s="227"/>
      <c r="RAR42" s="227"/>
      <c r="RAS42" s="227"/>
      <c r="RAT42" s="227"/>
      <c r="RAU42" s="227"/>
      <c r="RAV42" s="227"/>
      <c r="RAW42" s="227"/>
      <c r="RAX42" s="227"/>
      <c r="RAY42" s="227"/>
      <c r="RAZ42" s="227"/>
      <c r="RBA42" s="227"/>
      <c r="RBB42" s="227"/>
      <c r="RBC42" s="227"/>
      <c r="RBD42" s="227"/>
      <c r="RBE42" s="227"/>
      <c r="RBF42" s="227"/>
      <c r="RBG42" s="227"/>
      <c r="RBH42" s="227"/>
      <c r="RBI42" s="227"/>
      <c r="RBJ42" s="227"/>
      <c r="RBK42" s="227"/>
      <c r="RBL42" s="227"/>
      <c r="RBM42" s="227"/>
      <c r="RBN42" s="227"/>
      <c r="RBO42" s="227"/>
      <c r="RBP42" s="227"/>
      <c r="RBQ42" s="227"/>
      <c r="RBR42" s="227"/>
      <c r="RBS42" s="227"/>
      <c r="RBT42" s="227"/>
      <c r="RBU42" s="227"/>
      <c r="RBV42" s="227"/>
      <c r="RBW42" s="227"/>
      <c r="RBX42" s="227"/>
      <c r="RBY42" s="227"/>
      <c r="RBZ42" s="227"/>
      <c r="RCA42" s="227"/>
      <c r="RCB42" s="227"/>
      <c r="RCC42" s="227"/>
      <c r="RCD42" s="227"/>
      <c r="RCE42" s="227"/>
      <c r="RCF42" s="227"/>
      <c r="RCG42" s="227"/>
      <c r="RCH42" s="227"/>
      <c r="RCI42" s="227"/>
      <c r="RCJ42" s="227"/>
      <c r="RCK42" s="227"/>
      <c r="RCL42" s="227"/>
      <c r="RCM42" s="227"/>
      <c r="RCN42" s="227"/>
      <c r="RCO42" s="227"/>
      <c r="RCP42" s="227"/>
      <c r="RCQ42" s="227"/>
      <c r="RCR42" s="227"/>
      <c r="RCS42" s="227"/>
      <c r="RCT42" s="227"/>
      <c r="RCU42" s="227"/>
      <c r="RCV42" s="227"/>
      <c r="RCW42" s="227"/>
      <c r="RCX42" s="227"/>
      <c r="RCY42" s="227"/>
      <c r="RCZ42" s="227"/>
      <c r="RDA42" s="227"/>
      <c r="RDB42" s="227"/>
      <c r="RDC42" s="227"/>
      <c r="RDD42" s="227"/>
      <c r="RDE42" s="227"/>
      <c r="RDF42" s="227"/>
      <c r="RDG42" s="227"/>
      <c r="RDH42" s="227"/>
      <c r="RDI42" s="227"/>
      <c r="RDJ42" s="227"/>
      <c r="RDK42" s="227"/>
      <c r="RDL42" s="227"/>
      <c r="RDM42" s="227"/>
      <c r="RDN42" s="227"/>
      <c r="RDO42" s="227"/>
      <c r="RDP42" s="227"/>
      <c r="RDQ42" s="227"/>
      <c r="RDR42" s="227"/>
      <c r="RDS42" s="227"/>
      <c r="RDT42" s="227"/>
      <c r="RDU42" s="227"/>
      <c r="RDV42" s="227"/>
      <c r="RDW42" s="227"/>
      <c r="RDX42" s="227"/>
      <c r="RDY42" s="227"/>
      <c r="RDZ42" s="227"/>
      <c r="REA42" s="227"/>
      <c r="REB42" s="227"/>
      <c r="REC42" s="227"/>
      <c r="RED42" s="227"/>
      <c r="REE42" s="227"/>
      <c r="REF42" s="227"/>
      <c r="REG42" s="227"/>
      <c r="REH42" s="227"/>
      <c r="REI42" s="227"/>
      <c r="REJ42" s="227"/>
      <c r="REK42" s="227"/>
      <c r="REL42" s="227"/>
      <c r="REM42" s="227"/>
      <c r="REN42" s="227"/>
      <c r="REO42" s="227"/>
      <c r="REP42" s="227"/>
      <c r="REQ42" s="227"/>
      <c r="RER42" s="227"/>
      <c r="RES42" s="227"/>
      <c r="RET42" s="227"/>
      <c r="REU42" s="227"/>
      <c r="REV42" s="227"/>
      <c r="REW42" s="227"/>
      <c r="REX42" s="227"/>
      <c r="REY42" s="227"/>
      <c r="REZ42" s="227"/>
      <c r="RFA42" s="227"/>
      <c r="RFB42" s="227"/>
      <c r="RFC42" s="227"/>
      <c r="RFD42" s="227"/>
      <c r="RFE42" s="227"/>
      <c r="RFF42" s="227"/>
      <c r="RFG42" s="227"/>
      <c r="RFH42" s="227"/>
      <c r="RFI42" s="227"/>
      <c r="RFJ42" s="227"/>
      <c r="RFK42" s="227"/>
      <c r="RFL42" s="227"/>
      <c r="RFM42" s="227"/>
      <c r="RFN42" s="227"/>
      <c r="RFO42" s="227"/>
      <c r="RFP42" s="227"/>
      <c r="RFQ42" s="227"/>
      <c r="RFR42" s="227"/>
      <c r="RFS42" s="227"/>
      <c r="RFT42" s="227"/>
      <c r="RFU42" s="227"/>
      <c r="RFV42" s="227"/>
      <c r="RFW42" s="227"/>
      <c r="RFX42" s="227"/>
      <c r="RFY42" s="227"/>
      <c r="RFZ42" s="227"/>
      <c r="RGA42" s="227"/>
      <c r="RGB42" s="227"/>
      <c r="RGC42" s="227"/>
      <c r="RGD42" s="227"/>
      <c r="RGE42" s="227"/>
      <c r="RGF42" s="227"/>
      <c r="RGG42" s="227"/>
      <c r="RGH42" s="227"/>
      <c r="RGI42" s="227"/>
      <c r="RGJ42" s="227"/>
      <c r="RGK42" s="227"/>
      <c r="RGL42" s="227"/>
      <c r="RGM42" s="227"/>
      <c r="RGN42" s="227"/>
      <c r="RGO42" s="227"/>
      <c r="RGP42" s="227"/>
      <c r="RGQ42" s="227"/>
      <c r="RGR42" s="227"/>
      <c r="RGS42" s="227"/>
      <c r="RGT42" s="227"/>
      <c r="RGU42" s="227"/>
      <c r="RGV42" s="227"/>
      <c r="RGW42" s="227"/>
      <c r="RGX42" s="227"/>
      <c r="RGY42" s="227"/>
      <c r="RGZ42" s="227"/>
      <c r="RHA42" s="227"/>
      <c r="RHB42" s="227"/>
      <c r="RHC42" s="227"/>
      <c r="RHD42" s="227"/>
      <c r="RHE42" s="227"/>
      <c r="RHF42" s="227"/>
      <c r="RHG42" s="227"/>
      <c r="RHH42" s="227"/>
      <c r="RHI42" s="227"/>
      <c r="RHJ42" s="227"/>
      <c r="RHK42" s="227"/>
      <c r="RHL42" s="227"/>
      <c r="RHM42" s="227"/>
      <c r="RHN42" s="227"/>
      <c r="RHO42" s="227"/>
      <c r="RHP42" s="227"/>
      <c r="RHQ42" s="227"/>
      <c r="RHR42" s="227"/>
      <c r="RHS42" s="227"/>
      <c r="RHT42" s="227"/>
      <c r="RHU42" s="227"/>
      <c r="RHV42" s="227"/>
      <c r="RHW42" s="227"/>
      <c r="RHX42" s="227"/>
      <c r="RHY42" s="227"/>
      <c r="RHZ42" s="227"/>
      <c r="RIA42" s="227"/>
      <c r="RIB42" s="227"/>
      <c r="RIC42" s="227"/>
      <c r="RID42" s="227"/>
      <c r="RIE42" s="227"/>
      <c r="RIF42" s="227"/>
      <c r="RIG42" s="227"/>
      <c r="RIH42" s="227"/>
      <c r="RII42" s="227"/>
      <c r="RIJ42" s="227"/>
      <c r="RIK42" s="227"/>
      <c r="RIL42" s="227"/>
      <c r="RIM42" s="227"/>
      <c r="RIN42" s="227"/>
      <c r="RIO42" s="227"/>
      <c r="RIP42" s="227"/>
      <c r="RIQ42" s="227"/>
      <c r="RIR42" s="227"/>
      <c r="RIS42" s="227"/>
      <c r="RIT42" s="227"/>
      <c r="RIU42" s="227"/>
      <c r="RIV42" s="227"/>
      <c r="RIW42" s="227"/>
      <c r="RIX42" s="227"/>
      <c r="RIY42" s="227"/>
      <c r="RIZ42" s="227"/>
      <c r="RJA42" s="227"/>
      <c r="RJB42" s="227"/>
      <c r="RJC42" s="227"/>
      <c r="RJD42" s="227"/>
      <c r="RJE42" s="227"/>
      <c r="RJF42" s="227"/>
      <c r="RJG42" s="227"/>
      <c r="RJH42" s="227"/>
      <c r="RJI42" s="227"/>
      <c r="RJJ42" s="227"/>
      <c r="RJK42" s="227"/>
      <c r="RJL42" s="227"/>
      <c r="RJM42" s="227"/>
      <c r="RJN42" s="227"/>
      <c r="RJO42" s="227"/>
      <c r="RJP42" s="227"/>
      <c r="RJQ42" s="227"/>
      <c r="RJR42" s="227"/>
      <c r="RJS42" s="227"/>
      <c r="RJT42" s="227"/>
      <c r="RJU42" s="227"/>
      <c r="RJV42" s="227"/>
      <c r="RJW42" s="227"/>
      <c r="RJX42" s="227"/>
      <c r="RJY42" s="227"/>
      <c r="RJZ42" s="227"/>
      <c r="RKA42" s="227"/>
      <c r="RKB42" s="227"/>
      <c r="RKC42" s="227"/>
      <c r="RKD42" s="227"/>
      <c r="RKE42" s="227"/>
      <c r="RKF42" s="227"/>
      <c r="RKG42" s="227"/>
      <c r="RKH42" s="227"/>
      <c r="RKI42" s="227"/>
      <c r="RKJ42" s="227"/>
      <c r="RKK42" s="227"/>
      <c r="RKL42" s="227"/>
      <c r="RKM42" s="227"/>
      <c r="RKN42" s="227"/>
      <c r="RKO42" s="227"/>
      <c r="RKP42" s="227"/>
      <c r="RKQ42" s="227"/>
      <c r="RKR42" s="227"/>
      <c r="RKS42" s="227"/>
      <c r="RKT42" s="227"/>
      <c r="RKU42" s="227"/>
      <c r="RKV42" s="227"/>
      <c r="RKW42" s="227"/>
      <c r="RKX42" s="227"/>
      <c r="RKY42" s="227"/>
      <c r="RKZ42" s="227"/>
      <c r="RLA42" s="227"/>
      <c r="RLB42" s="227"/>
      <c r="RLC42" s="227"/>
      <c r="RLD42" s="227"/>
      <c r="RLE42" s="227"/>
      <c r="RLF42" s="227"/>
      <c r="RLG42" s="227"/>
      <c r="RLH42" s="227"/>
      <c r="RLI42" s="227"/>
      <c r="RLJ42" s="227"/>
      <c r="RLK42" s="227"/>
      <c r="RLL42" s="227"/>
      <c r="RLM42" s="227"/>
      <c r="RLN42" s="227"/>
      <c r="RLO42" s="227"/>
      <c r="RLP42" s="227"/>
      <c r="RLQ42" s="227"/>
      <c r="RLR42" s="227"/>
      <c r="RLS42" s="227"/>
      <c r="RLT42" s="227"/>
      <c r="RLU42" s="227"/>
      <c r="RLV42" s="227"/>
      <c r="RLW42" s="227"/>
      <c r="RLX42" s="227"/>
      <c r="RLY42" s="227"/>
      <c r="RLZ42" s="227"/>
      <c r="RMA42" s="227"/>
      <c r="RMB42" s="227"/>
      <c r="RMC42" s="227"/>
      <c r="RMD42" s="227"/>
      <c r="RME42" s="227"/>
      <c r="RMF42" s="227"/>
      <c r="RMG42" s="227"/>
      <c r="RMH42" s="227"/>
      <c r="RMI42" s="227"/>
      <c r="RMJ42" s="227"/>
      <c r="RMK42" s="227"/>
      <c r="RML42" s="227"/>
      <c r="RMM42" s="227"/>
      <c r="RMN42" s="227"/>
      <c r="RMO42" s="227"/>
      <c r="RMP42" s="227"/>
      <c r="RMQ42" s="227"/>
      <c r="RMR42" s="227"/>
      <c r="RMS42" s="227"/>
      <c r="RMT42" s="227"/>
      <c r="RMU42" s="227"/>
      <c r="RMV42" s="227"/>
      <c r="RMW42" s="227"/>
      <c r="RMX42" s="227"/>
      <c r="RMY42" s="227"/>
      <c r="RMZ42" s="227"/>
      <c r="RNA42" s="227"/>
      <c r="RNB42" s="227"/>
      <c r="RNC42" s="227"/>
      <c r="RND42" s="227"/>
      <c r="RNE42" s="227"/>
      <c r="RNF42" s="227"/>
      <c r="RNG42" s="227"/>
      <c r="RNH42" s="227"/>
      <c r="RNI42" s="227"/>
      <c r="RNJ42" s="227"/>
      <c r="RNK42" s="227"/>
      <c r="RNL42" s="227"/>
      <c r="RNM42" s="227"/>
      <c r="RNN42" s="227"/>
      <c r="RNO42" s="227"/>
      <c r="RNP42" s="227"/>
      <c r="RNQ42" s="227"/>
      <c r="RNR42" s="227"/>
      <c r="RNS42" s="227"/>
      <c r="RNT42" s="227"/>
      <c r="RNU42" s="227"/>
      <c r="RNV42" s="227"/>
      <c r="RNW42" s="227"/>
      <c r="RNX42" s="227"/>
      <c r="RNY42" s="227"/>
      <c r="RNZ42" s="227"/>
      <c r="ROA42" s="227"/>
      <c r="ROB42" s="227"/>
      <c r="ROC42" s="227"/>
      <c r="ROD42" s="227"/>
      <c r="ROE42" s="227"/>
      <c r="ROF42" s="227"/>
      <c r="ROG42" s="227"/>
      <c r="ROH42" s="227"/>
      <c r="ROI42" s="227"/>
      <c r="ROJ42" s="227"/>
      <c r="ROK42" s="227"/>
      <c r="ROL42" s="227"/>
      <c r="ROM42" s="227"/>
      <c r="RON42" s="227"/>
      <c r="ROO42" s="227"/>
      <c r="ROP42" s="227"/>
      <c r="ROQ42" s="227"/>
      <c r="ROR42" s="227"/>
      <c r="ROS42" s="227"/>
      <c r="ROT42" s="227"/>
      <c r="ROU42" s="227"/>
      <c r="ROV42" s="227"/>
      <c r="ROW42" s="227"/>
      <c r="ROX42" s="227"/>
      <c r="ROY42" s="227"/>
      <c r="ROZ42" s="227"/>
      <c r="RPA42" s="227"/>
      <c r="RPB42" s="227"/>
      <c r="RPC42" s="227"/>
      <c r="RPD42" s="227"/>
      <c r="RPE42" s="227"/>
      <c r="RPF42" s="227"/>
      <c r="RPG42" s="227"/>
      <c r="RPH42" s="227"/>
      <c r="RPI42" s="227"/>
      <c r="RPJ42" s="227"/>
      <c r="RPK42" s="227"/>
      <c r="RPL42" s="227"/>
      <c r="RPM42" s="227"/>
      <c r="RPN42" s="227"/>
      <c r="RPO42" s="227"/>
      <c r="RPP42" s="227"/>
      <c r="RPQ42" s="227"/>
      <c r="RPR42" s="227"/>
      <c r="RPS42" s="227"/>
      <c r="RPT42" s="227"/>
      <c r="RPU42" s="227"/>
      <c r="RPV42" s="227"/>
      <c r="RPW42" s="227"/>
      <c r="RPX42" s="227"/>
      <c r="RPY42" s="227"/>
      <c r="RPZ42" s="227"/>
      <c r="RQA42" s="227"/>
      <c r="RQB42" s="227"/>
      <c r="RQC42" s="227"/>
      <c r="RQD42" s="227"/>
      <c r="RQE42" s="227"/>
      <c r="RQF42" s="227"/>
      <c r="RQG42" s="227"/>
      <c r="RQH42" s="227"/>
      <c r="RQI42" s="227"/>
      <c r="RQJ42" s="227"/>
      <c r="RQK42" s="227"/>
      <c r="RQL42" s="227"/>
      <c r="RQM42" s="227"/>
      <c r="RQN42" s="227"/>
      <c r="RQO42" s="227"/>
      <c r="RQP42" s="227"/>
      <c r="RQQ42" s="227"/>
      <c r="RQR42" s="227"/>
      <c r="RQS42" s="227"/>
      <c r="RQT42" s="227"/>
      <c r="RQU42" s="227"/>
      <c r="RQV42" s="227"/>
      <c r="RQW42" s="227"/>
      <c r="RQX42" s="227"/>
      <c r="RQY42" s="227"/>
      <c r="RQZ42" s="227"/>
      <c r="RRA42" s="227"/>
      <c r="RRB42" s="227"/>
      <c r="RRC42" s="227"/>
      <c r="RRD42" s="227"/>
      <c r="RRE42" s="227"/>
      <c r="RRF42" s="227"/>
      <c r="RRG42" s="227"/>
      <c r="RRH42" s="227"/>
      <c r="RRI42" s="227"/>
      <c r="RRJ42" s="227"/>
      <c r="RRK42" s="227"/>
      <c r="RRL42" s="227"/>
      <c r="RRM42" s="227"/>
      <c r="RRN42" s="227"/>
      <c r="RRO42" s="227"/>
      <c r="RRP42" s="227"/>
      <c r="RRQ42" s="227"/>
      <c r="RRR42" s="227"/>
      <c r="RRS42" s="227"/>
      <c r="RRT42" s="227"/>
      <c r="RRU42" s="227"/>
      <c r="RRV42" s="227"/>
      <c r="RRW42" s="227"/>
      <c r="RRX42" s="227"/>
      <c r="RRY42" s="227"/>
      <c r="RRZ42" s="227"/>
      <c r="RSA42" s="227"/>
      <c r="RSB42" s="227"/>
      <c r="RSC42" s="227"/>
      <c r="RSD42" s="227"/>
      <c r="RSE42" s="227"/>
      <c r="RSF42" s="227"/>
      <c r="RSG42" s="227"/>
      <c r="RSH42" s="227"/>
      <c r="RSI42" s="227"/>
      <c r="RSJ42" s="227"/>
      <c r="RSK42" s="227"/>
      <c r="RSL42" s="227"/>
      <c r="RSM42" s="227"/>
      <c r="RSN42" s="227"/>
      <c r="RSO42" s="227"/>
      <c r="RSP42" s="227"/>
      <c r="RSQ42" s="227"/>
      <c r="RSR42" s="227"/>
      <c r="RSS42" s="227"/>
      <c r="RST42" s="227"/>
      <c r="RSU42" s="227"/>
      <c r="RSV42" s="227"/>
      <c r="RSW42" s="227"/>
      <c r="RSX42" s="227"/>
      <c r="RSY42" s="227"/>
      <c r="RSZ42" s="227"/>
      <c r="RTA42" s="227"/>
      <c r="RTB42" s="227"/>
      <c r="RTC42" s="227"/>
      <c r="RTD42" s="227"/>
      <c r="RTE42" s="227"/>
      <c r="RTF42" s="227"/>
      <c r="RTG42" s="227"/>
      <c r="RTH42" s="227"/>
      <c r="RTI42" s="227"/>
      <c r="RTJ42" s="227"/>
      <c r="RTK42" s="227"/>
      <c r="RTL42" s="227"/>
      <c r="RTM42" s="227"/>
      <c r="RTN42" s="227"/>
      <c r="RTO42" s="227"/>
      <c r="RTP42" s="227"/>
      <c r="RTQ42" s="227"/>
      <c r="RTR42" s="227"/>
      <c r="RTS42" s="227"/>
      <c r="RTT42" s="227"/>
      <c r="RTU42" s="227"/>
      <c r="RTV42" s="227"/>
      <c r="RTW42" s="227"/>
      <c r="RTX42" s="227"/>
      <c r="RTY42" s="227"/>
      <c r="RTZ42" s="227"/>
      <c r="RUA42" s="227"/>
      <c r="RUB42" s="227"/>
      <c r="RUC42" s="227"/>
      <c r="RUD42" s="227"/>
      <c r="RUE42" s="227"/>
      <c r="RUF42" s="227"/>
      <c r="RUG42" s="227"/>
      <c r="RUH42" s="227"/>
      <c r="RUI42" s="227"/>
      <c r="RUJ42" s="227"/>
      <c r="RUK42" s="227"/>
      <c r="RUL42" s="227"/>
      <c r="RUM42" s="227"/>
      <c r="RUN42" s="227"/>
      <c r="RUO42" s="227"/>
      <c r="RUP42" s="227"/>
      <c r="RUQ42" s="227"/>
      <c r="RUR42" s="227"/>
      <c r="RUS42" s="227"/>
      <c r="RUT42" s="227"/>
      <c r="RUU42" s="227"/>
      <c r="RUV42" s="227"/>
      <c r="RUW42" s="227"/>
      <c r="RUX42" s="227"/>
      <c r="RUY42" s="227"/>
      <c r="RUZ42" s="227"/>
      <c r="RVA42" s="227"/>
      <c r="RVB42" s="227"/>
      <c r="RVC42" s="227"/>
      <c r="RVD42" s="227"/>
      <c r="RVE42" s="227"/>
      <c r="RVF42" s="227"/>
      <c r="RVG42" s="227"/>
      <c r="RVH42" s="227"/>
      <c r="RVI42" s="227"/>
      <c r="RVJ42" s="227"/>
      <c r="RVK42" s="227"/>
      <c r="RVL42" s="227"/>
      <c r="RVM42" s="227"/>
      <c r="RVN42" s="227"/>
      <c r="RVO42" s="227"/>
      <c r="RVP42" s="227"/>
      <c r="RVQ42" s="227"/>
      <c r="RVR42" s="227"/>
      <c r="RVS42" s="227"/>
      <c r="RVT42" s="227"/>
      <c r="RVU42" s="227"/>
      <c r="RVV42" s="227"/>
      <c r="RVW42" s="227"/>
      <c r="RVX42" s="227"/>
      <c r="RVY42" s="227"/>
      <c r="RVZ42" s="227"/>
      <c r="RWA42" s="227"/>
      <c r="RWB42" s="227"/>
      <c r="RWC42" s="227"/>
      <c r="RWD42" s="227"/>
      <c r="RWE42" s="227"/>
      <c r="RWF42" s="227"/>
      <c r="RWG42" s="227"/>
      <c r="RWH42" s="227"/>
      <c r="RWI42" s="227"/>
      <c r="RWJ42" s="227"/>
      <c r="RWK42" s="227"/>
      <c r="RWL42" s="227"/>
      <c r="RWM42" s="227"/>
      <c r="RWN42" s="227"/>
      <c r="RWO42" s="227"/>
      <c r="RWP42" s="227"/>
      <c r="RWQ42" s="227"/>
      <c r="RWR42" s="227"/>
      <c r="RWS42" s="227"/>
      <c r="RWT42" s="227"/>
      <c r="RWU42" s="227"/>
      <c r="RWV42" s="227"/>
      <c r="RWW42" s="227"/>
      <c r="RWX42" s="227"/>
      <c r="RWY42" s="227"/>
      <c r="RWZ42" s="227"/>
      <c r="RXA42" s="227"/>
      <c r="RXB42" s="227"/>
      <c r="RXC42" s="227"/>
      <c r="RXD42" s="227"/>
      <c r="RXE42" s="227"/>
      <c r="RXF42" s="227"/>
      <c r="RXG42" s="227"/>
      <c r="RXH42" s="227"/>
      <c r="RXI42" s="227"/>
      <c r="RXJ42" s="227"/>
      <c r="RXK42" s="227"/>
      <c r="RXL42" s="227"/>
      <c r="RXM42" s="227"/>
      <c r="RXN42" s="227"/>
      <c r="RXO42" s="227"/>
      <c r="RXP42" s="227"/>
      <c r="RXQ42" s="227"/>
      <c r="RXR42" s="227"/>
      <c r="RXS42" s="227"/>
      <c r="RXT42" s="227"/>
      <c r="RXU42" s="227"/>
      <c r="RXV42" s="227"/>
      <c r="RXW42" s="227"/>
      <c r="RXX42" s="227"/>
      <c r="RXY42" s="227"/>
      <c r="RXZ42" s="227"/>
      <c r="RYA42" s="227"/>
      <c r="RYB42" s="227"/>
      <c r="RYC42" s="227"/>
      <c r="RYD42" s="227"/>
      <c r="RYE42" s="227"/>
      <c r="RYF42" s="227"/>
      <c r="RYG42" s="227"/>
      <c r="RYH42" s="227"/>
      <c r="RYI42" s="227"/>
      <c r="RYJ42" s="227"/>
      <c r="RYK42" s="227"/>
      <c r="RYL42" s="227"/>
      <c r="RYM42" s="227"/>
      <c r="RYN42" s="227"/>
      <c r="RYO42" s="227"/>
      <c r="RYP42" s="227"/>
      <c r="RYQ42" s="227"/>
      <c r="RYR42" s="227"/>
      <c r="RYS42" s="227"/>
      <c r="RYT42" s="227"/>
      <c r="RYU42" s="227"/>
      <c r="RYV42" s="227"/>
      <c r="RYW42" s="227"/>
      <c r="RYX42" s="227"/>
      <c r="RYY42" s="227"/>
      <c r="RYZ42" s="227"/>
      <c r="RZA42" s="227"/>
      <c r="RZB42" s="227"/>
      <c r="RZC42" s="227"/>
      <c r="RZD42" s="227"/>
      <c r="RZE42" s="227"/>
      <c r="RZF42" s="227"/>
      <c r="RZG42" s="227"/>
      <c r="RZH42" s="227"/>
      <c r="RZI42" s="227"/>
      <c r="RZJ42" s="227"/>
      <c r="RZK42" s="227"/>
      <c r="RZL42" s="227"/>
      <c r="RZM42" s="227"/>
      <c r="RZN42" s="227"/>
      <c r="RZO42" s="227"/>
      <c r="RZP42" s="227"/>
      <c r="RZQ42" s="227"/>
      <c r="RZR42" s="227"/>
      <c r="RZS42" s="227"/>
      <c r="RZT42" s="227"/>
      <c r="RZU42" s="227"/>
      <c r="RZV42" s="227"/>
      <c r="RZW42" s="227"/>
      <c r="RZX42" s="227"/>
      <c r="RZY42" s="227"/>
      <c r="RZZ42" s="227"/>
      <c r="SAA42" s="227"/>
      <c r="SAB42" s="227"/>
      <c r="SAC42" s="227"/>
      <c r="SAD42" s="227"/>
      <c r="SAE42" s="227"/>
      <c r="SAF42" s="227"/>
      <c r="SAG42" s="227"/>
      <c r="SAH42" s="227"/>
      <c r="SAI42" s="227"/>
      <c r="SAJ42" s="227"/>
      <c r="SAK42" s="227"/>
      <c r="SAL42" s="227"/>
      <c r="SAM42" s="227"/>
      <c r="SAN42" s="227"/>
      <c r="SAO42" s="227"/>
      <c r="SAP42" s="227"/>
      <c r="SAQ42" s="227"/>
      <c r="SAR42" s="227"/>
      <c r="SAS42" s="227"/>
      <c r="SAT42" s="227"/>
      <c r="SAU42" s="227"/>
      <c r="SAV42" s="227"/>
      <c r="SAW42" s="227"/>
      <c r="SAX42" s="227"/>
      <c r="SAY42" s="227"/>
      <c r="SAZ42" s="227"/>
      <c r="SBA42" s="227"/>
      <c r="SBB42" s="227"/>
      <c r="SBC42" s="227"/>
      <c r="SBD42" s="227"/>
      <c r="SBE42" s="227"/>
      <c r="SBF42" s="227"/>
      <c r="SBG42" s="227"/>
      <c r="SBH42" s="227"/>
      <c r="SBI42" s="227"/>
      <c r="SBJ42" s="227"/>
      <c r="SBK42" s="227"/>
      <c r="SBL42" s="227"/>
      <c r="SBM42" s="227"/>
      <c r="SBN42" s="227"/>
      <c r="SBO42" s="227"/>
      <c r="SBP42" s="227"/>
      <c r="SBQ42" s="227"/>
      <c r="SBR42" s="227"/>
      <c r="SBS42" s="227"/>
      <c r="SBT42" s="227"/>
      <c r="SBU42" s="227"/>
      <c r="SBV42" s="227"/>
      <c r="SBW42" s="227"/>
      <c r="SBX42" s="227"/>
      <c r="SBY42" s="227"/>
      <c r="SBZ42" s="227"/>
      <c r="SCA42" s="227"/>
      <c r="SCB42" s="227"/>
      <c r="SCC42" s="227"/>
      <c r="SCD42" s="227"/>
      <c r="SCE42" s="227"/>
      <c r="SCF42" s="227"/>
      <c r="SCG42" s="227"/>
      <c r="SCH42" s="227"/>
      <c r="SCI42" s="227"/>
      <c r="SCJ42" s="227"/>
      <c r="SCK42" s="227"/>
      <c r="SCL42" s="227"/>
      <c r="SCM42" s="227"/>
      <c r="SCN42" s="227"/>
      <c r="SCO42" s="227"/>
      <c r="SCP42" s="227"/>
      <c r="SCQ42" s="227"/>
      <c r="SCR42" s="227"/>
      <c r="SCS42" s="227"/>
      <c r="SCT42" s="227"/>
      <c r="SCU42" s="227"/>
      <c r="SCV42" s="227"/>
      <c r="SCW42" s="227"/>
      <c r="SCX42" s="227"/>
      <c r="SCY42" s="227"/>
      <c r="SCZ42" s="227"/>
      <c r="SDA42" s="227"/>
      <c r="SDB42" s="227"/>
      <c r="SDC42" s="227"/>
      <c r="SDD42" s="227"/>
      <c r="SDE42" s="227"/>
      <c r="SDF42" s="227"/>
      <c r="SDG42" s="227"/>
      <c r="SDH42" s="227"/>
      <c r="SDI42" s="227"/>
      <c r="SDJ42" s="227"/>
      <c r="SDK42" s="227"/>
      <c r="SDL42" s="227"/>
      <c r="SDM42" s="227"/>
      <c r="SDN42" s="227"/>
      <c r="SDO42" s="227"/>
      <c r="SDP42" s="227"/>
      <c r="SDQ42" s="227"/>
      <c r="SDR42" s="227"/>
      <c r="SDS42" s="227"/>
      <c r="SDT42" s="227"/>
      <c r="SDU42" s="227"/>
      <c r="SDV42" s="227"/>
      <c r="SDW42" s="227"/>
      <c r="SDX42" s="227"/>
      <c r="SDY42" s="227"/>
      <c r="SDZ42" s="227"/>
      <c r="SEA42" s="227"/>
      <c r="SEB42" s="227"/>
      <c r="SEC42" s="227"/>
      <c r="SED42" s="227"/>
      <c r="SEE42" s="227"/>
      <c r="SEF42" s="227"/>
      <c r="SEG42" s="227"/>
      <c r="SEH42" s="227"/>
      <c r="SEI42" s="227"/>
      <c r="SEJ42" s="227"/>
      <c r="SEK42" s="227"/>
      <c r="SEL42" s="227"/>
      <c r="SEM42" s="227"/>
      <c r="SEN42" s="227"/>
      <c r="SEO42" s="227"/>
      <c r="SEP42" s="227"/>
      <c r="SEQ42" s="227"/>
      <c r="SER42" s="227"/>
      <c r="SES42" s="227"/>
      <c r="SET42" s="227"/>
      <c r="SEU42" s="227"/>
      <c r="SEV42" s="227"/>
      <c r="SEW42" s="227"/>
      <c r="SEX42" s="227"/>
      <c r="SEY42" s="227"/>
      <c r="SEZ42" s="227"/>
      <c r="SFA42" s="227"/>
      <c r="SFB42" s="227"/>
      <c r="SFC42" s="227"/>
      <c r="SFD42" s="227"/>
      <c r="SFE42" s="227"/>
      <c r="SFF42" s="227"/>
      <c r="SFG42" s="227"/>
      <c r="SFH42" s="227"/>
      <c r="SFI42" s="227"/>
      <c r="SFJ42" s="227"/>
      <c r="SFK42" s="227"/>
      <c r="SFL42" s="227"/>
      <c r="SFM42" s="227"/>
      <c r="SFN42" s="227"/>
      <c r="SFO42" s="227"/>
      <c r="SFP42" s="227"/>
      <c r="SFQ42" s="227"/>
      <c r="SFR42" s="227"/>
      <c r="SFS42" s="227"/>
      <c r="SFT42" s="227"/>
      <c r="SFU42" s="227"/>
      <c r="SFV42" s="227"/>
      <c r="SFW42" s="227"/>
      <c r="SFX42" s="227"/>
      <c r="SFY42" s="227"/>
      <c r="SFZ42" s="227"/>
      <c r="SGA42" s="227"/>
      <c r="SGB42" s="227"/>
      <c r="SGC42" s="227"/>
      <c r="SGD42" s="227"/>
      <c r="SGE42" s="227"/>
      <c r="SGF42" s="227"/>
      <c r="SGG42" s="227"/>
      <c r="SGH42" s="227"/>
      <c r="SGI42" s="227"/>
      <c r="SGJ42" s="227"/>
      <c r="SGK42" s="227"/>
      <c r="SGL42" s="227"/>
      <c r="SGM42" s="227"/>
      <c r="SGN42" s="227"/>
      <c r="SGO42" s="227"/>
      <c r="SGP42" s="227"/>
      <c r="SGQ42" s="227"/>
      <c r="SGR42" s="227"/>
      <c r="SGS42" s="227"/>
      <c r="SGT42" s="227"/>
      <c r="SGU42" s="227"/>
      <c r="SGV42" s="227"/>
      <c r="SGW42" s="227"/>
      <c r="SGX42" s="227"/>
      <c r="SGY42" s="227"/>
      <c r="SGZ42" s="227"/>
      <c r="SHA42" s="227"/>
      <c r="SHB42" s="227"/>
      <c r="SHC42" s="227"/>
      <c r="SHD42" s="227"/>
      <c r="SHE42" s="227"/>
      <c r="SHF42" s="227"/>
      <c r="SHG42" s="227"/>
      <c r="SHH42" s="227"/>
      <c r="SHI42" s="227"/>
      <c r="SHJ42" s="227"/>
      <c r="SHK42" s="227"/>
      <c r="SHL42" s="227"/>
      <c r="SHM42" s="227"/>
      <c r="SHN42" s="227"/>
      <c r="SHO42" s="227"/>
      <c r="SHP42" s="227"/>
      <c r="SHQ42" s="227"/>
      <c r="SHR42" s="227"/>
      <c r="SHS42" s="227"/>
      <c r="SHT42" s="227"/>
      <c r="SHU42" s="227"/>
      <c r="SHV42" s="227"/>
      <c r="SHW42" s="227"/>
      <c r="SHX42" s="227"/>
      <c r="SHY42" s="227"/>
      <c r="SHZ42" s="227"/>
      <c r="SIA42" s="227"/>
      <c r="SIB42" s="227"/>
      <c r="SIC42" s="227"/>
      <c r="SID42" s="227"/>
      <c r="SIE42" s="227"/>
      <c r="SIF42" s="227"/>
      <c r="SIG42" s="227"/>
      <c r="SIH42" s="227"/>
      <c r="SII42" s="227"/>
      <c r="SIJ42" s="227"/>
      <c r="SIK42" s="227"/>
      <c r="SIL42" s="227"/>
      <c r="SIM42" s="227"/>
      <c r="SIN42" s="227"/>
      <c r="SIO42" s="227"/>
      <c r="SIP42" s="227"/>
      <c r="SIQ42" s="227"/>
      <c r="SIR42" s="227"/>
      <c r="SIS42" s="227"/>
      <c r="SIT42" s="227"/>
      <c r="SIU42" s="227"/>
      <c r="SIV42" s="227"/>
      <c r="SIW42" s="227"/>
      <c r="SIX42" s="227"/>
      <c r="SIY42" s="227"/>
      <c r="SIZ42" s="227"/>
      <c r="SJA42" s="227"/>
      <c r="SJB42" s="227"/>
      <c r="SJC42" s="227"/>
      <c r="SJD42" s="227"/>
      <c r="SJE42" s="227"/>
      <c r="SJF42" s="227"/>
      <c r="SJG42" s="227"/>
      <c r="SJH42" s="227"/>
      <c r="SJI42" s="227"/>
      <c r="SJJ42" s="227"/>
      <c r="SJK42" s="227"/>
      <c r="SJL42" s="227"/>
      <c r="SJM42" s="227"/>
      <c r="SJN42" s="227"/>
      <c r="SJO42" s="227"/>
      <c r="SJP42" s="227"/>
      <c r="SJQ42" s="227"/>
      <c r="SJR42" s="227"/>
      <c r="SJS42" s="227"/>
      <c r="SJT42" s="227"/>
      <c r="SJU42" s="227"/>
      <c r="SJV42" s="227"/>
      <c r="SJW42" s="227"/>
      <c r="SJX42" s="227"/>
      <c r="SJY42" s="227"/>
      <c r="SJZ42" s="227"/>
      <c r="SKA42" s="227"/>
      <c r="SKB42" s="227"/>
      <c r="SKC42" s="227"/>
      <c r="SKD42" s="227"/>
      <c r="SKE42" s="227"/>
      <c r="SKF42" s="227"/>
      <c r="SKG42" s="227"/>
      <c r="SKH42" s="227"/>
      <c r="SKI42" s="227"/>
      <c r="SKJ42" s="227"/>
      <c r="SKK42" s="227"/>
      <c r="SKL42" s="227"/>
      <c r="SKM42" s="227"/>
      <c r="SKN42" s="227"/>
      <c r="SKO42" s="227"/>
      <c r="SKP42" s="227"/>
      <c r="SKQ42" s="227"/>
      <c r="SKR42" s="227"/>
      <c r="SKS42" s="227"/>
      <c r="SKT42" s="227"/>
      <c r="SKU42" s="227"/>
      <c r="SKV42" s="227"/>
      <c r="SKW42" s="227"/>
      <c r="SKX42" s="227"/>
      <c r="SKY42" s="227"/>
      <c r="SKZ42" s="227"/>
      <c r="SLA42" s="227"/>
      <c r="SLB42" s="227"/>
      <c r="SLC42" s="227"/>
      <c r="SLD42" s="227"/>
      <c r="SLE42" s="227"/>
      <c r="SLF42" s="227"/>
      <c r="SLG42" s="227"/>
      <c r="SLH42" s="227"/>
      <c r="SLI42" s="227"/>
      <c r="SLJ42" s="227"/>
      <c r="SLK42" s="227"/>
      <c r="SLL42" s="227"/>
      <c r="SLM42" s="227"/>
      <c r="SLN42" s="227"/>
      <c r="SLO42" s="227"/>
      <c r="SLP42" s="227"/>
      <c r="SLQ42" s="227"/>
      <c r="SLR42" s="227"/>
      <c r="SLS42" s="227"/>
      <c r="SLT42" s="227"/>
      <c r="SLU42" s="227"/>
      <c r="SLV42" s="227"/>
      <c r="SLW42" s="227"/>
      <c r="SLX42" s="227"/>
      <c r="SLY42" s="227"/>
      <c r="SLZ42" s="227"/>
      <c r="SMA42" s="227"/>
      <c r="SMB42" s="227"/>
      <c r="SMC42" s="227"/>
      <c r="SMD42" s="227"/>
      <c r="SME42" s="227"/>
      <c r="SMF42" s="227"/>
      <c r="SMG42" s="227"/>
      <c r="SMH42" s="227"/>
      <c r="SMI42" s="227"/>
      <c r="SMJ42" s="227"/>
      <c r="SMK42" s="227"/>
      <c r="SML42" s="227"/>
      <c r="SMM42" s="227"/>
      <c r="SMN42" s="227"/>
      <c r="SMO42" s="227"/>
      <c r="SMP42" s="227"/>
      <c r="SMQ42" s="227"/>
      <c r="SMR42" s="227"/>
      <c r="SMS42" s="227"/>
      <c r="SMT42" s="227"/>
      <c r="SMU42" s="227"/>
      <c r="SMV42" s="227"/>
      <c r="SMW42" s="227"/>
      <c r="SMX42" s="227"/>
      <c r="SMY42" s="227"/>
      <c r="SMZ42" s="227"/>
      <c r="SNA42" s="227"/>
      <c r="SNB42" s="227"/>
      <c r="SNC42" s="227"/>
      <c r="SND42" s="227"/>
      <c r="SNE42" s="227"/>
      <c r="SNF42" s="227"/>
      <c r="SNG42" s="227"/>
      <c r="SNH42" s="227"/>
      <c r="SNI42" s="227"/>
      <c r="SNJ42" s="227"/>
      <c r="SNK42" s="227"/>
      <c r="SNL42" s="227"/>
      <c r="SNM42" s="227"/>
      <c r="SNN42" s="227"/>
      <c r="SNO42" s="227"/>
      <c r="SNP42" s="227"/>
      <c r="SNQ42" s="227"/>
      <c r="SNR42" s="227"/>
      <c r="SNS42" s="227"/>
      <c r="SNT42" s="227"/>
      <c r="SNU42" s="227"/>
      <c r="SNV42" s="227"/>
      <c r="SNW42" s="227"/>
      <c r="SNX42" s="227"/>
      <c r="SNY42" s="227"/>
      <c r="SNZ42" s="227"/>
      <c r="SOA42" s="227"/>
      <c r="SOB42" s="227"/>
      <c r="SOC42" s="227"/>
      <c r="SOD42" s="227"/>
      <c r="SOE42" s="227"/>
      <c r="SOF42" s="227"/>
      <c r="SOG42" s="227"/>
      <c r="SOH42" s="227"/>
      <c r="SOI42" s="227"/>
      <c r="SOJ42" s="227"/>
      <c r="SOK42" s="227"/>
      <c r="SOL42" s="227"/>
      <c r="SOM42" s="227"/>
      <c r="SON42" s="227"/>
      <c r="SOO42" s="227"/>
      <c r="SOP42" s="227"/>
      <c r="SOQ42" s="227"/>
      <c r="SOR42" s="227"/>
      <c r="SOS42" s="227"/>
      <c r="SOT42" s="227"/>
      <c r="SOU42" s="227"/>
      <c r="SOV42" s="227"/>
      <c r="SOW42" s="227"/>
      <c r="SOX42" s="227"/>
      <c r="SOY42" s="227"/>
      <c r="SOZ42" s="227"/>
      <c r="SPA42" s="227"/>
      <c r="SPB42" s="227"/>
      <c r="SPC42" s="227"/>
      <c r="SPD42" s="227"/>
      <c r="SPE42" s="227"/>
      <c r="SPF42" s="227"/>
      <c r="SPG42" s="227"/>
      <c r="SPH42" s="227"/>
      <c r="SPI42" s="227"/>
      <c r="SPJ42" s="227"/>
      <c r="SPK42" s="227"/>
      <c r="SPL42" s="227"/>
      <c r="SPM42" s="227"/>
      <c r="SPN42" s="227"/>
      <c r="SPO42" s="227"/>
      <c r="SPP42" s="227"/>
      <c r="SPQ42" s="227"/>
      <c r="SPR42" s="227"/>
      <c r="SPS42" s="227"/>
      <c r="SPT42" s="227"/>
      <c r="SPU42" s="227"/>
      <c r="SPV42" s="227"/>
      <c r="SPW42" s="227"/>
      <c r="SPX42" s="227"/>
      <c r="SPY42" s="227"/>
      <c r="SPZ42" s="227"/>
      <c r="SQA42" s="227"/>
      <c r="SQB42" s="227"/>
      <c r="SQC42" s="227"/>
      <c r="SQD42" s="227"/>
      <c r="SQE42" s="227"/>
      <c r="SQF42" s="227"/>
      <c r="SQG42" s="227"/>
      <c r="SQH42" s="227"/>
      <c r="SQI42" s="227"/>
      <c r="SQJ42" s="227"/>
      <c r="SQK42" s="227"/>
      <c r="SQL42" s="227"/>
      <c r="SQM42" s="227"/>
      <c r="SQN42" s="227"/>
      <c r="SQO42" s="227"/>
      <c r="SQP42" s="227"/>
      <c r="SQQ42" s="227"/>
      <c r="SQR42" s="227"/>
      <c r="SQS42" s="227"/>
      <c r="SQT42" s="227"/>
      <c r="SQU42" s="227"/>
      <c r="SQV42" s="227"/>
      <c r="SQW42" s="227"/>
      <c r="SQX42" s="227"/>
      <c r="SQY42" s="227"/>
      <c r="SQZ42" s="227"/>
      <c r="SRA42" s="227"/>
      <c r="SRB42" s="227"/>
      <c r="SRC42" s="227"/>
      <c r="SRD42" s="227"/>
      <c r="SRE42" s="227"/>
      <c r="SRF42" s="227"/>
      <c r="SRG42" s="227"/>
      <c r="SRH42" s="227"/>
      <c r="SRI42" s="227"/>
      <c r="SRJ42" s="227"/>
      <c r="SRK42" s="227"/>
      <c r="SRL42" s="227"/>
      <c r="SRM42" s="227"/>
      <c r="SRN42" s="227"/>
      <c r="SRO42" s="227"/>
      <c r="SRP42" s="227"/>
      <c r="SRQ42" s="227"/>
      <c r="SRR42" s="227"/>
      <c r="SRS42" s="227"/>
      <c r="SRT42" s="227"/>
      <c r="SRU42" s="227"/>
      <c r="SRV42" s="227"/>
      <c r="SRW42" s="227"/>
      <c r="SRX42" s="227"/>
      <c r="SRY42" s="227"/>
      <c r="SRZ42" s="227"/>
      <c r="SSA42" s="227"/>
      <c r="SSB42" s="227"/>
      <c r="SSC42" s="227"/>
      <c r="SSD42" s="227"/>
      <c r="SSE42" s="227"/>
      <c r="SSF42" s="227"/>
      <c r="SSG42" s="227"/>
      <c r="SSH42" s="227"/>
      <c r="SSI42" s="227"/>
      <c r="SSJ42" s="227"/>
      <c r="SSK42" s="227"/>
      <c r="SSL42" s="227"/>
      <c r="SSM42" s="227"/>
      <c r="SSN42" s="227"/>
      <c r="SSO42" s="227"/>
      <c r="SSP42" s="227"/>
      <c r="SSQ42" s="227"/>
      <c r="SSR42" s="227"/>
      <c r="SSS42" s="227"/>
      <c r="SST42" s="227"/>
      <c r="SSU42" s="227"/>
      <c r="SSV42" s="227"/>
      <c r="SSW42" s="227"/>
      <c r="SSX42" s="227"/>
      <c r="SSY42" s="227"/>
      <c r="SSZ42" s="227"/>
      <c r="STA42" s="227"/>
      <c r="STB42" s="227"/>
      <c r="STC42" s="227"/>
      <c r="STD42" s="227"/>
      <c r="STE42" s="227"/>
      <c r="STF42" s="227"/>
      <c r="STG42" s="227"/>
      <c r="STH42" s="227"/>
      <c r="STI42" s="227"/>
      <c r="STJ42" s="227"/>
      <c r="STK42" s="227"/>
      <c r="STL42" s="227"/>
      <c r="STM42" s="227"/>
      <c r="STN42" s="227"/>
      <c r="STO42" s="227"/>
      <c r="STP42" s="227"/>
      <c r="STQ42" s="227"/>
      <c r="STR42" s="227"/>
      <c r="STS42" s="227"/>
      <c r="STT42" s="227"/>
      <c r="STU42" s="227"/>
      <c r="STV42" s="227"/>
      <c r="STW42" s="227"/>
      <c r="STX42" s="227"/>
      <c r="STY42" s="227"/>
      <c r="STZ42" s="227"/>
      <c r="SUA42" s="227"/>
      <c r="SUB42" s="227"/>
      <c r="SUC42" s="227"/>
      <c r="SUD42" s="227"/>
      <c r="SUE42" s="227"/>
      <c r="SUF42" s="227"/>
      <c r="SUG42" s="227"/>
      <c r="SUH42" s="227"/>
      <c r="SUI42" s="227"/>
      <c r="SUJ42" s="227"/>
      <c r="SUK42" s="227"/>
      <c r="SUL42" s="227"/>
      <c r="SUM42" s="227"/>
      <c r="SUN42" s="227"/>
      <c r="SUO42" s="227"/>
      <c r="SUP42" s="227"/>
      <c r="SUQ42" s="227"/>
      <c r="SUR42" s="227"/>
      <c r="SUS42" s="227"/>
      <c r="SUT42" s="227"/>
      <c r="SUU42" s="227"/>
      <c r="SUV42" s="227"/>
      <c r="SUW42" s="227"/>
      <c r="SUX42" s="227"/>
      <c r="SUY42" s="227"/>
      <c r="SUZ42" s="227"/>
      <c r="SVA42" s="227"/>
      <c r="SVB42" s="227"/>
      <c r="SVC42" s="227"/>
      <c r="SVD42" s="227"/>
      <c r="SVE42" s="227"/>
      <c r="SVF42" s="227"/>
      <c r="SVG42" s="227"/>
      <c r="SVH42" s="227"/>
      <c r="SVI42" s="227"/>
      <c r="SVJ42" s="227"/>
      <c r="SVK42" s="227"/>
      <c r="SVL42" s="227"/>
      <c r="SVM42" s="227"/>
      <c r="SVN42" s="227"/>
      <c r="SVO42" s="227"/>
      <c r="SVP42" s="227"/>
      <c r="SVQ42" s="227"/>
      <c r="SVR42" s="227"/>
      <c r="SVS42" s="227"/>
      <c r="SVT42" s="227"/>
      <c r="SVU42" s="227"/>
      <c r="SVV42" s="227"/>
      <c r="SVW42" s="227"/>
      <c r="SVX42" s="227"/>
      <c r="SVY42" s="227"/>
      <c r="SVZ42" s="227"/>
      <c r="SWA42" s="227"/>
      <c r="SWB42" s="227"/>
      <c r="SWC42" s="227"/>
      <c r="SWD42" s="227"/>
      <c r="SWE42" s="227"/>
      <c r="SWF42" s="227"/>
      <c r="SWG42" s="227"/>
      <c r="SWH42" s="227"/>
      <c r="SWI42" s="227"/>
      <c r="SWJ42" s="227"/>
      <c r="SWK42" s="227"/>
      <c r="SWL42" s="227"/>
      <c r="SWM42" s="227"/>
      <c r="SWN42" s="227"/>
      <c r="SWO42" s="227"/>
      <c r="SWP42" s="227"/>
      <c r="SWQ42" s="227"/>
      <c r="SWR42" s="227"/>
      <c r="SWS42" s="227"/>
      <c r="SWT42" s="227"/>
      <c r="SWU42" s="227"/>
      <c r="SWV42" s="227"/>
      <c r="SWW42" s="227"/>
      <c r="SWX42" s="227"/>
      <c r="SWY42" s="227"/>
      <c r="SWZ42" s="227"/>
      <c r="SXA42" s="227"/>
      <c r="SXB42" s="227"/>
      <c r="SXC42" s="227"/>
      <c r="SXD42" s="227"/>
      <c r="SXE42" s="227"/>
      <c r="SXF42" s="227"/>
      <c r="SXG42" s="227"/>
      <c r="SXH42" s="227"/>
      <c r="SXI42" s="227"/>
      <c r="SXJ42" s="227"/>
      <c r="SXK42" s="227"/>
      <c r="SXL42" s="227"/>
      <c r="SXM42" s="227"/>
      <c r="SXN42" s="227"/>
      <c r="SXO42" s="227"/>
      <c r="SXP42" s="227"/>
      <c r="SXQ42" s="227"/>
      <c r="SXR42" s="227"/>
      <c r="SXS42" s="227"/>
      <c r="SXT42" s="227"/>
      <c r="SXU42" s="227"/>
      <c r="SXV42" s="227"/>
      <c r="SXW42" s="227"/>
      <c r="SXX42" s="227"/>
      <c r="SXY42" s="227"/>
      <c r="SXZ42" s="227"/>
      <c r="SYA42" s="227"/>
      <c r="SYB42" s="227"/>
      <c r="SYC42" s="227"/>
      <c r="SYD42" s="227"/>
      <c r="SYE42" s="227"/>
      <c r="SYF42" s="227"/>
      <c r="SYG42" s="227"/>
      <c r="SYH42" s="227"/>
      <c r="SYI42" s="227"/>
      <c r="SYJ42" s="227"/>
      <c r="SYK42" s="227"/>
      <c r="SYL42" s="227"/>
      <c r="SYM42" s="227"/>
      <c r="SYN42" s="227"/>
      <c r="SYO42" s="227"/>
      <c r="SYP42" s="227"/>
      <c r="SYQ42" s="227"/>
      <c r="SYR42" s="227"/>
      <c r="SYS42" s="227"/>
      <c r="SYT42" s="227"/>
      <c r="SYU42" s="227"/>
      <c r="SYV42" s="227"/>
      <c r="SYW42" s="227"/>
      <c r="SYX42" s="227"/>
      <c r="SYY42" s="227"/>
      <c r="SYZ42" s="227"/>
      <c r="SZA42" s="227"/>
      <c r="SZB42" s="227"/>
      <c r="SZC42" s="227"/>
      <c r="SZD42" s="227"/>
      <c r="SZE42" s="227"/>
      <c r="SZF42" s="227"/>
      <c r="SZG42" s="227"/>
      <c r="SZH42" s="227"/>
      <c r="SZI42" s="227"/>
      <c r="SZJ42" s="227"/>
      <c r="SZK42" s="227"/>
      <c r="SZL42" s="227"/>
      <c r="SZM42" s="227"/>
      <c r="SZN42" s="227"/>
      <c r="SZO42" s="227"/>
      <c r="SZP42" s="227"/>
      <c r="SZQ42" s="227"/>
      <c r="SZR42" s="227"/>
      <c r="SZS42" s="227"/>
      <c r="SZT42" s="227"/>
      <c r="SZU42" s="227"/>
      <c r="SZV42" s="227"/>
      <c r="SZW42" s="227"/>
      <c r="SZX42" s="227"/>
      <c r="SZY42" s="227"/>
      <c r="SZZ42" s="227"/>
      <c r="TAA42" s="227"/>
      <c r="TAB42" s="227"/>
      <c r="TAC42" s="227"/>
      <c r="TAD42" s="227"/>
      <c r="TAE42" s="227"/>
      <c r="TAF42" s="227"/>
      <c r="TAG42" s="227"/>
      <c r="TAH42" s="227"/>
      <c r="TAI42" s="227"/>
      <c r="TAJ42" s="227"/>
      <c r="TAK42" s="227"/>
      <c r="TAL42" s="227"/>
      <c r="TAM42" s="227"/>
      <c r="TAN42" s="227"/>
      <c r="TAO42" s="227"/>
      <c r="TAP42" s="227"/>
      <c r="TAQ42" s="227"/>
      <c r="TAR42" s="227"/>
      <c r="TAS42" s="227"/>
      <c r="TAT42" s="227"/>
      <c r="TAU42" s="227"/>
      <c r="TAV42" s="227"/>
      <c r="TAW42" s="227"/>
      <c r="TAX42" s="227"/>
      <c r="TAY42" s="227"/>
      <c r="TAZ42" s="227"/>
      <c r="TBA42" s="227"/>
      <c r="TBB42" s="227"/>
      <c r="TBC42" s="227"/>
      <c r="TBD42" s="227"/>
      <c r="TBE42" s="227"/>
      <c r="TBF42" s="227"/>
      <c r="TBG42" s="227"/>
      <c r="TBH42" s="227"/>
      <c r="TBI42" s="227"/>
      <c r="TBJ42" s="227"/>
      <c r="TBK42" s="227"/>
      <c r="TBL42" s="227"/>
      <c r="TBM42" s="227"/>
      <c r="TBN42" s="227"/>
      <c r="TBO42" s="227"/>
      <c r="TBP42" s="227"/>
      <c r="TBQ42" s="227"/>
      <c r="TBR42" s="227"/>
      <c r="TBS42" s="227"/>
      <c r="TBT42" s="227"/>
      <c r="TBU42" s="227"/>
      <c r="TBV42" s="227"/>
      <c r="TBW42" s="227"/>
      <c r="TBX42" s="227"/>
      <c r="TBY42" s="227"/>
      <c r="TBZ42" s="227"/>
      <c r="TCA42" s="227"/>
      <c r="TCB42" s="227"/>
      <c r="TCC42" s="227"/>
      <c r="TCD42" s="227"/>
      <c r="TCE42" s="227"/>
      <c r="TCF42" s="227"/>
      <c r="TCG42" s="227"/>
      <c r="TCH42" s="227"/>
      <c r="TCI42" s="227"/>
      <c r="TCJ42" s="227"/>
      <c r="TCK42" s="227"/>
      <c r="TCL42" s="227"/>
      <c r="TCM42" s="227"/>
      <c r="TCN42" s="227"/>
      <c r="TCO42" s="227"/>
      <c r="TCP42" s="227"/>
      <c r="TCQ42" s="227"/>
      <c r="TCR42" s="227"/>
      <c r="TCS42" s="227"/>
      <c r="TCT42" s="227"/>
      <c r="TCU42" s="227"/>
      <c r="TCV42" s="227"/>
      <c r="TCW42" s="227"/>
      <c r="TCX42" s="227"/>
      <c r="TCY42" s="227"/>
      <c r="TCZ42" s="227"/>
      <c r="TDA42" s="227"/>
      <c r="TDB42" s="227"/>
      <c r="TDC42" s="227"/>
      <c r="TDD42" s="227"/>
      <c r="TDE42" s="227"/>
      <c r="TDF42" s="227"/>
      <c r="TDG42" s="227"/>
      <c r="TDH42" s="227"/>
      <c r="TDI42" s="227"/>
      <c r="TDJ42" s="227"/>
      <c r="TDK42" s="227"/>
      <c r="TDL42" s="227"/>
      <c r="TDM42" s="227"/>
      <c r="TDN42" s="227"/>
      <c r="TDO42" s="227"/>
      <c r="TDP42" s="227"/>
      <c r="TDQ42" s="227"/>
      <c r="TDR42" s="227"/>
      <c r="TDS42" s="227"/>
      <c r="TDT42" s="227"/>
      <c r="TDU42" s="227"/>
      <c r="TDV42" s="227"/>
      <c r="TDW42" s="227"/>
      <c r="TDX42" s="227"/>
      <c r="TDY42" s="227"/>
      <c r="TDZ42" s="227"/>
      <c r="TEA42" s="227"/>
      <c r="TEB42" s="227"/>
      <c r="TEC42" s="227"/>
      <c r="TED42" s="227"/>
      <c r="TEE42" s="227"/>
      <c r="TEF42" s="227"/>
      <c r="TEG42" s="227"/>
      <c r="TEH42" s="227"/>
      <c r="TEI42" s="227"/>
      <c r="TEJ42" s="227"/>
      <c r="TEK42" s="227"/>
      <c r="TEL42" s="227"/>
      <c r="TEM42" s="227"/>
      <c r="TEN42" s="227"/>
      <c r="TEO42" s="227"/>
      <c r="TEP42" s="227"/>
      <c r="TEQ42" s="227"/>
      <c r="TER42" s="227"/>
      <c r="TES42" s="227"/>
      <c r="TET42" s="227"/>
      <c r="TEU42" s="227"/>
      <c r="TEV42" s="227"/>
      <c r="TEW42" s="227"/>
      <c r="TEX42" s="227"/>
      <c r="TEY42" s="227"/>
      <c r="TEZ42" s="227"/>
      <c r="TFA42" s="227"/>
      <c r="TFB42" s="227"/>
      <c r="TFC42" s="227"/>
      <c r="TFD42" s="227"/>
      <c r="TFE42" s="227"/>
      <c r="TFF42" s="227"/>
      <c r="TFG42" s="227"/>
      <c r="TFH42" s="227"/>
      <c r="TFI42" s="227"/>
      <c r="TFJ42" s="227"/>
      <c r="TFK42" s="227"/>
      <c r="TFL42" s="227"/>
      <c r="TFM42" s="227"/>
      <c r="TFN42" s="227"/>
      <c r="TFO42" s="227"/>
      <c r="TFP42" s="227"/>
      <c r="TFQ42" s="227"/>
      <c r="TFR42" s="227"/>
      <c r="TFS42" s="227"/>
      <c r="TFT42" s="227"/>
      <c r="TFU42" s="227"/>
      <c r="TFV42" s="227"/>
      <c r="TFW42" s="227"/>
      <c r="TFX42" s="227"/>
      <c r="TFY42" s="227"/>
      <c r="TFZ42" s="227"/>
      <c r="TGA42" s="227"/>
      <c r="TGB42" s="227"/>
      <c r="TGC42" s="227"/>
      <c r="TGD42" s="227"/>
      <c r="TGE42" s="227"/>
      <c r="TGF42" s="227"/>
      <c r="TGG42" s="227"/>
      <c r="TGH42" s="227"/>
      <c r="TGI42" s="227"/>
      <c r="TGJ42" s="227"/>
      <c r="TGK42" s="227"/>
      <c r="TGL42" s="227"/>
      <c r="TGM42" s="227"/>
      <c r="TGN42" s="227"/>
      <c r="TGO42" s="227"/>
      <c r="TGP42" s="227"/>
      <c r="TGQ42" s="227"/>
      <c r="TGR42" s="227"/>
      <c r="TGS42" s="227"/>
      <c r="TGT42" s="227"/>
      <c r="TGU42" s="227"/>
      <c r="TGV42" s="227"/>
      <c r="TGW42" s="227"/>
      <c r="TGX42" s="227"/>
      <c r="TGY42" s="227"/>
      <c r="TGZ42" s="227"/>
      <c r="THA42" s="227"/>
      <c r="THB42" s="227"/>
      <c r="THC42" s="227"/>
      <c r="THD42" s="227"/>
      <c r="THE42" s="227"/>
      <c r="THF42" s="227"/>
      <c r="THG42" s="227"/>
      <c r="THH42" s="227"/>
      <c r="THI42" s="227"/>
      <c r="THJ42" s="227"/>
      <c r="THK42" s="227"/>
      <c r="THL42" s="227"/>
      <c r="THM42" s="227"/>
      <c r="THN42" s="227"/>
      <c r="THO42" s="227"/>
      <c r="THP42" s="227"/>
      <c r="THQ42" s="227"/>
      <c r="THR42" s="227"/>
      <c r="THS42" s="227"/>
      <c r="THT42" s="227"/>
      <c r="THU42" s="227"/>
      <c r="THV42" s="227"/>
      <c r="THW42" s="227"/>
      <c r="THX42" s="227"/>
      <c r="THY42" s="227"/>
      <c r="THZ42" s="227"/>
      <c r="TIA42" s="227"/>
      <c r="TIB42" s="227"/>
      <c r="TIC42" s="227"/>
      <c r="TID42" s="227"/>
      <c r="TIE42" s="227"/>
      <c r="TIF42" s="227"/>
      <c r="TIG42" s="227"/>
      <c r="TIH42" s="227"/>
      <c r="TII42" s="227"/>
      <c r="TIJ42" s="227"/>
      <c r="TIK42" s="227"/>
      <c r="TIL42" s="227"/>
      <c r="TIM42" s="227"/>
      <c r="TIN42" s="227"/>
      <c r="TIO42" s="227"/>
      <c r="TIP42" s="227"/>
      <c r="TIQ42" s="227"/>
      <c r="TIR42" s="227"/>
      <c r="TIS42" s="227"/>
      <c r="TIT42" s="227"/>
      <c r="TIU42" s="227"/>
      <c r="TIV42" s="227"/>
      <c r="TIW42" s="227"/>
      <c r="TIX42" s="227"/>
      <c r="TIY42" s="227"/>
      <c r="TIZ42" s="227"/>
      <c r="TJA42" s="227"/>
      <c r="TJB42" s="227"/>
      <c r="TJC42" s="227"/>
      <c r="TJD42" s="227"/>
      <c r="TJE42" s="227"/>
      <c r="TJF42" s="227"/>
      <c r="TJG42" s="227"/>
      <c r="TJH42" s="227"/>
      <c r="TJI42" s="227"/>
      <c r="TJJ42" s="227"/>
      <c r="TJK42" s="227"/>
      <c r="TJL42" s="227"/>
      <c r="TJM42" s="227"/>
      <c r="TJN42" s="227"/>
      <c r="TJO42" s="227"/>
      <c r="TJP42" s="227"/>
      <c r="TJQ42" s="227"/>
      <c r="TJR42" s="227"/>
      <c r="TJS42" s="227"/>
      <c r="TJT42" s="227"/>
      <c r="TJU42" s="227"/>
      <c r="TJV42" s="227"/>
      <c r="TJW42" s="227"/>
      <c r="TJX42" s="227"/>
      <c r="TJY42" s="227"/>
      <c r="TJZ42" s="227"/>
      <c r="TKA42" s="227"/>
      <c r="TKB42" s="227"/>
      <c r="TKC42" s="227"/>
      <c r="TKD42" s="227"/>
      <c r="TKE42" s="227"/>
      <c r="TKF42" s="227"/>
      <c r="TKG42" s="227"/>
      <c r="TKH42" s="227"/>
      <c r="TKI42" s="227"/>
      <c r="TKJ42" s="227"/>
      <c r="TKK42" s="227"/>
      <c r="TKL42" s="227"/>
      <c r="TKM42" s="227"/>
      <c r="TKN42" s="227"/>
      <c r="TKO42" s="227"/>
      <c r="TKP42" s="227"/>
      <c r="TKQ42" s="227"/>
      <c r="TKR42" s="227"/>
      <c r="TKS42" s="227"/>
      <c r="TKT42" s="227"/>
      <c r="TKU42" s="227"/>
      <c r="TKV42" s="227"/>
      <c r="TKW42" s="227"/>
      <c r="TKX42" s="227"/>
      <c r="TKY42" s="227"/>
      <c r="TKZ42" s="227"/>
      <c r="TLA42" s="227"/>
      <c r="TLB42" s="227"/>
      <c r="TLC42" s="227"/>
      <c r="TLD42" s="227"/>
      <c r="TLE42" s="227"/>
      <c r="TLF42" s="227"/>
      <c r="TLG42" s="227"/>
      <c r="TLH42" s="227"/>
      <c r="TLI42" s="227"/>
      <c r="TLJ42" s="227"/>
      <c r="TLK42" s="227"/>
      <c r="TLL42" s="227"/>
      <c r="TLM42" s="227"/>
      <c r="TLN42" s="227"/>
      <c r="TLO42" s="227"/>
      <c r="TLP42" s="227"/>
      <c r="TLQ42" s="227"/>
      <c r="TLR42" s="227"/>
      <c r="TLS42" s="227"/>
      <c r="TLT42" s="227"/>
      <c r="TLU42" s="227"/>
      <c r="TLV42" s="227"/>
      <c r="TLW42" s="227"/>
      <c r="TLX42" s="227"/>
      <c r="TLY42" s="227"/>
      <c r="TLZ42" s="227"/>
      <c r="TMA42" s="227"/>
      <c r="TMB42" s="227"/>
      <c r="TMC42" s="227"/>
      <c r="TMD42" s="227"/>
      <c r="TME42" s="227"/>
      <c r="TMF42" s="227"/>
      <c r="TMG42" s="227"/>
      <c r="TMH42" s="227"/>
      <c r="TMI42" s="227"/>
      <c r="TMJ42" s="227"/>
      <c r="TMK42" s="227"/>
      <c r="TML42" s="227"/>
      <c r="TMM42" s="227"/>
      <c r="TMN42" s="227"/>
      <c r="TMO42" s="227"/>
      <c r="TMP42" s="227"/>
      <c r="TMQ42" s="227"/>
      <c r="TMR42" s="227"/>
      <c r="TMS42" s="227"/>
      <c r="TMT42" s="227"/>
      <c r="TMU42" s="227"/>
      <c r="TMV42" s="227"/>
      <c r="TMW42" s="227"/>
      <c r="TMX42" s="227"/>
      <c r="TMY42" s="227"/>
      <c r="TMZ42" s="227"/>
      <c r="TNA42" s="227"/>
      <c r="TNB42" s="227"/>
      <c r="TNC42" s="227"/>
      <c r="TND42" s="227"/>
      <c r="TNE42" s="227"/>
      <c r="TNF42" s="227"/>
      <c r="TNG42" s="227"/>
      <c r="TNH42" s="227"/>
      <c r="TNI42" s="227"/>
      <c r="TNJ42" s="227"/>
      <c r="TNK42" s="227"/>
      <c r="TNL42" s="227"/>
      <c r="TNM42" s="227"/>
      <c r="TNN42" s="227"/>
      <c r="TNO42" s="227"/>
      <c r="TNP42" s="227"/>
      <c r="TNQ42" s="227"/>
      <c r="TNR42" s="227"/>
      <c r="TNS42" s="227"/>
      <c r="TNT42" s="227"/>
      <c r="TNU42" s="227"/>
      <c r="TNV42" s="227"/>
      <c r="TNW42" s="227"/>
      <c r="TNX42" s="227"/>
      <c r="TNY42" s="227"/>
      <c r="TNZ42" s="227"/>
      <c r="TOA42" s="227"/>
      <c r="TOB42" s="227"/>
      <c r="TOC42" s="227"/>
      <c r="TOD42" s="227"/>
      <c r="TOE42" s="227"/>
      <c r="TOF42" s="227"/>
      <c r="TOG42" s="227"/>
      <c r="TOH42" s="227"/>
      <c r="TOI42" s="227"/>
      <c r="TOJ42" s="227"/>
      <c r="TOK42" s="227"/>
      <c r="TOL42" s="227"/>
      <c r="TOM42" s="227"/>
      <c r="TON42" s="227"/>
      <c r="TOO42" s="227"/>
      <c r="TOP42" s="227"/>
      <c r="TOQ42" s="227"/>
      <c r="TOR42" s="227"/>
      <c r="TOS42" s="227"/>
      <c r="TOT42" s="227"/>
      <c r="TOU42" s="227"/>
      <c r="TOV42" s="227"/>
      <c r="TOW42" s="227"/>
      <c r="TOX42" s="227"/>
      <c r="TOY42" s="227"/>
      <c r="TOZ42" s="227"/>
      <c r="TPA42" s="227"/>
      <c r="TPB42" s="227"/>
      <c r="TPC42" s="227"/>
      <c r="TPD42" s="227"/>
      <c r="TPE42" s="227"/>
      <c r="TPF42" s="227"/>
      <c r="TPG42" s="227"/>
      <c r="TPH42" s="227"/>
      <c r="TPI42" s="227"/>
      <c r="TPJ42" s="227"/>
      <c r="TPK42" s="227"/>
      <c r="TPL42" s="227"/>
      <c r="TPM42" s="227"/>
      <c r="TPN42" s="227"/>
      <c r="TPO42" s="227"/>
      <c r="TPP42" s="227"/>
      <c r="TPQ42" s="227"/>
      <c r="TPR42" s="227"/>
      <c r="TPS42" s="227"/>
      <c r="TPT42" s="227"/>
      <c r="TPU42" s="227"/>
      <c r="TPV42" s="227"/>
      <c r="TPW42" s="227"/>
      <c r="TPX42" s="227"/>
      <c r="TPY42" s="227"/>
      <c r="TPZ42" s="227"/>
      <c r="TQA42" s="227"/>
      <c r="TQB42" s="227"/>
      <c r="TQC42" s="227"/>
      <c r="TQD42" s="227"/>
      <c r="TQE42" s="227"/>
      <c r="TQF42" s="227"/>
      <c r="TQG42" s="227"/>
      <c r="TQH42" s="227"/>
      <c r="TQI42" s="227"/>
      <c r="TQJ42" s="227"/>
      <c r="TQK42" s="227"/>
      <c r="TQL42" s="227"/>
      <c r="TQM42" s="227"/>
      <c r="TQN42" s="227"/>
      <c r="TQO42" s="227"/>
      <c r="TQP42" s="227"/>
      <c r="TQQ42" s="227"/>
      <c r="TQR42" s="227"/>
      <c r="TQS42" s="227"/>
      <c r="TQT42" s="227"/>
      <c r="TQU42" s="227"/>
      <c r="TQV42" s="227"/>
      <c r="TQW42" s="227"/>
      <c r="TQX42" s="227"/>
      <c r="TQY42" s="227"/>
      <c r="TQZ42" s="227"/>
      <c r="TRA42" s="227"/>
      <c r="TRB42" s="227"/>
      <c r="TRC42" s="227"/>
      <c r="TRD42" s="227"/>
      <c r="TRE42" s="227"/>
      <c r="TRF42" s="227"/>
      <c r="TRG42" s="227"/>
      <c r="TRH42" s="227"/>
      <c r="TRI42" s="227"/>
      <c r="TRJ42" s="227"/>
      <c r="TRK42" s="227"/>
      <c r="TRL42" s="227"/>
      <c r="TRM42" s="227"/>
      <c r="TRN42" s="227"/>
      <c r="TRO42" s="227"/>
      <c r="TRP42" s="227"/>
      <c r="TRQ42" s="227"/>
      <c r="TRR42" s="227"/>
      <c r="TRS42" s="227"/>
      <c r="TRT42" s="227"/>
      <c r="TRU42" s="227"/>
      <c r="TRV42" s="227"/>
      <c r="TRW42" s="227"/>
      <c r="TRX42" s="227"/>
      <c r="TRY42" s="227"/>
      <c r="TRZ42" s="227"/>
      <c r="TSA42" s="227"/>
      <c r="TSB42" s="227"/>
      <c r="TSC42" s="227"/>
      <c r="TSD42" s="227"/>
      <c r="TSE42" s="227"/>
      <c r="TSF42" s="227"/>
      <c r="TSG42" s="227"/>
      <c r="TSH42" s="227"/>
      <c r="TSI42" s="227"/>
      <c r="TSJ42" s="227"/>
      <c r="TSK42" s="227"/>
      <c r="TSL42" s="227"/>
      <c r="TSM42" s="227"/>
      <c r="TSN42" s="227"/>
      <c r="TSO42" s="227"/>
      <c r="TSP42" s="227"/>
      <c r="TSQ42" s="227"/>
      <c r="TSR42" s="227"/>
      <c r="TSS42" s="227"/>
      <c r="TST42" s="227"/>
      <c r="TSU42" s="227"/>
      <c r="TSV42" s="227"/>
      <c r="TSW42" s="227"/>
      <c r="TSX42" s="227"/>
      <c r="TSY42" s="227"/>
      <c r="TSZ42" s="227"/>
      <c r="TTA42" s="227"/>
      <c r="TTB42" s="227"/>
      <c r="TTC42" s="227"/>
      <c r="TTD42" s="227"/>
      <c r="TTE42" s="227"/>
      <c r="TTF42" s="227"/>
      <c r="TTG42" s="227"/>
      <c r="TTH42" s="227"/>
      <c r="TTI42" s="227"/>
      <c r="TTJ42" s="227"/>
      <c r="TTK42" s="227"/>
      <c r="TTL42" s="227"/>
      <c r="TTM42" s="227"/>
      <c r="TTN42" s="227"/>
      <c r="TTO42" s="227"/>
      <c r="TTP42" s="227"/>
      <c r="TTQ42" s="227"/>
      <c r="TTR42" s="227"/>
      <c r="TTS42" s="227"/>
      <c r="TTT42" s="227"/>
      <c r="TTU42" s="227"/>
      <c r="TTV42" s="227"/>
      <c r="TTW42" s="227"/>
      <c r="TTX42" s="227"/>
      <c r="TTY42" s="227"/>
      <c r="TTZ42" s="227"/>
      <c r="TUA42" s="227"/>
      <c r="TUB42" s="227"/>
      <c r="TUC42" s="227"/>
      <c r="TUD42" s="227"/>
      <c r="TUE42" s="227"/>
      <c r="TUF42" s="227"/>
      <c r="TUG42" s="227"/>
      <c r="TUH42" s="227"/>
      <c r="TUI42" s="227"/>
      <c r="TUJ42" s="227"/>
      <c r="TUK42" s="227"/>
      <c r="TUL42" s="227"/>
      <c r="TUM42" s="227"/>
      <c r="TUN42" s="227"/>
      <c r="TUO42" s="227"/>
      <c r="TUP42" s="227"/>
      <c r="TUQ42" s="227"/>
      <c r="TUR42" s="227"/>
      <c r="TUS42" s="227"/>
      <c r="TUT42" s="227"/>
      <c r="TUU42" s="227"/>
      <c r="TUV42" s="227"/>
      <c r="TUW42" s="227"/>
      <c r="TUX42" s="227"/>
      <c r="TUY42" s="227"/>
      <c r="TUZ42" s="227"/>
      <c r="TVA42" s="227"/>
      <c r="TVB42" s="227"/>
      <c r="TVC42" s="227"/>
      <c r="TVD42" s="227"/>
      <c r="TVE42" s="227"/>
      <c r="TVF42" s="227"/>
      <c r="TVG42" s="227"/>
      <c r="TVH42" s="227"/>
      <c r="TVI42" s="227"/>
      <c r="TVJ42" s="227"/>
      <c r="TVK42" s="227"/>
      <c r="TVL42" s="227"/>
      <c r="TVM42" s="227"/>
      <c r="TVN42" s="227"/>
      <c r="TVO42" s="227"/>
      <c r="TVP42" s="227"/>
      <c r="TVQ42" s="227"/>
      <c r="TVR42" s="227"/>
      <c r="TVS42" s="227"/>
      <c r="TVT42" s="227"/>
      <c r="TVU42" s="227"/>
      <c r="TVV42" s="227"/>
      <c r="TVW42" s="227"/>
      <c r="TVX42" s="227"/>
      <c r="TVY42" s="227"/>
      <c r="TVZ42" s="227"/>
      <c r="TWA42" s="227"/>
      <c r="TWB42" s="227"/>
      <c r="TWC42" s="227"/>
      <c r="TWD42" s="227"/>
      <c r="TWE42" s="227"/>
      <c r="TWF42" s="227"/>
      <c r="TWG42" s="227"/>
      <c r="TWH42" s="227"/>
      <c r="TWI42" s="227"/>
      <c r="TWJ42" s="227"/>
      <c r="TWK42" s="227"/>
      <c r="TWL42" s="227"/>
      <c r="TWM42" s="227"/>
      <c r="TWN42" s="227"/>
      <c r="TWO42" s="227"/>
      <c r="TWP42" s="227"/>
      <c r="TWQ42" s="227"/>
      <c r="TWR42" s="227"/>
      <c r="TWS42" s="227"/>
      <c r="TWT42" s="227"/>
      <c r="TWU42" s="227"/>
      <c r="TWV42" s="227"/>
      <c r="TWW42" s="227"/>
      <c r="TWX42" s="227"/>
      <c r="TWY42" s="227"/>
      <c r="TWZ42" s="227"/>
      <c r="TXA42" s="227"/>
      <c r="TXB42" s="227"/>
      <c r="TXC42" s="227"/>
      <c r="TXD42" s="227"/>
      <c r="TXE42" s="227"/>
      <c r="TXF42" s="227"/>
      <c r="TXG42" s="227"/>
      <c r="TXH42" s="227"/>
      <c r="TXI42" s="227"/>
      <c r="TXJ42" s="227"/>
      <c r="TXK42" s="227"/>
      <c r="TXL42" s="227"/>
      <c r="TXM42" s="227"/>
      <c r="TXN42" s="227"/>
      <c r="TXO42" s="227"/>
      <c r="TXP42" s="227"/>
      <c r="TXQ42" s="227"/>
      <c r="TXR42" s="227"/>
      <c r="TXS42" s="227"/>
      <c r="TXT42" s="227"/>
      <c r="TXU42" s="227"/>
      <c r="TXV42" s="227"/>
      <c r="TXW42" s="227"/>
      <c r="TXX42" s="227"/>
      <c r="TXY42" s="227"/>
      <c r="TXZ42" s="227"/>
      <c r="TYA42" s="227"/>
      <c r="TYB42" s="227"/>
      <c r="TYC42" s="227"/>
      <c r="TYD42" s="227"/>
      <c r="TYE42" s="227"/>
      <c r="TYF42" s="227"/>
      <c r="TYG42" s="227"/>
      <c r="TYH42" s="227"/>
      <c r="TYI42" s="227"/>
      <c r="TYJ42" s="227"/>
      <c r="TYK42" s="227"/>
      <c r="TYL42" s="227"/>
      <c r="TYM42" s="227"/>
      <c r="TYN42" s="227"/>
      <c r="TYO42" s="227"/>
      <c r="TYP42" s="227"/>
      <c r="TYQ42" s="227"/>
      <c r="TYR42" s="227"/>
      <c r="TYS42" s="227"/>
      <c r="TYT42" s="227"/>
      <c r="TYU42" s="227"/>
      <c r="TYV42" s="227"/>
      <c r="TYW42" s="227"/>
      <c r="TYX42" s="227"/>
      <c r="TYY42" s="227"/>
      <c r="TYZ42" s="227"/>
      <c r="TZA42" s="227"/>
      <c r="TZB42" s="227"/>
      <c r="TZC42" s="227"/>
      <c r="TZD42" s="227"/>
      <c r="TZE42" s="227"/>
      <c r="TZF42" s="227"/>
      <c r="TZG42" s="227"/>
      <c r="TZH42" s="227"/>
      <c r="TZI42" s="227"/>
      <c r="TZJ42" s="227"/>
      <c r="TZK42" s="227"/>
      <c r="TZL42" s="227"/>
      <c r="TZM42" s="227"/>
      <c r="TZN42" s="227"/>
      <c r="TZO42" s="227"/>
      <c r="TZP42" s="227"/>
      <c r="TZQ42" s="227"/>
      <c r="TZR42" s="227"/>
      <c r="TZS42" s="227"/>
      <c r="TZT42" s="227"/>
      <c r="TZU42" s="227"/>
      <c r="TZV42" s="227"/>
      <c r="TZW42" s="227"/>
      <c r="TZX42" s="227"/>
      <c r="TZY42" s="227"/>
      <c r="TZZ42" s="227"/>
      <c r="UAA42" s="227"/>
      <c r="UAB42" s="227"/>
      <c r="UAC42" s="227"/>
      <c r="UAD42" s="227"/>
      <c r="UAE42" s="227"/>
      <c r="UAF42" s="227"/>
      <c r="UAG42" s="227"/>
      <c r="UAH42" s="227"/>
      <c r="UAI42" s="227"/>
      <c r="UAJ42" s="227"/>
      <c r="UAK42" s="227"/>
      <c r="UAL42" s="227"/>
      <c r="UAM42" s="227"/>
      <c r="UAN42" s="227"/>
      <c r="UAO42" s="227"/>
      <c r="UAP42" s="227"/>
      <c r="UAQ42" s="227"/>
      <c r="UAR42" s="227"/>
      <c r="UAS42" s="227"/>
      <c r="UAT42" s="227"/>
      <c r="UAU42" s="227"/>
      <c r="UAV42" s="227"/>
      <c r="UAW42" s="227"/>
      <c r="UAX42" s="227"/>
      <c r="UAY42" s="227"/>
      <c r="UAZ42" s="227"/>
      <c r="UBA42" s="227"/>
      <c r="UBB42" s="227"/>
      <c r="UBC42" s="227"/>
      <c r="UBD42" s="227"/>
      <c r="UBE42" s="227"/>
      <c r="UBF42" s="227"/>
      <c r="UBG42" s="227"/>
      <c r="UBH42" s="227"/>
      <c r="UBI42" s="227"/>
      <c r="UBJ42" s="227"/>
      <c r="UBK42" s="227"/>
      <c r="UBL42" s="227"/>
      <c r="UBM42" s="227"/>
      <c r="UBN42" s="227"/>
      <c r="UBO42" s="227"/>
      <c r="UBP42" s="227"/>
      <c r="UBQ42" s="227"/>
      <c r="UBR42" s="227"/>
      <c r="UBS42" s="227"/>
      <c r="UBT42" s="227"/>
      <c r="UBU42" s="227"/>
      <c r="UBV42" s="227"/>
      <c r="UBW42" s="227"/>
      <c r="UBX42" s="227"/>
      <c r="UBY42" s="227"/>
      <c r="UBZ42" s="227"/>
      <c r="UCA42" s="227"/>
      <c r="UCB42" s="227"/>
      <c r="UCC42" s="227"/>
      <c r="UCD42" s="227"/>
      <c r="UCE42" s="227"/>
      <c r="UCF42" s="227"/>
      <c r="UCG42" s="227"/>
      <c r="UCH42" s="227"/>
      <c r="UCI42" s="227"/>
      <c r="UCJ42" s="227"/>
      <c r="UCK42" s="227"/>
      <c r="UCL42" s="227"/>
      <c r="UCM42" s="227"/>
      <c r="UCN42" s="227"/>
      <c r="UCO42" s="227"/>
      <c r="UCP42" s="227"/>
      <c r="UCQ42" s="227"/>
      <c r="UCR42" s="227"/>
      <c r="UCS42" s="227"/>
      <c r="UCT42" s="227"/>
      <c r="UCU42" s="227"/>
      <c r="UCV42" s="227"/>
      <c r="UCW42" s="227"/>
      <c r="UCX42" s="227"/>
      <c r="UCY42" s="227"/>
      <c r="UCZ42" s="227"/>
      <c r="UDA42" s="227"/>
      <c r="UDB42" s="227"/>
      <c r="UDC42" s="227"/>
      <c r="UDD42" s="227"/>
      <c r="UDE42" s="227"/>
      <c r="UDF42" s="227"/>
      <c r="UDG42" s="227"/>
      <c r="UDH42" s="227"/>
      <c r="UDI42" s="227"/>
      <c r="UDJ42" s="227"/>
      <c r="UDK42" s="227"/>
      <c r="UDL42" s="227"/>
      <c r="UDM42" s="227"/>
      <c r="UDN42" s="227"/>
      <c r="UDO42" s="227"/>
      <c r="UDP42" s="227"/>
      <c r="UDQ42" s="227"/>
      <c r="UDR42" s="227"/>
      <c r="UDS42" s="227"/>
      <c r="UDT42" s="227"/>
      <c r="UDU42" s="227"/>
      <c r="UDV42" s="227"/>
      <c r="UDW42" s="227"/>
      <c r="UDX42" s="227"/>
      <c r="UDY42" s="227"/>
      <c r="UDZ42" s="227"/>
      <c r="UEA42" s="227"/>
      <c r="UEB42" s="227"/>
      <c r="UEC42" s="227"/>
      <c r="UED42" s="227"/>
      <c r="UEE42" s="227"/>
      <c r="UEF42" s="227"/>
      <c r="UEG42" s="227"/>
      <c r="UEH42" s="227"/>
      <c r="UEI42" s="227"/>
      <c r="UEJ42" s="227"/>
      <c r="UEK42" s="227"/>
      <c r="UEL42" s="227"/>
      <c r="UEM42" s="227"/>
      <c r="UEN42" s="227"/>
      <c r="UEO42" s="227"/>
      <c r="UEP42" s="227"/>
      <c r="UEQ42" s="227"/>
      <c r="UER42" s="227"/>
      <c r="UES42" s="227"/>
      <c r="UET42" s="227"/>
      <c r="UEU42" s="227"/>
      <c r="UEV42" s="227"/>
      <c r="UEW42" s="227"/>
      <c r="UEX42" s="227"/>
      <c r="UEY42" s="227"/>
      <c r="UEZ42" s="227"/>
      <c r="UFA42" s="227"/>
      <c r="UFB42" s="227"/>
      <c r="UFC42" s="227"/>
      <c r="UFD42" s="227"/>
      <c r="UFE42" s="227"/>
      <c r="UFF42" s="227"/>
      <c r="UFG42" s="227"/>
      <c r="UFH42" s="227"/>
      <c r="UFI42" s="227"/>
      <c r="UFJ42" s="227"/>
      <c r="UFK42" s="227"/>
      <c r="UFL42" s="227"/>
      <c r="UFM42" s="227"/>
      <c r="UFN42" s="227"/>
      <c r="UFO42" s="227"/>
      <c r="UFP42" s="227"/>
      <c r="UFQ42" s="227"/>
      <c r="UFR42" s="227"/>
      <c r="UFS42" s="227"/>
      <c r="UFT42" s="227"/>
      <c r="UFU42" s="227"/>
      <c r="UFV42" s="227"/>
      <c r="UFW42" s="227"/>
      <c r="UFX42" s="227"/>
      <c r="UFY42" s="227"/>
      <c r="UFZ42" s="227"/>
      <c r="UGA42" s="227"/>
      <c r="UGB42" s="227"/>
      <c r="UGC42" s="227"/>
      <c r="UGD42" s="227"/>
      <c r="UGE42" s="227"/>
      <c r="UGF42" s="227"/>
      <c r="UGG42" s="227"/>
      <c r="UGH42" s="227"/>
      <c r="UGI42" s="227"/>
      <c r="UGJ42" s="227"/>
      <c r="UGK42" s="227"/>
      <c r="UGL42" s="227"/>
      <c r="UGM42" s="227"/>
      <c r="UGN42" s="227"/>
      <c r="UGO42" s="227"/>
      <c r="UGP42" s="227"/>
      <c r="UGQ42" s="227"/>
      <c r="UGR42" s="227"/>
      <c r="UGS42" s="227"/>
      <c r="UGT42" s="227"/>
      <c r="UGU42" s="227"/>
      <c r="UGV42" s="227"/>
      <c r="UGW42" s="227"/>
      <c r="UGX42" s="227"/>
      <c r="UGY42" s="227"/>
      <c r="UGZ42" s="227"/>
      <c r="UHA42" s="227"/>
      <c r="UHB42" s="227"/>
      <c r="UHC42" s="227"/>
      <c r="UHD42" s="227"/>
      <c r="UHE42" s="227"/>
      <c r="UHF42" s="227"/>
      <c r="UHG42" s="227"/>
      <c r="UHH42" s="227"/>
      <c r="UHI42" s="227"/>
      <c r="UHJ42" s="227"/>
      <c r="UHK42" s="227"/>
      <c r="UHL42" s="227"/>
      <c r="UHM42" s="227"/>
      <c r="UHN42" s="227"/>
      <c r="UHO42" s="227"/>
      <c r="UHP42" s="227"/>
      <c r="UHQ42" s="227"/>
      <c r="UHR42" s="227"/>
      <c r="UHS42" s="227"/>
      <c r="UHT42" s="227"/>
      <c r="UHU42" s="227"/>
      <c r="UHV42" s="227"/>
      <c r="UHW42" s="227"/>
      <c r="UHX42" s="227"/>
      <c r="UHY42" s="227"/>
      <c r="UHZ42" s="227"/>
      <c r="UIA42" s="227"/>
      <c r="UIB42" s="227"/>
      <c r="UIC42" s="227"/>
      <c r="UID42" s="227"/>
      <c r="UIE42" s="227"/>
      <c r="UIF42" s="227"/>
      <c r="UIG42" s="227"/>
      <c r="UIH42" s="227"/>
      <c r="UII42" s="227"/>
      <c r="UIJ42" s="227"/>
      <c r="UIK42" s="227"/>
      <c r="UIL42" s="227"/>
      <c r="UIM42" s="227"/>
      <c r="UIN42" s="227"/>
      <c r="UIO42" s="227"/>
      <c r="UIP42" s="227"/>
      <c r="UIQ42" s="227"/>
      <c r="UIR42" s="227"/>
      <c r="UIS42" s="227"/>
      <c r="UIT42" s="227"/>
      <c r="UIU42" s="227"/>
      <c r="UIV42" s="227"/>
      <c r="UIW42" s="227"/>
      <c r="UIX42" s="227"/>
      <c r="UIY42" s="227"/>
      <c r="UIZ42" s="227"/>
      <c r="UJA42" s="227"/>
      <c r="UJB42" s="227"/>
      <c r="UJC42" s="227"/>
      <c r="UJD42" s="227"/>
      <c r="UJE42" s="227"/>
      <c r="UJF42" s="227"/>
      <c r="UJG42" s="227"/>
      <c r="UJH42" s="227"/>
      <c r="UJI42" s="227"/>
      <c r="UJJ42" s="227"/>
      <c r="UJK42" s="227"/>
      <c r="UJL42" s="227"/>
      <c r="UJM42" s="227"/>
      <c r="UJN42" s="227"/>
      <c r="UJO42" s="227"/>
      <c r="UJP42" s="227"/>
      <c r="UJQ42" s="227"/>
      <c r="UJR42" s="227"/>
      <c r="UJS42" s="227"/>
      <c r="UJT42" s="227"/>
      <c r="UJU42" s="227"/>
      <c r="UJV42" s="227"/>
      <c r="UJW42" s="227"/>
      <c r="UJX42" s="227"/>
      <c r="UJY42" s="227"/>
      <c r="UJZ42" s="227"/>
      <c r="UKA42" s="227"/>
      <c r="UKB42" s="227"/>
      <c r="UKC42" s="227"/>
      <c r="UKD42" s="227"/>
      <c r="UKE42" s="227"/>
      <c r="UKF42" s="227"/>
      <c r="UKG42" s="227"/>
      <c r="UKH42" s="227"/>
      <c r="UKI42" s="227"/>
      <c r="UKJ42" s="227"/>
      <c r="UKK42" s="227"/>
      <c r="UKL42" s="227"/>
      <c r="UKM42" s="227"/>
      <c r="UKN42" s="227"/>
      <c r="UKO42" s="227"/>
      <c r="UKP42" s="227"/>
      <c r="UKQ42" s="227"/>
      <c r="UKR42" s="227"/>
      <c r="UKS42" s="227"/>
      <c r="UKT42" s="227"/>
      <c r="UKU42" s="227"/>
      <c r="UKV42" s="227"/>
      <c r="UKW42" s="227"/>
      <c r="UKX42" s="227"/>
      <c r="UKY42" s="227"/>
      <c r="UKZ42" s="227"/>
      <c r="ULA42" s="227"/>
      <c r="ULB42" s="227"/>
      <c r="ULC42" s="227"/>
      <c r="ULD42" s="227"/>
      <c r="ULE42" s="227"/>
      <c r="ULF42" s="227"/>
      <c r="ULG42" s="227"/>
      <c r="ULH42" s="227"/>
      <c r="ULI42" s="227"/>
      <c r="ULJ42" s="227"/>
      <c r="ULK42" s="227"/>
      <c r="ULL42" s="227"/>
      <c r="ULM42" s="227"/>
      <c r="ULN42" s="227"/>
      <c r="ULO42" s="227"/>
      <c r="ULP42" s="227"/>
      <c r="ULQ42" s="227"/>
      <c r="ULR42" s="227"/>
      <c r="ULS42" s="227"/>
      <c r="ULT42" s="227"/>
      <c r="ULU42" s="227"/>
      <c r="ULV42" s="227"/>
      <c r="ULW42" s="227"/>
      <c r="ULX42" s="227"/>
      <c r="ULY42" s="227"/>
      <c r="ULZ42" s="227"/>
      <c r="UMA42" s="227"/>
      <c r="UMB42" s="227"/>
      <c r="UMC42" s="227"/>
      <c r="UMD42" s="227"/>
      <c r="UME42" s="227"/>
      <c r="UMF42" s="227"/>
      <c r="UMG42" s="227"/>
      <c r="UMH42" s="227"/>
      <c r="UMI42" s="227"/>
      <c r="UMJ42" s="227"/>
      <c r="UMK42" s="227"/>
      <c r="UML42" s="227"/>
      <c r="UMM42" s="227"/>
      <c r="UMN42" s="227"/>
      <c r="UMO42" s="227"/>
      <c r="UMP42" s="227"/>
      <c r="UMQ42" s="227"/>
      <c r="UMR42" s="227"/>
      <c r="UMS42" s="227"/>
      <c r="UMT42" s="227"/>
      <c r="UMU42" s="227"/>
      <c r="UMV42" s="227"/>
      <c r="UMW42" s="227"/>
      <c r="UMX42" s="227"/>
      <c r="UMY42" s="227"/>
      <c r="UMZ42" s="227"/>
      <c r="UNA42" s="227"/>
      <c r="UNB42" s="227"/>
      <c r="UNC42" s="227"/>
      <c r="UND42" s="227"/>
      <c r="UNE42" s="227"/>
      <c r="UNF42" s="227"/>
      <c r="UNG42" s="227"/>
      <c r="UNH42" s="227"/>
      <c r="UNI42" s="227"/>
      <c r="UNJ42" s="227"/>
      <c r="UNK42" s="227"/>
      <c r="UNL42" s="227"/>
      <c r="UNM42" s="227"/>
      <c r="UNN42" s="227"/>
      <c r="UNO42" s="227"/>
      <c r="UNP42" s="227"/>
      <c r="UNQ42" s="227"/>
      <c r="UNR42" s="227"/>
      <c r="UNS42" s="227"/>
      <c r="UNT42" s="227"/>
      <c r="UNU42" s="227"/>
      <c r="UNV42" s="227"/>
      <c r="UNW42" s="227"/>
      <c r="UNX42" s="227"/>
      <c r="UNY42" s="227"/>
      <c r="UNZ42" s="227"/>
      <c r="UOA42" s="227"/>
      <c r="UOB42" s="227"/>
      <c r="UOC42" s="227"/>
      <c r="UOD42" s="227"/>
      <c r="UOE42" s="227"/>
      <c r="UOF42" s="227"/>
      <c r="UOG42" s="227"/>
      <c r="UOH42" s="227"/>
      <c r="UOI42" s="227"/>
      <c r="UOJ42" s="227"/>
      <c r="UOK42" s="227"/>
      <c r="UOL42" s="227"/>
      <c r="UOM42" s="227"/>
      <c r="UON42" s="227"/>
      <c r="UOO42" s="227"/>
      <c r="UOP42" s="227"/>
      <c r="UOQ42" s="227"/>
      <c r="UOR42" s="227"/>
      <c r="UOS42" s="227"/>
      <c r="UOT42" s="227"/>
      <c r="UOU42" s="227"/>
      <c r="UOV42" s="227"/>
      <c r="UOW42" s="227"/>
      <c r="UOX42" s="227"/>
      <c r="UOY42" s="227"/>
      <c r="UOZ42" s="227"/>
      <c r="UPA42" s="227"/>
      <c r="UPB42" s="227"/>
      <c r="UPC42" s="227"/>
      <c r="UPD42" s="227"/>
      <c r="UPE42" s="227"/>
      <c r="UPF42" s="227"/>
      <c r="UPG42" s="227"/>
      <c r="UPH42" s="227"/>
      <c r="UPI42" s="227"/>
      <c r="UPJ42" s="227"/>
      <c r="UPK42" s="227"/>
      <c r="UPL42" s="227"/>
      <c r="UPM42" s="227"/>
      <c r="UPN42" s="227"/>
      <c r="UPO42" s="227"/>
      <c r="UPP42" s="227"/>
      <c r="UPQ42" s="227"/>
      <c r="UPR42" s="227"/>
      <c r="UPS42" s="227"/>
      <c r="UPT42" s="227"/>
      <c r="UPU42" s="227"/>
      <c r="UPV42" s="227"/>
      <c r="UPW42" s="227"/>
      <c r="UPX42" s="227"/>
      <c r="UPY42" s="227"/>
      <c r="UPZ42" s="227"/>
      <c r="UQA42" s="227"/>
      <c r="UQB42" s="227"/>
      <c r="UQC42" s="227"/>
      <c r="UQD42" s="227"/>
      <c r="UQE42" s="227"/>
      <c r="UQF42" s="227"/>
      <c r="UQG42" s="227"/>
      <c r="UQH42" s="227"/>
      <c r="UQI42" s="227"/>
      <c r="UQJ42" s="227"/>
      <c r="UQK42" s="227"/>
      <c r="UQL42" s="227"/>
      <c r="UQM42" s="227"/>
      <c r="UQN42" s="227"/>
      <c r="UQO42" s="227"/>
      <c r="UQP42" s="227"/>
      <c r="UQQ42" s="227"/>
      <c r="UQR42" s="227"/>
      <c r="UQS42" s="227"/>
      <c r="UQT42" s="227"/>
      <c r="UQU42" s="227"/>
      <c r="UQV42" s="227"/>
      <c r="UQW42" s="227"/>
      <c r="UQX42" s="227"/>
      <c r="UQY42" s="227"/>
      <c r="UQZ42" s="227"/>
      <c r="URA42" s="227"/>
      <c r="URB42" s="227"/>
      <c r="URC42" s="227"/>
      <c r="URD42" s="227"/>
      <c r="URE42" s="227"/>
      <c r="URF42" s="227"/>
      <c r="URG42" s="227"/>
      <c r="URH42" s="227"/>
      <c r="URI42" s="227"/>
      <c r="URJ42" s="227"/>
      <c r="URK42" s="227"/>
      <c r="URL42" s="227"/>
      <c r="URM42" s="227"/>
      <c r="URN42" s="227"/>
      <c r="URO42" s="227"/>
      <c r="URP42" s="227"/>
      <c r="URQ42" s="227"/>
      <c r="URR42" s="227"/>
      <c r="URS42" s="227"/>
      <c r="URT42" s="227"/>
      <c r="URU42" s="227"/>
      <c r="URV42" s="227"/>
      <c r="URW42" s="227"/>
      <c r="URX42" s="227"/>
      <c r="URY42" s="227"/>
      <c r="URZ42" s="227"/>
      <c r="USA42" s="227"/>
      <c r="USB42" s="227"/>
      <c r="USC42" s="227"/>
      <c r="USD42" s="227"/>
      <c r="USE42" s="227"/>
      <c r="USF42" s="227"/>
      <c r="USG42" s="227"/>
      <c r="USH42" s="227"/>
      <c r="USI42" s="227"/>
      <c r="USJ42" s="227"/>
      <c r="USK42" s="227"/>
      <c r="USL42" s="227"/>
      <c r="USM42" s="227"/>
      <c r="USN42" s="227"/>
      <c r="USO42" s="227"/>
      <c r="USP42" s="227"/>
      <c r="USQ42" s="227"/>
      <c r="USR42" s="227"/>
      <c r="USS42" s="227"/>
      <c r="UST42" s="227"/>
      <c r="USU42" s="227"/>
      <c r="USV42" s="227"/>
      <c r="USW42" s="227"/>
      <c r="USX42" s="227"/>
      <c r="USY42" s="227"/>
      <c r="USZ42" s="227"/>
      <c r="UTA42" s="227"/>
      <c r="UTB42" s="227"/>
      <c r="UTC42" s="227"/>
      <c r="UTD42" s="227"/>
      <c r="UTE42" s="227"/>
      <c r="UTF42" s="227"/>
      <c r="UTG42" s="227"/>
      <c r="UTH42" s="227"/>
      <c r="UTI42" s="227"/>
      <c r="UTJ42" s="227"/>
      <c r="UTK42" s="227"/>
      <c r="UTL42" s="227"/>
      <c r="UTM42" s="227"/>
      <c r="UTN42" s="227"/>
      <c r="UTO42" s="227"/>
      <c r="UTP42" s="227"/>
      <c r="UTQ42" s="227"/>
      <c r="UTR42" s="227"/>
      <c r="UTS42" s="227"/>
      <c r="UTT42" s="227"/>
      <c r="UTU42" s="227"/>
      <c r="UTV42" s="227"/>
      <c r="UTW42" s="227"/>
      <c r="UTX42" s="227"/>
      <c r="UTY42" s="227"/>
      <c r="UTZ42" s="227"/>
      <c r="UUA42" s="227"/>
      <c r="UUB42" s="227"/>
      <c r="UUC42" s="227"/>
      <c r="UUD42" s="227"/>
      <c r="UUE42" s="227"/>
      <c r="UUF42" s="227"/>
      <c r="UUG42" s="227"/>
      <c r="UUH42" s="227"/>
      <c r="UUI42" s="227"/>
      <c r="UUJ42" s="227"/>
      <c r="UUK42" s="227"/>
      <c r="UUL42" s="227"/>
      <c r="UUM42" s="227"/>
      <c r="UUN42" s="227"/>
      <c r="UUO42" s="227"/>
      <c r="UUP42" s="227"/>
      <c r="UUQ42" s="227"/>
      <c r="UUR42" s="227"/>
      <c r="UUS42" s="227"/>
      <c r="UUT42" s="227"/>
      <c r="UUU42" s="227"/>
      <c r="UUV42" s="227"/>
      <c r="UUW42" s="227"/>
      <c r="UUX42" s="227"/>
      <c r="UUY42" s="227"/>
      <c r="UUZ42" s="227"/>
      <c r="UVA42" s="227"/>
      <c r="UVB42" s="227"/>
      <c r="UVC42" s="227"/>
      <c r="UVD42" s="227"/>
      <c r="UVE42" s="227"/>
      <c r="UVF42" s="227"/>
      <c r="UVG42" s="227"/>
      <c r="UVH42" s="227"/>
      <c r="UVI42" s="227"/>
      <c r="UVJ42" s="227"/>
      <c r="UVK42" s="227"/>
      <c r="UVL42" s="227"/>
      <c r="UVM42" s="227"/>
      <c r="UVN42" s="227"/>
      <c r="UVO42" s="227"/>
      <c r="UVP42" s="227"/>
      <c r="UVQ42" s="227"/>
      <c r="UVR42" s="227"/>
      <c r="UVS42" s="227"/>
      <c r="UVT42" s="227"/>
      <c r="UVU42" s="227"/>
      <c r="UVV42" s="227"/>
      <c r="UVW42" s="227"/>
      <c r="UVX42" s="227"/>
      <c r="UVY42" s="227"/>
      <c r="UVZ42" s="227"/>
      <c r="UWA42" s="227"/>
      <c r="UWB42" s="227"/>
      <c r="UWC42" s="227"/>
      <c r="UWD42" s="227"/>
      <c r="UWE42" s="227"/>
      <c r="UWF42" s="227"/>
      <c r="UWG42" s="227"/>
      <c r="UWH42" s="227"/>
      <c r="UWI42" s="227"/>
      <c r="UWJ42" s="227"/>
      <c r="UWK42" s="227"/>
      <c r="UWL42" s="227"/>
      <c r="UWM42" s="227"/>
      <c r="UWN42" s="227"/>
      <c r="UWO42" s="227"/>
      <c r="UWP42" s="227"/>
      <c r="UWQ42" s="227"/>
      <c r="UWR42" s="227"/>
      <c r="UWS42" s="227"/>
      <c r="UWT42" s="227"/>
      <c r="UWU42" s="227"/>
      <c r="UWV42" s="227"/>
      <c r="UWW42" s="227"/>
      <c r="UWX42" s="227"/>
      <c r="UWY42" s="227"/>
      <c r="UWZ42" s="227"/>
      <c r="UXA42" s="227"/>
      <c r="UXB42" s="227"/>
      <c r="UXC42" s="227"/>
      <c r="UXD42" s="227"/>
      <c r="UXE42" s="227"/>
      <c r="UXF42" s="227"/>
      <c r="UXG42" s="227"/>
      <c r="UXH42" s="227"/>
      <c r="UXI42" s="227"/>
      <c r="UXJ42" s="227"/>
      <c r="UXK42" s="227"/>
      <c r="UXL42" s="227"/>
      <c r="UXM42" s="227"/>
      <c r="UXN42" s="227"/>
      <c r="UXO42" s="227"/>
      <c r="UXP42" s="227"/>
      <c r="UXQ42" s="227"/>
      <c r="UXR42" s="227"/>
      <c r="UXS42" s="227"/>
      <c r="UXT42" s="227"/>
      <c r="UXU42" s="227"/>
      <c r="UXV42" s="227"/>
      <c r="UXW42" s="227"/>
      <c r="UXX42" s="227"/>
      <c r="UXY42" s="227"/>
      <c r="UXZ42" s="227"/>
      <c r="UYA42" s="227"/>
      <c r="UYB42" s="227"/>
      <c r="UYC42" s="227"/>
      <c r="UYD42" s="227"/>
      <c r="UYE42" s="227"/>
      <c r="UYF42" s="227"/>
      <c r="UYG42" s="227"/>
      <c r="UYH42" s="227"/>
      <c r="UYI42" s="227"/>
      <c r="UYJ42" s="227"/>
      <c r="UYK42" s="227"/>
      <c r="UYL42" s="227"/>
      <c r="UYM42" s="227"/>
      <c r="UYN42" s="227"/>
      <c r="UYO42" s="227"/>
      <c r="UYP42" s="227"/>
      <c r="UYQ42" s="227"/>
      <c r="UYR42" s="227"/>
      <c r="UYS42" s="227"/>
      <c r="UYT42" s="227"/>
      <c r="UYU42" s="227"/>
      <c r="UYV42" s="227"/>
      <c r="UYW42" s="227"/>
      <c r="UYX42" s="227"/>
      <c r="UYY42" s="227"/>
      <c r="UYZ42" s="227"/>
      <c r="UZA42" s="227"/>
      <c r="UZB42" s="227"/>
      <c r="UZC42" s="227"/>
      <c r="UZD42" s="227"/>
      <c r="UZE42" s="227"/>
      <c r="UZF42" s="227"/>
      <c r="UZG42" s="227"/>
      <c r="UZH42" s="227"/>
      <c r="UZI42" s="227"/>
      <c r="UZJ42" s="227"/>
      <c r="UZK42" s="227"/>
      <c r="UZL42" s="227"/>
      <c r="UZM42" s="227"/>
      <c r="UZN42" s="227"/>
      <c r="UZO42" s="227"/>
      <c r="UZP42" s="227"/>
      <c r="UZQ42" s="227"/>
      <c r="UZR42" s="227"/>
      <c r="UZS42" s="227"/>
      <c r="UZT42" s="227"/>
      <c r="UZU42" s="227"/>
      <c r="UZV42" s="227"/>
      <c r="UZW42" s="227"/>
      <c r="UZX42" s="227"/>
      <c r="UZY42" s="227"/>
      <c r="UZZ42" s="227"/>
      <c r="VAA42" s="227"/>
      <c r="VAB42" s="227"/>
      <c r="VAC42" s="227"/>
      <c r="VAD42" s="227"/>
      <c r="VAE42" s="227"/>
      <c r="VAF42" s="227"/>
      <c r="VAG42" s="227"/>
      <c r="VAH42" s="227"/>
      <c r="VAI42" s="227"/>
      <c r="VAJ42" s="227"/>
      <c r="VAK42" s="227"/>
      <c r="VAL42" s="227"/>
      <c r="VAM42" s="227"/>
      <c r="VAN42" s="227"/>
      <c r="VAO42" s="227"/>
      <c r="VAP42" s="227"/>
      <c r="VAQ42" s="227"/>
      <c r="VAR42" s="227"/>
      <c r="VAS42" s="227"/>
      <c r="VAT42" s="227"/>
      <c r="VAU42" s="227"/>
      <c r="VAV42" s="227"/>
      <c r="VAW42" s="227"/>
      <c r="VAX42" s="227"/>
      <c r="VAY42" s="227"/>
      <c r="VAZ42" s="227"/>
      <c r="VBA42" s="227"/>
      <c r="VBB42" s="227"/>
      <c r="VBC42" s="227"/>
      <c r="VBD42" s="227"/>
      <c r="VBE42" s="227"/>
      <c r="VBF42" s="227"/>
      <c r="VBG42" s="227"/>
      <c r="VBH42" s="227"/>
      <c r="VBI42" s="227"/>
      <c r="VBJ42" s="227"/>
      <c r="VBK42" s="227"/>
      <c r="VBL42" s="227"/>
      <c r="VBM42" s="227"/>
      <c r="VBN42" s="227"/>
      <c r="VBO42" s="227"/>
      <c r="VBP42" s="227"/>
      <c r="VBQ42" s="227"/>
      <c r="VBR42" s="227"/>
      <c r="VBS42" s="227"/>
      <c r="VBT42" s="227"/>
      <c r="VBU42" s="227"/>
      <c r="VBV42" s="227"/>
      <c r="VBW42" s="227"/>
      <c r="VBX42" s="227"/>
      <c r="VBY42" s="227"/>
      <c r="VBZ42" s="227"/>
      <c r="VCA42" s="227"/>
      <c r="VCB42" s="227"/>
      <c r="VCC42" s="227"/>
      <c r="VCD42" s="227"/>
      <c r="VCE42" s="227"/>
      <c r="VCF42" s="227"/>
      <c r="VCG42" s="227"/>
      <c r="VCH42" s="227"/>
      <c r="VCI42" s="227"/>
      <c r="VCJ42" s="227"/>
      <c r="VCK42" s="227"/>
      <c r="VCL42" s="227"/>
      <c r="VCM42" s="227"/>
      <c r="VCN42" s="227"/>
      <c r="VCO42" s="227"/>
      <c r="VCP42" s="227"/>
      <c r="VCQ42" s="227"/>
      <c r="VCR42" s="227"/>
      <c r="VCS42" s="227"/>
      <c r="VCT42" s="227"/>
      <c r="VCU42" s="227"/>
      <c r="VCV42" s="227"/>
      <c r="VCW42" s="227"/>
      <c r="VCX42" s="227"/>
      <c r="VCY42" s="227"/>
      <c r="VCZ42" s="227"/>
      <c r="VDA42" s="227"/>
      <c r="VDB42" s="227"/>
      <c r="VDC42" s="227"/>
      <c r="VDD42" s="227"/>
      <c r="VDE42" s="227"/>
      <c r="VDF42" s="227"/>
      <c r="VDG42" s="227"/>
      <c r="VDH42" s="227"/>
      <c r="VDI42" s="227"/>
      <c r="VDJ42" s="227"/>
      <c r="VDK42" s="227"/>
      <c r="VDL42" s="227"/>
      <c r="VDM42" s="227"/>
      <c r="VDN42" s="227"/>
      <c r="VDO42" s="227"/>
      <c r="VDP42" s="227"/>
      <c r="VDQ42" s="227"/>
      <c r="VDR42" s="227"/>
      <c r="VDS42" s="227"/>
      <c r="VDT42" s="227"/>
      <c r="VDU42" s="227"/>
      <c r="VDV42" s="227"/>
      <c r="VDW42" s="227"/>
      <c r="VDX42" s="227"/>
      <c r="VDY42" s="227"/>
      <c r="VDZ42" s="227"/>
      <c r="VEA42" s="227"/>
      <c r="VEB42" s="227"/>
      <c r="VEC42" s="227"/>
      <c r="VED42" s="227"/>
      <c r="VEE42" s="227"/>
      <c r="VEF42" s="227"/>
      <c r="VEG42" s="227"/>
      <c r="VEH42" s="227"/>
      <c r="VEI42" s="227"/>
      <c r="VEJ42" s="227"/>
      <c r="VEK42" s="227"/>
      <c r="VEL42" s="227"/>
      <c r="VEM42" s="227"/>
      <c r="VEN42" s="227"/>
      <c r="VEO42" s="227"/>
      <c r="VEP42" s="227"/>
      <c r="VEQ42" s="227"/>
      <c r="VER42" s="227"/>
      <c r="VES42" s="227"/>
      <c r="VET42" s="227"/>
      <c r="VEU42" s="227"/>
      <c r="VEV42" s="227"/>
      <c r="VEW42" s="227"/>
      <c r="VEX42" s="227"/>
      <c r="VEY42" s="227"/>
      <c r="VEZ42" s="227"/>
      <c r="VFA42" s="227"/>
      <c r="VFB42" s="227"/>
      <c r="VFC42" s="227"/>
      <c r="VFD42" s="227"/>
      <c r="VFE42" s="227"/>
      <c r="VFF42" s="227"/>
      <c r="VFG42" s="227"/>
      <c r="VFH42" s="227"/>
      <c r="VFI42" s="227"/>
      <c r="VFJ42" s="227"/>
      <c r="VFK42" s="227"/>
      <c r="VFL42" s="227"/>
      <c r="VFM42" s="227"/>
      <c r="VFN42" s="227"/>
      <c r="VFO42" s="227"/>
      <c r="VFP42" s="227"/>
      <c r="VFQ42" s="227"/>
      <c r="VFR42" s="227"/>
      <c r="VFS42" s="227"/>
      <c r="VFT42" s="227"/>
      <c r="VFU42" s="227"/>
      <c r="VFV42" s="227"/>
      <c r="VFW42" s="227"/>
      <c r="VFX42" s="227"/>
      <c r="VFY42" s="227"/>
      <c r="VFZ42" s="227"/>
      <c r="VGA42" s="227"/>
      <c r="VGB42" s="227"/>
      <c r="VGC42" s="227"/>
      <c r="VGD42" s="227"/>
      <c r="VGE42" s="227"/>
      <c r="VGF42" s="227"/>
      <c r="VGG42" s="227"/>
      <c r="VGH42" s="227"/>
      <c r="VGI42" s="227"/>
      <c r="VGJ42" s="227"/>
      <c r="VGK42" s="227"/>
      <c r="VGL42" s="227"/>
      <c r="VGM42" s="227"/>
      <c r="VGN42" s="227"/>
      <c r="VGO42" s="227"/>
      <c r="VGP42" s="227"/>
      <c r="VGQ42" s="227"/>
      <c r="VGR42" s="227"/>
      <c r="VGS42" s="227"/>
      <c r="VGT42" s="227"/>
      <c r="VGU42" s="227"/>
      <c r="VGV42" s="227"/>
      <c r="VGW42" s="227"/>
      <c r="VGX42" s="227"/>
      <c r="VGY42" s="227"/>
      <c r="VGZ42" s="227"/>
      <c r="VHA42" s="227"/>
      <c r="VHB42" s="227"/>
      <c r="VHC42" s="227"/>
      <c r="VHD42" s="227"/>
      <c r="VHE42" s="227"/>
      <c r="VHF42" s="227"/>
      <c r="VHG42" s="227"/>
      <c r="VHH42" s="227"/>
      <c r="VHI42" s="227"/>
      <c r="VHJ42" s="227"/>
      <c r="VHK42" s="227"/>
      <c r="VHL42" s="227"/>
      <c r="VHM42" s="227"/>
      <c r="VHN42" s="227"/>
      <c r="VHO42" s="227"/>
      <c r="VHP42" s="227"/>
      <c r="VHQ42" s="227"/>
      <c r="VHR42" s="227"/>
      <c r="VHS42" s="227"/>
      <c r="VHT42" s="227"/>
      <c r="VHU42" s="227"/>
      <c r="VHV42" s="227"/>
      <c r="VHW42" s="227"/>
      <c r="VHX42" s="227"/>
      <c r="VHY42" s="227"/>
      <c r="VHZ42" s="227"/>
      <c r="VIA42" s="227"/>
      <c r="VIB42" s="227"/>
      <c r="VIC42" s="227"/>
      <c r="VID42" s="227"/>
      <c r="VIE42" s="227"/>
      <c r="VIF42" s="227"/>
      <c r="VIG42" s="227"/>
      <c r="VIH42" s="227"/>
      <c r="VII42" s="227"/>
      <c r="VIJ42" s="227"/>
      <c r="VIK42" s="227"/>
      <c r="VIL42" s="227"/>
      <c r="VIM42" s="227"/>
      <c r="VIN42" s="227"/>
      <c r="VIO42" s="227"/>
      <c r="VIP42" s="227"/>
      <c r="VIQ42" s="227"/>
      <c r="VIR42" s="227"/>
      <c r="VIS42" s="227"/>
      <c r="VIT42" s="227"/>
      <c r="VIU42" s="227"/>
      <c r="VIV42" s="227"/>
      <c r="VIW42" s="227"/>
      <c r="VIX42" s="227"/>
      <c r="VIY42" s="227"/>
      <c r="VIZ42" s="227"/>
      <c r="VJA42" s="227"/>
      <c r="VJB42" s="227"/>
      <c r="VJC42" s="227"/>
      <c r="VJD42" s="227"/>
      <c r="VJE42" s="227"/>
      <c r="VJF42" s="227"/>
      <c r="VJG42" s="227"/>
      <c r="VJH42" s="227"/>
      <c r="VJI42" s="227"/>
      <c r="VJJ42" s="227"/>
      <c r="VJK42" s="227"/>
      <c r="VJL42" s="227"/>
      <c r="VJM42" s="227"/>
      <c r="VJN42" s="227"/>
      <c r="VJO42" s="227"/>
      <c r="VJP42" s="227"/>
      <c r="VJQ42" s="227"/>
      <c r="VJR42" s="227"/>
      <c r="VJS42" s="227"/>
      <c r="VJT42" s="227"/>
      <c r="VJU42" s="227"/>
      <c r="VJV42" s="227"/>
      <c r="VJW42" s="227"/>
      <c r="VJX42" s="227"/>
      <c r="VJY42" s="227"/>
      <c r="VJZ42" s="227"/>
      <c r="VKA42" s="227"/>
      <c r="VKB42" s="227"/>
      <c r="VKC42" s="227"/>
      <c r="VKD42" s="227"/>
      <c r="VKE42" s="227"/>
      <c r="VKF42" s="227"/>
      <c r="VKG42" s="227"/>
      <c r="VKH42" s="227"/>
      <c r="VKI42" s="227"/>
      <c r="VKJ42" s="227"/>
      <c r="VKK42" s="227"/>
      <c r="VKL42" s="227"/>
      <c r="VKM42" s="227"/>
      <c r="VKN42" s="227"/>
      <c r="VKO42" s="227"/>
      <c r="VKP42" s="227"/>
      <c r="VKQ42" s="227"/>
      <c r="VKR42" s="227"/>
      <c r="VKS42" s="227"/>
      <c r="VKT42" s="227"/>
      <c r="VKU42" s="227"/>
      <c r="VKV42" s="227"/>
      <c r="VKW42" s="227"/>
      <c r="VKX42" s="227"/>
      <c r="VKY42" s="227"/>
      <c r="VKZ42" s="227"/>
      <c r="VLA42" s="227"/>
      <c r="VLB42" s="227"/>
      <c r="VLC42" s="227"/>
      <c r="VLD42" s="227"/>
      <c r="VLE42" s="227"/>
      <c r="VLF42" s="227"/>
      <c r="VLG42" s="227"/>
      <c r="VLH42" s="227"/>
      <c r="VLI42" s="227"/>
      <c r="VLJ42" s="227"/>
      <c r="VLK42" s="227"/>
      <c r="VLL42" s="227"/>
      <c r="VLM42" s="227"/>
      <c r="VLN42" s="227"/>
      <c r="VLO42" s="227"/>
      <c r="VLP42" s="227"/>
      <c r="VLQ42" s="227"/>
      <c r="VLR42" s="227"/>
      <c r="VLS42" s="227"/>
      <c r="VLT42" s="227"/>
      <c r="VLU42" s="227"/>
      <c r="VLV42" s="227"/>
      <c r="VLW42" s="227"/>
      <c r="VLX42" s="227"/>
      <c r="VLY42" s="227"/>
      <c r="VLZ42" s="227"/>
      <c r="VMA42" s="227"/>
      <c r="VMB42" s="227"/>
      <c r="VMC42" s="227"/>
      <c r="VMD42" s="227"/>
      <c r="VME42" s="227"/>
      <c r="VMF42" s="227"/>
      <c r="VMG42" s="227"/>
      <c r="VMH42" s="227"/>
      <c r="VMI42" s="227"/>
      <c r="VMJ42" s="227"/>
      <c r="VMK42" s="227"/>
      <c r="VML42" s="227"/>
      <c r="VMM42" s="227"/>
      <c r="VMN42" s="227"/>
      <c r="VMO42" s="227"/>
      <c r="VMP42" s="227"/>
      <c r="VMQ42" s="227"/>
      <c r="VMR42" s="227"/>
      <c r="VMS42" s="227"/>
      <c r="VMT42" s="227"/>
      <c r="VMU42" s="227"/>
      <c r="VMV42" s="227"/>
      <c r="VMW42" s="227"/>
      <c r="VMX42" s="227"/>
      <c r="VMY42" s="227"/>
      <c r="VMZ42" s="227"/>
      <c r="VNA42" s="227"/>
      <c r="VNB42" s="227"/>
      <c r="VNC42" s="227"/>
      <c r="VND42" s="227"/>
      <c r="VNE42" s="227"/>
      <c r="VNF42" s="227"/>
      <c r="VNG42" s="227"/>
      <c r="VNH42" s="227"/>
      <c r="VNI42" s="227"/>
      <c r="VNJ42" s="227"/>
      <c r="VNK42" s="227"/>
      <c r="VNL42" s="227"/>
      <c r="VNM42" s="227"/>
      <c r="VNN42" s="227"/>
      <c r="VNO42" s="227"/>
      <c r="VNP42" s="227"/>
      <c r="VNQ42" s="227"/>
      <c r="VNR42" s="227"/>
      <c r="VNS42" s="227"/>
      <c r="VNT42" s="227"/>
      <c r="VNU42" s="227"/>
      <c r="VNV42" s="227"/>
      <c r="VNW42" s="227"/>
      <c r="VNX42" s="227"/>
      <c r="VNY42" s="227"/>
      <c r="VNZ42" s="227"/>
      <c r="VOA42" s="227"/>
      <c r="VOB42" s="227"/>
      <c r="VOC42" s="227"/>
      <c r="VOD42" s="227"/>
      <c r="VOE42" s="227"/>
      <c r="VOF42" s="227"/>
      <c r="VOG42" s="227"/>
      <c r="VOH42" s="227"/>
      <c r="VOI42" s="227"/>
      <c r="VOJ42" s="227"/>
      <c r="VOK42" s="227"/>
      <c r="VOL42" s="227"/>
      <c r="VOM42" s="227"/>
      <c r="VON42" s="227"/>
      <c r="VOO42" s="227"/>
      <c r="VOP42" s="227"/>
      <c r="VOQ42" s="227"/>
      <c r="VOR42" s="227"/>
      <c r="VOS42" s="227"/>
      <c r="VOT42" s="227"/>
      <c r="VOU42" s="227"/>
      <c r="VOV42" s="227"/>
      <c r="VOW42" s="227"/>
      <c r="VOX42" s="227"/>
      <c r="VOY42" s="227"/>
      <c r="VOZ42" s="227"/>
      <c r="VPA42" s="227"/>
      <c r="VPB42" s="227"/>
      <c r="VPC42" s="227"/>
      <c r="VPD42" s="227"/>
      <c r="VPE42" s="227"/>
      <c r="VPF42" s="227"/>
      <c r="VPG42" s="227"/>
      <c r="VPH42" s="227"/>
      <c r="VPI42" s="227"/>
      <c r="VPJ42" s="227"/>
      <c r="VPK42" s="227"/>
      <c r="VPL42" s="227"/>
      <c r="VPM42" s="227"/>
      <c r="VPN42" s="227"/>
      <c r="VPO42" s="227"/>
      <c r="VPP42" s="227"/>
      <c r="VPQ42" s="227"/>
      <c r="VPR42" s="227"/>
      <c r="VPS42" s="227"/>
      <c r="VPT42" s="227"/>
      <c r="VPU42" s="227"/>
      <c r="VPV42" s="227"/>
      <c r="VPW42" s="227"/>
      <c r="VPX42" s="227"/>
      <c r="VPY42" s="227"/>
      <c r="VPZ42" s="227"/>
      <c r="VQA42" s="227"/>
      <c r="VQB42" s="227"/>
      <c r="VQC42" s="227"/>
      <c r="VQD42" s="227"/>
      <c r="VQE42" s="227"/>
      <c r="VQF42" s="227"/>
      <c r="VQG42" s="227"/>
      <c r="VQH42" s="227"/>
      <c r="VQI42" s="227"/>
      <c r="VQJ42" s="227"/>
      <c r="VQK42" s="227"/>
      <c r="VQL42" s="227"/>
      <c r="VQM42" s="227"/>
      <c r="VQN42" s="227"/>
      <c r="VQO42" s="227"/>
      <c r="VQP42" s="227"/>
      <c r="VQQ42" s="227"/>
      <c r="VQR42" s="227"/>
      <c r="VQS42" s="227"/>
      <c r="VQT42" s="227"/>
      <c r="VQU42" s="227"/>
      <c r="VQV42" s="227"/>
      <c r="VQW42" s="227"/>
      <c r="VQX42" s="227"/>
      <c r="VQY42" s="227"/>
      <c r="VQZ42" s="227"/>
      <c r="VRA42" s="227"/>
      <c r="VRB42" s="227"/>
      <c r="VRC42" s="227"/>
      <c r="VRD42" s="227"/>
      <c r="VRE42" s="227"/>
      <c r="VRF42" s="227"/>
      <c r="VRG42" s="227"/>
      <c r="VRH42" s="227"/>
      <c r="VRI42" s="227"/>
      <c r="VRJ42" s="227"/>
      <c r="VRK42" s="227"/>
      <c r="VRL42" s="227"/>
      <c r="VRM42" s="227"/>
      <c r="VRN42" s="227"/>
      <c r="VRO42" s="227"/>
      <c r="VRP42" s="227"/>
      <c r="VRQ42" s="227"/>
      <c r="VRR42" s="227"/>
      <c r="VRS42" s="227"/>
      <c r="VRT42" s="227"/>
      <c r="VRU42" s="227"/>
      <c r="VRV42" s="227"/>
      <c r="VRW42" s="227"/>
      <c r="VRX42" s="227"/>
      <c r="VRY42" s="227"/>
      <c r="VRZ42" s="227"/>
      <c r="VSA42" s="227"/>
      <c r="VSB42" s="227"/>
      <c r="VSC42" s="227"/>
      <c r="VSD42" s="227"/>
      <c r="VSE42" s="227"/>
      <c r="VSF42" s="227"/>
      <c r="VSG42" s="227"/>
      <c r="VSH42" s="227"/>
      <c r="VSI42" s="227"/>
      <c r="VSJ42" s="227"/>
      <c r="VSK42" s="227"/>
      <c r="VSL42" s="227"/>
      <c r="VSM42" s="227"/>
      <c r="VSN42" s="227"/>
      <c r="VSO42" s="227"/>
      <c r="VSP42" s="227"/>
      <c r="VSQ42" s="227"/>
      <c r="VSR42" s="227"/>
      <c r="VSS42" s="227"/>
      <c r="VST42" s="227"/>
      <c r="VSU42" s="227"/>
      <c r="VSV42" s="227"/>
      <c r="VSW42" s="227"/>
      <c r="VSX42" s="227"/>
      <c r="VSY42" s="227"/>
      <c r="VSZ42" s="227"/>
      <c r="VTA42" s="227"/>
      <c r="VTB42" s="227"/>
      <c r="VTC42" s="227"/>
      <c r="VTD42" s="227"/>
      <c r="VTE42" s="227"/>
      <c r="VTF42" s="227"/>
      <c r="VTG42" s="227"/>
      <c r="VTH42" s="227"/>
      <c r="VTI42" s="227"/>
      <c r="VTJ42" s="227"/>
      <c r="VTK42" s="227"/>
      <c r="VTL42" s="227"/>
      <c r="VTM42" s="227"/>
      <c r="VTN42" s="227"/>
      <c r="VTO42" s="227"/>
      <c r="VTP42" s="227"/>
      <c r="VTQ42" s="227"/>
      <c r="VTR42" s="227"/>
      <c r="VTS42" s="227"/>
      <c r="VTT42" s="227"/>
      <c r="VTU42" s="227"/>
      <c r="VTV42" s="227"/>
      <c r="VTW42" s="227"/>
      <c r="VTX42" s="227"/>
      <c r="VTY42" s="227"/>
      <c r="VTZ42" s="227"/>
      <c r="VUA42" s="227"/>
      <c r="VUB42" s="227"/>
      <c r="VUC42" s="227"/>
      <c r="VUD42" s="227"/>
      <c r="VUE42" s="227"/>
      <c r="VUF42" s="227"/>
      <c r="VUG42" s="227"/>
      <c r="VUH42" s="227"/>
      <c r="VUI42" s="227"/>
      <c r="VUJ42" s="227"/>
      <c r="VUK42" s="227"/>
      <c r="VUL42" s="227"/>
      <c r="VUM42" s="227"/>
      <c r="VUN42" s="227"/>
      <c r="VUO42" s="227"/>
      <c r="VUP42" s="227"/>
      <c r="VUQ42" s="227"/>
      <c r="VUR42" s="227"/>
      <c r="VUS42" s="227"/>
      <c r="VUT42" s="227"/>
      <c r="VUU42" s="227"/>
      <c r="VUV42" s="227"/>
      <c r="VUW42" s="227"/>
      <c r="VUX42" s="227"/>
      <c r="VUY42" s="227"/>
      <c r="VUZ42" s="227"/>
      <c r="VVA42" s="227"/>
      <c r="VVB42" s="227"/>
      <c r="VVC42" s="227"/>
      <c r="VVD42" s="227"/>
      <c r="VVE42" s="227"/>
      <c r="VVF42" s="227"/>
      <c r="VVG42" s="227"/>
      <c r="VVH42" s="227"/>
      <c r="VVI42" s="227"/>
      <c r="VVJ42" s="227"/>
      <c r="VVK42" s="227"/>
      <c r="VVL42" s="227"/>
      <c r="VVM42" s="227"/>
      <c r="VVN42" s="227"/>
      <c r="VVO42" s="227"/>
      <c r="VVP42" s="227"/>
      <c r="VVQ42" s="227"/>
      <c r="VVR42" s="227"/>
      <c r="VVS42" s="227"/>
      <c r="VVT42" s="227"/>
      <c r="VVU42" s="227"/>
      <c r="VVV42" s="227"/>
      <c r="VVW42" s="227"/>
      <c r="VVX42" s="227"/>
      <c r="VVY42" s="227"/>
      <c r="VVZ42" s="227"/>
      <c r="VWA42" s="227"/>
      <c r="VWB42" s="227"/>
      <c r="VWC42" s="227"/>
      <c r="VWD42" s="227"/>
      <c r="VWE42" s="227"/>
      <c r="VWF42" s="227"/>
      <c r="VWG42" s="227"/>
      <c r="VWH42" s="227"/>
      <c r="VWI42" s="227"/>
      <c r="VWJ42" s="227"/>
      <c r="VWK42" s="227"/>
      <c r="VWL42" s="227"/>
      <c r="VWM42" s="227"/>
      <c r="VWN42" s="227"/>
      <c r="VWO42" s="227"/>
      <c r="VWP42" s="227"/>
      <c r="VWQ42" s="227"/>
      <c r="VWR42" s="227"/>
      <c r="VWS42" s="227"/>
      <c r="VWT42" s="227"/>
      <c r="VWU42" s="227"/>
      <c r="VWV42" s="227"/>
      <c r="VWW42" s="227"/>
      <c r="VWX42" s="227"/>
      <c r="VWY42" s="227"/>
      <c r="VWZ42" s="227"/>
      <c r="VXA42" s="227"/>
      <c r="VXB42" s="227"/>
      <c r="VXC42" s="227"/>
      <c r="VXD42" s="227"/>
      <c r="VXE42" s="227"/>
      <c r="VXF42" s="227"/>
      <c r="VXG42" s="227"/>
      <c r="VXH42" s="227"/>
      <c r="VXI42" s="227"/>
      <c r="VXJ42" s="227"/>
      <c r="VXK42" s="227"/>
      <c r="VXL42" s="227"/>
      <c r="VXM42" s="227"/>
      <c r="VXN42" s="227"/>
      <c r="VXO42" s="227"/>
      <c r="VXP42" s="227"/>
      <c r="VXQ42" s="227"/>
      <c r="VXR42" s="227"/>
      <c r="VXS42" s="227"/>
      <c r="VXT42" s="227"/>
      <c r="VXU42" s="227"/>
      <c r="VXV42" s="227"/>
      <c r="VXW42" s="227"/>
      <c r="VXX42" s="227"/>
      <c r="VXY42" s="227"/>
      <c r="VXZ42" s="227"/>
      <c r="VYA42" s="227"/>
      <c r="VYB42" s="227"/>
      <c r="VYC42" s="227"/>
      <c r="VYD42" s="227"/>
      <c r="VYE42" s="227"/>
      <c r="VYF42" s="227"/>
      <c r="VYG42" s="227"/>
      <c r="VYH42" s="227"/>
      <c r="VYI42" s="227"/>
      <c r="VYJ42" s="227"/>
      <c r="VYK42" s="227"/>
      <c r="VYL42" s="227"/>
      <c r="VYM42" s="227"/>
      <c r="VYN42" s="227"/>
      <c r="VYO42" s="227"/>
      <c r="VYP42" s="227"/>
      <c r="VYQ42" s="227"/>
      <c r="VYR42" s="227"/>
      <c r="VYS42" s="227"/>
      <c r="VYT42" s="227"/>
      <c r="VYU42" s="227"/>
      <c r="VYV42" s="227"/>
      <c r="VYW42" s="227"/>
      <c r="VYX42" s="227"/>
      <c r="VYY42" s="227"/>
      <c r="VYZ42" s="227"/>
      <c r="VZA42" s="227"/>
      <c r="VZB42" s="227"/>
      <c r="VZC42" s="227"/>
      <c r="VZD42" s="227"/>
      <c r="VZE42" s="227"/>
      <c r="VZF42" s="227"/>
      <c r="VZG42" s="227"/>
      <c r="VZH42" s="227"/>
      <c r="VZI42" s="227"/>
      <c r="VZJ42" s="227"/>
      <c r="VZK42" s="227"/>
      <c r="VZL42" s="227"/>
      <c r="VZM42" s="227"/>
      <c r="VZN42" s="227"/>
      <c r="VZO42" s="227"/>
      <c r="VZP42" s="227"/>
      <c r="VZQ42" s="227"/>
      <c r="VZR42" s="227"/>
      <c r="VZS42" s="227"/>
      <c r="VZT42" s="227"/>
      <c r="VZU42" s="227"/>
      <c r="VZV42" s="227"/>
      <c r="VZW42" s="227"/>
      <c r="VZX42" s="227"/>
      <c r="VZY42" s="227"/>
      <c r="VZZ42" s="227"/>
      <c r="WAA42" s="227"/>
      <c r="WAB42" s="227"/>
      <c r="WAC42" s="227"/>
      <c r="WAD42" s="227"/>
      <c r="WAE42" s="227"/>
      <c r="WAF42" s="227"/>
      <c r="WAG42" s="227"/>
      <c r="WAH42" s="227"/>
      <c r="WAI42" s="227"/>
      <c r="WAJ42" s="227"/>
      <c r="WAK42" s="227"/>
      <c r="WAL42" s="227"/>
      <c r="WAM42" s="227"/>
      <c r="WAN42" s="227"/>
      <c r="WAO42" s="227"/>
      <c r="WAP42" s="227"/>
      <c r="WAQ42" s="227"/>
      <c r="WAR42" s="227"/>
      <c r="WAS42" s="227"/>
      <c r="WAT42" s="227"/>
      <c r="WAU42" s="227"/>
      <c r="WAV42" s="227"/>
      <c r="WAW42" s="227"/>
      <c r="WAX42" s="227"/>
      <c r="WAY42" s="227"/>
      <c r="WAZ42" s="227"/>
      <c r="WBA42" s="227"/>
      <c r="WBB42" s="227"/>
      <c r="WBC42" s="227"/>
      <c r="WBD42" s="227"/>
      <c r="WBE42" s="227"/>
      <c r="WBF42" s="227"/>
      <c r="WBG42" s="227"/>
      <c r="WBH42" s="227"/>
      <c r="WBI42" s="227"/>
      <c r="WBJ42" s="227"/>
      <c r="WBK42" s="227"/>
      <c r="WBL42" s="227"/>
      <c r="WBM42" s="227"/>
      <c r="WBN42" s="227"/>
      <c r="WBO42" s="227"/>
      <c r="WBP42" s="227"/>
      <c r="WBQ42" s="227"/>
      <c r="WBR42" s="227"/>
      <c r="WBS42" s="227"/>
      <c r="WBT42" s="227"/>
      <c r="WBU42" s="227"/>
      <c r="WBV42" s="227"/>
      <c r="WBW42" s="227"/>
      <c r="WBX42" s="227"/>
      <c r="WBY42" s="227"/>
      <c r="WBZ42" s="227"/>
      <c r="WCA42" s="227"/>
      <c r="WCB42" s="227"/>
      <c r="WCC42" s="227"/>
      <c r="WCD42" s="227"/>
      <c r="WCE42" s="227"/>
      <c r="WCF42" s="227"/>
      <c r="WCG42" s="227"/>
      <c r="WCH42" s="227"/>
      <c r="WCI42" s="227"/>
      <c r="WCJ42" s="227"/>
      <c r="WCK42" s="227"/>
      <c r="WCL42" s="227"/>
      <c r="WCM42" s="227"/>
      <c r="WCN42" s="227"/>
      <c r="WCO42" s="227"/>
      <c r="WCP42" s="227"/>
      <c r="WCQ42" s="227"/>
      <c r="WCR42" s="227"/>
      <c r="WCS42" s="227"/>
      <c r="WCT42" s="227"/>
      <c r="WCU42" s="227"/>
      <c r="WCV42" s="227"/>
      <c r="WCW42" s="227"/>
      <c r="WCX42" s="227"/>
      <c r="WCY42" s="227"/>
      <c r="WCZ42" s="227"/>
      <c r="WDA42" s="227"/>
      <c r="WDB42" s="227"/>
      <c r="WDC42" s="227"/>
      <c r="WDD42" s="227"/>
      <c r="WDE42" s="227"/>
      <c r="WDF42" s="227"/>
      <c r="WDG42" s="227"/>
      <c r="WDH42" s="227"/>
      <c r="WDI42" s="227"/>
      <c r="WDJ42" s="227"/>
      <c r="WDK42" s="227"/>
      <c r="WDL42" s="227"/>
      <c r="WDM42" s="227"/>
      <c r="WDN42" s="227"/>
      <c r="WDO42" s="227"/>
      <c r="WDP42" s="227"/>
      <c r="WDQ42" s="227"/>
      <c r="WDR42" s="227"/>
      <c r="WDS42" s="227"/>
      <c r="WDT42" s="227"/>
      <c r="WDU42" s="227"/>
      <c r="WDV42" s="227"/>
      <c r="WDW42" s="227"/>
      <c r="WDX42" s="227"/>
      <c r="WDY42" s="227"/>
      <c r="WDZ42" s="227"/>
      <c r="WEA42" s="227"/>
      <c r="WEB42" s="227"/>
      <c r="WEC42" s="227"/>
      <c r="WED42" s="227"/>
      <c r="WEE42" s="227"/>
      <c r="WEF42" s="227"/>
      <c r="WEG42" s="227"/>
      <c r="WEH42" s="227"/>
      <c r="WEI42" s="227"/>
      <c r="WEJ42" s="227"/>
      <c r="WEK42" s="227"/>
      <c r="WEL42" s="227"/>
      <c r="WEM42" s="227"/>
      <c r="WEN42" s="227"/>
      <c r="WEO42" s="227"/>
      <c r="WEP42" s="227"/>
      <c r="WEQ42" s="227"/>
      <c r="WER42" s="227"/>
      <c r="WES42" s="227"/>
      <c r="WET42" s="227"/>
      <c r="WEU42" s="227"/>
      <c r="WEV42" s="227"/>
      <c r="WEW42" s="227"/>
      <c r="WEX42" s="227"/>
      <c r="WEY42" s="227"/>
      <c r="WEZ42" s="227"/>
      <c r="WFA42" s="227"/>
      <c r="WFB42" s="227"/>
      <c r="WFC42" s="227"/>
      <c r="WFD42" s="227"/>
      <c r="WFE42" s="227"/>
      <c r="WFF42" s="227"/>
      <c r="WFG42" s="227"/>
      <c r="WFH42" s="227"/>
      <c r="WFI42" s="227"/>
      <c r="WFJ42" s="227"/>
      <c r="WFK42" s="227"/>
      <c r="WFL42" s="227"/>
      <c r="WFM42" s="227"/>
      <c r="WFN42" s="227"/>
      <c r="WFO42" s="227"/>
      <c r="WFP42" s="227"/>
      <c r="WFQ42" s="227"/>
      <c r="WFR42" s="227"/>
      <c r="WFS42" s="227"/>
      <c r="WFT42" s="227"/>
      <c r="WFU42" s="227"/>
      <c r="WFV42" s="227"/>
      <c r="WFW42" s="227"/>
      <c r="WFX42" s="227"/>
      <c r="WFY42" s="227"/>
      <c r="WFZ42" s="227"/>
      <c r="WGA42" s="227"/>
      <c r="WGB42" s="227"/>
      <c r="WGC42" s="227"/>
      <c r="WGD42" s="227"/>
      <c r="WGE42" s="227"/>
      <c r="WGF42" s="227"/>
      <c r="WGG42" s="227"/>
      <c r="WGH42" s="227"/>
      <c r="WGI42" s="227"/>
      <c r="WGJ42" s="227"/>
      <c r="WGK42" s="227"/>
      <c r="WGL42" s="227"/>
      <c r="WGM42" s="227"/>
      <c r="WGN42" s="227"/>
      <c r="WGO42" s="227"/>
      <c r="WGP42" s="227"/>
      <c r="WGQ42" s="227"/>
      <c r="WGR42" s="227"/>
      <c r="WGS42" s="227"/>
      <c r="WGT42" s="227"/>
      <c r="WGU42" s="227"/>
      <c r="WGV42" s="227"/>
      <c r="WGW42" s="227"/>
      <c r="WGX42" s="227"/>
      <c r="WGY42" s="227"/>
      <c r="WGZ42" s="227"/>
      <c r="WHA42" s="227"/>
      <c r="WHB42" s="227"/>
      <c r="WHC42" s="227"/>
      <c r="WHD42" s="227"/>
      <c r="WHE42" s="227"/>
      <c r="WHF42" s="227"/>
      <c r="WHG42" s="227"/>
      <c r="WHH42" s="227"/>
      <c r="WHI42" s="227"/>
      <c r="WHJ42" s="227"/>
      <c r="WHK42" s="227"/>
      <c r="WHL42" s="227"/>
      <c r="WHM42" s="227"/>
      <c r="WHN42" s="227"/>
      <c r="WHO42" s="227"/>
      <c r="WHP42" s="227"/>
      <c r="WHQ42" s="227"/>
      <c r="WHR42" s="227"/>
      <c r="WHS42" s="227"/>
      <c r="WHT42" s="227"/>
      <c r="WHU42" s="227"/>
      <c r="WHV42" s="227"/>
      <c r="WHW42" s="227"/>
      <c r="WHX42" s="227"/>
      <c r="WHY42" s="227"/>
      <c r="WHZ42" s="227"/>
      <c r="WIA42" s="227"/>
      <c r="WIB42" s="227"/>
      <c r="WIC42" s="227"/>
      <c r="WID42" s="227"/>
      <c r="WIE42" s="227"/>
      <c r="WIF42" s="227"/>
      <c r="WIG42" s="227"/>
      <c r="WIH42" s="227"/>
      <c r="WII42" s="227"/>
      <c r="WIJ42" s="227"/>
      <c r="WIK42" s="227"/>
      <c r="WIL42" s="227"/>
      <c r="WIM42" s="227"/>
      <c r="WIN42" s="227"/>
      <c r="WIO42" s="227"/>
      <c r="WIP42" s="227"/>
      <c r="WIQ42" s="227"/>
      <c r="WIR42" s="227"/>
      <c r="WIS42" s="227"/>
      <c r="WIT42" s="227"/>
      <c r="WIU42" s="227"/>
      <c r="WIV42" s="227"/>
      <c r="WIW42" s="227"/>
      <c r="WIX42" s="227"/>
      <c r="WIY42" s="227"/>
      <c r="WIZ42" s="227"/>
      <c r="WJA42" s="227"/>
      <c r="WJB42" s="227"/>
      <c r="WJC42" s="227"/>
      <c r="WJD42" s="227"/>
      <c r="WJE42" s="227"/>
      <c r="WJF42" s="227"/>
      <c r="WJG42" s="227"/>
      <c r="WJH42" s="227"/>
      <c r="WJI42" s="227"/>
      <c r="WJJ42" s="227"/>
      <c r="WJK42" s="227"/>
      <c r="WJL42" s="227"/>
      <c r="WJM42" s="227"/>
      <c r="WJN42" s="227"/>
      <c r="WJO42" s="227"/>
      <c r="WJP42" s="227"/>
      <c r="WJQ42" s="227"/>
      <c r="WJR42" s="227"/>
      <c r="WJS42" s="227"/>
      <c r="WJT42" s="227"/>
      <c r="WJU42" s="227"/>
      <c r="WJV42" s="227"/>
      <c r="WJW42" s="227"/>
      <c r="WJX42" s="227"/>
      <c r="WJY42" s="227"/>
      <c r="WJZ42" s="227"/>
      <c r="WKA42" s="227"/>
      <c r="WKB42" s="227"/>
      <c r="WKC42" s="227"/>
      <c r="WKD42" s="227"/>
      <c r="WKE42" s="227"/>
      <c r="WKF42" s="227"/>
      <c r="WKG42" s="227"/>
      <c r="WKH42" s="227"/>
      <c r="WKI42" s="227"/>
      <c r="WKJ42" s="227"/>
      <c r="WKK42" s="227"/>
      <c r="WKL42" s="227"/>
      <c r="WKM42" s="227"/>
      <c r="WKN42" s="227"/>
      <c r="WKO42" s="227"/>
      <c r="WKP42" s="227"/>
      <c r="WKQ42" s="227"/>
      <c r="WKR42" s="227"/>
      <c r="WKS42" s="227"/>
      <c r="WKT42" s="227"/>
      <c r="WKU42" s="227"/>
      <c r="WKV42" s="227"/>
      <c r="WKW42" s="227"/>
      <c r="WKX42" s="227"/>
      <c r="WKY42" s="227"/>
      <c r="WKZ42" s="227"/>
      <c r="WLA42" s="227"/>
      <c r="WLB42" s="227"/>
      <c r="WLC42" s="227"/>
      <c r="WLD42" s="227"/>
      <c r="WLE42" s="227"/>
      <c r="WLF42" s="227"/>
      <c r="WLG42" s="227"/>
      <c r="WLH42" s="227"/>
      <c r="WLI42" s="227"/>
      <c r="WLJ42" s="227"/>
      <c r="WLK42" s="227"/>
      <c r="WLL42" s="227"/>
      <c r="WLM42" s="227"/>
      <c r="WLN42" s="227"/>
      <c r="WLO42" s="227"/>
      <c r="WLP42" s="227"/>
      <c r="WLQ42" s="227"/>
      <c r="WLR42" s="227"/>
      <c r="WLS42" s="227"/>
      <c r="WLT42" s="227"/>
      <c r="WLU42" s="227"/>
      <c r="WLV42" s="227"/>
      <c r="WLW42" s="227"/>
      <c r="WLX42" s="227"/>
      <c r="WLY42" s="227"/>
      <c r="WLZ42" s="227"/>
      <c r="WMA42" s="227"/>
      <c r="WMB42" s="227"/>
      <c r="WMC42" s="227"/>
      <c r="WMD42" s="227"/>
      <c r="WME42" s="227"/>
      <c r="WMF42" s="227"/>
      <c r="WMG42" s="227"/>
      <c r="WMH42" s="227"/>
      <c r="WMI42" s="227"/>
      <c r="WMJ42" s="227"/>
      <c r="WMK42" s="227"/>
      <c r="WML42" s="227"/>
      <c r="WMM42" s="227"/>
      <c r="WMN42" s="227"/>
      <c r="WMO42" s="227"/>
      <c r="WMP42" s="227"/>
      <c r="WMQ42" s="227"/>
      <c r="WMR42" s="227"/>
      <c r="WMS42" s="227"/>
      <c r="WMT42" s="227"/>
      <c r="WMU42" s="227"/>
      <c r="WMV42" s="227"/>
      <c r="WMW42" s="227"/>
      <c r="WMX42" s="227"/>
      <c r="WMY42" s="227"/>
      <c r="WMZ42" s="227"/>
      <c r="WNA42" s="227"/>
      <c r="WNB42" s="227"/>
      <c r="WNC42" s="227"/>
      <c r="WND42" s="227"/>
      <c r="WNE42" s="227"/>
      <c r="WNF42" s="227"/>
      <c r="WNG42" s="227"/>
      <c r="WNH42" s="227"/>
      <c r="WNI42" s="227"/>
      <c r="WNJ42" s="227"/>
      <c r="WNK42" s="227"/>
      <c r="WNL42" s="227"/>
      <c r="WNM42" s="227"/>
      <c r="WNN42" s="227"/>
      <c r="WNO42" s="227"/>
      <c r="WNP42" s="227"/>
      <c r="WNQ42" s="227"/>
      <c r="WNR42" s="227"/>
      <c r="WNS42" s="227"/>
      <c r="WNT42" s="227"/>
      <c r="WNU42" s="227"/>
      <c r="WNV42" s="227"/>
      <c r="WNW42" s="227"/>
      <c r="WNX42" s="227"/>
      <c r="WNY42" s="227"/>
      <c r="WNZ42" s="227"/>
      <c r="WOA42" s="227"/>
      <c r="WOB42" s="227"/>
      <c r="WOC42" s="227"/>
      <c r="WOD42" s="227"/>
      <c r="WOE42" s="227"/>
      <c r="WOF42" s="227"/>
      <c r="WOG42" s="227"/>
      <c r="WOH42" s="227"/>
      <c r="WOI42" s="227"/>
      <c r="WOJ42" s="227"/>
      <c r="WOK42" s="227"/>
      <c r="WOL42" s="227"/>
      <c r="WOM42" s="227"/>
      <c r="WON42" s="227"/>
      <c r="WOO42" s="227"/>
      <c r="WOP42" s="227"/>
      <c r="WOQ42" s="227"/>
      <c r="WOR42" s="227"/>
      <c r="WOS42" s="227"/>
      <c r="WOT42" s="227"/>
      <c r="WOU42" s="227"/>
      <c r="WOV42" s="227"/>
      <c r="WOW42" s="227"/>
      <c r="WOX42" s="227"/>
      <c r="WOY42" s="227"/>
      <c r="WOZ42" s="227"/>
      <c r="WPA42" s="227"/>
      <c r="WPB42" s="227"/>
      <c r="WPC42" s="227"/>
      <c r="WPD42" s="227"/>
      <c r="WPE42" s="227"/>
      <c r="WPF42" s="227"/>
      <c r="WPG42" s="227"/>
      <c r="WPH42" s="227"/>
      <c r="WPI42" s="227"/>
      <c r="WPJ42" s="227"/>
      <c r="WPK42" s="227"/>
      <c r="WPL42" s="227"/>
      <c r="WPM42" s="227"/>
      <c r="WPN42" s="227"/>
      <c r="WPO42" s="227"/>
      <c r="WPP42" s="227"/>
      <c r="WPQ42" s="227"/>
      <c r="WPR42" s="227"/>
      <c r="WPS42" s="227"/>
      <c r="WPT42" s="227"/>
      <c r="WPU42" s="227"/>
      <c r="WPV42" s="227"/>
      <c r="WPW42" s="227"/>
      <c r="WPX42" s="227"/>
      <c r="WPY42" s="227"/>
      <c r="WPZ42" s="227"/>
      <c r="WQA42" s="227"/>
      <c r="WQB42" s="227"/>
      <c r="WQC42" s="227"/>
      <c r="WQD42" s="227"/>
      <c r="WQE42" s="227"/>
      <c r="WQF42" s="227"/>
      <c r="WQG42" s="227"/>
      <c r="WQH42" s="227"/>
      <c r="WQI42" s="227"/>
      <c r="WQJ42" s="227"/>
      <c r="WQK42" s="227"/>
      <c r="WQL42" s="227"/>
      <c r="WQM42" s="227"/>
      <c r="WQN42" s="227"/>
      <c r="WQO42" s="227"/>
      <c r="WQP42" s="227"/>
      <c r="WQQ42" s="227"/>
      <c r="WQR42" s="227"/>
      <c r="WQS42" s="227"/>
      <c r="WQT42" s="227"/>
      <c r="WQU42" s="227"/>
      <c r="WQV42" s="227"/>
      <c r="WQW42" s="227"/>
      <c r="WQX42" s="227"/>
      <c r="WQY42" s="227"/>
      <c r="WQZ42" s="227"/>
      <c r="WRA42" s="227"/>
      <c r="WRB42" s="227"/>
      <c r="WRC42" s="227"/>
      <c r="WRD42" s="227"/>
      <c r="WRE42" s="227"/>
      <c r="WRF42" s="227"/>
      <c r="WRG42" s="227"/>
      <c r="WRH42" s="227"/>
      <c r="WRI42" s="227"/>
      <c r="WRJ42" s="227"/>
      <c r="WRK42" s="227"/>
      <c r="WRL42" s="227"/>
      <c r="WRM42" s="227"/>
      <c r="WRN42" s="227"/>
      <c r="WRO42" s="227"/>
      <c r="WRP42" s="227"/>
      <c r="WRQ42" s="227"/>
      <c r="WRR42" s="227"/>
      <c r="WRS42" s="227"/>
      <c r="WRT42" s="227"/>
      <c r="WRU42" s="227"/>
      <c r="WRV42" s="227"/>
      <c r="WRW42" s="227"/>
      <c r="WRX42" s="227"/>
      <c r="WRY42" s="227"/>
      <c r="WRZ42" s="227"/>
      <c r="WSA42" s="227"/>
      <c r="WSB42" s="227"/>
      <c r="WSC42" s="227"/>
      <c r="WSD42" s="227"/>
      <c r="WSE42" s="227"/>
      <c r="WSF42" s="227"/>
      <c r="WSG42" s="227"/>
      <c r="WSH42" s="227"/>
      <c r="WSI42" s="227"/>
      <c r="WSJ42" s="227"/>
      <c r="WSK42" s="227"/>
      <c r="WSL42" s="227"/>
      <c r="WSM42" s="227"/>
      <c r="WSN42" s="227"/>
      <c r="WSO42" s="227"/>
      <c r="WSP42" s="227"/>
      <c r="WSQ42" s="227"/>
      <c r="WSR42" s="227"/>
      <c r="WSS42" s="227"/>
      <c r="WST42" s="227"/>
      <c r="WSU42" s="227"/>
      <c r="WSV42" s="227"/>
      <c r="WSW42" s="227"/>
      <c r="WSX42" s="227"/>
      <c r="WSY42" s="227"/>
      <c r="WSZ42" s="227"/>
      <c r="WTA42" s="227"/>
      <c r="WTB42" s="227"/>
      <c r="WTC42" s="227"/>
      <c r="WTD42" s="227"/>
      <c r="WTE42" s="227"/>
      <c r="WTF42" s="227"/>
      <c r="WTG42" s="227"/>
      <c r="WTH42" s="227"/>
      <c r="WTI42" s="227"/>
      <c r="WTJ42" s="227"/>
      <c r="WTK42" s="227"/>
      <c r="WTL42" s="227"/>
      <c r="WTM42" s="227"/>
      <c r="WTN42" s="227"/>
      <c r="WTO42" s="227"/>
      <c r="WTP42" s="227"/>
      <c r="WTQ42" s="227"/>
      <c r="WTR42" s="227"/>
      <c r="WTS42" s="227"/>
      <c r="WTT42" s="227"/>
      <c r="WTU42" s="227"/>
      <c r="WTV42" s="227"/>
      <c r="WTW42" s="227"/>
      <c r="WTX42" s="227"/>
      <c r="WTY42" s="227"/>
      <c r="WTZ42" s="227"/>
      <c r="WUA42" s="227"/>
      <c r="WUB42" s="227"/>
      <c r="WUC42" s="227"/>
      <c r="WUD42" s="227"/>
      <c r="WUE42" s="227"/>
      <c r="WUF42" s="227"/>
      <c r="WUG42" s="227"/>
      <c r="WUH42" s="227"/>
      <c r="WUI42" s="227"/>
      <c r="WUJ42" s="227"/>
      <c r="WUK42" s="227"/>
      <c r="WUL42" s="227"/>
      <c r="WUM42" s="227"/>
      <c r="WUN42" s="227"/>
      <c r="WUO42" s="227"/>
      <c r="WUP42" s="227"/>
      <c r="WUQ42" s="227"/>
      <c r="WUR42" s="227"/>
      <c r="WUS42" s="227"/>
      <c r="WUT42" s="227"/>
      <c r="WUU42" s="227"/>
      <c r="WUV42" s="227"/>
      <c r="WUW42" s="227"/>
      <c r="WUX42" s="227"/>
      <c r="WUY42" s="227"/>
      <c r="WUZ42" s="227"/>
      <c r="WVA42" s="227"/>
      <c r="WVB42" s="227"/>
      <c r="WVC42" s="227"/>
      <c r="WVD42" s="227"/>
      <c r="WVE42" s="227"/>
      <c r="WVF42" s="227"/>
      <c r="WVG42" s="227"/>
      <c r="WVH42" s="227"/>
      <c r="WVI42" s="227"/>
      <c r="WVJ42" s="227"/>
      <c r="WVK42" s="227"/>
      <c r="WVL42" s="227"/>
      <c r="WVM42" s="227"/>
      <c r="WVN42" s="227"/>
      <c r="WVO42" s="227"/>
      <c r="WVP42" s="227"/>
      <c r="WVQ42" s="227"/>
      <c r="WVR42" s="227"/>
      <c r="WVS42" s="227"/>
      <c r="WVT42" s="227"/>
      <c r="WVU42" s="227"/>
      <c r="WVV42" s="227"/>
      <c r="WVW42" s="227"/>
      <c r="WVX42" s="227"/>
      <c r="WVY42" s="227"/>
      <c r="WVZ42" s="227"/>
      <c r="WWA42" s="227"/>
      <c r="WWB42" s="227"/>
      <c r="WWC42" s="227"/>
      <c r="WWD42" s="227"/>
      <c r="WWE42" s="227"/>
      <c r="WWF42" s="227"/>
      <c r="WWG42" s="227"/>
      <c r="WWH42" s="227"/>
      <c r="WWI42" s="227"/>
      <c r="WWJ42" s="227"/>
      <c r="WWK42" s="227"/>
      <c r="WWL42" s="227"/>
      <c r="WWM42" s="227"/>
      <c r="WWN42" s="227"/>
      <c r="WWO42" s="227"/>
      <c r="WWP42" s="227"/>
      <c r="WWQ42" s="227"/>
      <c r="WWR42" s="227"/>
      <c r="WWS42" s="227"/>
      <c r="WWT42" s="227"/>
      <c r="WWU42" s="227"/>
      <c r="WWV42" s="227"/>
      <c r="WWW42" s="227"/>
      <c r="WWX42" s="227"/>
      <c r="WWY42" s="227"/>
      <c r="WWZ42" s="227"/>
      <c r="WXA42" s="227"/>
      <c r="WXB42" s="227"/>
      <c r="WXC42" s="227"/>
      <c r="WXD42" s="227"/>
      <c r="WXE42" s="227"/>
      <c r="WXF42" s="227"/>
      <c r="WXG42" s="227"/>
      <c r="WXH42" s="227"/>
      <c r="WXI42" s="227"/>
      <c r="WXJ42" s="227"/>
      <c r="WXK42" s="227"/>
      <c r="WXL42" s="227"/>
      <c r="WXM42" s="227"/>
      <c r="WXN42" s="227"/>
      <c r="WXO42" s="227"/>
      <c r="WXP42" s="227"/>
      <c r="WXQ42" s="227"/>
      <c r="WXR42" s="227"/>
      <c r="WXS42" s="227"/>
      <c r="WXT42" s="227"/>
      <c r="WXU42" s="227"/>
      <c r="WXV42" s="227"/>
      <c r="WXW42" s="227"/>
      <c r="WXX42" s="227"/>
      <c r="WXY42" s="227"/>
      <c r="WXZ42" s="227"/>
      <c r="WYA42" s="227"/>
      <c r="WYB42" s="227"/>
      <c r="WYC42" s="227"/>
      <c r="WYD42" s="227"/>
      <c r="WYE42" s="227"/>
      <c r="WYF42" s="227"/>
      <c r="WYG42" s="227"/>
      <c r="WYH42" s="227"/>
      <c r="WYI42" s="227"/>
      <c r="WYJ42" s="227"/>
      <c r="WYK42" s="227"/>
      <c r="WYL42" s="227"/>
      <c r="WYM42" s="227"/>
      <c r="WYN42" s="227"/>
      <c r="WYO42" s="227"/>
      <c r="WYP42" s="227"/>
      <c r="WYQ42" s="227"/>
      <c r="WYR42" s="227"/>
      <c r="WYS42" s="227"/>
      <c r="WYT42" s="227"/>
      <c r="WYU42" s="227"/>
      <c r="WYV42" s="227"/>
      <c r="WYW42" s="227"/>
      <c r="WYX42" s="227"/>
      <c r="WYY42" s="227"/>
      <c r="WYZ42" s="227"/>
      <c r="WZA42" s="227"/>
      <c r="WZB42" s="227"/>
      <c r="WZC42" s="227"/>
      <c r="WZD42" s="227"/>
      <c r="WZE42" s="227"/>
      <c r="WZF42" s="227"/>
      <c r="WZG42" s="227"/>
      <c r="WZH42" s="227"/>
      <c r="WZI42" s="227"/>
      <c r="WZJ42" s="227"/>
      <c r="WZK42" s="227"/>
      <c r="WZL42" s="227"/>
      <c r="WZM42" s="227"/>
      <c r="WZN42" s="227"/>
      <c r="WZO42" s="227"/>
      <c r="WZP42" s="227"/>
      <c r="WZQ42" s="227"/>
      <c r="WZR42" s="227"/>
      <c r="WZS42" s="227"/>
      <c r="WZT42" s="227"/>
      <c r="WZU42" s="227"/>
      <c r="WZV42" s="227"/>
      <c r="WZW42" s="227"/>
      <c r="WZX42" s="227"/>
      <c r="WZY42" s="227"/>
      <c r="WZZ42" s="227"/>
      <c r="XAA42" s="227"/>
      <c r="XAB42" s="227"/>
      <c r="XAC42" s="227"/>
      <c r="XAD42" s="227"/>
      <c r="XAE42" s="227"/>
      <c r="XAF42" s="227"/>
      <c r="XAG42" s="227"/>
      <c r="XAH42" s="227"/>
      <c r="XAI42" s="227"/>
      <c r="XAJ42" s="227"/>
      <c r="XAK42" s="227"/>
      <c r="XAL42" s="227"/>
      <c r="XAM42" s="227"/>
      <c r="XAN42" s="227"/>
      <c r="XAO42" s="227"/>
      <c r="XAP42" s="227"/>
      <c r="XAQ42" s="227"/>
      <c r="XAR42" s="227"/>
      <c r="XAS42" s="227"/>
      <c r="XAT42" s="227"/>
      <c r="XAU42" s="227"/>
      <c r="XAV42" s="227"/>
      <c r="XAW42" s="227"/>
      <c r="XAX42" s="227"/>
      <c r="XAY42" s="227"/>
      <c r="XAZ42" s="227"/>
      <c r="XBA42" s="227"/>
      <c r="XBB42" s="227"/>
      <c r="XBC42" s="227"/>
      <c r="XBD42" s="227"/>
      <c r="XBE42" s="227"/>
      <c r="XBF42" s="227"/>
      <c r="XBG42" s="227"/>
      <c r="XBH42" s="227"/>
      <c r="XBI42" s="227"/>
      <c r="XBJ42" s="227"/>
      <c r="XBK42" s="227"/>
      <c r="XBL42" s="227"/>
      <c r="XBM42" s="227"/>
      <c r="XBN42" s="227"/>
      <c r="XBO42" s="227"/>
      <c r="XBP42" s="227"/>
      <c r="XBQ42" s="227"/>
      <c r="XBR42" s="227"/>
      <c r="XBS42" s="227"/>
      <c r="XBT42" s="227"/>
      <c r="XBU42" s="227"/>
      <c r="XBV42" s="227"/>
      <c r="XBW42" s="227"/>
      <c r="XBX42" s="227"/>
      <c r="XBY42" s="227"/>
      <c r="XBZ42" s="227"/>
      <c r="XCA42" s="227"/>
      <c r="XCB42" s="227"/>
      <c r="XCC42" s="227"/>
      <c r="XCD42" s="227"/>
      <c r="XCE42" s="227"/>
      <c r="XCF42" s="227"/>
      <c r="XCG42" s="227"/>
      <c r="XCH42" s="227"/>
      <c r="XCI42" s="227"/>
      <c r="XCJ42" s="227"/>
      <c r="XCK42" s="227"/>
      <c r="XCL42" s="227"/>
      <c r="XCM42" s="227"/>
      <c r="XCN42" s="227"/>
      <c r="XCO42" s="227"/>
      <c r="XCP42" s="227"/>
      <c r="XCQ42" s="227"/>
      <c r="XCR42" s="227"/>
      <c r="XCS42" s="227"/>
      <c r="XCT42" s="227"/>
      <c r="XCU42" s="227"/>
      <c r="XCV42" s="227"/>
      <c r="XCW42" s="227"/>
      <c r="XCX42" s="227"/>
      <c r="XCY42" s="227"/>
      <c r="XCZ42" s="227"/>
      <c r="XDA42" s="227"/>
      <c r="XDB42" s="227"/>
      <c r="XDC42" s="227"/>
      <c r="XDD42" s="227"/>
      <c r="XDE42" s="227"/>
      <c r="XDF42" s="227"/>
      <c r="XDG42" s="227"/>
      <c r="XDH42" s="227"/>
      <c r="XDI42" s="227"/>
      <c r="XDJ42" s="227"/>
      <c r="XDK42" s="227"/>
      <c r="XDL42" s="227"/>
      <c r="XDM42" s="227"/>
      <c r="XDN42" s="227"/>
      <c r="XDO42" s="227"/>
      <c r="XDP42" s="227"/>
      <c r="XDQ42" s="227"/>
      <c r="XDR42" s="227"/>
      <c r="XDS42" s="227"/>
      <c r="XDT42" s="227"/>
      <c r="XDU42" s="227"/>
      <c r="XDV42" s="227"/>
      <c r="XDW42" s="227"/>
      <c r="XDX42" s="227"/>
      <c r="XDY42" s="227"/>
      <c r="XDZ42" s="227"/>
      <c r="XEA42" s="227"/>
      <c r="XEB42" s="227"/>
      <c r="XEC42" s="227"/>
      <c r="XED42" s="227"/>
      <c r="XEE42" s="227"/>
      <c r="XEF42" s="227"/>
      <c r="XEG42" s="227"/>
      <c r="XEH42" s="227"/>
      <c r="XEI42" s="227"/>
      <c r="XEJ42" s="227"/>
      <c r="XEK42" s="227"/>
      <c r="XEL42" s="227"/>
      <c r="XEM42" s="227"/>
      <c r="XEN42" s="227"/>
      <c r="XEO42" s="227"/>
      <c r="XEP42" s="227"/>
      <c r="XEQ42" s="227"/>
      <c r="XER42" s="227"/>
      <c r="XES42" s="227"/>
      <c r="XET42" s="227"/>
      <c r="XEU42" s="227"/>
      <c r="XEV42" s="227"/>
      <c r="XEW42" s="227"/>
      <c r="XEX42" s="227"/>
      <c r="XEY42" s="227"/>
      <c r="XEZ42" s="227"/>
      <c r="XFA42" s="227"/>
      <c r="XFB42" s="227"/>
      <c r="XFC42" s="227"/>
    </row>
    <row r="43" spans="1:16383" s="228" customFormat="1" x14ac:dyDescent="0.2">
      <c r="A43" s="131"/>
      <c r="B43" s="131" t="s">
        <v>2077</v>
      </c>
      <c r="C43" s="131" t="s">
        <v>2078</v>
      </c>
      <c r="D43" s="131"/>
      <c r="E43" s="131" t="s">
        <v>2079</v>
      </c>
      <c r="F43" s="134" t="s">
        <v>1913</v>
      </c>
      <c r="G43" s="223" t="s">
        <v>1916</v>
      </c>
      <c r="H43" s="132">
        <v>43809</v>
      </c>
      <c r="I43" s="134"/>
      <c r="J43" s="134"/>
      <c r="K43" s="134"/>
      <c r="L43" s="134"/>
      <c r="M43" s="134"/>
      <c r="N43" s="134">
        <v>1</v>
      </c>
      <c r="O43" s="134"/>
      <c r="P43" s="224">
        <f t="shared" si="3"/>
        <v>1</v>
      </c>
      <c r="Q43" s="223">
        <v>1</v>
      </c>
      <c r="R43" s="223">
        <f>P43-Q43</f>
        <v>0</v>
      </c>
      <c r="S43" s="223" t="s">
        <v>1917</v>
      </c>
      <c r="T43" s="429" t="s">
        <v>2012</v>
      </c>
      <c r="U43" s="227"/>
      <c r="V43" s="227"/>
      <c r="W43" s="227"/>
      <c r="X43" s="227"/>
      <c r="Y43" s="227"/>
      <c r="Z43" s="227"/>
      <c r="AA43" s="227"/>
      <c r="AB43" s="227"/>
      <c r="AC43" s="227"/>
      <c r="AD43" s="227"/>
      <c r="AE43" s="227"/>
      <c r="AF43" s="227"/>
      <c r="AG43" s="227"/>
      <c r="AH43" s="227"/>
      <c r="AI43" s="227"/>
      <c r="AJ43" s="227"/>
      <c r="AK43" s="227"/>
      <c r="AL43" s="227"/>
      <c r="AM43" s="227"/>
      <c r="AN43" s="227"/>
      <c r="AO43" s="227"/>
      <c r="AP43" s="227"/>
      <c r="AQ43" s="227"/>
      <c r="AR43" s="227"/>
      <c r="AS43" s="227"/>
      <c r="AT43" s="227"/>
      <c r="AU43" s="227"/>
      <c r="AV43" s="227"/>
      <c r="AW43" s="227"/>
      <c r="AX43" s="227"/>
      <c r="AY43" s="227"/>
      <c r="AZ43" s="227"/>
      <c r="BA43" s="227"/>
      <c r="BB43" s="227"/>
      <c r="BC43" s="227"/>
      <c r="BD43" s="227"/>
      <c r="BE43" s="227"/>
      <c r="BF43" s="227"/>
      <c r="BG43" s="227"/>
      <c r="BH43" s="227"/>
      <c r="BI43" s="227"/>
      <c r="BJ43" s="227"/>
      <c r="BK43" s="227"/>
      <c r="BL43" s="227"/>
      <c r="BM43" s="227"/>
      <c r="BN43" s="227"/>
      <c r="BO43" s="227"/>
      <c r="BP43" s="227"/>
      <c r="BQ43" s="227"/>
      <c r="BR43" s="227"/>
      <c r="BS43" s="227"/>
      <c r="BT43" s="227"/>
      <c r="BU43" s="227"/>
      <c r="BV43" s="227"/>
      <c r="BW43" s="227"/>
      <c r="BX43" s="227"/>
      <c r="BY43" s="227"/>
      <c r="BZ43" s="227"/>
      <c r="CA43" s="227"/>
      <c r="CB43" s="227"/>
      <c r="CC43" s="227"/>
      <c r="CD43" s="227"/>
      <c r="CE43" s="227"/>
      <c r="CF43" s="227"/>
      <c r="CG43" s="227"/>
      <c r="CH43" s="227"/>
      <c r="CI43" s="227"/>
      <c r="CJ43" s="227"/>
      <c r="CK43" s="227"/>
      <c r="CL43" s="227"/>
      <c r="CM43" s="227"/>
      <c r="CN43" s="227"/>
      <c r="CO43" s="227"/>
      <c r="CP43" s="227"/>
      <c r="CQ43" s="227"/>
      <c r="CR43" s="227"/>
      <c r="CS43" s="227"/>
      <c r="CT43" s="227"/>
      <c r="CU43" s="227"/>
      <c r="CV43" s="227"/>
      <c r="CW43" s="227"/>
      <c r="CX43" s="227"/>
      <c r="CY43" s="227"/>
      <c r="CZ43" s="227"/>
      <c r="DA43" s="227"/>
      <c r="DB43" s="227"/>
      <c r="DC43" s="227"/>
      <c r="DD43" s="227"/>
      <c r="DE43" s="227"/>
      <c r="DF43" s="227"/>
      <c r="DG43" s="227"/>
      <c r="DH43" s="227"/>
      <c r="DI43" s="227"/>
      <c r="DJ43" s="227"/>
      <c r="DK43" s="227"/>
      <c r="DL43" s="227"/>
      <c r="DM43" s="227"/>
      <c r="DN43" s="227"/>
      <c r="DO43" s="227"/>
      <c r="DP43" s="227"/>
      <c r="DQ43" s="227"/>
      <c r="DR43" s="227"/>
      <c r="DS43" s="227"/>
      <c r="DT43" s="227"/>
      <c r="DU43" s="227"/>
      <c r="DV43" s="227"/>
      <c r="DW43" s="227"/>
      <c r="DX43" s="227"/>
      <c r="DY43" s="227"/>
      <c r="DZ43" s="227"/>
      <c r="EA43" s="227"/>
      <c r="EB43" s="227"/>
      <c r="EC43" s="227"/>
      <c r="ED43" s="227"/>
      <c r="EE43" s="227"/>
      <c r="EF43" s="227"/>
      <c r="EG43" s="227"/>
      <c r="EH43" s="227"/>
      <c r="EI43" s="227"/>
      <c r="EJ43" s="227"/>
      <c r="EK43" s="227"/>
      <c r="EL43" s="227"/>
      <c r="EM43" s="227"/>
      <c r="EN43" s="227"/>
      <c r="EO43" s="227"/>
      <c r="EP43" s="227"/>
      <c r="EQ43" s="227"/>
      <c r="ER43" s="227"/>
      <c r="ES43" s="227"/>
      <c r="ET43" s="227"/>
      <c r="EU43" s="227"/>
      <c r="EV43" s="227"/>
      <c r="EW43" s="227"/>
      <c r="EX43" s="227"/>
      <c r="EY43" s="227"/>
      <c r="EZ43" s="227"/>
      <c r="FA43" s="227"/>
      <c r="FB43" s="227"/>
      <c r="FC43" s="227"/>
      <c r="FD43" s="227"/>
      <c r="FE43" s="227"/>
      <c r="FF43" s="227"/>
      <c r="FG43" s="227"/>
      <c r="FH43" s="227"/>
      <c r="FI43" s="227"/>
      <c r="FJ43" s="227"/>
      <c r="FK43" s="227"/>
      <c r="FL43" s="227"/>
      <c r="FM43" s="227"/>
      <c r="FN43" s="227"/>
      <c r="FO43" s="227"/>
      <c r="FP43" s="227"/>
      <c r="FQ43" s="227"/>
      <c r="FR43" s="227"/>
      <c r="FS43" s="227"/>
      <c r="FT43" s="227"/>
      <c r="FU43" s="227"/>
      <c r="FV43" s="227"/>
      <c r="FW43" s="227"/>
      <c r="FX43" s="227"/>
      <c r="FY43" s="227"/>
      <c r="FZ43" s="227"/>
      <c r="GA43" s="227"/>
      <c r="GB43" s="227"/>
      <c r="GC43" s="227"/>
      <c r="GD43" s="227"/>
      <c r="GE43" s="227"/>
      <c r="GF43" s="227"/>
      <c r="GG43" s="227"/>
      <c r="GH43" s="227"/>
      <c r="GI43" s="227"/>
      <c r="GJ43" s="227"/>
      <c r="GK43" s="227"/>
      <c r="GL43" s="227"/>
      <c r="GM43" s="227"/>
      <c r="GN43" s="227"/>
      <c r="GO43" s="227"/>
      <c r="GP43" s="227"/>
      <c r="GQ43" s="227"/>
      <c r="GR43" s="227"/>
      <c r="GS43" s="227"/>
      <c r="GT43" s="227"/>
      <c r="GU43" s="227"/>
      <c r="GV43" s="227"/>
      <c r="GW43" s="227"/>
      <c r="GX43" s="227"/>
      <c r="GY43" s="227"/>
      <c r="GZ43" s="227"/>
      <c r="HA43" s="227"/>
      <c r="HB43" s="227"/>
      <c r="HC43" s="227"/>
      <c r="HD43" s="227"/>
      <c r="HE43" s="227"/>
      <c r="HF43" s="227"/>
      <c r="HG43" s="227"/>
      <c r="HH43" s="227"/>
      <c r="HI43" s="227"/>
      <c r="HJ43" s="227"/>
      <c r="HK43" s="227"/>
      <c r="HL43" s="227"/>
      <c r="HM43" s="227"/>
      <c r="HN43" s="227"/>
      <c r="HO43" s="227"/>
      <c r="HP43" s="227"/>
      <c r="HQ43" s="227"/>
      <c r="HR43" s="227"/>
      <c r="HS43" s="227"/>
      <c r="HT43" s="227"/>
      <c r="HU43" s="227"/>
      <c r="HV43" s="227"/>
      <c r="HW43" s="227"/>
      <c r="HX43" s="227"/>
      <c r="HY43" s="227"/>
      <c r="HZ43" s="227"/>
      <c r="IA43" s="227"/>
      <c r="IB43" s="227"/>
      <c r="IC43" s="227"/>
      <c r="ID43" s="227"/>
      <c r="IE43" s="227"/>
      <c r="IF43" s="227"/>
      <c r="IG43" s="227"/>
      <c r="IH43" s="227"/>
      <c r="II43" s="227"/>
      <c r="IJ43" s="227"/>
      <c r="IK43" s="227"/>
      <c r="IL43" s="227"/>
      <c r="IM43" s="227"/>
      <c r="IN43" s="227"/>
      <c r="IO43" s="227"/>
      <c r="IP43" s="227"/>
      <c r="IQ43" s="227"/>
      <c r="IR43" s="227"/>
      <c r="IS43" s="227"/>
      <c r="IT43" s="227"/>
      <c r="IU43" s="227"/>
      <c r="IV43" s="227"/>
      <c r="IW43" s="227"/>
      <c r="IX43" s="227"/>
      <c r="IY43" s="227"/>
      <c r="IZ43" s="227"/>
      <c r="JA43" s="227"/>
      <c r="JB43" s="227"/>
      <c r="JC43" s="227"/>
      <c r="JD43" s="227"/>
      <c r="JE43" s="227"/>
      <c r="JF43" s="227"/>
      <c r="JG43" s="227"/>
      <c r="JH43" s="227"/>
      <c r="JI43" s="227"/>
      <c r="JJ43" s="227"/>
      <c r="JK43" s="227"/>
      <c r="JL43" s="227"/>
      <c r="JM43" s="227"/>
      <c r="JN43" s="227"/>
      <c r="JO43" s="227"/>
      <c r="JP43" s="227"/>
      <c r="JQ43" s="227"/>
      <c r="JR43" s="227"/>
      <c r="JS43" s="227"/>
      <c r="JT43" s="227"/>
      <c r="JU43" s="227"/>
      <c r="JV43" s="227"/>
      <c r="JW43" s="227"/>
      <c r="JX43" s="227"/>
      <c r="JY43" s="227"/>
      <c r="JZ43" s="227"/>
      <c r="KA43" s="227"/>
      <c r="KB43" s="227"/>
      <c r="KC43" s="227"/>
      <c r="KD43" s="227"/>
      <c r="KE43" s="227"/>
      <c r="KF43" s="227"/>
      <c r="KG43" s="227"/>
      <c r="KH43" s="227"/>
      <c r="KI43" s="227"/>
      <c r="KJ43" s="227"/>
      <c r="KK43" s="227"/>
      <c r="KL43" s="227"/>
      <c r="KM43" s="227"/>
      <c r="KN43" s="227"/>
      <c r="KO43" s="227"/>
      <c r="KP43" s="227"/>
      <c r="KQ43" s="227"/>
      <c r="KR43" s="227"/>
      <c r="KS43" s="227"/>
      <c r="KT43" s="227"/>
      <c r="KU43" s="227"/>
      <c r="KV43" s="227"/>
      <c r="KW43" s="227"/>
      <c r="KX43" s="227"/>
      <c r="KY43" s="227"/>
      <c r="KZ43" s="227"/>
      <c r="LA43" s="227"/>
      <c r="LB43" s="227"/>
      <c r="LC43" s="227"/>
      <c r="LD43" s="227"/>
      <c r="LE43" s="227"/>
      <c r="LF43" s="227"/>
      <c r="LG43" s="227"/>
      <c r="LH43" s="227"/>
      <c r="LI43" s="227"/>
      <c r="LJ43" s="227"/>
      <c r="LK43" s="227"/>
      <c r="LL43" s="227"/>
      <c r="LM43" s="227"/>
      <c r="LN43" s="227"/>
      <c r="LO43" s="227"/>
      <c r="LP43" s="227"/>
      <c r="LQ43" s="227"/>
      <c r="LR43" s="227"/>
      <c r="LS43" s="227"/>
      <c r="LT43" s="227"/>
      <c r="LU43" s="227"/>
      <c r="LV43" s="227"/>
      <c r="LW43" s="227"/>
      <c r="LX43" s="227"/>
      <c r="LY43" s="227"/>
      <c r="LZ43" s="227"/>
      <c r="MA43" s="227"/>
      <c r="MB43" s="227"/>
      <c r="MC43" s="227"/>
      <c r="MD43" s="227"/>
      <c r="ME43" s="227"/>
      <c r="MF43" s="227"/>
      <c r="MG43" s="227"/>
      <c r="MH43" s="227"/>
      <c r="MI43" s="227"/>
      <c r="MJ43" s="227"/>
      <c r="MK43" s="227"/>
      <c r="ML43" s="227"/>
      <c r="MM43" s="227"/>
      <c r="MN43" s="227"/>
      <c r="MO43" s="227"/>
      <c r="MP43" s="227"/>
      <c r="MQ43" s="227"/>
      <c r="MR43" s="227"/>
      <c r="MS43" s="227"/>
      <c r="MT43" s="227"/>
      <c r="MU43" s="227"/>
      <c r="MV43" s="227"/>
      <c r="MW43" s="227"/>
      <c r="MX43" s="227"/>
      <c r="MY43" s="227"/>
      <c r="MZ43" s="227"/>
      <c r="NA43" s="227"/>
      <c r="NB43" s="227"/>
      <c r="NC43" s="227"/>
      <c r="ND43" s="227"/>
      <c r="NE43" s="227"/>
      <c r="NF43" s="227"/>
      <c r="NG43" s="227"/>
      <c r="NH43" s="227"/>
      <c r="NI43" s="227"/>
      <c r="NJ43" s="227"/>
      <c r="NK43" s="227"/>
      <c r="NL43" s="227"/>
      <c r="NM43" s="227"/>
      <c r="NN43" s="227"/>
      <c r="NO43" s="227"/>
      <c r="NP43" s="227"/>
      <c r="NQ43" s="227"/>
      <c r="NR43" s="227"/>
      <c r="NS43" s="227"/>
      <c r="NT43" s="227"/>
      <c r="NU43" s="227"/>
      <c r="NV43" s="227"/>
      <c r="NW43" s="227"/>
      <c r="NX43" s="227"/>
      <c r="NY43" s="227"/>
      <c r="NZ43" s="227"/>
      <c r="OA43" s="227"/>
      <c r="OB43" s="227"/>
      <c r="OC43" s="227"/>
      <c r="OD43" s="227"/>
      <c r="OE43" s="227"/>
      <c r="OF43" s="227"/>
      <c r="OG43" s="227"/>
      <c r="OH43" s="227"/>
      <c r="OI43" s="227"/>
      <c r="OJ43" s="227"/>
      <c r="OK43" s="227"/>
      <c r="OL43" s="227"/>
      <c r="OM43" s="227"/>
      <c r="ON43" s="227"/>
      <c r="OO43" s="227"/>
      <c r="OP43" s="227"/>
      <c r="OQ43" s="227"/>
      <c r="OR43" s="227"/>
      <c r="OS43" s="227"/>
      <c r="OT43" s="227"/>
      <c r="OU43" s="227"/>
      <c r="OV43" s="227"/>
      <c r="OW43" s="227"/>
      <c r="OX43" s="227"/>
      <c r="OY43" s="227"/>
      <c r="OZ43" s="227"/>
      <c r="PA43" s="227"/>
      <c r="PB43" s="227"/>
      <c r="PC43" s="227"/>
      <c r="PD43" s="227"/>
      <c r="PE43" s="227"/>
      <c r="PF43" s="227"/>
      <c r="PG43" s="227"/>
      <c r="PH43" s="227"/>
      <c r="PI43" s="227"/>
      <c r="PJ43" s="227"/>
      <c r="PK43" s="227"/>
      <c r="PL43" s="227"/>
      <c r="PM43" s="227"/>
      <c r="PN43" s="227"/>
      <c r="PO43" s="227"/>
      <c r="PP43" s="227"/>
      <c r="PQ43" s="227"/>
      <c r="PR43" s="227"/>
      <c r="PS43" s="227"/>
      <c r="PT43" s="227"/>
      <c r="PU43" s="227"/>
      <c r="PV43" s="227"/>
      <c r="PW43" s="227"/>
      <c r="PX43" s="227"/>
      <c r="PY43" s="227"/>
      <c r="PZ43" s="227"/>
      <c r="QA43" s="227"/>
      <c r="QB43" s="227"/>
      <c r="QC43" s="227"/>
      <c r="QD43" s="227"/>
      <c r="QE43" s="227"/>
      <c r="QF43" s="227"/>
      <c r="QG43" s="227"/>
      <c r="QH43" s="227"/>
      <c r="QI43" s="227"/>
      <c r="QJ43" s="227"/>
      <c r="QK43" s="227"/>
      <c r="QL43" s="227"/>
      <c r="QM43" s="227"/>
      <c r="QN43" s="227"/>
      <c r="QO43" s="227"/>
      <c r="QP43" s="227"/>
      <c r="QQ43" s="227"/>
      <c r="QR43" s="227"/>
      <c r="QS43" s="227"/>
      <c r="QT43" s="227"/>
      <c r="QU43" s="227"/>
      <c r="QV43" s="227"/>
      <c r="QW43" s="227"/>
      <c r="QX43" s="227"/>
      <c r="QY43" s="227"/>
      <c r="QZ43" s="227"/>
      <c r="RA43" s="227"/>
      <c r="RB43" s="227"/>
      <c r="RC43" s="227"/>
      <c r="RD43" s="227"/>
      <c r="RE43" s="227"/>
      <c r="RF43" s="227"/>
      <c r="RG43" s="227"/>
      <c r="RH43" s="227"/>
      <c r="RI43" s="227"/>
      <c r="RJ43" s="227"/>
      <c r="RK43" s="227"/>
      <c r="RL43" s="227"/>
      <c r="RM43" s="227"/>
      <c r="RN43" s="227"/>
      <c r="RO43" s="227"/>
      <c r="RP43" s="227"/>
      <c r="RQ43" s="227"/>
      <c r="RR43" s="227"/>
      <c r="RS43" s="227"/>
      <c r="RT43" s="227"/>
      <c r="RU43" s="227"/>
      <c r="RV43" s="227"/>
      <c r="RW43" s="227"/>
      <c r="RX43" s="227"/>
      <c r="RY43" s="227"/>
      <c r="RZ43" s="227"/>
      <c r="SA43" s="227"/>
      <c r="SB43" s="227"/>
      <c r="SC43" s="227"/>
      <c r="SD43" s="227"/>
      <c r="SE43" s="227"/>
      <c r="SF43" s="227"/>
      <c r="SG43" s="227"/>
      <c r="SH43" s="227"/>
      <c r="SI43" s="227"/>
      <c r="SJ43" s="227"/>
      <c r="SK43" s="227"/>
      <c r="SL43" s="227"/>
      <c r="SM43" s="227"/>
      <c r="SN43" s="227"/>
      <c r="SO43" s="227"/>
      <c r="SP43" s="227"/>
      <c r="SQ43" s="227"/>
      <c r="SR43" s="227"/>
      <c r="SS43" s="227"/>
      <c r="ST43" s="227"/>
      <c r="SU43" s="227"/>
      <c r="SV43" s="227"/>
      <c r="SW43" s="227"/>
      <c r="SX43" s="227"/>
      <c r="SY43" s="227"/>
      <c r="SZ43" s="227"/>
      <c r="TA43" s="227"/>
      <c r="TB43" s="227"/>
      <c r="TC43" s="227"/>
      <c r="TD43" s="227"/>
      <c r="TE43" s="227"/>
      <c r="TF43" s="227"/>
      <c r="TG43" s="227"/>
      <c r="TH43" s="227"/>
      <c r="TI43" s="227"/>
      <c r="TJ43" s="227"/>
      <c r="TK43" s="227"/>
      <c r="TL43" s="227"/>
      <c r="TM43" s="227"/>
      <c r="TN43" s="227"/>
      <c r="TO43" s="227"/>
      <c r="TP43" s="227"/>
      <c r="TQ43" s="227"/>
      <c r="TR43" s="227"/>
      <c r="TS43" s="227"/>
      <c r="TT43" s="227"/>
      <c r="TU43" s="227"/>
      <c r="TV43" s="227"/>
      <c r="TW43" s="227"/>
      <c r="TX43" s="227"/>
      <c r="TY43" s="227"/>
      <c r="TZ43" s="227"/>
      <c r="UA43" s="227"/>
      <c r="UB43" s="227"/>
      <c r="UC43" s="227"/>
      <c r="UD43" s="227"/>
      <c r="UE43" s="227"/>
      <c r="UF43" s="227"/>
      <c r="UG43" s="227"/>
      <c r="UH43" s="227"/>
      <c r="UI43" s="227"/>
      <c r="UJ43" s="227"/>
      <c r="UK43" s="227"/>
      <c r="UL43" s="227"/>
      <c r="UM43" s="227"/>
      <c r="UN43" s="227"/>
      <c r="UO43" s="227"/>
      <c r="UP43" s="227"/>
      <c r="UQ43" s="227"/>
      <c r="UR43" s="227"/>
      <c r="US43" s="227"/>
      <c r="UT43" s="227"/>
      <c r="UU43" s="227"/>
      <c r="UV43" s="227"/>
      <c r="UW43" s="227"/>
      <c r="UX43" s="227"/>
      <c r="UY43" s="227"/>
      <c r="UZ43" s="227"/>
      <c r="VA43" s="227"/>
      <c r="VB43" s="227"/>
      <c r="VC43" s="227"/>
      <c r="VD43" s="227"/>
      <c r="VE43" s="227"/>
      <c r="VF43" s="227"/>
      <c r="VG43" s="227"/>
      <c r="VH43" s="227"/>
      <c r="VI43" s="227"/>
      <c r="VJ43" s="227"/>
      <c r="VK43" s="227"/>
      <c r="VL43" s="227"/>
      <c r="VM43" s="227"/>
      <c r="VN43" s="227"/>
      <c r="VO43" s="227"/>
      <c r="VP43" s="227"/>
      <c r="VQ43" s="227"/>
      <c r="VR43" s="227"/>
      <c r="VS43" s="227"/>
      <c r="VT43" s="227"/>
      <c r="VU43" s="227"/>
      <c r="VV43" s="227"/>
      <c r="VW43" s="227"/>
      <c r="VX43" s="227"/>
      <c r="VY43" s="227"/>
      <c r="VZ43" s="227"/>
      <c r="WA43" s="227"/>
      <c r="WB43" s="227"/>
      <c r="WC43" s="227"/>
      <c r="WD43" s="227"/>
      <c r="WE43" s="227"/>
      <c r="WF43" s="227"/>
      <c r="WG43" s="227"/>
      <c r="WH43" s="227"/>
      <c r="WI43" s="227"/>
      <c r="WJ43" s="227"/>
      <c r="WK43" s="227"/>
      <c r="WL43" s="227"/>
      <c r="WM43" s="227"/>
      <c r="WN43" s="227"/>
      <c r="WO43" s="227"/>
      <c r="WP43" s="227"/>
      <c r="WQ43" s="227"/>
      <c r="WR43" s="227"/>
      <c r="WS43" s="227"/>
      <c r="WT43" s="227"/>
      <c r="WU43" s="227"/>
      <c r="WV43" s="227"/>
      <c r="WW43" s="227"/>
      <c r="WX43" s="227"/>
      <c r="WY43" s="227"/>
      <c r="WZ43" s="227"/>
      <c r="XA43" s="227"/>
      <c r="XB43" s="227"/>
      <c r="XC43" s="227"/>
      <c r="XD43" s="227"/>
      <c r="XE43" s="227"/>
      <c r="XF43" s="227"/>
      <c r="XG43" s="227"/>
      <c r="XH43" s="227"/>
      <c r="XI43" s="227"/>
      <c r="XJ43" s="227"/>
      <c r="XK43" s="227"/>
      <c r="XL43" s="227"/>
      <c r="XM43" s="227"/>
      <c r="XN43" s="227"/>
      <c r="XO43" s="227"/>
      <c r="XP43" s="227"/>
      <c r="XQ43" s="227"/>
      <c r="XR43" s="227"/>
      <c r="XS43" s="227"/>
      <c r="XT43" s="227"/>
      <c r="XU43" s="227"/>
      <c r="XV43" s="227"/>
      <c r="XW43" s="227"/>
      <c r="XX43" s="227"/>
      <c r="XY43" s="227"/>
      <c r="XZ43" s="227"/>
      <c r="YA43" s="227"/>
      <c r="YB43" s="227"/>
      <c r="YC43" s="227"/>
      <c r="YD43" s="227"/>
      <c r="YE43" s="227"/>
      <c r="YF43" s="227"/>
      <c r="YG43" s="227"/>
      <c r="YH43" s="227"/>
      <c r="YI43" s="227"/>
      <c r="YJ43" s="227"/>
      <c r="YK43" s="227"/>
      <c r="YL43" s="227"/>
      <c r="YM43" s="227"/>
      <c r="YN43" s="227"/>
      <c r="YO43" s="227"/>
      <c r="YP43" s="227"/>
      <c r="YQ43" s="227"/>
      <c r="YR43" s="227"/>
      <c r="YS43" s="227"/>
      <c r="YT43" s="227"/>
      <c r="YU43" s="227"/>
      <c r="YV43" s="227"/>
      <c r="YW43" s="227"/>
      <c r="YX43" s="227"/>
      <c r="YY43" s="227"/>
      <c r="YZ43" s="227"/>
      <c r="ZA43" s="227"/>
      <c r="ZB43" s="227"/>
      <c r="ZC43" s="227"/>
      <c r="ZD43" s="227"/>
      <c r="ZE43" s="227"/>
      <c r="ZF43" s="227"/>
      <c r="ZG43" s="227"/>
      <c r="ZH43" s="227"/>
      <c r="ZI43" s="227"/>
      <c r="ZJ43" s="227"/>
      <c r="ZK43" s="227"/>
      <c r="ZL43" s="227"/>
      <c r="ZM43" s="227"/>
      <c r="ZN43" s="227"/>
      <c r="ZO43" s="227"/>
      <c r="ZP43" s="227"/>
      <c r="ZQ43" s="227"/>
      <c r="ZR43" s="227"/>
      <c r="ZS43" s="227"/>
      <c r="ZT43" s="227"/>
      <c r="ZU43" s="227"/>
      <c r="ZV43" s="227"/>
      <c r="ZW43" s="227"/>
      <c r="ZX43" s="227"/>
      <c r="ZY43" s="227"/>
      <c r="ZZ43" s="227"/>
      <c r="AAA43" s="227"/>
      <c r="AAB43" s="227"/>
      <c r="AAC43" s="227"/>
      <c r="AAD43" s="227"/>
      <c r="AAE43" s="227"/>
      <c r="AAF43" s="227"/>
      <c r="AAG43" s="227"/>
      <c r="AAH43" s="227"/>
      <c r="AAI43" s="227"/>
      <c r="AAJ43" s="227"/>
      <c r="AAK43" s="227"/>
      <c r="AAL43" s="227"/>
      <c r="AAM43" s="227"/>
      <c r="AAN43" s="227"/>
      <c r="AAO43" s="227"/>
      <c r="AAP43" s="227"/>
      <c r="AAQ43" s="227"/>
      <c r="AAR43" s="227"/>
      <c r="AAS43" s="227"/>
      <c r="AAT43" s="227"/>
      <c r="AAU43" s="227"/>
      <c r="AAV43" s="227"/>
      <c r="AAW43" s="227"/>
      <c r="AAX43" s="227"/>
      <c r="AAY43" s="227"/>
      <c r="AAZ43" s="227"/>
      <c r="ABA43" s="227"/>
      <c r="ABB43" s="227"/>
      <c r="ABC43" s="227"/>
      <c r="ABD43" s="227"/>
      <c r="ABE43" s="227"/>
      <c r="ABF43" s="227"/>
      <c r="ABG43" s="227"/>
      <c r="ABH43" s="227"/>
      <c r="ABI43" s="227"/>
      <c r="ABJ43" s="227"/>
      <c r="ABK43" s="227"/>
      <c r="ABL43" s="227"/>
      <c r="ABM43" s="227"/>
      <c r="ABN43" s="227"/>
      <c r="ABO43" s="227"/>
      <c r="ABP43" s="227"/>
      <c r="ABQ43" s="227"/>
      <c r="ABR43" s="227"/>
      <c r="ABS43" s="227"/>
      <c r="ABT43" s="227"/>
      <c r="ABU43" s="227"/>
      <c r="ABV43" s="227"/>
      <c r="ABW43" s="227"/>
      <c r="ABX43" s="227"/>
      <c r="ABY43" s="227"/>
      <c r="ABZ43" s="227"/>
      <c r="ACA43" s="227"/>
      <c r="ACB43" s="227"/>
      <c r="ACC43" s="227"/>
      <c r="ACD43" s="227"/>
      <c r="ACE43" s="227"/>
      <c r="ACF43" s="227"/>
      <c r="ACG43" s="227"/>
      <c r="ACH43" s="227"/>
      <c r="ACI43" s="227"/>
      <c r="ACJ43" s="227"/>
      <c r="ACK43" s="227"/>
      <c r="ACL43" s="227"/>
      <c r="ACM43" s="227"/>
      <c r="ACN43" s="227"/>
      <c r="ACO43" s="227"/>
      <c r="ACP43" s="227"/>
      <c r="ACQ43" s="227"/>
      <c r="ACR43" s="227"/>
      <c r="ACS43" s="227"/>
      <c r="ACT43" s="227"/>
      <c r="ACU43" s="227"/>
      <c r="ACV43" s="227"/>
      <c r="ACW43" s="227"/>
      <c r="ACX43" s="227"/>
      <c r="ACY43" s="227"/>
      <c r="ACZ43" s="227"/>
      <c r="ADA43" s="227"/>
      <c r="ADB43" s="227"/>
      <c r="ADC43" s="227"/>
      <c r="ADD43" s="227"/>
      <c r="ADE43" s="227"/>
      <c r="ADF43" s="227"/>
      <c r="ADG43" s="227"/>
      <c r="ADH43" s="227"/>
      <c r="ADI43" s="227"/>
      <c r="ADJ43" s="227"/>
      <c r="ADK43" s="227"/>
      <c r="ADL43" s="227"/>
      <c r="ADM43" s="227"/>
      <c r="ADN43" s="227"/>
      <c r="ADO43" s="227"/>
      <c r="ADP43" s="227"/>
      <c r="ADQ43" s="227"/>
      <c r="ADR43" s="227"/>
      <c r="ADS43" s="227"/>
      <c r="ADT43" s="227"/>
      <c r="ADU43" s="227"/>
      <c r="ADV43" s="227"/>
      <c r="ADW43" s="227"/>
      <c r="ADX43" s="227"/>
      <c r="ADY43" s="227"/>
      <c r="ADZ43" s="227"/>
      <c r="AEA43" s="227"/>
      <c r="AEB43" s="227"/>
      <c r="AEC43" s="227"/>
      <c r="AED43" s="227"/>
      <c r="AEE43" s="227"/>
      <c r="AEF43" s="227"/>
      <c r="AEG43" s="227"/>
      <c r="AEH43" s="227"/>
      <c r="AEI43" s="227"/>
      <c r="AEJ43" s="227"/>
      <c r="AEK43" s="227"/>
      <c r="AEL43" s="227"/>
      <c r="AEM43" s="227"/>
      <c r="AEN43" s="227"/>
      <c r="AEO43" s="227"/>
      <c r="AEP43" s="227"/>
      <c r="AEQ43" s="227"/>
      <c r="AER43" s="227"/>
      <c r="AES43" s="227"/>
      <c r="AET43" s="227"/>
      <c r="AEU43" s="227"/>
      <c r="AEV43" s="227"/>
      <c r="AEW43" s="227"/>
      <c r="AEX43" s="227"/>
      <c r="AEY43" s="227"/>
      <c r="AEZ43" s="227"/>
      <c r="AFA43" s="227"/>
      <c r="AFB43" s="227"/>
      <c r="AFC43" s="227"/>
      <c r="AFD43" s="227"/>
      <c r="AFE43" s="227"/>
      <c r="AFF43" s="227"/>
      <c r="AFG43" s="227"/>
      <c r="AFH43" s="227"/>
      <c r="AFI43" s="227"/>
      <c r="AFJ43" s="227"/>
      <c r="AFK43" s="227"/>
      <c r="AFL43" s="227"/>
      <c r="AFM43" s="227"/>
      <c r="AFN43" s="227"/>
      <c r="AFO43" s="227"/>
      <c r="AFP43" s="227"/>
      <c r="AFQ43" s="227"/>
      <c r="AFR43" s="227"/>
      <c r="AFS43" s="227"/>
      <c r="AFT43" s="227"/>
      <c r="AFU43" s="227"/>
      <c r="AFV43" s="227"/>
      <c r="AFW43" s="227"/>
      <c r="AFX43" s="227"/>
      <c r="AFY43" s="227"/>
      <c r="AFZ43" s="227"/>
      <c r="AGA43" s="227"/>
      <c r="AGB43" s="227"/>
      <c r="AGC43" s="227"/>
      <c r="AGD43" s="227"/>
      <c r="AGE43" s="227"/>
      <c r="AGF43" s="227"/>
      <c r="AGG43" s="227"/>
      <c r="AGH43" s="227"/>
      <c r="AGI43" s="227"/>
      <c r="AGJ43" s="227"/>
      <c r="AGK43" s="227"/>
      <c r="AGL43" s="227"/>
      <c r="AGM43" s="227"/>
      <c r="AGN43" s="227"/>
      <c r="AGO43" s="227"/>
      <c r="AGP43" s="227"/>
      <c r="AGQ43" s="227"/>
      <c r="AGR43" s="227"/>
      <c r="AGS43" s="227"/>
      <c r="AGT43" s="227"/>
      <c r="AGU43" s="227"/>
      <c r="AGV43" s="227"/>
      <c r="AGW43" s="227"/>
      <c r="AGX43" s="227"/>
      <c r="AGY43" s="227"/>
      <c r="AGZ43" s="227"/>
      <c r="AHA43" s="227"/>
      <c r="AHB43" s="227"/>
      <c r="AHC43" s="227"/>
      <c r="AHD43" s="227"/>
      <c r="AHE43" s="227"/>
      <c r="AHF43" s="227"/>
      <c r="AHG43" s="227"/>
      <c r="AHH43" s="227"/>
      <c r="AHI43" s="227"/>
      <c r="AHJ43" s="227"/>
      <c r="AHK43" s="227"/>
      <c r="AHL43" s="227"/>
      <c r="AHM43" s="227"/>
      <c r="AHN43" s="227"/>
      <c r="AHO43" s="227"/>
      <c r="AHP43" s="227"/>
      <c r="AHQ43" s="227"/>
      <c r="AHR43" s="227"/>
      <c r="AHS43" s="227"/>
      <c r="AHT43" s="227"/>
      <c r="AHU43" s="227"/>
      <c r="AHV43" s="227"/>
      <c r="AHW43" s="227"/>
      <c r="AHX43" s="227"/>
      <c r="AHY43" s="227"/>
      <c r="AHZ43" s="227"/>
      <c r="AIA43" s="227"/>
      <c r="AIB43" s="227"/>
      <c r="AIC43" s="227"/>
      <c r="AID43" s="227"/>
      <c r="AIE43" s="227"/>
      <c r="AIF43" s="227"/>
      <c r="AIG43" s="227"/>
      <c r="AIH43" s="227"/>
      <c r="AII43" s="227"/>
      <c r="AIJ43" s="227"/>
      <c r="AIK43" s="227"/>
      <c r="AIL43" s="227"/>
      <c r="AIM43" s="227"/>
      <c r="AIN43" s="227"/>
      <c r="AIO43" s="227"/>
      <c r="AIP43" s="227"/>
      <c r="AIQ43" s="227"/>
      <c r="AIR43" s="227"/>
      <c r="AIS43" s="227"/>
      <c r="AIT43" s="227"/>
      <c r="AIU43" s="227"/>
      <c r="AIV43" s="227"/>
      <c r="AIW43" s="227"/>
      <c r="AIX43" s="227"/>
      <c r="AIY43" s="227"/>
      <c r="AIZ43" s="227"/>
      <c r="AJA43" s="227"/>
      <c r="AJB43" s="227"/>
      <c r="AJC43" s="227"/>
      <c r="AJD43" s="227"/>
      <c r="AJE43" s="227"/>
      <c r="AJF43" s="227"/>
      <c r="AJG43" s="227"/>
      <c r="AJH43" s="227"/>
      <c r="AJI43" s="227"/>
      <c r="AJJ43" s="227"/>
      <c r="AJK43" s="227"/>
      <c r="AJL43" s="227"/>
      <c r="AJM43" s="227"/>
      <c r="AJN43" s="227"/>
      <c r="AJO43" s="227"/>
      <c r="AJP43" s="227"/>
      <c r="AJQ43" s="227"/>
      <c r="AJR43" s="227"/>
      <c r="AJS43" s="227"/>
      <c r="AJT43" s="227"/>
      <c r="AJU43" s="227"/>
      <c r="AJV43" s="227"/>
      <c r="AJW43" s="227"/>
      <c r="AJX43" s="227"/>
      <c r="AJY43" s="227"/>
      <c r="AJZ43" s="227"/>
      <c r="AKA43" s="227"/>
      <c r="AKB43" s="227"/>
      <c r="AKC43" s="227"/>
      <c r="AKD43" s="227"/>
      <c r="AKE43" s="227"/>
      <c r="AKF43" s="227"/>
      <c r="AKG43" s="227"/>
      <c r="AKH43" s="227"/>
      <c r="AKI43" s="227"/>
      <c r="AKJ43" s="227"/>
      <c r="AKK43" s="227"/>
      <c r="AKL43" s="227"/>
      <c r="AKM43" s="227"/>
      <c r="AKN43" s="227"/>
      <c r="AKO43" s="227"/>
      <c r="AKP43" s="227"/>
      <c r="AKQ43" s="227"/>
      <c r="AKR43" s="227"/>
      <c r="AKS43" s="227"/>
      <c r="AKT43" s="227"/>
      <c r="AKU43" s="227"/>
      <c r="AKV43" s="227"/>
      <c r="AKW43" s="227"/>
      <c r="AKX43" s="227"/>
      <c r="AKY43" s="227"/>
      <c r="AKZ43" s="227"/>
      <c r="ALA43" s="227"/>
      <c r="ALB43" s="227"/>
      <c r="ALC43" s="227"/>
      <c r="ALD43" s="227"/>
      <c r="ALE43" s="227"/>
      <c r="ALF43" s="227"/>
      <c r="ALG43" s="227"/>
      <c r="ALH43" s="227"/>
      <c r="ALI43" s="227"/>
      <c r="ALJ43" s="227"/>
      <c r="ALK43" s="227"/>
      <c r="ALL43" s="227"/>
      <c r="ALM43" s="227"/>
      <c r="ALN43" s="227"/>
      <c r="ALO43" s="227"/>
      <c r="ALP43" s="227"/>
      <c r="ALQ43" s="227"/>
      <c r="ALR43" s="227"/>
      <c r="ALS43" s="227"/>
      <c r="ALT43" s="227"/>
      <c r="ALU43" s="227"/>
      <c r="ALV43" s="227"/>
      <c r="ALW43" s="227"/>
      <c r="ALX43" s="227"/>
      <c r="ALY43" s="227"/>
      <c r="ALZ43" s="227"/>
      <c r="AMA43" s="227"/>
      <c r="AMB43" s="227"/>
      <c r="AMC43" s="227"/>
      <c r="AMD43" s="227"/>
      <c r="AME43" s="227"/>
      <c r="AMF43" s="227"/>
      <c r="AMG43" s="227"/>
      <c r="AMH43" s="227"/>
      <c r="AMI43" s="227"/>
      <c r="AMJ43" s="227"/>
      <c r="AMK43" s="227"/>
      <c r="AML43" s="227"/>
      <c r="AMM43" s="227"/>
      <c r="AMN43" s="227"/>
      <c r="AMO43" s="227"/>
      <c r="AMP43" s="227"/>
      <c r="AMQ43" s="227"/>
      <c r="AMR43" s="227"/>
      <c r="AMS43" s="227"/>
      <c r="AMT43" s="227"/>
      <c r="AMU43" s="227"/>
      <c r="AMV43" s="227"/>
      <c r="AMW43" s="227"/>
      <c r="AMX43" s="227"/>
      <c r="AMY43" s="227"/>
      <c r="AMZ43" s="227"/>
      <c r="ANA43" s="227"/>
      <c r="ANB43" s="227"/>
      <c r="ANC43" s="227"/>
      <c r="AND43" s="227"/>
      <c r="ANE43" s="227"/>
      <c r="ANF43" s="227"/>
      <c r="ANG43" s="227"/>
      <c r="ANH43" s="227"/>
      <c r="ANI43" s="227"/>
      <c r="ANJ43" s="227"/>
      <c r="ANK43" s="227"/>
      <c r="ANL43" s="227"/>
      <c r="ANM43" s="227"/>
      <c r="ANN43" s="227"/>
      <c r="ANO43" s="227"/>
      <c r="ANP43" s="227"/>
      <c r="ANQ43" s="227"/>
      <c r="ANR43" s="227"/>
      <c r="ANS43" s="227"/>
      <c r="ANT43" s="227"/>
      <c r="ANU43" s="227"/>
      <c r="ANV43" s="227"/>
      <c r="ANW43" s="227"/>
      <c r="ANX43" s="227"/>
      <c r="ANY43" s="227"/>
      <c r="ANZ43" s="227"/>
      <c r="AOA43" s="227"/>
      <c r="AOB43" s="227"/>
      <c r="AOC43" s="227"/>
      <c r="AOD43" s="227"/>
      <c r="AOE43" s="227"/>
      <c r="AOF43" s="227"/>
      <c r="AOG43" s="227"/>
      <c r="AOH43" s="227"/>
      <c r="AOI43" s="227"/>
      <c r="AOJ43" s="227"/>
      <c r="AOK43" s="227"/>
      <c r="AOL43" s="227"/>
      <c r="AOM43" s="227"/>
      <c r="AON43" s="227"/>
      <c r="AOO43" s="227"/>
      <c r="AOP43" s="227"/>
      <c r="AOQ43" s="227"/>
      <c r="AOR43" s="227"/>
      <c r="AOS43" s="227"/>
      <c r="AOT43" s="227"/>
      <c r="AOU43" s="227"/>
      <c r="AOV43" s="227"/>
      <c r="AOW43" s="227"/>
      <c r="AOX43" s="227"/>
      <c r="AOY43" s="227"/>
      <c r="AOZ43" s="227"/>
      <c r="APA43" s="227"/>
      <c r="APB43" s="227"/>
      <c r="APC43" s="227"/>
      <c r="APD43" s="227"/>
      <c r="APE43" s="227"/>
      <c r="APF43" s="227"/>
      <c r="APG43" s="227"/>
      <c r="APH43" s="227"/>
      <c r="API43" s="227"/>
      <c r="APJ43" s="227"/>
      <c r="APK43" s="227"/>
      <c r="APL43" s="227"/>
      <c r="APM43" s="227"/>
      <c r="APN43" s="227"/>
      <c r="APO43" s="227"/>
      <c r="APP43" s="227"/>
      <c r="APQ43" s="227"/>
      <c r="APR43" s="227"/>
      <c r="APS43" s="227"/>
      <c r="APT43" s="227"/>
      <c r="APU43" s="227"/>
      <c r="APV43" s="227"/>
      <c r="APW43" s="227"/>
      <c r="APX43" s="227"/>
      <c r="APY43" s="227"/>
      <c r="APZ43" s="227"/>
      <c r="AQA43" s="227"/>
      <c r="AQB43" s="227"/>
      <c r="AQC43" s="227"/>
      <c r="AQD43" s="227"/>
      <c r="AQE43" s="227"/>
      <c r="AQF43" s="227"/>
      <c r="AQG43" s="227"/>
      <c r="AQH43" s="227"/>
      <c r="AQI43" s="227"/>
      <c r="AQJ43" s="227"/>
      <c r="AQK43" s="227"/>
      <c r="AQL43" s="227"/>
      <c r="AQM43" s="227"/>
      <c r="AQN43" s="227"/>
      <c r="AQO43" s="227"/>
      <c r="AQP43" s="227"/>
      <c r="AQQ43" s="227"/>
      <c r="AQR43" s="227"/>
      <c r="AQS43" s="227"/>
      <c r="AQT43" s="227"/>
      <c r="AQU43" s="227"/>
      <c r="AQV43" s="227"/>
      <c r="AQW43" s="227"/>
      <c r="AQX43" s="227"/>
      <c r="AQY43" s="227"/>
      <c r="AQZ43" s="227"/>
      <c r="ARA43" s="227"/>
      <c r="ARB43" s="227"/>
      <c r="ARC43" s="227"/>
      <c r="ARD43" s="227"/>
      <c r="ARE43" s="227"/>
      <c r="ARF43" s="227"/>
      <c r="ARG43" s="227"/>
      <c r="ARH43" s="227"/>
      <c r="ARI43" s="227"/>
      <c r="ARJ43" s="227"/>
      <c r="ARK43" s="227"/>
      <c r="ARL43" s="227"/>
      <c r="ARM43" s="227"/>
      <c r="ARN43" s="227"/>
      <c r="ARO43" s="227"/>
      <c r="ARP43" s="227"/>
      <c r="ARQ43" s="227"/>
      <c r="ARR43" s="227"/>
      <c r="ARS43" s="227"/>
      <c r="ART43" s="227"/>
      <c r="ARU43" s="227"/>
      <c r="ARV43" s="227"/>
      <c r="ARW43" s="227"/>
      <c r="ARX43" s="227"/>
      <c r="ARY43" s="227"/>
      <c r="ARZ43" s="227"/>
      <c r="ASA43" s="227"/>
      <c r="ASB43" s="227"/>
      <c r="ASC43" s="227"/>
      <c r="ASD43" s="227"/>
      <c r="ASE43" s="227"/>
      <c r="ASF43" s="227"/>
      <c r="ASG43" s="227"/>
      <c r="ASH43" s="227"/>
      <c r="ASI43" s="227"/>
      <c r="ASJ43" s="227"/>
      <c r="ASK43" s="227"/>
      <c r="ASL43" s="227"/>
      <c r="ASM43" s="227"/>
      <c r="ASN43" s="227"/>
      <c r="ASO43" s="227"/>
      <c r="ASP43" s="227"/>
      <c r="ASQ43" s="227"/>
      <c r="ASR43" s="227"/>
      <c r="ASS43" s="227"/>
      <c r="AST43" s="227"/>
      <c r="ASU43" s="227"/>
      <c r="ASV43" s="227"/>
      <c r="ASW43" s="227"/>
      <c r="ASX43" s="227"/>
      <c r="ASY43" s="227"/>
      <c r="ASZ43" s="227"/>
      <c r="ATA43" s="227"/>
      <c r="ATB43" s="227"/>
      <c r="ATC43" s="227"/>
      <c r="ATD43" s="227"/>
      <c r="ATE43" s="227"/>
      <c r="ATF43" s="227"/>
      <c r="ATG43" s="227"/>
      <c r="ATH43" s="227"/>
      <c r="ATI43" s="227"/>
      <c r="ATJ43" s="227"/>
      <c r="ATK43" s="227"/>
      <c r="ATL43" s="227"/>
      <c r="ATM43" s="227"/>
      <c r="ATN43" s="227"/>
      <c r="ATO43" s="227"/>
      <c r="ATP43" s="227"/>
      <c r="ATQ43" s="227"/>
      <c r="ATR43" s="227"/>
      <c r="ATS43" s="227"/>
      <c r="ATT43" s="227"/>
      <c r="ATU43" s="227"/>
      <c r="ATV43" s="227"/>
      <c r="ATW43" s="227"/>
      <c r="ATX43" s="227"/>
      <c r="ATY43" s="227"/>
      <c r="ATZ43" s="227"/>
      <c r="AUA43" s="227"/>
      <c r="AUB43" s="227"/>
      <c r="AUC43" s="227"/>
      <c r="AUD43" s="227"/>
      <c r="AUE43" s="227"/>
      <c r="AUF43" s="227"/>
      <c r="AUG43" s="227"/>
      <c r="AUH43" s="227"/>
      <c r="AUI43" s="227"/>
      <c r="AUJ43" s="227"/>
      <c r="AUK43" s="227"/>
      <c r="AUL43" s="227"/>
      <c r="AUM43" s="227"/>
      <c r="AUN43" s="227"/>
      <c r="AUO43" s="227"/>
      <c r="AUP43" s="227"/>
      <c r="AUQ43" s="227"/>
      <c r="AUR43" s="227"/>
      <c r="AUS43" s="227"/>
      <c r="AUT43" s="227"/>
      <c r="AUU43" s="227"/>
      <c r="AUV43" s="227"/>
      <c r="AUW43" s="227"/>
      <c r="AUX43" s="227"/>
      <c r="AUY43" s="227"/>
      <c r="AUZ43" s="227"/>
      <c r="AVA43" s="227"/>
      <c r="AVB43" s="227"/>
      <c r="AVC43" s="227"/>
      <c r="AVD43" s="227"/>
      <c r="AVE43" s="227"/>
      <c r="AVF43" s="227"/>
      <c r="AVG43" s="227"/>
      <c r="AVH43" s="227"/>
      <c r="AVI43" s="227"/>
      <c r="AVJ43" s="227"/>
      <c r="AVK43" s="227"/>
      <c r="AVL43" s="227"/>
      <c r="AVM43" s="227"/>
      <c r="AVN43" s="227"/>
      <c r="AVO43" s="227"/>
      <c r="AVP43" s="227"/>
      <c r="AVQ43" s="227"/>
      <c r="AVR43" s="227"/>
      <c r="AVS43" s="227"/>
      <c r="AVT43" s="227"/>
      <c r="AVU43" s="227"/>
      <c r="AVV43" s="227"/>
      <c r="AVW43" s="227"/>
      <c r="AVX43" s="227"/>
      <c r="AVY43" s="227"/>
      <c r="AVZ43" s="227"/>
      <c r="AWA43" s="227"/>
      <c r="AWB43" s="227"/>
      <c r="AWC43" s="227"/>
      <c r="AWD43" s="227"/>
      <c r="AWE43" s="227"/>
      <c r="AWF43" s="227"/>
      <c r="AWG43" s="227"/>
      <c r="AWH43" s="227"/>
      <c r="AWI43" s="227"/>
      <c r="AWJ43" s="227"/>
      <c r="AWK43" s="227"/>
      <c r="AWL43" s="227"/>
      <c r="AWM43" s="227"/>
      <c r="AWN43" s="227"/>
      <c r="AWO43" s="227"/>
      <c r="AWP43" s="227"/>
      <c r="AWQ43" s="227"/>
      <c r="AWR43" s="227"/>
      <c r="AWS43" s="227"/>
      <c r="AWT43" s="227"/>
      <c r="AWU43" s="227"/>
      <c r="AWV43" s="227"/>
      <c r="AWW43" s="227"/>
      <c r="AWX43" s="227"/>
      <c r="AWY43" s="227"/>
      <c r="AWZ43" s="227"/>
      <c r="AXA43" s="227"/>
      <c r="AXB43" s="227"/>
      <c r="AXC43" s="227"/>
      <c r="AXD43" s="227"/>
      <c r="AXE43" s="227"/>
      <c r="AXF43" s="227"/>
      <c r="AXG43" s="227"/>
      <c r="AXH43" s="227"/>
      <c r="AXI43" s="227"/>
      <c r="AXJ43" s="227"/>
      <c r="AXK43" s="227"/>
      <c r="AXL43" s="227"/>
      <c r="AXM43" s="227"/>
      <c r="AXN43" s="227"/>
      <c r="AXO43" s="227"/>
      <c r="AXP43" s="227"/>
      <c r="AXQ43" s="227"/>
      <c r="AXR43" s="227"/>
      <c r="AXS43" s="227"/>
      <c r="AXT43" s="227"/>
      <c r="AXU43" s="227"/>
      <c r="AXV43" s="227"/>
      <c r="AXW43" s="227"/>
      <c r="AXX43" s="227"/>
      <c r="AXY43" s="227"/>
      <c r="AXZ43" s="227"/>
      <c r="AYA43" s="227"/>
      <c r="AYB43" s="227"/>
      <c r="AYC43" s="227"/>
      <c r="AYD43" s="227"/>
      <c r="AYE43" s="227"/>
      <c r="AYF43" s="227"/>
      <c r="AYG43" s="227"/>
      <c r="AYH43" s="227"/>
      <c r="AYI43" s="227"/>
      <c r="AYJ43" s="227"/>
      <c r="AYK43" s="227"/>
      <c r="AYL43" s="227"/>
      <c r="AYM43" s="227"/>
      <c r="AYN43" s="227"/>
      <c r="AYO43" s="227"/>
      <c r="AYP43" s="227"/>
      <c r="AYQ43" s="227"/>
      <c r="AYR43" s="227"/>
      <c r="AYS43" s="227"/>
      <c r="AYT43" s="227"/>
      <c r="AYU43" s="227"/>
      <c r="AYV43" s="227"/>
      <c r="AYW43" s="227"/>
      <c r="AYX43" s="227"/>
      <c r="AYY43" s="227"/>
      <c r="AYZ43" s="227"/>
      <c r="AZA43" s="227"/>
      <c r="AZB43" s="227"/>
      <c r="AZC43" s="227"/>
      <c r="AZD43" s="227"/>
      <c r="AZE43" s="227"/>
      <c r="AZF43" s="227"/>
      <c r="AZG43" s="227"/>
      <c r="AZH43" s="227"/>
      <c r="AZI43" s="227"/>
      <c r="AZJ43" s="227"/>
      <c r="AZK43" s="227"/>
      <c r="AZL43" s="227"/>
      <c r="AZM43" s="227"/>
      <c r="AZN43" s="227"/>
      <c r="AZO43" s="227"/>
      <c r="AZP43" s="227"/>
      <c r="AZQ43" s="227"/>
      <c r="AZR43" s="227"/>
      <c r="AZS43" s="227"/>
      <c r="AZT43" s="227"/>
      <c r="AZU43" s="227"/>
      <c r="AZV43" s="227"/>
      <c r="AZW43" s="227"/>
      <c r="AZX43" s="227"/>
      <c r="AZY43" s="227"/>
      <c r="AZZ43" s="227"/>
      <c r="BAA43" s="227"/>
      <c r="BAB43" s="227"/>
      <c r="BAC43" s="227"/>
      <c r="BAD43" s="227"/>
      <c r="BAE43" s="227"/>
      <c r="BAF43" s="227"/>
      <c r="BAG43" s="227"/>
      <c r="BAH43" s="227"/>
      <c r="BAI43" s="227"/>
      <c r="BAJ43" s="227"/>
      <c r="BAK43" s="227"/>
      <c r="BAL43" s="227"/>
      <c r="BAM43" s="227"/>
      <c r="BAN43" s="227"/>
      <c r="BAO43" s="227"/>
      <c r="BAP43" s="227"/>
      <c r="BAQ43" s="227"/>
      <c r="BAR43" s="227"/>
      <c r="BAS43" s="227"/>
      <c r="BAT43" s="227"/>
      <c r="BAU43" s="227"/>
      <c r="BAV43" s="227"/>
      <c r="BAW43" s="227"/>
      <c r="BAX43" s="227"/>
      <c r="BAY43" s="227"/>
      <c r="BAZ43" s="227"/>
      <c r="BBA43" s="227"/>
      <c r="BBB43" s="227"/>
      <c r="BBC43" s="227"/>
      <c r="BBD43" s="227"/>
      <c r="BBE43" s="227"/>
      <c r="BBF43" s="227"/>
      <c r="BBG43" s="227"/>
      <c r="BBH43" s="227"/>
      <c r="BBI43" s="227"/>
      <c r="BBJ43" s="227"/>
      <c r="BBK43" s="227"/>
      <c r="BBL43" s="227"/>
      <c r="BBM43" s="227"/>
      <c r="BBN43" s="227"/>
      <c r="BBO43" s="227"/>
      <c r="BBP43" s="227"/>
      <c r="BBQ43" s="227"/>
      <c r="BBR43" s="227"/>
      <c r="BBS43" s="227"/>
      <c r="BBT43" s="227"/>
      <c r="BBU43" s="227"/>
      <c r="BBV43" s="227"/>
      <c r="BBW43" s="227"/>
      <c r="BBX43" s="227"/>
      <c r="BBY43" s="227"/>
      <c r="BBZ43" s="227"/>
      <c r="BCA43" s="227"/>
      <c r="BCB43" s="227"/>
      <c r="BCC43" s="227"/>
      <c r="BCD43" s="227"/>
      <c r="BCE43" s="227"/>
      <c r="BCF43" s="227"/>
      <c r="BCG43" s="227"/>
      <c r="BCH43" s="227"/>
      <c r="BCI43" s="227"/>
      <c r="BCJ43" s="227"/>
      <c r="BCK43" s="227"/>
      <c r="BCL43" s="227"/>
      <c r="BCM43" s="227"/>
      <c r="BCN43" s="227"/>
      <c r="BCO43" s="227"/>
      <c r="BCP43" s="227"/>
      <c r="BCQ43" s="227"/>
      <c r="BCR43" s="227"/>
      <c r="BCS43" s="227"/>
      <c r="BCT43" s="227"/>
      <c r="BCU43" s="227"/>
      <c r="BCV43" s="227"/>
      <c r="BCW43" s="227"/>
      <c r="BCX43" s="227"/>
      <c r="BCY43" s="227"/>
      <c r="BCZ43" s="227"/>
      <c r="BDA43" s="227"/>
      <c r="BDB43" s="227"/>
      <c r="BDC43" s="227"/>
      <c r="BDD43" s="227"/>
      <c r="BDE43" s="227"/>
      <c r="BDF43" s="227"/>
      <c r="BDG43" s="227"/>
      <c r="BDH43" s="227"/>
      <c r="BDI43" s="227"/>
      <c r="BDJ43" s="227"/>
      <c r="BDK43" s="227"/>
      <c r="BDL43" s="227"/>
      <c r="BDM43" s="227"/>
      <c r="BDN43" s="227"/>
      <c r="BDO43" s="227"/>
      <c r="BDP43" s="227"/>
      <c r="BDQ43" s="227"/>
      <c r="BDR43" s="227"/>
      <c r="BDS43" s="227"/>
      <c r="BDT43" s="227"/>
      <c r="BDU43" s="227"/>
      <c r="BDV43" s="227"/>
      <c r="BDW43" s="227"/>
      <c r="BDX43" s="227"/>
      <c r="BDY43" s="227"/>
      <c r="BDZ43" s="227"/>
      <c r="BEA43" s="227"/>
      <c r="BEB43" s="227"/>
      <c r="BEC43" s="227"/>
      <c r="BED43" s="227"/>
      <c r="BEE43" s="227"/>
      <c r="BEF43" s="227"/>
      <c r="BEG43" s="227"/>
      <c r="BEH43" s="227"/>
      <c r="BEI43" s="227"/>
      <c r="BEJ43" s="227"/>
      <c r="BEK43" s="227"/>
      <c r="BEL43" s="227"/>
      <c r="BEM43" s="227"/>
      <c r="BEN43" s="227"/>
      <c r="BEO43" s="227"/>
      <c r="BEP43" s="227"/>
      <c r="BEQ43" s="227"/>
      <c r="BER43" s="227"/>
      <c r="BES43" s="227"/>
      <c r="BET43" s="227"/>
      <c r="BEU43" s="227"/>
      <c r="BEV43" s="227"/>
      <c r="BEW43" s="227"/>
      <c r="BEX43" s="227"/>
      <c r="BEY43" s="227"/>
      <c r="BEZ43" s="227"/>
      <c r="BFA43" s="227"/>
      <c r="BFB43" s="227"/>
      <c r="BFC43" s="227"/>
      <c r="BFD43" s="227"/>
      <c r="BFE43" s="227"/>
      <c r="BFF43" s="227"/>
      <c r="BFG43" s="227"/>
      <c r="BFH43" s="227"/>
      <c r="BFI43" s="227"/>
      <c r="BFJ43" s="227"/>
      <c r="BFK43" s="227"/>
      <c r="BFL43" s="227"/>
      <c r="BFM43" s="227"/>
      <c r="BFN43" s="227"/>
      <c r="BFO43" s="227"/>
      <c r="BFP43" s="227"/>
      <c r="BFQ43" s="227"/>
      <c r="BFR43" s="227"/>
      <c r="BFS43" s="227"/>
      <c r="BFT43" s="227"/>
      <c r="BFU43" s="227"/>
      <c r="BFV43" s="227"/>
      <c r="BFW43" s="227"/>
      <c r="BFX43" s="227"/>
      <c r="BFY43" s="227"/>
      <c r="BFZ43" s="227"/>
      <c r="BGA43" s="227"/>
      <c r="BGB43" s="227"/>
      <c r="BGC43" s="227"/>
      <c r="BGD43" s="227"/>
      <c r="BGE43" s="227"/>
      <c r="BGF43" s="227"/>
      <c r="BGG43" s="227"/>
      <c r="BGH43" s="227"/>
      <c r="BGI43" s="227"/>
      <c r="BGJ43" s="227"/>
      <c r="BGK43" s="227"/>
      <c r="BGL43" s="227"/>
      <c r="BGM43" s="227"/>
      <c r="BGN43" s="227"/>
      <c r="BGO43" s="227"/>
      <c r="BGP43" s="227"/>
      <c r="BGQ43" s="227"/>
      <c r="BGR43" s="227"/>
      <c r="BGS43" s="227"/>
      <c r="BGT43" s="227"/>
      <c r="BGU43" s="227"/>
      <c r="BGV43" s="227"/>
      <c r="BGW43" s="227"/>
      <c r="BGX43" s="227"/>
      <c r="BGY43" s="227"/>
      <c r="BGZ43" s="227"/>
      <c r="BHA43" s="227"/>
      <c r="BHB43" s="227"/>
      <c r="BHC43" s="227"/>
      <c r="BHD43" s="227"/>
      <c r="BHE43" s="227"/>
      <c r="BHF43" s="227"/>
      <c r="BHG43" s="227"/>
      <c r="BHH43" s="227"/>
      <c r="BHI43" s="227"/>
      <c r="BHJ43" s="227"/>
      <c r="BHK43" s="227"/>
      <c r="BHL43" s="227"/>
      <c r="BHM43" s="227"/>
      <c r="BHN43" s="227"/>
      <c r="BHO43" s="227"/>
      <c r="BHP43" s="227"/>
      <c r="BHQ43" s="227"/>
      <c r="BHR43" s="227"/>
      <c r="BHS43" s="227"/>
      <c r="BHT43" s="227"/>
      <c r="BHU43" s="227"/>
      <c r="BHV43" s="227"/>
      <c r="BHW43" s="227"/>
      <c r="BHX43" s="227"/>
      <c r="BHY43" s="227"/>
      <c r="BHZ43" s="227"/>
      <c r="BIA43" s="227"/>
      <c r="BIB43" s="227"/>
      <c r="BIC43" s="227"/>
      <c r="BID43" s="227"/>
      <c r="BIE43" s="227"/>
      <c r="BIF43" s="227"/>
      <c r="BIG43" s="227"/>
      <c r="BIH43" s="227"/>
      <c r="BII43" s="227"/>
      <c r="BIJ43" s="227"/>
      <c r="BIK43" s="227"/>
      <c r="BIL43" s="227"/>
      <c r="BIM43" s="227"/>
      <c r="BIN43" s="227"/>
      <c r="BIO43" s="227"/>
      <c r="BIP43" s="227"/>
      <c r="BIQ43" s="227"/>
      <c r="BIR43" s="227"/>
      <c r="BIS43" s="227"/>
      <c r="BIT43" s="227"/>
      <c r="BIU43" s="227"/>
      <c r="BIV43" s="227"/>
      <c r="BIW43" s="227"/>
      <c r="BIX43" s="227"/>
      <c r="BIY43" s="227"/>
      <c r="BIZ43" s="227"/>
      <c r="BJA43" s="227"/>
      <c r="BJB43" s="227"/>
      <c r="BJC43" s="227"/>
      <c r="BJD43" s="227"/>
      <c r="BJE43" s="227"/>
      <c r="BJF43" s="227"/>
      <c r="BJG43" s="227"/>
      <c r="BJH43" s="227"/>
      <c r="BJI43" s="227"/>
      <c r="BJJ43" s="227"/>
      <c r="BJK43" s="227"/>
      <c r="BJL43" s="227"/>
      <c r="BJM43" s="227"/>
      <c r="BJN43" s="227"/>
      <c r="BJO43" s="227"/>
      <c r="BJP43" s="227"/>
      <c r="BJQ43" s="227"/>
      <c r="BJR43" s="227"/>
      <c r="BJS43" s="227"/>
      <c r="BJT43" s="227"/>
      <c r="BJU43" s="227"/>
      <c r="BJV43" s="227"/>
      <c r="BJW43" s="227"/>
      <c r="BJX43" s="227"/>
      <c r="BJY43" s="227"/>
      <c r="BJZ43" s="227"/>
      <c r="BKA43" s="227"/>
      <c r="BKB43" s="227"/>
      <c r="BKC43" s="227"/>
      <c r="BKD43" s="227"/>
      <c r="BKE43" s="227"/>
      <c r="BKF43" s="227"/>
      <c r="BKG43" s="227"/>
      <c r="BKH43" s="227"/>
      <c r="BKI43" s="227"/>
      <c r="BKJ43" s="227"/>
      <c r="BKK43" s="227"/>
      <c r="BKL43" s="227"/>
      <c r="BKM43" s="227"/>
      <c r="BKN43" s="227"/>
      <c r="BKO43" s="227"/>
      <c r="BKP43" s="227"/>
      <c r="BKQ43" s="227"/>
      <c r="BKR43" s="227"/>
      <c r="BKS43" s="227"/>
      <c r="BKT43" s="227"/>
      <c r="BKU43" s="227"/>
      <c r="BKV43" s="227"/>
      <c r="BKW43" s="227"/>
      <c r="BKX43" s="227"/>
      <c r="BKY43" s="227"/>
      <c r="BKZ43" s="227"/>
      <c r="BLA43" s="227"/>
      <c r="BLB43" s="227"/>
      <c r="BLC43" s="227"/>
      <c r="BLD43" s="227"/>
      <c r="BLE43" s="227"/>
      <c r="BLF43" s="227"/>
      <c r="BLG43" s="227"/>
      <c r="BLH43" s="227"/>
      <c r="BLI43" s="227"/>
      <c r="BLJ43" s="227"/>
      <c r="BLK43" s="227"/>
      <c r="BLL43" s="227"/>
      <c r="BLM43" s="227"/>
      <c r="BLN43" s="227"/>
      <c r="BLO43" s="227"/>
      <c r="BLP43" s="227"/>
      <c r="BLQ43" s="227"/>
      <c r="BLR43" s="227"/>
      <c r="BLS43" s="227"/>
      <c r="BLT43" s="227"/>
      <c r="BLU43" s="227"/>
      <c r="BLV43" s="227"/>
      <c r="BLW43" s="227"/>
      <c r="BLX43" s="227"/>
      <c r="BLY43" s="227"/>
      <c r="BLZ43" s="227"/>
      <c r="BMA43" s="227"/>
      <c r="BMB43" s="227"/>
      <c r="BMC43" s="227"/>
      <c r="BMD43" s="227"/>
      <c r="BME43" s="227"/>
      <c r="BMF43" s="227"/>
      <c r="BMG43" s="227"/>
      <c r="BMH43" s="227"/>
      <c r="BMI43" s="227"/>
      <c r="BMJ43" s="227"/>
      <c r="BMK43" s="227"/>
      <c r="BML43" s="227"/>
      <c r="BMM43" s="227"/>
      <c r="BMN43" s="227"/>
      <c r="BMO43" s="227"/>
      <c r="BMP43" s="227"/>
      <c r="BMQ43" s="227"/>
      <c r="BMR43" s="227"/>
      <c r="BMS43" s="227"/>
      <c r="BMT43" s="227"/>
      <c r="BMU43" s="227"/>
      <c r="BMV43" s="227"/>
      <c r="BMW43" s="227"/>
      <c r="BMX43" s="227"/>
      <c r="BMY43" s="227"/>
      <c r="BMZ43" s="227"/>
      <c r="BNA43" s="227"/>
      <c r="BNB43" s="227"/>
      <c r="BNC43" s="227"/>
      <c r="BND43" s="227"/>
      <c r="BNE43" s="227"/>
      <c r="BNF43" s="227"/>
      <c r="BNG43" s="227"/>
      <c r="BNH43" s="227"/>
      <c r="BNI43" s="227"/>
      <c r="BNJ43" s="227"/>
      <c r="BNK43" s="227"/>
      <c r="BNL43" s="227"/>
      <c r="BNM43" s="227"/>
      <c r="BNN43" s="227"/>
      <c r="BNO43" s="227"/>
      <c r="BNP43" s="227"/>
      <c r="BNQ43" s="227"/>
      <c r="BNR43" s="227"/>
      <c r="BNS43" s="227"/>
      <c r="BNT43" s="227"/>
      <c r="BNU43" s="227"/>
      <c r="BNV43" s="227"/>
      <c r="BNW43" s="227"/>
      <c r="BNX43" s="227"/>
      <c r="BNY43" s="227"/>
      <c r="BNZ43" s="227"/>
      <c r="BOA43" s="227"/>
      <c r="BOB43" s="227"/>
      <c r="BOC43" s="227"/>
      <c r="BOD43" s="227"/>
      <c r="BOE43" s="227"/>
      <c r="BOF43" s="227"/>
      <c r="BOG43" s="227"/>
      <c r="BOH43" s="227"/>
      <c r="BOI43" s="227"/>
      <c r="BOJ43" s="227"/>
      <c r="BOK43" s="227"/>
      <c r="BOL43" s="227"/>
      <c r="BOM43" s="227"/>
      <c r="BON43" s="227"/>
      <c r="BOO43" s="227"/>
      <c r="BOP43" s="227"/>
      <c r="BOQ43" s="227"/>
      <c r="BOR43" s="227"/>
      <c r="BOS43" s="227"/>
      <c r="BOT43" s="227"/>
      <c r="BOU43" s="227"/>
      <c r="BOV43" s="227"/>
      <c r="BOW43" s="227"/>
      <c r="BOX43" s="227"/>
      <c r="BOY43" s="227"/>
      <c r="BOZ43" s="227"/>
      <c r="BPA43" s="227"/>
      <c r="BPB43" s="227"/>
      <c r="BPC43" s="227"/>
      <c r="BPD43" s="227"/>
      <c r="BPE43" s="227"/>
      <c r="BPF43" s="227"/>
      <c r="BPG43" s="227"/>
      <c r="BPH43" s="227"/>
      <c r="BPI43" s="227"/>
      <c r="BPJ43" s="227"/>
      <c r="BPK43" s="227"/>
      <c r="BPL43" s="227"/>
      <c r="BPM43" s="227"/>
      <c r="BPN43" s="227"/>
      <c r="BPO43" s="227"/>
      <c r="BPP43" s="227"/>
      <c r="BPQ43" s="227"/>
      <c r="BPR43" s="227"/>
      <c r="BPS43" s="227"/>
      <c r="BPT43" s="227"/>
      <c r="BPU43" s="227"/>
      <c r="BPV43" s="227"/>
      <c r="BPW43" s="227"/>
      <c r="BPX43" s="227"/>
      <c r="BPY43" s="227"/>
      <c r="BPZ43" s="227"/>
      <c r="BQA43" s="227"/>
      <c r="BQB43" s="227"/>
      <c r="BQC43" s="227"/>
      <c r="BQD43" s="227"/>
      <c r="BQE43" s="227"/>
      <c r="BQF43" s="227"/>
      <c r="BQG43" s="227"/>
      <c r="BQH43" s="227"/>
      <c r="BQI43" s="227"/>
      <c r="BQJ43" s="227"/>
      <c r="BQK43" s="227"/>
      <c r="BQL43" s="227"/>
      <c r="BQM43" s="227"/>
      <c r="BQN43" s="227"/>
      <c r="BQO43" s="227"/>
      <c r="BQP43" s="227"/>
      <c r="BQQ43" s="227"/>
      <c r="BQR43" s="227"/>
      <c r="BQS43" s="227"/>
      <c r="BQT43" s="227"/>
      <c r="BQU43" s="227"/>
      <c r="BQV43" s="227"/>
      <c r="BQW43" s="227"/>
      <c r="BQX43" s="227"/>
      <c r="BQY43" s="227"/>
      <c r="BQZ43" s="227"/>
      <c r="BRA43" s="227"/>
      <c r="BRB43" s="227"/>
      <c r="BRC43" s="227"/>
      <c r="BRD43" s="227"/>
      <c r="BRE43" s="227"/>
      <c r="BRF43" s="227"/>
      <c r="BRG43" s="227"/>
      <c r="BRH43" s="227"/>
      <c r="BRI43" s="227"/>
      <c r="BRJ43" s="227"/>
      <c r="BRK43" s="227"/>
      <c r="BRL43" s="227"/>
      <c r="BRM43" s="227"/>
      <c r="BRN43" s="227"/>
      <c r="BRO43" s="227"/>
      <c r="BRP43" s="227"/>
      <c r="BRQ43" s="227"/>
      <c r="BRR43" s="227"/>
      <c r="BRS43" s="227"/>
      <c r="BRT43" s="227"/>
      <c r="BRU43" s="227"/>
      <c r="BRV43" s="227"/>
      <c r="BRW43" s="227"/>
      <c r="BRX43" s="227"/>
      <c r="BRY43" s="227"/>
      <c r="BRZ43" s="227"/>
      <c r="BSA43" s="227"/>
      <c r="BSB43" s="227"/>
      <c r="BSC43" s="227"/>
      <c r="BSD43" s="227"/>
      <c r="BSE43" s="227"/>
      <c r="BSF43" s="227"/>
      <c r="BSG43" s="227"/>
      <c r="BSH43" s="227"/>
      <c r="BSI43" s="227"/>
      <c r="BSJ43" s="227"/>
      <c r="BSK43" s="227"/>
      <c r="BSL43" s="227"/>
      <c r="BSM43" s="227"/>
      <c r="BSN43" s="227"/>
      <c r="BSO43" s="227"/>
      <c r="BSP43" s="227"/>
      <c r="BSQ43" s="227"/>
      <c r="BSR43" s="227"/>
      <c r="BSS43" s="227"/>
      <c r="BST43" s="227"/>
      <c r="BSU43" s="227"/>
      <c r="BSV43" s="227"/>
      <c r="BSW43" s="227"/>
      <c r="BSX43" s="227"/>
      <c r="BSY43" s="227"/>
      <c r="BSZ43" s="227"/>
      <c r="BTA43" s="227"/>
      <c r="BTB43" s="227"/>
      <c r="BTC43" s="227"/>
      <c r="BTD43" s="227"/>
      <c r="BTE43" s="227"/>
      <c r="BTF43" s="227"/>
      <c r="BTG43" s="227"/>
      <c r="BTH43" s="227"/>
      <c r="BTI43" s="227"/>
      <c r="BTJ43" s="227"/>
      <c r="BTK43" s="227"/>
      <c r="BTL43" s="227"/>
      <c r="BTM43" s="227"/>
      <c r="BTN43" s="227"/>
      <c r="BTO43" s="227"/>
      <c r="BTP43" s="227"/>
      <c r="BTQ43" s="227"/>
      <c r="BTR43" s="227"/>
      <c r="BTS43" s="227"/>
      <c r="BTT43" s="227"/>
      <c r="BTU43" s="227"/>
      <c r="BTV43" s="227"/>
      <c r="BTW43" s="227"/>
      <c r="BTX43" s="227"/>
      <c r="BTY43" s="227"/>
      <c r="BTZ43" s="227"/>
      <c r="BUA43" s="227"/>
      <c r="BUB43" s="227"/>
      <c r="BUC43" s="227"/>
      <c r="BUD43" s="227"/>
      <c r="BUE43" s="227"/>
      <c r="BUF43" s="227"/>
      <c r="BUG43" s="227"/>
      <c r="BUH43" s="227"/>
      <c r="BUI43" s="227"/>
      <c r="BUJ43" s="227"/>
      <c r="BUK43" s="227"/>
      <c r="BUL43" s="227"/>
      <c r="BUM43" s="227"/>
      <c r="BUN43" s="227"/>
      <c r="BUO43" s="227"/>
      <c r="BUP43" s="227"/>
      <c r="BUQ43" s="227"/>
      <c r="BUR43" s="227"/>
      <c r="BUS43" s="227"/>
      <c r="BUT43" s="227"/>
      <c r="BUU43" s="227"/>
      <c r="BUV43" s="227"/>
      <c r="BUW43" s="227"/>
      <c r="BUX43" s="227"/>
      <c r="BUY43" s="227"/>
      <c r="BUZ43" s="227"/>
      <c r="BVA43" s="227"/>
      <c r="BVB43" s="227"/>
      <c r="BVC43" s="227"/>
      <c r="BVD43" s="227"/>
      <c r="BVE43" s="227"/>
      <c r="BVF43" s="227"/>
      <c r="BVG43" s="227"/>
      <c r="BVH43" s="227"/>
      <c r="BVI43" s="227"/>
      <c r="BVJ43" s="227"/>
      <c r="BVK43" s="227"/>
      <c r="BVL43" s="227"/>
      <c r="BVM43" s="227"/>
      <c r="BVN43" s="227"/>
      <c r="BVO43" s="227"/>
      <c r="BVP43" s="227"/>
      <c r="BVQ43" s="227"/>
      <c r="BVR43" s="227"/>
      <c r="BVS43" s="227"/>
      <c r="BVT43" s="227"/>
      <c r="BVU43" s="227"/>
      <c r="BVV43" s="227"/>
      <c r="BVW43" s="227"/>
      <c r="BVX43" s="227"/>
      <c r="BVY43" s="227"/>
      <c r="BVZ43" s="227"/>
      <c r="BWA43" s="227"/>
      <c r="BWB43" s="227"/>
      <c r="BWC43" s="227"/>
      <c r="BWD43" s="227"/>
      <c r="BWE43" s="227"/>
      <c r="BWF43" s="227"/>
      <c r="BWG43" s="227"/>
      <c r="BWH43" s="227"/>
      <c r="BWI43" s="227"/>
      <c r="BWJ43" s="227"/>
      <c r="BWK43" s="227"/>
      <c r="BWL43" s="227"/>
      <c r="BWM43" s="227"/>
      <c r="BWN43" s="227"/>
      <c r="BWO43" s="227"/>
      <c r="BWP43" s="227"/>
      <c r="BWQ43" s="227"/>
      <c r="BWR43" s="227"/>
      <c r="BWS43" s="227"/>
      <c r="BWT43" s="227"/>
      <c r="BWU43" s="227"/>
      <c r="BWV43" s="227"/>
      <c r="BWW43" s="227"/>
      <c r="BWX43" s="227"/>
      <c r="BWY43" s="227"/>
      <c r="BWZ43" s="227"/>
      <c r="BXA43" s="227"/>
      <c r="BXB43" s="227"/>
      <c r="BXC43" s="227"/>
      <c r="BXD43" s="227"/>
      <c r="BXE43" s="227"/>
      <c r="BXF43" s="227"/>
      <c r="BXG43" s="227"/>
      <c r="BXH43" s="227"/>
      <c r="BXI43" s="227"/>
      <c r="BXJ43" s="227"/>
      <c r="BXK43" s="227"/>
      <c r="BXL43" s="227"/>
      <c r="BXM43" s="227"/>
      <c r="BXN43" s="227"/>
      <c r="BXO43" s="227"/>
      <c r="BXP43" s="227"/>
      <c r="BXQ43" s="227"/>
      <c r="BXR43" s="227"/>
      <c r="BXS43" s="227"/>
      <c r="BXT43" s="227"/>
      <c r="BXU43" s="227"/>
      <c r="BXV43" s="227"/>
      <c r="BXW43" s="227"/>
      <c r="BXX43" s="227"/>
      <c r="BXY43" s="227"/>
      <c r="BXZ43" s="227"/>
      <c r="BYA43" s="227"/>
      <c r="BYB43" s="227"/>
      <c r="BYC43" s="227"/>
      <c r="BYD43" s="227"/>
      <c r="BYE43" s="227"/>
      <c r="BYF43" s="227"/>
      <c r="BYG43" s="227"/>
      <c r="BYH43" s="227"/>
      <c r="BYI43" s="227"/>
      <c r="BYJ43" s="227"/>
      <c r="BYK43" s="227"/>
      <c r="BYL43" s="227"/>
      <c r="BYM43" s="227"/>
      <c r="BYN43" s="227"/>
      <c r="BYO43" s="227"/>
      <c r="BYP43" s="227"/>
      <c r="BYQ43" s="227"/>
      <c r="BYR43" s="227"/>
      <c r="BYS43" s="227"/>
      <c r="BYT43" s="227"/>
      <c r="BYU43" s="227"/>
      <c r="BYV43" s="227"/>
      <c r="BYW43" s="227"/>
      <c r="BYX43" s="227"/>
      <c r="BYY43" s="227"/>
      <c r="BYZ43" s="227"/>
      <c r="BZA43" s="227"/>
      <c r="BZB43" s="227"/>
      <c r="BZC43" s="227"/>
      <c r="BZD43" s="227"/>
      <c r="BZE43" s="227"/>
      <c r="BZF43" s="227"/>
      <c r="BZG43" s="227"/>
      <c r="BZH43" s="227"/>
      <c r="BZI43" s="227"/>
      <c r="BZJ43" s="227"/>
      <c r="BZK43" s="227"/>
      <c r="BZL43" s="227"/>
      <c r="BZM43" s="227"/>
      <c r="BZN43" s="227"/>
      <c r="BZO43" s="227"/>
      <c r="BZP43" s="227"/>
      <c r="BZQ43" s="227"/>
      <c r="BZR43" s="227"/>
      <c r="BZS43" s="227"/>
      <c r="BZT43" s="227"/>
      <c r="BZU43" s="227"/>
      <c r="BZV43" s="227"/>
      <c r="BZW43" s="227"/>
      <c r="BZX43" s="227"/>
      <c r="BZY43" s="227"/>
      <c r="BZZ43" s="227"/>
      <c r="CAA43" s="227"/>
      <c r="CAB43" s="227"/>
      <c r="CAC43" s="227"/>
      <c r="CAD43" s="227"/>
      <c r="CAE43" s="227"/>
      <c r="CAF43" s="227"/>
      <c r="CAG43" s="227"/>
      <c r="CAH43" s="227"/>
      <c r="CAI43" s="227"/>
      <c r="CAJ43" s="227"/>
      <c r="CAK43" s="227"/>
      <c r="CAL43" s="227"/>
      <c r="CAM43" s="227"/>
      <c r="CAN43" s="227"/>
      <c r="CAO43" s="227"/>
      <c r="CAP43" s="227"/>
      <c r="CAQ43" s="227"/>
      <c r="CAR43" s="227"/>
      <c r="CAS43" s="227"/>
      <c r="CAT43" s="227"/>
      <c r="CAU43" s="227"/>
      <c r="CAV43" s="227"/>
      <c r="CAW43" s="227"/>
      <c r="CAX43" s="227"/>
      <c r="CAY43" s="227"/>
      <c r="CAZ43" s="227"/>
      <c r="CBA43" s="227"/>
      <c r="CBB43" s="227"/>
      <c r="CBC43" s="227"/>
      <c r="CBD43" s="227"/>
      <c r="CBE43" s="227"/>
      <c r="CBF43" s="227"/>
      <c r="CBG43" s="227"/>
      <c r="CBH43" s="227"/>
      <c r="CBI43" s="227"/>
      <c r="CBJ43" s="227"/>
      <c r="CBK43" s="227"/>
      <c r="CBL43" s="227"/>
      <c r="CBM43" s="227"/>
      <c r="CBN43" s="227"/>
      <c r="CBO43" s="227"/>
      <c r="CBP43" s="227"/>
      <c r="CBQ43" s="227"/>
      <c r="CBR43" s="227"/>
      <c r="CBS43" s="227"/>
      <c r="CBT43" s="227"/>
      <c r="CBU43" s="227"/>
      <c r="CBV43" s="227"/>
      <c r="CBW43" s="227"/>
      <c r="CBX43" s="227"/>
      <c r="CBY43" s="227"/>
      <c r="CBZ43" s="227"/>
      <c r="CCA43" s="227"/>
      <c r="CCB43" s="227"/>
      <c r="CCC43" s="227"/>
      <c r="CCD43" s="227"/>
      <c r="CCE43" s="227"/>
      <c r="CCF43" s="227"/>
      <c r="CCG43" s="227"/>
      <c r="CCH43" s="227"/>
      <c r="CCI43" s="227"/>
      <c r="CCJ43" s="227"/>
      <c r="CCK43" s="227"/>
      <c r="CCL43" s="227"/>
      <c r="CCM43" s="227"/>
      <c r="CCN43" s="227"/>
      <c r="CCO43" s="227"/>
      <c r="CCP43" s="227"/>
      <c r="CCQ43" s="227"/>
      <c r="CCR43" s="227"/>
      <c r="CCS43" s="227"/>
      <c r="CCT43" s="227"/>
      <c r="CCU43" s="227"/>
      <c r="CCV43" s="227"/>
      <c r="CCW43" s="227"/>
      <c r="CCX43" s="227"/>
      <c r="CCY43" s="227"/>
      <c r="CCZ43" s="227"/>
      <c r="CDA43" s="227"/>
      <c r="CDB43" s="227"/>
      <c r="CDC43" s="227"/>
      <c r="CDD43" s="227"/>
      <c r="CDE43" s="227"/>
      <c r="CDF43" s="227"/>
      <c r="CDG43" s="227"/>
      <c r="CDH43" s="227"/>
      <c r="CDI43" s="227"/>
      <c r="CDJ43" s="227"/>
      <c r="CDK43" s="227"/>
      <c r="CDL43" s="227"/>
      <c r="CDM43" s="227"/>
      <c r="CDN43" s="227"/>
      <c r="CDO43" s="227"/>
      <c r="CDP43" s="227"/>
      <c r="CDQ43" s="227"/>
      <c r="CDR43" s="227"/>
      <c r="CDS43" s="227"/>
      <c r="CDT43" s="227"/>
      <c r="CDU43" s="227"/>
      <c r="CDV43" s="227"/>
      <c r="CDW43" s="227"/>
      <c r="CDX43" s="227"/>
      <c r="CDY43" s="227"/>
      <c r="CDZ43" s="227"/>
      <c r="CEA43" s="227"/>
      <c r="CEB43" s="227"/>
      <c r="CEC43" s="227"/>
      <c r="CED43" s="227"/>
      <c r="CEE43" s="227"/>
      <c r="CEF43" s="227"/>
      <c r="CEG43" s="227"/>
      <c r="CEH43" s="227"/>
      <c r="CEI43" s="227"/>
      <c r="CEJ43" s="227"/>
      <c r="CEK43" s="227"/>
      <c r="CEL43" s="227"/>
      <c r="CEM43" s="227"/>
      <c r="CEN43" s="227"/>
      <c r="CEO43" s="227"/>
      <c r="CEP43" s="227"/>
      <c r="CEQ43" s="227"/>
      <c r="CER43" s="227"/>
      <c r="CES43" s="227"/>
      <c r="CET43" s="227"/>
      <c r="CEU43" s="227"/>
      <c r="CEV43" s="227"/>
      <c r="CEW43" s="227"/>
      <c r="CEX43" s="227"/>
      <c r="CEY43" s="227"/>
      <c r="CEZ43" s="227"/>
      <c r="CFA43" s="227"/>
      <c r="CFB43" s="227"/>
      <c r="CFC43" s="227"/>
      <c r="CFD43" s="227"/>
      <c r="CFE43" s="227"/>
      <c r="CFF43" s="227"/>
      <c r="CFG43" s="227"/>
      <c r="CFH43" s="227"/>
      <c r="CFI43" s="227"/>
      <c r="CFJ43" s="227"/>
      <c r="CFK43" s="227"/>
      <c r="CFL43" s="227"/>
      <c r="CFM43" s="227"/>
      <c r="CFN43" s="227"/>
      <c r="CFO43" s="227"/>
      <c r="CFP43" s="227"/>
      <c r="CFQ43" s="227"/>
      <c r="CFR43" s="227"/>
      <c r="CFS43" s="227"/>
      <c r="CFT43" s="227"/>
      <c r="CFU43" s="227"/>
      <c r="CFV43" s="227"/>
      <c r="CFW43" s="227"/>
      <c r="CFX43" s="227"/>
      <c r="CFY43" s="227"/>
      <c r="CFZ43" s="227"/>
      <c r="CGA43" s="227"/>
      <c r="CGB43" s="227"/>
      <c r="CGC43" s="227"/>
      <c r="CGD43" s="227"/>
      <c r="CGE43" s="227"/>
      <c r="CGF43" s="227"/>
      <c r="CGG43" s="227"/>
      <c r="CGH43" s="227"/>
      <c r="CGI43" s="227"/>
      <c r="CGJ43" s="227"/>
      <c r="CGK43" s="227"/>
      <c r="CGL43" s="227"/>
      <c r="CGM43" s="227"/>
      <c r="CGN43" s="227"/>
      <c r="CGO43" s="227"/>
      <c r="CGP43" s="227"/>
      <c r="CGQ43" s="227"/>
      <c r="CGR43" s="227"/>
      <c r="CGS43" s="227"/>
      <c r="CGT43" s="227"/>
      <c r="CGU43" s="227"/>
      <c r="CGV43" s="227"/>
      <c r="CGW43" s="227"/>
      <c r="CGX43" s="227"/>
      <c r="CGY43" s="227"/>
      <c r="CGZ43" s="227"/>
      <c r="CHA43" s="227"/>
      <c r="CHB43" s="227"/>
      <c r="CHC43" s="227"/>
      <c r="CHD43" s="227"/>
      <c r="CHE43" s="227"/>
      <c r="CHF43" s="227"/>
      <c r="CHG43" s="227"/>
      <c r="CHH43" s="227"/>
      <c r="CHI43" s="227"/>
      <c r="CHJ43" s="227"/>
      <c r="CHK43" s="227"/>
      <c r="CHL43" s="227"/>
      <c r="CHM43" s="227"/>
      <c r="CHN43" s="227"/>
      <c r="CHO43" s="227"/>
      <c r="CHP43" s="227"/>
      <c r="CHQ43" s="227"/>
      <c r="CHR43" s="227"/>
      <c r="CHS43" s="227"/>
      <c r="CHT43" s="227"/>
      <c r="CHU43" s="227"/>
      <c r="CHV43" s="227"/>
      <c r="CHW43" s="227"/>
      <c r="CHX43" s="227"/>
      <c r="CHY43" s="227"/>
      <c r="CHZ43" s="227"/>
      <c r="CIA43" s="227"/>
      <c r="CIB43" s="227"/>
      <c r="CIC43" s="227"/>
      <c r="CID43" s="227"/>
      <c r="CIE43" s="227"/>
      <c r="CIF43" s="227"/>
      <c r="CIG43" s="227"/>
      <c r="CIH43" s="227"/>
      <c r="CII43" s="227"/>
      <c r="CIJ43" s="227"/>
      <c r="CIK43" s="227"/>
      <c r="CIL43" s="227"/>
      <c r="CIM43" s="227"/>
      <c r="CIN43" s="227"/>
      <c r="CIO43" s="227"/>
      <c r="CIP43" s="227"/>
      <c r="CIQ43" s="227"/>
      <c r="CIR43" s="227"/>
      <c r="CIS43" s="227"/>
      <c r="CIT43" s="227"/>
      <c r="CIU43" s="227"/>
      <c r="CIV43" s="227"/>
      <c r="CIW43" s="227"/>
      <c r="CIX43" s="227"/>
      <c r="CIY43" s="227"/>
      <c r="CIZ43" s="227"/>
      <c r="CJA43" s="227"/>
      <c r="CJB43" s="227"/>
      <c r="CJC43" s="227"/>
      <c r="CJD43" s="227"/>
      <c r="CJE43" s="227"/>
      <c r="CJF43" s="227"/>
      <c r="CJG43" s="227"/>
      <c r="CJH43" s="227"/>
      <c r="CJI43" s="227"/>
      <c r="CJJ43" s="227"/>
      <c r="CJK43" s="227"/>
      <c r="CJL43" s="227"/>
      <c r="CJM43" s="227"/>
      <c r="CJN43" s="227"/>
      <c r="CJO43" s="227"/>
      <c r="CJP43" s="227"/>
      <c r="CJQ43" s="227"/>
      <c r="CJR43" s="227"/>
      <c r="CJS43" s="227"/>
      <c r="CJT43" s="227"/>
      <c r="CJU43" s="227"/>
      <c r="CJV43" s="227"/>
      <c r="CJW43" s="227"/>
      <c r="CJX43" s="227"/>
      <c r="CJY43" s="227"/>
      <c r="CJZ43" s="227"/>
      <c r="CKA43" s="227"/>
      <c r="CKB43" s="227"/>
      <c r="CKC43" s="227"/>
      <c r="CKD43" s="227"/>
      <c r="CKE43" s="227"/>
      <c r="CKF43" s="227"/>
      <c r="CKG43" s="227"/>
      <c r="CKH43" s="227"/>
      <c r="CKI43" s="227"/>
      <c r="CKJ43" s="227"/>
      <c r="CKK43" s="227"/>
      <c r="CKL43" s="227"/>
      <c r="CKM43" s="227"/>
      <c r="CKN43" s="227"/>
      <c r="CKO43" s="227"/>
      <c r="CKP43" s="227"/>
      <c r="CKQ43" s="227"/>
      <c r="CKR43" s="227"/>
      <c r="CKS43" s="227"/>
      <c r="CKT43" s="227"/>
      <c r="CKU43" s="227"/>
      <c r="CKV43" s="227"/>
      <c r="CKW43" s="227"/>
      <c r="CKX43" s="227"/>
      <c r="CKY43" s="227"/>
      <c r="CKZ43" s="227"/>
      <c r="CLA43" s="227"/>
      <c r="CLB43" s="227"/>
      <c r="CLC43" s="227"/>
      <c r="CLD43" s="227"/>
      <c r="CLE43" s="227"/>
      <c r="CLF43" s="227"/>
      <c r="CLG43" s="227"/>
      <c r="CLH43" s="227"/>
      <c r="CLI43" s="227"/>
      <c r="CLJ43" s="227"/>
      <c r="CLK43" s="227"/>
      <c r="CLL43" s="227"/>
      <c r="CLM43" s="227"/>
      <c r="CLN43" s="227"/>
      <c r="CLO43" s="227"/>
      <c r="CLP43" s="227"/>
      <c r="CLQ43" s="227"/>
      <c r="CLR43" s="227"/>
      <c r="CLS43" s="227"/>
      <c r="CLT43" s="227"/>
      <c r="CLU43" s="227"/>
      <c r="CLV43" s="227"/>
      <c r="CLW43" s="227"/>
      <c r="CLX43" s="227"/>
      <c r="CLY43" s="227"/>
      <c r="CLZ43" s="227"/>
      <c r="CMA43" s="227"/>
      <c r="CMB43" s="227"/>
      <c r="CMC43" s="227"/>
      <c r="CMD43" s="227"/>
      <c r="CME43" s="227"/>
      <c r="CMF43" s="227"/>
      <c r="CMG43" s="227"/>
      <c r="CMH43" s="227"/>
      <c r="CMI43" s="227"/>
      <c r="CMJ43" s="227"/>
      <c r="CMK43" s="227"/>
      <c r="CML43" s="227"/>
      <c r="CMM43" s="227"/>
      <c r="CMN43" s="227"/>
      <c r="CMO43" s="227"/>
      <c r="CMP43" s="227"/>
      <c r="CMQ43" s="227"/>
      <c r="CMR43" s="227"/>
      <c r="CMS43" s="227"/>
      <c r="CMT43" s="227"/>
      <c r="CMU43" s="227"/>
      <c r="CMV43" s="227"/>
      <c r="CMW43" s="227"/>
      <c r="CMX43" s="227"/>
      <c r="CMY43" s="227"/>
      <c r="CMZ43" s="227"/>
      <c r="CNA43" s="227"/>
      <c r="CNB43" s="227"/>
      <c r="CNC43" s="227"/>
      <c r="CND43" s="227"/>
      <c r="CNE43" s="227"/>
      <c r="CNF43" s="227"/>
      <c r="CNG43" s="227"/>
      <c r="CNH43" s="227"/>
      <c r="CNI43" s="227"/>
      <c r="CNJ43" s="227"/>
      <c r="CNK43" s="227"/>
      <c r="CNL43" s="227"/>
      <c r="CNM43" s="227"/>
      <c r="CNN43" s="227"/>
      <c r="CNO43" s="227"/>
      <c r="CNP43" s="227"/>
      <c r="CNQ43" s="227"/>
      <c r="CNR43" s="227"/>
      <c r="CNS43" s="227"/>
      <c r="CNT43" s="227"/>
      <c r="CNU43" s="227"/>
      <c r="CNV43" s="227"/>
      <c r="CNW43" s="227"/>
      <c r="CNX43" s="227"/>
      <c r="CNY43" s="227"/>
      <c r="CNZ43" s="227"/>
      <c r="COA43" s="227"/>
      <c r="COB43" s="227"/>
      <c r="COC43" s="227"/>
      <c r="COD43" s="227"/>
      <c r="COE43" s="227"/>
      <c r="COF43" s="227"/>
      <c r="COG43" s="227"/>
      <c r="COH43" s="227"/>
      <c r="COI43" s="227"/>
      <c r="COJ43" s="227"/>
      <c r="COK43" s="227"/>
      <c r="COL43" s="227"/>
      <c r="COM43" s="227"/>
      <c r="CON43" s="227"/>
      <c r="COO43" s="227"/>
      <c r="COP43" s="227"/>
      <c r="COQ43" s="227"/>
      <c r="COR43" s="227"/>
      <c r="COS43" s="227"/>
      <c r="COT43" s="227"/>
      <c r="COU43" s="227"/>
      <c r="COV43" s="227"/>
      <c r="COW43" s="227"/>
      <c r="COX43" s="227"/>
      <c r="COY43" s="227"/>
      <c r="COZ43" s="227"/>
      <c r="CPA43" s="227"/>
      <c r="CPB43" s="227"/>
      <c r="CPC43" s="227"/>
      <c r="CPD43" s="227"/>
      <c r="CPE43" s="227"/>
      <c r="CPF43" s="227"/>
      <c r="CPG43" s="227"/>
      <c r="CPH43" s="227"/>
      <c r="CPI43" s="227"/>
      <c r="CPJ43" s="227"/>
      <c r="CPK43" s="227"/>
      <c r="CPL43" s="227"/>
      <c r="CPM43" s="227"/>
      <c r="CPN43" s="227"/>
      <c r="CPO43" s="227"/>
      <c r="CPP43" s="227"/>
      <c r="CPQ43" s="227"/>
      <c r="CPR43" s="227"/>
      <c r="CPS43" s="227"/>
      <c r="CPT43" s="227"/>
      <c r="CPU43" s="227"/>
      <c r="CPV43" s="227"/>
      <c r="CPW43" s="227"/>
      <c r="CPX43" s="227"/>
      <c r="CPY43" s="227"/>
      <c r="CPZ43" s="227"/>
      <c r="CQA43" s="227"/>
      <c r="CQB43" s="227"/>
      <c r="CQC43" s="227"/>
      <c r="CQD43" s="227"/>
      <c r="CQE43" s="227"/>
      <c r="CQF43" s="227"/>
      <c r="CQG43" s="227"/>
      <c r="CQH43" s="227"/>
      <c r="CQI43" s="227"/>
      <c r="CQJ43" s="227"/>
      <c r="CQK43" s="227"/>
      <c r="CQL43" s="227"/>
      <c r="CQM43" s="227"/>
      <c r="CQN43" s="227"/>
      <c r="CQO43" s="227"/>
      <c r="CQP43" s="227"/>
      <c r="CQQ43" s="227"/>
      <c r="CQR43" s="227"/>
      <c r="CQS43" s="227"/>
      <c r="CQT43" s="227"/>
      <c r="CQU43" s="227"/>
      <c r="CQV43" s="227"/>
      <c r="CQW43" s="227"/>
      <c r="CQX43" s="227"/>
      <c r="CQY43" s="227"/>
      <c r="CQZ43" s="227"/>
      <c r="CRA43" s="227"/>
      <c r="CRB43" s="227"/>
      <c r="CRC43" s="227"/>
      <c r="CRD43" s="227"/>
      <c r="CRE43" s="227"/>
      <c r="CRF43" s="227"/>
      <c r="CRG43" s="227"/>
      <c r="CRH43" s="227"/>
      <c r="CRI43" s="227"/>
      <c r="CRJ43" s="227"/>
      <c r="CRK43" s="227"/>
      <c r="CRL43" s="227"/>
      <c r="CRM43" s="227"/>
      <c r="CRN43" s="227"/>
      <c r="CRO43" s="227"/>
      <c r="CRP43" s="227"/>
      <c r="CRQ43" s="227"/>
      <c r="CRR43" s="227"/>
      <c r="CRS43" s="227"/>
      <c r="CRT43" s="227"/>
      <c r="CRU43" s="227"/>
      <c r="CRV43" s="227"/>
      <c r="CRW43" s="227"/>
      <c r="CRX43" s="227"/>
      <c r="CRY43" s="227"/>
      <c r="CRZ43" s="227"/>
      <c r="CSA43" s="227"/>
      <c r="CSB43" s="227"/>
      <c r="CSC43" s="227"/>
      <c r="CSD43" s="227"/>
      <c r="CSE43" s="227"/>
      <c r="CSF43" s="227"/>
      <c r="CSG43" s="227"/>
      <c r="CSH43" s="227"/>
      <c r="CSI43" s="227"/>
      <c r="CSJ43" s="227"/>
      <c r="CSK43" s="227"/>
      <c r="CSL43" s="227"/>
      <c r="CSM43" s="227"/>
      <c r="CSN43" s="227"/>
      <c r="CSO43" s="227"/>
      <c r="CSP43" s="227"/>
      <c r="CSQ43" s="227"/>
      <c r="CSR43" s="227"/>
      <c r="CSS43" s="227"/>
      <c r="CST43" s="227"/>
      <c r="CSU43" s="227"/>
      <c r="CSV43" s="227"/>
      <c r="CSW43" s="227"/>
      <c r="CSX43" s="227"/>
      <c r="CSY43" s="227"/>
      <c r="CSZ43" s="227"/>
      <c r="CTA43" s="227"/>
      <c r="CTB43" s="227"/>
      <c r="CTC43" s="227"/>
      <c r="CTD43" s="227"/>
      <c r="CTE43" s="227"/>
      <c r="CTF43" s="227"/>
      <c r="CTG43" s="227"/>
      <c r="CTH43" s="227"/>
      <c r="CTI43" s="227"/>
      <c r="CTJ43" s="227"/>
      <c r="CTK43" s="227"/>
      <c r="CTL43" s="227"/>
      <c r="CTM43" s="227"/>
      <c r="CTN43" s="227"/>
      <c r="CTO43" s="227"/>
      <c r="CTP43" s="227"/>
      <c r="CTQ43" s="227"/>
      <c r="CTR43" s="227"/>
      <c r="CTS43" s="227"/>
      <c r="CTT43" s="227"/>
      <c r="CTU43" s="227"/>
      <c r="CTV43" s="227"/>
      <c r="CTW43" s="227"/>
      <c r="CTX43" s="227"/>
      <c r="CTY43" s="227"/>
      <c r="CTZ43" s="227"/>
      <c r="CUA43" s="227"/>
      <c r="CUB43" s="227"/>
      <c r="CUC43" s="227"/>
      <c r="CUD43" s="227"/>
      <c r="CUE43" s="227"/>
      <c r="CUF43" s="227"/>
      <c r="CUG43" s="227"/>
      <c r="CUH43" s="227"/>
      <c r="CUI43" s="227"/>
      <c r="CUJ43" s="227"/>
      <c r="CUK43" s="227"/>
      <c r="CUL43" s="227"/>
      <c r="CUM43" s="227"/>
      <c r="CUN43" s="227"/>
      <c r="CUO43" s="227"/>
      <c r="CUP43" s="227"/>
      <c r="CUQ43" s="227"/>
      <c r="CUR43" s="227"/>
      <c r="CUS43" s="227"/>
      <c r="CUT43" s="227"/>
      <c r="CUU43" s="227"/>
      <c r="CUV43" s="227"/>
      <c r="CUW43" s="227"/>
      <c r="CUX43" s="227"/>
      <c r="CUY43" s="227"/>
      <c r="CUZ43" s="227"/>
      <c r="CVA43" s="227"/>
      <c r="CVB43" s="227"/>
      <c r="CVC43" s="227"/>
      <c r="CVD43" s="227"/>
      <c r="CVE43" s="227"/>
      <c r="CVF43" s="227"/>
      <c r="CVG43" s="227"/>
      <c r="CVH43" s="227"/>
      <c r="CVI43" s="227"/>
      <c r="CVJ43" s="227"/>
      <c r="CVK43" s="227"/>
      <c r="CVL43" s="227"/>
      <c r="CVM43" s="227"/>
      <c r="CVN43" s="227"/>
      <c r="CVO43" s="227"/>
      <c r="CVP43" s="227"/>
      <c r="CVQ43" s="227"/>
      <c r="CVR43" s="227"/>
      <c r="CVS43" s="227"/>
      <c r="CVT43" s="227"/>
      <c r="CVU43" s="227"/>
      <c r="CVV43" s="227"/>
      <c r="CVW43" s="227"/>
      <c r="CVX43" s="227"/>
      <c r="CVY43" s="227"/>
      <c r="CVZ43" s="227"/>
      <c r="CWA43" s="227"/>
      <c r="CWB43" s="227"/>
      <c r="CWC43" s="227"/>
      <c r="CWD43" s="227"/>
      <c r="CWE43" s="227"/>
      <c r="CWF43" s="227"/>
      <c r="CWG43" s="227"/>
      <c r="CWH43" s="227"/>
      <c r="CWI43" s="227"/>
      <c r="CWJ43" s="227"/>
      <c r="CWK43" s="227"/>
      <c r="CWL43" s="227"/>
      <c r="CWM43" s="227"/>
      <c r="CWN43" s="227"/>
      <c r="CWO43" s="227"/>
      <c r="CWP43" s="227"/>
      <c r="CWQ43" s="227"/>
      <c r="CWR43" s="227"/>
      <c r="CWS43" s="227"/>
      <c r="CWT43" s="227"/>
      <c r="CWU43" s="227"/>
      <c r="CWV43" s="227"/>
      <c r="CWW43" s="227"/>
      <c r="CWX43" s="227"/>
      <c r="CWY43" s="227"/>
      <c r="CWZ43" s="227"/>
      <c r="CXA43" s="227"/>
      <c r="CXB43" s="227"/>
      <c r="CXC43" s="227"/>
      <c r="CXD43" s="227"/>
      <c r="CXE43" s="227"/>
      <c r="CXF43" s="227"/>
      <c r="CXG43" s="227"/>
      <c r="CXH43" s="227"/>
      <c r="CXI43" s="227"/>
      <c r="CXJ43" s="227"/>
      <c r="CXK43" s="227"/>
      <c r="CXL43" s="227"/>
      <c r="CXM43" s="227"/>
      <c r="CXN43" s="227"/>
      <c r="CXO43" s="227"/>
      <c r="CXP43" s="227"/>
      <c r="CXQ43" s="227"/>
      <c r="CXR43" s="227"/>
      <c r="CXS43" s="227"/>
      <c r="CXT43" s="227"/>
      <c r="CXU43" s="227"/>
      <c r="CXV43" s="227"/>
      <c r="CXW43" s="227"/>
      <c r="CXX43" s="227"/>
      <c r="CXY43" s="227"/>
      <c r="CXZ43" s="227"/>
      <c r="CYA43" s="227"/>
      <c r="CYB43" s="227"/>
      <c r="CYC43" s="227"/>
      <c r="CYD43" s="227"/>
      <c r="CYE43" s="227"/>
      <c r="CYF43" s="227"/>
      <c r="CYG43" s="227"/>
      <c r="CYH43" s="227"/>
      <c r="CYI43" s="227"/>
      <c r="CYJ43" s="227"/>
      <c r="CYK43" s="227"/>
      <c r="CYL43" s="227"/>
      <c r="CYM43" s="227"/>
      <c r="CYN43" s="227"/>
      <c r="CYO43" s="227"/>
      <c r="CYP43" s="227"/>
      <c r="CYQ43" s="227"/>
      <c r="CYR43" s="227"/>
      <c r="CYS43" s="227"/>
      <c r="CYT43" s="227"/>
      <c r="CYU43" s="227"/>
      <c r="CYV43" s="227"/>
      <c r="CYW43" s="227"/>
      <c r="CYX43" s="227"/>
      <c r="CYY43" s="227"/>
      <c r="CYZ43" s="227"/>
      <c r="CZA43" s="227"/>
      <c r="CZB43" s="227"/>
      <c r="CZC43" s="227"/>
      <c r="CZD43" s="227"/>
      <c r="CZE43" s="227"/>
      <c r="CZF43" s="227"/>
      <c r="CZG43" s="227"/>
      <c r="CZH43" s="227"/>
      <c r="CZI43" s="227"/>
      <c r="CZJ43" s="227"/>
      <c r="CZK43" s="227"/>
      <c r="CZL43" s="227"/>
      <c r="CZM43" s="227"/>
      <c r="CZN43" s="227"/>
      <c r="CZO43" s="227"/>
      <c r="CZP43" s="227"/>
      <c r="CZQ43" s="227"/>
      <c r="CZR43" s="227"/>
      <c r="CZS43" s="227"/>
      <c r="CZT43" s="227"/>
      <c r="CZU43" s="227"/>
      <c r="CZV43" s="227"/>
      <c r="CZW43" s="227"/>
      <c r="CZX43" s="227"/>
      <c r="CZY43" s="227"/>
      <c r="CZZ43" s="227"/>
      <c r="DAA43" s="227"/>
      <c r="DAB43" s="227"/>
      <c r="DAC43" s="227"/>
      <c r="DAD43" s="227"/>
      <c r="DAE43" s="227"/>
      <c r="DAF43" s="227"/>
      <c r="DAG43" s="227"/>
      <c r="DAH43" s="227"/>
      <c r="DAI43" s="227"/>
      <c r="DAJ43" s="227"/>
      <c r="DAK43" s="227"/>
      <c r="DAL43" s="227"/>
      <c r="DAM43" s="227"/>
      <c r="DAN43" s="227"/>
      <c r="DAO43" s="227"/>
      <c r="DAP43" s="227"/>
      <c r="DAQ43" s="227"/>
      <c r="DAR43" s="227"/>
      <c r="DAS43" s="227"/>
      <c r="DAT43" s="227"/>
      <c r="DAU43" s="227"/>
      <c r="DAV43" s="227"/>
      <c r="DAW43" s="227"/>
      <c r="DAX43" s="227"/>
      <c r="DAY43" s="227"/>
      <c r="DAZ43" s="227"/>
      <c r="DBA43" s="227"/>
      <c r="DBB43" s="227"/>
      <c r="DBC43" s="227"/>
      <c r="DBD43" s="227"/>
      <c r="DBE43" s="227"/>
      <c r="DBF43" s="227"/>
      <c r="DBG43" s="227"/>
      <c r="DBH43" s="227"/>
      <c r="DBI43" s="227"/>
      <c r="DBJ43" s="227"/>
      <c r="DBK43" s="227"/>
      <c r="DBL43" s="227"/>
      <c r="DBM43" s="227"/>
      <c r="DBN43" s="227"/>
      <c r="DBO43" s="227"/>
      <c r="DBP43" s="227"/>
      <c r="DBQ43" s="227"/>
      <c r="DBR43" s="227"/>
      <c r="DBS43" s="227"/>
      <c r="DBT43" s="227"/>
      <c r="DBU43" s="227"/>
      <c r="DBV43" s="227"/>
      <c r="DBW43" s="227"/>
      <c r="DBX43" s="227"/>
      <c r="DBY43" s="227"/>
      <c r="DBZ43" s="227"/>
      <c r="DCA43" s="227"/>
      <c r="DCB43" s="227"/>
      <c r="DCC43" s="227"/>
      <c r="DCD43" s="227"/>
      <c r="DCE43" s="227"/>
      <c r="DCF43" s="227"/>
      <c r="DCG43" s="227"/>
      <c r="DCH43" s="227"/>
      <c r="DCI43" s="227"/>
      <c r="DCJ43" s="227"/>
      <c r="DCK43" s="227"/>
      <c r="DCL43" s="227"/>
      <c r="DCM43" s="227"/>
      <c r="DCN43" s="227"/>
      <c r="DCO43" s="227"/>
      <c r="DCP43" s="227"/>
      <c r="DCQ43" s="227"/>
      <c r="DCR43" s="227"/>
      <c r="DCS43" s="227"/>
      <c r="DCT43" s="227"/>
      <c r="DCU43" s="227"/>
      <c r="DCV43" s="227"/>
      <c r="DCW43" s="227"/>
      <c r="DCX43" s="227"/>
      <c r="DCY43" s="227"/>
      <c r="DCZ43" s="227"/>
      <c r="DDA43" s="227"/>
      <c r="DDB43" s="227"/>
      <c r="DDC43" s="227"/>
      <c r="DDD43" s="227"/>
      <c r="DDE43" s="227"/>
      <c r="DDF43" s="227"/>
      <c r="DDG43" s="227"/>
      <c r="DDH43" s="227"/>
      <c r="DDI43" s="227"/>
      <c r="DDJ43" s="227"/>
      <c r="DDK43" s="227"/>
      <c r="DDL43" s="227"/>
      <c r="DDM43" s="227"/>
      <c r="DDN43" s="227"/>
      <c r="DDO43" s="227"/>
      <c r="DDP43" s="227"/>
      <c r="DDQ43" s="227"/>
      <c r="DDR43" s="227"/>
      <c r="DDS43" s="227"/>
      <c r="DDT43" s="227"/>
      <c r="DDU43" s="227"/>
      <c r="DDV43" s="227"/>
      <c r="DDW43" s="227"/>
      <c r="DDX43" s="227"/>
      <c r="DDY43" s="227"/>
      <c r="DDZ43" s="227"/>
      <c r="DEA43" s="227"/>
      <c r="DEB43" s="227"/>
      <c r="DEC43" s="227"/>
      <c r="DED43" s="227"/>
      <c r="DEE43" s="227"/>
      <c r="DEF43" s="227"/>
      <c r="DEG43" s="227"/>
      <c r="DEH43" s="227"/>
      <c r="DEI43" s="227"/>
      <c r="DEJ43" s="227"/>
      <c r="DEK43" s="227"/>
      <c r="DEL43" s="227"/>
      <c r="DEM43" s="227"/>
      <c r="DEN43" s="227"/>
      <c r="DEO43" s="227"/>
      <c r="DEP43" s="227"/>
      <c r="DEQ43" s="227"/>
      <c r="DER43" s="227"/>
      <c r="DES43" s="227"/>
      <c r="DET43" s="227"/>
      <c r="DEU43" s="227"/>
      <c r="DEV43" s="227"/>
      <c r="DEW43" s="227"/>
      <c r="DEX43" s="227"/>
      <c r="DEY43" s="227"/>
      <c r="DEZ43" s="227"/>
      <c r="DFA43" s="227"/>
      <c r="DFB43" s="227"/>
      <c r="DFC43" s="227"/>
      <c r="DFD43" s="227"/>
      <c r="DFE43" s="227"/>
      <c r="DFF43" s="227"/>
      <c r="DFG43" s="227"/>
      <c r="DFH43" s="227"/>
      <c r="DFI43" s="227"/>
      <c r="DFJ43" s="227"/>
      <c r="DFK43" s="227"/>
      <c r="DFL43" s="227"/>
      <c r="DFM43" s="227"/>
      <c r="DFN43" s="227"/>
      <c r="DFO43" s="227"/>
      <c r="DFP43" s="227"/>
      <c r="DFQ43" s="227"/>
      <c r="DFR43" s="227"/>
      <c r="DFS43" s="227"/>
      <c r="DFT43" s="227"/>
      <c r="DFU43" s="227"/>
      <c r="DFV43" s="227"/>
      <c r="DFW43" s="227"/>
      <c r="DFX43" s="227"/>
      <c r="DFY43" s="227"/>
      <c r="DFZ43" s="227"/>
      <c r="DGA43" s="227"/>
      <c r="DGB43" s="227"/>
      <c r="DGC43" s="227"/>
      <c r="DGD43" s="227"/>
      <c r="DGE43" s="227"/>
      <c r="DGF43" s="227"/>
      <c r="DGG43" s="227"/>
      <c r="DGH43" s="227"/>
      <c r="DGI43" s="227"/>
      <c r="DGJ43" s="227"/>
      <c r="DGK43" s="227"/>
      <c r="DGL43" s="227"/>
      <c r="DGM43" s="227"/>
      <c r="DGN43" s="227"/>
      <c r="DGO43" s="227"/>
      <c r="DGP43" s="227"/>
      <c r="DGQ43" s="227"/>
      <c r="DGR43" s="227"/>
      <c r="DGS43" s="227"/>
      <c r="DGT43" s="227"/>
      <c r="DGU43" s="227"/>
      <c r="DGV43" s="227"/>
      <c r="DGW43" s="227"/>
      <c r="DGX43" s="227"/>
      <c r="DGY43" s="227"/>
      <c r="DGZ43" s="227"/>
      <c r="DHA43" s="227"/>
      <c r="DHB43" s="227"/>
      <c r="DHC43" s="227"/>
      <c r="DHD43" s="227"/>
      <c r="DHE43" s="227"/>
      <c r="DHF43" s="227"/>
      <c r="DHG43" s="227"/>
      <c r="DHH43" s="227"/>
      <c r="DHI43" s="227"/>
      <c r="DHJ43" s="227"/>
      <c r="DHK43" s="227"/>
      <c r="DHL43" s="227"/>
      <c r="DHM43" s="227"/>
      <c r="DHN43" s="227"/>
      <c r="DHO43" s="227"/>
      <c r="DHP43" s="227"/>
      <c r="DHQ43" s="227"/>
      <c r="DHR43" s="227"/>
      <c r="DHS43" s="227"/>
      <c r="DHT43" s="227"/>
      <c r="DHU43" s="227"/>
      <c r="DHV43" s="227"/>
      <c r="DHW43" s="227"/>
      <c r="DHX43" s="227"/>
      <c r="DHY43" s="227"/>
      <c r="DHZ43" s="227"/>
      <c r="DIA43" s="227"/>
      <c r="DIB43" s="227"/>
      <c r="DIC43" s="227"/>
      <c r="DID43" s="227"/>
      <c r="DIE43" s="227"/>
      <c r="DIF43" s="227"/>
      <c r="DIG43" s="227"/>
      <c r="DIH43" s="227"/>
      <c r="DII43" s="227"/>
      <c r="DIJ43" s="227"/>
      <c r="DIK43" s="227"/>
      <c r="DIL43" s="227"/>
      <c r="DIM43" s="227"/>
      <c r="DIN43" s="227"/>
      <c r="DIO43" s="227"/>
      <c r="DIP43" s="227"/>
      <c r="DIQ43" s="227"/>
      <c r="DIR43" s="227"/>
      <c r="DIS43" s="227"/>
      <c r="DIT43" s="227"/>
      <c r="DIU43" s="227"/>
      <c r="DIV43" s="227"/>
      <c r="DIW43" s="227"/>
      <c r="DIX43" s="227"/>
      <c r="DIY43" s="227"/>
      <c r="DIZ43" s="227"/>
      <c r="DJA43" s="227"/>
      <c r="DJB43" s="227"/>
      <c r="DJC43" s="227"/>
      <c r="DJD43" s="227"/>
      <c r="DJE43" s="227"/>
      <c r="DJF43" s="227"/>
      <c r="DJG43" s="227"/>
      <c r="DJH43" s="227"/>
      <c r="DJI43" s="227"/>
      <c r="DJJ43" s="227"/>
      <c r="DJK43" s="227"/>
      <c r="DJL43" s="227"/>
      <c r="DJM43" s="227"/>
      <c r="DJN43" s="227"/>
      <c r="DJO43" s="227"/>
      <c r="DJP43" s="227"/>
      <c r="DJQ43" s="227"/>
      <c r="DJR43" s="227"/>
      <c r="DJS43" s="227"/>
      <c r="DJT43" s="227"/>
      <c r="DJU43" s="227"/>
      <c r="DJV43" s="227"/>
      <c r="DJW43" s="227"/>
      <c r="DJX43" s="227"/>
      <c r="DJY43" s="227"/>
      <c r="DJZ43" s="227"/>
      <c r="DKA43" s="227"/>
      <c r="DKB43" s="227"/>
      <c r="DKC43" s="227"/>
      <c r="DKD43" s="227"/>
      <c r="DKE43" s="227"/>
      <c r="DKF43" s="227"/>
      <c r="DKG43" s="227"/>
      <c r="DKH43" s="227"/>
      <c r="DKI43" s="227"/>
      <c r="DKJ43" s="227"/>
      <c r="DKK43" s="227"/>
      <c r="DKL43" s="227"/>
      <c r="DKM43" s="227"/>
      <c r="DKN43" s="227"/>
      <c r="DKO43" s="227"/>
      <c r="DKP43" s="227"/>
      <c r="DKQ43" s="227"/>
      <c r="DKR43" s="227"/>
      <c r="DKS43" s="227"/>
      <c r="DKT43" s="227"/>
      <c r="DKU43" s="227"/>
      <c r="DKV43" s="227"/>
      <c r="DKW43" s="227"/>
      <c r="DKX43" s="227"/>
      <c r="DKY43" s="227"/>
      <c r="DKZ43" s="227"/>
      <c r="DLA43" s="227"/>
      <c r="DLB43" s="227"/>
      <c r="DLC43" s="227"/>
      <c r="DLD43" s="227"/>
      <c r="DLE43" s="227"/>
      <c r="DLF43" s="227"/>
      <c r="DLG43" s="227"/>
      <c r="DLH43" s="227"/>
      <c r="DLI43" s="227"/>
      <c r="DLJ43" s="227"/>
      <c r="DLK43" s="227"/>
      <c r="DLL43" s="227"/>
      <c r="DLM43" s="227"/>
      <c r="DLN43" s="227"/>
      <c r="DLO43" s="227"/>
      <c r="DLP43" s="227"/>
      <c r="DLQ43" s="227"/>
      <c r="DLR43" s="227"/>
      <c r="DLS43" s="227"/>
      <c r="DLT43" s="227"/>
      <c r="DLU43" s="227"/>
      <c r="DLV43" s="227"/>
      <c r="DLW43" s="227"/>
      <c r="DLX43" s="227"/>
      <c r="DLY43" s="227"/>
      <c r="DLZ43" s="227"/>
      <c r="DMA43" s="227"/>
      <c r="DMB43" s="227"/>
      <c r="DMC43" s="227"/>
      <c r="DMD43" s="227"/>
      <c r="DME43" s="227"/>
      <c r="DMF43" s="227"/>
      <c r="DMG43" s="227"/>
      <c r="DMH43" s="227"/>
      <c r="DMI43" s="227"/>
      <c r="DMJ43" s="227"/>
      <c r="DMK43" s="227"/>
      <c r="DML43" s="227"/>
      <c r="DMM43" s="227"/>
      <c r="DMN43" s="227"/>
      <c r="DMO43" s="227"/>
      <c r="DMP43" s="227"/>
      <c r="DMQ43" s="227"/>
      <c r="DMR43" s="227"/>
      <c r="DMS43" s="227"/>
      <c r="DMT43" s="227"/>
      <c r="DMU43" s="227"/>
      <c r="DMV43" s="227"/>
      <c r="DMW43" s="227"/>
      <c r="DMX43" s="227"/>
      <c r="DMY43" s="227"/>
      <c r="DMZ43" s="227"/>
      <c r="DNA43" s="227"/>
      <c r="DNB43" s="227"/>
      <c r="DNC43" s="227"/>
      <c r="DND43" s="227"/>
      <c r="DNE43" s="227"/>
      <c r="DNF43" s="227"/>
      <c r="DNG43" s="227"/>
      <c r="DNH43" s="227"/>
      <c r="DNI43" s="227"/>
      <c r="DNJ43" s="227"/>
      <c r="DNK43" s="227"/>
      <c r="DNL43" s="227"/>
      <c r="DNM43" s="227"/>
      <c r="DNN43" s="227"/>
      <c r="DNO43" s="227"/>
      <c r="DNP43" s="227"/>
      <c r="DNQ43" s="227"/>
      <c r="DNR43" s="227"/>
      <c r="DNS43" s="227"/>
      <c r="DNT43" s="227"/>
      <c r="DNU43" s="227"/>
      <c r="DNV43" s="227"/>
      <c r="DNW43" s="227"/>
      <c r="DNX43" s="227"/>
      <c r="DNY43" s="227"/>
      <c r="DNZ43" s="227"/>
      <c r="DOA43" s="227"/>
      <c r="DOB43" s="227"/>
      <c r="DOC43" s="227"/>
      <c r="DOD43" s="227"/>
      <c r="DOE43" s="227"/>
      <c r="DOF43" s="227"/>
      <c r="DOG43" s="227"/>
      <c r="DOH43" s="227"/>
      <c r="DOI43" s="227"/>
      <c r="DOJ43" s="227"/>
      <c r="DOK43" s="227"/>
      <c r="DOL43" s="227"/>
      <c r="DOM43" s="227"/>
      <c r="DON43" s="227"/>
      <c r="DOO43" s="227"/>
      <c r="DOP43" s="227"/>
      <c r="DOQ43" s="227"/>
      <c r="DOR43" s="227"/>
      <c r="DOS43" s="227"/>
      <c r="DOT43" s="227"/>
      <c r="DOU43" s="227"/>
      <c r="DOV43" s="227"/>
      <c r="DOW43" s="227"/>
      <c r="DOX43" s="227"/>
      <c r="DOY43" s="227"/>
      <c r="DOZ43" s="227"/>
      <c r="DPA43" s="227"/>
      <c r="DPB43" s="227"/>
      <c r="DPC43" s="227"/>
      <c r="DPD43" s="227"/>
      <c r="DPE43" s="227"/>
      <c r="DPF43" s="227"/>
      <c r="DPG43" s="227"/>
      <c r="DPH43" s="227"/>
      <c r="DPI43" s="227"/>
      <c r="DPJ43" s="227"/>
      <c r="DPK43" s="227"/>
      <c r="DPL43" s="227"/>
      <c r="DPM43" s="227"/>
      <c r="DPN43" s="227"/>
      <c r="DPO43" s="227"/>
      <c r="DPP43" s="227"/>
      <c r="DPQ43" s="227"/>
      <c r="DPR43" s="227"/>
      <c r="DPS43" s="227"/>
      <c r="DPT43" s="227"/>
      <c r="DPU43" s="227"/>
      <c r="DPV43" s="227"/>
      <c r="DPW43" s="227"/>
      <c r="DPX43" s="227"/>
      <c r="DPY43" s="227"/>
      <c r="DPZ43" s="227"/>
      <c r="DQA43" s="227"/>
      <c r="DQB43" s="227"/>
      <c r="DQC43" s="227"/>
      <c r="DQD43" s="227"/>
      <c r="DQE43" s="227"/>
      <c r="DQF43" s="227"/>
      <c r="DQG43" s="227"/>
      <c r="DQH43" s="227"/>
      <c r="DQI43" s="227"/>
      <c r="DQJ43" s="227"/>
      <c r="DQK43" s="227"/>
      <c r="DQL43" s="227"/>
      <c r="DQM43" s="227"/>
      <c r="DQN43" s="227"/>
      <c r="DQO43" s="227"/>
      <c r="DQP43" s="227"/>
      <c r="DQQ43" s="227"/>
      <c r="DQR43" s="227"/>
      <c r="DQS43" s="227"/>
      <c r="DQT43" s="227"/>
      <c r="DQU43" s="227"/>
      <c r="DQV43" s="227"/>
      <c r="DQW43" s="227"/>
      <c r="DQX43" s="227"/>
      <c r="DQY43" s="227"/>
      <c r="DQZ43" s="227"/>
      <c r="DRA43" s="227"/>
      <c r="DRB43" s="227"/>
      <c r="DRC43" s="227"/>
      <c r="DRD43" s="227"/>
      <c r="DRE43" s="227"/>
      <c r="DRF43" s="227"/>
      <c r="DRG43" s="227"/>
      <c r="DRH43" s="227"/>
      <c r="DRI43" s="227"/>
      <c r="DRJ43" s="227"/>
      <c r="DRK43" s="227"/>
      <c r="DRL43" s="227"/>
      <c r="DRM43" s="227"/>
      <c r="DRN43" s="227"/>
      <c r="DRO43" s="227"/>
      <c r="DRP43" s="227"/>
      <c r="DRQ43" s="227"/>
      <c r="DRR43" s="227"/>
      <c r="DRS43" s="227"/>
      <c r="DRT43" s="227"/>
      <c r="DRU43" s="227"/>
      <c r="DRV43" s="227"/>
      <c r="DRW43" s="227"/>
      <c r="DRX43" s="227"/>
      <c r="DRY43" s="227"/>
      <c r="DRZ43" s="227"/>
      <c r="DSA43" s="227"/>
      <c r="DSB43" s="227"/>
      <c r="DSC43" s="227"/>
      <c r="DSD43" s="227"/>
      <c r="DSE43" s="227"/>
      <c r="DSF43" s="227"/>
      <c r="DSG43" s="227"/>
      <c r="DSH43" s="227"/>
      <c r="DSI43" s="227"/>
      <c r="DSJ43" s="227"/>
      <c r="DSK43" s="227"/>
      <c r="DSL43" s="227"/>
      <c r="DSM43" s="227"/>
      <c r="DSN43" s="227"/>
      <c r="DSO43" s="227"/>
      <c r="DSP43" s="227"/>
      <c r="DSQ43" s="227"/>
      <c r="DSR43" s="227"/>
      <c r="DSS43" s="227"/>
      <c r="DST43" s="227"/>
      <c r="DSU43" s="227"/>
      <c r="DSV43" s="227"/>
      <c r="DSW43" s="227"/>
      <c r="DSX43" s="227"/>
      <c r="DSY43" s="227"/>
      <c r="DSZ43" s="227"/>
      <c r="DTA43" s="227"/>
      <c r="DTB43" s="227"/>
      <c r="DTC43" s="227"/>
      <c r="DTD43" s="227"/>
      <c r="DTE43" s="227"/>
      <c r="DTF43" s="227"/>
      <c r="DTG43" s="227"/>
      <c r="DTH43" s="227"/>
      <c r="DTI43" s="227"/>
      <c r="DTJ43" s="227"/>
      <c r="DTK43" s="227"/>
      <c r="DTL43" s="227"/>
      <c r="DTM43" s="227"/>
      <c r="DTN43" s="227"/>
      <c r="DTO43" s="227"/>
      <c r="DTP43" s="227"/>
      <c r="DTQ43" s="227"/>
      <c r="DTR43" s="227"/>
      <c r="DTS43" s="227"/>
      <c r="DTT43" s="227"/>
      <c r="DTU43" s="227"/>
      <c r="DTV43" s="227"/>
      <c r="DTW43" s="227"/>
      <c r="DTX43" s="227"/>
      <c r="DTY43" s="227"/>
      <c r="DTZ43" s="227"/>
      <c r="DUA43" s="227"/>
      <c r="DUB43" s="227"/>
      <c r="DUC43" s="227"/>
      <c r="DUD43" s="227"/>
      <c r="DUE43" s="227"/>
      <c r="DUF43" s="227"/>
      <c r="DUG43" s="227"/>
      <c r="DUH43" s="227"/>
      <c r="DUI43" s="227"/>
      <c r="DUJ43" s="227"/>
      <c r="DUK43" s="227"/>
      <c r="DUL43" s="227"/>
      <c r="DUM43" s="227"/>
      <c r="DUN43" s="227"/>
      <c r="DUO43" s="227"/>
      <c r="DUP43" s="227"/>
      <c r="DUQ43" s="227"/>
      <c r="DUR43" s="227"/>
      <c r="DUS43" s="227"/>
      <c r="DUT43" s="227"/>
      <c r="DUU43" s="227"/>
      <c r="DUV43" s="227"/>
      <c r="DUW43" s="227"/>
      <c r="DUX43" s="227"/>
      <c r="DUY43" s="227"/>
      <c r="DUZ43" s="227"/>
      <c r="DVA43" s="227"/>
      <c r="DVB43" s="227"/>
      <c r="DVC43" s="227"/>
      <c r="DVD43" s="227"/>
      <c r="DVE43" s="227"/>
      <c r="DVF43" s="227"/>
      <c r="DVG43" s="227"/>
      <c r="DVH43" s="227"/>
      <c r="DVI43" s="227"/>
      <c r="DVJ43" s="227"/>
      <c r="DVK43" s="227"/>
      <c r="DVL43" s="227"/>
      <c r="DVM43" s="227"/>
      <c r="DVN43" s="227"/>
      <c r="DVO43" s="227"/>
      <c r="DVP43" s="227"/>
      <c r="DVQ43" s="227"/>
      <c r="DVR43" s="227"/>
      <c r="DVS43" s="227"/>
      <c r="DVT43" s="227"/>
      <c r="DVU43" s="227"/>
      <c r="DVV43" s="227"/>
      <c r="DVW43" s="227"/>
      <c r="DVX43" s="227"/>
      <c r="DVY43" s="227"/>
      <c r="DVZ43" s="227"/>
      <c r="DWA43" s="227"/>
      <c r="DWB43" s="227"/>
      <c r="DWC43" s="227"/>
      <c r="DWD43" s="227"/>
      <c r="DWE43" s="227"/>
      <c r="DWF43" s="227"/>
      <c r="DWG43" s="227"/>
      <c r="DWH43" s="227"/>
      <c r="DWI43" s="227"/>
      <c r="DWJ43" s="227"/>
      <c r="DWK43" s="227"/>
      <c r="DWL43" s="227"/>
      <c r="DWM43" s="227"/>
      <c r="DWN43" s="227"/>
      <c r="DWO43" s="227"/>
      <c r="DWP43" s="227"/>
      <c r="DWQ43" s="227"/>
      <c r="DWR43" s="227"/>
      <c r="DWS43" s="227"/>
      <c r="DWT43" s="227"/>
      <c r="DWU43" s="227"/>
      <c r="DWV43" s="227"/>
      <c r="DWW43" s="227"/>
      <c r="DWX43" s="227"/>
      <c r="DWY43" s="227"/>
      <c r="DWZ43" s="227"/>
      <c r="DXA43" s="227"/>
      <c r="DXB43" s="227"/>
      <c r="DXC43" s="227"/>
      <c r="DXD43" s="227"/>
      <c r="DXE43" s="227"/>
      <c r="DXF43" s="227"/>
      <c r="DXG43" s="227"/>
      <c r="DXH43" s="227"/>
      <c r="DXI43" s="227"/>
      <c r="DXJ43" s="227"/>
      <c r="DXK43" s="227"/>
      <c r="DXL43" s="227"/>
      <c r="DXM43" s="227"/>
      <c r="DXN43" s="227"/>
      <c r="DXO43" s="227"/>
      <c r="DXP43" s="227"/>
      <c r="DXQ43" s="227"/>
      <c r="DXR43" s="227"/>
      <c r="DXS43" s="227"/>
      <c r="DXT43" s="227"/>
      <c r="DXU43" s="227"/>
      <c r="DXV43" s="227"/>
      <c r="DXW43" s="227"/>
      <c r="DXX43" s="227"/>
      <c r="DXY43" s="227"/>
      <c r="DXZ43" s="227"/>
      <c r="DYA43" s="227"/>
      <c r="DYB43" s="227"/>
      <c r="DYC43" s="227"/>
      <c r="DYD43" s="227"/>
      <c r="DYE43" s="227"/>
      <c r="DYF43" s="227"/>
      <c r="DYG43" s="227"/>
      <c r="DYH43" s="227"/>
      <c r="DYI43" s="227"/>
      <c r="DYJ43" s="227"/>
      <c r="DYK43" s="227"/>
      <c r="DYL43" s="227"/>
      <c r="DYM43" s="227"/>
      <c r="DYN43" s="227"/>
      <c r="DYO43" s="227"/>
      <c r="DYP43" s="227"/>
      <c r="DYQ43" s="227"/>
      <c r="DYR43" s="227"/>
      <c r="DYS43" s="227"/>
      <c r="DYT43" s="227"/>
      <c r="DYU43" s="227"/>
      <c r="DYV43" s="227"/>
      <c r="DYW43" s="227"/>
      <c r="DYX43" s="227"/>
      <c r="DYY43" s="227"/>
      <c r="DYZ43" s="227"/>
      <c r="DZA43" s="227"/>
      <c r="DZB43" s="227"/>
      <c r="DZC43" s="227"/>
      <c r="DZD43" s="227"/>
      <c r="DZE43" s="227"/>
      <c r="DZF43" s="227"/>
      <c r="DZG43" s="227"/>
      <c r="DZH43" s="227"/>
      <c r="DZI43" s="227"/>
      <c r="DZJ43" s="227"/>
      <c r="DZK43" s="227"/>
      <c r="DZL43" s="227"/>
      <c r="DZM43" s="227"/>
      <c r="DZN43" s="227"/>
      <c r="DZO43" s="227"/>
      <c r="DZP43" s="227"/>
      <c r="DZQ43" s="227"/>
      <c r="DZR43" s="227"/>
      <c r="DZS43" s="227"/>
      <c r="DZT43" s="227"/>
      <c r="DZU43" s="227"/>
      <c r="DZV43" s="227"/>
      <c r="DZW43" s="227"/>
      <c r="DZX43" s="227"/>
      <c r="DZY43" s="227"/>
      <c r="DZZ43" s="227"/>
      <c r="EAA43" s="227"/>
      <c r="EAB43" s="227"/>
      <c r="EAC43" s="227"/>
      <c r="EAD43" s="227"/>
      <c r="EAE43" s="227"/>
      <c r="EAF43" s="227"/>
      <c r="EAG43" s="227"/>
      <c r="EAH43" s="227"/>
      <c r="EAI43" s="227"/>
      <c r="EAJ43" s="227"/>
      <c r="EAK43" s="227"/>
      <c r="EAL43" s="227"/>
      <c r="EAM43" s="227"/>
      <c r="EAN43" s="227"/>
      <c r="EAO43" s="227"/>
      <c r="EAP43" s="227"/>
      <c r="EAQ43" s="227"/>
      <c r="EAR43" s="227"/>
      <c r="EAS43" s="227"/>
      <c r="EAT43" s="227"/>
      <c r="EAU43" s="227"/>
      <c r="EAV43" s="227"/>
      <c r="EAW43" s="227"/>
      <c r="EAX43" s="227"/>
      <c r="EAY43" s="227"/>
      <c r="EAZ43" s="227"/>
      <c r="EBA43" s="227"/>
      <c r="EBB43" s="227"/>
      <c r="EBC43" s="227"/>
      <c r="EBD43" s="227"/>
      <c r="EBE43" s="227"/>
      <c r="EBF43" s="227"/>
      <c r="EBG43" s="227"/>
      <c r="EBH43" s="227"/>
      <c r="EBI43" s="227"/>
      <c r="EBJ43" s="227"/>
      <c r="EBK43" s="227"/>
      <c r="EBL43" s="227"/>
      <c r="EBM43" s="227"/>
      <c r="EBN43" s="227"/>
      <c r="EBO43" s="227"/>
      <c r="EBP43" s="227"/>
      <c r="EBQ43" s="227"/>
      <c r="EBR43" s="227"/>
      <c r="EBS43" s="227"/>
      <c r="EBT43" s="227"/>
      <c r="EBU43" s="227"/>
      <c r="EBV43" s="227"/>
      <c r="EBW43" s="227"/>
      <c r="EBX43" s="227"/>
      <c r="EBY43" s="227"/>
      <c r="EBZ43" s="227"/>
      <c r="ECA43" s="227"/>
      <c r="ECB43" s="227"/>
      <c r="ECC43" s="227"/>
      <c r="ECD43" s="227"/>
      <c r="ECE43" s="227"/>
      <c r="ECF43" s="227"/>
      <c r="ECG43" s="227"/>
      <c r="ECH43" s="227"/>
      <c r="ECI43" s="227"/>
      <c r="ECJ43" s="227"/>
      <c r="ECK43" s="227"/>
      <c r="ECL43" s="227"/>
      <c r="ECM43" s="227"/>
      <c r="ECN43" s="227"/>
      <c r="ECO43" s="227"/>
      <c r="ECP43" s="227"/>
      <c r="ECQ43" s="227"/>
      <c r="ECR43" s="227"/>
      <c r="ECS43" s="227"/>
      <c r="ECT43" s="227"/>
      <c r="ECU43" s="227"/>
      <c r="ECV43" s="227"/>
      <c r="ECW43" s="227"/>
      <c r="ECX43" s="227"/>
      <c r="ECY43" s="227"/>
      <c r="ECZ43" s="227"/>
      <c r="EDA43" s="227"/>
      <c r="EDB43" s="227"/>
      <c r="EDC43" s="227"/>
      <c r="EDD43" s="227"/>
      <c r="EDE43" s="227"/>
      <c r="EDF43" s="227"/>
      <c r="EDG43" s="227"/>
      <c r="EDH43" s="227"/>
      <c r="EDI43" s="227"/>
      <c r="EDJ43" s="227"/>
      <c r="EDK43" s="227"/>
      <c r="EDL43" s="227"/>
      <c r="EDM43" s="227"/>
      <c r="EDN43" s="227"/>
      <c r="EDO43" s="227"/>
      <c r="EDP43" s="227"/>
      <c r="EDQ43" s="227"/>
      <c r="EDR43" s="227"/>
      <c r="EDS43" s="227"/>
      <c r="EDT43" s="227"/>
      <c r="EDU43" s="227"/>
      <c r="EDV43" s="227"/>
      <c r="EDW43" s="227"/>
      <c r="EDX43" s="227"/>
      <c r="EDY43" s="227"/>
      <c r="EDZ43" s="227"/>
      <c r="EEA43" s="227"/>
      <c r="EEB43" s="227"/>
      <c r="EEC43" s="227"/>
      <c r="EED43" s="227"/>
      <c r="EEE43" s="227"/>
      <c r="EEF43" s="227"/>
      <c r="EEG43" s="227"/>
      <c r="EEH43" s="227"/>
      <c r="EEI43" s="227"/>
      <c r="EEJ43" s="227"/>
      <c r="EEK43" s="227"/>
      <c r="EEL43" s="227"/>
      <c r="EEM43" s="227"/>
      <c r="EEN43" s="227"/>
      <c r="EEO43" s="227"/>
      <c r="EEP43" s="227"/>
      <c r="EEQ43" s="227"/>
      <c r="EER43" s="227"/>
      <c r="EES43" s="227"/>
      <c r="EET43" s="227"/>
      <c r="EEU43" s="227"/>
      <c r="EEV43" s="227"/>
      <c r="EEW43" s="227"/>
      <c r="EEX43" s="227"/>
      <c r="EEY43" s="227"/>
      <c r="EEZ43" s="227"/>
      <c r="EFA43" s="227"/>
      <c r="EFB43" s="227"/>
      <c r="EFC43" s="227"/>
      <c r="EFD43" s="227"/>
      <c r="EFE43" s="227"/>
      <c r="EFF43" s="227"/>
      <c r="EFG43" s="227"/>
      <c r="EFH43" s="227"/>
      <c r="EFI43" s="227"/>
      <c r="EFJ43" s="227"/>
      <c r="EFK43" s="227"/>
      <c r="EFL43" s="227"/>
      <c r="EFM43" s="227"/>
      <c r="EFN43" s="227"/>
      <c r="EFO43" s="227"/>
      <c r="EFP43" s="227"/>
      <c r="EFQ43" s="227"/>
      <c r="EFR43" s="227"/>
      <c r="EFS43" s="227"/>
      <c r="EFT43" s="227"/>
      <c r="EFU43" s="227"/>
      <c r="EFV43" s="227"/>
      <c r="EFW43" s="227"/>
      <c r="EFX43" s="227"/>
      <c r="EFY43" s="227"/>
      <c r="EFZ43" s="227"/>
      <c r="EGA43" s="227"/>
      <c r="EGB43" s="227"/>
      <c r="EGC43" s="227"/>
      <c r="EGD43" s="227"/>
      <c r="EGE43" s="227"/>
      <c r="EGF43" s="227"/>
      <c r="EGG43" s="227"/>
      <c r="EGH43" s="227"/>
      <c r="EGI43" s="227"/>
      <c r="EGJ43" s="227"/>
      <c r="EGK43" s="227"/>
      <c r="EGL43" s="227"/>
      <c r="EGM43" s="227"/>
      <c r="EGN43" s="227"/>
      <c r="EGO43" s="227"/>
      <c r="EGP43" s="227"/>
      <c r="EGQ43" s="227"/>
      <c r="EGR43" s="227"/>
      <c r="EGS43" s="227"/>
      <c r="EGT43" s="227"/>
      <c r="EGU43" s="227"/>
      <c r="EGV43" s="227"/>
      <c r="EGW43" s="227"/>
      <c r="EGX43" s="227"/>
      <c r="EGY43" s="227"/>
      <c r="EGZ43" s="227"/>
      <c r="EHA43" s="227"/>
      <c r="EHB43" s="227"/>
      <c r="EHC43" s="227"/>
      <c r="EHD43" s="227"/>
      <c r="EHE43" s="227"/>
      <c r="EHF43" s="227"/>
      <c r="EHG43" s="227"/>
      <c r="EHH43" s="227"/>
      <c r="EHI43" s="227"/>
      <c r="EHJ43" s="227"/>
      <c r="EHK43" s="227"/>
      <c r="EHL43" s="227"/>
      <c r="EHM43" s="227"/>
      <c r="EHN43" s="227"/>
      <c r="EHO43" s="227"/>
      <c r="EHP43" s="227"/>
      <c r="EHQ43" s="227"/>
      <c r="EHR43" s="227"/>
      <c r="EHS43" s="227"/>
      <c r="EHT43" s="227"/>
      <c r="EHU43" s="227"/>
      <c r="EHV43" s="227"/>
      <c r="EHW43" s="227"/>
      <c r="EHX43" s="227"/>
      <c r="EHY43" s="227"/>
      <c r="EHZ43" s="227"/>
      <c r="EIA43" s="227"/>
      <c r="EIB43" s="227"/>
      <c r="EIC43" s="227"/>
      <c r="EID43" s="227"/>
      <c r="EIE43" s="227"/>
      <c r="EIF43" s="227"/>
      <c r="EIG43" s="227"/>
      <c r="EIH43" s="227"/>
      <c r="EII43" s="227"/>
      <c r="EIJ43" s="227"/>
      <c r="EIK43" s="227"/>
      <c r="EIL43" s="227"/>
      <c r="EIM43" s="227"/>
      <c r="EIN43" s="227"/>
      <c r="EIO43" s="227"/>
      <c r="EIP43" s="227"/>
      <c r="EIQ43" s="227"/>
      <c r="EIR43" s="227"/>
      <c r="EIS43" s="227"/>
      <c r="EIT43" s="227"/>
      <c r="EIU43" s="227"/>
      <c r="EIV43" s="227"/>
      <c r="EIW43" s="227"/>
      <c r="EIX43" s="227"/>
      <c r="EIY43" s="227"/>
      <c r="EIZ43" s="227"/>
      <c r="EJA43" s="227"/>
      <c r="EJB43" s="227"/>
      <c r="EJC43" s="227"/>
      <c r="EJD43" s="227"/>
      <c r="EJE43" s="227"/>
      <c r="EJF43" s="227"/>
      <c r="EJG43" s="227"/>
      <c r="EJH43" s="227"/>
      <c r="EJI43" s="227"/>
      <c r="EJJ43" s="227"/>
      <c r="EJK43" s="227"/>
      <c r="EJL43" s="227"/>
      <c r="EJM43" s="227"/>
      <c r="EJN43" s="227"/>
      <c r="EJO43" s="227"/>
      <c r="EJP43" s="227"/>
      <c r="EJQ43" s="227"/>
      <c r="EJR43" s="227"/>
      <c r="EJS43" s="227"/>
      <c r="EJT43" s="227"/>
      <c r="EJU43" s="227"/>
      <c r="EJV43" s="227"/>
      <c r="EJW43" s="227"/>
      <c r="EJX43" s="227"/>
      <c r="EJY43" s="227"/>
      <c r="EJZ43" s="227"/>
      <c r="EKA43" s="227"/>
      <c r="EKB43" s="227"/>
      <c r="EKC43" s="227"/>
      <c r="EKD43" s="227"/>
      <c r="EKE43" s="227"/>
      <c r="EKF43" s="227"/>
      <c r="EKG43" s="227"/>
      <c r="EKH43" s="227"/>
      <c r="EKI43" s="227"/>
      <c r="EKJ43" s="227"/>
      <c r="EKK43" s="227"/>
      <c r="EKL43" s="227"/>
      <c r="EKM43" s="227"/>
      <c r="EKN43" s="227"/>
      <c r="EKO43" s="227"/>
      <c r="EKP43" s="227"/>
      <c r="EKQ43" s="227"/>
      <c r="EKR43" s="227"/>
      <c r="EKS43" s="227"/>
      <c r="EKT43" s="227"/>
      <c r="EKU43" s="227"/>
      <c r="EKV43" s="227"/>
      <c r="EKW43" s="227"/>
      <c r="EKX43" s="227"/>
      <c r="EKY43" s="227"/>
      <c r="EKZ43" s="227"/>
      <c r="ELA43" s="227"/>
      <c r="ELB43" s="227"/>
      <c r="ELC43" s="227"/>
      <c r="ELD43" s="227"/>
      <c r="ELE43" s="227"/>
      <c r="ELF43" s="227"/>
      <c r="ELG43" s="227"/>
      <c r="ELH43" s="227"/>
      <c r="ELI43" s="227"/>
      <c r="ELJ43" s="227"/>
      <c r="ELK43" s="227"/>
      <c r="ELL43" s="227"/>
      <c r="ELM43" s="227"/>
      <c r="ELN43" s="227"/>
      <c r="ELO43" s="227"/>
      <c r="ELP43" s="227"/>
      <c r="ELQ43" s="227"/>
      <c r="ELR43" s="227"/>
      <c r="ELS43" s="227"/>
      <c r="ELT43" s="227"/>
      <c r="ELU43" s="227"/>
      <c r="ELV43" s="227"/>
      <c r="ELW43" s="227"/>
      <c r="ELX43" s="227"/>
      <c r="ELY43" s="227"/>
      <c r="ELZ43" s="227"/>
      <c r="EMA43" s="227"/>
      <c r="EMB43" s="227"/>
      <c r="EMC43" s="227"/>
      <c r="EMD43" s="227"/>
      <c r="EME43" s="227"/>
      <c r="EMF43" s="227"/>
      <c r="EMG43" s="227"/>
      <c r="EMH43" s="227"/>
      <c r="EMI43" s="227"/>
      <c r="EMJ43" s="227"/>
      <c r="EMK43" s="227"/>
      <c r="EML43" s="227"/>
      <c r="EMM43" s="227"/>
      <c r="EMN43" s="227"/>
      <c r="EMO43" s="227"/>
      <c r="EMP43" s="227"/>
      <c r="EMQ43" s="227"/>
      <c r="EMR43" s="227"/>
      <c r="EMS43" s="227"/>
      <c r="EMT43" s="227"/>
      <c r="EMU43" s="227"/>
      <c r="EMV43" s="227"/>
      <c r="EMW43" s="227"/>
      <c r="EMX43" s="227"/>
      <c r="EMY43" s="227"/>
      <c r="EMZ43" s="227"/>
      <c r="ENA43" s="227"/>
      <c r="ENB43" s="227"/>
      <c r="ENC43" s="227"/>
      <c r="END43" s="227"/>
      <c r="ENE43" s="227"/>
      <c r="ENF43" s="227"/>
      <c r="ENG43" s="227"/>
      <c r="ENH43" s="227"/>
      <c r="ENI43" s="227"/>
      <c r="ENJ43" s="227"/>
      <c r="ENK43" s="227"/>
      <c r="ENL43" s="227"/>
      <c r="ENM43" s="227"/>
      <c r="ENN43" s="227"/>
      <c r="ENO43" s="227"/>
      <c r="ENP43" s="227"/>
      <c r="ENQ43" s="227"/>
      <c r="ENR43" s="227"/>
      <c r="ENS43" s="227"/>
      <c r="ENT43" s="227"/>
      <c r="ENU43" s="227"/>
      <c r="ENV43" s="227"/>
      <c r="ENW43" s="227"/>
      <c r="ENX43" s="227"/>
      <c r="ENY43" s="227"/>
      <c r="ENZ43" s="227"/>
      <c r="EOA43" s="227"/>
      <c r="EOB43" s="227"/>
      <c r="EOC43" s="227"/>
      <c r="EOD43" s="227"/>
      <c r="EOE43" s="227"/>
      <c r="EOF43" s="227"/>
      <c r="EOG43" s="227"/>
      <c r="EOH43" s="227"/>
      <c r="EOI43" s="227"/>
      <c r="EOJ43" s="227"/>
      <c r="EOK43" s="227"/>
      <c r="EOL43" s="227"/>
      <c r="EOM43" s="227"/>
      <c r="EON43" s="227"/>
      <c r="EOO43" s="227"/>
      <c r="EOP43" s="227"/>
      <c r="EOQ43" s="227"/>
      <c r="EOR43" s="227"/>
      <c r="EOS43" s="227"/>
      <c r="EOT43" s="227"/>
      <c r="EOU43" s="227"/>
      <c r="EOV43" s="227"/>
      <c r="EOW43" s="227"/>
      <c r="EOX43" s="227"/>
      <c r="EOY43" s="227"/>
      <c r="EOZ43" s="227"/>
      <c r="EPA43" s="227"/>
      <c r="EPB43" s="227"/>
      <c r="EPC43" s="227"/>
      <c r="EPD43" s="227"/>
      <c r="EPE43" s="227"/>
      <c r="EPF43" s="227"/>
      <c r="EPG43" s="227"/>
      <c r="EPH43" s="227"/>
      <c r="EPI43" s="227"/>
      <c r="EPJ43" s="227"/>
      <c r="EPK43" s="227"/>
      <c r="EPL43" s="227"/>
      <c r="EPM43" s="227"/>
      <c r="EPN43" s="227"/>
      <c r="EPO43" s="227"/>
      <c r="EPP43" s="227"/>
      <c r="EPQ43" s="227"/>
      <c r="EPR43" s="227"/>
      <c r="EPS43" s="227"/>
      <c r="EPT43" s="227"/>
      <c r="EPU43" s="227"/>
      <c r="EPV43" s="227"/>
      <c r="EPW43" s="227"/>
      <c r="EPX43" s="227"/>
      <c r="EPY43" s="227"/>
      <c r="EPZ43" s="227"/>
      <c r="EQA43" s="227"/>
      <c r="EQB43" s="227"/>
      <c r="EQC43" s="227"/>
      <c r="EQD43" s="227"/>
      <c r="EQE43" s="227"/>
      <c r="EQF43" s="227"/>
      <c r="EQG43" s="227"/>
      <c r="EQH43" s="227"/>
      <c r="EQI43" s="227"/>
      <c r="EQJ43" s="227"/>
      <c r="EQK43" s="227"/>
      <c r="EQL43" s="227"/>
      <c r="EQM43" s="227"/>
      <c r="EQN43" s="227"/>
      <c r="EQO43" s="227"/>
      <c r="EQP43" s="227"/>
      <c r="EQQ43" s="227"/>
      <c r="EQR43" s="227"/>
      <c r="EQS43" s="227"/>
      <c r="EQT43" s="227"/>
      <c r="EQU43" s="227"/>
      <c r="EQV43" s="227"/>
      <c r="EQW43" s="227"/>
      <c r="EQX43" s="227"/>
      <c r="EQY43" s="227"/>
      <c r="EQZ43" s="227"/>
      <c r="ERA43" s="227"/>
      <c r="ERB43" s="227"/>
      <c r="ERC43" s="227"/>
      <c r="ERD43" s="227"/>
      <c r="ERE43" s="227"/>
      <c r="ERF43" s="227"/>
      <c r="ERG43" s="227"/>
      <c r="ERH43" s="227"/>
      <c r="ERI43" s="227"/>
      <c r="ERJ43" s="227"/>
      <c r="ERK43" s="227"/>
      <c r="ERL43" s="227"/>
      <c r="ERM43" s="227"/>
      <c r="ERN43" s="227"/>
      <c r="ERO43" s="227"/>
      <c r="ERP43" s="227"/>
      <c r="ERQ43" s="227"/>
      <c r="ERR43" s="227"/>
      <c r="ERS43" s="227"/>
      <c r="ERT43" s="227"/>
      <c r="ERU43" s="227"/>
      <c r="ERV43" s="227"/>
      <c r="ERW43" s="227"/>
      <c r="ERX43" s="227"/>
      <c r="ERY43" s="227"/>
      <c r="ERZ43" s="227"/>
      <c r="ESA43" s="227"/>
      <c r="ESB43" s="227"/>
      <c r="ESC43" s="227"/>
      <c r="ESD43" s="227"/>
      <c r="ESE43" s="227"/>
      <c r="ESF43" s="227"/>
      <c r="ESG43" s="227"/>
      <c r="ESH43" s="227"/>
      <c r="ESI43" s="227"/>
      <c r="ESJ43" s="227"/>
      <c r="ESK43" s="227"/>
      <c r="ESL43" s="227"/>
      <c r="ESM43" s="227"/>
      <c r="ESN43" s="227"/>
      <c r="ESO43" s="227"/>
      <c r="ESP43" s="227"/>
      <c r="ESQ43" s="227"/>
      <c r="ESR43" s="227"/>
      <c r="ESS43" s="227"/>
      <c r="EST43" s="227"/>
      <c r="ESU43" s="227"/>
      <c r="ESV43" s="227"/>
      <c r="ESW43" s="227"/>
      <c r="ESX43" s="227"/>
      <c r="ESY43" s="227"/>
      <c r="ESZ43" s="227"/>
      <c r="ETA43" s="227"/>
      <c r="ETB43" s="227"/>
      <c r="ETC43" s="227"/>
      <c r="ETD43" s="227"/>
      <c r="ETE43" s="227"/>
      <c r="ETF43" s="227"/>
      <c r="ETG43" s="227"/>
      <c r="ETH43" s="227"/>
      <c r="ETI43" s="227"/>
      <c r="ETJ43" s="227"/>
      <c r="ETK43" s="227"/>
      <c r="ETL43" s="227"/>
      <c r="ETM43" s="227"/>
      <c r="ETN43" s="227"/>
      <c r="ETO43" s="227"/>
      <c r="ETP43" s="227"/>
      <c r="ETQ43" s="227"/>
      <c r="ETR43" s="227"/>
      <c r="ETS43" s="227"/>
      <c r="ETT43" s="227"/>
      <c r="ETU43" s="227"/>
      <c r="ETV43" s="227"/>
      <c r="ETW43" s="227"/>
      <c r="ETX43" s="227"/>
      <c r="ETY43" s="227"/>
      <c r="ETZ43" s="227"/>
      <c r="EUA43" s="227"/>
      <c r="EUB43" s="227"/>
      <c r="EUC43" s="227"/>
      <c r="EUD43" s="227"/>
      <c r="EUE43" s="227"/>
      <c r="EUF43" s="227"/>
      <c r="EUG43" s="227"/>
      <c r="EUH43" s="227"/>
      <c r="EUI43" s="227"/>
      <c r="EUJ43" s="227"/>
      <c r="EUK43" s="227"/>
      <c r="EUL43" s="227"/>
      <c r="EUM43" s="227"/>
      <c r="EUN43" s="227"/>
      <c r="EUO43" s="227"/>
      <c r="EUP43" s="227"/>
      <c r="EUQ43" s="227"/>
      <c r="EUR43" s="227"/>
      <c r="EUS43" s="227"/>
      <c r="EUT43" s="227"/>
      <c r="EUU43" s="227"/>
      <c r="EUV43" s="227"/>
      <c r="EUW43" s="227"/>
      <c r="EUX43" s="227"/>
      <c r="EUY43" s="227"/>
      <c r="EUZ43" s="227"/>
      <c r="EVA43" s="227"/>
      <c r="EVB43" s="227"/>
      <c r="EVC43" s="227"/>
      <c r="EVD43" s="227"/>
      <c r="EVE43" s="227"/>
      <c r="EVF43" s="227"/>
      <c r="EVG43" s="227"/>
      <c r="EVH43" s="227"/>
      <c r="EVI43" s="227"/>
      <c r="EVJ43" s="227"/>
      <c r="EVK43" s="227"/>
      <c r="EVL43" s="227"/>
      <c r="EVM43" s="227"/>
      <c r="EVN43" s="227"/>
      <c r="EVO43" s="227"/>
      <c r="EVP43" s="227"/>
      <c r="EVQ43" s="227"/>
      <c r="EVR43" s="227"/>
      <c r="EVS43" s="227"/>
      <c r="EVT43" s="227"/>
      <c r="EVU43" s="227"/>
      <c r="EVV43" s="227"/>
      <c r="EVW43" s="227"/>
      <c r="EVX43" s="227"/>
      <c r="EVY43" s="227"/>
      <c r="EVZ43" s="227"/>
      <c r="EWA43" s="227"/>
      <c r="EWB43" s="227"/>
      <c r="EWC43" s="227"/>
      <c r="EWD43" s="227"/>
      <c r="EWE43" s="227"/>
      <c r="EWF43" s="227"/>
      <c r="EWG43" s="227"/>
      <c r="EWH43" s="227"/>
      <c r="EWI43" s="227"/>
      <c r="EWJ43" s="227"/>
      <c r="EWK43" s="227"/>
      <c r="EWL43" s="227"/>
      <c r="EWM43" s="227"/>
      <c r="EWN43" s="227"/>
      <c r="EWO43" s="227"/>
      <c r="EWP43" s="227"/>
      <c r="EWQ43" s="227"/>
      <c r="EWR43" s="227"/>
      <c r="EWS43" s="227"/>
      <c r="EWT43" s="227"/>
      <c r="EWU43" s="227"/>
      <c r="EWV43" s="227"/>
      <c r="EWW43" s="227"/>
      <c r="EWX43" s="227"/>
      <c r="EWY43" s="227"/>
      <c r="EWZ43" s="227"/>
      <c r="EXA43" s="227"/>
      <c r="EXB43" s="227"/>
      <c r="EXC43" s="227"/>
      <c r="EXD43" s="227"/>
      <c r="EXE43" s="227"/>
      <c r="EXF43" s="227"/>
      <c r="EXG43" s="227"/>
      <c r="EXH43" s="227"/>
      <c r="EXI43" s="227"/>
      <c r="EXJ43" s="227"/>
      <c r="EXK43" s="227"/>
      <c r="EXL43" s="227"/>
      <c r="EXM43" s="227"/>
      <c r="EXN43" s="227"/>
      <c r="EXO43" s="227"/>
      <c r="EXP43" s="227"/>
      <c r="EXQ43" s="227"/>
      <c r="EXR43" s="227"/>
      <c r="EXS43" s="227"/>
      <c r="EXT43" s="227"/>
      <c r="EXU43" s="227"/>
      <c r="EXV43" s="227"/>
      <c r="EXW43" s="227"/>
      <c r="EXX43" s="227"/>
      <c r="EXY43" s="227"/>
      <c r="EXZ43" s="227"/>
      <c r="EYA43" s="227"/>
      <c r="EYB43" s="227"/>
      <c r="EYC43" s="227"/>
      <c r="EYD43" s="227"/>
      <c r="EYE43" s="227"/>
      <c r="EYF43" s="227"/>
      <c r="EYG43" s="227"/>
      <c r="EYH43" s="227"/>
      <c r="EYI43" s="227"/>
      <c r="EYJ43" s="227"/>
      <c r="EYK43" s="227"/>
      <c r="EYL43" s="227"/>
      <c r="EYM43" s="227"/>
      <c r="EYN43" s="227"/>
      <c r="EYO43" s="227"/>
      <c r="EYP43" s="227"/>
      <c r="EYQ43" s="227"/>
      <c r="EYR43" s="227"/>
      <c r="EYS43" s="227"/>
      <c r="EYT43" s="227"/>
      <c r="EYU43" s="227"/>
      <c r="EYV43" s="227"/>
      <c r="EYW43" s="227"/>
      <c r="EYX43" s="227"/>
      <c r="EYY43" s="227"/>
      <c r="EYZ43" s="227"/>
      <c r="EZA43" s="227"/>
      <c r="EZB43" s="227"/>
      <c r="EZC43" s="227"/>
      <c r="EZD43" s="227"/>
      <c r="EZE43" s="227"/>
      <c r="EZF43" s="227"/>
      <c r="EZG43" s="227"/>
      <c r="EZH43" s="227"/>
      <c r="EZI43" s="227"/>
      <c r="EZJ43" s="227"/>
      <c r="EZK43" s="227"/>
      <c r="EZL43" s="227"/>
      <c r="EZM43" s="227"/>
      <c r="EZN43" s="227"/>
      <c r="EZO43" s="227"/>
      <c r="EZP43" s="227"/>
      <c r="EZQ43" s="227"/>
      <c r="EZR43" s="227"/>
      <c r="EZS43" s="227"/>
      <c r="EZT43" s="227"/>
      <c r="EZU43" s="227"/>
      <c r="EZV43" s="227"/>
      <c r="EZW43" s="227"/>
      <c r="EZX43" s="227"/>
      <c r="EZY43" s="227"/>
      <c r="EZZ43" s="227"/>
      <c r="FAA43" s="227"/>
      <c r="FAB43" s="227"/>
      <c r="FAC43" s="227"/>
      <c r="FAD43" s="227"/>
      <c r="FAE43" s="227"/>
      <c r="FAF43" s="227"/>
      <c r="FAG43" s="227"/>
      <c r="FAH43" s="227"/>
      <c r="FAI43" s="227"/>
      <c r="FAJ43" s="227"/>
      <c r="FAK43" s="227"/>
      <c r="FAL43" s="227"/>
      <c r="FAM43" s="227"/>
      <c r="FAN43" s="227"/>
      <c r="FAO43" s="227"/>
      <c r="FAP43" s="227"/>
      <c r="FAQ43" s="227"/>
      <c r="FAR43" s="227"/>
      <c r="FAS43" s="227"/>
      <c r="FAT43" s="227"/>
      <c r="FAU43" s="227"/>
      <c r="FAV43" s="227"/>
      <c r="FAW43" s="227"/>
      <c r="FAX43" s="227"/>
      <c r="FAY43" s="227"/>
      <c r="FAZ43" s="227"/>
      <c r="FBA43" s="227"/>
      <c r="FBB43" s="227"/>
      <c r="FBC43" s="227"/>
      <c r="FBD43" s="227"/>
      <c r="FBE43" s="227"/>
      <c r="FBF43" s="227"/>
      <c r="FBG43" s="227"/>
      <c r="FBH43" s="227"/>
      <c r="FBI43" s="227"/>
      <c r="FBJ43" s="227"/>
      <c r="FBK43" s="227"/>
      <c r="FBL43" s="227"/>
      <c r="FBM43" s="227"/>
      <c r="FBN43" s="227"/>
      <c r="FBO43" s="227"/>
      <c r="FBP43" s="227"/>
      <c r="FBQ43" s="227"/>
      <c r="FBR43" s="227"/>
      <c r="FBS43" s="227"/>
      <c r="FBT43" s="227"/>
      <c r="FBU43" s="227"/>
      <c r="FBV43" s="227"/>
      <c r="FBW43" s="227"/>
      <c r="FBX43" s="227"/>
      <c r="FBY43" s="227"/>
      <c r="FBZ43" s="227"/>
      <c r="FCA43" s="227"/>
      <c r="FCB43" s="227"/>
      <c r="FCC43" s="227"/>
      <c r="FCD43" s="227"/>
      <c r="FCE43" s="227"/>
      <c r="FCF43" s="227"/>
      <c r="FCG43" s="227"/>
      <c r="FCH43" s="227"/>
      <c r="FCI43" s="227"/>
      <c r="FCJ43" s="227"/>
      <c r="FCK43" s="227"/>
      <c r="FCL43" s="227"/>
      <c r="FCM43" s="227"/>
      <c r="FCN43" s="227"/>
      <c r="FCO43" s="227"/>
      <c r="FCP43" s="227"/>
      <c r="FCQ43" s="227"/>
      <c r="FCR43" s="227"/>
      <c r="FCS43" s="227"/>
      <c r="FCT43" s="227"/>
      <c r="FCU43" s="227"/>
      <c r="FCV43" s="227"/>
      <c r="FCW43" s="227"/>
      <c r="FCX43" s="227"/>
      <c r="FCY43" s="227"/>
      <c r="FCZ43" s="227"/>
      <c r="FDA43" s="227"/>
      <c r="FDB43" s="227"/>
      <c r="FDC43" s="227"/>
      <c r="FDD43" s="227"/>
      <c r="FDE43" s="227"/>
      <c r="FDF43" s="227"/>
      <c r="FDG43" s="227"/>
      <c r="FDH43" s="227"/>
      <c r="FDI43" s="227"/>
      <c r="FDJ43" s="227"/>
      <c r="FDK43" s="227"/>
      <c r="FDL43" s="227"/>
      <c r="FDM43" s="227"/>
      <c r="FDN43" s="227"/>
      <c r="FDO43" s="227"/>
      <c r="FDP43" s="227"/>
      <c r="FDQ43" s="227"/>
      <c r="FDR43" s="227"/>
      <c r="FDS43" s="227"/>
      <c r="FDT43" s="227"/>
      <c r="FDU43" s="227"/>
      <c r="FDV43" s="227"/>
      <c r="FDW43" s="227"/>
      <c r="FDX43" s="227"/>
      <c r="FDY43" s="227"/>
      <c r="FDZ43" s="227"/>
      <c r="FEA43" s="227"/>
      <c r="FEB43" s="227"/>
      <c r="FEC43" s="227"/>
      <c r="FED43" s="227"/>
      <c r="FEE43" s="227"/>
      <c r="FEF43" s="227"/>
      <c r="FEG43" s="227"/>
      <c r="FEH43" s="227"/>
      <c r="FEI43" s="227"/>
      <c r="FEJ43" s="227"/>
      <c r="FEK43" s="227"/>
      <c r="FEL43" s="227"/>
      <c r="FEM43" s="227"/>
      <c r="FEN43" s="227"/>
      <c r="FEO43" s="227"/>
      <c r="FEP43" s="227"/>
      <c r="FEQ43" s="227"/>
      <c r="FER43" s="227"/>
      <c r="FES43" s="227"/>
      <c r="FET43" s="227"/>
      <c r="FEU43" s="227"/>
      <c r="FEV43" s="227"/>
      <c r="FEW43" s="227"/>
      <c r="FEX43" s="227"/>
      <c r="FEY43" s="227"/>
      <c r="FEZ43" s="227"/>
      <c r="FFA43" s="227"/>
      <c r="FFB43" s="227"/>
      <c r="FFC43" s="227"/>
      <c r="FFD43" s="227"/>
      <c r="FFE43" s="227"/>
      <c r="FFF43" s="227"/>
      <c r="FFG43" s="227"/>
      <c r="FFH43" s="227"/>
      <c r="FFI43" s="227"/>
      <c r="FFJ43" s="227"/>
      <c r="FFK43" s="227"/>
      <c r="FFL43" s="227"/>
      <c r="FFM43" s="227"/>
      <c r="FFN43" s="227"/>
      <c r="FFO43" s="227"/>
      <c r="FFP43" s="227"/>
      <c r="FFQ43" s="227"/>
      <c r="FFR43" s="227"/>
      <c r="FFS43" s="227"/>
      <c r="FFT43" s="227"/>
      <c r="FFU43" s="227"/>
      <c r="FFV43" s="227"/>
      <c r="FFW43" s="227"/>
      <c r="FFX43" s="227"/>
      <c r="FFY43" s="227"/>
      <c r="FFZ43" s="227"/>
      <c r="FGA43" s="227"/>
      <c r="FGB43" s="227"/>
      <c r="FGC43" s="227"/>
      <c r="FGD43" s="227"/>
      <c r="FGE43" s="227"/>
      <c r="FGF43" s="227"/>
      <c r="FGG43" s="227"/>
      <c r="FGH43" s="227"/>
      <c r="FGI43" s="227"/>
      <c r="FGJ43" s="227"/>
      <c r="FGK43" s="227"/>
      <c r="FGL43" s="227"/>
      <c r="FGM43" s="227"/>
      <c r="FGN43" s="227"/>
      <c r="FGO43" s="227"/>
      <c r="FGP43" s="227"/>
      <c r="FGQ43" s="227"/>
      <c r="FGR43" s="227"/>
      <c r="FGS43" s="227"/>
      <c r="FGT43" s="227"/>
      <c r="FGU43" s="227"/>
      <c r="FGV43" s="227"/>
      <c r="FGW43" s="227"/>
      <c r="FGX43" s="227"/>
      <c r="FGY43" s="227"/>
      <c r="FGZ43" s="227"/>
      <c r="FHA43" s="227"/>
      <c r="FHB43" s="227"/>
      <c r="FHC43" s="227"/>
      <c r="FHD43" s="227"/>
      <c r="FHE43" s="227"/>
      <c r="FHF43" s="227"/>
      <c r="FHG43" s="227"/>
      <c r="FHH43" s="227"/>
      <c r="FHI43" s="227"/>
      <c r="FHJ43" s="227"/>
      <c r="FHK43" s="227"/>
      <c r="FHL43" s="227"/>
      <c r="FHM43" s="227"/>
      <c r="FHN43" s="227"/>
      <c r="FHO43" s="227"/>
      <c r="FHP43" s="227"/>
      <c r="FHQ43" s="227"/>
      <c r="FHR43" s="227"/>
      <c r="FHS43" s="227"/>
      <c r="FHT43" s="227"/>
      <c r="FHU43" s="227"/>
      <c r="FHV43" s="227"/>
      <c r="FHW43" s="227"/>
      <c r="FHX43" s="227"/>
      <c r="FHY43" s="227"/>
      <c r="FHZ43" s="227"/>
      <c r="FIA43" s="227"/>
      <c r="FIB43" s="227"/>
      <c r="FIC43" s="227"/>
      <c r="FID43" s="227"/>
      <c r="FIE43" s="227"/>
      <c r="FIF43" s="227"/>
      <c r="FIG43" s="227"/>
      <c r="FIH43" s="227"/>
      <c r="FII43" s="227"/>
      <c r="FIJ43" s="227"/>
      <c r="FIK43" s="227"/>
      <c r="FIL43" s="227"/>
      <c r="FIM43" s="227"/>
      <c r="FIN43" s="227"/>
      <c r="FIO43" s="227"/>
      <c r="FIP43" s="227"/>
      <c r="FIQ43" s="227"/>
      <c r="FIR43" s="227"/>
      <c r="FIS43" s="227"/>
      <c r="FIT43" s="227"/>
      <c r="FIU43" s="227"/>
      <c r="FIV43" s="227"/>
      <c r="FIW43" s="227"/>
      <c r="FIX43" s="227"/>
      <c r="FIY43" s="227"/>
      <c r="FIZ43" s="227"/>
      <c r="FJA43" s="227"/>
      <c r="FJB43" s="227"/>
      <c r="FJC43" s="227"/>
      <c r="FJD43" s="227"/>
      <c r="FJE43" s="227"/>
      <c r="FJF43" s="227"/>
      <c r="FJG43" s="227"/>
      <c r="FJH43" s="227"/>
      <c r="FJI43" s="227"/>
      <c r="FJJ43" s="227"/>
      <c r="FJK43" s="227"/>
      <c r="FJL43" s="227"/>
      <c r="FJM43" s="227"/>
      <c r="FJN43" s="227"/>
      <c r="FJO43" s="227"/>
      <c r="FJP43" s="227"/>
      <c r="FJQ43" s="227"/>
      <c r="FJR43" s="227"/>
      <c r="FJS43" s="227"/>
      <c r="FJT43" s="227"/>
      <c r="FJU43" s="227"/>
      <c r="FJV43" s="227"/>
      <c r="FJW43" s="227"/>
      <c r="FJX43" s="227"/>
      <c r="FJY43" s="227"/>
      <c r="FJZ43" s="227"/>
      <c r="FKA43" s="227"/>
      <c r="FKB43" s="227"/>
      <c r="FKC43" s="227"/>
      <c r="FKD43" s="227"/>
      <c r="FKE43" s="227"/>
      <c r="FKF43" s="227"/>
      <c r="FKG43" s="227"/>
      <c r="FKH43" s="227"/>
      <c r="FKI43" s="227"/>
      <c r="FKJ43" s="227"/>
      <c r="FKK43" s="227"/>
      <c r="FKL43" s="227"/>
      <c r="FKM43" s="227"/>
      <c r="FKN43" s="227"/>
      <c r="FKO43" s="227"/>
      <c r="FKP43" s="227"/>
      <c r="FKQ43" s="227"/>
      <c r="FKR43" s="227"/>
      <c r="FKS43" s="227"/>
      <c r="FKT43" s="227"/>
      <c r="FKU43" s="227"/>
      <c r="FKV43" s="227"/>
      <c r="FKW43" s="227"/>
      <c r="FKX43" s="227"/>
      <c r="FKY43" s="227"/>
      <c r="FKZ43" s="227"/>
      <c r="FLA43" s="227"/>
      <c r="FLB43" s="227"/>
      <c r="FLC43" s="227"/>
      <c r="FLD43" s="227"/>
      <c r="FLE43" s="227"/>
      <c r="FLF43" s="227"/>
      <c r="FLG43" s="227"/>
      <c r="FLH43" s="227"/>
      <c r="FLI43" s="227"/>
      <c r="FLJ43" s="227"/>
      <c r="FLK43" s="227"/>
      <c r="FLL43" s="227"/>
      <c r="FLM43" s="227"/>
      <c r="FLN43" s="227"/>
      <c r="FLO43" s="227"/>
      <c r="FLP43" s="227"/>
      <c r="FLQ43" s="227"/>
      <c r="FLR43" s="227"/>
      <c r="FLS43" s="227"/>
      <c r="FLT43" s="227"/>
      <c r="FLU43" s="227"/>
      <c r="FLV43" s="227"/>
      <c r="FLW43" s="227"/>
      <c r="FLX43" s="227"/>
      <c r="FLY43" s="227"/>
      <c r="FLZ43" s="227"/>
      <c r="FMA43" s="227"/>
      <c r="FMB43" s="227"/>
      <c r="FMC43" s="227"/>
      <c r="FMD43" s="227"/>
      <c r="FME43" s="227"/>
      <c r="FMF43" s="227"/>
      <c r="FMG43" s="227"/>
      <c r="FMH43" s="227"/>
      <c r="FMI43" s="227"/>
      <c r="FMJ43" s="227"/>
      <c r="FMK43" s="227"/>
      <c r="FML43" s="227"/>
      <c r="FMM43" s="227"/>
      <c r="FMN43" s="227"/>
      <c r="FMO43" s="227"/>
      <c r="FMP43" s="227"/>
      <c r="FMQ43" s="227"/>
      <c r="FMR43" s="227"/>
      <c r="FMS43" s="227"/>
      <c r="FMT43" s="227"/>
      <c r="FMU43" s="227"/>
      <c r="FMV43" s="227"/>
      <c r="FMW43" s="227"/>
      <c r="FMX43" s="227"/>
      <c r="FMY43" s="227"/>
      <c r="FMZ43" s="227"/>
      <c r="FNA43" s="227"/>
      <c r="FNB43" s="227"/>
      <c r="FNC43" s="227"/>
      <c r="FND43" s="227"/>
      <c r="FNE43" s="227"/>
      <c r="FNF43" s="227"/>
      <c r="FNG43" s="227"/>
      <c r="FNH43" s="227"/>
      <c r="FNI43" s="227"/>
      <c r="FNJ43" s="227"/>
      <c r="FNK43" s="227"/>
      <c r="FNL43" s="227"/>
      <c r="FNM43" s="227"/>
      <c r="FNN43" s="227"/>
      <c r="FNO43" s="227"/>
      <c r="FNP43" s="227"/>
      <c r="FNQ43" s="227"/>
      <c r="FNR43" s="227"/>
      <c r="FNS43" s="227"/>
      <c r="FNT43" s="227"/>
      <c r="FNU43" s="227"/>
      <c r="FNV43" s="227"/>
      <c r="FNW43" s="227"/>
      <c r="FNX43" s="227"/>
      <c r="FNY43" s="227"/>
      <c r="FNZ43" s="227"/>
      <c r="FOA43" s="227"/>
      <c r="FOB43" s="227"/>
      <c r="FOC43" s="227"/>
      <c r="FOD43" s="227"/>
      <c r="FOE43" s="227"/>
      <c r="FOF43" s="227"/>
      <c r="FOG43" s="227"/>
      <c r="FOH43" s="227"/>
      <c r="FOI43" s="227"/>
      <c r="FOJ43" s="227"/>
      <c r="FOK43" s="227"/>
      <c r="FOL43" s="227"/>
      <c r="FOM43" s="227"/>
      <c r="FON43" s="227"/>
      <c r="FOO43" s="227"/>
      <c r="FOP43" s="227"/>
      <c r="FOQ43" s="227"/>
      <c r="FOR43" s="227"/>
      <c r="FOS43" s="227"/>
      <c r="FOT43" s="227"/>
      <c r="FOU43" s="227"/>
      <c r="FOV43" s="227"/>
      <c r="FOW43" s="227"/>
      <c r="FOX43" s="227"/>
      <c r="FOY43" s="227"/>
      <c r="FOZ43" s="227"/>
      <c r="FPA43" s="227"/>
      <c r="FPB43" s="227"/>
      <c r="FPC43" s="227"/>
      <c r="FPD43" s="227"/>
      <c r="FPE43" s="227"/>
      <c r="FPF43" s="227"/>
      <c r="FPG43" s="227"/>
      <c r="FPH43" s="227"/>
      <c r="FPI43" s="227"/>
      <c r="FPJ43" s="227"/>
      <c r="FPK43" s="227"/>
      <c r="FPL43" s="227"/>
      <c r="FPM43" s="227"/>
      <c r="FPN43" s="227"/>
      <c r="FPO43" s="227"/>
      <c r="FPP43" s="227"/>
      <c r="FPQ43" s="227"/>
      <c r="FPR43" s="227"/>
      <c r="FPS43" s="227"/>
      <c r="FPT43" s="227"/>
      <c r="FPU43" s="227"/>
      <c r="FPV43" s="227"/>
      <c r="FPW43" s="227"/>
      <c r="FPX43" s="227"/>
      <c r="FPY43" s="227"/>
      <c r="FPZ43" s="227"/>
      <c r="FQA43" s="227"/>
      <c r="FQB43" s="227"/>
      <c r="FQC43" s="227"/>
      <c r="FQD43" s="227"/>
      <c r="FQE43" s="227"/>
      <c r="FQF43" s="227"/>
      <c r="FQG43" s="227"/>
      <c r="FQH43" s="227"/>
      <c r="FQI43" s="227"/>
      <c r="FQJ43" s="227"/>
      <c r="FQK43" s="227"/>
      <c r="FQL43" s="227"/>
      <c r="FQM43" s="227"/>
      <c r="FQN43" s="227"/>
      <c r="FQO43" s="227"/>
      <c r="FQP43" s="227"/>
      <c r="FQQ43" s="227"/>
      <c r="FQR43" s="227"/>
      <c r="FQS43" s="227"/>
      <c r="FQT43" s="227"/>
      <c r="FQU43" s="227"/>
      <c r="FQV43" s="227"/>
      <c r="FQW43" s="227"/>
      <c r="FQX43" s="227"/>
      <c r="FQY43" s="227"/>
      <c r="FQZ43" s="227"/>
      <c r="FRA43" s="227"/>
      <c r="FRB43" s="227"/>
      <c r="FRC43" s="227"/>
      <c r="FRD43" s="227"/>
      <c r="FRE43" s="227"/>
      <c r="FRF43" s="227"/>
      <c r="FRG43" s="227"/>
      <c r="FRH43" s="227"/>
      <c r="FRI43" s="227"/>
      <c r="FRJ43" s="227"/>
      <c r="FRK43" s="227"/>
      <c r="FRL43" s="227"/>
      <c r="FRM43" s="227"/>
      <c r="FRN43" s="227"/>
      <c r="FRO43" s="227"/>
      <c r="FRP43" s="227"/>
      <c r="FRQ43" s="227"/>
      <c r="FRR43" s="227"/>
      <c r="FRS43" s="227"/>
      <c r="FRT43" s="227"/>
      <c r="FRU43" s="227"/>
      <c r="FRV43" s="227"/>
      <c r="FRW43" s="227"/>
      <c r="FRX43" s="227"/>
      <c r="FRY43" s="227"/>
      <c r="FRZ43" s="227"/>
      <c r="FSA43" s="227"/>
      <c r="FSB43" s="227"/>
      <c r="FSC43" s="227"/>
      <c r="FSD43" s="227"/>
      <c r="FSE43" s="227"/>
      <c r="FSF43" s="227"/>
      <c r="FSG43" s="227"/>
      <c r="FSH43" s="227"/>
      <c r="FSI43" s="227"/>
      <c r="FSJ43" s="227"/>
      <c r="FSK43" s="227"/>
      <c r="FSL43" s="227"/>
      <c r="FSM43" s="227"/>
      <c r="FSN43" s="227"/>
      <c r="FSO43" s="227"/>
      <c r="FSP43" s="227"/>
      <c r="FSQ43" s="227"/>
      <c r="FSR43" s="227"/>
      <c r="FSS43" s="227"/>
      <c r="FST43" s="227"/>
      <c r="FSU43" s="227"/>
      <c r="FSV43" s="227"/>
      <c r="FSW43" s="227"/>
      <c r="FSX43" s="227"/>
      <c r="FSY43" s="227"/>
      <c r="FSZ43" s="227"/>
      <c r="FTA43" s="227"/>
      <c r="FTB43" s="227"/>
      <c r="FTC43" s="227"/>
      <c r="FTD43" s="227"/>
      <c r="FTE43" s="227"/>
      <c r="FTF43" s="227"/>
      <c r="FTG43" s="227"/>
      <c r="FTH43" s="227"/>
      <c r="FTI43" s="227"/>
      <c r="FTJ43" s="227"/>
      <c r="FTK43" s="227"/>
      <c r="FTL43" s="227"/>
      <c r="FTM43" s="227"/>
      <c r="FTN43" s="227"/>
      <c r="FTO43" s="227"/>
      <c r="FTP43" s="227"/>
      <c r="FTQ43" s="227"/>
      <c r="FTR43" s="227"/>
      <c r="FTS43" s="227"/>
      <c r="FTT43" s="227"/>
      <c r="FTU43" s="227"/>
      <c r="FTV43" s="227"/>
      <c r="FTW43" s="227"/>
      <c r="FTX43" s="227"/>
      <c r="FTY43" s="227"/>
      <c r="FTZ43" s="227"/>
      <c r="FUA43" s="227"/>
      <c r="FUB43" s="227"/>
      <c r="FUC43" s="227"/>
      <c r="FUD43" s="227"/>
      <c r="FUE43" s="227"/>
      <c r="FUF43" s="227"/>
      <c r="FUG43" s="227"/>
      <c r="FUH43" s="227"/>
      <c r="FUI43" s="227"/>
      <c r="FUJ43" s="227"/>
      <c r="FUK43" s="227"/>
      <c r="FUL43" s="227"/>
      <c r="FUM43" s="227"/>
      <c r="FUN43" s="227"/>
      <c r="FUO43" s="227"/>
      <c r="FUP43" s="227"/>
      <c r="FUQ43" s="227"/>
      <c r="FUR43" s="227"/>
      <c r="FUS43" s="227"/>
      <c r="FUT43" s="227"/>
      <c r="FUU43" s="227"/>
      <c r="FUV43" s="227"/>
      <c r="FUW43" s="227"/>
      <c r="FUX43" s="227"/>
      <c r="FUY43" s="227"/>
      <c r="FUZ43" s="227"/>
      <c r="FVA43" s="227"/>
      <c r="FVB43" s="227"/>
      <c r="FVC43" s="227"/>
      <c r="FVD43" s="227"/>
      <c r="FVE43" s="227"/>
      <c r="FVF43" s="227"/>
      <c r="FVG43" s="227"/>
      <c r="FVH43" s="227"/>
      <c r="FVI43" s="227"/>
      <c r="FVJ43" s="227"/>
      <c r="FVK43" s="227"/>
      <c r="FVL43" s="227"/>
      <c r="FVM43" s="227"/>
      <c r="FVN43" s="227"/>
      <c r="FVO43" s="227"/>
      <c r="FVP43" s="227"/>
      <c r="FVQ43" s="227"/>
      <c r="FVR43" s="227"/>
      <c r="FVS43" s="227"/>
      <c r="FVT43" s="227"/>
      <c r="FVU43" s="227"/>
      <c r="FVV43" s="227"/>
      <c r="FVW43" s="227"/>
      <c r="FVX43" s="227"/>
      <c r="FVY43" s="227"/>
      <c r="FVZ43" s="227"/>
      <c r="FWA43" s="227"/>
      <c r="FWB43" s="227"/>
      <c r="FWC43" s="227"/>
      <c r="FWD43" s="227"/>
      <c r="FWE43" s="227"/>
      <c r="FWF43" s="227"/>
      <c r="FWG43" s="227"/>
      <c r="FWH43" s="227"/>
      <c r="FWI43" s="227"/>
      <c r="FWJ43" s="227"/>
      <c r="FWK43" s="227"/>
      <c r="FWL43" s="227"/>
      <c r="FWM43" s="227"/>
      <c r="FWN43" s="227"/>
      <c r="FWO43" s="227"/>
      <c r="FWP43" s="227"/>
      <c r="FWQ43" s="227"/>
      <c r="FWR43" s="227"/>
      <c r="FWS43" s="227"/>
      <c r="FWT43" s="227"/>
      <c r="FWU43" s="227"/>
      <c r="FWV43" s="227"/>
      <c r="FWW43" s="227"/>
      <c r="FWX43" s="227"/>
      <c r="FWY43" s="227"/>
      <c r="FWZ43" s="227"/>
      <c r="FXA43" s="227"/>
      <c r="FXB43" s="227"/>
      <c r="FXC43" s="227"/>
      <c r="FXD43" s="227"/>
      <c r="FXE43" s="227"/>
      <c r="FXF43" s="227"/>
      <c r="FXG43" s="227"/>
      <c r="FXH43" s="227"/>
      <c r="FXI43" s="227"/>
      <c r="FXJ43" s="227"/>
      <c r="FXK43" s="227"/>
      <c r="FXL43" s="227"/>
      <c r="FXM43" s="227"/>
      <c r="FXN43" s="227"/>
      <c r="FXO43" s="227"/>
      <c r="FXP43" s="227"/>
      <c r="FXQ43" s="227"/>
      <c r="FXR43" s="227"/>
      <c r="FXS43" s="227"/>
      <c r="FXT43" s="227"/>
      <c r="FXU43" s="227"/>
      <c r="FXV43" s="227"/>
      <c r="FXW43" s="227"/>
      <c r="FXX43" s="227"/>
      <c r="FXY43" s="227"/>
      <c r="FXZ43" s="227"/>
      <c r="FYA43" s="227"/>
      <c r="FYB43" s="227"/>
      <c r="FYC43" s="227"/>
      <c r="FYD43" s="227"/>
      <c r="FYE43" s="227"/>
      <c r="FYF43" s="227"/>
      <c r="FYG43" s="227"/>
      <c r="FYH43" s="227"/>
      <c r="FYI43" s="227"/>
      <c r="FYJ43" s="227"/>
      <c r="FYK43" s="227"/>
      <c r="FYL43" s="227"/>
      <c r="FYM43" s="227"/>
      <c r="FYN43" s="227"/>
      <c r="FYO43" s="227"/>
      <c r="FYP43" s="227"/>
      <c r="FYQ43" s="227"/>
      <c r="FYR43" s="227"/>
      <c r="FYS43" s="227"/>
      <c r="FYT43" s="227"/>
      <c r="FYU43" s="227"/>
      <c r="FYV43" s="227"/>
      <c r="FYW43" s="227"/>
      <c r="FYX43" s="227"/>
      <c r="FYY43" s="227"/>
      <c r="FYZ43" s="227"/>
      <c r="FZA43" s="227"/>
      <c r="FZB43" s="227"/>
      <c r="FZC43" s="227"/>
      <c r="FZD43" s="227"/>
      <c r="FZE43" s="227"/>
      <c r="FZF43" s="227"/>
      <c r="FZG43" s="227"/>
      <c r="FZH43" s="227"/>
      <c r="FZI43" s="227"/>
      <c r="FZJ43" s="227"/>
      <c r="FZK43" s="227"/>
      <c r="FZL43" s="227"/>
      <c r="FZM43" s="227"/>
      <c r="FZN43" s="227"/>
      <c r="FZO43" s="227"/>
      <c r="FZP43" s="227"/>
      <c r="FZQ43" s="227"/>
      <c r="FZR43" s="227"/>
      <c r="FZS43" s="227"/>
      <c r="FZT43" s="227"/>
      <c r="FZU43" s="227"/>
      <c r="FZV43" s="227"/>
      <c r="FZW43" s="227"/>
      <c r="FZX43" s="227"/>
      <c r="FZY43" s="227"/>
      <c r="FZZ43" s="227"/>
      <c r="GAA43" s="227"/>
      <c r="GAB43" s="227"/>
      <c r="GAC43" s="227"/>
      <c r="GAD43" s="227"/>
      <c r="GAE43" s="227"/>
      <c r="GAF43" s="227"/>
      <c r="GAG43" s="227"/>
      <c r="GAH43" s="227"/>
      <c r="GAI43" s="227"/>
      <c r="GAJ43" s="227"/>
      <c r="GAK43" s="227"/>
      <c r="GAL43" s="227"/>
      <c r="GAM43" s="227"/>
      <c r="GAN43" s="227"/>
      <c r="GAO43" s="227"/>
      <c r="GAP43" s="227"/>
      <c r="GAQ43" s="227"/>
      <c r="GAR43" s="227"/>
      <c r="GAS43" s="227"/>
      <c r="GAT43" s="227"/>
      <c r="GAU43" s="227"/>
      <c r="GAV43" s="227"/>
      <c r="GAW43" s="227"/>
      <c r="GAX43" s="227"/>
      <c r="GAY43" s="227"/>
      <c r="GAZ43" s="227"/>
      <c r="GBA43" s="227"/>
      <c r="GBB43" s="227"/>
      <c r="GBC43" s="227"/>
      <c r="GBD43" s="227"/>
      <c r="GBE43" s="227"/>
      <c r="GBF43" s="227"/>
      <c r="GBG43" s="227"/>
      <c r="GBH43" s="227"/>
      <c r="GBI43" s="227"/>
      <c r="GBJ43" s="227"/>
      <c r="GBK43" s="227"/>
      <c r="GBL43" s="227"/>
      <c r="GBM43" s="227"/>
      <c r="GBN43" s="227"/>
      <c r="GBO43" s="227"/>
      <c r="GBP43" s="227"/>
      <c r="GBQ43" s="227"/>
      <c r="GBR43" s="227"/>
      <c r="GBS43" s="227"/>
      <c r="GBT43" s="227"/>
      <c r="GBU43" s="227"/>
      <c r="GBV43" s="227"/>
      <c r="GBW43" s="227"/>
      <c r="GBX43" s="227"/>
      <c r="GBY43" s="227"/>
      <c r="GBZ43" s="227"/>
      <c r="GCA43" s="227"/>
      <c r="GCB43" s="227"/>
      <c r="GCC43" s="227"/>
      <c r="GCD43" s="227"/>
      <c r="GCE43" s="227"/>
      <c r="GCF43" s="227"/>
      <c r="GCG43" s="227"/>
      <c r="GCH43" s="227"/>
      <c r="GCI43" s="227"/>
      <c r="GCJ43" s="227"/>
      <c r="GCK43" s="227"/>
      <c r="GCL43" s="227"/>
      <c r="GCM43" s="227"/>
      <c r="GCN43" s="227"/>
      <c r="GCO43" s="227"/>
      <c r="GCP43" s="227"/>
      <c r="GCQ43" s="227"/>
      <c r="GCR43" s="227"/>
      <c r="GCS43" s="227"/>
      <c r="GCT43" s="227"/>
      <c r="GCU43" s="227"/>
      <c r="GCV43" s="227"/>
      <c r="GCW43" s="227"/>
      <c r="GCX43" s="227"/>
      <c r="GCY43" s="227"/>
      <c r="GCZ43" s="227"/>
      <c r="GDA43" s="227"/>
      <c r="GDB43" s="227"/>
      <c r="GDC43" s="227"/>
      <c r="GDD43" s="227"/>
      <c r="GDE43" s="227"/>
      <c r="GDF43" s="227"/>
      <c r="GDG43" s="227"/>
      <c r="GDH43" s="227"/>
      <c r="GDI43" s="227"/>
      <c r="GDJ43" s="227"/>
      <c r="GDK43" s="227"/>
      <c r="GDL43" s="227"/>
      <c r="GDM43" s="227"/>
      <c r="GDN43" s="227"/>
      <c r="GDO43" s="227"/>
      <c r="GDP43" s="227"/>
      <c r="GDQ43" s="227"/>
      <c r="GDR43" s="227"/>
      <c r="GDS43" s="227"/>
      <c r="GDT43" s="227"/>
      <c r="GDU43" s="227"/>
      <c r="GDV43" s="227"/>
      <c r="GDW43" s="227"/>
      <c r="GDX43" s="227"/>
      <c r="GDY43" s="227"/>
      <c r="GDZ43" s="227"/>
      <c r="GEA43" s="227"/>
      <c r="GEB43" s="227"/>
      <c r="GEC43" s="227"/>
      <c r="GED43" s="227"/>
      <c r="GEE43" s="227"/>
      <c r="GEF43" s="227"/>
      <c r="GEG43" s="227"/>
      <c r="GEH43" s="227"/>
      <c r="GEI43" s="227"/>
      <c r="GEJ43" s="227"/>
      <c r="GEK43" s="227"/>
      <c r="GEL43" s="227"/>
      <c r="GEM43" s="227"/>
      <c r="GEN43" s="227"/>
      <c r="GEO43" s="227"/>
      <c r="GEP43" s="227"/>
      <c r="GEQ43" s="227"/>
      <c r="GER43" s="227"/>
      <c r="GES43" s="227"/>
      <c r="GET43" s="227"/>
      <c r="GEU43" s="227"/>
      <c r="GEV43" s="227"/>
      <c r="GEW43" s="227"/>
      <c r="GEX43" s="227"/>
      <c r="GEY43" s="227"/>
      <c r="GEZ43" s="227"/>
      <c r="GFA43" s="227"/>
      <c r="GFB43" s="227"/>
      <c r="GFC43" s="227"/>
      <c r="GFD43" s="227"/>
      <c r="GFE43" s="227"/>
      <c r="GFF43" s="227"/>
      <c r="GFG43" s="227"/>
      <c r="GFH43" s="227"/>
      <c r="GFI43" s="227"/>
      <c r="GFJ43" s="227"/>
      <c r="GFK43" s="227"/>
      <c r="GFL43" s="227"/>
      <c r="GFM43" s="227"/>
      <c r="GFN43" s="227"/>
      <c r="GFO43" s="227"/>
      <c r="GFP43" s="227"/>
      <c r="GFQ43" s="227"/>
      <c r="GFR43" s="227"/>
      <c r="GFS43" s="227"/>
      <c r="GFT43" s="227"/>
      <c r="GFU43" s="227"/>
      <c r="GFV43" s="227"/>
      <c r="GFW43" s="227"/>
      <c r="GFX43" s="227"/>
      <c r="GFY43" s="227"/>
      <c r="GFZ43" s="227"/>
      <c r="GGA43" s="227"/>
      <c r="GGB43" s="227"/>
      <c r="GGC43" s="227"/>
      <c r="GGD43" s="227"/>
      <c r="GGE43" s="227"/>
      <c r="GGF43" s="227"/>
      <c r="GGG43" s="227"/>
      <c r="GGH43" s="227"/>
      <c r="GGI43" s="227"/>
      <c r="GGJ43" s="227"/>
      <c r="GGK43" s="227"/>
      <c r="GGL43" s="227"/>
      <c r="GGM43" s="227"/>
      <c r="GGN43" s="227"/>
      <c r="GGO43" s="227"/>
      <c r="GGP43" s="227"/>
      <c r="GGQ43" s="227"/>
      <c r="GGR43" s="227"/>
      <c r="GGS43" s="227"/>
      <c r="GGT43" s="227"/>
      <c r="GGU43" s="227"/>
      <c r="GGV43" s="227"/>
      <c r="GGW43" s="227"/>
      <c r="GGX43" s="227"/>
      <c r="GGY43" s="227"/>
      <c r="GGZ43" s="227"/>
      <c r="GHA43" s="227"/>
      <c r="GHB43" s="227"/>
      <c r="GHC43" s="227"/>
      <c r="GHD43" s="227"/>
      <c r="GHE43" s="227"/>
      <c r="GHF43" s="227"/>
      <c r="GHG43" s="227"/>
      <c r="GHH43" s="227"/>
      <c r="GHI43" s="227"/>
      <c r="GHJ43" s="227"/>
      <c r="GHK43" s="227"/>
      <c r="GHL43" s="227"/>
      <c r="GHM43" s="227"/>
      <c r="GHN43" s="227"/>
      <c r="GHO43" s="227"/>
      <c r="GHP43" s="227"/>
      <c r="GHQ43" s="227"/>
      <c r="GHR43" s="227"/>
      <c r="GHS43" s="227"/>
      <c r="GHT43" s="227"/>
      <c r="GHU43" s="227"/>
      <c r="GHV43" s="227"/>
      <c r="GHW43" s="227"/>
      <c r="GHX43" s="227"/>
      <c r="GHY43" s="227"/>
      <c r="GHZ43" s="227"/>
      <c r="GIA43" s="227"/>
      <c r="GIB43" s="227"/>
      <c r="GIC43" s="227"/>
      <c r="GID43" s="227"/>
      <c r="GIE43" s="227"/>
      <c r="GIF43" s="227"/>
      <c r="GIG43" s="227"/>
      <c r="GIH43" s="227"/>
      <c r="GII43" s="227"/>
      <c r="GIJ43" s="227"/>
      <c r="GIK43" s="227"/>
      <c r="GIL43" s="227"/>
      <c r="GIM43" s="227"/>
      <c r="GIN43" s="227"/>
      <c r="GIO43" s="227"/>
      <c r="GIP43" s="227"/>
      <c r="GIQ43" s="227"/>
      <c r="GIR43" s="227"/>
      <c r="GIS43" s="227"/>
      <c r="GIT43" s="227"/>
      <c r="GIU43" s="227"/>
      <c r="GIV43" s="227"/>
      <c r="GIW43" s="227"/>
      <c r="GIX43" s="227"/>
      <c r="GIY43" s="227"/>
      <c r="GIZ43" s="227"/>
      <c r="GJA43" s="227"/>
      <c r="GJB43" s="227"/>
      <c r="GJC43" s="227"/>
      <c r="GJD43" s="227"/>
      <c r="GJE43" s="227"/>
      <c r="GJF43" s="227"/>
      <c r="GJG43" s="227"/>
      <c r="GJH43" s="227"/>
      <c r="GJI43" s="227"/>
      <c r="GJJ43" s="227"/>
      <c r="GJK43" s="227"/>
      <c r="GJL43" s="227"/>
      <c r="GJM43" s="227"/>
      <c r="GJN43" s="227"/>
      <c r="GJO43" s="227"/>
      <c r="GJP43" s="227"/>
      <c r="GJQ43" s="227"/>
      <c r="GJR43" s="227"/>
      <c r="GJS43" s="227"/>
      <c r="GJT43" s="227"/>
      <c r="GJU43" s="227"/>
      <c r="GJV43" s="227"/>
      <c r="GJW43" s="227"/>
      <c r="GJX43" s="227"/>
      <c r="GJY43" s="227"/>
      <c r="GJZ43" s="227"/>
      <c r="GKA43" s="227"/>
      <c r="GKB43" s="227"/>
      <c r="GKC43" s="227"/>
      <c r="GKD43" s="227"/>
      <c r="GKE43" s="227"/>
      <c r="GKF43" s="227"/>
      <c r="GKG43" s="227"/>
      <c r="GKH43" s="227"/>
      <c r="GKI43" s="227"/>
      <c r="GKJ43" s="227"/>
      <c r="GKK43" s="227"/>
      <c r="GKL43" s="227"/>
      <c r="GKM43" s="227"/>
      <c r="GKN43" s="227"/>
      <c r="GKO43" s="227"/>
      <c r="GKP43" s="227"/>
      <c r="GKQ43" s="227"/>
      <c r="GKR43" s="227"/>
      <c r="GKS43" s="227"/>
      <c r="GKT43" s="227"/>
      <c r="GKU43" s="227"/>
      <c r="GKV43" s="227"/>
      <c r="GKW43" s="227"/>
      <c r="GKX43" s="227"/>
      <c r="GKY43" s="227"/>
      <c r="GKZ43" s="227"/>
      <c r="GLA43" s="227"/>
      <c r="GLB43" s="227"/>
      <c r="GLC43" s="227"/>
      <c r="GLD43" s="227"/>
      <c r="GLE43" s="227"/>
      <c r="GLF43" s="227"/>
      <c r="GLG43" s="227"/>
      <c r="GLH43" s="227"/>
      <c r="GLI43" s="227"/>
      <c r="GLJ43" s="227"/>
      <c r="GLK43" s="227"/>
      <c r="GLL43" s="227"/>
      <c r="GLM43" s="227"/>
      <c r="GLN43" s="227"/>
      <c r="GLO43" s="227"/>
      <c r="GLP43" s="227"/>
      <c r="GLQ43" s="227"/>
      <c r="GLR43" s="227"/>
      <c r="GLS43" s="227"/>
      <c r="GLT43" s="227"/>
      <c r="GLU43" s="227"/>
      <c r="GLV43" s="227"/>
      <c r="GLW43" s="227"/>
      <c r="GLX43" s="227"/>
      <c r="GLY43" s="227"/>
      <c r="GLZ43" s="227"/>
      <c r="GMA43" s="227"/>
      <c r="GMB43" s="227"/>
      <c r="GMC43" s="227"/>
      <c r="GMD43" s="227"/>
      <c r="GME43" s="227"/>
      <c r="GMF43" s="227"/>
      <c r="GMG43" s="227"/>
      <c r="GMH43" s="227"/>
      <c r="GMI43" s="227"/>
      <c r="GMJ43" s="227"/>
      <c r="GMK43" s="227"/>
      <c r="GML43" s="227"/>
      <c r="GMM43" s="227"/>
      <c r="GMN43" s="227"/>
      <c r="GMO43" s="227"/>
      <c r="GMP43" s="227"/>
      <c r="GMQ43" s="227"/>
      <c r="GMR43" s="227"/>
      <c r="GMS43" s="227"/>
      <c r="GMT43" s="227"/>
      <c r="GMU43" s="227"/>
      <c r="GMV43" s="227"/>
      <c r="GMW43" s="227"/>
      <c r="GMX43" s="227"/>
      <c r="GMY43" s="227"/>
      <c r="GMZ43" s="227"/>
      <c r="GNA43" s="227"/>
      <c r="GNB43" s="227"/>
      <c r="GNC43" s="227"/>
      <c r="GND43" s="227"/>
      <c r="GNE43" s="227"/>
      <c r="GNF43" s="227"/>
      <c r="GNG43" s="227"/>
      <c r="GNH43" s="227"/>
      <c r="GNI43" s="227"/>
      <c r="GNJ43" s="227"/>
      <c r="GNK43" s="227"/>
      <c r="GNL43" s="227"/>
      <c r="GNM43" s="227"/>
      <c r="GNN43" s="227"/>
      <c r="GNO43" s="227"/>
      <c r="GNP43" s="227"/>
      <c r="GNQ43" s="227"/>
      <c r="GNR43" s="227"/>
      <c r="GNS43" s="227"/>
      <c r="GNT43" s="227"/>
      <c r="GNU43" s="227"/>
      <c r="GNV43" s="227"/>
      <c r="GNW43" s="227"/>
      <c r="GNX43" s="227"/>
      <c r="GNY43" s="227"/>
      <c r="GNZ43" s="227"/>
      <c r="GOA43" s="227"/>
      <c r="GOB43" s="227"/>
      <c r="GOC43" s="227"/>
      <c r="GOD43" s="227"/>
      <c r="GOE43" s="227"/>
      <c r="GOF43" s="227"/>
      <c r="GOG43" s="227"/>
      <c r="GOH43" s="227"/>
      <c r="GOI43" s="227"/>
      <c r="GOJ43" s="227"/>
      <c r="GOK43" s="227"/>
      <c r="GOL43" s="227"/>
      <c r="GOM43" s="227"/>
      <c r="GON43" s="227"/>
      <c r="GOO43" s="227"/>
      <c r="GOP43" s="227"/>
      <c r="GOQ43" s="227"/>
      <c r="GOR43" s="227"/>
      <c r="GOS43" s="227"/>
      <c r="GOT43" s="227"/>
      <c r="GOU43" s="227"/>
      <c r="GOV43" s="227"/>
      <c r="GOW43" s="227"/>
      <c r="GOX43" s="227"/>
      <c r="GOY43" s="227"/>
      <c r="GOZ43" s="227"/>
      <c r="GPA43" s="227"/>
      <c r="GPB43" s="227"/>
      <c r="GPC43" s="227"/>
      <c r="GPD43" s="227"/>
      <c r="GPE43" s="227"/>
      <c r="GPF43" s="227"/>
      <c r="GPG43" s="227"/>
      <c r="GPH43" s="227"/>
      <c r="GPI43" s="227"/>
      <c r="GPJ43" s="227"/>
      <c r="GPK43" s="227"/>
      <c r="GPL43" s="227"/>
      <c r="GPM43" s="227"/>
      <c r="GPN43" s="227"/>
      <c r="GPO43" s="227"/>
      <c r="GPP43" s="227"/>
      <c r="GPQ43" s="227"/>
      <c r="GPR43" s="227"/>
      <c r="GPS43" s="227"/>
      <c r="GPT43" s="227"/>
      <c r="GPU43" s="227"/>
      <c r="GPV43" s="227"/>
      <c r="GPW43" s="227"/>
      <c r="GPX43" s="227"/>
      <c r="GPY43" s="227"/>
      <c r="GPZ43" s="227"/>
      <c r="GQA43" s="227"/>
      <c r="GQB43" s="227"/>
      <c r="GQC43" s="227"/>
      <c r="GQD43" s="227"/>
      <c r="GQE43" s="227"/>
      <c r="GQF43" s="227"/>
      <c r="GQG43" s="227"/>
      <c r="GQH43" s="227"/>
      <c r="GQI43" s="227"/>
      <c r="GQJ43" s="227"/>
      <c r="GQK43" s="227"/>
      <c r="GQL43" s="227"/>
      <c r="GQM43" s="227"/>
      <c r="GQN43" s="227"/>
      <c r="GQO43" s="227"/>
      <c r="GQP43" s="227"/>
      <c r="GQQ43" s="227"/>
      <c r="GQR43" s="227"/>
      <c r="GQS43" s="227"/>
      <c r="GQT43" s="227"/>
      <c r="GQU43" s="227"/>
      <c r="GQV43" s="227"/>
      <c r="GQW43" s="227"/>
      <c r="GQX43" s="227"/>
      <c r="GQY43" s="227"/>
      <c r="GQZ43" s="227"/>
      <c r="GRA43" s="227"/>
      <c r="GRB43" s="227"/>
      <c r="GRC43" s="227"/>
      <c r="GRD43" s="227"/>
      <c r="GRE43" s="227"/>
      <c r="GRF43" s="227"/>
      <c r="GRG43" s="227"/>
      <c r="GRH43" s="227"/>
      <c r="GRI43" s="227"/>
      <c r="GRJ43" s="227"/>
      <c r="GRK43" s="227"/>
      <c r="GRL43" s="227"/>
      <c r="GRM43" s="227"/>
      <c r="GRN43" s="227"/>
      <c r="GRO43" s="227"/>
      <c r="GRP43" s="227"/>
      <c r="GRQ43" s="227"/>
      <c r="GRR43" s="227"/>
      <c r="GRS43" s="227"/>
      <c r="GRT43" s="227"/>
      <c r="GRU43" s="227"/>
      <c r="GRV43" s="227"/>
      <c r="GRW43" s="227"/>
      <c r="GRX43" s="227"/>
      <c r="GRY43" s="227"/>
      <c r="GRZ43" s="227"/>
      <c r="GSA43" s="227"/>
      <c r="GSB43" s="227"/>
      <c r="GSC43" s="227"/>
      <c r="GSD43" s="227"/>
      <c r="GSE43" s="227"/>
      <c r="GSF43" s="227"/>
      <c r="GSG43" s="227"/>
      <c r="GSH43" s="227"/>
      <c r="GSI43" s="227"/>
      <c r="GSJ43" s="227"/>
      <c r="GSK43" s="227"/>
      <c r="GSL43" s="227"/>
      <c r="GSM43" s="227"/>
      <c r="GSN43" s="227"/>
      <c r="GSO43" s="227"/>
      <c r="GSP43" s="227"/>
      <c r="GSQ43" s="227"/>
      <c r="GSR43" s="227"/>
      <c r="GSS43" s="227"/>
      <c r="GST43" s="227"/>
      <c r="GSU43" s="227"/>
      <c r="GSV43" s="227"/>
      <c r="GSW43" s="227"/>
      <c r="GSX43" s="227"/>
      <c r="GSY43" s="227"/>
      <c r="GSZ43" s="227"/>
      <c r="GTA43" s="227"/>
      <c r="GTB43" s="227"/>
      <c r="GTC43" s="227"/>
      <c r="GTD43" s="227"/>
      <c r="GTE43" s="227"/>
      <c r="GTF43" s="227"/>
      <c r="GTG43" s="227"/>
      <c r="GTH43" s="227"/>
      <c r="GTI43" s="227"/>
      <c r="GTJ43" s="227"/>
      <c r="GTK43" s="227"/>
      <c r="GTL43" s="227"/>
      <c r="GTM43" s="227"/>
      <c r="GTN43" s="227"/>
      <c r="GTO43" s="227"/>
      <c r="GTP43" s="227"/>
      <c r="GTQ43" s="227"/>
      <c r="GTR43" s="227"/>
      <c r="GTS43" s="227"/>
      <c r="GTT43" s="227"/>
      <c r="GTU43" s="227"/>
      <c r="GTV43" s="227"/>
      <c r="GTW43" s="227"/>
      <c r="GTX43" s="227"/>
      <c r="GTY43" s="227"/>
      <c r="GTZ43" s="227"/>
      <c r="GUA43" s="227"/>
      <c r="GUB43" s="227"/>
      <c r="GUC43" s="227"/>
      <c r="GUD43" s="227"/>
      <c r="GUE43" s="227"/>
      <c r="GUF43" s="227"/>
      <c r="GUG43" s="227"/>
      <c r="GUH43" s="227"/>
      <c r="GUI43" s="227"/>
      <c r="GUJ43" s="227"/>
      <c r="GUK43" s="227"/>
      <c r="GUL43" s="227"/>
      <c r="GUM43" s="227"/>
      <c r="GUN43" s="227"/>
      <c r="GUO43" s="227"/>
      <c r="GUP43" s="227"/>
      <c r="GUQ43" s="227"/>
      <c r="GUR43" s="227"/>
      <c r="GUS43" s="227"/>
      <c r="GUT43" s="227"/>
      <c r="GUU43" s="227"/>
      <c r="GUV43" s="227"/>
      <c r="GUW43" s="227"/>
      <c r="GUX43" s="227"/>
      <c r="GUY43" s="227"/>
      <c r="GUZ43" s="227"/>
      <c r="GVA43" s="227"/>
      <c r="GVB43" s="227"/>
      <c r="GVC43" s="227"/>
      <c r="GVD43" s="227"/>
      <c r="GVE43" s="227"/>
      <c r="GVF43" s="227"/>
      <c r="GVG43" s="227"/>
      <c r="GVH43" s="227"/>
      <c r="GVI43" s="227"/>
      <c r="GVJ43" s="227"/>
      <c r="GVK43" s="227"/>
      <c r="GVL43" s="227"/>
      <c r="GVM43" s="227"/>
      <c r="GVN43" s="227"/>
      <c r="GVO43" s="227"/>
      <c r="GVP43" s="227"/>
      <c r="GVQ43" s="227"/>
      <c r="GVR43" s="227"/>
      <c r="GVS43" s="227"/>
      <c r="GVT43" s="227"/>
      <c r="GVU43" s="227"/>
      <c r="GVV43" s="227"/>
      <c r="GVW43" s="227"/>
      <c r="GVX43" s="227"/>
      <c r="GVY43" s="227"/>
      <c r="GVZ43" s="227"/>
      <c r="GWA43" s="227"/>
      <c r="GWB43" s="227"/>
      <c r="GWC43" s="227"/>
      <c r="GWD43" s="227"/>
      <c r="GWE43" s="227"/>
      <c r="GWF43" s="227"/>
      <c r="GWG43" s="227"/>
      <c r="GWH43" s="227"/>
      <c r="GWI43" s="227"/>
      <c r="GWJ43" s="227"/>
      <c r="GWK43" s="227"/>
      <c r="GWL43" s="227"/>
      <c r="GWM43" s="227"/>
      <c r="GWN43" s="227"/>
      <c r="GWO43" s="227"/>
      <c r="GWP43" s="227"/>
      <c r="GWQ43" s="227"/>
      <c r="GWR43" s="227"/>
      <c r="GWS43" s="227"/>
      <c r="GWT43" s="227"/>
      <c r="GWU43" s="227"/>
      <c r="GWV43" s="227"/>
      <c r="GWW43" s="227"/>
      <c r="GWX43" s="227"/>
      <c r="GWY43" s="227"/>
      <c r="GWZ43" s="227"/>
      <c r="GXA43" s="227"/>
      <c r="GXB43" s="227"/>
      <c r="GXC43" s="227"/>
      <c r="GXD43" s="227"/>
      <c r="GXE43" s="227"/>
      <c r="GXF43" s="227"/>
      <c r="GXG43" s="227"/>
      <c r="GXH43" s="227"/>
      <c r="GXI43" s="227"/>
      <c r="GXJ43" s="227"/>
      <c r="GXK43" s="227"/>
      <c r="GXL43" s="227"/>
      <c r="GXM43" s="227"/>
      <c r="GXN43" s="227"/>
      <c r="GXO43" s="227"/>
      <c r="GXP43" s="227"/>
      <c r="GXQ43" s="227"/>
      <c r="GXR43" s="227"/>
      <c r="GXS43" s="227"/>
      <c r="GXT43" s="227"/>
      <c r="GXU43" s="227"/>
      <c r="GXV43" s="227"/>
      <c r="GXW43" s="227"/>
      <c r="GXX43" s="227"/>
      <c r="GXY43" s="227"/>
      <c r="GXZ43" s="227"/>
      <c r="GYA43" s="227"/>
      <c r="GYB43" s="227"/>
      <c r="GYC43" s="227"/>
      <c r="GYD43" s="227"/>
      <c r="GYE43" s="227"/>
      <c r="GYF43" s="227"/>
      <c r="GYG43" s="227"/>
      <c r="GYH43" s="227"/>
      <c r="GYI43" s="227"/>
      <c r="GYJ43" s="227"/>
      <c r="GYK43" s="227"/>
      <c r="GYL43" s="227"/>
      <c r="GYM43" s="227"/>
      <c r="GYN43" s="227"/>
      <c r="GYO43" s="227"/>
      <c r="GYP43" s="227"/>
      <c r="GYQ43" s="227"/>
      <c r="GYR43" s="227"/>
      <c r="GYS43" s="227"/>
      <c r="GYT43" s="227"/>
      <c r="GYU43" s="227"/>
      <c r="GYV43" s="227"/>
      <c r="GYW43" s="227"/>
      <c r="GYX43" s="227"/>
      <c r="GYY43" s="227"/>
      <c r="GYZ43" s="227"/>
      <c r="GZA43" s="227"/>
      <c r="GZB43" s="227"/>
      <c r="GZC43" s="227"/>
      <c r="GZD43" s="227"/>
      <c r="GZE43" s="227"/>
      <c r="GZF43" s="227"/>
      <c r="GZG43" s="227"/>
      <c r="GZH43" s="227"/>
      <c r="GZI43" s="227"/>
      <c r="GZJ43" s="227"/>
      <c r="GZK43" s="227"/>
      <c r="GZL43" s="227"/>
      <c r="GZM43" s="227"/>
      <c r="GZN43" s="227"/>
      <c r="GZO43" s="227"/>
      <c r="GZP43" s="227"/>
      <c r="GZQ43" s="227"/>
      <c r="GZR43" s="227"/>
      <c r="GZS43" s="227"/>
      <c r="GZT43" s="227"/>
      <c r="GZU43" s="227"/>
      <c r="GZV43" s="227"/>
      <c r="GZW43" s="227"/>
      <c r="GZX43" s="227"/>
      <c r="GZY43" s="227"/>
      <c r="GZZ43" s="227"/>
      <c r="HAA43" s="227"/>
      <c r="HAB43" s="227"/>
      <c r="HAC43" s="227"/>
      <c r="HAD43" s="227"/>
      <c r="HAE43" s="227"/>
      <c r="HAF43" s="227"/>
      <c r="HAG43" s="227"/>
      <c r="HAH43" s="227"/>
      <c r="HAI43" s="227"/>
      <c r="HAJ43" s="227"/>
      <c r="HAK43" s="227"/>
      <c r="HAL43" s="227"/>
      <c r="HAM43" s="227"/>
      <c r="HAN43" s="227"/>
      <c r="HAO43" s="227"/>
      <c r="HAP43" s="227"/>
      <c r="HAQ43" s="227"/>
      <c r="HAR43" s="227"/>
      <c r="HAS43" s="227"/>
      <c r="HAT43" s="227"/>
      <c r="HAU43" s="227"/>
      <c r="HAV43" s="227"/>
      <c r="HAW43" s="227"/>
      <c r="HAX43" s="227"/>
      <c r="HAY43" s="227"/>
      <c r="HAZ43" s="227"/>
      <c r="HBA43" s="227"/>
      <c r="HBB43" s="227"/>
      <c r="HBC43" s="227"/>
      <c r="HBD43" s="227"/>
      <c r="HBE43" s="227"/>
      <c r="HBF43" s="227"/>
      <c r="HBG43" s="227"/>
      <c r="HBH43" s="227"/>
      <c r="HBI43" s="227"/>
      <c r="HBJ43" s="227"/>
      <c r="HBK43" s="227"/>
      <c r="HBL43" s="227"/>
      <c r="HBM43" s="227"/>
      <c r="HBN43" s="227"/>
      <c r="HBO43" s="227"/>
      <c r="HBP43" s="227"/>
      <c r="HBQ43" s="227"/>
      <c r="HBR43" s="227"/>
      <c r="HBS43" s="227"/>
      <c r="HBT43" s="227"/>
      <c r="HBU43" s="227"/>
      <c r="HBV43" s="227"/>
      <c r="HBW43" s="227"/>
      <c r="HBX43" s="227"/>
      <c r="HBY43" s="227"/>
      <c r="HBZ43" s="227"/>
      <c r="HCA43" s="227"/>
      <c r="HCB43" s="227"/>
      <c r="HCC43" s="227"/>
      <c r="HCD43" s="227"/>
      <c r="HCE43" s="227"/>
      <c r="HCF43" s="227"/>
      <c r="HCG43" s="227"/>
      <c r="HCH43" s="227"/>
      <c r="HCI43" s="227"/>
      <c r="HCJ43" s="227"/>
      <c r="HCK43" s="227"/>
      <c r="HCL43" s="227"/>
      <c r="HCM43" s="227"/>
      <c r="HCN43" s="227"/>
      <c r="HCO43" s="227"/>
      <c r="HCP43" s="227"/>
      <c r="HCQ43" s="227"/>
      <c r="HCR43" s="227"/>
      <c r="HCS43" s="227"/>
      <c r="HCT43" s="227"/>
      <c r="HCU43" s="227"/>
      <c r="HCV43" s="227"/>
      <c r="HCW43" s="227"/>
      <c r="HCX43" s="227"/>
      <c r="HCY43" s="227"/>
      <c r="HCZ43" s="227"/>
      <c r="HDA43" s="227"/>
      <c r="HDB43" s="227"/>
      <c r="HDC43" s="227"/>
      <c r="HDD43" s="227"/>
      <c r="HDE43" s="227"/>
      <c r="HDF43" s="227"/>
      <c r="HDG43" s="227"/>
      <c r="HDH43" s="227"/>
      <c r="HDI43" s="227"/>
      <c r="HDJ43" s="227"/>
      <c r="HDK43" s="227"/>
      <c r="HDL43" s="227"/>
      <c r="HDM43" s="227"/>
      <c r="HDN43" s="227"/>
      <c r="HDO43" s="227"/>
      <c r="HDP43" s="227"/>
      <c r="HDQ43" s="227"/>
      <c r="HDR43" s="227"/>
      <c r="HDS43" s="227"/>
      <c r="HDT43" s="227"/>
      <c r="HDU43" s="227"/>
      <c r="HDV43" s="227"/>
      <c r="HDW43" s="227"/>
      <c r="HDX43" s="227"/>
      <c r="HDY43" s="227"/>
      <c r="HDZ43" s="227"/>
      <c r="HEA43" s="227"/>
      <c r="HEB43" s="227"/>
      <c r="HEC43" s="227"/>
      <c r="HED43" s="227"/>
      <c r="HEE43" s="227"/>
      <c r="HEF43" s="227"/>
      <c r="HEG43" s="227"/>
      <c r="HEH43" s="227"/>
      <c r="HEI43" s="227"/>
      <c r="HEJ43" s="227"/>
      <c r="HEK43" s="227"/>
      <c r="HEL43" s="227"/>
      <c r="HEM43" s="227"/>
      <c r="HEN43" s="227"/>
      <c r="HEO43" s="227"/>
      <c r="HEP43" s="227"/>
      <c r="HEQ43" s="227"/>
      <c r="HER43" s="227"/>
      <c r="HES43" s="227"/>
      <c r="HET43" s="227"/>
      <c r="HEU43" s="227"/>
      <c r="HEV43" s="227"/>
      <c r="HEW43" s="227"/>
      <c r="HEX43" s="227"/>
      <c r="HEY43" s="227"/>
      <c r="HEZ43" s="227"/>
      <c r="HFA43" s="227"/>
      <c r="HFB43" s="227"/>
      <c r="HFC43" s="227"/>
      <c r="HFD43" s="227"/>
      <c r="HFE43" s="227"/>
      <c r="HFF43" s="227"/>
      <c r="HFG43" s="227"/>
      <c r="HFH43" s="227"/>
      <c r="HFI43" s="227"/>
      <c r="HFJ43" s="227"/>
      <c r="HFK43" s="227"/>
      <c r="HFL43" s="227"/>
      <c r="HFM43" s="227"/>
      <c r="HFN43" s="227"/>
      <c r="HFO43" s="227"/>
      <c r="HFP43" s="227"/>
      <c r="HFQ43" s="227"/>
      <c r="HFR43" s="227"/>
      <c r="HFS43" s="227"/>
      <c r="HFT43" s="227"/>
      <c r="HFU43" s="227"/>
      <c r="HFV43" s="227"/>
      <c r="HFW43" s="227"/>
      <c r="HFX43" s="227"/>
      <c r="HFY43" s="227"/>
      <c r="HFZ43" s="227"/>
      <c r="HGA43" s="227"/>
      <c r="HGB43" s="227"/>
      <c r="HGC43" s="227"/>
      <c r="HGD43" s="227"/>
      <c r="HGE43" s="227"/>
      <c r="HGF43" s="227"/>
      <c r="HGG43" s="227"/>
      <c r="HGH43" s="227"/>
      <c r="HGI43" s="227"/>
      <c r="HGJ43" s="227"/>
      <c r="HGK43" s="227"/>
      <c r="HGL43" s="227"/>
      <c r="HGM43" s="227"/>
      <c r="HGN43" s="227"/>
      <c r="HGO43" s="227"/>
      <c r="HGP43" s="227"/>
      <c r="HGQ43" s="227"/>
      <c r="HGR43" s="227"/>
      <c r="HGS43" s="227"/>
      <c r="HGT43" s="227"/>
      <c r="HGU43" s="227"/>
      <c r="HGV43" s="227"/>
      <c r="HGW43" s="227"/>
      <c r="HGX43" s="227"/>
      <c r="HGY43" s="227"/>
      <c r="HGZ43" s="227"/>
      <c r="HHA43" s="227"/>
      <c r="HHB43" s="227"/>
      <c r="HHC43" s="227"/>
      <c r="HHD43" s="227"/>
      <c r="HHE43" s="227"/>
      <c r="HHF43" s="227"/>
      <c r="HHG43" s="227"/>
      <c r="HHH43" s="227"/>
      <c r="HHI43" s="227"/>
      <c r="HHJ43" s="227"/>
      <c r="HHK43" s="227"/>
      <c r="HHL43" s="227"/>
      <c r="HHM43" s="227"/>
      <c r="HHN43" s="227"/>
      <c r="HHO43" s="227"/>
      <c r="HHP43" s="227"/>
      <c r="HHQ43" s="227"/>
      <c r="HHR43" s="227"/>
      <c r="HHS43" s="227"/>
      <c r="HHT43" s="227"/>
      <c r="HHU43" s="227"/>
      <c r="HHV43" s="227"/>
      <c r="HHW43" s="227"/>
      <c r="HHX43" s="227"/>
      <c r="HHY43" s="227"/>
      <c r="HHZ43" s="227"/>
      <c r="HIA43" s="227"/>
      <c r="HIB43" s="227"/>
      <c r="HIC43" s="227"/>
      <c r="HID43" s="227"/>
      <c r="HIE43" s="227"/>
      <c r="HIF43" s="227"/>
      <c r="HIG43" s="227"/>
      <c r="HIH43" s="227"/>
      <c r="HII43" s="227"/>
      <c r="HIJ43" s="227"/>
      <c r="HIK43" s="227"/>
      <c r="HIL43" s="227"/>
      <c r="HIM43" s="227"/>
      <c r="HIN43" s="227"/>
      <c r="HIO43" s="227"/>
      <c r="HIP43" s="227"/>
      <c r="HIQ43" s="227"/>
      <c r="HIR43" s="227"/>
      <c r="HIS43" s="227"/>
      <c r="HIT43" s="227"/>
      <c r="HIU43" s="227"/>
      <c r="HIV43" s="227"/>
      <c r="HIW43" s="227"/>
      <c r="HIX43" s="227"/>
      <c r="HIY43" s="227"/>
      <c r="HIZ43" s="227"/>
      <c r="HJA43" s="227"/>
      <c r="HJB43" s="227"/>
      <c r="HJC43" s="227"/>
      <c r="HJD43" s="227"/>
      <c r="HJE43" s="227"/>
      <c r="HJF43" s="227"/>
      <c r="HJG43" s="227"/>
      <c r="HJH43" s="227"/>
      <c r="HJI43" s="227"/>
      <c r="HJJ43" s="227"/>
      <c r="HJK43" s="227"/>
      <c r="HJL43" s="227"/>
      <c r="HJM43" s="227"/>
      <c r="HJN43" s="227"/>
      <c r="HJO43" s="227"/>
      <c r="HJP43" s="227"/>
      <c r="HJQ43" s="227"/>
      <c r="HJR43" s="227"/>
      <c r="HJS43" s="227"/>
      <c r="HJT43" s="227"/>
      <c r="HJU43" s="227"/>
      <c r="HJV43" s="227"/>
      <c r="HJW43" s="227"/>
      <c r="HJX43" s="227"/>
      <c r="HJY43" s="227"/>
      <c r="HJZ43" s="227"/>
      <c r="HKA43" s="227"/>
      <c r="HKB43" s="227"/>
      <c r="HKC43" s="227"/>
      <c r="HKD43" s="227"/>
      <c r="HKE43" s="227"/>
      <c r="HKF43" s="227"/>
      <c r="HKG43" s="227"/>
      <c r="HKH43" s="227"/>
      <c r="HKI43" s="227"/>
      <c r="HKJ43" s="227"/>
      <c r="HKK43" s="227"/>
      <c r="HKL43" s="227"/>
      <c r="HKM43" s="227"/>
      <c r="HKN43" s="227"/>
      <c r="HKO43" s="227"/>
      <c r="HKP43" s="227"/>
      <c r="HKQ43" s="227"/>
      <c r="HKR43" s="227"/>
      <c r="HKS43" s="227"/>
      <c r="HKT43" s="227"/>
      <c r="HKU43" s="227"/>
      <c r="HKV43" s="227"/>
      <c r="HKW43" s="227"/>
      <c r="HKX43" s="227"/>
      <c r="HKY43" s="227"/>
      <c r="HKZ43" s="227"/>
      <c r="HLA43" s="227"/>
      <c r="HLB43" s="227"/>
      <c r="HLC43" s="227"/>
      <c r="HLD43" s="227"/>
      <c r="HLE43" s="227"/>
      <c r="HLF43" s="227"/>
      <c r="HLG43" s="227"/>
      <c r="HLH43" s="227"/>
      <c r="HLI43" s="227"/>
      <c r="HLJ43" s="227"/>
      <c r="HLK43" s="227"/>
      <c r="HLL43" s="227"/>
      <c r="HLM43" s="227"/>
      <c r="HLN43" s="227"/>
      <c r="HLO43" s="227"/>
      <c r="HLP43" s="227"/>
      <c r="HLQ43" s="227"/>
      <c r="HLR43" s="227"/>
      <c r="HLS43" s="227"/>
      <c r="HLT43" s="227"/>
      <c r="HLU43" s="227"/>
      <c r="HLV43" s="227"/>
      <c r="HLW43" s="227"/>
      <c r="HLX43" s="227"/>
      <c r="HLY43" s="227"/>
      <c r="HLZ43" s="227"/>
      <c r="HMA43" s="227"/>
      <c r="HMB43" s="227"/>
      <c r="HMC43" s="227"/>
      <c r="HMD43" s="227"/>
      <c r="HME43" s="227"/>
      <c r="HMF43" s="227"/>
      <c r="HMG43" s="227"/>
      <c r="HMH43" s="227"/>
      <c r="HMI43" s="227"/>
      <c r="HMJ43" s="227"/>
      <c r="HMK43" s="227"/>
      <c r="HML43" s="227"/>
      <c r="HMM43" s="227"/>
      <c r="HMN43" s="227"/>
      <c r="HMO43" s="227"/>
      <c r="HMP43" s="227"/>
      <c r="HMQ43" s="227"/>
      <c r="HMR43" s="227"/>
      <c r="HMS43" s="227"/>
      <c r="HMT43" s="227"/>
      <c r="HMU43" s="227"/>
      <c r="HMV43" s="227"/>
      <c r="HMW43" s="227"/>
      <c r="HMX43" s="227"/>
      <c r="HMY43" s="227"/>
      <c r="HMZ43" s="227"/>
      <c r="HNA43" s="227"/>
      <c r="HNB43" s="227"/>
      <c r="HNC43" s="227"/>
      <c r="HND43" s="227"/>
      <c r="HNE43" s="227"/>
      <c r="HNF43" s="227"/>
      <c r="HNG43" s="227"/>
      <c r="HNH43" s="227"/>
      <c r="HNI43" s="227"/>
      <c r="HNJ43" s="227"/>
      <c r="HNK43" s="227"/>
      <c r="HNL43" s="227"/>
      <c r="HNM43" s="227"/>
      <c r="HNN43" s="227"/>
      <c r="HNO43" s="227"/>
      <c r="HNP43" s="227"/>
      <c r="HNQ43" s="227"/>
      <c r="HNR43" s="227"/>
      <c r="HNS43" s="227"/>
      <c r="HNT43" s="227"/>
      <c r="HNU43" s="227"/>
      <c r="HNV43" s="227"/>
      <c r="HNW43" s="227"/>
      <c r="HNX43" s="227"/>
      <c r="HNY43" s="227"/>
      <c r="HNZ43" s="227"/>
      <c r="HOA43" s="227"/>
      <c r="HOB43" s="227"/>
      <c r="HOC43" s="227"/>
      <c r="HOD43" s="227"/>
      <c r="HOE43" s="227"/>
      <c r="HOF43" s="227"/>
      <c r="HOG43" s="227"/>
      <c r="HOH43" s="227"/>
      <c r="HOI43" s="227"/>
      <c r="HOJ43" s="227"/>
      <c r="HOK43" s="227"/>
      <c r="HOL43" s="227"/>
      <c r="HOM43" s="227"/>
      <c r="HON43" s="227"/>
      <c r="HOO43" s="227"/>
      <c r="HOP43" s="227"/>
      <c r="HOQ43" s="227"/>
      <c r="HOR43" s="227"/>
      <c r="HOS43" s="227"/>
      <c r="HOT43" s="227"/>
      <c r="HOU43" s="227"/>
      <c r="HOV43" s="227"/>
      <c r="HOW43" s="227"/>
      <c r="HOX43" s="227"/>
      <c r="HOY43" s="227"/>
      <c r="HOZ43" s="227"/>
      <c r="HPA43" s="227"/>
      <c r="HPB43" s="227"/>
      <c r="HPC43" s="227"/>
      <c r="HPD43" s="227"/>
      <c r="HPE43" s="227"/>
      <c r="HPF43" s="227"/>
      <c r="HPG43" s="227"/>
      <c r="HPH43" s="227"/>
      <c r="HPI43" s="227"/>
      <c r="HPJ43" s="227"/>
      <c r="HPK43" s="227"/>
      <c r="HPL43" s="227"/>
      <c r="HPM43" s="227"/>
      <c r="HPN43" s="227"/>
      <c r="HPO43" s="227"/>
      <c r="HPP43" s="227"/>
      <c r="HPQ43" s="227"/>
      <c r="HPR43" s="227"/>
      <c r="HPS43" s="227"/>
      <c r="HPT43" s="227"/>
      <c r="HPU43" s="227"/>
      <c r="HPV43" s="227"/>
      <c r="HPW43" s="227"/>
      <c r="HPX43" s="227"/>
      <c r="HPY43" s="227"/>
      <c r="HPZ43" s="227"/>
      <c r="HQA43" s="227"/>
      <c r="HQB43" s="227"/>
      <c r="HQC43" s="227"/>
      <c r="HQD43" s="227"/>
      <c r="HQE43" s="227"/>
      <c r="HQF43" s="227"/>
      <c r="HQG43" s="227"/>
      <c r="HQH43" s="227"/>
      <c r="HQI43" s="227"/>
      <c r="HQJ43" s="227"/>
      <c r="HQK43" s="227"/>
      <c r="HQL43" s="227"/>
      <c r="HQM43" s="227"/>
      <c r="HQN43" s="227"/>
      <c r="HQO43" s="227"/>
      <c r="HQP43" s="227"/>
      <c r="HQQ43" s="227"/>
      <c r="HQR43" s="227"/>
      <c r="HQS43" s="227"/>
      <c r="HQT43" s="227"/>
      <c r="HQU43" s="227"/>
      <c r="HQV43" s="227"/>
      <c r="HQW43" s="227"/>
      <c r="HQX43" s="227"/>
      <c r="HQY43" s="227"/>
      <c r="HQZ43" s="227"/>
      <c r="HRA43" s="227"/>
      <c r="HRB43" s="227"/>
      <c r="HRC43" s="227"/>
      <c r="HRD43" s="227"/>
      <c r="HRE43" s="227"/>
      <c r="HRF43" s="227"/>
      <c r="HRG43" s="227"/>
      <c r="HRH43" s="227"/>
      <c r="HRI43" s="227"/>
      <c r="HRJ43" s="227"/>
      <c r="HRK43" s="227"/>
      <c r="HRL43" s="227"/>
      <c r="HRM43" s="227"/>
      <c r="HRN43" s="227"/>
      <c r="HRO43" s="227"/>
      <c r="HRP43" s="227"/>
      <c r="HRQ43" s="227"/>
      <c r="HRR43" s="227"/>
      <c r="HRS43" s="227"/>
      <c r="HRT43" s="227"/>
      <c r="HRU43" s="227"/>
      <c r="HRV43" s="227"/>
      <c r="HRW43" s="227"/>
      <c r="HRX43" s="227"/>
      <c r="HRY43" s="227"/>
      <c r="HRZ43" s="227"/>
      <c r="HSA43" s="227"/>
      <c r="HSB43" s="227"/>
      <c r="HSC43" s="227"/>
      <c r="HSD43" s="227"/>
      <c r="HSE43" s="227"/>
      <c r="HSF43" s="227"/>
      <c r="HSG43" s="227"/>
      <c r="HSH43" s="227"/>
      <c r="HSI43" s="227"/>
      <c r="HSJ43" s="227"/>
      <c r="HSK43" s="227"/>
      <c r="HSL43" s="227"/>
      <c r="HSM43" s="227"/>
      <c r="HSN43" s="227"/>
      <c r="HSO43" s="227"/>
      <c r="HSP43" s="227"/>
      <c r="HSQ43" s="227"/>
      <c r="HSR43" s="227"/>
      <c r="HSS43" s="227"/>
      <c r="HST43" s="227"/>
      <c r="HSU43" s="227"/>
      <c r="HSV43" s="227"/>
      <c r="HSW43" s="227"/>
      <c r="HSX43" s="227"/>
      <c r="HSY43" s="227"/>
      <c r="HSZ43" s="227"/>
      <c r="HTA43" s="227"/>
      <c r="HTB43" s="227"/>
      <c r="HTC43" s="227"/>
      <c r="HTD43" s="227"/>
      <c r="HTE43" s="227"/>
      <c r="HTF43" s="227"/>
      <c r="HTG43" s="227"/>
      <c r="HTH43" s="227"/>
      <c r="HTI43" s="227"/>
      <c r="HTJ43" s="227"/>
      <c r="HTK43" s="227"/>
      <c r="HTL43" s="227"/>
      <c r="HTM43" s="227"/>
      <c r="HTN43" s="227"/>
      <c r="HTO43" s="227"/>
      <c r="HTP43" s="227"/>
      <c r="HTQ43" s="227"/>
      <c r="HTR43" s="227"/>
      <c r="HTS43" s="227"/>
      <c r="HTT43" s="227"/>
      <c r="HTU43" s="227"/>
      <c r="HTV43" s="227"/>
      <c r="HTW43" s="227"/>
      <c r="HTX43" s="227"/>
      <c r="HTY43" s="227"/>
      <c r="HTZ43" s="227"/>
      <c r="HUA43" s="227"/>
      <c r="HUB43" s="227"/>
      <c r="HUC43" s="227"/>
      <c r="HUD43" s="227"/>
      <c r="HUE43" s="227"/>
      <c r="HUF43" s="227"/>
      <c r="HUG43" s="227"/>
      <c r="HUH43" s="227"/>
      <c r="HUI43" s="227"/>
      <c r="HUJ43" s="227"/>
      <c r="HUK43" s="227"/>
      <c r="HUL43" s="227"/>
      <c r="HUM43" s="227"/>
      <c r="HUN43" s="227"/>
      <c r="HUO43" s="227"/>
      <c r="HUP43" s="227"/>
      <c r="HUQ43" s="227"/>
      <c r="HUR43" s="227"/>
      <c r="HUS43" s="227"/>
      <c r="HUT43" s="227"/>
      <c r="HUU43" s="227"/>
      <c r="HUV43" s="227"/>
      <c r="HUW43" s="227"/>
      <c r="HUX43" s="227"/>
      <c r="HUY43" s="227"/>
      <c r="HUZ43" s="227"/>
      <c r="HVA43" s="227"/>
      <c r="HVB43" s="227"/>
      <c r="HVC43" s="227"/>
      <c r="HVD43" s="227"/>
      <c r="HVE43" s="227"/>
      <c r="HVF43" s="227"/>
      <c r="HVG43" s="227"/>
      <c r="HVH43" s="227"/>
      <c r="HVI43" s="227"/>
      <c r="HVJ43" s="227"/>
      <c r="HVK43" s="227"/>
      <c r="HVL43" s="227"/>
      <c r="HVM43" s="227"/>
      <c r="HVN43" s="227"/>
      <c r="HVO43" s="227"/>
      <c r="HVP43" s="227"/>
      <c r="HVQ43" s="227"/>
      <c r="HVR43" s="227"/>
      <c r="HVS43" s="227"/>
      <c r="HVT43" s="227"/>
      <c r="HVU43" s="227"/>
      <c r="HVV43" s="227"/>
      <c r="HVW43" s="227"/>
      <c r="HVX43" s="227"/>
      <c r="HVY43" s="227"/>
      <c r="HVZ43" s="227"/>
      <c r="HWA43" s="227"/>
      <c r="HWB43" s="227"/>
      <c r="HWC43" s="227"/>
      <c r="HWD43" s="227"/>
      <c r="HWE43" s="227"/>
      <c r="HWF43" s="227"/>
      <c r="HWG43" s="227"/>
      <c r="HWH43" s="227"/>
      <c r="HWI43" s="227"/>
      <c r="HWJ43" s="227"/>
      <c r="HWK43" s="227"/>
      <c r="HWL43" s="227"/>
      <c r="HWM43" s="227"/>
      <c r="HWN43" s="227"/>
      <c r="HWO43" s="227"/>
      <c r="HWP43" s="227"/>
      <c r="HWQ43" s="227"/>
      <c r="HWR43" s="227"/>
      <c r="HWS43" s="227"/>
      <c r="HWT43" s="227"/>
      <c r="HWU43" s="227"/>
      <c r="HWV43" s="227"/>
      <c r="HWW43" s="227"/>
      <c r="HWX43" s="227"/>
      <c r="HWY43" s="227"/>
      <c r="HWZ43" s="227"/>
      <c r="HXA43" s="227"/>
      <c r="HXB43" s="227"/>
      <c r="HXC43" s="227"/>
      <c r="HXD43" s="227"/>
      <c r="HXE43" s="227"/>
      <c r="HXF43" s="227"/>
      <c r="HXG43" s="227"/>
      <c r="HXH43" s="227"/>
      <c r="HXI43" s="227"/>
      <c r="HXJ43" s="227"/>
      <c r="HXK43" s="227"/>
      <c r="HXL43" s="227"/>
      <c r="HXM43" s="227"/>
      <c r="HXN43" s="227"/>
      <c r="HXO43" s="227"/>
      <c r="HXP43" s="227"/>
      <c r="HXQ43" s="227"/>
      <c r="HXR43" s="227"/>
      <c r="HXS43" s="227"/>
      <c r="HXT43" s="227"/>
      <c r="HXU43" s="227"/>
      <c r="HXV43" s="227"/>
      <c r="HXW43" s="227"/>
      <c r="HXX43" s="227"/>
      <c r="HXY43" s="227"/>
      <c r="HXZ43" s="227"/>
      <c r="HYA43" s="227"/>
      <c r="HYB43" s="227"/>
      <c r="HYC43" s="227"/>
      <c r="HYD43" s="227"/>
      <c r="HYE43" s="227"/>
      <c r="HYF43" s="227"/>
      <c r="HYG43" s="227"/>
      <c r="HYH43" s="227"/>
      <c r="HYI43" s="227"/>
      <c r="HYJ43" s="227"/>
      <c r="HYK43" s="227"/>
      <c r="HYL43" s="227"/>
      <c r="HYM43" s="227"/>
      <c r="HYN43" s="227"/>
      <c r="HYO43" s="227"/>
      <c r="HYP43" s="227"/>
      <c r="HYQ43" s="227"/>
      <c r="HYR43" s="227"/>
      <c r="HYS43" s="227"/>
      <c r="HYT43" s="227"/>
      <c r="HYU43" s="227"/>
      <c r="HYV43" s="227"/>
      <c r="HYW43" s="227"/>
      <c r="HYX43" s="227"/>
      <c r="HYY43" s="227"/>
      <c r="HYZ43" s="227"/>
      <c r="HZA43" s="227"/>
      <c r="HZB43" s="227"/>
      <c r="HZC43" s="227"/>
      <c r="HZD43" s="227"/>
      <c r="HZE43" s="227"/>
      <c r="HZF43" s="227"/>
      <c r="HZG43" s="227"/>
      <c r="HZH43" s="227"/>
      <c r="HZI43" s="227"/>
      <c r="HZJ43" s="227"/>
      <c r="HZK43" s="227"/>
      <c r="HZL43" s="227"/>
      <c r="HZM43" s="227"/>
      <c r="HZN43" s="227"/>
      <c r="HZO43" s="227"/>
      <c r="HZP43" s="227"/>
      <c r="HZQ43" s="227"/>
      <c r="HZR43" s="227"/>
      <c r="HZS43" s="227"/>
      <c r="HZT43" s="227"/>
      <c r="HZU43" s="227"/>
      <c r="HZV43" s="227"/>
      <c r="HZW43" s="227"/>
      <c r="HZX43" s="227"/>
      <c r="HZY43" s="227"/>
      <c r="HZZ43" s="227"/>
      <c r="IAA43" s="227"/>
      <c r="IAB43" s="227"/>
      <c r="IAC43" s="227"/>
      <c r="IAD43" s="227"/>
      <c r="IAE43" s="227"/>
      <c r="IAF43" s="227"/>
      <c r="IAG43" s="227"/>
      <c r="IAH43" s="227"/>
      <c r="IAI43" s="227"/>
      <c r="IAJ43" s="227"/>
      <c r="IAK43" s="227"/>
      <c r="IAL43" s="227"/>
      <c r="IAM43" s="227"/>
      <c r="IAN43" s="227"/>
      <c r="IAO43" s="227"/>
      <c r="IAP43" s="227"/>
      <c r="IAQ43" s="227"/>
      <c r="IAR43" s="227"/>
      <c r="IAS43" s="227"/>
      <c r="IAT43" s="227"/>
      <c r="IAU43" s="227"/>
      <c r="IAV43" s="227"/>
      <c r="IAW43" s="227"/>
      <c r="IAX43" s="227"/>
      <c r="IAY43" s="227"/>
      <c r="IAZ43" s="227"/>
      <c r="IBA43" s="227"/>
      <c r="IBB43" s="227"/>
      <c r="IBC43" s="227"/>
      <c r="IBD43" s="227"/>
      <c r="IBE43" s="227"/>
      <c r="IBF43" s="227"/>
      <c r="IBG43" s="227"/>
      <c r="IBH43" s="227"/>
      <c r="IBI43" s="227"/>
      <c r="IBJ43" s="227"/>
      <c r="IBK43" s="227"/>
      <c r="IBL43" s="227"/>
      <c r="IBM43" s="227"/>
      <c r="IBN43" s="227"/>
      <c r="IBO43" s="227"/>
      <c r="IBP43" s="227"/>
      <c r="IBQ43" s="227"/>
      <c r="IBR43" s="227"/>
      <c r="IBS43" s="227"/>
      <c r="IBT43" s="227"/>
      <c r="IBU43" s="227"/>
      <c r="IBV43" s="227"/>
      <c r="IBW43" s="227"/>
      <c r="IBX43" s="227"/>
      <c r="IBY43" s="227"/>
      <c r="IBZ43" s="227"/>
      <c r="ICA43" s="227"/>
      <c r="ICB43" s="227"/>
      <c r="ICC43" s="227"/>
      <c r="ICD43" s="227"/>
      <c r="ICE43" s="227"/>
      <c r="ICF43" s="227"/>
      <c r="ICG43" s="227"/>
      <c r="ICH43" s="227"/>
      <c r="ICI43" s="227"/>
      <c r="ICJ43" s="227"/>
      <c r="ICK43" s="227"/>
      <c r="ICL43" s="227"/>
      <c r="ICM43" s="227"/>
      <c r="ICN43" s="227"/>
      <c r="ICO43" s="227"/>
      <c r="ICP43" s="227"/>
      <c r="ICQ43" s="227"/>
      <c r="ICR43" s="227"/>
      <c r="ICS43" s="227"/>
      <c r="ICT43" s="227"/>
      <c r="ICU43" s="227"/>
      <c r="ICV43" s="227"/>
      <c r="ICW43" s="227"/>
      <c r="ICX43" s="227"/>
      <c r="ICY43" s="227"/>
      <c r="ICZ43" s="227"/>
      <c r="IDA43" s="227"/>
      <c r="IDB43" s="227"/>
      <c r="IDC43" s="227"/>
      <c r="IDD43" s="227"/>
      <c r="IDE43" s="227"/>
      <c r="IDF43" s="227"/>
      <c r="IDG43" s="227"/>
      <c r="IDH43" s="227"/>
      <c r="IDI43" s="227"/>
      <c r="IDJ43" s="227"/>
      <c r="IDK43" s="227"/>
      <c r="IDL43" s="227"/>
      <c r="IDM43" s="227"/>
      <c r="IDN43" s="227"/>
      <c r="IDO43" s="227"/>
      <c r="IDP43" s="227"/>
      <c r="IDQ43" s="227"/>
      <c r="IDR43" s="227"/>
      <c r="IDS43" s="227"/>
      <c r="IDT43" s="227"/>
      <c r="IDU43" s="227"/>
      <c r="IDV43" s="227"/>
      <c r="IDW43" s="227"/>
      <c r="IDX43" s="227"/>
      <c r="IDY43" s="227"/>
      <c r="IDZ43" s="227"/>
      <c r="IEA43" s="227"/>
      <c r="IEB43" s="227"/>
      <c r="IEC43" s="227"/>
      <c r="IED43" s="227"/>
      <c r="IEE43" s="227"/>
      <c r="IEF43" s="227"/>
      <c r="IEG43" s="227"/>
      <c r="IEH43" s="227"/>
      <c r="IEI43" s="227"/>
      <c r="IEJ43" s="227"/>
      <c r="IEK43" s="227"/>
      <c r="IEL43" s="227"/>
      <c r="IEM43" s="227"/>
      <c r="IEN43" s="227"/>
      <c r="IEO43" s="227"/>
      <c r="IEP43" s="227"/>
      <c r="IEQ43" s="227"/>
      <c r="IER43" s="227"/>
      <c r="IES43" s="227"/>
      <c r="IET43" s="227"/>
      <c r="IEU43" s="227"/>
      <c r="IEV43" s="227"/>
      <c r="IEW43" s="227"/>
      <c r="IEX43" s="227"/>
      <c r="IEY43" s="227"/>
      <c r="IEZ43" s="227"/>
      <c r="IFA43" s="227"/>
      <c r="IFB43" s="227"/>
      <c r="IFC43" s="227"/>
      <c r="IFD43" s="227"/>
      <c r="IFE43" s="227"/>
      <c r="IFF43" s="227"/>
      <c r="IFG43" s="227"/>
      <c r="IFH43" s="227"/>
      <c r="IFI43" s="227"/>
      <c r="IFJ43" s="227"/>
      <c r="IFK43" s="227"/>
      <c r="IFL43" s="227"/>
      <c r="IFM43" s="227"/>
      <c r="IFN43" s="227"/>
      <c r="IFO43" s="227"/>
      <c r="IFP43" s="227"/>
      <c r="IFQ43" s="227"/>
      <c r="IFR43" s="227"/>
      <c r="IFS43" s="227"/>
      <c r="IFT43" s="227"/>
      <c r="IFU43" s="227"/>
      <c r="IFV43" s="227"/>
      <c r="IFW43" s="227"/>
      <c r="IFX43" s="227"/>
      <c r="IFY43" s="227"/>
      <c r="IFZ43" s="227"/>
      <c r="IGA43" s="227"/>
      <c r="IGB43" s="227"/>
      <c r="IGC43" s="227"/>
      <c r="IGD43" s="227"/>
      <c r="IGE43" s="227"/>
      <c r="IGF43" s="227"/>
      <c r="IGG43" s="227"/>
      <c r="IGH43" s="227"/>
      <c r="IGI43" s="227"/>
      <c r="IGJ43" s="227"/>
      <c r="IGK43" s="227"/>
      <c r="IGL43" s="227"/>
      <c r="IGM43" s="227"/>
      <c r="IGN43" s="227"/>
      <c r="IGO43" s="227"/>
      <c r="IGP43" s="227"/>
      <c r="IGQ43" s="227"/>
      <c r="IGR43" s="227"/>
      <c r="IGS43" s="227"/>
      <c r="IGT43" s="227"/>
      <c r="IGU43" s="227"/>
      <c r="IGV43" s="227"/>
      <c r="IGW43" s="227"/>
      <c r="IGX43" s="227"/>
      <c r="IGY43" s="227"/>
      <c r="IGZ43" s="227"/>
      <c r="IHA43" s="227"/>
      <c r="IHB43" s="227"/>
      <c r="IHC43" s="227"/>
      <c r="IHD43" s="227"/>
      <c r="IHE43" s="227"/>
      <c r="IHF43" s="227"/>
      <c r="IHG43" s="227"/>
      <c r="IHH43" s="227"/>
      <c r="IHI43" s="227"/>
      <c r="IHJ43" s="227"/>
      <c r="IHK43" s="227"/>
      <c r="IHL43" s="227"/>
      <c r="IHM43" s="227"/>
      <c r="IHN43" s="227"/>
      <c r="IHO43" s="227"/>
      <c r="IHP43" s="227"/>
      <c r="IHQ43" s="227"/>
      <c r="IHR43" s="227"/>
      <c r="IHS43" s="227"/>
      <c r="IHT43" s="227"/>
      <c r="IHU43" s="227"/>
      <c r="IHV43" s="227"/>
      <c r="IHW43" s="227"/>
      <c r="IHX43" s="227"/>
      <c r="IHY43" s="227"/>
      <c r="IHZ43" s="227"/>
      <c r="IIA43" s="227"/>
      <c r="IIB43" s="227"/>
      <c r="IIC43" s="227"/>
      <c r="IID43" s="227"/>
      <c r="IIE43" s="227"/>
      <c r="IIF43" s="227"/>
      <c r="IIG43" s="227"/>
      <c r="IIH43" s="227"/>
      <c r="III43" s="227"/>
      <c r="IIJ43" s="227"/>
      <c r="IIK43" s="227"/>
      <c r="IIL43" s="227"/>
      <c r="IIM43" s="227"/>
      <c r="IIN43" s="227"/>
      <c r="IIO43" s="227"/>
      <c r="IIP43" s="227"/>
      <c r="IIQ43" s="227"/>
      <c r="IIR43" s="227"/>
      <c r="IIS43" s="227"/>
      <c r="IIT43" s="227"/>
      <c r="IIU43" s="227"/>
      <c r="IIV43" s="227"/>
      <c r="IIW43" s="227"/>
      <c r="IIX43" s="227"/>
      <c r="IIY43" s="227"/>
      <c r="IIZ43" s="227"/>
      <c r="IJA43" s="227"/>
      <c r="IJB43" s="227"/>
      <c r="IJC43" s="227"/>
      <c r="IJD43" s="227"/>
      <c r="IJE43" s="227"/>
      <c r="IJF43" s="227"/>
      <c r="IJG43" s="227"/>
      <c r="IJH43" s="227"/>
      <c r="IJI43" s="227"/>
      <c r="IJJ43" s="227"/>
      <c r="IJK43" s="227"/>
      <c r="IJL43" s="227"/>
      <c r="IJM43" s="227"/>
      <c r="IJN43" s="227"/>
      <c r="IJO43" s="227"/>
      <c r="IJP43" s="227"/>
      <c r="IJQ43" s="227"/>
      <c r="IJR43" s="227"/>
      <c r="IJS43" s="227"/>
      <c r="IJT43" s="227"/>
      <c r="IJU43" s="227"/>
      <c r="IJV43" s="227"/>
      <c r="IJW43" s="227"/>
      <c r="IJX43" s="227"/>
      <c r="IJY43" s="227"/>
      <c r="IJZ43" s="227"/>
      <c r="IKA43" s="227"/>
      <c r="IKB43" s="227"/>
      <c r="IKC43" s="227"/>
      <c r="IKD43" s="227"/>
      <c r="IKE43" s="227"/>
      <c r="IKF43" s="227"/>
      <c r="IKG43" s="227"/>
      <c r="IKH43" s="227"/>
      <c r="IKI43" s="227"/>
      <c r="IKJ43" s="227"/>
      <c r="IKK43" s="227"/>
      <c r="IKL43" s="227"/>
      <c r="IKM43" s="227"/>
      <c r="IKN43" s="227"/>
      <c r="IKO43" s="227"/>
      <c r="IKP43" s="227"/>
      <c r="IKQ43" s="227"/>
      <c r="IKR43" s="227"/>
      <c r="IKS43" s="227"/>
      <c r="IKT43" s="227"/>
      <c r="IKU43" s="227"/>
      <c r="IKV43" s="227"/>
      <c r="IKW43" s="227"/>
      <c r="IKX43" s="227"/>
      <c r="IKY43" s="227"/>
      <c r="IKZ43" s="227"/>
      <c r="ILA43" s="227"/>
      <c r="ILB43" s="227"/>
      <c r="ILC43" s="227"/>
      <c r="ILD43" s="227"/>
      <c r="ILE43" s="227"/>
      <c r="ILF43" s="227"/>
      <c r="ILG43" s="227"/>
      <c r="ILH43" s="227"/>
      <c r="ILI43" s="227"/>
      <c r="ILJ43" s="227"/>
      <c r="ILK43" s="227"/>
      <c r="ILL43" s="227"/>
      <c r="ILM43" s="227"/>
      <c r="ILN43" s="227"/>
      <c r="ILO43" s="227"/>
      <c r="ILP43" s="227"/>
      <c r="ILQ43" s="227"/>
      <c r="ILR43" s="227"/>
      <c r="ILS43" s="227"/>
      <c r="ILT43" s="227"/>
      <c r="ILU43" s="227"/>
      <c r="ILV43" s="227"/>
      <c r="ILW43" s="227"/>
      <c r="ILX43" s="227"/>
      <c r="ILY43" s="227"/>
      <c r="ILZ43" s="227"/>
      <c r="IMA43" s="227"/>
      <c r="IMB43" s="227"/>
      <c r="IMC43" s="227"/>
      <c r="IMD43" s="227"/>
      <c r="IME43" s="227"/>
      <c r="IMF43" s="227"/>
      <c r="IMG43" s="227"/>
      <c r="IMH43" s="227"/>
      <c r="IMI43" s="227"/>
      <c r="IMJ43" s="227"/>
      <c r="IMK43" s="227"/>
      <c r="IML43" s="227"/>
      <c r="IMM43" s="227"/>
      <c r="IMN43" s="227"/>
      <c r="IMO43" s="227"/>
      <c r="IMP43" s="227"/>
      <c r="IMQ43" s="227"/>
      <c r="IMR43" s="227"/>
      <c r="IMS43" s="227"/>
      <c r="IMT43" s="227"/>
      <c r="IMU43" s="227"/>
      <c r="IMV43" s="227"/>
      <c r="IMW43" s="227"/>
      <c r="IMX43" s="227"/>
      <c r="IMY43" s="227"/>
      <c r="IMZ43" s="227"/>
      <c r="INA43" s="227"/>
      <c r="INB43" s="227"/>
      <c r="INC43" s="227"/>
      <c r="IND43" s="227"/>
      <c r="INE43" s="227"/>
      <c r="INF43" s="227"/>
      <c r="ING43" s="227"/>
      <c r="INH43" s="227"/>
      <c r="INI43" s="227"/>
      <c r="INJ43" s="227"/>
      <c r="INK43" s="227"/>
      <c r="INL43" s="227"/>
      <c r="INM43" s="227"/>
      <c r="INN43" s="227"/>
      <c r="INO43" s="227"/>
      <c r="INP43" s="227"/>
      <c r="INQ43" s="227"/>
      <c r="INR43" s="227"/>
      <c r="INS43" s="227"/>
      <c r="INT43" s="227"/>
      <c r="INU43" s="227"/>
      <c r="INV43" s="227"/>
      <c r="INW43" s="227"/>
      <c r="INX43" s="227"/>
      <c r="INY43" s="227"/>
      <c r="INZ43" s="227"/>
      <c r="IOA43" s="227"/>
      <c r="IOB43" s="227"/>
      <c r="IOC43" s="227"/>
      <c r="IOD43" s="227"/>
      <c r="IOE43" s="227"/>
      <c r="IOF43" s="227"/>
      <c r="IOG43" s="227"/>
      <c r="IOH43" s="227"/>
      <c r="IOI43" s="227"/>
      <c r="IOJ43" s="227"/>
      <c r="IOK43" s="227"/>
      <c r="IOL43" s="227"/>
      <c r="IOM43" s="227"/>
      <c r="ION43" s="227"/>
      <c r="IOO43" s="227"/>
      <c r="IOP43" s="227"/>
      <c r="IOQ43" s="227"/>
      <c r="IOR43" s="227"/>
      <c r="IOS43" s="227"/>
      <c r="IOT43" s="227"/>
      <c r="IOU43" s="227"/>
      <c r="IOV43" s="227"/>
      <c r="IOW43" s="227"/>
      <c r="IOX43" s="227"/>
      <c r="IOY43" s="227"/>
      <c r="IOZ43" s="227"/>
      <c r="IPA43" s="227"/>
      <c r="IPB43" s="227"/>
      <c r="IPC43" s="227"/>
      <c r="IPD43" s="227"/>
      <c r="IPE43" s="227"/>
      <c r="IPF43" s="227"/>
      <c r="IPG43" s="227"/>
      <c r="IPH43" s="227"/>
      <c r="IPI43" s="227"/>
      <c r="IPJ43" s="227"/>
      <c r="IPK43" s="227"/>
      <c r="IPL43" s="227"/>
      <c r="IPM43" s="227"/>
      <c r="IPN43" s="227"/>
      <c r="IPO43" s="227"/>
      <c r="IPP43" s="227"/>
      <c r="IPQ43" s="227"/>
      <c r="IPR43" s="227"/>
      <c r="IPS43" s="227"/>
      <c r="IPT43" s="227"/>
      <c r="IPU43" s="227"/>
      <c r="IPV43" s="227"/>
      <c r="IPW43" s="227"/>
      <c r="IPX43" s="227"/>
      <c r="IPY43" s="227"/>
      <c r="IPZ43" s="227"/>
      <c r="IQA43" s="227"/>
      <c r="IQB43" s="227"/>
      <c r="IQC43" s="227"/>
      <c r="IQD43" s="227"/>
      <c r="IQE43" s="227"/>
      <c r="IQF43" s="227"/>
      <c r="IQG43" s="227"/>
      <c r="IQH43" s="227"/>
      <c r="IQI43" s="227"/>
      <c r="IQJ43" s="227"/>
      <c r="IQK43" s="227"/>
      <c r="IQL43" s="227"/>
      <c r="IQM43" s="227"/>
      <c r="IQN43" s="227"/>
      <c r="IQO43" s="227"/>
      <c r="IQP43" s="227"/>
      <c r="IQQ43" s="227"/>
      <c r="IQR43" s="227"/>
      <c r="IQS43" s="227"/>
      <c r="IQT43" s="227"/>
      <c r="IQU43" s="227"/>
      <c r="IQV43" s="227"/>
      <c r="IQW43" s="227"/>
      <c r="IQX43" s="227"/>
      <c r="IQY43" s="227"/>
      <c r="IQZ43" s="227"/>
      <c r="IRA43" s="227"/>
      <c r="IRB43" s="227"/>
      <c r="IRC43" s="227"/>
      <c r="IRD43" s="227"/>
      <c r="IRE43" s="227"/>
      <c r="IRF43" s="227"/>
      <c r="IRG43" s="227"/>
      <c r="IRH43" s="227"/>
      <c r="IRI43" s="227"/>
      <c r="IRJ43" s="227"/>
      <c r="IRK43" s="227"/>
      <c r="IRL43" s="227"/>
      <c r="IRM43" s="227"/>
      <c r="IRN43" s="227"/>
      <c r="IRO43" s="227"/>
      <c r="IRP43" s="227"/>
      <c r="IRQ43" s="227"/>
      <c r="IRR43" s="227"/>
      <c r="IRS43" s="227"/>
      <c r="IRT43" s="227"/>
      <c r="IRU43" s="227"/>
      <c r="IRV43" s="227"/>
      <c r="IRW43" s="227"/>
      <c r="IRX43" s="227"/>
      <c r="IRY43" s="227"/>
      <c r="IRZ43" s="227"/>
      <c r="ISA43" s="227"/>
      <c r="ISB43" s="227"/>
      <c r="ISC43" s="227"/>
      <c r="ISD43" s="227"/>
      <c r="ISE43" s="227"/>
      <c r="ISF43" s="227"/>
      <c r="ISG43" s="227"/>
      <c r="ISH43" s="227"/>
      <c r="ISI43" s="227"/>
      <c r="ISJ43" s="227"/>
      <c r="ISK43" s="227"/>
      <c r="ISL43" s="227"/>
      <c r="ISM43" s="227"/>
      <c r="ISN43" s="227"/>
      <c r="ISO43" s="227"/>
      <c r="ISP43" s="227"/>
      <c r="ISQ43" s="227"/>
      <c r="ISR43" s="227"/>
      <c r="ISS43" s="227"/>
      <c r="IST43" s="227"/>
      <c r="ISU43" s="227"/>
      <c r="ISV43" s="227"/>
      <c r="ISW43" s="227"/>
      <c r="ISX43" s="227"/>
      <c r="ISY43" s="227"/>
      <c r="ISZ43" s="227"/>
      <c r="ITA43" s="227"/>
      <c r="ITB43" s="227"/>
      <c r="ITC43" s="227"/>
      <c r="ITD43" s="227"/>
      <c r="ITE43" s="227"/>
      <c r="ITF43" s="227"/>
      <c r="ITG43" s="227"/>
      <c r="ITH43" s="227"/>
      <c r="ITI43" s="227"/>
      <c r="ITJ43" s="227"/>
      <c r="ITK43" s="227"/>
      <c r="ITL43" s="227"/>
      <c r="ITM43" s="227"/>
      <c r="ITN43" s="227"/>
      <c r="ITO43" s="227"/>
      <c r="ITP43" s="227"/>
      <c r="ITQ43" s="227"/>
      <c r="ITR43" s="227"/>
      <c r="ITS43" s="227"/>
      <c r="ITT43" s="227"/>
      <c r="ITU43" s="227"/>
      <c r="ITV43" s="227"/>
      <c r="ITW43" s="227"/>
      <c r="ITX43" s="227"/>
      <c r="ITY43" s="227"/>
      <c r="ITZ43" s="227"/>
      <c r="IUA43" s="227"/>
      <c r="IUB43" s="227"/>
      <c r="IUC43" s="227"/>
      <c r="IUD43" s="227"/>
      <c r="IUE43" s="227"/>
      <c r="IUF43" s="227"/>
      <c r="IUG43" s="227"/>
      <c r="IUH43" s="227"/>
      <c r="IUI43" s="227"/>
      <c r="IUJ43" s="227"/>
      <c r="IUK43" s="227"/>
      <c r="IUL43" s="227"/>
      <c r="IUM43" s="227"/>
      <c r="IUN43" s="227"/>
      <c r="IUO43" s="227"/>
      <c r="IUP43" s="227"/>
      <c r="IUQ43" s="227"/>
      <c r="IUR43" s="227"/>
      <c r="IUS43" s="227"/>
      <c r="IUT43" s="227"/>
      <c r="IUU43" s="227"/>
      <c r="IUV43" s="227"/>
      <c r="IUW43" s="227"/>
      <c r="IUX43" s="227"/>
      <c r="IUY43" s="227"/>
      <c r="IUZ43" s="227"/>
      <c r="IVA43" s="227"/>
      <c r="IVB43" s="227"/>
      <c r="IVC43" s="227"/>
      <c r="IVD43" s="227"/>
      <c r="IVE43" s="227"/>
      <c r="IVF43" s="227"/>
      <c r="IVG43" s="227"/>
      <c r="IVH43" s="227"/>
      <c r="IVI43" s="227"/>
      <c r="IVJ43" s="227"/>
      <c r="IVK43" s="227"/>
      <c r="IVL43" s="227"/>
      <c r="IVM43" s="227"/>
      <c r="IVN43" s="227"/>
      <c r="IVO43" s="227"/>
      <c r="IVP43" s="227"/>
      <c r="IVQ43" s="227"/>
      <c r="IVR43" s="227"/>
      <c r="IVS43" s="227"/>
      <c r="IVT43" s="227"/>
      <c r="IVU43" s="227"/>
      <c r="IVV43" s="227"/>
      <c r="IVW43" s="227"/>
      <c r="IVX43" s="227"/>
      <c r="IVY43" s="227"/>
      <c r="IVZ43" s="227"/>
      <c r="IWA43" s="227"/>
      <c r="IWB43" s="227"/>
      <c r="IWC43" s="227"/>
      <c r="IWD43" s="227"/>
      <c r="IWE43" s="227"/>
      <c r="IWF43" s="227"/>
      <c r="IWG43" s="227"/>
      <c r="IWH43" s="227"/>
      <c r="IWI43" s="227"/>
      <c r="IWJ43" s="227"/>
      <c r="IWK43" s="227"/>
      <c r="IWL43" s="227"/>
      <c r="IWM43" s="227"/>
      <c r="IWN43" s="227"/>
      <c r="IWO43" s="227"/>
      <c r="IWP43" s="227"/>
      <c r="IWQ43" s="227"/>
      <c r="IWR43" s="227"/>
      <c r="IWS43" s="227"/>
      <c r="IWT43" s="227"/>
      <c r="IWU43" s="227"/>
      <c r="IWV43" s="227"/>
      <c r="IWW43" s="227"/>
      <c r="IWX43" s="227"/>
      <c r="IWY43" s="227"/>
      <c r="IWZ43" s="227"/>
      <c r="IXA43" s="227"/>
      <c r="IXB43" s="227"/>
      <c r="IXC43" s="227"/>
      <c r="IXD43" s="227"/>
      <c r="IXE43" s="227"/>
      <c r="IXF43" s="227"/>
      <c r="IXG43" s="227"/>
      <c r="IXH43" s="227"/>
      <c r="IXI43" s="227"/>
      <c r="IXJ43" s="227"/>
      <c r="IXK43" s="227"/>
      <c r="IXL43" s="227"/>
      <c r="IXM43" s="227"/>
      <c r="IXN43" s="227"/>
      <c r="IXO43" s="227"/>
      <c r="IXP43" s="227"/>
      <c r="IXQ43" s="227"/>
      <c r="IXR43" s="227"/>
      <c r="IXS43" s="227"/>
      <c r="IXT43" s="227"/>
      <c r="IXU43" s="227"/>
      <c r="IXV43" s="227"/>
      <c r="IXW43" s="227"/>
      <c r="IXX43" s="227"/>
      <c r="IXY43" s="227"/>
      <c r="IXZ43" s="227"/>
      <c r="IYA43" s="227"/>
      <c r="IYB43" s="227"/>
      <c r="IYC43" s="227"/>
      <c r="IYD43" s="227"/>
      <c r="IYE43" s="227"/>
      <c r="IYF43" s="227"/>
      <c r="IYG43" s="227"/>
      <c r="IYH43" s="227"/>
      <c r="IYI43" s="227"/>
      <c r="IYJ43" s="227"/>
      <c r="IYK43" s="227"/>
      <c r="IYL43" s="227"/>
      <c r="IYM43" s="227"/>
      <c r="IYN43" s="227"/>
      <c r="IYO43" s="227"/>
      <c r="IYP43" s="227"/>
      <c r="IYQ43" s="227"/>
      <c r="IYR43" s="227"/>
      <c r="IYS43" s="227"/>
      <c r="IYT43" s="227"/>
      <c r="IYU43" s="227"/>
      <c r="IYV43" s="227"/>
      <c r="IYW43" s="227"/>
      <c r="IYX43" s="227"/>
      <c r="IYY43" s="227"/>
      <c r="IYZ43" s="227"/>
      <c r="IZA43" s="227"/>
      <c r="IZB43" s="227"/>
      <c r="IZC43" s="227"/>
      <c r="IZD43" s="227"/>
      <c r="IZE43" s="227"/>
      <c r="IZF43" s="227"/>
      <c r="IZG43" s="227"/>
      <c r="IZH43" s="227"/>
      <c r="IZI43" s="227"/>
      <c r="IZJ43" s="227"/>
      <c r="IZK43" s="227"/>
      <c r="IZL43" s="227"/>
      <c r="IZM43" s="227"/>
      <c r="IZN43" s="227"/>
      <c r="IZO43" s="227"/>
      <c r="IZP43" s="227"/>
      <c r="IZQ43" s="227"/>
      <c r="IZR43" s="227"/>
      <c r="IZS43" s="227"/>
      <c r="IZT43" s="227"/>
      <c r="IZU43" s="227"/>
      <c r="IZV43" s="227"/>
      <c r="IZW43" s="227"/>
      <c r="IZX43" s="227"/>
      <c r="IZY43" s="227"/>
      <c r="IZZ43" s="227"/>
      <c r="JAA43" s="227"/>
      <c r="JAB43" s="227"/>
      <c r="JAC43" s="227"/>
      <c r="JAD43" s="227"/>
      <c r="JAE43" s="227"/>
      <c r="JAF43" s="227"/>
      <c r="JAG43" s="227"/>
      <c r="JAH43" s="227"/>
      <c r="JAI43" s="227"/>
      <c r="JAJ43" s="227"/>
      <c r="JAK43" s="227"/>
      <c r="JAL43" s="227"/>
      <c r="JAM43" s="227"/>
      <c r="JAN43" s="227"/>
      <c r="JAO43" s="227"/>
      <c r="JAP43" s="227"/>
      <c r="JAQ43" s="227"/>
      <c r="JAR43" s="227"/>
      <c r="JAS43" s="227"/>
      <c r="JAT43" s="227"/>
      <c r="JAU43" s="227"/>
      <c r="JAV43" s="227"/>
      <c r="JAW43" s="227"/>
      <c r="JAX43" s="227"/>
      <c r="JAY43" s="227"/>
      <c r="JAZ43" s="227"/>
      <c r="JBA43" s="227"/>
      <c r="JBB43" s="227"/>
      <c r="JBC43" s="227"/>
      <c r="JBD43" s="227"/>
      <c r="JBE43" s="227"/>
      <c r="JBF43" s="227"/>
      <c r="JBG43" s="227"/>
      <c r="JBH43" s="227"/>
      <c r="JBI43" s="227"/>
      <c r="JBJ43" s="227"/>
      <c r="JBK43" s="227"/>
      <c r="JBL43" s="227"/>
      <c r="JBM43" s="227"/>
      <c r="JBN43" s="227"/>
      <c r="JBO43" s="227"/>
      <c r="JBP43" s="227"/>
      <c r="JBQ43" s="227"/>
      <c r="JBR43" s="227"/>
      <c r="JBS43" s="227"/>
      <c r="JBT43" s="227"/>
      <c r="JBU43" s="227"/>
      <c r="JBV43" s="227"/>
      <c r="JBW43" s="227"/>
      <c r="JBX43" s="227"/>
      <c r="JBY43" s="227"/>
      <c r="JBZ43" s="227"/>
      <c r="JCA43" s="227"/>
      <c r="JCB43" s="227"/>
      <c r="JCC43" s="227"/>
      <c r="JCD43" s="227"/>
      <c r="JCE43" s="227"/>
      <c r="JCF43" s="227"/>
      <c r="JCG43" s="227"/>
      <c r="JCH43" s="227"/>
      <c r="JCI43" s="227"/>
      <c r="JCJ43" s="227"/>
      <c r="JCK43" s="227"/>
      <c r="JCL43" s="227"/>
      <c r="JCM43" s="227"/>
      <c r="JCN43" s="227"/>
      <c r="JCO43" s="227"/>
      <c r="JCP43" s="227"/>
      <c r="JCQ43" s="227"/>
      <c r="JCR43" s="227"/>
      <c r="JCS43" s="227"/>
      <c r="JCT43" s="227"/>
      <c r="JCU43" s="227"/>
      <c r="JCV43" s="227"/>
      <c r="JCW43" s="227"/>
      <c r="JCX43" s="227"/>
      <c r="JCY43" s="227"/>
      <c r="JCZ43" s="227"/>
      <c r="JDA43" s="227"/>
      <c r="JDB43" s="227"/>
      <c r="JDC43" s="227"/>
      <c r="JDD43" s="227"/>
      <c r="JDE43" s="227"/>
      <c r="JDF43" s="227"/>
      <c r="JDG43" s="227"/>
      <c r="JDH43" s="227"/>
      <c r="JDI43" s="227"/>
      <c r="JDJ43" s="227"/>
      <c r="JDK43" s="227"/>
      <c r="JDL43" s="227"/>
      <c r="JDM43" s="227"/>
      <c r="JDN43" s="227"/>
      <c r="JDO43" s="227"/>
      <c r="JDP43" s="227"/>
      <c r="JDQ43" s="227"/>
      <c r="JDR43" s="227"/>
      <c r="JDS43" s="227"/>
      <c r="JDT43" s="227"/>
      <c r="JDU43" s="227"/>
      <c r="JDV43" s="227"/>
      <c r="JDW43" s="227"/>
      <c r="JDX43" s="227"/>
      <c r="JDY43" s="227"/>
      <c r="JDZ43" s="227"/>
      <c r="JEA43" s="227"/>
      <c r="JEB43" s="227"/>
      <c r="JEC43" s="227"/>
      <c r="JED43" s="227"/>
      <c r="JEE43" s="227"/>
      <c r="JEF43" s="227"/>
      <c r="JEG43" s="227"/>
      <c r="JEH43" s="227"/>
      <c r="JEI43" s="227"/>
      <c r="JEJ43" s="227"/>
      <c r="JEK43" s="227"/>
      <c r="JEL43" s="227"/>
      <c r="JEM43" s="227"/>
      <c r="JEN43" s="227"/>
      <c r="JEO43" s="227"/>
      <c r="JEP43" s="227"/>
      <c r="JEQ43" s="227"/>
      <c r="JER43" s="227"/>
      <c r="JES43" s="227"/>
      <c r="JET43" s="227"/>
      <c r="JEU43" s="227"/>
      <c r="JEV43" s="227"/>
      <c r="JEW43" s="227"/>
      <c r="JEX43" s="227"/>
      <c r="JEY43" s="227"/>
      <c r="JEZ43" s="227"/>
      <c r="JFA43" s="227"/>
      <c r="JFB43" s="227"/>
      <c r="JFC43" s="227"/>
      <c r="JFD43" s="227"/>
      <c r="JFE43" s="227"/>
      <c r="JFF43" s="227"/>
      <c r="JFG43" s="227"/>
      <c r="JFH43" s="227"/>
      <c r="JFI43" s="227"/>
      <c r="JFJ43" s="227"/>
      <c r="JFK43" s="227"/>
      <c r="JFL43" s="227"/>
      <c r="JFM43" s="227"/>
      <c r="JFN43" s="227"/>
      <c r="JFO43" s="227"/>
      <c r="JFP43" s="227"/>
      <c r="JFQ43" s="227"/>
      <c r="JFR43" s="227"/>
      <c r="JFS43" s="227"/>
      <c r="JFT43" s="227"/>
      <c r="JFU43" s="227"/>
      <c r="JFV43" s="227"/>
      <c r="JFW43" s="227"/>
      <c r="JFX43" s="227"/>
      <c r="JFY43" s="227"/>
      <c r="JFZ43" s="227"/>
      <c r="JGA43" s="227"/>
      <c r="JGB43" s="227"/>
      <c r="JGC43" s="227"/>
      <c r="JGD43" s="227"/>
      <c r="JGE43" s="227"/>
      <c r="JGF43" s="227"/>
      <c r="JGG43" s="227"/>
      <c r="JGH43" s="227"/>
      <c r="JGI43" s="227"/>
      <c r="JGJ43" s="227"/>
      <c r="JGK43" s="227"/>
      <c r="JGL43" s="227"/>
      <c r="JGM43" s="227"/>
      <c r="JGN43" s="227"/>
      <c r="JGO43" s="227"/>
      <c r="JGP43" s="227"/>
      <c r="JGQ43" s="227"/>
      <c r="JGR43" s="227"/>
      <c r="JGS43" s="227"/>
      <c r="JGT43" s="227"/>
      <c r="JGU43" s="227"/>
      <c r="JGV43" s="227"/>
      <c r="JGW43" s="227"/>
      <c r="JGX43" s="227"/>
      <c r="JGY43" s="227"/>
      <c r="JGZ43" s="227"/>
      <c r="JHA43" s="227"/>
      <c r="JHB43" s="227"/>
      <c r="JHC43" s="227"/>
      <c r="JHD43" s="227"/>
      <c r="JHE43" s="227"/>
      <c r="JHF43" s="227"/>
      <c r="JHG43" s="227"/>
      <c r="JHH43" s="227"/>
      <c r="JHI43" s="227"/>
      <c r="JHJ43" s="227"/>
      <c r="JHK43" s="227"/>
      <c r="JHL43" s="227"/>
      <c r="JHM43" s="227"/>
      <c r="JHN43" s="227"/>
      <c r="JHO43" s="227"/>
      <c r="JHP43" s="227"/>
      <c r="JHQ43" s="227"/>
      <c r="JHR43" s="227"/>
      <c r="JHS43" s="227"/>
      <c r="JHT43" s="227"/>
      <c r="JHU43" s="227"/>
      <c r="JHV43" s="227"/>
      <c r="JHW43" s="227"/>
      <c r="JHX43" s="227"/>
      <c r="JHY43" s="227"/>
      <c r="JHZ43" s="227"/>
      <c r="JIA43" s="227"/>
      <c r="JIB43" s="227"/>
      <c r="JIC43" s="227"/>
      <c r="JID43" s="227"/>
      <c r="JIE43" s="227"/>
      <c r="JIF43" s="227"/>
      <c r="JIG43" s="227"/>
      <c r="JIH43" s="227"/>
      <c r="JII43" s="227"/>
      <c r="JIJ43" s="227"/>
      <c r="JIK43" s="227"/>
      <c r="JIL43" s="227"/>
      <c r="JIM43" s="227"/>
      <c r="JIN43" s="227"/>
      <c r="JIO43" s="227"/>
      <c r="JIP43" s="227"/>
      <c r="JIQ43" s="227"/>
      <c r="JIR43" s="227"/>
      <c r="JIS43" s="227"/>
      <c r="JIT43" s="227"/>
      <c r="JIU43" s="227"/>
      <c r="JIV43" s="227"/>
      <c r="JIW43" s="227"/>
      <c r="JIX43" s="227"/>
      <c r="JIY43" s="227"/>
      <c r="JIZ43" s="227"/>
      <c r="JJA43" s="227"/>
      <c r="JJB43" s="227"/>
      <c r="JJC43" s="227"/>
      <c r="JJD43" s="227"/>
      <c r="JJE43" s="227"/>
      <c r="JJF43" s="227"/>
      <c r="JJG43" s="227"/>
      <c r="JJH43" s="227"/>
      <c r="JJI43" s="227"/>
      <c r="JJJ43" s="227"/>
      <c r="JJK43" s="227"/>
      <c r="JJL43" s="227"/>
      <c r="JJM43" s="227"/>
      <c r="JJN43" s="227"/>
      <c r="JJO43" s="227"/>
      <c r="JJP43" s="227"/>
      <c r="JJQ43" s="227"/>
      <c r="JJR43" s="227"/>
      <c r="JJS43" s="227"/>
      <c r="JJT43" s="227"/>
      <c r="JJU43" s="227"/>
      <c r="JJV43" s="227"/>
      <c r="JJW43" s="227"/>
      <c r="JJX43" s="227"/>
      <c r="JJY43" s="227"/>
      <c r="JJZ43" s="227"/>
      <c r="JKA43" s="227"/>
      <c r="JKB43" s="227"/>
      <c r="JKC43" s="227"/>
      <c r="JKD43" s="227"/>
      <c r="JKE43" s="227"/>
      <c r="JKF43" s="227"/>
      <c r="JKG43" s="227"/>
      <c r="JKH43" s="227"/>
      <c r="JKI43" s="227"/>
      <c r="JKJ43" s="227"/>
      <c r="JKK43" s="227"/>
      <c r="JKL43" s="227"/>
      <c r="JKM43" s="227"/>
      <c r="JKN43" s="227"/>
      <c r="JKO43" s="227"/>
      <c r="JKP43" s="227"/>
      <c r="JKQ43" s="227"/>
      <c r="JKR43" s="227"/>
      <c r="JKS43" s="227"/>
      <c r="JKT43" s="227"/>
      <c r="JKU43" s="227"/>
      <c r="JKV43" s="227"/>
      <c r="JKW43" s="227"/>
      <c r="JKX43" s="227"/>
      <c r="JKY43" s="227"/>
      <c r="JKZ43" s="227"/>
      <c r="JLA43" s="227"/>
      <c r="JLB43" s="227"/>
      <c r="JLC43" s="227"/>
      <c r="JLD43" s="227"/>
      <c r="JLE43" s="227"/>
      <c r="JLF43" s="227"/>
      <c r="JLG43" s="227"/>
      <c r="JLH43" s="227"/>
      <c r="JLI43" s="227"/>
      <c r="JLJ43" s="227"/>
      <c r="JLK43" s="227"/>
      <c r="JLL43" s="227"/>
      <c r="JLM43" s="227"/>
      <c r="JLN43" s="227"/>
      <c r="JLO43" s="227"/>
      <c r="JLP43" s="227"/>
      <c r="JLQ43" s="227"/>
      <c r="JLR43" s="227"/>
      <c r="JLS43" s="227"/>
      <c r="JLT43" s="227"/>
      <c r="JLU43" s="227"/>
      <c r="JLV43" s="227"/>
      <c r="JLW43" s="227"/>
      <c r="JLX43" s="227"/>
      <c r="JLY43" s="227"/>
      <c r="JLZ43" s="227"/>
      <c r="JMA43" s="227"/>
      <c r="JMB43" s="227"/>
      <c r="JMC43" s="227"/>
      <c r="JMD43" s="227"/>
      <c r="JME43" s="227"/>
      <c r="JMF43" s="227"/>
      <c r="JMG43" s="227"/>
      <c r="JMH43" s="227"/>
      <c r="JMI43" s="227"/>
      <c r="JMJ43" s="227"/>
      <c r="JMK43" s="227"/>
      <c r="JML43" s="227"/>
      <c r="JMM43" s="227"/>
      <c r="JMN43" s="227"/>
      <c r="JMO43" s="227"/>
      <c r="JMP43" s="227"/>
      <c r="JMQ43" s="227"/>
      <c r="JMR43" s="227"/>
      <c r="JMS43" s="227"/>
      <c r="JMT43" s="227"/>
      <c r="JMU43" s="227"/>
      <c r="JMV43" s="227"/>
      <c r="JMW43" s="227"/>
      <c r="JMX43" s="227"/>
      <c r="JMY43" s="227"/>
      <c r="JMZ43" s="227"/>
      <c r="JNA43" s="227"/>
      <c r="JNB43" s="227"/>
      <c r="JNC43" s="227"/>
      <c r="JND43" s="227"/>
      <c r="JNE43" s="227"/>
      <c r="JNF43" s="227"/>
      <c r="JNG43" s="227"/>
      <c r="JNH43" s="227"/>
      <c r="JNI43" s="227"/>
      <c r="JNJ43" s="227"/>
      <c r="JNK43" s="227"/>
      <c r="JNL43" s="227"/>
      <c r="JNM43" s="227"/>
      <c r="JNN43" s="227"/>
      <c r="JNO43" s="227"/>
      <c r="JNP43" s="227"/>
      <c r="JNQ43" s="227"/>
      <c r="JNR43" s="227"/>
      <c r="JNS43" s="227"/>
      <c r="JNT43" s="227"/>
      <c r="JNU43" s="227"/>
      <c r="JNV43" s="227"/>
      <c r="JNW43" s="227"/>
      <c r="JNX43" s="227"/>
      <c r="JNY43" s="227"/>
      <c r="JNZ43" s="227"/>
      <c r="JOA43" s="227"/>
      <c r="JOB43" s="227"/>
      <c r="JOC43" s="227"/>
      <c r="JOD43" s="227"/>
      <c r="JOE43" s="227"/>
      <c r="JOF43" s="227"/>
      <c r="JOG43" s="227"/>
      <c r="JOH43" s="227"/>
      <c r="JOI43" s="227"/>
      <c r="JOJ43" s="227"/>
      <c r="JOK43" s="227"/>
      <c r="JOL43" s="227"/>
      <c r="JOM43" s="227"/>
      <c r="JON43" s="227"/>
      <c r="JOO43" s="227"/>
      <c r="JOP43" s="227"/>
      <c r="JOQ43" s="227"/>
      <c r="JOR43" s="227"/>
      <c r="JOS43" s="227"/>
      <c r="JOT43" s="227"/>
      <c r="JOU43" s="227"/>
      <c r="JOV43" s="227"/>
      <c r="JOW43" s="227"/>
      <c r="JOX43" s="227"/>
      <c r="JOY43" s="227"/>
      <c r="JOZ43" s="227"/>
      <c r="JPA43" s="227"/>
      <c r="JPB43" s="227"/>
      <c r="JPC43" s="227"/>
      <c r="JPD43" s="227"/>
      <c r="JPE43" s="227"/>
      <c r="JPF43" s="227"/>
      <c r="JPG43" s="227"/>
      <c r="JPH43" s="227"/>
      <c r="JPI43" s="227"/>
      <c r="JPJ43" s="227"/>
      <c r="JPK43" s="227"/>
      <c r="JPL43" s="227"/>
      <c r="JPM43" s="227"/>
      <c r="JPN43" s="227"/>
      <c r="JPO43" s="227"/>
      <c r="JPP43" s="227"/>
      <c r="JPQ43" s="227"/>
      <c r="JPR43" s="227"/>
      <c r="JPS43" s="227"/>
      <c r="JPT43" s="227"/>
      <c r="JPU43" s="227"/>
      <c r="JPV43" s="227"/>
      <c r="JPW43" s="227"/>
      <c r="JPX43" s="227"/>
      <c r="JPY43" s="227"/>
      <c r="JPZ43" s="227"/>
      <c r="JQA43" s="227"/>
      <c r="JQB43" s="227"/>
      <c r="JQC43" s="227"/>
      <c r="JQD43" s="227"/>
      <c r="JQE43" s="227"/>
      <c r="JQF43" s="227"/>
      <c r="JQG43" s="227"/>
      <c r="JQH43" s="227"/>
      <c r="JQI43" s="227"/>
      <c r="JQJ43" s="227"/>
      <c r="JQK43" s="227"/>
      <c r="JQL43" s="227"/>
      <c r="JQM43" s="227"/>
      <c r="JQN43" s="227"/>
      <c r="JQO43" s="227"/>
      <c r="JQP43" s="227"/>
      <c r="JQQ43" s="227"/>
      <c r="JQR43" s="227"/>
      <c r="JQS43" s="227"/>
      <c r="JQT43" s="227"/>
      <c r="JQU43" s="227"/>
      <c r="JQV43" s="227"/>
      <c r="JQW43" s="227"/>
      <c r="JQX43" s="227"/>
      <c r="JQY43" s="227"/>
      <c r="JQZ43" s="227"/>
      <c r="JRA43" s="227"/>
      <c r="JRB43" s="227"/>
      <c r="JRC43" s="227"/>
      <c r="JRD43" s="227"/>
      <c r="JRE43" s="227"/>
      <c r="JRF43" s="227"/>
      <c r="JRG43" s="227"/>
      <c r="JRH43" s="227"/>
      <c r="JRI43" s="227"/>
      <c r="JRJ43" s="227"/>
      <c r="JRK43" s="227"/>
      <c r="JRL43" s="227"/>
      <c r="JRM43" s="227"/>
      <c r="JRN43" s="227"/>
      <c r="JRO43" s="227"/>
      <c r="JRP43" s="227"/>
      <c r="JRQ43" s="227"/>
      <c r="JRR43" s="227"/>
      <c r="JRS43" s="227"/>
      <c r="JRT43" s="227"/>
      <c r="JRU43" s="227"/>
      <c r="JRV43" s="227"/>
      <c r="JRW43" s="227"/>
      <c r="JRX43" s="227"/>
      <c r="JRY43" s="227"/>
      <c r="JRZ43" s="227"/>
      <c r="JSA43" s="227"/>
      <c r="JSB43" s="227"/>
      <c r="JSC43" s="227"/>
      <c r="JSD43" s="227"/>
      <c r="JSE43" s="227"/>
      <c r="JSF43" s="227"/>
      <c r="JSG43" s="227"/>
      <c r="JSH43" s="227"/>
      <c r="JSI43" s="227"/>
      <c r="JSJ43" s="227"/>
      <c r="JSK43" s="227"/>
      <c r="JSL43" s="227"/>
      <c r="JSM43" s="227"/>
      <c r="JSN43" s="227"/>
      <c r="JSO43" s="227"/>
      <c r="JSP43" s="227"/>
      <c r="JSQ43" s="227"/>
      <c r="JSR43" s="227"/>
      <c r="JSS43" s="227"/>
      <c r="JST43" s="227"/>
      <c r="JSU43" s="227"/>
      <c r="JSV43" s="227"/>
      <c r="JSW43" s="227"/>
      <c r="JSX43" s="227"/>
      <c r="JSY43" s="227"/>
      <c r="JSZ43" s="227"/>
      <c r="JTA43" s="227"/>
      <c r="JTB43" s="227"/>
      <c r="JTC43" s="227"/>
      <c r="JTD43" s="227"/>
      <c r="JTE43" s="227"/>
      <c r="JTF43" s="227"/>
      <c r="JTG43" s="227"/>
      <c r="JTH43" s="227"/>
      <c r="JTI43" s="227"/>
      <c r="JTJ43" s="227"/>
      <c r="JTK43" s="227"/>
      <c r="JTL43" s="227"/>
      <c r="JTM43" s="227"/>
      <c r="JTN43" s="227"/>
      <c r="JTO43" s="227"/>
      <c r="JTP43" s="227"/>
      <c r="JTQ43" s="227"/>
      <c r="JTR43" s="227"/>
      <c r="JTS43" s="227"/>
      <c r="JTT43" s="227"/>
      <c r="JTU43" s="227"/>
      <c r="JTV43" s="227"/>
      <c r="JTW43" s="227"/>
      <c r="JTX43" s="227"/>
      <c r="JTY43" s="227"/>
      <c r="JTZ43" s="227"/>
      <c r="JUA43" s="227"/>
      <c r="JUB43" s="227"/>
      <c r="JUC43" s="227"/>
      <c r="JUD43" s="227"/>
      <c r="JUE43" s="227"/>
      <c r="JUF43" s="227"/>
      <c r="JUG43" s="227"/>
      <c r="JUH43" s="227"/>
      <c r="JUI43" s="227"/>
      <c r="JUJ43" s="227"/>
      <c r="JUK43" s="227"/>
      <c r="JUL43" s="227"/>
      <c r="JUM43" s="227"/>
      <c r="JUN43" s="227"/>
      <c r="JUO43" s="227"/>
      <c r="JUP43" s="227"/>
      <c r="JUQ43" s="227"/>
      <c r="JUR43" s="227"/>
      <c r="JUS43" s="227"/>
      <c r="JUT43" s="227"/>
      <c r="JUU43" s="227"/>
      <c r="JUV43" s="227"/>
      <c r="JUW43" s="227"/>
      <c r="JUX43" s="227"/>
      <c r="JUY43" s="227"/>
      <c r="JUZ43" s="227"/>
      <c r="JVA43" s="227"/>
      <c r="JVB43" s="227"/>
      <c r="JVC43" s="227"/>
      <c r="JVD43" s="227"/>
      <c r="JVE43" s="227"/>
      <c r="JVF43" s="227"/>
      <c r="JVG43" s="227"/>
      <c r="JVH43" s="227"/>
      <c r="JVI43" s="227"/>
      <c r="JVJ43" s="227"/>
      <c r="JVK43" s="227"/>
      <c r="JVL43" s="227"/>
      <c r="JVM43" s="227"/>
      <c r="JVN43" s="227"/>
      <c r="JVO43" s="227"/>
      <c r="JVP43" s="227"/>
      <c r="JVQ43" s="227"/>
      <c r="JVR43" s="227"/>
      <c r="JVS43" s="227"/>
      <c r="JVT43" s="227"/>
      <c r="JVU43" s="227"/>
      <c r="JVV43" s="227"/>
      <c r="JVW43" s="227"/>
      <c r="JVX43" s="227"/>
      <c r="JVY43" s="227"/>
      <c r="JVZ43" s="227"/>
      <c r="JWA43" s="227"/>
      <c r="JWB43" s="227"/>
      <c r="JWC43" s="227"/>
      <c r="JWD43" s="227"/>
      <c r="JWE43" s="227"/>
      <c r="JWF43" s="227"/>
      <c r="JWG43" s="227"/>
      <c r="JWH43" s="227"/>
      <c r="JWI43" s="227"/>
      <c r="JWJ43" s="227"/>
      <c r="JWK43" s="227"/>
      <c r="JWL43" s="227"/>
      <c r="JWM43" s="227"/>
      <c r="JWN43" s="227"/>
      <c r="JWO43" s="227"/>
      <c r="JWP43" s="227"/>
      <c r="JWQ43" s="227"/>
      <c r="JWR43" s="227"/>
      <c r="JWS43" s="227"/>
      <c r="JWT43" s="227"/>
      <c r="JWU43" s="227"/>
      <c r="JWV43" s="227"/>
      <c r="JWW43" s="227"/>
      <c r="JWX43" s="227"/>
      <c r="JWY43" s="227"/>
      <c r="JWZ43" s="227"/>
      <c r="JXA43" s="227"/>
      <c r="JXB43" s="227"/>
      <c r="JXC43" s="227"/>
      <c r="JXD43" s="227"/>
      <c r="JXE43" s="227"/>
      <c r="JXF43" s="227"/>
      <c r="JXG43" s="227"/>
      <c r="JXH43" s="227"/>
      <c r="JXI43" s="227"/>
      <c r="JXJ43" s="227"/>
      <c r="JXK43" s="227"/>
      <c r="JXL43" s="227"/>
      <c r="JXM43" s="227"/>
      <c r="JXN43" s="227"/>
      <c r="JXO43" s="227"/>
      <c r="JXP43" s="227"/>
      <c r="JXQ43" s="227"/>
      <c r="JXR43" s="227"/>
      <c r="JXS43" s="227"/>
      <c r="JXT43" s="227"/>
      <c r="JXU43" s="227"/>
      <c r="JXV43" s="227"/>
      <c r="JXW43" s="227"/>
      <c r="JXX43" s="227"/>
      <c r="JXY43" s="227"/>
      <c r="JXZ43" s="227"/>
      <c r="JYA43" s="227"/>
      <c r="JYB43" s="227"/>
      <c r="JYC43" s="227"/>
      <c r="JYD43" s="227"/>
      <c r="JYE43" s="227"/>
      <c r="JYF43" s="227"/>
      <c r="JYG43" s="227"/>
      <c r="JYH43" s="227"/>
      <c r="JYI43" s="227"/>
      <c r="JYJ43" s="227"/>
      <c r="JYK43" s="227"/>
      <c r="JYL43" s="227"/>
      <c r="JYM43" s="227"/>
      <c r="JYN43" s="227"/>
      <c r="JYO43" s="227"/>
      <c r="JYP43" s="227"/>
      <c r="JYQ43" s="227"/>
      <c r="JYR43" s="227"/>
      <c r="JYS43" s="227"/>
      <c r="JYT43" s="227"/>
      <c r="JYU43" s="227"/>
      <c r="JYV43" s="227"/>
      <c r="JYW43" s="227"/>
      <c r="JYX43" s="227"/>
      <c r="JYY43" s="227"/>
      <c r="JYZ43" s="227"/>
      <c r="JZA43" s="227"/>
      <c r="JZB43" s="227"/>
      <c r="JZC43" s="227"/>
      <c r="JZD43" s="227"/>
      <c r="JZE43" s="227"/>
      <c r="JZF43" s="227"/>
      <c r="JZG43" s="227"/>
      <c r="JZH43" s="227"/>
      <c r="JZI43" s="227"/>
      <c r="JZJ43" s="227"/>
      <c r="JZK43" s="227"/>
      <c r="JZL43" s="227"/>
      <c r="JZM43" s="227"/>
      <c r="JZN43" s="227"/>
      <c r="JZO43" s="227"/>
      <c r="JZP43" s="227"/>
      <c r="JZQ43" s="227"/>
      <c r="JZR43" s="227"/>
      <c r="JZS43" s="227"/>
      <c r="JZT43" s="227"/>
      <c r="JZU43" s="227"/>
      <c r="JZV43" s="227"/>
      <c r="JZW43" s="227"/>
      <c r="JZX43" s="227"/>
      <c r="JZY43" s="227"/>
      <c r="JZZ43" s="227"/>
      <c r="KAA43" s="227"/>
      <c r="KAB43" s="227"/>
      <c r="KAC43" s="227"/>
      <c r="KAD43" s="227"/>
      <c r="KAE43" s="227"/>
      <c r="KAF43" s="227"/>
      <c r="KAG43" s="227"/>
      <c r="KAH43" s="227"/>
      <c r="KAI43" s="227"/>
      <c r="KAJ43" s="227"/>
      <c r="KAK43" s="227"/>
      <c r="KAL43" s="227"/>
      <c r="KAM43" s="227"/>
      <c r="KAN43" s="227"/>
      <c r="KAO43" s="227"/>
      <c r="KAP43" s="227"/>
      <c r="KAQ43" s="227"/>
      <c r="KAR43" s="227"/>
      <c r="KAS43" s="227"/>
      <c r="KAT43" s="227"/>
      <c r="KAU43" s="227"/>
      <c r="KAV43" s="227"/>
      <c r="KAW43" s="227"/>
      <c r="KAX43" s="227"/>
      <c r="KAY43" s="227"/>
      <c r="KAZ43" s="227"/>
      <c r="KBA43" s="227"/>
      <c r="KBB43" s="227"/>
      <c r="KBC43" s="227"/>
      <c r="KBD43" s="227"/>
      <c r="KBE43" s="227"/>
      <c r="KBF43" s="227"/>
      <c r="KBG43" s="227"/>
      <c r="KBH43" s="227"/>
      <c r="KBI43" s="227"/>
      <c r="KBJ43" s="227"/>
      <c r="KBK43" s="227"/>
      <c r="KBL43" s="227"/>
      <c r="KBM43" s="227"/>
      <c r="KBN43" s="227"/>
      <c r="KBO43" s="227"/>
      <c r="KBP43" s="227"/>
      <c r="KBQ43" s="227"/>
      <c r="KBR43" s="227"/>
      <c r="KBS43" s="227"/>
      <c r="KBT43" s="227"/>
      <c r="KBU43" s="227"/>
      <c r="KBV43" s="227"/>
      <c r="KBW43" s="227"/>
      <c r="KBX43" s="227"/>
      <c r="KBY43" s="227"/>
      <c r="KBZ43" s="227"/>
      <c r="KCA43" s="227"/>
      <c r="KCB43" s="227"/>
      <c r="KCC43" s="227"/>
      <c r="KCD43" s="227"/>
      <c r="KCE43" s="227"/>
      <c r="KCF43" s="227"/>
      <c r="KCG43" s="227"/>
      <c r="KCH43" s="227"/>
      <c r="KCI43" s="227"/>
      <c r="KCJ43" s="227"/>
      <c r="KCK43" s="227"/>
      <c r="KCL43" s="227"/>
      <c r="KCM43" s="227"/>
      <c r="KCN43" s="227"/>
      <c r="KCO43" s="227"/>
      <c r="KCP43" s="227"/>
      <c r="KCQ43" s="227"/>
      <c r="KCR43" s="227"/>
      <c r="KCS43" s="227"/>
      <c r="KCT43" s="227"/>
      <c r="KCU43" s="227"/>
      <c r="KCV43" s="227"/>
      <c r="KCW43" s="227"/>
      <c r="KCX43" s="227"/>
      <c r="KCY43" s="227"/>
      <c r="KCZ43" s="227"/>
      <c r="KDA43" s="227"/>
      <c r="KDB43" s="227"/>
      <c r="KDC43" s="227"/>
      <c r="KDD43" s="227"/>
      <c r="KDE43" s="227"/>
      <c r="KDF43" s="227"/>
      <c r="KDG43" s="227"/>
      <c r="KDH43" s="227"/>
      <c r="KDI43" s="227"/>
      <c r="KDJ43" s="227"/>
      <c r="KDK43" s="227"/>
      <c r="KDL43" s="227"/>
      <c r="KDM43" s="227"/>
      <c r="KDN43" s="227"/>
      <c r="KDO43" s="227"/>
      <c r="KDP43" s="227"/>
      <c r="KDQ43" s="227"/>
      <c r="KDR43" s="227"/>
      <c r="KDS43" s="227"/>
      <c r="KDT43" s="227"/>
      <c r="KDU43" s="227"/>
      <c r="KDV43" s="227"/>
      <c r="KDW43" s="227"/>
      <c r="KDX43" s="227"/>
      <c r="KDY43" s="227"/>
      <c r="KDZ43" s="227"/>
      <c r="KEA43" s="227"/>
      <c r="KEB43" s="227"/>
      <c r="KEC43" s="227"/>
      <c r="KED43" s="227"/>
      <c r="KEE43" s="227"/>
      <c r="KEF43" s="227"/>
      <c r="KEG43" s="227"/>
      <c r="KEH43" s="227"/>
      <c r="KEI43" s="227"/>
      <c r="KEJ43" s="227"/>
      <c r="KEK43" s="227"/>
      <c r="KEL43" s="227"/>
      <c r="KEM43" s="227"/>
      <c r="KEN43" s="227"/>
      <c r="KEO43" s="227"/>
      <c r="KEP43" s="227"/>
      <c r="KEQ43" s="227"/>
      <c r="KER43" s="227"/>
      <c r="KES43" s="227"/>
      <c r="KET43" s="227"/>
      <c r="KEU43" s="227"/>
      <c r="KEV43" s="227"/>
      <c r="KEW43" s="227"/>
      <c r="KEX43" s="227"/>
      <c r="KEY43" s="227"/>
      <c r="KEZ43" s="227"/>
      <c r="KFA43" s="227"/>
      <c r="KFB43" s="227"/>
      <c r="KFC43" s="227"/>
      <c r="KFD43" s="227"/>
      <c r="KFE43" s="227"/>
      <c r="KFF43" s="227"/>
      <c r="KFG43" s="227"/>
      <c r="KFH43" s="227"/>
      <c r="KFI43" s="227"/>
      <c r="KFJ43" s="227"/>
      <c r="KFK43" s="227"/>
      <c r="KFL43" s="227"/>
      <c r="KFM43" s="227"/>
      <c r="KFN43" s="227"/>
      <c r="KFO43" s="227"/>
      <c r="KFP43" s="227"/>
      <c r="KFQ43" s="227"/>
      <c r="KFR43" s="227"/>
      <c r="KFS43" s="227"/>
      <c r="KFT43" s="227"/>
      <c r="KFU43" s="227"/>
      <c r="KFV43" s="227"/>
      <c r="KFW43" s="227"/>
      <c r="KFX43" s="227"/>
      <c r="KFY43" s="227"/>
      <c r="KFZ43" s="227"/>
      <c r="KGA43" s="227"/>
      <c r="KGB43" s="227"/>
      <c r="KGC43" s="227"/>
      <c r="KGD43" s="227"/>
      <c r="KGE43" s="227"/>
      <c r="KGF43" s="227"/>
      <c r="KGG43" s="227"/>
      <c r="KGH43" s="227"/>
      <c r="KGI43" s="227"/>
      <c r="KGJ43" s="227"/>
      <c r="KGK43" s="227"/>
      <c r="KGL43" s="227"/>
      <c r="KGM43" s="227"/>
      <c r="KGN43" s="227"/>
      <c r="KGO43" s="227"/>
      <c r="KGP43" s="227"/>
      <c r="KGQ43" s="227"/>
      <c r="KGR43" s="227"/>
      <c r="KGS43" s="227"/>
      <c r="KGT43" s="227"/>
      <c r="KGU43" s="227"/>
      <c r="KGV43" s="227"/>
      <c r="KGW43" s="227"/>
      <c r="KGX43" s="227"/>
      <c r="KGY43" s="227"/>
      <c r="KGZ43" s="227"/>
      <c r="KHA43" s="227"/>
      <c r="KHB43" s="227"/>
      <c r="KHC43" s="227"/>
      <c r="KHD43" s="227"/>
      <c r="KHE43" s="227"/>
      <c r="KHF43" s="227"/>
      <c r="KHG43" s="227"/>
      <c r="KHH43" s="227"/>
      <c r="KHI43" s="227"/>
      <c r="KHJ43" s="227"/>
      <c r="KHK43" s="227"/>
      <c r="KHL43" s="227"/>
      <c r="KHM43" s="227"/>
      <c r="KHN43" s="227"/>
      <c r="KHO43" s="227"/>
      <c r="KHP43" s="227"/>
      <c r="KHQ43" s="227"/>
      <c r="KHR43" s="227"/>
      <c r="KHS43" s="227"/>
      <c r="KHT43" s="227"/>
      <c r="KHU43" s="227"/>
      <c r="KHV43" s="227"/>
      <c r="KHW43" s="227"/>
      <c r="KHX43" s="227"/>
      <c r="KHY43" s="227"/>
      <c r="KHZ43" s="227"/>
      <c r="KIA43" s="227"/>
      <c r="KIB43" s="227"/>
      <c r="KIC43" s="227"/>
      <c r="KID43" s="227"/>
      <c r="KIE43" s="227"/>
      <c r="KIF43" s="227"/>
      <c r="KIG43" s="227"/>
      <c r="KIH43" s="227"/>
      <c r="KII43" s="227"/>
      <c r="KIJ43" s="227"/>
      <c r="KIK43" s="227"/>
      <c r="KIL43" s="227"/>
      <c r="KIM43" s="227"/>
      <c r="KIN43" s="227"/>
      <c r="KIO43" s="227"/>
      <c r="KIP43" s="227"/>
      <c r="KIQ43" s="227"/>
      <c r="KIR43" s="227"/>
      <c r="KIS43" s="227"/>
      <c r="KIT43" s="227"/>
      <c r="KIU43" s="227"/>
      <c r="KIV43" s="227"/>
      <c r="KIW43" s="227"/>
      <c r="KIX43" s="227"/>
      <c r="KIY43" s="227"/>
      <c r="KIZ43" s="227"/>
      <c r="KJA43" s="227"/>
      <c r="KJB43" s="227"/>
      <c r="KJC43" s="227"/>
      <c r="KJD43" s="227"/>
      <c r="KJE43" s="227"/>
      <c r="KJF43" s="227"/>
      <c r="KJG43" s="227"/>
      <c r="KJH43" s="227"/>
      <c r="KJI43" s="227"/>
      <c r="KJJ43" s="227"/>
      <c r="KJK43" s="227"/>
      <c r="KJL43" s="227"/>
      <c r="KJM43" s="227"/>
      <c r="KJN43" s="227"/>
      <c r="KJO43" s="227"/>
      <c r="KJP43" s="227"/>
      <c r="KJQ43" s="227"/>
      <c r="KJR43" s="227"/>
      <c r="KJS43" s="227"/>
      <c r="KJT43" s="227"/>
      <c r="KJU43" s="227"/>
      <c r="KJV43" s="227"/>
      <c r="KJW43" s="227"/>
      <c r="KJX43" s="227"/>
      <c r="KJY43" s="227"/>
      <c r="KJZ43" s="227"/>
      <c r="KKA43" s="227"/>
      <c r="KKB43" s="227"/>
      <c r="KKC43" s="227"/>
      <c r="KKD43" s="227"/>
      <c r="KKE43" s="227"/>
      <c r="KKF43" s="227"/>
      <c r="KKG43" s="227"/>
      <c r="KKH43" s="227"/>
      <c r="KKI43" s="227"/>
      <c r="KKJ43" s="227"/>
      <c r="KKK43" s="227"/>
      <c r="KKL43" s="227"/>
      <c r="KKM43" s="227"/>
      <c r="KKN43" s="227"/>
      <c r="KKO43" s="227"/>
      <c r="KKP43" s="227"/>
      <c r="KKQ43" s="227"/>
      <c r="KKR43" s="227"/>
      <c r="KKS43" s="227"/>
      <c r="KKT43" s="227"/>
      <c r="KKU43" s="227"/>
      <c r="KKV43" s="227"/>
      <c r="KKW43" s="227"/>
      <c r="KKX43" s="227"/>
      <c r="KKY43" s="227"/>
      <c r="KKZ43" s="227"/>
      <c r="KLA43" s="227"/>
      <c r="KLB43" s="227"/>
      <c r="KLC43" s="227"/>
      <c r="KLD43" s="227"/>
      <c r="KLE43" s="227"/>
      <c r="KLF43" s="227"/>
      <c r="KLG43" s="227"/>
      <c r="KLH43" s="227"/>
      <c r="KLI43" s="227"/>
      <c r="KLJ43" s="227"/>
      <c r="KLK43" s="227"/>
      <c r="KLL43" s="227"/>
      <c r="KLM43" s="227"/>
      <c r="KLN43" s="227"/>
      <c r="KLO43" s="227"/>
      <c r="KLP43" s="227"/>
      <c r="KLQ43" s="227"/>
      <c r="KLR43" s="227"/>
      <c r="KLS43" s="227"/>
      <c r="KLT43" s="227"/>
      <c r="KLU43" s="227"/>
      <c r="KLV43" s="227"/>
      <c r="KLW43" s="227"/>
      <c r="KLX43" s="227"/>
      <c r="KLY43" s="227"/>
      <c r="KLZ43" s="227"/>
      <c r="KMA43" s="227"/>
      <c r="KMB43" s="227"/>
      <c r="KMC43" s="227"/>
      <c r="KMD43" s="227"/>
      <c r="KME43" s="227"/>
      <c r="KMF43" s="227"/>
      <c r="KMG43" s="227"/>
      <c r="KMH43" s="227"/>
      <c r="KMI43" s="227"/>
      <c r="KMJ43" s="227"/>
      <c r="KMK43" s="227"/>
      <c r="KML43" s="227"/>
      <c r="KMM43" s="227"/>
      <c r="KMN43" s="227"/>
      <c r="KMO43" s="227"/>
      <c r="KMP43" s="227"/>
      <c r="KMQ43" s="227"/>
      <c r="KMR43" s="227"/>
      <c r="KMS43" s="227"/>
      <c r="KMT43" s="227"/>
      <c r="KMU43" s="227"/>
      <c r="KMV43" s="227"/>
      <c r="KMW43" s="227"/>
      <c r="KMX43" s="227"/>
      <c r="KMY43" s="227"/>
      <c r="KMZ43" s="227"/>
      <c r="KNA43" s="227"/>
      <c r="KNB43" s="227"/>
      <c r="KNC43" s="227"/>
      <c r="KND43" s="227"/>
      <c r="KNE43" s="227"/>
      <c r="KNF43" s="227"/>
      <c r="KNG43" s="227"/>
      <c r="KNH43" s="227"/>
      <c r="KNI43" s="227"/>
      <c r="KNJ43" s="227"/>
      <c r="KNK43" s="227"/>
      <c r="KNL43" s="227"/>
      <c r="KNM43" s="227"/>
      <c r="KNN43" s="227"/>
      <c r="KNO43" s="227"/>
      <c r="KNP43" s="227"/>
      <c r="KNQ43" s="227"/>
      <c r="KNR43" s="227"/>
      <c r="KNS43" s="227"/>
      <c r="KNT43" s="227"/>
      <c r="KNU43" s="227"/>
      <c r="KNV43" s="227"/>
      <c r="KNW43" s="227"/>
      <c r="KNX43" s="227"/>
      <c r="KNY43" s="227"/>
      <c r="KNZ43" s="227"/>
      <c r="KOA43" s="227"/>
      <c r="KOB43" s="227"/>
      <c r="KOC43" s="227"/>
      <c r="KOD43" s="227"/>
      <c r="KOE43" s="227"/>
      <c r="KOF43" s="227"/>
      <c r="KOG43" s="227"/>
      <c r="KOH43" s="227"/>
      <c r="KOI43" s="227"/>
      <c r="KOJ43" s="227"/>
      <c r="KOK43" s="227"/>
      <c r="KOL43" s="227"/>
      <c r="KOM43" s="227"/>
      <c r="KON43" s="227"/>
      <c r="KOO43" s="227"/>
      <c r="KOP43" s="227"/>
      <c r="KOQ43" s="227"/>
      <c r="KOR43" s="227"/>
      <c r="KOS43" s="227"/>
      <c r="KOT43" s="227"/>
      <c r="KOU43" s="227"/>
      <c r="KOV43" s="227"/>
      <c r="KOW43" s="227"/>
      <c r="KOX43" s="227"/>
      <c r="KOY43" s="227"/>
      <c r="KOZ43" s="227"/>
      <c r="KPA43" s="227"/>
      <c r="KPB43" s="227"/>
      <c r="KPC43" s="227"/>
      <c r="KPD43" s="227"/>
      <c r="KPE43" s="227"/>
      <c r="KPF43" s="227"/>
      <c r="KPG43" s="227"/>
      <c r="KPH43" s="227"/>
      <c r="KPI43" s="227"/>
      <c r="KPJ43" s="227"/>
      <c r="KPK43" s="227"/>
      <c r="KPL43" s="227"/>
      <c r="KPM43" s="227"/>
      <c r="KPN43" s="227"/>
      <c r="KPO43" s="227"/>
      <c r="KPP43" s="227"/>
      <c r="KPQ43" s="227"/>
      <c r="KPR43" s="227"/>
      <c r="KPS43" s="227"/>
      <c r="KPT43" s="227"/>
      <c r="KPU43" s="227"/>
      <c r="KPV43" s="227"/>
      <c r="KPW43" s="227"/>
      <c r="KPX43" s="227"/>
      <c r="KPY43" s="227"/>
      <c r="KPZ43" s="227"/>
      <c r="KQA43" s="227"/>
      <c r="KQB43" s="227"/>
      <c r="KQC43" s="227"/>
      <c r="KQD43" s="227"/>
      <c r="KQE43" s="227"/>
      <c r="KQF43" s="227"/>
      <c r="KQG43" s="227"/>
      <c r="KQH43" s="227"/>
      <c r="KQI43" s="227"/>
      <c r="KQJ43" s="227"/>
      <c r="KQK43" s="227"/>
      <c r="KQL43" s="227"/>
      <c r="KQM43" s="227"/>
      <c r="KQN43" s="227"/>
      <c r="KQO43" s="227"/>
      <c r="KQP43" s="227"/>
      <c r="KQQ43" s="227"/>
      <c r="KQR43" s="227"/>
      <c r="KQS43" s="227"/>
      <c r="KQT43" s="227"/>
      <c r="KQU43" s="227"/>
      <c r="KQV43" s="227"/>
      <c r="KQW43" s="227"/>
      <c r="KQX43" s="227"/>
      <c r="KQY43" s="227"/>
      <c r="KQZ43" s="227"/>
      <c r="KRA43" s="227"/>
      <c r="KRB43" s="227"/>
      <c r="KRC43" s="227"/>
      <c r="KRD43" s="227"/>
      <c r="KRE43" s="227"/>
      <c r="KRF43" s="227"/>
      <c r="KRG43" s="227"/>
      <c r="KRH43" s="227"/>
      <c r="KRI43" s="227"/>
      <c r="KRJ43" s="227"/>
      <c r="KRK43" s="227"/>
      <c r="KRL43" s="227"/>
      <c r="KRM43" s="227"/>
      <c r="KRN43" s="227"/>
      <c r="KRO43" s="227"/>
      <c r="KRP43" s="227"/>
      <c r="KRQ43" s="227"/>
      <c r="KRR43" s="227"/>
      <c r="KRS43" s="227"/>
      <c r="KRT43" s="227"/>
      <c r="KRU43" s="227"/>
      <c r="KRV43" s="227"/>
      <c r="KRW43" s="227"/>
      <c r="KRX43" s="227"/>
      <c r="KRY43" s="227"/>
      <c r="KRZ43" s="227"/>
      <c r="KSA43" s="227"/>
      <c r="KSB43" s="227"/>
      <c r="KSC43" s="227"/>
      <c r="KSD43" s="227"/>
      <c r="KSE43" s="227"/>
      <c r="KSF43" s="227"/>
      <c r="KSG43" s="227"/>
      <c r="KSH43" s="227"/>
      <c r="KSI43" s="227"/>
      <c r="KSJ43" s="227"/>
      <c r="KSK43" s="227"/>
      <c r="KSL43" s="227"/>
      <c r="KSM43" s="227"/>
      <c r="KSN43" s="227"/>
      <c r="KSO43" s="227"/>
      <c r="KSP43" s="227"/>
      <c r="KSQ43" s="227"/>
      <c r="KSR43" s="227"/>
      <c r="KSS43" s="227"/>
      <c r="KST43" s="227"/>
      <c r="KSU43" s="227"/>
      <c r="KSV43" s="227"/>
      <c r="KSW43" s="227"/>
      <c r="KSX43" s="227"/>
      <c r="KSY43" s="227"/>
      <c r="KSZ43" s="227"/>
      <c r="KTA43" s="227"/>
      <c r="KTB43" s="227"/>
      <c r="KTC43" s="227"/>
      <c r="KTD43" s="227"/>
      <c r="KTE43" s="227"/>
      <c r="KTF43" s="227"/>
      <c r="KTG43" s="227"/>
      <c r="KTH43" s="227"/>
      <c r="KTI43" s="227"/>
      <c r="KTJ43" s="227"/>
      <c r="KTK43" s="227"/>
      <c r="KTL43" s="227"/>
      <c r="KTM43" s="227"/>
      <c r="KTN43" s="227"/>
      <c r="KTO43" s="227"/>
      <c r="KTP43" s="227"/>
      <c r="KTQ43" s="227"/>
      <c r="KTR43" s="227"/>
      <c r="KTS43" s="227"/>
      <c r="KTT43" s="227"/>
      <c r="KTU43" s="227"/>
      <c r="KTV43" s="227"/>
      <c r="KTW43" s="227"/>
      <c r="KTX43" s="227"/>
      <c r="KTY43" s="227"/>
      <c r="KTZ43" s="227"/>
      <c r="KUA43" s="227"/>
      <c r="KUB43" s="227"/>
      <c r="KUC43" s="227"/>
      <c r="KUD43" s="227"/>
      <c r="KUE43" s="227"/>
      <c r="KUF43" s="227"/>
      <c r="KUG43" s="227"/>
      <c r="KUH43" s="227"/>
      <c r="KUI43" s="227"/>
      <c r="KUJ43" s="227"/>
      <c r="KUK43" s="227"/>
      <c r="KUL43" s="227"/>
      <c r="KUM43" s="227"/>
      <c r="KUN43" s="227"/>
      <c r="KUO43" s="227"/>
      <c r="KUP43" s="227"/>
      <c r="KUQ43" s="227"/>
      <c r="KUR43" s="227"/>
      <c r="KUS43" s="227"/>
      <c r="KUT43" s="227"/>
      <c r="KUU43" s="227"/>
      <c r="KUV43" s="227"/>
      <c r="KUW43" s="227"/>
      <c r="KUX43" s="227"/>
      <c r="KUY43" s="227"/>
      <c r="KUZ43" s="227"/>
      <c r="KVA43" s="227"/>
      <c r="KVB43" s="227"/>
      <c r="KVC43" s="227"/>
      <c r="KVD43" s="227"/>
      <c r="KVE43" s="227"/>
      <c r="KVF43" s="227"/>
      <c r="KVG43" s="227"/>
      <c r="KVH43" s="227"/>
      <c r="KVI43" s="227"/>
      <c r="KVJ43" s="227"/>
      <c r="KVK43" s="227"/>
      <c r="KVL43" s="227"/>
      <c r="KVM43" s="227"/>
      <c r="KVN43" s="227"/>
      <c r="KVO43" s="227"/>
      <c r="KVP43" s="227"/>
      <c r="KVQ43" s="227"/>
      <c r="KVR43" s="227"/>
      <c r="KVS43" s="227"/>
      <c r="KVT43" s="227"/>
      <c r="KVU43" s="227"/>
      <c r="KVV43" s="227"/>
      <c r="KVW43" s="227"/>
      <c r="KVX43" s="227"/>
      <c r="KVY43" s="227"/>
      <c r="KVZ43" s="227"/>
      <c r="KWA43" s="227"/>
      <c r="KWB43" s="227"/>
      <c r="KWC43" s="227"/>
      <c r="KWD43" s="227"/>
      <c r="KWE43" s="227"/>
      <c r="KWF43" s="227"/>
      <c r="KWG43" s="227"/>
      <c r="KWH43" s="227"/>
      <c r="KWI43" s="227"/>
      <c r="KWJ43" s="227"/>
      <c r="KWK43" s="227"/>
      <c r="KWL43" s="227"/>
      <c r="KWM43" s="227"/>
      <c r="KWN43" s="227"/>
      <c r="KWO43" s="227"/>
      <c r="KWP43" s="227"/>
      <c r="KWQ43" s="227"/>
      <c r="KWR43" s="227"/>
      <c r="KWS43" s="227"/>
      <c r="KWT43" s="227"/>
      <c r="KWU43" s="227"/>
      <c r="KWV43" s="227"/>
      <c r="KWW43" s="227"/>
      <c r="KWX43" s="227"/>
      <c r="KWY43" s="227"/>
      <c r="KWZ43" s="227"/>
      <c r="KXA43" s="227"/>
      <c r="KXB43" s="227"/>
      <c r="KXC43" s="227"/>
      <c r="KXD43" s="227"/>
      <c r="KXE43" s="227"/>
      <c r="KXF43" s="227"/>
      <c r="KXG43" s="227"/>
      <c r="KXH43" s="227"/>
      <c r="KXI43" s="227"/>
      <c r="KXJ43" s="227"/>
      <c r="KXK43" s="227"/>
      <c r="KXL43" s="227"/>
      <c r="KXM43" s="227"/>
      <c r="KXN43" s="227"/>
      <c r="KXO43" s="227"/>
      <c r="KXP43" s="227"/>
      <c r="KXQ43" s="227"/>
      <c r="KXR43" s="227"/>
      <c r="KXS43" s="227"/>
      <c r="KXT43" s="227"/>
      <c r="KXU43" s="227"/>
      <c r="KXV43" s="227"/>
      <c r="KXW43" s="227"/>
      <c r="KXX43" s="227"/>
      <c r="KXY43" s="227"/>
      <c r="KXZ43" s="227"/>
      <c r="KYA43" s="227"/>
      <c r="KYB43" s="227"/>
      <c r="KYC43" s="227"/>
      <c r="KYD43" s="227"/>
      <c r="KYE43" s="227"/>
      <c r="KYF43" s="227"/>
      <c r="KYG43" s="227"/>
      <c r="KYH43" s="227"/>
      <c r="KYI43" s="227"/>
      <c r="KYJ43" s="227"/>
      <c r="KYK43" s="227"/>
      <c r="KYL43" s="227"/>
      <c r="KYM43" s="227"/>
      <c r="KYN43" s="227"/>
      <c r="KYO43" s="227"/>
      <c r="KYP43" s="227"/>
      <c r="KYQ43" s="227"/>
      <c r="KYR43" s="227"/>
      <c r="KYS43" s="227"/>
      <c r="KYT43" s="227"/>
      <c r="KYU43" s="227"/>
      <c r="KYV43" s="227"/>
      <c r="KYW43" s="227"/>
      <c r="KYX43" s="227"/>
      <c r="KYY43" s="227"/>
      <c r="KYZ43" s="227"/>
      <c r="KZA43" s="227"/>
      <c r="KZB43" s="227"/>
      <c r="KZC43" s="227"/>
      <c r="KZD43" s="227"/>
      <c r="KZE43" s="227"/>
      <c r="KZF43" s="227"/>
      <c r="KZG43" s="227"/>
      <c r="KZH43" s="227"/>
      <c r="KZI43" s="227"/>
      <c r="KZJ43" s="227"/>
      <c r="KZK43" s="227"/>
      <c r="KZL43" s="227"/>
      <c r="KZM43" s="227"/>
      <c r="KZN43" s="227"/>
      <c r="KZO43" s="227"/>
      <c r="KZP43" s="227"/>
      <c r="KZQ43" s="227"/>
      <c r="KZR43" s="227"/>
      <c r="KZS43" s="227"/>
      <c r="KZT43" s="227"/>
      <c r="KZU43" s="227"/>
      <c r="KZV43" s="227"/>
      <c r="KZW43" s="227"/>
      <c r="KZX43" s="227"/>
      <c r="KZY43" s="227"/>
      <c r="KZZ43" s="227"/>
      <c r="LAA43" s="227"/>
      <c r="LAB43" s="227"/>
      <c r="LAC43" s="227"/>
      <c r="LAD43" s="227"/>
      <c r="LAE43" s="227"/>
      <c r="LAF43" s="227"/>
      <c r="LAG43" s="227"/>
      <c r="LAH43" s="227"/>
      <c r="LAI43" s="227"/>
      <c r="LAJ43" s="227"/>
      <c r="LAK43" s="227"/>
      <c r="LAL43" s="227"/>
      <c r="LAM43" s="227"/>
      <c r="LAN43" s="227"/>
      <c r="LAO43" s="227"/>
      <c r="LAP43" s="227"/>
      <c r="LAQ43" s="227"/>
      <c r="LAR43" s="227"/>
      <c r="LAS43" s="227"/>
      <c r="LAT43" s="227"/>
      <c r="LAU43" s="227"/>
      <c r="LAV43" s="227"/>
      <c r="LAW43" s="227"/>
      <c r="LAX43" s="227"/>
      <c r="LAY43" s="227"/>
      <c r="LAZ43" s="227"/>
      <c r="LBA43" s="227"/>
      <c r="LBB43" s="227"/>
      <c r="LBC43" s="227"/>
      <c r="LBD43" s="227"/>
      <c r="LBE43" s="227"/>
      <c r="LBF43" s="227"/>
      <c r="LBG43" s="227"/>
      <c r="LBH43" s="227"/>
      <c r="LBI43" s="227"/>
      <c r="LBJ43" s="227"/>
      <c r="LBK43" s="227"/>
      <c r="LBL43" s="227"/>
      <c r="LBM43" s="227"/>
      <c r="LBN43" s="227"/>
      <c r="LBO43" s="227"/>
      <c r="LBP43" s="227"/>
      <c r="LBQ43" s="227"/>
      <c r="LBR43" s="227"/>
      <c r="LBS43" s="227"/>
      <c r="LBT43" s="227"/>
      <c r="LBU43" s="227"/>
      <c r="LBV43" s="227"/>
      <c r="LBW43" s="227"/>
      <c r="LBX43" s="227"/>
      <c r="LBY43" s="227"/>
      <c r="LBZ43" s="227"/>
      <c r="LCA43" s="227"/>
      <c r="LCB43" s="227"/>
      <c r="LCC43" s="227"/>
      <c r="LCD43" s="227"/>
      <c r="LCE43" s="227"/>
      <c r="LCF43" s="227"/>
      <c r="LCG43" s="227"/>
      <c r="LCH43" s="227"/>
      <c r="LCI43" s="227"/>
      <c r="LCJ43" s="227"/>
      <c r="LCK43" s="227"/>
      <c r="LCL43" s="227"/>
      <c r="LCM43" s="227"/>
      <c r="LCN43" s="227"/>
      <c r="LCO43" s="227"/>
      <c r="LCP43" s="227"/>
      <c r="LCQ43" s="227"/>
      <c r="LCR43" s="227"/>
      <c r="LCS43" s="227"/>
      <c r="LCT43" s="227"/>
      <c r="LCU43" s="227"/>
      <c r="LCV43" s="227"/>
      <c r="LCW43" s="227"/>
      <c r="LCX43" s="227"/>
      <c r="LCY43" s="227"/>
      <c r="LCZ43" s="227"/>
      <c r="LDA43" s="227"/>
      <c r="LDB43" s="227"/>
      <c r="LDC43" s="227"/>
      <c r="LDD43" s="227"/>
      <c r="LDE43" s="227"/>
      <c r="LDF43" s="227"/>
      <c r="LDG43" s="227"/>
      <c r="LDH43" s="227"/>
      <c r="LDI43" s="227"/>
      <c r="LDJ43" s="227"/>
      <c r="LDK43" s="227"/>
      <c r="LDL43" s="227"/>
      <c r="LDM43" s="227"/>
      <c r="LDN43" s="227"/>
      <c r="LDO43" s="227"/>
      <c r="LDP43" s="227"/>
      <c r="LDQ43" s="227"/>
      <c r="LDR43" s="227"/>
      <c r="LDS43" s="227"/>
      <c r="LDT43" s="227"/>
      <c r="LDU43" s="227"/>
      <c r="LDV43" s="227"/>
      <c r="LDW43" s="227"/>
      <c r="LDX43" s="227"/>
      <c r="LDY43" s="227"/>
      <c r="LDZ43" s="227"/>
      <c r="LEA43" s="227"/>
      <c r="LEB43" s="227"/>
      <c r="LEC43" s="227"/>
      <c r="LED43" s="227"/>
      <c r="LEE43" s="227"/>
      <c r="LEF43" s="227"/>
      <c r="LEG43" s="227"/>
      <c r="LEH43" s="227"/>
      <c r="LEI43" s="227"/>
      <c r="LEJ43" s="227"/>
      <c r="LEK43" s="227"/>
      <c r="LEL43" s="227"/>
      <c r="LEM43" s="227"/>
      <c r="LEN43" s="227"/>
      <c r="LEO43" s="227"/>
      <c r="LEP43" s="227"/>
      <c r="LEQ43" s="227"/>
      <c r="LER43" s="227"/>
      <c r="LES43" s="227"/>
      <c r="LET43" s="227"/>
      <c r="LEU43" s="227"/>
      <c r="LEV43" s="227"/>
      <c r="LEW43" s="227"/>
      <c r="LEX43" s="227"/>
      <c r="LEY43" s="227"/>
      <c r="LEZ43" s="227"/>
      <c r="LFA43" s="227"/>
      <c r="LFB43" s="227"/>
      <c r="LFC43" s="227"/>
      <c r="LFD43" s="227"/>
      <c r="LFE43" s="227"/>
      <c r="LFF43" s="227"/>
      <c r="LFG43" s="227"/>
      <c r="LFH43" s="227"/>
      <c r="LFI43" s="227"/>
      <c r="LFJ43" s="227"/>
      <c r="LFK43" s="227"/>
      <c r="LFL43" s="227"/>
      <c r="LFM43" s="227"/>
      <c r="LFN43" s="227"/>
      <c r="LFO43" s="227"/>
      <c r="LFP43" s="227"/>
      <c r="LFQ43" s="227"/>
      <c r="LFR43" s="227"/>
      <c r="LFS43" s="227"/>
      <c r="LFT43" s="227"/>
      <c r="LFU43" s="227"/>
      <c r="LFV43" s="227"/>
      <c r="LFW43" s="227"/>
      <c r="LFX43" s="227"/>
      <c r="LFY43" s="227"/>
      <c r="LFZ43" s="227"/>
      <c r="LGA43" s="227"/>
      <c r="LGB43" s="227"/>
      <c r="LGC43" s="227"/>
      <c r="LGD43" s="227"/>
      <c r="LGE43" s="227"/>
      <c r="LGF43" s="227"/>
      <c r="LGG43" s="227"/>
      <c r="LGH43" s="227"/>
      <c r="LGI43" s="227"/>
      <c r="LGJ43" s="227"/>
      <c r="LGK43" s="227"/>
      <c r="LGL43" s="227"/>
      <c r="LGM43" s="227"/>
      <c r="LGN43" s="227"/>
      <c r="LGO43" s="227"/>
      <c r="LGP43" s="227"/>
      <c r="LGQ43" s="227"/>
      <c r="LGR43" s="227"/>
      <c r="LGS43" s="227"/>
      <c r="LGT43" s="227"/>
      <c r="LGU43" s="227"/>
      <c r="LGV43" s="227"/>
      <c r="LGW43" s="227"/>
      <c r="LGX43" s="227"/>
      <c r="LGY43" s="227"/>
      <c r="LGZ43" s="227"/>
      <c r="LHA43" s="227"/>
      <c r="LHB43" s="227"/>
      <c r="LHC43" s="227"/>
      <c r="LHD43" s="227"/>
      <c r="LHE43" s="227"/>
      <c r="LHF43" s="227"/>
      <c r="LHG43" s="227"/>
      <c r="LHH43" s="227"/>
      <c r="LHI43" s="227"/>
      <c r="LHJ43" s="227"/>
      <c r="LHK43" s="227"/>
      <c r="LHL43" s="227"/>
      <c r="LHM43" s="227"/>
      <c r="LHN43" s="227"/>
      <c r="LHO43" s="227"/>
      <c r="LHP43" s="227"/>
      <c r="LHQ43" s="227"/>
      <c r="LHR43" s="227"/>
      <c r="LHS43" s="227"/>
      <c r="LHT43" s="227"/>
      <c r="LHU43" s="227"/>
      <c r="LHV43" s="227"/>
      <c r="LHW43" s="227"/>
      <c r="LHX43" s="227"/>
      <c r="LHY43" s="227"/>
      <c r="LHZ43" s="227"/>
      <c r="LIA43" s="227"/>
      <c r="LIB43" s="227"/>
      <c r="LIC43" s="227"/>
      <c r="LID43" s="227"/>
      <c r="LIE43" s="227"/>
      <c r="LIF43" s="227"/>
      <c r="LIG43" s="227"/>
      <c r="LIH43" s="227"/>
      <c r="LII43" s="227"/>
      <c r="LIJ43" s="227"/>
      <c r="LIK43" s="227"/>
      <c r="LIL43" s="227"/>
      <c r="LIM43" s="227"/>
      <c r="LIN43" s="227"/>
      <c r="LIO43" s="227"/>
      <c r="LIP43" s="227"/>
      <c r="LIQ43" s="227"/>
      <c r="LIR43" s="227"/>
      <c r="LIS43" s="227"/>
      <c r="LIT43" s="227"/>
      <c r="LIU43" s="227"/>
      <c r="LIV43" s="227"/>
      <c r="LIW43" s="227"/>
      <c r="LIX43" s="227"/>
      <c r="LIY43" s="227"/>
      <c r="LIZ43" s="227"/>
      <c r="LJA43" s="227"/>
      <c r="LJB43" s="227"/>
      <c r="LJC43" s="227"/>
      <c r="LJD43" s="227"/>
      <c r="LJE43" s="227"/>
      <c r="LJF43" s="227"/>
      <c r="LJG43" s="227"/>
      <c r="LJH43" s="227"/>
      <c r="LJI43" s="227"/>
      <c r="LJJ43" s="227"/>
      <c r="LJK43" s="227"/>
      <c r="LJL43" s="227"/>
      <c r="LJM43" s="227"/>
      <c r="LJN43" s="227"/>
      <c r="LJO43" s="227"/>
      <c r="LJP43" s="227"/>
      <c r="LJQ43" s="227"/>
      <c r="LJR43" s="227"/>
      <c r="LJS43" s="227"/>
      <c r="LJT43" s="227"/>
      <c r="LJU43" s="227"/>
      <c r="LJV43" s="227"/>
      <c r="LJW43" s="227"/>
      <c r="LJX43" s="227"/>
      <c r="LJY43" s="227"/>
      <c r="LJZ43" s="227"/>
      <c r="LKA43" s="227"/>
      <c r="LKB43" s="227"/>
      <c r="LKC43" s="227"/>
      <c r="LKD43" s="227"/>
      <c r="LKE43" s="227"/>
      <c r="LKF43" s="227"/>
      <c r="LKG43" s="227"/>
      <c r="LKH43" s="227"/>
      <c r="LKI43" s="227"/>
      <c r="LKJ43" s="227"/>
      <c r="LKK43" s="227"/>
      <c r="LKL43" s="227"/>
      <c r="LKM43" s="227"/>
      <c r="LKN43" s="227"/>
      <c r="LKO43" s="227"/>
      <c r="LKP43" s="227"/>
      <c r="LKQ43" s="227"/>
      <c r="LKR43" s="227"/>
      <c r="LKS43" s="227"/>
      <c r="LKT43" s="227"/>
      <c r="LKU43" s="227"/>
      <c r="LKV43" s="227"/>
      <c r="LKW43" s="227"/>
      <c r="LKX43" s="227"/>
      <c r="LKY43" s="227"/>
      <c r="LKZ43" s="227"/>
      <c r="LLA43" s="227"/>
      <c r="LLB43" s="227"/>
      <c r="LLC43" s="227"/>
      <c r="LLD43" s="227"/>
      <c r="LLE43" s="227"/>
      <c r="LLF43" s="227"/>
      <c r="LLG43" s="227"/>
      <c r="LLH43" s="227"/>
      <c r="LLI43" s="227"/>
      <c r="LLJ43" s="227"/>
      <c r="LLK43" s="227"/>
      <c r="LLL43" s="227"/>
      <c r="LLM43" s="227"/>
      <c r="LLN43" s="227"/>
      <c r="LLO43" s="227"/>
      <c r="LLP43" s="227"/>
      <c r="LLQ43" s="227"/>
      <c r="LLR43" s="227"/>
      <c r="LLS43" s="227"/>
      <c r="LLT43" s="227"/>
      <c r="LLU43" s="227"/>
      <c r="LLV43" s="227"/>
      <c r="LLW43" s="227"/>
      <c r="LLX43" s="227"/>
      <c r="LLY43" s="227"/>
      <c r="LLZ43" s="227"/>
      <c r="LMA43" s="227"/>
      <c r="LMB43" s="227"/>
      <c r="LMC43" s="227"/>
      <c r="LMD43" s="227"/>
      <c r="LME43" s="227"/>
      <c r="LMF43" s="227"/>
      <c r="LMG43" s="227"/>
      <c r="LMH43" s="227"/>
      <c r="LMI43" s="227"/>
      <c r="LMJ43" s="227"/>
      <c r="LMK43" s="227"/>
      <c r="LML43" s="227"/>
      <c r="LMM43" s="227"/>
      <c r="LMN43" s="227"/>
      <c r="LMO43" s="227"/>
      <c r="LMP43" s="227"/>
      <c r="LMQ43" s="227"/>
      <c r="LMR43" s="227"/>
      <c r="LMS43" s="227"/>
      <c r="LMT43" s="227"/>
      <c r="LMU43" s="227"/>
      <c r="LMV43" s="227"/>
      <c r="LMW43" s="227"/>
      <c r="LMX43" s="227"/>
      <c r="LMY43" s="227"/>
      <c r="LMZ43" s="227"/>
      <c r="LNA43" s="227"/>
      <c r="LNB43" s="227"/>
      <c r="LNC43" s="227"/>
      <c r="LND43" s="227"/>
      <c r="LNE43" s="227"/>
      <c r="LNF43" s="227"/>
      <c r="LNG43" s="227"/>
      <c r="LNH43" s="227"/>
      <c r="LNI43" s="227"/>
      <c r="LNJ43" s="227"/>
      <c r="LNK43" s="227"/>
      <c r="LNL43" s="227"/>
      <c r="LNM43" s="227"/>
      <c r="LNN43" s="227"/>
      <c r="LNO43" s="227"/>
      <c r="LNP43" s="227"/>
      <c r="LNQ43" s="227"/>
      <c r="LNR43" s="227"/>
      <c r="LNS43" s="227"/>
      <c r="LNT43" s="227"/>
      <c r="LNU43" s="227"/>
      <c r="LNV43" s="227"/>
      <c r="LNW43" s="227"/>
      <c r="LNX43" s="227"/>
      <c r="LNY43" s="227"/>
      <c r="LNZ43" s="227"/>
      <c r="LOA43" s="227"/>
      <c r="LOB43" s="227"/>
      <c r="LOC43" s="227"/>
      <c r="LOD43" s="227"/>
      <c r="LOE43" s="227"/>
      <c r="LOF43" s="227"/>
      <c r="LOG43" s="227"/>
      <c r="LOH43" s="227"/>
      <c r="LOI43" s="227"/>
      <c r="LOJ43" s="227"/>
      <c r="LOK43" s="227"/>
      <c r="LOL43" s="227"/>
      <c r="LOM43" s="227"/>
      <c r="LON43" s="227"/>
      <c r="LOO43" s="227"/>
      <c r="LOP43" s="227"/>
      <c r="LOQ43" s="227"/>
      <c r="LOR43" s="227"/>
      <c r="LOS43" s="227"/>
      <c r="LOT43" s="227"/>
      <c r="LOU43" s="227"/>
      <c r="LOV43" s="227"/>
      <c r="LOW43" s="227"/>
      <c r="LOX43" s="227"/>
      <c r="LOY43" s="227"/>
      <c r="LOZ43" s="227"/>
      <c r="LPA43" s="227"/>
      <c r="LPB43" s="227"/>
      <c r="LPC43" s="227"/>
      <c r="LPD43" s="227"/>
      <c r="LPE43" s="227"/>
      <c r="LPF43" s="227"/>
      <c r="LPG43" s="227"/>
      <c r="LPH43" s="227"/>
      <c r="LPI43" s="227"/>
      <c r="LPJ43" s="227"/>
      <c r="LPK43" s="227"/>
      <c r="LPL43" s="227"/>
      <c r="LPM43" s="227"/>
      <c r="LPN43" s="227"/>
      <c r="LPO43" s="227"/>
      <c r="LPP43" s="227"/>
      <c r="LPQ43" s="227"/>
      <c r="LPR43" s="227"/>
      <c r="LPS43" s="227"/>
      <c r="LPT43" s="227"/>
      <c r="LPU43" s="227"/>
      <c r="LPV43" s="227"/>
      <c r="LPW43" s="227"/>
      <c r="LPX43" s="227"/>
      <c r="LPY43" s="227"/>
      <c r="LPZ43" s="227"/>
      <c r="LQA43" s="227"/>
      <c r="LQB43" s="227"/>
      <c r="LQC43" s="227"/>
      <c r="LQD43" s="227"/>
      <c r="LQE43" s="227"/>
      <c r="LQF43" s="227"/>
      <c r="LQG43" s="227"/>
      <c r="LQH43" s="227"/>
      <c r="LQI43" s="227"/>
      <c r="LQJ43" s="227"/>
      <c r="LQK43" s="227"/>
      <c r="LQL43" s="227"/>
      <c r="LQM43" s="227"/>
      <c r="LQN43" s="227"/>
      <c r="LQO43" s="227"/>
      <c r="LQP43" s="227"/>
      <c r="LQQ43" s="227"/>
      <c r="LQR43" s="227"/>
      <c r="LQS43" s="227"/>
      <c r="LQT43" s="227"/>
      <c r="LQU43" s="227"/>
      <c r="LQV43" s="227"/>
      <c r="LQW43" s="227"/>
      <c r="LQX43" s="227"/>
      <c r="LQY43" s="227"/>
      <c r="LQZ43" s="227"/>
      <c r="LRA43" s="227"/>
      <c r="LRB43" s="227"/>
      <c r="LRC43" s="227"/>
      <c r="LRD43" s="227"/>
      <c r="LRE43" s="227"/>
      <c r="LRF43" s="227"/>
      <c r="LRG43" s="227"/>
      <c r="LRH43" s="227"/>
      <c r="LRI43" s="227"/>
      <c r="LRJ43" s="227"/>
      <c r="LRK43" s="227"/>
      <c r="LRL43" s="227"/>
      <c r="LRM43" s="227"/>
      <c r="LRN43" s="227"/>
      <c r="LRO43" s="227"/>
      <c r="LRP43" s="227"/>
      <c r="LRQ43" s="227"/>
      <c r="LRR43" s="227"/>
      <c r="LRS43" s="227"/>
      <c r="LRT43" s="227"/>
      <c r="LRU43" s="227"/>
      <c r="LRV43" s="227"/>
      <c r="LRW43" s="227"/>
      <c r="LRX43" s="227"/>
      <c r="LRY43" s="227"/>
      <c r="LRZ43" s="227"/>
      <c r="LSA43" s="227"/>
      <c r="LSB43" s="227"/>
      <c r="LSC43" s="227"/>
      <c r="LSD43" s="227"/>
      <c r="LSE43" s="227"/>
      <c r="LSF43" s="227"/>
      <c r="LSG43" s="227"/>
      <c r="LSH43" s="227"/>
      <c r="LSI43" s="227"/>
      <c r="LSJ43" s="227"/>
      <c r="LSK43" s="227"/>
      <c r="LSL43" s="227"/>
      <c r="LSM43" s="227"/>
      <c r="LSN43" s="227"/>
      <c r="LSO43" s="227"/>
      <c r="LSP43" s="227"/>
      <c r="LSQ43" s="227"/>
      <c r="LSR43" s="227"/>
      <c r="LSS43" s="227"/>
      <c r="LST43" s="227"/>
      <c r="LSU43" s="227"/>
      <c r="LSV43" s="227"/>
      <c r="LSW43" s="227"/>
      <c r="LSX43" s="227"/>
      <c r="LSY43" s="227"/>
      <c r="LSZ43" s="227"/>
      <c r="LTA43" s="227"/>
      <c r="LTB43" s="227"/>
      <c r="LTC43" s="227"/>
      <c r="LTD43" s="227"/>
      <c r="LTE43" s="227"/>
      <c r="LTF43" s="227"/>
      <c r="LTG43" s="227"/>
      <c r="LTH43" s="227"/>
      <c r="LTI43" s="227"/>
      <c r="LTJ43" s="227"/>
      <c r="LTK43" s="227"/>
      <c r="LTL43" s="227"/>
      <c r="LTM43" s="227"/>
      <c r="LTN43" s="227"/>
      <c r="LTO43" s="227"/>
      <c r="LTP43" s="227"/>
      <c r="LTQ43" s="227"/>
      <c r="LTR43" s="227"/>
      <c r="LTS43" s="227"/>
      <c r="LTT43" s="227"/>
      <c r="LTU43" s="227"/>
      <c r="LTV43" s="227"/>
      <c r="LTW43" s="227"/>
      <c r="LTX43" s="227"/>
      <c r="LTY43" s="227"/>
      <c r="LTZ43" s="227"/>
      <c r="LUA43" s="227"/>
      <c r="LUB43" s="227"/>
      <c r="LUC43" s="227"/>
      <c r="LUD43" s="227"/>
      <c r="LUE43" s="227"/>
      <c r="LUF43" s="227"/>
      <c r="LUG43" s="227"/>
      <c r="LUH43" s="227"/>
      <c r="LUI43" s="227"/>
      <c r="LUJ43" s="227"/>
      <c r="LUK43" s="227"/>
      <c r="LUL43" s="227"/>
      <c r="LUM43" s="227"/>
      <c r="LUN43" s="227"/>
      <c r="LUO43" s="227"/>
      <c r="LUP43" s="227"/>
      <c r="LUQ43" s="227"/>
      <c r="LUR43" s="227"/>
      <c r="LUS43" s="227"/>
      <c r="LUT43" s="227"/>
      <c r="LUU43" s="227"/>
      <c r="LUV43" s="227"/>
      <c r="LUW43" s="227"/>
      <c r="LUX43" s="227"/>
      <c r="LUY43" s="227"/>
      <c r="LUZ43" s="227"/>
      <c r="LVA43" s="227"/>
      <c r="LVB43" s="227"/>
      <c r="LVC43" s="227"/>
      <c r="LVD43" s="227"/>
      <c r="LVE43" s="227"/>
      <c r="LVF43" s="227"/>
      <c r="LVG43" s="227"/>
      <c r="LVH43" s="227"/>
      <c r="LVI43" s="227"/>
      <c r="LVJ43" s="227"/>
      <c r="LVK43" s="227"/>
      <c r="LVL43" s="227"/>
      <c r="LVM43" s="227"/>
      <c r="LVN43" s="227"/>
      <c r="LVO43" s="227"/>
      <c r="LVP43" s="227"/>
      <c r="LVQ43" s="227"/>
      <c r="LVR43" s="227"/>
      <c r="LVS43" s="227"/>
      <c r="LVT43" s="227"/>
      <c r="LVU43" s="227"/>
      <c r="LVV43" s="227"/>
      <c r="LVW43" s="227"/>
      <c r="LVX43" s="227"/>
      <c r="LVY43" s="227"/>
      <c r="LVZ43" s="227"/>
      <c r="LWA43" s="227"/>
      <c r="LWB43" s="227"/>
      <c r="LWC43" s="227"/>
      <c r="LWD43" s="227"/>
      <c r="LWE43" s="227"/>
      <c r="LWF43" s="227"/>
      <c r="LWG43" s="227"/>
      <c r="LWH43" s="227"/>
      <c r="LWI43" s="227"/>
      <c r="LWJ43" s="227"/>
      <c r="LWK43" s="227"/>
      <c r="LWL43" s="227"/>
      <c r="LWM43" s="227"/>
      <c r="LWN43" s="227"/>
      <c r="LWO43" s="227"/>
      <c r="LWP43" s="227"/>
      <c r="LWQ43" s="227"/>
      <c r="LWR43" s="227"/>
      <c r="LWS43" s="227"/>
      <c r="LWT43" s="227"/>
      <c r="LWU43" s="227"/>
      <c r="LWV43" s="227"/>
      <c r="LWW43" s="227"/>
      <c r="LWX43" s="227"/>
      <c r="LWY43" s="227"/>
      <c r="LWZ43" s="227"/>
      <c r="LXA43" s="227"/>
      <c r="LXB43" s="227"/>
      <c r="LXC43" s="227"/>
      <c r="LXD43" s="227"/>
      <c r="LXE43" s="227"/>
      <c r="LXF43" s="227"/>
      <c r="LXG43" s="227"/>
      <c r="LXH43" s="227"/>
      <c r="LXI43" s="227"/>
      <c r="LXJ43" s="227"/>
      <c r="LXK43" s="227"/>
      <c r="LXL43" s="227"/>
      <c r="LXM43" s="227"/>
      <c r="LXN43" s="227"/>
      <c r="LXO43" s="227"/>
      <c r="LXP43" s="227"/>
      <c r="LXQ43" s="227"/>
      <c r="LXR43" s="227"/>
      <c r="LXS43" s="227"/>
      <c r="LXT43" s="227"/>
      <c r="LXU43" s="227"/>
      <c r="LXV43" s="227"/>
      <c r="LXW43" s="227"/>
      <c r="LXX43" s="227"/>
      <c r="LXY43" s="227"/>
      <c r="LXZ43" s="227"/>
      <c r="LYA43" s="227"/>
      <c r="LYB43" s="227"/>
      <c r="LYC43" s="227"/>
      <c r="LYD43" s="227"/>
      <c r="LYE43" s="227"/>
      <c r="LYF43" s="227"/>
      <c r="LYG43" s="227"/>
      <c r="LYH43" s="227"/>
      <c r="LYI43" s="227"/>
      <c r="LYJ43" s="227"/>
      <c r="LYK43" s="227"/>
      <c r="LYL43" s="227"/>
      <c r="LYM43" s="227"/>
      <c r="LYN43" s="227"/>
      <c r="LYO43" s="227"/>
      <c r="LYP43" s="227"/>
      <c r="LYQ43" s="227"/>
      <c r="LYR43" s="227"/>
      <c r="LYS43" s="227"/>
      <c r="LYT43" s="227"/>
      <c r="LYU43" s="227"/>
      <c r="LYV43" s="227"/>
      <c r="LYW43" s="227"/>
      <c r="LYX43" s="227"/>
      <c r="LYY43" s="227"/>
      <c r="LYZ43" s="227"/>
      <c r="LZA43" s="227"/>
      <c r="LZB43" s="227"/>
      <c r="LZC43" s="227"/>
      <c r="LZD43" s="227"/>
      <c r="LZE43" s="227"/>
      <c r="LZF43" s="227"/>
      <c r="LZG43" s="227"/>
      <c r="LZH43" s="227"/>
      <c r="LZI43" s="227"/>
      <c r="LZJ43" s="227"/>
      <c r="LZK43" s="227"/>
      <c r="LZL43" s="227"/>
      <c r="LZM43" s="227"/>
      <c r="LZN43" s="227"/>
      <c r="LZO43" s="227"/>
      <c r="LZP43" s="227"/>
      <c r="LZQ43" s="227"/>
      <c r="LZR43" s="227"/>
      <c r="LZS43" s="227"/>
      <c r="LZT43" s="227"/>
      <c r="LZU43" s="227"/>
      <c r="LZV43" s="227"/>
      <c r="LZW43" s="227"/>
      <c r="LZX43" s="227"/>
      <c r="LZY43" s="227"/>
      <c r="LZZ43" s="227"/>
      <c r="MAA43" s="227"/>
      <c r="MAB43" s="227"/>
      <c r="MAC43" s="227"/>
      <c r="MAD43" s="227"/>
      <c r="MAE43" s="227"/>
      <c r="MAF43" s="227"/>
      <c r="MAG43" s="227"/>
      <c r="MAH43" s="227"/>
      <c r="MAI43" s="227"/>
      <c r="MAJ43" s="227"/>
      <c r="MAK43" s="227"/>
      <c r="MAL43" s="227"/>
      <c r="MAM43" s="227"/>
      <c r="MAN43" s="227"/>
      <c r="MAO43" s="227"/>
      <c r="MAP43" s="227"/>
      <c r="MAQ43" s="227"/>
      <c r="MAR43" s="227"/>
      <c r="MAS43" s="227"/>
      <c r="MAT43" s="227"/>
      <c r="MAU43" s="227"/>
      <c r="MAV43" s="227"/>
      <c r="MAW43" s="227"/>
      <c r="MAX43" s="227"/>
      <c r="MAY43" s="227"/>
      <c r="MAZ43" s="227"/>
      <c r="MBA43" s="227"/>
      <c r="MBB43" s="227"/>
      <c r="MBC43" s="227"/>
      <c r="MBD43" s="227"/>
      <c r="MBE43" s="227"/>
      <c r="MBF43" s="227"/>
      <c r="MBG43" s="227"/>
      <c r="MBH43" s="227"/>
      <c r="MBI43" s="227"/>
      <c r="MBJ43" s="227"/>
      <c r="MBK43" s="227"/>
      <c r="MBL43" s="227"/>
      <c r="MBM43" s="227"/>
      <c r="MBN43" s="227"/>
      <c r="MBO43" s="227"/>
      <c r="MBP43" s="227"/>
      <c r="MBQ43" s="227"/>
      <c r="MBR43" s="227"/>
      <c r="MBS43" s="227"/>
      <c r="MBT43" s="227"/>
      <c r="MBU43" s="227"/>
      <c r="MBV43" s="227"/>
      <c r="MBW43" s="227"/>
      <c r="MBX43" s="227"/>
      <c r="MBY43" s="227"/>
      <c r="MBZ43" s="227"/>
      <c r="MCA43" s="227"/>
      <c r="MCB43" s="227"/>
      <c r="MCC43" s="227"/>
      <c r="MCD43" s="227"/>
      <c r="MCE43" s="227"/>
      <c r="MCF43" s="227"/>
      <c r="MCG43" s="227"/>
      <c r="MCH43" s="227"/>
      <c r="MCI43" s="227"/>
      <c r="MCJ43" s="227"/>
      <c r="MCK43" s="227"/>
      <c r="MCL43" s="227"/>
      <c r="MCM43" s="227"/>
      <c r="MCN43" s="227"/>
      <c r="MCO43" s="227"/>
      <c r="MCP43" s="227"/>
      <c r="MCQ43" s="227"/>
      <c r="MCR43" s="227"/>
      <c r="MCS43" s="227"/>
      <c r="MCT43" s="227"/>
      <c r="MCU43" s="227"/>
      <c r="MCV43" s="227"/>
      <c r="MCW43" s="227"/>
      <c r="MCX43" s="227"/>
      <c r="MCY43" s="227"/>
      <c r="MCZ43" s="227"/>
      <c r="MDA43" s="227"/>
      <c r="MDB43" s="227"/>
      <c r="MDC43" s="227"/>
      <c r="MDD43" s="227"/>
      <c r="MDE43" s="227"/>
      <c r="MDF43" s="227"/>
      <c r="MDG43" s="227"/>
      <c r="MDH43" s="227"/>
      <c r="MDI43" s="227"/>
      <c r="MDJ43" s="227"/>
      <c r="MDK43" s="227"/>
      <c r="MDL43" s="227"/>
      <c r="MDM43" s="227"/>
      <c r="MDN43" s="227"/>
      <c r="MDO43" s="227"/>
      <c r="MDP43" s="227"/>
      <c r="MDQ43" s="227"/>
      <c r="MDR43" s="227"/>
      <c r="MDS43" s="227"/>
      <c r="MDT43" s="227"/>
      <c r="MDU43" s="227"/>
      <c r="MDV43" s="227"/>
      <c r="MDW43" s="227"/>
      <c r="MDX43" s="227"/>
      <c r="MDY43" s="227"/>
      <c r="MDZ43" s="227"/>
      <c r="MEA43" s="227"/>
      <c r="MEB43" s="227"/>
      <c r="MEC43" s="227"/>
      <c r="MED43" s="227"/>
      <c r="MEE43" s="227"/>
      <c r="MEF43" s="227"/>
      <c r="MEG43" s="227"/>
      <c r="MEH43" s="227"/>
      <c r="MEI43" s="227"/>
      <c r="MEJ43" s="227"/>
      <c r="MEK43" s="227"/>
      <c r="MEL43" s="227"/>
      <c r="MEM43" s="227"/>
      <c r="MEN43" s="227"/>
      <c r="MEO43" s="227"/>
      <c r="MEP43" s="227"/>
      <c r="MEQ43" s="227"/>
      <c r="MER43" s="227"/>
      <c r="MES43" s="227"/>
      <c r="MET43" s="227"/>
      <c r="MEU43" s="227"/>
      <c r="MEV43" s="227"/>
      <c r="MEW43" s="227"/>
      <c r="MEX43" s="227"/>
      <c r="MEY43" s="227"/>
      <c r="MEZ43" s="227"/>
      <c r="MFA43" s="227"/>
      <c r="MFB43" s="227"/>
      <c r="MFC43" s="227"/>
      <c r="MFD43" s="227"/>
      <c r="MFE43" s="227"/>
      <c r="MFF43" s="227"/>
      <c r="MFG43" s="227"/>
      <c r="MFH43" s="227"/>
      <c r="MFI43" s="227"/>
      <c r="MFJ43" s="227"/>
      <c r="MFK43" s="227"/>
      <c r="MFL43" s="227"/>
      <c r="MFM43" s="227"/>
      <c r="MFN43" s="227"/>
      <c r="MFO43" s="227"/>
      <c r="MFP43" s="227"/>
      <c r="MFQ43" s="227"/>
      <c r="MFR43" s="227"/>
      <c r="MFS43" s="227"/>
      <c r="MFT43" s="227"/>
      <c r="MFU43" s="227"/>
      <c r="MFV43" s="227"/>
      <c r="MFW43" s="227"/>
      <c r="MFX43" s="227"/>
      <c r="MFY43" s="227"/>
      <c r="MFZ43" s="227"/>
      <c r="MGA43" s="227"/>
      <c r="MGB43" s="227"/>
      <c r="MGC43" s="227"/>
      <c r="MGD43" s="227"/>
      <c r="MGE43" s="227"/>
      <c r="MGF43" s="227"/>
      <c r="MGG43" s="227"/>
      <c r="MGH43" s="227"/>
      <c r="MGI43" s="227"/>
      <c r="MGJ43" s="227"/>
      <c r="MGK43" s="227"/>
      <c r="MGL43" s="227"/>
      <c r="MGM43" s="227"/>
      <c r="MGN43" s="227"/>
      <c r="MGO43" s="227"/>
      <c r="MGP43" s="227"/>
      <c r="MGQ43" s="227"/>
      <c r="MGR43" s="227"/>
      <c r="MGS43" s="227"/>
      <c r="MGT43" s="227"/>
      <c r="MGU43" s="227"/>
      <c r="MGV43" s="227"/>
      <c r="MGW43" s="227"/>
      <c r="MGX43" s="227"/>
      <c r="MGY43" s="227"/>
      <c r="MGZ43" s="227"/>
      <c r="MHA43" s="227"/>
      <c r="MHB43" s="227"/>
      <c r="MHC43" s="227"/>
      <c r="MHD43" s="227"/>
      <c r="MHE43" s="227"/>
      <c r="MHF43" s="227"/>
      <c r="MHG43" s="227"/>
      <c r="MHH43" s="227"/>
      <c r="MHI43" s="227"/>
      <c r="MHJ43" s="227"/>
      <c r="MHK43" s="227"/>
      <c r="MHL43" s="227"/>
      <c r="MHM43" s="227"/>
      <c r="MHN43" s="227"/>
      <c r="MHO43" s="227"/>
      <c r="MHP43" s="227"/>
      <c r="MHQ43" s="227"/>
      <c r="MHR43" s="227"/>
      <c r="MHS43" s="227"/>
      <c r="MHT43" s="227"/>
      <c r="MHU43" s="227"/>
      <c r="MHV43" s="227"/>
      <c r="MHW43" s="227"/>
      <c r="MHX43" s="227"/>
      <c r="MHY43" s="227"/>
      <c r="MHZ43" s="227"/>
      <c r="MIA43" s="227"/>
      <c r="MIB43" s="227"/>
      <c r="MIC43" s="227"/>
      <c r="MID43" s="227"/>
      <c r="MIE43" s="227"/>
      <c r="MIF43" s="227"/>
      <c r="MIG43" s="227"/>
      <c r="MIH43" s="227"/>
      <c r="MII43" s="227"/>
      <c r="MIJ43" s="227"/>
      <c r="MIK43" s="227"/>
      <c r="MIL43" s="227"/>
      <c r="MIM43" s="227"/>
      <c r="MIN43" s="227"/>
      <c r="MIO43" s="227"/>
      <c r="MIP43" s="227"/>
      <c r="MIQ43" s="227"/>
      <c r="MIR43" s="227"/>
      <c r="MIS43" s="227"/>
      <c r="MIT43" s="227"/>
      <c r="MIU43" s="227"/>
      <c r="MIV43" s="227"/>
      <c r="MIW43" s="227"/>
      <c r="MIX43" s="227"/>
      <c r="MIY43" s="227"/>
      <c r="MIZ43" s="227"/>
      <c r="MJA43" s="227"/>
      <c r="MJB43" s="227"/>
      <c r="MJC43" s="227"/>
      <c r="MJD43" s="227"/>
      <c r="MJE43" s="227"/>
      <c r="MJF43" s="227"/>
      <c r="MJG43" s="227"/>
      <c r="MJH43" s="227"/>
      <c r="MJI43" s="227"/>
      <c r="MJJ43" s="227"/>
      <c r="MJK43" s="227"/>
      <c r="MJL43" s="227"/>
      <c r="MJM43" s="227"/>
      <c r="MJN43" s="227"/>
      <c r="MJO43" s="227"/>
      <c r="MJP43" s="227"/>
      <c r="MJQ43" s="227"/>
      <c r="MJR43" s="227"/>
      <c r="MJS43" s="227"/>
      <c r="MJT43" s="227"/>
      <c r="MJU43" s="227"/>
      <c r="MJV43" s="227"/>
      <c r="MJW43" s="227"/>
      <c r="MJX43" s="227"/>
      <c r="MJY43" s="227"/>
      <c r="MJZ43" s="227"/>
      <c r="MKA43" s="227"/>
      <c r="MKB43" s="227"/>
      <c r="MKC43" s="227"/>
      <c r="MKD43" s="227"/>
      <c r="MKE43" s="227"/>
      <c r="MKF43" s="227"/>
      <c r="MKG43" s="227"/>
      <c r="MKH43" s="227"/>
      <c r="MKI43" s="227"/>
      <c r="MKJ43" s="227"/>
      <c r="MKK43" s="227"/>
      <c r="MKL43" s="227"/>
      <c r="MKM43" s="227"/>
      <c r="MKN43" s="227"/>
      <c r="MKO43" s="227"/>
      <c r="MKP43" s="227"/>
      <c r="MKQ43" s="227"/>
      <c r="MKR43" s="227"/>
      <c r="MKS43" s="227"/>
      <c r="MKT43" s="227"/>
      <c r="MKU43" s="227"/>
      <c r="MKV43" s="227"/>
      <c r="MKW43" s="227"/>
      <c r="MKX43" s="227"/>
      <c r="MKY43" s="227"/>
      <c r="MKZ43" s="227"/>
      <c r="MLA43" s="227"/>
      <c r="MLB43" s="227"/>
      <c r="MLC43" s="227"/>
      <c r="MLD43" s="227"/>
      <c r="MLE43" s="227"/>
      <c r="MLF43" s="227"/>
      <c r="MLG43" s="227"/>
      <c r="MLH43" s="227"/>
      <c r="MLI43" s="227"/>
      <c r="MLJ43" s="227"/>
      <c r="MLK43" s="227"/>
      <c r="MLL43" s="227"/>
      <c r="MLM43" s="227"/>
      <c r="MLN43" s="227"/>
      <c r="MLO43" s="227"/>
      <c r="MLP43" s="227"/>
      <c r="MLQ43" s="227"/>
      <c r="MLR43" s="227"/>
      <c r="MLS43" s="227"/>
      <c r="MLT43" s="227"/>
      <c r="MLU43" s="227"/>
      <c r="MLV43" s="227"/>
      <c r="MLW43" s="227"/>
      <c r="MLX43" s="227"/>
      <c r="MLY43" s="227"/>
      <c r="MLZ43" s="227"/>
      <c r="MMA43" s="227"/>
      <c r="MMB43" s="227"/>
      <c r="MMC43" s="227"/>
      <c r="MMD43" s="227"/>
      <c r="MME43" s="227"/>
      <c r="MMF43" s="227"/>
      <c r="MMG43" s="227"/>
      <c r="MMH43" s="227"/>
      <c r="MMI43" s="227"/>
      <c r="MMJ43" s="227"/>
      <c r="MMK43" s="227"/>
      <c r="MML43" s="227"/>
      <c r="MMM43" s="227"/>
      <c r="MMN43" s="227"/>
      <c r="MMO43" s="227"/>
      <c r="MMP43" s="227"/>
      <c r="MMQ43" s="227"/>
      <c r="MMR43" s="227"/>
      <c r="MMS43" s="227"/>
      <c r="MMT43" s="227"/>
      <c r="MMU43" s="227"/>
      <c r="MMV43" s="227"/>
      <c r="MMW43" s="227"/>
      <c r="MMX43" s="227"/>
      <c r="MMY43" s="227"/>
      <c r="MMZ43" s="227"/>
      <c r="MNA43" s="227"/>
      <c r="MNB43" s="227"/>
      <c r="MNC43" s="227"/>
      <c r="MND43" s="227"/>
      <c r="MNE43" s="227"/>
      <c r="MNF43" s="227"/>
      <c r="MNG43" s="227"/>
      <c r="MNH43" s="227"/>
      <c r="MNI43" s="227"/>
      <c r="MNJ43" s="227"/>
      <c r="MNK43" s="227"/>
      <c r="MNL43" s="227"/>
      <c r="MNM43" s="227"/>
      <c r="MNN43" s="227"/>
      <c r="MNO43" s="227"/>
      <c r="MNP43" s="227"/>
      <c r="MNQ43" s="227"/>
      <c r="MNR43" s="227"/>
      <c r="MNS43" s="227"/>
      <c r="MNT43" s="227"/>
      <c r="MNU43" s="227"/>
      <c r="MNV43" s="227"/>
      <c r="MNW43" s="227"/>
      <c r="MNX43" s="227"/>
      <c r="MNY43" s="227"/>
      <c r="MNZ43" s="227"/>
      <c r="MOA43" s="227"/>
      <c r="MOB43" s="227"/>
      <c r="MOC43" s="227"/>
      <c r="MOD43" s="227"/>
      <c r="MOE43" s="227"/>
      <c r="MOF43" s="227"/>
      <c r="MOG43" s="227"/>
      <c r="MOH43" s="227"/>
      <c r="MOI43" s="227"/>
      <c r="MOJ43" s="227"/>
      <c r="MOK43" s="227"/>
      <c r="MOL43" s="227"/>
      <c r="MOM43" s="227"/>
      <c r="MON43" s="227"/>
      <c r="MOO43" s="227"/>
      <c r="MOP43" s="227"/>
      <c r="MOQ43" s="227"/>
      <c r="MOR43" s="227"/>
      <c r="MOS43" s="227"/>
      <c r="MOT43" s="227"/>
      <c r="MOU43" s="227"/>
      <c r="MOV43" s="227"/>
      <c r="MOW43" s="227"/>
      <c r="MOX43" s="227"/>
      <c r="MOY43" s="227"/>
      <c r="MOZ43" s="227"/>
      <c r="MPA43" s="227"/>
      <c r="MPB43" s="227"/>
      <c r="MPC43" s="227"/>
      <c r="MPD43" s="227"/>
      <c r="MPE43" s="227"/>
      <c r="MPF43" s="227"/>
      <c r="MPG43" s="227"/>
      <c r="MPH43" s="227"/>
      <c r="MPI43" s="227"/>
      <c r="MPJ43" s="227"/>
      <c r="MPK43" s="227"/>
      <c r="MPL43" s="227"/>
      <c r="MPM43" s="227"/>
      <c r="MPN43" s="227"/>
      <c r="MPO43" s="227"/>
      <c r="MPP43" s="227"/>
      <c r="MPQ43" s="227"/>
      <c r="MPR43" s="227"/>
      <c r="MPS43" s="227"/>
      <c r="MPT43" s="227"/>
      <c r="MPU43" s="227"/>
      <c r="MPV43" s="227"/>
      <c r="MPW43" s="227"/>
      <c r="MPX43" s="227"/>
      <c r="MPY43" s="227"/>
      <c r="MPZ43" s="227"/>
      <c r="MQA43" s="227"/>
      <c r="MQB43" s="227"/>
      <c r="MQC43" s="227"/>
      <c r="MQD43" s="227"/>
      <c r="MQE43" s="227"/>
      <c r="MQF43" s="227"/>
      <c r="MQG43" s="227"/>
      <c r="MQH43" s="227"/>
      <c r="MQI43" s="227"/>
      <c r="MQJ43" s="227"/>
      <c r="MQK43" s="227"/>
      <c r="MQL43" s="227"/>
      <c r="MQM43" s="227"/>
      <c r="MQN43" s="227"/>
      <c r="MQO43" s="227"/>
      <c r="MQP43" s="227"/>
      <c r="MQQ43" s="227"/>
      <c r="MQR43" s="227"/>
      <c r="MQS43" s="227"/>
      <c r="MQT43" s="227"/>
      <c r="MQU43" s="227"/>
      <c r="MQV43" s="227"/>
      <c r="MQW43" s="227"/>
      <c r="MQX43" s="227"/>
      <c r="MQY43" s="227"/>
      <c r="MQZ43" s="227"/>
      <c r="MRA43" s="227"/>
      <c r="MRB43" s="227"/>
      <c r="MRC43" s="227"/>
      <c r="MRD43" s="227"/>
      <c r="MRE43" s="227"/>
      <c r="MRF43" s="227"/>
      <c r="MRG43" s="227"/>
      <c r="MRH43" s="227"/>
      <c r="MRI43" s="227"/>
      <c r="MRJ43" s="227"/>
      <c r="MRK43" s="227"/>
      <c r="MRL43" s="227"/>
      <c r="MRM43" s="227"/>
      <c r="MRN43" s="227"/>
      <c r="MRO43" s="227"/>
      <c r="MRP43" s="227"/>
      <c r="MRQ43" s="227"/>
      <c r="MRR43" s="227"/>
      <c r="MRS43" s="227"/>
      <c r="MRT43" s="227"/>
      <c r="MRU43" s="227"/>
      <c r="MRV43" s="227"/>
      <c r="MRW43" s="227"/>
      <c r="MRX43" s="227"/>
      <c r="MRY43" s="227"/>
      <c r="MRZ43" s="227"/>
      <c r="MSA43" s="227"/>
      <c r="MSB43" s="227"/>
      <c r="MSC43" s="227"/>
      <c r="MSD43" s="227"/>
      <c r="MSE43" s="227"/>
      <c r="MSF43" s="227"/>
      <c r="MSG43" s="227"/>
      <c r="MSH43" s="227"/>
      <c r="MSI43" s="227"/>
      <c r="MSJ43" s="227"/>
      <c r="MSK43" s="227"/>
      <c r="MSL43" s="227"/>
      <c r="MSM43" s="227"/>
      <c r="MSN43" s="227"/>
      <c r="MSO43" s="227"/>
      <c r="MSP43" s="227"/>
      <c r="MSQ43" s="227"/>
      <c r="MSR43" s="227"/>
      <c r="MSS43" s="227"/>
      <c r="MST43" s="227"/>
      <c r="MSU43" s="227"/>
      <c r="MSV43" s="227"/>
      <c r="MSW43" s="227"/>
      <c r="MSX43" s="227"/>
      <c r="MSY43" s="227"/>
      <c r="MSZ43" s="227"/>
      <c r="MTA43" s="227"/>
      <c r="MTB43" s="227"/>
      <c r="MTC43" s="227"/>
      <c r="MTD43" s="227"/>
      <c r="MTE43" s="227"/>
      <c r="MTF43" s="227"/>
      <c r="MTG43" s="227"/>
      <c r="MTH43" s="227"/>
      <c r="MTI43" s="227"/>
      <c r="MTJ43" s="227"/>
      <c r="MTK43" s="227"/>
      <c r="MTL43" s="227"/>
      <c r="MTM43" s="227"/>
      <c r="MTN43" s="227"/>
      <c r="MTO43" s="227"/>
      <c r="MTP43" s="227"/>
      <c r="MTQ43" s="227"/>
      <c r="MTR43" s="227"/>
      <c r="MTS43" s="227"/>
      <c r="MTT43" s="227"/>
      <c r="MTU43" s="227"/>
      <c r="MTV43" s="227"/>
      <c r="MTW43" s="227"/>
      <c r="MTX43" s="227"/>
      <c r="MTY43" s="227"/>
      <c r="MTZ43" s="227"/>
      <c r="MUA43" s="227"/>
      <c r="MUB43" s="227"/>
      <c r="MUC43" s="227"/>
      <c r="MUD43" s="227"/>
      <c r="MUE43" s="227"/>
      <c r="MUF43" s="227"/>
      <c r="MUG43" s="227"/>
      <c r="MUH43" s="227"/>
      <c r="MUI43" s="227"/>
      <c r="MUJ43" s="227"/>
      <c r="MUK43" s="227"/>
      <c r="MUL43" s="227"/>
      <c r="MUM43" s="227"/>
      <c r="MUN43" s="227"/>
      <c r="MUO43" s="227"/>
      <c r="MUP43" s="227"/>
      <c r="MUQ43" s="227"/>
      <c r="MUR43" s="227"/>
      <c r="MUS43" s="227"/>
      <c r="MUT43" s="227"/>
      <c r="MUU43" s="227"/>
      <c r="MUV43" s="227"/>
      <c r="MUW43" s="227"/>
      <c r="MUX43" s="227"/>
      <c r="MUY43" s="227"/>
      <c r="MUZ43" s="227"/>
      <c r="MVA43" s="227"/>
      <c r="MVB43" s="227"/>
      <c r="MVC43" s="227"/>
      <c r="MVD43" s="227"/>
      <c r="MVE43" s="227"/>
      <c r="MVF43" s="227"/>
      <c r="MVG43" s="227"/>
      <c r="MVH43" s="227"/>
      <c r="MVI43" s="227"/>
      <c r="MVJ43" s="227"/>
      <c r="MVK43" s="227"/>
      <c r="MVL43" s="227"/>
      <c r="MVM43" s="227"/>
      <c r="MVN43" s="227"/>
      <c r="MVO43" s="227"/>
      <c r="MVP43" s="227"/>
      <c r="MVQ43" s="227"/>
      <c r="MVR43" s="227"/>
      <c r="MVS43" s="227"/>
      <c r="MVT43" s="227"/>
      <c r="MVU43" s="227"/>
      <c r="MVV43" s="227"/>
      <c r="MVW43" s="227"/>
      <c r="MVX43" s="227"/>
      <c r="MVY43" s="227"/>
      <c r="MVZ43" s="227"/>
      <c r="MWA43" s="227"/>
      <c r="MWB43" s="227"/>
      <c r="MWC43" s="227"/>
      <c r="MWD43" s="227"/>
      <c r="MWE43" s="227"/>
      <c r="MWF43" s="227"/>
      <c r="MWG43" s="227"/>
      <c r="MWH43" s="227"/>
      <c r="MWI43" s="227"/>
      <c r="MWJ43" s="227"/>
      <c r="MWK43" s="227"/>
      <c r="MWL43" s="227"/>
      <c r="MWM43" s="227"/>
      <c r="MWN43" s="227"/>
      <c r="MWO43" s="227"/>
      <c r="MWP43" s="227"/>
      <c r="MWQ43" s="227"/>
      <c r="MWR43" s="227"/>
      <c r="MWS43" s="227"/>
      <c r="MWT43" s="227"/>
      <c r="MWU43" s="227"/>
      <c r="MWV43" s="227"/>
      <c r="MWW43" s="227"/>
      <c r="MWX43" s="227"/>
      <c r="MWY43" s="227"/>
      <c r="MWZ43" s="227"/>
      <c r="MXA43" s="227"/>
      <c r="MXB43" s="227"/>
      <c r="MXC43" s="227"/>
      <c r="MXD43" s="227"/>
      <c r="MXE43" s="227"/>
      <c r="MXF43" s="227"/>
      <c r="MXG43" s="227"/>
      <c r="MXH43" s="227"/>
      <c r="MXI43" s="227"/>
      <c r="MXJ43" s="227"/>
      <c r="MXK43" s="227"/>
      <c r="MXL43" s="227"/>
      <c r="MXM43" s="227"/>
      <c r="MXN43" s="227"/>
      <c r="MXO43" s="227"/>
      <c r="MXP43" s="227"/>
      <c r="MXQ43" s="227"/>
      <c r="MXR43" s="227"/>
      <c r="MXS43" s="227"/>
      <c r="MXT43" s="227"/>
      <c r="MXU43" s="227"/>
      <c r="MXV43" s="227"/>
      <c r="MXW43" s="227"/>
      <c r="MXX43" s="227"/>
      <c r="MXY43" s="227"/>
      <c r="MXZ43" s="227"/>
      <c r="MYA43" s="227"/>
      <c r="MYB43" s="227"/>
      <c r="MYC43" s="227"/>
      <c r="MYD43" s="227"/>
      <c r="MYE43" s="227"/>
      <c r="MYF43" s="227"/>
      <c r="MYG43" s="227"/>
      <c r="MYH43" s="227"/>
      <c r="MYI43" s="227"/>
      <c r="MYJ43" s="227"/>
      <c r="MYK43" s="227"/>
      <c r="MYL43" s="227"/>
      <c r="MYM43" s="227"/>
      <c r="MYN43" s="227"/>
      <c r="MYO43" s="227"/>
      <c r="MYP43" s="227"/>
      <c r="MYQ43" s="227"/>
      <c r="MYR43" s="227"/>
      <c r="MYS43" s="227"/>
      <c r="MYT43" s="227"/>
      <c r="MYU43" s="227"/>
      <c r="MYV43" s="227"/>
      <c r="MYW43" s="227"/>
      <c r="MYX43" s="227"/>
      <c r="MYY43" s="227"/>
      <c r="MYZ43" s="227"/>
      <c r="MZA43" s="227"/>
      <c r="MZB43" s="227"/>
      <c r="MZC43" s="227"/>
      <c r="MZD43" s="227"/>
      <c r="MZE43" s="227"/>
      <c r="MZF43" s="227"/>
      <c r="MZG43" s="227"/>
      <c r="MZH43" s="227"/>
      <c r="MZI43" s="227"/>
      <c r="MZJ43" s="227"/>
      <c r="MZK43" s="227"/>
      <c r="MZL43" s="227"/>
      <c r="MZM43" s="227"/>
      <c r="MZN43" s="227"/>
      <c r="MZO43" s="227"/>
      <c r="MZP43" s="227"/>
      <c r="MZQ43" s="227"/>
      <c r="MZR43" s="227"/>
      <c r="MZS43" s="227"/>
      <c r="MZT43" s="227"/>
      <c r="MZU43" s="227"/>
      <c r="MZV43" s="227"/>
      <c r="MZW43" s="227"/>
      <c r="MZX43" s="227"/>
      <c r="MZY43" s="227"/>
      <c r="MZZ43" s="227"/>
      <c r="NAA43" s="227"/>
      <c r="NAB43" s="227"/>
      <c r="NAC43" s="227"/>
      <c r="NAD43" s="227"/>
      <c r="NAE43" s="227"/>
      <c r="NAF43" s="227"/>
      <c r="NAG43" s="227"/>
      <c r="NAH43" s="227"/>
      <c r="NAI43" s="227"/>
      <c r="NAJ43" s="227"/>
      <c r="NAK43" s="227"/>
      <c r="NAL43" s="227"/>
      <c r="NAM43" s="227"/>
      <c r="NAN43" s="227"/>
      <c r="NAO43" s="227"/>
      <c r="NAP43" s="227"/>
      <c r="NAQ43" s="227"/>
      <c r="NAR43" s="227"/>
      <c r="NAS43" s="227"/>
      <c r="NAT43" s="227"/>
      <c r="NAU43" s="227"/>
      <c r="NAV43" s="227"/>
      <c r="NAW43" s="227"/>
      <c r="NAX43" s="227"/>
      <c r="NAY43" s="227"/>
      <c r="NAZ43" s="227"/>
      <c r="NBA43" s="227"/>
      <c r="NBB43" s="227"/>
      <c r="NBC43" s="227"/>
      <c r="NBD43" s="227"/>
      <c r="NBE43" s="227"/>
      <c r="NBF43" s="227"/>
      <c r="NBG43" s="227"/>
      <c r="NBH43" s="227"/>
      <c r="NBI43" s="227"/>
      <c r="NBJ43" s="227"/>
      <c r="NBK43" s="227"/>
      <c r="NBL43" s="227"/>
      <c r="NBM43" s="227"/>
      <c r="NBN43" s="227"/>
      <c r="NBO43" s="227"/>
      <c r="NBP43" s="227"/>
      <c r="NBQ43" s="227"/>
      <c r="NBR43" s="227"/>
      <c r="NBS43" s="227"/>
      <c r="NBT43" s="227"/>
      <c r="NBU43" s="227"/>
      <c r="NBV43" s="227"/>
      <c r="NBW43" s="227"/>
      <c r="NBX43" s="227"/>
      <c r="NBY43" s="227"/>
      <c r="NBZ43" s="227"/>
      <c r="NCA43" s="227"/>
      <c r="NCB43" s="227"/>
      <c r="NCC43" s="227"/>
      <c r="NCD43" s="227"/>
      <c r="NCE43" s="227"/>
      <c r="NCF43" s="227"/>
      <c r="NCG43" s="227"/>
      <c r="NCH43" s="227"/>
      <c r="NCI43" s="227"/>
      <c r="NCJ43" s="227"/>
      <c r="NCK43" s="227"/>
      <c r="NCL43" s="227"/>
      <c r="NCM43" s="227"/>
      <c r="NCN43" s="227"/>
      <c r="NCO43" s="227"/>
      <c r="NCP43" s="227"/>
      <c r="NCQ43" s="227"/>
      <c r="NCR43" s="227"/>
      <c r="NCS43" s="227"/>
      <c r="NCT43" s="227"/>
      <c r="NCU43" s="227"/>
      <c r="NCV43" s="227"/>
      <c r="NCW43" s="227"/>
      <c r="NCX43" s="227"/>
      <c r="NCY43" s="227"/>
      <c r="NCZ43" s="227"/>
      <c r="NDA43" s="227"/>
      <c r="NDB43" s="227"/>
      <c r="NDC43" s="227"/>
      <c r="NDD43" s="227"/>
      <c r="NDE43" s="227"/>
      <c r="NDF43" s="227"/>
      <c r="NDG43" s="227"/>
      <c r="NDH43" s="227"/>
      <c r="NDI43" s="227"/>
      <c r="NDJ43" s="227"/>
      <c r="NDK43" s="227"/>
      <c r="NDL43" s="227"/>
      <c r="NDM43" s="227"/>
      <c r="NDN43" s="227"/>
      <c r="NDO43" s="227"/>
      <c r="NDP43" s="227"/>
      <c r="NDQ43" s="227"/>
      <c r="NDR43" s="227"/>
      <c r="NDS43" s="227"/>
      <c r="NDT43" s="227"/>
      <c r="NDU43" s="227"/>
      <c r="NDV43" s="227"/>
      <c r="NDW43" s="227"/>
      <c r="NDX43" s="227"/>
      <c r="NDY43" s="227"/>
      <c r="NDZ43" s="227"/>
      <c r="NEA43" s="227"/>
      <c r="NEB43" s="227"/>
      <c r="NEC43" s="227"/>
      <c r="NED43" s="227"/>
      <c r="NEE43" s="227"/>
      <c r="NEF43" s="227"/>
      <c r="NEG43" s="227"/>
      <c r="NEH43" s="227"/>
      <c r="NEI43" s="227"/>
      <c r="NEJ43" s="227"/>
      <c r="NEK43" s="227"/>
      <c r="NEL43" s="227"/>
      <c r="NEM43" s="227"/>
      <c r="NEN43" s="227"/>
      <c r="NEO43" s="227"/>
      <c r="NEP43" s="227"/>
      <c r="NEQ43" s="227"/>
      <c r="NER43" s="227"/>
      <c r="NES43" s="227"/>
      <c r="NET43" s="227"/>
      <c r="NEU43" s="227"/>
      <c r="NEV43" s="227"/>
      <c r="NEW43" s="227"/>
      <c r="NEX43" s="227"/>
      <c r="NEY43" s="227"/>
      <c r="NEZ43" s="227"/>
      <c r="NFA43" s="227"/>
      <c r="NFB43" s="227"/>
      <c r="NFC43" s="227"/>
      <c r="NFD43" s="227"/>
      <c r="NFE43" s="227"/>
      <c r="NFF43" s="227"/>
      <c r="NFG43" s="227"/>
      <c r="NFH43" s="227"/>
      <c r="NFI43" s="227"/>
      <c r="NFJ43" s="227"/>
      <c r="NFK43" s="227"/>
      <c r="NFL43" s="227"/>
      <c r="NFM43" s="227"/>
      <c r="NFN43" s="227"/>
      <c r="NFO43" s="227"/>
      <c r="NFP43" s="227"/>
      <c r="NFQ43" s="227"/>
      <c r="NFR43" s="227"/>
      <c r="NFS43" s="227"/>
      <c r="NFT43" s="227"/>
      <c r="NFU43" s="227"/>
      <c r="NFV43" s="227"/>
      <c r="NFW43" s="227"/>
      <c r="NFX43" s="227"/>
      <c r="NFY43" s="227"/>
      <c r="NFZ43" s="227"/>
      <c r="NGA43" s="227"/>
      <c r="NGB43" s="227"/>
      <c r="NGC43" s="227"/>
      <c r="NGD43" s="227"/>
      <c r="NGE43" s="227"/>
      <c r="NGF43" s="227"/>
      <c r="NGG43" s="227"/>
      <c r="NGH43" s="227"/>
      <c r="NGI43" s="227"/>
      <c r="NGJ43" s="227"/>
      <c r="NGK43" s="227"/>
      <c r="NGL43" s="227"/>
      <c r="NGM43" s="227"/>
      <c r="NGN43" s="227"/>
      <c r="NGO43" s="227"/>
      <c r="NGP43" s="227"/>
      <c r="NGQ43" s="227"/>
      <c r="NGR43" s="227"/>
      <c r="NGS43" s="227"/>
      <c r="NGT43" s="227"/>
      <c r="NGU43" s="227"/>
      <c r="NGV43" s="227"/>
      <c r="NGW43" s="227"/>
      <c r="NGX43" s="227"/>
      <c r="NGY43" s="227"/>
      <c r="NGZ43" s="227"/>
      <c r="NHA43" s="227"/>
      <c r="NHB43" s="227"/>
      <c r="NHC43" s="227"/>
      <c r="NHD43" s="227"/>
      <c r="NHE43" s="227"/>
      <c r="NHF43" s="227"/>
      <c r="NHG43" s="227"/>
      <c r="NHH43" s="227"/>
      <c r="NHI43" s="227"/>
      <c r="NHJ43" s="227"/>
      <c r="NHK43" s="227"/>
      <c r="NHL43" s="227"/>
      <c r="NHM43" s="227"/>
      <c r="NHN43" s="227"/>
      <c r="NHO43" s="227"/>
      <c r="NHP43" s="227"/>
      <c r="NHQ43" s="227"/>
      <c r="NHR43" s="227"/>
      <c r="NHS43" s="227"/>
      <c r="NHT43" s="227"/>
      <c r="NHU43" s="227"/>
      <c r="NHV43" s="227"/>
      <c r="NHW43" s="227"/>
      <c r="NHX43" s="227"/>
      <c r="NHY43" s="227"/>
      <c r="NHZ43" s="227"/>
      <c r="NIA43" s="227"/>
      <c r="NIB43" s="227"/>
      <c r="NIC43" s="227"/>
      <c r="NID43" s="227"/>
      <c r="NIE43" s="227"/>
      <c r="NIF43" s="227"/>
      <c r="NIG43" s="227"/>
      <c r="NIH43" s="227"/>
      <c r="NII43" s="227"/>
      <c r="NIJ43" s="227"/>
      <c r="NIK43" s="227"/>
      <c r="NIL43" s="227"/>
      <c r="NIM43" s="227"/>
      <c r="NIN43" s="227"/>
      <c r="NIO43" s="227"/>
      <c r="NIP43" s="227"/>
      <c r="NIQ43" s="227"/>
      <c r="NIR43" s="227"/>
      <c r="NIS43" s="227"/>
      <c r="NIT43" s="227"/>
      <c r="NIU43" s="227"/>
      <c r="NIV43" s="227"/>
      <c r="NIW43" s="227"/>
      <c r="NIX43" s="227"/>
      <c r="NIY43" s="227"/>
      <c r="NIZ43" s="227"/>
      <c r="NJA43" s="227"/>
      <c r="NJB43" s="227"/>
      <c r="NJC43" s="227"/>
      <c r="NJD43" s="227"/>
      <c r="NJE43" s="227"/>
      <c r="NJF43" s="227"/>
      <c r="NJG43" s="227"/>
      <c r="NJH43" s="227"/>
      <c r="NJI43" s="227"/>
      <c r="NJJ43" s="227"/>
      <c r="NJK43" s="227"/>
      <c r="NJL43" s="227"/>
      <c r="NJM43" s="227"/>
      <c r="NJN43" s="227"/>
      <c r="NJO43" s="227"/>
      <c r="NJP43" s="227"/>
      <c r="NJQ43" s="227"/>
      <c r="NJR43" s="227"/>
      <c r="NJS43" s="227"/>
      <c r="NJT43" s="227"/>
      <c r="NJU43" s="227"/>
      <c r="NJV43" s="227"/>
      <c r="NJW43" s="227"/>
      <c r="NJX43" s="227"/>
      <c r="NJY43" s="227"/>
      <c r="NJZ43" s="227"/>
      <c r="NKA43" s="227"/>
      <c r="NKB43" s="227"/>
      <c r="NKC43" s="227"/>
      <c r="NKD43" s="227"/>
      <c r="NKE43" s="227"/>
      <c r="NKF43" s="227"/>
      <c r="NKG43" s="227"/>
      <c r="NKH43" s="227"/>
      <c r="NKI43" s="227"/>
      <c r="NKJ43" s="227"/>
      <c r="NKK43" s="227"/>
      <c r="NKL43" s="227"/>
      <c r="NKM43" s="227"/>
      <c r="NKN43" s="227"/>
      <c r="NKO43" s="227"/>
      <c r="NKP43" s="227"/>
      <c r="NKQ43" s="227"/>
      <c r="NKR43" s="227"/>
      <c r="NKS43" s="227"/>
      <c r="NKT43" s="227"/>
      <c r="NKU43" s="227"/>
      <c r="NKV43" s="227"/>
      <c r="NKW43" s="227"/>
      <c r="NKX43" s="227"/>
      <c r="NKY43" s="227"/>
      <c r="NKZ43" s="227"/>
      <c r="NLA43" s="227"/>
      <c r="NLB43" s="227"/>
      <c r="NLC43" s="227"/>
      <c r="NLD43" s="227"/>
      <c r="NLE43" s="227"/>
      <c r="NLF43" s="227"/>
      <c r="NLG43" s="227"/>
      <c r="NLH43" s="227"/>
      <c r="NLI43" s="227"/>
      <c r="NLJ43" s="227"/>
      <c r="NLK43" s="227"/>
      <c r="NLL43" s="227"/>
      <c r="NLM43" s="227"/>
      <c r="NLN43" s="227"/>
      <c r="NLO43" s="227"/>
      <c r="NLP43" s="227"/>
      <c r="NLQ43" s="227"/>
      <c r="NLR43" s="227"/>
      <c r="NLS43" s="227"/>
      <c r="NLT43" s="227"/>
      <c r="NLU43" s="227"/>
      <c r="NLV43" s="227"/>
      <c r="NLW43" s="227"/>
      <c r="NLX43" s="227"/>
      <c r="NLY43" s="227"/>
      <c r="NLZ43" s="227"/>
      <c r="NMA43" s="227"/>
      <c r="NMB43" s="227"/>
      <c r="NMC43" s="227"/>
      <c r="NMD43" s="227"/>
      <c r="NME43" s="227"/>
      <c r="NMF43" s="227"/>
      <c r="NMG43" s="227"/>
      <c r="NMH43" s="227"/>
      <c r="NMI43" s="227"/>
      <c r="NMJ43" s="227"/>
      <c r="NMK43" s="227"/>
      <c r="NML43" s="227"/>
      <c r="NMM43" s="227"/>
      <c r="NMN43" s="227"/>
      <c r="NMO43" s="227"/>
      <c r="NMP43" s="227"/>
      <c r="NMQ43" s="227"/>
      <c r="NMR43" s="227"/>
      <c r="NMS43" s="227"/>
      <c r="NMT43" s="227"/>
      <c r="NMU43" s="227"/>
      <c r="NMV43" s="227"/>
      <c r="NMW43" s="227"/>
      <c r="NMX43" s="227"/>
      <c r="NMY43" s="227"/>
      <c r="NMZ43" s="227"/>
      <c r="NNA43" s="227"/>
      <c r="NNB43" s="227"/>
      <c r="NNC43" s="227"/>
      <c r="NND43" s="227"/>
      <c r="NNE43" s="227"/>
      <c r="NNF43" s="227"/>
      <c r="NNG43" s="227"/>
      <c r="NNH43" s="227"/>
      <c r="NNI43" s="227"/>
      <c r="NNJ43" s="227"/>
      <c r="NNK43" s="227"/>
      <c r="NNL43" s="227"/>
      <c r="NNM43" s="227"/>
      <c r="NNN43" s="227"/>
      <c r="NNO43" s="227"/>
      <c r="NNP43" s="227"/>
      <c r="NNQ43" s="227"/>
      <c r="NNR43" s="227"/>
      <c r="NNS43" s="227"/>
      <c r="NNT43" s="227"/>
      <c r="NNU43" s="227"/>
      <c r="NNV43" s="227"/>
      <c r="NNW43" s="227"/>
      <c r="NNX43" s="227"/>
      <c r="NNY43" s="227"/>
      <c r="NNZ43" s="227"/>
      <c r="NOA43" s="227"/>
      <c r="NOB43" s="227"/>
      <c r="NOC43" s="227"/>
      <c r="NOD43" s="227"/>
      <c r="NOE43" s="227"/>
      <c r="NOF43" s="227"/>
      <c r="NOG43" s="227"/>
      <c r="NOH43" s="227"/>
      <c r="NOI43" s="227"/>
      <c r="NOJ43" s="227"/>
      <c r="NOK43" s="227"/>
      <c r="NOL43" s="227"/>
      <c r="NOM43" s="227"/>
      <c r="NON43" s="227"/>
      <c r="NOO43" s="227"/>
      <c r="NOP43" s="227"/>
      <c r="NOQ43" s="227"/>
      <c r="NOR43" s="227"/>
      <c r="NOS43" s="227"/>
      <c r="NOT43" s="227"/>
      <c r="NOU43" s="227"/>
      <c r="NOV43" s="227"/>
      <c r="NOW43" s="227"/>
      <c r="NOX43" s="227"/>
      <c r="NOY43" s="227"/>
      <c r="NOZ43" s="227"/>
      <c r="NPA43" s="227"/>
      <c r="NPB43" s="227"/>
      <c r="NPC43" s="227"/>
      <c r="NPD43" s="227"/>
      <c r="NPE43" s="227"/>
      <c r="NPF43" s="227"/>
      <c r="NPG43" s="227"/>
      <c r="NPH43" s="227"/>
      <c r="NPI43" s="227"/>
      <c r="NPJ43" s="227"/>
      <c r="NPK43" s="227"/>
      <c r="NPL43" s="227"/>
      <c r="NPM43" s="227"/>
      <c r="NPN43" s="227"/>
      <c r="NPO43" s="227"/>
      <c r="NPP43" s="227"/>
      <c r="NPQ43" s="227"/>
      <c r="NPR43" s="227"/>
      <c r="NPS43" s="227"/>
      <c r="NPT43" s="227"/>
      <c r="NPU43" s="227"/>
      <c r="NPV43" s="227"/>
      <c r="NPW43" s="227"/>
      <c r="NPX43" s="227"/>
      <c r="NPY43" s="227"/>
      <c r="NPZ43" s="227"/>
      <c r="NQA43" s="227"/>
      <c r="NQB43" s="227"/>
      <c r="NQC43" s="227"/>
      <c r="NQD43" s="227"/>
      <c r="NQE43" s="227"/>
      <c r="NQF43" s="227"/>
      <c r="NQG43" s="227"/>
      <c r="NQH43" s="227"/>
      <c r="NQI43" s="227"/>
      <c r="NQJ43" s="227"/>
      <c r="NQK43" s="227"/>
      <c r="NQL43" s="227"/>
      <c r="NQM43" s="227"/>
      <c r="NQN43" s="227"/>
      <c r="NQO43" s="227"/>
      <c r="NQP43" s="227"/>
      <c r="NQQ43" s="227"/>
      <c r="NQR43" s="227"/>
      <c r="NQS43" s="227"/>
      <c r="NQT43" s="227"/>
      <c r="NQU43" s="227"/>
      <c r="NQV43" s="227"/>
      <c r="NQW43" s="227"/>
      <c r="NQX43" s="227"/>
      <c r="NQY43" s="227"/>
      <c r="NQZ43" s="227"/>
      <c r="NRA43" s="227"/>
      <c r="NRB43" s="227"/>
      <c r="NRC43" s="227"/>
      <c r="NRD43" s="227"/>
      <c r="NRE43" s="227"/>
      <c r="NRF43" s="227"/>
      <c r="NRG43" s="227"/>
      <c r="NRH43" s="227"/>
      <c r="NRI43" s="227"/>
      <c r="NRJ43" s="227"/>
      <c r="NRK43" s="227"/>
      <c r="NRL43" s="227"/>
      <c r="NRM43" s="227"/>
      <c r="NRN43" s="227"/>
      <c r="NRO43" s="227"/>
      <c r="NRP43" s="227"/>
      <c r="NRQ43" s="227"/>
      <c r="NRR43" s="227"/>
      <c r="NRS43" s="227"/>
      <c r="NRT43" s="227"/>
      <c r="NRU43" s="227"/>
      <c r="NRV43" s="227"/>
      <c r="NRW43" s="227"/>
      <c r="NRX43" s="227"/>
      <c r="NRY43" s="227"/>
      <c r="NRZ43" s="227"/>
      <c r="NSA43" s="227"/>
      <c r="NSB43" s="227"/>
      <c r="NSC43" s="227"/>
      <c r="NSD43" s="227"/>
      <c r="NSE43" s="227"/>
      <c r="NSF43" s="227"/>
      <c r="NSG43" s="227"/>
      <c r="NSH43" s="227"/>
      <c r="NSI43" s="227"/>
      <c r="NSJ43" s="227"/>
      <c r="NSK43" s="227"/>
      <c r="NSL43" s="227"/>
      <c r="NSM43" s="227"/>
      <c r="NSN43" s="227"/>
      <c r="NSO43" s="227"/>
      <c r="NSP43" s="227"/>
      <c r="NSQ43" s="227"/>
      <c r="NSR43" s="227"/>
      <c r="NSS43" s="227"/>
      <c r="NST43" s="227"/>
      <c r="NSU43" s="227"/>
      <c r="NSV43" s="227"/>
      <c r="NSW43" s="227"/>
      <c r="NSX43" s="227"/>
      <c r="NSY43" s="227"/>
      <c r="NSZ43" s="227"/>
      <c r="NTA43" s="227"/>
      <c r="NTB43" s="227"/>
      <c r="NTC43" s="227"/>
      <c r="NTD43" s="227"/>
      <c r="NTE43" s="227"/>
      <c r="NTF43" s="227"/>
      <c r="NTG43" s="227"/>
      <c r="NTH43" s="227"/>
      <c r="NTI43" s="227"/>
      <c r="NTJ43" s="227"/>
      <c r="NTK43" s="227"/>
      <c r="NTL43" s="227"/>
      <c r="NTM43" s="227"/>
      <c r="NTN43" s="227"/>
      <c r="NTO43" s="227"/>
      <c r="NTP43" s="227"/>
      <c r="NTQ43" s="227"/>
      <c r="NTR43" s="227"/>
      <c r="NTS43" s="227"/>
      <c r="NTT43" s="227"/>
      <c r="NTU43" s="227"/>
      <c r="NTV43" s="227"/>
      <c r="NTW43" s="227"/>
      <c r="NTX43" s="227"/>
      <c r="NTY43" s="227"/>
      <c r="NTZ43" s="227"/>
      <c r="NUA43" s="227"/>
      <c r="NUB43" s="227"/>
      <c r="NUC43" s="227"/>
      <c r="NUD43" s="227"/>
      <c r="NUE43" s="227"/>
      <c r="NUF43" s="227"/>
      <c r="NUG43" s="227"/>
      <c r="NUH43" s="227"/>
      <c r="NUI43" s="227"/>
      <c r="NUJ43" s="227"/>
      <c r="NUK43" s="227"/>
      <c r="NUL43" s="227"/>
      <c r="NUM43" s="227"/>
      <c r="NUN43" s="227"/>
      <c r="NUO43" s="227"/>
      <c r="NUP43" s="227"/>
      <c r="NUQ43" s="227"/>
      <c r="NUR43" s="227"/>
      <c r="NUS43" s="227"/>
      <c r="NUT43" s="227"/>
      <c r="NUU43" s="227"/>
      <c r="NUV43" s="227"/>
      <c r="NUW43" s="227"/>
      <c r="NUX43" s="227"/>
      <c r="NUY43" s="227"/>
      <c r="NUZ43" s="227"/>
      <c r="NVA43" s="227"/>
      <c r="NVB43" s="227"/>
      <c r="NVC43" s="227"/>
      <c r="NVD43" s="227"/>
      <c r="NVE43" s="227"/>
      <c r="NVF43" s="227"/>
      <c r="NVG43" s="227"/>
      <c r="NVH43" s="227"/>
      <c r="NVI43" s="227"/>
      <c r="NVJ43" s="227"/>
      <c r="NVK43" s="227"/>
      <c r="NVL43" s="227"/>
      <c r="NVM43" s="227"/>
      <c r="NVN43" s="227"/>
      <c r="NVO43" s="227"/>
      <c r="NVP43" s="227"/>
      <c r="NVQ43" s="227"/>
      <c r="NVR43" s="227"/>
      <c r="NVS43" s="227"/>
      <c r="NVT43" s="227"/>
      <c r="NVU43" s="227"/>
      <c r="NVV43" s="227"/>
      <c r="NVW43" s="227"/>
      <c r="NVX43" s="227"/>
      <c r="NVY43" s="227"/>
      <c r="NVZ43" s="227"/>
      <c r="NWA43" s="227"/>
      <c r="NWB43" s="227"/>
      <c r="NWC43" s="227"/>
      <c r="NWD43" s="227"/>
      <c r="NWE43" s="227"/>
      <c r="NWF43" s="227"/>
      <c r="NWG43" s="227"/>
      <c r="NWH43" s="227"/>
      <c r="NWI43" s="227"/>
      <c r="NWJ43" s="227"/>
      <c r="NWK43" s="227"/>
      <c r="NWL43" s="227"/>
      <c r="NWM43" s="227"/>
      <c r="NWN43" s="227"/>
      <c r="NWO43" s="227"/>
      <c r="NWP43" s="227"/>
      <c r="NWQ43" s="227"/>
      <c r="NWR43" s="227"/>
      <c r="NWS43" s="227"/>
      <c r="NWT43" s="227"/>
      <c r="NWU43" s="227"/>
      <c r="NWV43" s="227"/>
      <c r="NWW43" s="227"/>
      <c r="NWX43" s="227"/>
      <c r="NWY43" s="227"/>
      <c r="NWZ43" s="227"/>
      <c r="NXA43" s="227"/>
      <c r="NXB43" s="227"/>
      <c r="NXC43" s="227"/>
      <c r="NXD43" s="227"/>
      <c r="NXE43" s="227"/>
      <c r="NXF43" s="227"/>
      <c r="NXG43" s="227"/>
      <c r="NXH43" s="227"/>
      <c r="NXI43" s="227"/>
      <c r="NXJ43" s="227"/>
      <c r="NXK43" s="227"/>
      <c r="NXL43" s="227"/>
      <c r="NXM43" s="227"/>
      <c r="NXN43" s="227"/>
      <c r="NXO43" s="227"/>
      <c r="NXP43" s="227"/>
      <c r="NXQ43" s="227"/>
      <c r="NXR43" s="227"/>
      <c r="NXS43" s="227"/>
      <c r="NXT43" s="227"/>
      <c r="NXU43" s="227"/>
      <c r="NXV43" s="227"/>
      <c r="NXW43" s="227"/>
      <c r="NXX43" s="227"/>
      <c r="NXY43" s="227"/>
      <c r="NXZ43" s="227"/>
      <c r="NYA43" s="227"/>
      <c r="NYB43" s="227"/>
      <c r="NYC43" s="227"/>
      <c r="NYD43" s="227"/>
      <c r="NYE43" s="227"/>
      <c r="NYF43" s="227"/>
      <c r="NYG43" s="227"/>
      <c r="NYH43" s="227"/>
      <c r="NYI43" s="227"/>
      <c r="NYJ43" s="227"/>
      <c r="NYK43" s="227"/>
      <c r="NYL43" s="227"/>
      <c r="NYM43" s="227"/>
      <c r="NYN43" s="227"/>
      <c r="NYO43" s="227"/>
      <c r="NYP43" s="227"/>
      <c r="NYQ43" s="227"/>
      <c r="NYR43" s="227"/>
      <c r="NYS43" s="227"/>
      <c r="NYT43" s="227"/>
      <c r="NYU43" s="227"/>
      <c r="NYV43" s="227"/>
      <c r="NYW43" s="227"/>
      <c r="NYX43" s="227"/>
      <c r="NYY43" s="227"/>
      <c r="NYZ43" s="227"/>
      <c r="NZA43" s="227"/>
      <c r="NZB43" s="227"/>
      <c r="NZC43" s="227"/>
      <c r="NZD43" s="227"/>
      <c r="NZE43" s="227"/>
      <c r="NZF43" s="227"/>
      <c r="NZG43" s="227"/>
      <c r="NZH43" s="227"/>
      <c r="NZI43" s="227"/>
      <c r="NZJ43" s="227"/>
      <c r="NZK43" s="227"/>
      <c r="NZL43" s="227"/>
      <c r="NZM43" s="227"/>
      <c r="NZN43" s="227"/>
      <c r="NZO43" s="227"/>
      <c r="NZP43" s="227"/>
      <c r="NZQ43" s="227"/>
      <c r="NZR43" s="227"/>
      <c r="NZS43" s="227"/>
      <c r="NZT43" s="227"/>
      <c r="NZU43" s="227"/>
      <c r="NZV43" s="227"/>
      <c r="NZW43" s="227"/>
      <c r="NZX43" s="227"/>
      <c r="NZY43" s="227"/>
      <c r="NZZ43" s="227"/>
      <c r="OAA43" s="227"/>
      <c r="OAB43" s="227"/>
      <c r="OAC43" s="227"/>
      <c r="OAD43" s="227"/>
      <c r="OAE43" s="227"/>
      <c r="OAF43" s="227"/>
      <c r="OAG43" s="227"/>
      <c r="OAH43" s="227"/>
      <c r="OAI43" s="227"/>
      <c r="OAJ43" s="227"/>
      <c r="OAK43" s="227"/>
      <c r="OAL43" s="227"/>
      <c r="OAM43" s="227"/>
      <c r="OAN43" s="227"/>
      <c r="OAO43" s="227"/>
      <c r="OAP43" s="227"/>
      <c r="OAQ43" s="227"/>
      <c r="OAR43" s="227"/>
      <c r="OAS43" s="227"/>
      <c r="OAT43" s="227"/>
      <c r="OAU43" s="227"/>
      <c r="OAV43" s="227"/>
      <c r="OAW43" s="227"/>
      <c r="OAX43" s="227"/>
      <c r="OAY43" s="227"/>
      <c r="OAZ43" s="227"/>
      <c r="OBA43" s="227"/>
      <c r="OBB43" s="227"/>
      <c r="OBC43" s="227"/>
      <c r="OBD43" s="227"/>
      <c r="OBE43" s="227"/>
      <c r="OBF43" s="227"/>
      <c r="OBG43" s="227"/>
      <c r="OBH43" s="227"/>
      <c r="OBI43" s="227"/>
      <c r="OBJ43" s="227"/>
      <c r="OBK43" s="227"/>
      <c r="OBL43" s="227"/>
      <c r="OBM43" s="227"/>
      <c r="OBN43" s="227"/>
      <c r="OBO43" s="227"/>
      <c r="OBP43" s="227"/>
      <c r="OBQ43" s="227"/>
      <c r="OBR43" s="227"/>
      <c r="OBS43" s="227"/>
      <c r="OBT43" s="227"/>
      <c r="OBU43" s="227"/>
      <c r="OBV43" s="227"/>
      <c r="OBW43" s="227"/>
      <c r="OBX43" s="227"/>
      <c r="OBY43" s="227"/>
      <c r="OBZ43" s="227"/>
      <c r="OCA43" s="227"/>
      <c r="OCB43" s="227"/>
      <c r="OCC43" s="227"/>
      <c r="OCD43" s="227"/>
      <c r="OCE43" s="227"/>
      <c r="OCF43" s="227"/>
      <c r="OCG43" s="227"/>
      <c r="OCH43" s="227"/>
      <c r="OCI43" s="227"/>
      <c r="OCJ43" s="227"/>
      <c r="OCK43" s="227"/>
      <c r="OCL43" s="227"/>
      <c r="OCM43" s="227"/>
      <c r="OCN43" s="227"/>
      <c r="OCO43" s="227"/>
      <c r="OCP43" s="227"/>
      <c r="OCQ43" s="227"/>
      <c r="OCR43" s="227"/>
      <c r="OCS43" s="227"/>
      <c r="OCT43" s="227"/>
      <c r="OCU43" s="227"/>
      <c r="OCV43" s="227"/>
      <c r="OCW43" s="227"/>
      <c r="OCX43" s="227"/>
      <c r="OCY43" s="227"/>
      <c r="OCZ43" s="227"/>
      <c r="ODA43" s="227"/>
      <c r="ODB43" s="227"/>
      <c r="ODC43" s="227"/>
      <c r="ODD43" s="227"/>
      <c r="ODE43" s="227"/>
      <c r="ODF43" s="227"/>
      <c r="ODG43" s="227"/>
      <c r="ODH43" s="227"/>
      <c r="ODI43" s="227"/>
      <c r="ODJ43" s="227"/>
      <c r="ODK43" s="227"/>
      <c r="ODL43" s="227"/>
      <c r="ODM43" s="227"/>
      <c r="ODN43" s="227"/>
      <c r="ODO43" s="227"/>
      <c r="ODP43" s="227"/>
      <c r="ODQ43" s="227"/>
      <c r="ODR43" s="227"/>
      <c r="ODS43" s="227"/>
      <c r="ODT43" s="227"/>
      <c r="ODU43" s="227"/>
      <c r="ODV43" s="227"/>
      <c r="ODW43" s="227"/>
      <c r="ODX43" s="227"/>
      <c r="ODY43" s="227"/>
      <c r="ODZ43" s="227"/>
      <c r="OEA43" s="227"/>
      <c r="OEB43" s="227"/>
      <c r="OEC43" s="227"/>
      <c r="OED43" s="227"/>
      <c r="OEE43" s="227"/>
      <c r="OEF43" s="227"/>
      <c r="OEG43" s="227"/>
      <c r="OEH43" s="227"/>
      <c r="OEI43" s="227"/>
      <c r="OEJ43" s="227"/>
      <c r="OEK43" s="227"/>
      <c r="OEL43" s="227"/>
      <c r="OEM43" s="227"/>
      <c r="OEN43" s="227"/>
      <c r="OEO43" s="227"/>
      <c r="OEP43" s="227"/>
      <c r="OEQ43" s="227"/>
      <c r="OER43" s="227"/>
      <c r="OES43" s="227"/>
      <c r="OET43" s="227"/>
      <c r="OEU43" s="227"/>
      <c r="OEV43" s="227"/>
      <c r="OEW43" s="227"/>
      <c r="OEX43" s="227"/>
      <c r="OEY43" s="227"/>
      <c r="OEZ43" s="227"/>
      <c r="OFA43" s="227"/>
      <c r="OFB43" s="227"/>
      <c r="OFC43" s="227"/>
      <c r="OFD43" s="227"/>
      <c r="OFE43" s="227"/>
      <c r="OFF43" s="227"/>
      <c r="OFG43" s="227"/>
      <c r="OFH43" s="227"/>
      <c r="OFI43" s="227"/>
      <c r="OFJ43" s="227"/>
      <c r="OFK43" s="227"/>
      <c r="OFL43" s="227"/>
      <c r="OFM43" s="227"/>
      <c r="OFN43" s="227"/>
      <c r="OFO43" s="227"/>
      <c r="OFP43" s="227"/>
      <c r="OFQ43" s="227"/>
      <c r="OFR43" s="227"/>
      <c r="OFS43" s="227"/>
      <c r="OFT43" s="227"/>
      <c r="OFU43" s="227"/>
      <c r="OFV43" s="227"/>
      <c r="OFW43" s="227"/>
      <c r="OFX43" s="227"/>
      <c r="OFY43" s="227"/>
      <c r="OFZ43" s="227"/>
      <c r="OGA43" s="227"/>
      <c r="OGB43" s="227"/>
      <c r="OGC43" s="227"/>
      <c r="OGD43" s="227"/>
      <c r="OGE43" s="227"/>
      <c r="OGF43" s="227"/>
      <c r="OGG43" s="227"/>
      <c r="OGH43" s="227"/>
      <c r="OGI43" s="227"/>
      <c r="OGJ43" s="227"/>
      <c r="OGK43" s="227"/>
      <c r="OGL43" s="227"/>
      <c r="OGM43" s="227"/>
      <c r="OGN43" s="227"/>
      <c r="OGO43" s="227"/>
      <c r="OGP43" s="227"/>
      <c r="OGQ43" s="227"/>
      <c r="OGR43" s="227"/>
      <c r="OGS43" s="227"/>
      <c r="OGT43" s="227"/>
      <c r="OGU43" s="227"/>
      <c r="OGV43" s="227"/>
      <c r="OGW43" s="227"/>
      <c r="OGX43" s="227"/>
      <c r="OGY43" s="227"/>
      <c r="OGZ43" s="227"/>
      <c r="OHA43" s="227"/>
      <c r="OHB43" s="227"/>
      <c r="OHC43" s="227"/>
      <c r="OHD43" s="227"/>
      <c r="OHE43" s="227"/>
      <c r="OHF43" s="227"/>
      <c r="OHG43" s="227"/>
      <c r="OHH43" s="227"/>
      <c r="OHI43" s="227"/>
      <c r="OHJ43" s="227"/>
      <c r="OHK43" s="227"/>
      <c r="OHL43" s="227"/>
      <c r="OHM43" s="227"/>
      <c r="OHN43" s="227"/>
      <c r="OHO43" s="227"/>
      <c r="OHP43" s="227"/>
      <c r="OHQ43" s="227"/>
      <c r="OHR43" s="227"/>
      <c r="OHS43" s="227"/>
      <c r="OHT43" s="227"/>
      <c r="OHU43" s="227"/>
      <c r="OHV43" s="227"/>
      <c r="OHW43" s="227"/>
      <c r="OHX43" s="227"/>
      <c r="OHY43" s="227"/>
      <c r="OHZ43" s="227"/>
      <c r="OIA43" s="227"/>
      <c r="OIB43" s="227"/>
      <c r="OIC43" s="227"/>
      <c r="OID43" s="227"/>
      <c r="OIE43" s="227"/>
      <c r="OIF43" s="227"/>
      <c r="OIG43" s="227"/>
      <c r="OIH43" s="227"/>
      <c r="OII43" s="227"/>
      <c r="OIJ43" s="227"/>
      <c r="OIK43" s="227"/>
      <c r="OIL43" s="227"/>
      <c r="OIM43" s="227"/>
      <c r="OIN43" s="227"/>
      <c r="OIO43" s="227"/>
      <c r="OIP43" s="227"/>
      <c r="OIQ43" s="227"/>
      <c r="OIR43" s="227"/>
      <c r="OIS43" s="227"/>
      <c r="OIT43" s="227"/>
      <c r="OIU43" s="227"/>
      <c r="OIV43" s="227"/>
      <c r="OIW43" s="227"/>
      <c r="OIX43" s="227"/>
      <c r="OIY43" s="227"/>
      <c r="OIZ43" s="227"/>
      <c r="OJA43" s="227"/>
      <c r="OJB43" s="227"/>
      <c r="OJC43" s="227"/>
      <c r="OJD43" s="227"/>
      <c r="OJE43" s="227"/>
      <c r="OJF43" s="227"/>
      <c r="OJG43" s="227"/>
      <c r="OJH43" s="227"/>
      <c r="OJI43" s="227"/>
      <c r="OJJ43" s="227"/>
      <c r="OJK43" s="227"/>
      <c r="OJL43" s="227"/>
      <c r="OJM43" s="227"/>
      <c r="OJN43" s="227"/>
      <c r="OJO43" s="227"/>
      <c r="OJP43" s="227"/>
      <c r="OJQ43" s="227"/>
      <c r="OJR43" s="227"/>
      <c r="OJS43" s="227"/>
      <c r="OJT43" s="227"/>
      <c r="OJU43" s="227"/>
      <c r="OJV43" s="227"/>
      <c r="OJW43" s="227"/>
      <c r="OJX43" s="227"/>
      <c r="OJY43" s="227"/>
      <c r="OJZ43" s="227"/>
      <c r="OKA43" s="227"/>
      <c r="OKB43" s="227"/>
      <c r="OKC43" s="227"/>
      <c r="OKD43" s="227"/>
      <c r="OKE43" s="227"/>
      <c r="OKF43" s="227"/>
      <c r="OKG43" s="227"/>
      <c r="OKH43" s="227"/>
      <c r="OKI43" s="227"/>
      <c r="OKJ43" s="227"/>
      <c r="OKK43" s="227"/>
      <c r="OKL43" s="227"/>
      <c r="OKM43" s="227"/>
      <c r="OKN43" s="227"/>
      <c r="OKO43" s="227"/>
      <c r="OKP43" s="227"/>
      <c r="OKQ43" s="227"/>
      <c r="OKR43" s="227"/>
      <c r="OKS43" s="227"/>
      <c r="OKT43" s="227"/>
      <c r="OKU43" s="227"/>
      <c r="OKV43" s="227"/>
      <c r="OKW43" s="227"/>
      <c r="OKX43" s="227"/>
      <c r="OKY43" s="227"/>
      <c r="OKZ43" s="227"/>
      <c r="OLA43" s="227"/>
      <c r="OLB43" s="227"/>
      <c r="OLC43" s="227"/>
      <c r="OLD43" s="227"/>
      <c r="OLE43" s="227"/>
      <c r="OLF43" s="227"/>
      <c r="OLG43" s="227"/>
      <c r="OLH43" s="227"/>
      <c r="OLI43" s="227"/>
      <c r="OLJ43" s="227"/>
      <c r="OLK43" s="227"/>
      <c r="OLL43" s="227"/>
      <c r="OLM43" s="227"/>
      <c r="OLN43" s="227"/>
      <c r="OLO43" s="227"/>
      <c r="OLP43" s="227"/>
      <c r="OLQ43" s="227"/>
      <c r="OLR43" s="227"/>
      <c r="OLS43" s="227"/>
      <c r="OLT43" s="227"/>
      <c r="OLU43" s="227"/>
      <c r="OLV43" s="227"/>
      <c r="OLW43" s="227"/>
      <c r="OLX43" s="227"/>
      <c r="OLY43" s="227"/>
      <c r="OLZ43" s="227"/>
      <c r="OMA43" s="227"/>
      <c r="OMB43" s="227"/>
      <c r="OMC43" s="227"/>
      <c r="OMD43" s="227"/>
      <c r="OME43" s="227"/>
      <c r="OMF43" s="227"/>
      <c r="OMG43" s="227"/>
      <c r="OMH43" s="227"/>
      <c r="OMI43" s="227"/>
      <c r="OMJ43" s="227"/>
      <c r="OMK43" s="227"/>
      <c r="OML43" s="227"/>
      <c r="OMM43" s="227"/>
      <c r="OMN43" s="227"/>
      <c r="OMO43" s="227"/>
      <c r="OMP43" s="227"/>
      <c r="OMQ43" s="227"/>
      <c r="OMR43" s="227"/>
      <c r="OMS43" s="227"/>
      <c r="OMT43" s="227"/>
      <c r="OMU43" s="227"/>
      <c r="OMV43" s="227"/>
      <c r="OMW43" s="227"/>
      <c r="OMX43" s="227"/>
      <c r="OMY43" s="227"/>
      <c r="OMZ43" s="227"/>
      <c r="ONA43" s="227"/>
      <c r="ONB43" s="227"/>
      <c r="ONC43" s="227"/>
      <c r="OND43" s="227"/>
      <c r="ONE43" s="227"/>
      <c r="ONF43" s="227"/>
      <c r="ONG43" s="227"/>
      <c r="ONH43" s="227"/>
      <c r="ONI43" s="227"/>
      <c r="ONJ43" s="227"/>
      <c r="ONK43" s="227"/>
      <c r="ONL43" s="227"/>
      <c r="ONM43" s="227"/>
      <c r="ONN43" s="227"/>
      <c r="ONO43" s="227"/>
      <c r="ONP43" s="227"/>
      <c r="ONQ43" s="227"/>
      <c r="ONR43" s="227"/>
      <c r="ONS43" s="227"/>
      <c r="ONT43" s="227"/>
      <c r="ONU43" s="227"/>
      <c r="ONV43" s="227"/>
      <c r="ONW43" s="227"/>
      <c r="ONX43" s="227"/>
      <c r="ONY43" s="227"/>
      <c r="ONZ43" s="227"/>
      <c r="OOA43" s="227"/>
      <c r="OOB43" s="227"/>
      <c r="OOC43" s="227"/>
      <c r="OOD43" s="227"/>
      <c r="OOE43" s="227"/>
      <c r="OOF43" s="227"/>
      <c r="OOG43" s="227"/>
      <c r="OOH43" s="227"/>
      <c r="OOI43" s="227"/>
      <c r="OOJ43" s="227"/>
      <c r="OOK43" s="227"/>
      <c r="OOL43" s="227"/>
      <c r="OOM43" s="227"/>
      <c r="OON43" s="227"/>
      <c r="OOO43" s="227"/>
      <c r="OOP43" s="227"/>
      <c r="OOQ43" s="227"/>
      <c r="OOR43" s="227"/>
      <c r="OOS43" s="227"/>
      <c r="OOT43" s="227"/>
      <c r="OOU43" s="227"/>
      <c r="OOV43" s="227"/>
      <c r="OOW43" s="227"/>
      <c r="OOX43" s="227"/>
      <c r="OOY43" s="227"/>
      <c r="OOZ43" s="227"/>
      <c r="OPA43" s="227"/>
      <c r="OPB43" s="227"/>
      <c r="OPC43" s="227"/>
      <c r="OPD43" s="227"/>
      <c r="OPE43" s="227"/>
      <c r="OPF43" s="227"/>
      <c r="OPG43" s="227"/>
      <c r="OPH43" s="227"/>
      <c r="OPI43" s="227"/>
      <c r="OPJ43" s="227"/>
      <c r="OPK43" s="227"/>
      <c r="OPL43" s="227"/>
      <c r="OPM43" s="227"/>
      <c r="OPN43" s="227"/>
      <c r="OPO43" s="227"/>
      <c r="OPP43" s="227"/>
      <c r="OPQ43" s="227"/>
      <c r="OPR43" s="227"/>
      <c r="OPS43" s="227"/>
      <c r="OPT43" s="227"/>
      <c r="OPU43" s="227"/>
      <c r="OPV43" s="227"/>
      <c r="OPW43" s="227"/>
      <c r="OPX43" s="227"/>
      <c r="OPY43" s="227"/>
      <c r="OPZ43" s="227"/>
      <c r="OQA43" s="227"/>
      <c r="OQB43" s="227"/>
      <c r="OQC43" s="227"/>
      <c r="OQD43" s="227"/>
      <c r="OQE43" s="227"/>
      <c r="OQF43" s="227"/>
      <c r="OQG43" s="227"/>
      <c r="OQH43" s="227"/>
      <c r="OQI43" s="227"/>
      <c r="OQJ43" s="227"/>
      <c r="OQK43" s="227"/>
      <c r="OQL43" s="227"/>
      <c r="OQM43" s="227"/>
      <c r="OQN43" s="227"/>
      <c r="OQO43" s="227"/>
      <c r="OQP43" s="227"/>
      <c r="OQQ43" s="227"/>
      <c r="OQR43" s="227"/>
      <c r="OQS43" s="227"/>
      <c r="OQT43" s="227"/>
      <c r="OQU43" s="227"/>
      <c r="OQV43" s="227"/>
      <c r="OQW43" s="227"/>
      <c r="OQX43" s="227"/>
      <c r="OQY43" s="227"/>
      <c r="OQZ43" s="227"/>
      <c r="ORA43" s="227"/>
      <c r="ORB43" s="227"/>
      <c r="ORC43" s="227"/>
      <c r="ORD43" s="227"/>
      <c r="ORE43" s="227"/>
      <c r="ORF43" s="227"/>
      <c r="ORG43" s="227"/>
      <c r="ORH43" s="227"/>
      <c r="ORI43" s="227"/>
      <c r="ORJ43" s="227"/>
      <c r="ORK43" s="227"/>
      <c r="ORL43" s="227"/>
      <c r="ORM43" s="227"/>
      <c r="ORN43" s="227"/>
      <c r="ORO43" s="227"/>
      <c r="ORP43" s="227"/>
      <c r="ORQ43" s="227"/>
      <c r="ORR43" s="227"/>
      <c r="ORS43" s="227"/>
      <c r="ORT43" s="227"/>
      <c r="ORU43" s="227"/>
      <c r="ORV43" s="227"/>
      <c r="ORW43" s="227"/>
      <c r="ORX43" s="227"/>
      <c r="ORY43" s="227"/>
      <c r="ORZ43" s="227"/>
      <c r="OSA43" s="227"/>
      <c r="OSB43" s="227"/>
      <c r="OSC43" s="227"/>
      <c r="OSD43" s="227"/>
      <c r="OSE43" s="227"/>
      <c r="OSF43" s="227"/>
      <c r="OSG43" s="227"/>
      <c r="OSH43" s="227"/>
      <c r="OSI43" s="227"/>
      <c r="OSJ43" s="227"/>
      <c r="OSK43" s="227"/>
      <c r="OSL43" s="227"/>
      <c r="OSM43" s="227"/>
      <c r="OSN43" s="227"/>
      <c r="OSO43" s="227"/>
      <c r="OSP43" s="227"/>
      <c r="OSQ43" s="227"/>
      <c r="OSR43" s="227"/>
      <c r="OSS43" s="227"/>
      <c r="OST43" s="227"/>
      <c r="OSU43" s="227"/>
      <c r="OSV43" s="227"/>
      <c r="OSW43" s="227"/>
      <c r="OSX43" s="227"/>
      <c r="OSY43" s="227"/>
      <c r="OSZ43" s="227"/>
      <c r="OTA43" s="227"/>
      <c r="OTB43" s="227"/>
      <c r="OTC43" s="227"/>
      <c r="OTD43" s="227"/>
      <c r="OTE43" s="227"/>
      <c r="OTF43" s="227"/>
      <c r="OTG43" s="227"/>
      <c r="OTH43" s="227"/>
      <c r="OTI43" s="227"/>
      <c r="OTJ43" s="227"/>
      <c r="OTK43" s="227"/>
      <c r="OTL43" s="227"/>
      <c r="OTM43" s="227"/>
      <c r="OTN43" s="227"/>
      <c r="OTO43" s="227"/>
      <c r="OTP43" s="227"/>
      <c r="OTQ43" s="227"/>
      <c r="OTR43" s="227"/>
      <c r="OTS43" s="227"/>
      <c r="OTT43" s="227"/>
      <c r="OTU43" s="227"/>
      <c r="OTV43" s="227"/>
      <c r="OTW43" s="227"/>
      <c r="OTX43" s="227"/>
      <c r="OTY43" s="227"/>
      <c r="OTZ43" s="227"/>
      <c r="OUA43" s="227"/>
      <c r="OUB43" s="227"/>
      <c r="OUC43" s="227"/>
      <c r="OUD43" s="227"/>
      <c r="OUE43" s="227"/>
      <c r="OUF43" s="227"/>
      <c r="OUG43" s="227"/>
      <c r="OUH43" s="227"/>
      <c r="OUI43" s="227"/>
      <c r="OUJ43" s="227"/>
      <c r="OUK43" s="227"/>
      <c r="OUL43" s="227"/>
      <c r="OUM43" s="227"/>
      <c r="OUN43" s="227"/>
      <c r="OUO43" s="227"/>
      <c r="OUP43" s="227"/>
      <c r="OUQ43" s="227"/>
      <c r="OUR43" s="227"/>
      <c r="OUS43" s="227"/>
      <c r="OUT43" s="227"/>
      <c r="OUU43" s="227"/>
      <c r="OUV43" s="227"/>
      <c r="OUW43" s="227"/>
      <c r="OUX43" s="227"/>
      <c r="OUY43" s="227"/>
      <c r="OUZ43" s="227"/>
      <c r="OVA43" s="227"/>
      <c r="OVB43" s="227"/>
      <c r="OVC43" s="227"/>
      <c r="OVD43" s="227"/>
      <c r="OVE43" s="227"/>
      <c r="OVF43" s="227"/>
      <c r="OVG43" s="227"/>
      <c r="OVH43" s="227"/>
      <c r="OVI43" s="227"/>
      <c r="OVJ43" s="227"/>
      <c r="OVK43" s="227"/>
      <c r="OVL43" s="227"/>
      <c r="OVM43" s="227"/>
      <c r="OVN43" s="227"/>
      <c r="OVO43" s="227"/>
      <c r="OVP43" s="227"/>
      <c r="OVQ43" s="227"/>
      <c r="OVR43" s="227"/>
      <c r="OVS43" s="227"/>
      <c r="OVT43" s="227"/>
      <c r="OVU43" s="227"/>
      <c r="OVV43" s="227"/>
      <c r="OVW43" s="227"/>
      <c r="OVX43" s="227"/>
      <c r="OVY43" s="227"/>
      <c r="OVZ43" s="227"/>
      <c r="OWA43" s="227"/>
      <c r="OWB43" s="227"/>
      <c r="OWC43" s="227"/>
      <c r="OWD43" s="227"/>
      <c r="OWE43" s="227"/>
      <c r="OWF43" s="227"/>
      <c r="OWG43" s="227"/>
      <c r="OWH43" s="227"/>
      <c r="OWI43" s="227"/>
      <c r="OWJ43" s="227"/>
      <c r="OWK43" s="227"/>
      <c r="OWL43" s="227"/>
      <c r="OWM43" s="227"/>
      <c r="OWN43" s="227"/>
      <c r="OWO43" s="227"/>
      <c r="OWP43" s="227"/>
      <c r="OWQ43" s="227"/>
      <c r="OWR43" s="227"/>
      <c r="OWS43" s="227"/>
      <c r="OWT43" s="227"/>
      <c r="OWU43" s="227"/>
      <c r="OWV43" s="227"/>
      <c r="OWW43" s="227"/>
      <c r="OWX43" s="227"/>
      <c r="OWY43" s="227"/>
      <c r="OWZ43" s="227"/>
      <c r="OXA43" s="227"/>
      <c r="OXB43" s="227"/>
      <c r="OXC43" s="227"/>
      <c r="OXD43" s="227"/>
      <c r="OXE43" s="227"/>
      <c r="OXF43" s="227"/>
      <c r="OXG43" s="227"/>
      <c r="OXH43" s="227"/>
      <c r="OXI43" s="227"/>
      <c r="OXJ43" s="227"/>
      <c r="OXK43" s="227"/>
      <c r="OXL43" s="227"/>
      <c r="OXM43" s="227"/>
      <c r="OXN43" s="227"/>
      <c r="OXO43" s="227"/>
      <c r="OXP43" s="227"/>
      <c r="OXQ43" s="227"/>
      <c r="OXR43" s="227"/>
      <c r="OXS43" s="227"/>
      <c r="OXT43" s="227"/>
      <c r="OXU43" s="227"/>
      <c r="OXV43" s="227"/>
      <c r="OXW43" s="227"/>
      <c r="OXX43" s="227"/>
      <c r="OXY43" s="227"/>
      <c r="OXZ43" s="227"/>
      <c r="OYA43" s="227"/>
      <c r="OYB43" s="227"/>
      <c r="OYC43" s="227"/>
      <c r="OYD43" s="227"/>
      <c r="OYE43" s="227"/>
      <c r="OYF43" s="227"/>
      <c r="OYG43" s="227"/>
      <c r="OYH43" s="227"/>
      <c r="OYI43" s="227"/>
      <c r="OYJ43" s="227"/>
      <c r="OYK43" s="227"/>
      <c r="OYL43" s="227"/>
      <c r="OYM43" s="227"/>
      <c r="OYN43" s="227"/>
      <c r="OYO43" s="227"/>
      <c r="OYP43" s="227"/>
      <c r="OYQ43" s="227"/>
      <c r="OYR43" s="227"/>
      <c r="OYS43" s="227"/>
      <c r="OYT43" s="227"/>
      <c r="OYU43" s="227"/>
      <c r="OYV43" s="227"/>
      <c r="OYW43" s="227"/>
      <c r="OYX43" s="227"/>
      <c r="OYY43" s="227"/>
      <c r="OYZ43" s="227"/>
      <c r="OZA43" s="227"/>
      <c r="OZB43" s="227"/>
      <c r="OZC43" s="227"/>
      <c r="OZD43" s="227"/>
      <c r="OZE43" s="227"/>
      <c r="OZF43" s="227"/>
      <c r="OZG43" s="227"/>
      <c r="OZH43" s="227"/>
      <c r="OZI43" s="227"/>
      <c r="OZJ43" s="227"/>
      <c r="OZK43" s="227"/>
      <c r="OZL43" s="227"/>
      <c r="OZM43" s="227"/>
      <c r="OZN43" s="227"/>
      <c r="OZO43" s="227"/>
      <c r="OZP43" s="227"/>
      <c r="OZQ43" s="227"/>
      <c r="OZR43" s="227"/>
      <c r="OZS43" s="227"/>
      <c r="OZT43" s="227"/>
      <c r="OZU43" s="227"/>
      <c r="OZV43" s="227"/>
      <c r="OZW43" s="227"/>
      <c r="OZX43" s="227"/>
      <c r="OZY43" s="227"/>
      <c r="OZZ43" s="227"/>
      <c r="PAA43" s="227"/>
      <c r="PAB43" s="227"/>
      <c r="PAC43" s="227"/>
      <c r="PAD43" s="227"/>
      <c r="PAE43" s="227"/>
      <c r="PAF43" s="227"/>
      <c r="PAG43" s="227"/>
      <c r="PAH43" s="227"/>
      <c r="PAI43" s="227"/>
      <c r="PAJ43" s="227"/>
      <c r="PAK43" s="227"/>
      <c r="PAL43" s="227"/>
      <c r="PAM43" s="227"/>
      <c r="PAN43" s="227"/>
      <c r="PAO43" s="227"/>
      <c r="PAP43" s="227"/>
      <c r="PAQ43" s="227"/>
      <c r="PAR43" s="227"/>
      <c r="PAS43" s="227"/>
      <c r="PAT43" s="227"/>
      <c r="PAU43" s="227"/>
      <c r="PAV43" s="227"/>
      <c r="PAW43" s="227"/>
      <c r="PAX43" s="227"/>
      <c r="PAY43" s="227"/>
      <c r="PAZ43" s="227"/>
      <c r="PBA43" s="227"/>
      <c r="PBB43" s="227"/>
      <c r="PBC43" s="227"/>
      <c r="PBD43" s="227"/>
      <c r="PBE43" s="227"/>
      <c r="PBF43" s="227"/>
      <c r="PBG43" s="227"/>
      <c r="PBH43" s="227"/>
      <c r="PBI43" s="227"/>
      <c r="PBJ43" s="227"/>
      <c r="PBK43" s="227"/>
      <c r="PBL43" s="227"/>
      <c r="PBM43" s="227"/>
      <c r="PBN43" s="227"/>
      <c r="PBO43" s="227"/>
      <c r="PBP43" s="227"/>
      <c r="PBQ43" s="227"/>
      <c r="PBR43" s="227"/>
      <c r="PBS43" s="227"/>
      <c r="PBT43" s="227"/>
      <c r="PBU43" s="227"/>
      <c r="PBV43" s="227"/>
      <c r="PBW43" s="227"/>
      <c r="PBX43" s="227"/>
      <c r="PBY43" s="227"/>
      <c r="PBZ43" s="227"/>
      <c r="PCA43" s="227"/>
      <c r="PCB43" s="227"/>
      <c r="PCC43" s="227"/>
      <c r="PCD43" s="227"/>
      <c r="PCE43" s="227"/>
      <c r="PCF43" s="227"/>
      <c r="PCG43" s="227"/>
      <c r="PCH43" s="227"/>
      <c r="PCI43" s="227"/>
      <c r="PCJ43" s="227"/>
      <c r="PCK43" s="227"/>
      <c r="PCL43" s="227"/>
      <c r="PCM43" s="227"/>
      <c r="PCN43" s="227"/>
      <c r="PCO43" s="227"/>
      <c r="PCP43" s="227"/>
      <c r="PCQ43" s="227"/>
      <c r="PCR43" s="227"/>
      <c r="PCS43" s="227"/>
      <c r="PCT43" s="227"/>
      <c r="PCU43" s="227"/>
      <c r="PCV43" s="227"/>
      <c r="PCW43" s="227"/>
      <c r="PCX43" s="227"/>
      <c r="PCY43" s="227"/>
      <c r="PCZ43" s="227"/>
      <c r="PDA43" s="227"/>
      <c r="PDB43" s="227"/>
      <c r="PDC43" s="227"/>
      <c r="PDD43" s="227"/>
      <c r="PDE43" s="227"/>
      <c r="PDF43" s="227"/>
      <c r="PDG43" s="227"/>
      <c r="PDH43" s="227"/>
      <c r="PDI43" s="227"/>
      <c r="PDJ43" s="227"/>
      <c r="PDK43" s="227"/>
      <c r="PDL43" s="227"/>
      <c r="PDM43" s="227"/>
      <c r="PDN43" s="227"/>
      <c r="PDO43" s="227"/>
      <c r="PDP43" s="227"/>
      <c r="PDQ43" s="227"/>
      <c r="PDR43" s="227"/>
      <c r="PDS43" s="227"/>
      <c r="PDT43" s="227"/>
      <c r="PDU43" s="227"/>
      <c r="PDV43" s="227"/>
      <c r="PDW43" s="227"/>
      <c r="PDX43" s="227"/>
      <c r="PDY43" s="227"/>
      <c r="PDZ43" s="227"/>
      <c r="PEA43" s="227"/>
      <c r="PEB43" s="227"/>
      <c r="PEC43" s="227"/>
      <c r="PED43" s="227"/>
      <c r="PEE43" s="227"/>
      <c r="PEF43" s="227"/>
      <c r="PEG43" s="227"/>
      <c r="PEH43" s="227"/>
      <c r="PEI43" s="227"/>
      <c r="PEJ43" s="227"/>
      <c r="PEK43" s="227"/>
      <c r="PEL43" s="227"/>
      <c r="PEM43" s="227"/>
      <c r="PEN43" s="227"/>
      <c r="PEO43" s="227"/>
      <c r="PEP43" s="227"/>
      <c r="PEQ43" s="227"/>
      <c r="PER43" s="227"/>
      <c r="PES43" s="227"/>
      <c r="PET43" s="227"/>
      <c r="PEU43" s="227"/>
      <c r="PEV43" s="227"/>
      <c r="PEW43" s="227"/>
      <c r="PEX43" s="227"/>
      <c r="PEY43" s="227"/>
      <c r="PEZ43" s="227"/>
      <c r="PFA43" s="227"/>
      <c r="PFB43" s="227"/>
      <c r="PFC43" s="227"/>
      <c r="PFD43" s="227"/>
      <c r="PFE43" s="227"/>
      <c r="PFF43" s="227"/>
      <c r="PFG43" s="227"/>
      <c r="PFH43" s="227"/>
      <c r="PFI43" s="227"/>
      <c r="PFJ43" s="227"/>
      <c r="PFK43" s="227"/>
      <c r="PFL43" s="227"/>
      <c r="PFM43" s="227"/>
      <c r="PFN43" s="227"/>
      <c r="PFO43" s="227"/>
      <c r="PFP43" s="227"/>
      <c r="PFQ43" s="227"/>
      <c r="PFR43" s="227"/>
      <c r="PFS43" s="227"/>
      <c r="PFT43" s="227"/>
      <c r="PFU43" s="227"/>
      <c r="PFV43" s="227"/>
      <c r="PFW43" s="227"/>
      <c r="PFX43" s="227"/>
      <c r="PFY43" s="227"/>
      <c r="PFZ43" s="227"/>
      <c r="PGA43" s="227"/>
      <c r="PGB43" s="227"/>
      <c r="PGC43" s="227"/>
      <c r="PGD43" s="227"/>
      <c r="PGE43" s="227"/>
      <c r="PGF43" s="227"/>
      <c r="PGG43" s="227"/>
      <c r="PGH43" s="227"/>
      <c r="PGI43" s="227"/>
      <c r="PGJ43" s="227"/>
      <c r="PGK43" s="227"/>
      <c r="PGL43" s="227"/>
      <c r="PGM43" s="227"/>
      <c r="PGN43" s="227"/>
      <c r="PGO43" s="227"/>
      <c r="PGP43" s="227"/>
      <c r="PGQ43" s="227"/>
      <c r="PGR43" s="227"/>
      <c r="PGS43" s="227"/>
      <c r="PGT43" s="227"/>
      <c r="PGU43" s="227"/>
      <c r="PGV43" s="227"/>
      <c r="PGW43" s="227"/>
      <c r="PGX43" s="227"/>
      <c r="PGY43" s="227"/>
      <c r="PGZ43" s="227"/>
      <c r="PHA43" s="227"/>
      <c r="PHB43" s="227"/>
      <c r="PHC43" s="227"/>
      <c r="PHD43" s="227"/>
      <c r="PHE43" s="227"/>
      <c r="PHF43" s="227"/>
      <c r="PHG43" s="227"/>
      <c r="PHH43" s="227"/>
      <c r="PHI43" s="227"/>
      <c r="PHJ43" s="227"/>
      <c r="PHK43" s="227"/>
      <c r="PHL43" s="227"/>
      <c r="PHM43" s="227"/>
      <c r="PHN43" s="227"/>
      <c r="PHO43" s="227"/>
      <c r="PHP43" s="227"/>
      <c r="PHQ43" s="227"/>
      <c r="PHR43" s="227"/>
      <c r="PHS43" s="227"/>
      <c r="PHT43" s="227"/>
      <c r="PHU43" s="227"/>
      <c r="PHV43" s="227"/>
      <c r="PHW43" s="227"/>
      <c r="PHX43" s="227"/>
      <c r="PHY43" s="227"/>
      <c r="PHZ43" s="227"/>
      <c r="PIA43" s="227"/>
      <c r="PIB43" s="227"/>
      <c r="PIC43" s="227"/>
      <c r="PID43" s="227"/>
      <c r="PIE43" s="227"/>
      <c r="PIF43" s="227"/>
      <c r="PIG43" s="227"/>
      <c r="PIH43" s="227"/>
      <c r="PII43" s="227"/>
      <c r="PIJ43" s="227"/>
      <c r="PIK43" s="227"/>
      <c r="PIL43" s="227"/>
      <c r="PIM43" s="227"/>
      <c r="PIN43" s="227"/>
      <c r="PIO43" s="227"/>
      <c r="PIP43" s="227"/>
      <c r="PIQ43" s="227"/>
      <c r="PIR43" s="227"/>
      <c r="PIS43" s="227"/>
      <c r="PIT43" s="227"/>
      <c r="PIU43" s="227"/>
      <c r="PIV43" s="227"/>
      <c r="PIW43" s="227"/>
      <c r="PIX43" s="227"/>
      <c r="PIY43" s="227"/>
      <c r="PIZ43" s="227"/>
      <c r="PJA43" s="227"/>
      <c r="PJB43" s="227"/>
      <c r="PJC43" s="227"/>
      <c r="PJD43" s="227"/>
      <c r="PJE43" s="227"/>
      <c r="PJF43" s="227"/>
      <c r="PJG43" s="227"/>
      <c r="PJH43" s="227"/>
      <c r="PJI43" s="227"/>
      <c r="PJJ43" s="227"/>
      <c r="PJK43" s="227"/>
      <c r="PJL43" s="227"/>
      <c r="PJM43" s="227"/>
      <c r="PJN43" s="227"/>
      <c r="PJO43" s="227"/>
      <c r="PJP43" s="227"/>
      <c r="PJQ43" s="227"/>
      <c r="PJR43" s="227"/>
      <c r="PJS43" s="227"/>
      <c r="PJT43" s="227"/>
      <c r="PJU43" s="227"/>
      <c r="PJV43" s="227"/>
      <c r="PJW43" s="227"/>
      <c r="PJX43" s="227"/>
      <c r="PJY43" s="227"/>
      <c r="PJZ43" s="227"/>
      <c r="PKA43" s="227"/>
      <c r="PKB43" s="227"/>
      <c r="PKC43" s="227"/>
      <c r="PKD43" s="227"/>
      <c r="PKE43" s="227"/>
      <c r="PKF43" s="227"/>
      <c r="PKG43" s="227"/>
      <c r="PKH43" s="227"/>
      <c r="PKI43" s="227"/>
      <c r="PKJ43" s="227"/>
      <c r="PKK43" s="227"/>
      <c r="PKL43" s="227"/>
      <c r="PKM43" s="227"/>
      <c r="PKN43" s="227"/>
      <c r="PKO43" s="227"/>
      <c r="PKP43" s="227"/>
      <c r="PKQ43" s="227"/>
      <c r="PKR43" s="227"/>
      <c r="PKS43" s="227"/>
      <c r="PKT43" s="227"/>
      <c r="PKU43" s="227"/>
      <c r="PKV43" s="227"/>
      <c r="PKW43" s="227"/>
      <c r="PKX43" s="227"/>
      <c r="PKY43" s="227"/>
      <c r="PKZ43" s="227"/>
      <c r="PLA43" s="227"/>
      <c r="PLB43" s="227"/>
      <c r="PLC43" s="227"/>
      <c r="PLD43" s="227"/>
      <c r="PLE43" s="227"/>
      <c r="PLF43" s="227"/>
      <c r="PLG43" s="227"/>
      <c r="PLH43" s="227"/>
      <c r="PLI43" s="227"/>
      <c r="PLJ43" s="227"/>
      <c r="PLK43" s="227"/>
      <c r="PLL43" s="227"/>
      <c r="PLM43" s="227"/>
      <c r="PLN43" s="227"/>
      <c r="PLO43" s="227"/>
      <c r="PLP43" s="227"/>
      <c r="PLQ43" s="227"/>
      <c r="PLR43" s="227"/>
      <c r="PLS43" s="227"/>
      <c r="PLT43" s="227"/>
      <c r="PLU43" s="227"/>
      <c r="PLV43" s="227"/>
      <c r="PLW43" s="227"/>
      <c r="PLX43" s="227"/>
      <c r="PLY43" s="227"/>
      <c r="PLZ43" s="227"/>
      <c r="PMA43" s="227"/>
      <c r="PMB43" s="227"/>
      <c r="PMC43" s="227"/>
      <c r="PMD43" s="227"/>
      <c r="PME43" s="227"/>
      <c r="PMF43" s="227"/>
      <c r="PMG43" s="227"/>
      <c r="PMH43" s="227"/>
      <c r="PMI43" s="227"/>
      <c r="PMJ43" s="227"/>
      <c r="PMK43" s="227"/>
      <c r="PML43" s="227"/>
      <c r="PMM43" s="227"/>
      <c r="PMN43" s="227"/>
      <c r="PMO43" s="227"/>
      <c r="PMP43" s="227"/>
      <c r="PMQ43" s="227"/>
      <c r="PMR43" s="227"/>
      <c r="PMS43" s="227"/>
      <c r="PMT43" s="227"/>
      <c r="PMU43" s="227"/>
      <c r="PMV43" s="227"/>
      <c r="PMW43" s="227"/>
      <c r="PMX43" s="227"/>
      <c r="PMY43" s="227"/>
      <c r="PMZ43" s="227"/>
      <c r="PNA43" s="227"/>
      <c r="PNB43" s="227"/>
      <c r="PNC43" s="227"/>
      <c r="PND43" s="227"/>
      <c r="PNE43" s="227"/>
      <c r="PNF43" s="227"/>
      <c r="PNG43" s="227"/>
      <c r="PNH43" s="227"/>
      <c r="PNI43" s="227"/>
      <c r="PNJ43" s="227"/>
      <c r="PNK43" s="227"/>
      <c r="PNL43" s="227"/>
      <c r="PNM43" s="227"/>
      <c r="PNN43" s="227"/>
      <c r="PNO43" s="227"/>
      <c r="PNP43" s="227"/>
      <c r="PNQ43" s="227"/>
      <c r="PNR43" s="227"/>
      <c r="PNS43" s="227"/>
      <c r="PNT43" s="227"/>
      <c r="PNU43" s="227"/>
      <c r="PNV43" s="227"/>
      <c r="PNW43" s="227"/>
      <c r="PNX43" s="227"/>
      <c r="PNY43" s="227"/>
      <c r="PNZ43" s="227"/>
      <c r="POA43" s="227"/>
      <c r="POB43" s="227"/>
      <c r="POC43" s="227"/>
      <c r="POD43" s="227"/>
      <c r="POE43" s="227"/>
      <c r="POF43" s="227"/>
      <c r="POG43" s="227"/>
      <c r="POH43" s="227"/>
      <c r="POI43" s="227"/>
      <c r="POJ43" s="227"/>
      <c r="POK43" s="227"/>
      <c r="POL43" s="227"/>
      <c r="POM43" s="227"/>
      <c r="PON43" s="227"/>
      <c r="POO43" s="227"/>
      <c r="POP43" s="227"/>
      <c r="POQ43" s="227"/>
      <c r="POR43" s="227"/>
      <c r="POS43" s="227"/>
      <c r="POT43" s="227"/>
      <c r="POU43" s="227"/>
      <c r="POV43" s="227"/>
      <c r="POW43" s="227"/>
      <c r="POX43" s="227"/>
      <c r="POY43" s="227"/>
      <c r="POZ43" s="227"/>
      <c r="PPA43" s="227"/>
      <c r="PPB43" s="227"/>
      <c r="PPC43" s="227"/>
      <c r="PPD43" s="227"/>
      <c r="PPE43" s="227"/>
      <c r="PPF43" s="227"/>
      <c r="PPG43" s="227"/>
      <c r="PPH43" s="227"/>
      <c r="PPI43" s="227"/>
      <c r="PPJ43" s="227"/>
      <c r="PPK43" s="227"/>
      <c r="PPL43" s="227"/>
      <c r="PPM43" s="227"/>
      <c r="PPN43" s="227"/>
      <c r="PPO43" s="227"/>
      <c r="PPP43" s="227"/>
      <c r="PPQ43" s="227"/>
      <c r="PPR43" s="227"/>
      <c r="PPS43" s="227"/>
      <c r="PPT43" s="227"/>
      <c r="PPU43" s="227"/>
      <c r="PPV43" s="227"/>
      <c r="PPW43" s="227"/>
      <c r="PPX43" s="227"/>
      <c r="PPY43" s="227"/>
      <c r="PPZ43" s="227"/>
      <c r="PQA43" s="227"/>
      <c r="PQB43" s="227"/>
      <c r="PQC43" s="227"/>
      <c r="PQD43" s="227"/>
      <c r="PQE43" s="227"/>
      <c r="PQF43" s="227"/>
      <c r="PQG43" s="227"/>
      <c r="PQH43" s="227"/>
      <c r="PQI43" s="227"/>
      <c r="PQJ43" s="227"/>
      <c r="PQK43" s="227"/>
      <c r="PQL43" s="227"/>
      <c r="PQM43" s="227"/>
      <c r="PQN43" s="227"/>
      <c r="PQO43" s="227"/>
      <c r="PQP43" s="227"/>
      <c r="PQQ43" s="227"/>
      <c r="PQR43" s="227"/>
      <c r="PQS43" s="227"/>
      <c r="PQT43" s="227"/>
      <c r="PQU43" s="227"/>
      <c r="PQV43" s="227"/>
      <c r="PQW43" s="227"/>
      <c r="PQX43" s="227"/>
      <c r="PQY43" s="227"/>
      <c r="PQZ43" s="227"/>
      <c r="PRA43" s="227"/>
      <c r="PRB43" s="227"/>
      <c r="PRC43" s="227"/>
      <c r="PRD43" s="227"/>
      <c r="PRE43" s="227"/>
      <c r="PRF43" s="227"/>
      <c r="PRG43" s="227"/>
      <c r="PRH43" s="227"/>
      <c r="PRI43" s="227"/>
      <c r="PRJ43" s="227"/>
      <c r="PRK43" s="227"/>
      <c r="PRL43" s="227"/>
      <c r="PRM43" s="227"/>
      <c r="PRN43" s="227"/>
      <c r="PRO43" s="227"/>
      <c r="PRP43" s="227"/>
      <c r="PRQ43" s="227"/>
      <c r="PRR43" s="227"/>
      <c r="PRS43" s="227"/>
      <c r="PRT43" s="227"/>
      <c r="PRU43" s="227"/>
      <c r="PRV43" s="227"/>
      <c r="PRW43" s="227"/>
      <c r="PRX43" s="227"/>
      <c r="PRY43" s="227"/>
      <c r="PRZ43" s="227"/>
      <c r="PSA43" s="227"/>
      <c r="PSB43" s="227"/>
      <c r="PSC43" s="227"/>
      <c r="PSD43" s="227"/>
      <c r="PSE43" s="227"/>
      <c r="PSF43" s="227"/>
      <c r="PSG43" s="227"/>
      <c r="PSH43" s="227"/>
      <c r="PSI43" s="227"/>
      <c r="PSJ43" s="227"/>
      <c r="PSK43" s="227"/>
      <c r="PSL43" s="227"/>
      <c r="PSM43" s="227"/>
      <c r="PSN43" s="227"/>
      <c r="PSO43" s="227"/>
      <c r="PSP43" s="227"/>
      <c r="PSQ43" s="227"/>
      <c r="PSR43" s="227"/>
      <c r="PSS43" s="227"/>
      <c r="PST43" s="227"/>
      <c r="PSU43" s="227"/>
      <c r="PSV43" s="227"/>
      <c r="PSW43" s="227"/>
      <c r="PSX43" s="227"/>
      <c r="PSY43" s="227"/>
      <c r="PSZ43" s="227"/>
      <c r="PTA43" s="227"/>
      <c r="PTB43" s="227"/>
      <c r="PTC43" s="227"/>
      <c r="PTD43" s="227"/>
      <c r="PTE43" s="227"/>
      <c r="PTF43" s="227"/>
      <c r="PTG43" s="227"/>
      <c r="PTH43" s="227"/>
      <c r="PTI43" s="227"/>
      <c r="PTJ43" s="227"/>
      <c r="PTK43" s="227"/>
      <c r="PTL43" s="227"/>
      <c r="PTM43" s="227"/>
      <c r="PTN43" s="227"/>
      <c r="PTO43" s="227"/>
      <c r="PTP43" s="227"/>
      <c r="PTQ43" s="227"/>
      <c r="PTR43" s="227"/>
      <c r="PTS43" s="227"/>
      <c r="PTT43" s="227"/>
      <c r="PTU43" s="227"/>
      <c r="PTV43" s="227"/>
      <c r="PTW43" s="227"/>
      <c r="PTX43" s="227"/>
      <c r="PTY43" s="227"/>
      <c r="PTZ43" s="227"/>
      <c r="PUA43" s="227"/>
      <c r="PUB43" s="227"/>
      <c r="PUC43" s="227"/>
      <c r="PUD43" s="227"/>
      <c r="PUE43" s="227"/>
      <c r="PUF43" s="227"/>
      <c r="PUG43" s="227"/>
      <c r="PUH43" s="227"/>
      <c r="PUI43" s="227"/>
      <c r="PUJ43" s="227"/>
      <c r="PUK43" s="227"/>
      <c r="PUL43" s="227"/>
      <c r="PUM43" s="227"/>
      <c r="PUN43" s="227"/>
      <c r="PUO43" s="227"/>
      <c r="PUP43" s="227"/>
      <c r="PUQ43" s="227"/>
      <c r="PUR43" s="227"/>
      <c r="PUS43" s="227"/>
      <c r="PUT43" s="227"/>
      <c r="PUU43" s="227"/>
      <c r="PUV43" s="227"/>
      <c r="PUW43" s="227"/>
      <c r="PUX43" s="227"/>
      <c r="PUY43" s="227"/>
      <c r="PUZ43" s="227"/>
      <c r="PVA43" s="227"/>
      <c r="PVB43" s="227"/>
      <c r="PVC43" s="227"/>
      <c r="PVD43" s="227"/>
      <c r="PVE43" s="227"/>
      <c r="PVF43" s="227"/>
      <c r="PVG43" s="227"/>
      <c r="PVH43" s="227"/>
      <c r="PVI43" s="227"/>
      <c r="PVJ43" s="227"/>
      <c r="PVK43" s="227"/>
      <c r="PVL43" s="227"/>
      <c r="PVM43" s="227"/>
      <c r="PVN43" s="227"/>
      <c r="PVO43" s="227"/>
      <c r="PVP43" s="227"/>
      <c r="PVQ43" s="227"/>
      <c r="PVR43" s="227"/>
      <c r="PVS43" s="227"/>
      <c r="PVT43" s="227"/>
      <c r="PVU43" s="227"/>
      <c r="PVV43" s="227"/>
      <c r="PVW43" s="227"/>
      <c r="PVX43" s="227"/>
      <c r="PVY43" s="227"/>
      <c r="PVZ43" s="227"/>
      <c r="PWA43" s="227"/>
      <c r="PWB43" s="227"/>
      <c r="PWC43" s="227"/>
      <c r="PWD43" s="227"/>
      <c r="PWE43" s="227"/>
      <c r="PWF43" s="227"/>
      <c r="PWG43" s="227"/>
      <c r="PWH43" s="227"/>
      <c r="PWI43" s="227"/>
      <c r="PWJ43" s="227"/>
      <c r="PWK43" s="227"/>
      <c r="PWL43" s="227"/>
      <c r="PWM43" s="227"/>
      <c r="PWN43" s="227"/>
      <c r="PWO43" s="227"/>
      <c r="PWP43" s="227"/>
      <c r="PWQ43" s="227"/>
      <c r="PWR43" s="227"/>
      <c r="PWS43" s="227"/>
      <c r="PWT43" s="227"/>
      <c r="PWU43" s="227"/>
      <c r="PWV43" s="227"/>
      <c r="PWW43" s="227"/>
      <c r="PWX43" s="227"/>
      <c r="PWY43" s="227"/>
      <c r="PWZ43" s="227"/>
      <c r="PXA43" s="227"/>
      <c r="PXB43" s="227"/>
      <c r="PXC43" s="227"/>
      <c r="PXD43" s="227"/>
      <c r="PXE43" s="227"/>
      <c r="PXF43" s="227"/>
      <c r="PXG43" s="227"/>
      <c r="PXH43" s="227"/>
      <c r="PXI43" s="227"/>
      <c r="PXJ43" s="227"/>
      <c r="PXK43" s="227"/>
      <c r="PXL43" s="227"/>
      <c r="PXM43" s="227"/>
      <c r="PXN43" s="227"/>
      <c r="PXO43" s="227"/>
      <c r="PXP43" s="227"/>
      <c r="PXQ43" s="227"/>
      <c r="PXR43" s="227"/>
      <c r="PXS43" s="227"/>
      <c r="PXT43" s="227"/>
      <c r="PXU43" s="227"/>
      <c r="PXV43" s="227"/>
      <c r="PXW43" s="227"/>
      <c r="PXX43" s="227"/>
      <c r="PXY43" s="227"/>
      <c r="PXZ43" s="227"/>
      <c r="PYA43" s="227"/>
      <c r="PYB43" s="227"/>
      <c r="PYC43" s="227"/>
      <c r="PYD43" s="227"/>
      <c r="PYE43" s="227"/>
      <c r="PYF43" s="227"/>
      <c r="PYG43" s="227"/>
      <c r="PYH43" s="227"/>
      <c r="PYI43" s="227"/>
      <c r="PYJ43" s="227"/>
      <c r="PYK43" s="227"/>
      <c r="PYL43" s="227"/>
      <c r="PYM43" s="227"/>
      <c r="PYN43" s="227"/>
      <c r="PYO43" s="227"/>
      <c r="PYP43" s="227"/>
      <c r="PYQ43" s="227"/>
      <c r="PYR43" s="227"/>
      <c r="PYS43" s="227"/>
      <c r="PYT43" s="227"/>
      <c r="PYU43" s="227"/>
      <c r="PYV43" s="227"/>
      <c r="PYW43" s="227"/>
      <c r="PYX43" s="227"/>
      <c r="PYY43" s="227"/>
      <c r="PYZ43" s="227"/>
      <c r="PZA43" s="227"/>
      <c r="PZB43" s="227"/>
      <c r="PZC43" s="227"/>
      <c r="PZD43" s="227"/>
      <c r="PZE43" s="227"/>
      <c r="PZF43" s="227"/>
      <c r="PZG43" s="227"/>
      <c r="PZH43" s="227"/>
      <c r="PZI43" s="227"/>
      <c r="PZJ43" s="227"/>
      <c r="PZK43" s="227"/>
      <c r="PZL43" s="227"/>
      <c r="PZM43" s="227"/>
      <c r="PZN43" s="227"/>
      <c r="PZO43" s="227"/>
      <c r="PZP43" s="227"/>
      <c r="PZQ43" s="227"/>
      <c r="PZR43" s="227"/>
      <c r="PZS43" s="227"/>
      <c r="PZT43" s="227"/>
      <c r="PZU43" s="227"/>
      <c r="PZV43" s="227"/>
      <c r="PZW43" s="227"/>
      <c r="PZX43" s="227"/>
      <c r="PZY43" s="227"/>
      <c r="PZZ43" s="227"/>
      <c r="QAA43" s="227"/>
      <c r="QAB43" s="227"/>
      <c r="QAC43" s="227"/>
      <c r="QAD43" s="227"/>
      <c r="QAE43" s="227"/>
      <c r="QAF43" s="227"/>
      <c r="QAG43" s="227"/>
      <c r="QAH43" s="227"/>
      <c r="QAI43" s="227"/>
      <c r="QAJ43" s="227"/>
      <c r="QAK43" s="227"/>
      <c r="QAL43" s="227"/>
      <c r="QAM43" s="227"/>
      <c r="QAN43" s="227"/>
      <c r="QAO43" s="227"/>
      <c r="QAP43" s="227"/>
      <c r="QAQ43" s="227"/>
      <c r="QAR43" s="227"/>
      <c r="QAS43" s="227"/>
      <c r="QAT43" s="227"/>
      <c r="QAU43" s="227"/>
      <c r="QAV43" s="227"/>
      <c r="QAW43" s="227"/>
      <c r="QAX43" s="227"/>
      <c r="QAY43" s="227"/>
      <c r="QAZ43" s="227"/>
      <c r="QBA43" s="227"/>
      <c r="QBB43" s="227"/>
      <c r="QBC43" s="227"/>
      <c r="QBD43" s="227"/>
      <c r="QBE43" s="227"/>
      <c r="QBF43" s="227"/>
      <c r="QBG43" s="227"/>
      <c r="QBH43" s="227"/>
      <c r="QBI43" s="227"/>
      <c r="QBJ43" s="227"/>
      <c r="QBK43" s="227"/>
      <c r="QBL43" s="227"/>
      <c r="QBM43" s="227"/>
      <c r="QBN43" s="227"/>
      <c r="QBO43" s="227"/>
      <c r="QBP43" s="227"/>
      <c r="QBQ43" s="227"/>
      <c r="QBR43" s="227"/>
      <c r="QBS43" s="227"/>
      <c r="QBT43" s="227"/>
      <c r="QBU43" s="227"/>
      <c r="QBV43" s="227"/>
      <c r="QBW43" s="227"/>
      <c r="QBX43" s="227"/>
      <c r="QBY43" s="227"/>
      <c r="QBZ43" s="227"/>
      <c r="QCA43" s="227"/>
      <c r="QCB43" s="227"/>
      <c r="QCC43" s="227"/>
      <c r="QCD43" s="227"/>
      <c r="QCE43" s="227"/>
      <c r="QCF43" s="227"/>
      <c r="QCG43" s="227"/>
      <c r="QCH43" s="227"/>
      <c r="QCI43" s="227"/>
      <c r="QCJ43" s="227"/>
      <c r="QCK43" s="227"/>
      <c r="QCL43" s="227"/>
      <c r="QCM43" s="227"/>
      <c r="QCN43" s="227"/>
      <c r="QCO43" s="227"/>
      <c r="QCP43" s="227"/>
      <c r="QCQ43" s="227"/>
      <c r="QCR43" s="227"/>
      <c r="QCS43" s="227"/>
      <c r="QCT43" s="227"/>
      <c r="QCU43" s="227"/>
      <c r="QCV43" s="227"/>
      <c r="QCW43" s="227"/>
      <c r="QCX43" s="227"/>
      <c r="QCY43" s="227"/>
      <c r="QCZ43" s="227"/>
      <c r="QDA43" s="227"/>
      <c r="QDB43" s="227"/>
      <c r="QDC43" s="227"/>
      <c r="QDD43" s="227"/>
      <c r="QDE43" s="227"/>
      <c r="QDF43" s="227"/>
      <c r="QDG43" s="227"/>
      <c r="QDH43" s="227"/>
      <c r="QDI43" s="227"/>
      <c r="QDJ43" s="227"/>
      <c r="QDK43" s="227"/>
      <c r="QDL43" s="227"/>
      <c r="QDM43" s="227"/>
      <c r="QDN43" s="227"/>
      <c r="QDO43" s="227"/>
      <c r="QDP43" s="227"/>
      <c r="QDQ43" s="227"/>
      <c r="QDR43" s="227"/>
      <c r="QDS43" s="227"/>
      <c r="QDT43" s="227"/>
      <c r="QDU43" s="227"/>
      <c r="QDV43" s="227"/>
      <c r="QDW43" s="227"/>
      <c r="QDX43" s="227"/>
      <c r="QDY43" s="227"/>
      <c r="QDZ43" s="227"/>
      <c r="QEA43" s="227"/>
      <c r="QEB43" s="227"/>
      <c r="QEC43" s="227"/>
      <c r="QED43" s="227"/>
      <c r="QEE43" s="227"/>
      <c r="QEF43" s="227"/>
      <c r="QEG43" s="227"/>
      <c r="QEH43" s="227"/>
      <c r="QEI43" s="227"/>
      <c r="QEJ43" s="227"/>
      <c r="QEK43" s="227"/>
      <c r="QEL43" s="227"/>
      <c r="QEM43" s="227"/>
      <c r="QEN43" s="227"/>
      <c r="QEO43" s="227"/>
      <c r="QEP43" s="227"/>
      <c r="QEQ43" s="227"/>
      <c r="QER43" s="227"/>
      <c r="QES43" s="227"/>
      <c r="QET43" s="227"/>
      <c r="QEU43" s="227"/>
      <c r="QEV43" s="227"/>
      <c r="QEW43" s="227"/>
      <c r="QEX43" s="227"/>
      <c r="QEY43" s="227"/>
      <c r="QEZ43" s="227"/>
      <c r="QFA43" s="227"/>
      <c r="QFB43" s="227"/>
      <c r="QFC43" s="227"/>
      <c r="QFD43" s="227"/>
      <c r="QFE43" s="227"/>
      <c r="QFF43" s="227"/>
      <c r="QFG43" s="227"/>
      <c r="QFH43" s="227"/>
      <c r="QFI43" s="227"/>
      <c r="QFJ43" s="227"/>
      <c r="QFK43" s="227"/>
      <c r="QFL43" s="227"/>
      <c r="QFM43" s="227"/>
      <c r="QFN43" s="227"/>
      <c r="QFO43" s="227"/>
      <c r="QFP43" s="227"/>
      <c r="QFQ43" s="227"/>
      <c r="QFR43" s="227"/>
      <c r="QFS43" s="227"/>
      <c r="QFT43" s="227"/>
      <c r="QFU43" s="227"/>
      <c r="QFV43" s="227"/>
      <c r="QFW43" s="227"/>
      <c r="QFX43" s="227"/>
      <c r="QFY43" s="227"/>
      <c r="QFZ43" s="227"/>
      <c r="QGA43" s="227"/>
      <c r="QGB43" s="227"/>
      <c r="QGC43" s="227"/>
      <c r="QGD43" s="227"/>
      <c r="QGE43" s="227"/>
      <c r="QGF43" s="227"/>
      <c r="QGG43" s="227"/>
      <c r="QGH43" s="227"/>
      <c r="QGI43" s="227"/>
      <c r="QGJ43" s="227"/>
      <c r="QGK43" s="227"/>
      <c r="QGL43" s="227"/>
      <c r="QGM43" s="227"/>
      <c r="QGN43" s="227"/>
      <c r="QGO43" s="227"/>
      <c r="QGP43" s="227"/>
      <c r="QGQ43" s="227"/>
      <c r="QGR43" s="227"/>
      <c r="QGS43" s="227"/>
      <c r="QGT43" s="227"/>
      <c r="QGU43" s="227"/>
      <c r="QGV43" s="227"/>
      <c r="QGW43" s="227"/>
      <c r="QGX43" s="227"/>
      <c r="QGY43" s="227"/>
      <c r="QGZ43" s="227"/>
      <c r="QHA43" s="227"/>
      <c r="QHB43" s="227"/>
      <c r="QHC43" s="227"/>
      <c r="QHD43" s="227"/>
      <c r="QHE43" s="227"/>
      <c r="QHF43" s="227"/>
      <c r="QHG43" s="227"/>
      <c r="QHH43" s="227"/>
      <c r="QHI43" s="227"/>
      <c r="QHJ43" s="227"/>
      <c r="QHK43" s="227"/>
      <c r="QHL43" s="227"/>
      <c r="QHM43" s="227"/>
      <c r="QHN43" s="227"/>
      <c r="QHO43" s="227"/>
      <c r="QHP43" s="227"/>
      <c r="QHQ43" s="227"/>
      <c r="QHR43" s="227"/>
      <c r="QHS43" s="227"/>
      <c r="QHT43" s="227"/>
      <c r="QHU43" s="227"/>
      <c r="QHV43" s="227"/>
      <c r="QHW43" s="227"/>
      <c r="QHX43" s="227"/>
      <c r="QHY43" s="227"/>
      <c r="QHZ43" s="227"/>
      <c r="QIA43" s="227"/>
      <c r="QIB43" s="227"/>
      <c r="QIC43" s="227"/>
      <c r="QID43" s="227"/>
      <c r="QIE43" s="227"/>
      <c r="QIF43" s="227"/>
      <c r="QIG43" s="227"/>
      <c r="QIH43" s="227"/>
      <c r="QII43" s="227"/>
      <c r="QIJ43" s="227"/>
      <c r="QIK43" s="227"/>
      <c r="QIL43" s="227"/>
      <c r="QIM43" s="227"/>
      <c r="QIN43" s="227"/>
      <c r="QIO43" s="227"/>
      <c r="QIP43" s="227"/>
      <c r="QIQ43" s="227"/>
      <c r="QIR43" s="227"/>
      <c r="QIS43" s="227"/>
      <c r="QIT43" s="227"/>
      <c r="QIU43" s="227"/>
      <c r="QIV43" s="227"/>
      <c r="QIW43" s="227"/>
      <c r="QIX43" s="227"/>
      <c r="QIY43" s="227"/>
      <c r="QIZ43" s="227"/>
      <c r="QJA43" s="227"/>
      <c r="QJB43" s="227"/>
      <c r="QJC43" s="227"/>
      <c r="QJD43" s="227"/>
      <c r="QJE43" s="227"/>
      <c r="QJF43" s="227"/>
      <c r="QJG43" s="227"/>
      <c r="QJH43" s="227"/>
      <c r="QJI43" s="227"/>
      <c r="QJJ43" s="227"/>
      <c r="QJK43" s="227"/>
      <c r="QJL43" s="227"/>
      <c r="QJM43" s="227"/>
      <c r="QJN43" s="227"/>
      <c r="QJO43" s="227"/>
      <c r="QJP43" s="227"/>
      <c r="QJQ43" s="227"/>
      <c r="QJR43" s="227"/>
      <c r="QJS43" s="227"/>
      <c r="QJT43" s="227"/>
      <c r="QJU43" s="227"/>
      <c r="QJV43" s="227"/>
      <c r="QJW43" s="227"/>
      <c r="QJX43" s="227"/>
      <c r="QJY43" s="227"/>
      <c r="QJZ43" s="227"/>
      <c r="QKA43" s="227"/>
      <c r="QKB43" s="227"/>
      <c r="QKC43" s="227"/>
      <c r="QKD43" s="227"/>
      <c r="QKE43" s="227"/>
      <c r="QKF43" s="227"/>
      <c r="QKG43" s="227"/>
      <c r="QKH43" s="227"/>
      <c r="QKI43" s="227"/>
      <c r="QKJ43" s="227"/>
      <c r="QKK43" s="227"/>
      <c r="QKL43" s="227"/>
      <c r="QKM43" s="227"/>
      <c r="QKN43" s="227"/>
      <c r="QKO43" s="227"/>
      <c r="QKP43" s="227"/>
      <c r="QKQ43" s="227"/>
      <c r="QKR43" s="227"/>
      <c r="QKS43" s="227"/>
      <c r="QKT43" s="227"/>
      <c r="QKU43" s="227"/>
      <c r="QKV43" s="227"/>
      <c r="QKW43" s="227"/>
      <c r="QKX43" s="227"/>
      <c r="QKY43" s="227"/>
      <c r="QKZ43" s="227"/>
      <c r="QLA43" s="227"/>
      <c r="QLB43" s="227"/>
      <c r="QLC43" s="227"/>
      <c r="QLD43" s="227"/>
      <c r="QLE43" s="227"/>
      <c r="QLF43" s="227"/>
      <c r="QLG43" s="227"/>
      <c r="QLH43" s="227"/>
      <c r="QLI43" s="227"/>
      <c r="QLJ43" s="227"/>
      <c r="QLK43" s="227"/>
      <c r="QLL43" s="227"/>
      <c r="QLM43" s="227"/>
      <c r="QLN43" s="227"/>
      <c r="QLO43" s="227"/>
      <c r="QLP43" s="227"/>
      <c r="QLQ43" s="227"/>
      <c r="QLR43" s="227"/>
      <c r="QLS43" s="227"/>
      <c r="QLT43" s="227"/>
      <c r="QLU43" s="227"/>
      <c r="QLV43" s="227"/>
      <c r="QLW43" s="227"/>
      <c r="QLX43" s="227"/>
      <c r="QLY43" s="227"/>
      <c r="QLZ43" s="227"/>
      <c r="QMA43" s="227"/>
      <c r="QMB43" s="227"/>
      <c r="QMC43" s="227"/>
      <c r="QMD43" s="227"/>
      <c r="QME43" s="227"/>
      <c r="QMF43" s="227"/>
      <c r="QMG43" s="227"/>
      <c r="QMH43" s="227"/>
      <c r="QMI43" s="227"/>
      <c r="QMJ43" s="227"/>
      <c r="QMK43" s="227"/>
      <c r="QML43" s="227"/>
      <c r="QMM43" s="227"/>
      <c r="QMN43" s="227"/>
      <c r="QMO43" s="227"/>
      <c r="QMP43" s="227"/>
      <c r="QMQ43" s="227"/>
      <c r="QMR43" s="227"/>
      <c r="QMS43" s="227"/>
      <c r="QMT43" s="227"/>
      <c r="QMU43" s="227"/>
      <c r="QMV43" s="227"/>
      <c r="QMW43" s="227"/>
      <c r="QMX43" s="227"/>
      <c r="QMY43" s="227"/>
      <c r="QMZ43" s="227"/>
      <c r="QNA43" s="227"/>
      <c r="QNB43" s="227"/>
      <c r="QNC43" s="227"/>
      <c r="QND43" s="227"/>
      <c r="QNE43" s="227"/>
      <c r="QNF43" s="227"/>
      <c r="QNG43" s="227"/>
      <c r="QNH43" s="227"/>
      <c r="QNI43" s="227"/>
      <c r="QNJ43" s="227"/>
      <c r="QNK43" s="227"/>
      <c r="QNL43" s="227"/>
      <c r="QNM43" s="227"/>
      <c r="QNN43" s="227"/>
      <c r="QNO43" s="227"/>
      <c r="QNP43" s="227"/>
      <c r="QNQ43" s="227"/>
      <c r="QNR43" s="227"/>
      <c r="QNS43" s="227"/>
      <c r="QNT43" s="227"/>
      <c r="QNU43" s="227"/>
      <c r="QNV43" s="227"/>
      <c r="QNW43" s="227"/>
      <c r="QNX43" s="227"/>
      <c r="QNY43" s="227"/>
      <c r="QNZ43" s="227"/>
      <c r="QOA43" s="227"/>
      <c r="QOB43" s="227"/>
      <c r="QOC43" s="227"/>
      <c r="QOD43" s="227"/>
      <c r="QOE43" s="227"/>
      <c r="QOF43" s="227"/>
      <c r="QOG43" s="227"/>
      <c r="QOH43" s="227"/>
      <c r="QOI43" s="227"/>
      <c r="QOJ43" s="227"/>
      <c r="QOK43" s="227"/>
      <c r="QOL43" s="227"/>
      <c r="QOM43" s="227"/>
      <c r="QON43" s="227"/>
      <c r="QOO43" s="227"/>
      <c r="QOP43" s="227"/>
      <c r="QOQ43" s="227"/>
      <c r="QOR43" s="227"/>
      <c r="QOS43" s="227"/>
      <c r="QOT43" s="227"/>
      <c r="QOU43" s="227"/>
      <c r="QOV43" s="227"/>
      <c r="QOW43" s="227"/>
      <c r="QOX43" s="227"/>
      <c r="QOY43" s="227"/>
      <c r="QOZ43" s="227"/>
      <c r="QPA43" s="227"/>
      <c r="QPB43" s="227"/>
      <c r="QPC43" s="227"/>
      <c r="QPD43" s="227"/>
      <c r="QPE43" s="227"/>
      <c r="QPF43" s="227"/>
      <c r="QPG43" s="227"/>
      <c r="QPH43" s="227"/>
      <c r="QPI43" s="227"/>
      <c r="QPJ43" s="227"/>
      <c r="QPK43" s="227"/>
      <c r="QPL43" s="227"/>
      <c r="QPM43" s="227"/>
      <c r="QPN43" s="227"/>
      <c r="QPO43" s="227"/>
      <c r="QPP43" s="227"/>
      <c r="QPQ43" s="227"/>
      <c r="QPR43" s="227"/>
      <c r="QPS43" s="227"/>
      <c r="QPT43" s="227"/>
      <c r="QPU43" s="227"/>
      <c r="QPV43" s="227"/>
      <c r="QPW43" s="227"/>
      <c r="QPX43" s="227"/>
      <c r="QPY43" s="227"/>
      <c r="QPZ43" s="227"/>
      <c r="QQA43" s="227"/>
      <c r="QQB43" s="227"/>
      <c r="QQC43" s="227"/>
      <c r="QQD43" s="227"/>
      <c r="QQE43" s="227"/>
      <c r="QQF43" s="227"/>
      <c r="QQG43" s="227"/>
      <c r="QQH43" s="227"/>
      <c r="QQI43" s="227"/>
      <c r="QQJ43" s="227"/>
      <c r="QQK43" s="227"/>
      <c r="QQL43" s="227"/>
      <c r="QQM43" s="227"/>
      <c r="QQN43" s="227"/>
      <c r="QQO43" s="227"/>
      <c r="QQP43" s="227"/>
      <c r="QQQ43" s="227"/>
      <c r="QQR43" s="227"/>
      <c r="QQS43" s="227"/>
      <c r="QQT43" s="227"/>
      <c r="QQU43" s="227"/>
      <c r="QQV43" s="227"/>
      <c r="QQW43" s="227"/>
      <c r="QQX43" s="227"/>
      <c r="QQY43" s="227"/>
      <c r="QQZ43" s="227"/>
      <c r="QRA43" s="227"/>
      <c r="QRB43" s="227"/>
      <c r="QRC43" s="227"/>
      <c r="QRD43" s="227"/>
      <c r="QRE43" s="227"/>
      <c r="QRF43" s="227"/>
      <c r="QRG43" s="227"/>
      <c r="QRH43" s="227"/>
      <c r="QRI43" s="227"/>
      <c r="QRJ43" s="227"/>
      <c r="QRK43" s="227"/>
      <c r="QRL43" s="227"/>
      <c r="QRM43" s="227"/>
      <c r="QRN43" s="227"/>
      <c r="QRO43" s="227"/>
      <c r="QRP43" s="227"/>
      <c r="QRQ43" s="227"/>
      <c r="QRR43" s="227"/>
      <c r="QRS43" s="227"/>
      <c r="QRT43" s="227"/>
      <c r="QRU43" s="227"/>
      <c r="QRV43" s="227"/>
      <c r="QRW43" s="227"/>
      <c r="QRX43" s="227"/>
      <c r="QRY43" s="227"/>
      <c r="QRZ43" s="227"/>
      <c r="QSA43" s="227"/>
      <c r="QSB43" s="227"/>
      <c r="QSC43" s="227"/>
      <c r="QSD43" s="227"/>
      <c r="QSE43" s="227"/>
      <c r="QSF43" s="227"/>
      <c r="QSG43" s="227"/>
      <c r="QSH43" s="227"/>
      <c r="QSI43" s="227"/>
      <c r="QSJ43" s="227"/>
      <c r="QSK43" s="227"/>
      <c r="QSL43" s="227"/>
      <c r="QSM43" s="227"/>
      <c r="QSN43" s="227"/>
      <c r="QSO43" s="227"/>
      <c r="QSP43" s="227"/>
      <c r="QSQ43" s="227"/>
      <c r="QSR43" s="227"/>
      <c r="QSS43" s="227"/>
      <c r="QST43" s="227"/>
      <c r="QSU43" s="227"/>
      <c r="QSV43" s="227"/>
      <c r="QSW43" s="227"/>
      <c r="QSX43" s="227"/>
      <c r="QSY43" s="227"/>
      <c r="QSZ43" s="227"/>
      <c r="QTA43" s="227"/>
      <c r="QTB43" s="227"/>
      <c r="QTC43" s="227"/>
      <c r="QTD43" s="227"/>
      <c r="QTE43" s="227"/>
      <c r="QTF43" s="227"/>
      <c r="QTG43" s="227"/>
      <c r="QTH43" s="227"/>
      <c r="QTI43" s="227"/>
      <c r="QTJ43" s="227"/>
      <c r="QTK43" s="227"/>
      <c r="QTL43" s="227"/>
      <c r="QTM43" s="227"/>
      <c r="QTN43" s="227"/>
      <c r="QTO43" s="227"/>
      <c r="QTP43" s="227"/>
      <c r="QTQ43" s="227"/>
      <c r="QTR43" s="227"/>
      <c r="QTS43" s="227"/>
      <c r="QTT43" s="227"/>
      <c r="QTU43" s="227"/>
      <c r="QTV43" s="227"/>
      <c r="QTW43" s="227"/>
      <c r="QTX43" s="227"/>
      <c r="QTY43" s="227"/>
      <c r="QTZ43" s="227"/>
      <c r="QUA43" s="227"/>
      <c r="QUB43" s="227"/>
      <c r="QUC43" s="227"/>
      <c r="QUD43" s="227"/>
      <c r="QUE43" s="227"/>
      <c r="QUF43" s="227"/>
      <c r="QUG43" s="227"/>
      <c r="QUH43" s="227"/>
      <c r="QUI43" s="227"/>
      <c r="QUJ43" s="227"/>
      <c r="QUK43" s="227"/>
      <c r="QUL43" s="227"/>
      <c r="QUM43" s="227"/>
      <c r="QUN43" s="227"/>
      <c r="QUO43" s="227"/>
      <c r="QUP43" s="227"/>
      <c r="QUQ43" s="227"/>
      <c r="QUR43" s="227"/>
      <c r="QUS43" s="227"/>
      <c r="QUT43" s="227"/>
      <c r="QUU43" s="227"/>
      <c r="QUV43" s="227"/>
      <c r="QUW43" s="227"/>
      <c r="QUX43" s="227"/>
      <c r="QUY43" s="227"/>
      <c r="QUZ43" s="227"/>
      <c r="QVA43" s="227"/>
      <c r="QVB43" s="227"/>
      <c r="QVC43" s="227"/>
      <c r="QVD43" s="227"/>
      <c r="QVE43" s="227"/>
      <c r="QVF43" s="227"/>
      <c r="QVG43" s="227"/>
      <c r="QVH43" s="227"/>
      <c r="QVI43" s="227"/>
      <c r="QVJ43" s="227"/>
      <c r="QVK43" s="227"/>
      <c r="QVL43" s="227"/>
      <c r="QVM43" s="227"/>
      <c r="QVN43" s="227"/>
      <c r="QVO43" s="227"/>
      <c r="QVP43" s="227"/>
      <c r="QVQ43" s="227"/>
      <c r="QVR43" s="227"/>
      <c r="QVS43" s="227"/>
      <c r="QVT43" s="227"/>
      <c r="QVU43" s="227"/>
      <c r="QVV43" s="227"/>
      <c r="QVW43" s="227"/>
      <c r="QVX43" s="227"/>
      <c r="QVY43" s="227"/>
      <c r="QVZ43" s="227"/>
      <c r="QWA43" s="227"/>
      <c r="QWB43" s="227"/>
      <c r="QWC43" s="227"/>
      <c r="QWD43" s="227"/>
      <c r="QWE43" s="227"/>
      <c r="QWF43" s="227"/>
      <c r="QWG43" s="227"/>
      <c r="QWH43" s="227"/>
      <c r="QWI43" s="227"/>
      <c r="QWJ43" s="227"/>
      <c r="QWK43" s="227"/>
      <c r="QWL43" s="227"/>
      <c r="QWM43" s="227"/>
      <c r="QWN43" s="227"/>
      <c r="QWO43" s="227"/>
      <c r="QWP43" s="227"/>
      <c r="QWQ43" s="227"/>
      <c r="QWR43" s="227"/>
      <c r="QWS43" s="227"/>
      <c r="QWT43" s="227"/>
      <c r="QWU43" s="227"/>
      <c r="QWV43" s="227"/>
      <c r="QWW43" s="227"/>
      <c r="QWX43" s="227"/>
      <c r="QWY43" s="227"/>
      <c r="QWZ43" s="227"/>
      <c r="QXA43" s="227"/>
      <c r="QXB43" s="227"/>
      <c r="QXC43" s="227"/>
      <c r="QXD43" s="227"/>
      <c r="QXE43" s="227"/>
      <c r="QXF43" s="227"/>
      <c r="QXG43" s="227"/>
      <c r="QXH43" s="227"/>
      <c r="QXI43" s="227"/>
      <c r="QXJ43" s="227"/>
      <c r="QXK43" s="227"/>
      <c r="QXL43" s="227"/>
      <c r="QXM43" s="227"/>
      <c r="QXN43" s="227"/>
      <c r="QXO43" s="227"/>
      <c r="QXP43" s="227"/>
      <c r="QXQ43" s="227"/>
      <c r="QXR43" s="227"/>
      <c r="QXS43" s="227"/>
      <c r="QXT43" s="227"/>
      <c r="QXU43" s="227"/>
      <c r="QXV43" s="227"/>
      <c r="QXW43" s="227"/>
      <c r="QXX43" s="227"/>
      <c r="QXY43" s="227"/>
      <c r="QXZ43" s="227"/>
      <c r="QYA43" s="227"/>
      <c r="QYB43" s="227"/>
      <c r="QYC43" s="227"/>
      <c r="QYD43" s="227"/>
      <c r="QYE43" s="227"/>
      <c r="QYF43" s="227"/>
      <c r="QYG43" s="227"/>
      <c r="QYH43" s="227"/>
      <c r="QYI43" s="227"/>
      <c r="QYJ43" s="227"/>
      <c r="QYK43" s="227"/>
      <c r="QYL43" s="227"/>
      <c r="QYM43" s="227"/>
      <c r="QYN43" s="227"/>
      <c r="QYO43" s="227"/>
      <c r="QYP43" s="227"/>
      <c r="QYQ43" s="227"/>
      <c r="QYR43" s="227"/>
      <c r="QYS43" s="227"/>
      <c r="QYT43" s="227"/>
      <c r="QYU43" s="227"/>
      <c r="QYV43" s="227"/>
      <c r="QYW43" s="227"/>
      <c r="QYX43" s="227"/>
      <c r="QYY43" s="227"/>
      <c r="QYZ43" s="227"/>
      <c r="QZA43" s="227"/>
      <c r="QZB43" s="227"/>
      <c r="QZC43" s="227"/>
      <c r="QZD43" s="227"/>
      <c r="QZE43" s="227"/>
      <c r="QZF43" s="227"/>
      <c r="QZG43" s="227"/>
      <c r="QZH43" s="227"/>
      <c r="QZI43" s="227"/>
      <c r="QZJ43" s="227"/>
      <c r="QZK43" s="227"/>
      <c r="QZL43" s="227"/>
      <c r="QZM43" s="227"/>
      <c r="QZN43" s="227"/>
      <c r="QZO43" s="227"/>
      <c r="QZP43" s="227"/>
      <c r="QZQ43" s="227"/>
      <c r="QZR43" s="227"/>
      <c r="QZS43" s="227"/>
      <c r="QZT43" s="227"/>
      <c r="QZU43" s="227"/>
      <c r="QZV43" s="227"/>
      <c r="QZW43" s="227"/>
      <c r="QZX43" s="227"/>
      <c r="QZY43" s="227"/>
      <c r="QZZ43" s="227"/>
      <c r="RAA43" s="227"/>
      <c r="RAB43" s="227"/>
      <c r="RAC43" s="227"/>
      <c r="RAD43" s="227"/>
      <c r="RAE43" s="227"/>
      <c r="RAF43" s="227"/>
      <c r="RAG43" s="227"/>
      <c r="RAH43" s="227"/>
      <c r="RAI43" s="227"/>
      <c r="RAJ43" s="227"/>
      <c r="RAK43" s="227"/>
      <c r="RAL43" s="227"/>
      <c r="RAM43" s="227"/>
      <c r="RAN43" s="227"/>
      <c r="RAO43" s="227"/>
      <c r="RAP43" s="227"/>
      <c r="RAQ43" s="227"/>
      <c r="RAR43" s="227"/>
      <c r="RAS43" s="227"/>
      <c r="RAT43" s="227"/>
      <c r="RAU43" s="227"/>
      <c r="RAV43" s="227"/>
      <c r="RAW43" s="227"/>
      <c r="RAX43" s="227"/>
      <c r="RAY43" s="227"/>
      <c r="RAZ43" s="227"/>
      <c r="RBA43" s="227"/>
      <c r="RBB43" s="227"/>
      <c r="RBC43" s="227"/>
      <c r="RBD43" s="227"/>
      <c r="RBE43" s="227"/>
      <c r="RBF43" s="227"/>
      <c r="RBG43" s="227"/>
      <c r="RBH43" s="227"/>
      <c r="RBI43" s="227"/>
      <c r="RBJ43" s="227"/>
      <c r="RBK43" s="227"/>
      <c r="RBL43" s="227"/>
      <c r="RBM43" s="227"/>
      <c r="RBN43" s="227"/>
      <c r="RBO43" s="227"/>
      <c r="RBP43" s="227"/>
      <c r="RBQ43" s="227"/>
      <c r="RBR43" s="227"/>
      <c r="RBS43" s="227"/>
      <c r="RBT43" s="227"/>
      <c r="RBU43" s="227"/>
      <c r="RBV43" s="227"/>
      <c r="RBW43" s="227"/>
      <c r="RBX43" s="227"/>
      <c r="RBY43" s="227"/>
      <c r="RBZ43" s="227"/>
      <c r="RCA43" s="227"/>
      <c r="RCB43" s="227"/>
      <c r="RCC43" s="227"/>
      <c r="RCD43" s="227"/>
      <c r="RCE43" s="227"/>
      <c r="RCF43" s="227"/>
      <c r="RCG43" s="227"/>
      <c r="RCH43" s="227"/>
      <c r="RCI43" s="227"/>
      <c r="RCJ43" s="227"/>
      <c r="RCK43" s="227"/>
      <c r="RCL43" s="227"/>
      <c r="RCM43" s="227"/>
      <c r="RCN43" s="227"/>
      <c r="RCO43" s="227"/>
      <c r="RCP43" s="227"/>
      <c r="RCQ43" s="227"/>
      <c r="RCR43" s="227"/>
      <c r="RCS43" s="227"/>
      <c r="RCT43" s="227"/>
      <c r="RCU43" s="227"/>
      <c r="RCV43" s="227"/>
      <c r="RCW43" s="227"/>
      <c r="RCX43" s="227"/>
      <c r="RCY43" s="227"/>
      <c r="RCZ43" s="227"/>
      <c r="RDA43" s="227"/>
      <c r="RDB43" s="227"/>
      <c r="RDC43" s="227"/>
      <c r="RDD43" s="227"/>
      <c r="RDE43" s="227"/>
      <c r="RDF43" s="227"/>
      <c r="RDG43" s="227"/>
      <c r="RDH43" s="227"/>
      <c r="RDI43" s="227"/>
      <c r="RDJ43" s="227"/>
      <c r="RDK43" s="227"/>
      <c r="RDL43" s="227"/>
      <c r="RDM43" s="227"/>
      <c r="RDN43" s="227"/>
      <c r="RDO43" s="227"/>
      <c r="RDP43" s="227"/>
      <c r="RDQ43" s="227"/>
      <c r="RDR43" s="227"/>
      <c r="RDS43" s="227"/>
      <c r="RDT43" s="227"/>
      <c r="RDU43" s="227"/>
      <c r="RDV43" s="227"/>
      <c r="RDW43" s="227"/>
      <c r="RDX43" s="227"/>
      <c r="RDY43" s="227"/>
      <c r="RDZ43" s="227"/>
      <c r="REA43" s="227"/>
      <c r="REB43" s="227"/>
      <c r="REC43" s="227"/>
      <c r="RED43" s="227"/>
      <c r="REE43" s="227"/>
      <c r="REF43" s="227"/>
      <c r="REG43" s="227"/>
      <c r="REH43" s="227"/>
      <c r="REI43" s="227"/>
      <c r="REJ43" s="227"/>
      <c r="REK43" s="227"/>
      <c r="REL43" s="227"/>
      <c r="REM43" s="227"/>
      <c r="REN43" s="227"/>
      <c r="REO43" s="227"/>
      <c r="REP43" s="227"/>
      <c r="REQ43" s="227"/>
      <c r="RER43" s="227"/>
      <c r="RES43" s="227"/>
      <c r="RET43" s="227"/>
      <c r="REU43" s="227"/>
      <c r="REV43" s="227"/>
      <c r="REW43" s="227"/>
      <c r="REX43" s="227"/>
      <c r="REY43" s="227"/>
      <c r="REZ43" s="227"/>
      <c r="RFA43" s="227"/>
      <c r="RFB43" s="227"/>
      <c r="RFC43" s="227"/>
      <c r="RFD43" s="227"/>
      <c r="RFE43" s="227"/>
      <c r="RFF43" s="227"/>
      <c r="RFG43" s="227"/>
      <c r="RFH43" s="227"/>
      <c r="RFI43" s="227"/>
      <c r="RFJ43" s="227"/>
      <c r="RFK43" s="227"/>
      <c r="RFL43" s="227"/>
      <c r="RFM43" s="227"/>
      <c r="RFN43" s="227"/>
      <c r="RFO43" s="227"/>
      <c r="RFP43" s="227"/>
      <c r="RFQ43" s="227"/>
      <c r="RFR43" s="227"/>
      <c r="RFS43" s="227"/>
      <c r="RFT43" s="227"/>
      <c r="RFU43" s="227"/>
      <c r="RFV43" s="227"/>
      <c r="RFW43" s="227"/>
      <c r="RFX43" s="227"/>
      <c r="RFY43" s="227"/>
      <c r="RFZ43" s="227"/>
      <c r="RGA43" s="227"/>
      <c r="RGB43" s="227"/>
      <c r="RGC43" s="227"/>
      <c r="RGD43" s="227"/>
      <c r="RGE43" s="227"/>
      <c r="RGF43" s="227"/>
      <c r="RGG43" s="227"/>
      <c r="RGH43" s="227"/>
      <c r="RGI43" s="227"/>
      <c r="RGJ43" s="227"/>
      <c r="RGK43" s="227"/>
      <c r="RGL43" s="227"/>
      <c r="RGM43" s="227"/>
      <c r="RGN43" s="227"/>
      <c r="RGO43" s="227"/>
      <c r="RGP43" s="227"/>
      <c r="RGQ43" s="227"/>
      <c r="RGR43" s="227"/>
      <c r="RGS43" s="227"/>
      <c r="RGT43" s="227"/>
      <c r="RGU43" s="227"/>
      <c r="RGV43" s="227"/>
      <c r="RGW43" s="227"/>
      <c r="RGX43" s="227"/>
      <c r="RGY43" s="227"/>
      <c r="RGZ43" s="227"/>
      <c r="RHA43" s="227"/>
      <c r="RHB43" s="227"/>
      <c r="RHC43" s="227"/>
      <c r="RHD43" s="227"/>
      <c r="RHE43" s="227"/>
      <c r="RHF43" s="227"/>
      <c r="RHG43" s="227"/>
      <c r="RHH43" s="227"/>
      <c r="RHI43" s="227"/>
      <c r="RHJ43" s="227"/>
      <c r="RHK43" s="227"/>
      <c r="RHL43" s="227"/>
      <c r="RHM43" s="227"/>
      <c r="RHN43" s="227"/>
      <c r="RHO43" s="227"/>
      <c r="RHP43" s="227"/>
      <c r="RHQ43" s="227"/>
      <c r="RHR43" s="227"/>
      <c r="RHS43" s="227"/>
      <c r="RHT43" s="227"/>
      <c r="RHU43" s="227"/>
      <c r="RHV43" s="227"/>
      <c r="RHW43" s="227"/>
      <c r="RHX43" s="227"/>
      <c r="RHY43" s="227"/>
      <c r="RHZ43" s="227"/>
      <c r="RIA43" s="227"/>
      <c r="RIB43" s="227"/>
      <c r="RIC43" s="227"/>
      <c r="RID43" s="227"/>
      <c r="RIE43" s="227"/>
      <c r="RIF43" s="227"/>
      <c r="RIG43" s="227"/>
      <c r="RIH43" s="227"/>
      <c r="RII43" s="227"/>
      <c r="RIJ43" s="227"/>
      <c r="RIK43" s="227"/>
      <c r="RIL43" s="227"/>
      <c r="RIM43" s="227"/>
      <c r="RIN43" s="227"/>
      <c r="RIO43" s="227"/>
      <c r="RIP43" s="227"/>
      <c r="RIQ43" s="227"/>
      <c r="RIR43" s="227"/>
      <c r="RIS43" s="227"/>
      <c r="RIT43" s="227"/>
      <c r="RIU43" s="227"/>
      <c r="RIV43" s="227"/>
      <c r="RIW43" s="227"/>
      <c r="RIX43" s="227"/>
      <c r="RIY43" s="227"/>
      <c r="RIZ43" s="227"/>
      <c r="RJA43" s="227"/>
      <c r="RJB43" s="227"/>
      <c r="RJC43" s="227"/>
      <c r="RJD43" s="227"/>
      <c r="RJE43" s="227"/>
      <c r="RJF43" s="227"/>
      <c r="RJG43" s="227"/>
      <c r="RJH43" s="227"/>
      <c r="RJI43" s="227"/>
      <c r="RJJ43" s="227"/>
      <c r="RJK43" s="227"/>
      <c r="RJL43" s="227"/>
      <c r="RJM43" s="227"/>
      <c r="RJN43" s="227"/>
      <c r="RJO43" s="227"/>
      <c r="RJP43" s="227"/>
      <c r="RJQ43" s="227"/>
      <c r="RJR43" s="227"/>
      <c r="RJS43" s="227"/>
      <c r="RJT43" s="227"/>
      <c r="RJU43" s="227"/>
      <c r="RJV43" s="227"/>
      <c r="RJW43" s="227"/>
      <c r="RJX43" s="227"/>
      <c r="RJY43" s="227"/>
      <c r="RJZ43" s="227"/>
      <c r="RKA43" s="227"/>
      <c r="RKB43" s="227"/>
      <c r="RKC43" s="227"/>
      <c r="RKD43" s="227"/>
      <c r="RKE43" s="227"/>
      <c r="RKF43" s="227"/>
      <c r="RKG43" s="227"/>
      <c r="RKH43" s="227"/>
      <c r="RKI43" s="227"/>
      <c r="RKJ43" s="227"/>
      <c r="RKK43" s="227"/>
      <c r="RKL43" s="227"/>
      <c r="RKM43" s="227"/>
      <c r="RKN43" s="227"/>
      <c r="RKO43" s="227"/>
      <c r="RKP43" s="227"/>
      <c r="RKQ43" s="227"/>
      <c r="RKR43" s="227"/>
      <c r="RKS43" s="227"/>
      <c r="RKT43" s="227"/>
      <c r="RKU43" s="227"/>
      <c r="RKV43" s="227"/>
      <c r="RKW43" s="227"/>
      <c r="RKX43" s="227"/>
      <c r="RKY43" s="227"/>
      <c r="RKZ43" s="227"/>
      <c r="RLA43" s="227"/>
      <c r="RLB43" s="227"/>
      <c r="RLC43" s="227"/>
      <c r="RLD43" s="227"/>
      <c r="RLE43" s="227"/>
      <c r="RLF43" s="227"/>
      <c r="RLG43" s="227"/>
      <c r="RLH43" s="227"/>
      <c r="RLI43" s="227"/>
      <c r="RLJ43" s="227"/>
      <c r="RLK43" s="227"/>
      <c r="RLL43" s="227"/>
      <c r="RLM43" s="227"/>
      <c r="RLN43" s="227"/>
      <c r="RLO43" s="227"/>
      <c r="RLP43" s="227"/>
      <c r="RLQ43" s="227"/>
      <c r="RLR43" s="227"/>
      <c r="RLS43" s="227"/>
      <c r="RLT43" s="227"/>
      <c r="RLU43" s="227"/>
      <c r="RLV43" s="227"/>
      <c r="RLW43" s="227"/>
      <c r="RLX43" s="227"/>
      <c r="RLY43" s="227"/>
      <c r="RLZ43" s="227"/>
      <c r="RMA43" s="227"/>
      <c r="RMB43" s="227"/>
      <c r="RMC43" s="227"/>
      <c r="RMD43" s="227"/>
      <c r="RME43" s="227"/>
      <c r="RMF43" s="227"/>
      <c r="RMG43" s="227"/>
      <c r="RMH43" s="227"/>
      <c r="RMI43" s="227"/>
      <c r="RMJ43" s="227"/>
      <c r="RMK43" s="227"/>
      <c r="RML43" s="227"/>
      <c r="RMM43" s="227"/>
      <c r="RMN43" s="227"/>
      <c r="RMO43" s="227"/>
      <c r="RMP43" s="227"/>
      <c r="RMQ43" s="227"/>
      <c r="RMR43" s="227"/>
      <c r="RMS43" s="227"/>
      <c r="RMT43" s="227"/>
      <c r="RMU43" s="227"/>
      <c r="RMV43" s="227"/>
      <c r="RMW43" s="227"/>
      <c r="RMX43" s="227"/>
      <c r="RMY43" s="227"/>
      <c r="RMZ43" s="227"/>
      <c r="RNA43" s="227"/>
      <c r="RNB43" s="227"/>
      <c r="RNC43" s="227"/>
      <c r="RND43" s="227"/>
      <c r="RNE43" s="227"/>
      <c r="RNF43" s="227"/>
      <c r="RNG43" s="227"/>
      <c r="RNH43" s="227"/>
      <c r="RNI43" s="227"/>
      <c r="RNJ43" s="227"/>
      <c r="RNK43" s="227"/>
      <c r="RNL43" s="227"/>
      <c r="RNM43" s="227"/>
      <c r="RNN43" s="227"/>
      <c r="RNO43" s="227"/>
      <c r="RNP43" s="227"/>
      <c r="RNQ43" s="227"/>
      <c r="RNR43" s="227"/>
      <c r="RNS43" s="227"/>
      <c r="RNT43" s="227"/>
      <c r="RNU43" s="227"/>
      <c r="RNV43" s="227"/>
      <c r="RNW43" s="227"/>
      <c r="RNX43" s="227"/>
      <c r="RNY43" s="227"/>
      <c r="RNZ43" s="227"/>
      <c r="ROA43" s="227"/>
      <c r="ROB43" s="227"/>
      <c r="ROC43" s="227"/>
      <c r="ROD43" s="227"/>
      <c r="ROE43" s="227"/>
      <c r="ROF43" s="227"/>
      <c r="ROG43" s="227"/>
      <c r="ROH43" s="227"/>
      <c r="ROI43" s="227"/>
      <c r="ROJ43" s="227"/>
      <c r="ROK43" s="227"/>
      <c r="ROL43" s="227"/>
      <c r="ROM43" s="227"/>
      <c r="RON43" s="227"/>
      <c r="ROO43" s="227"/>
      <c r="ROP43" s="227"/>
      <c r="ROQ43" s="227"/>
      <c r="ROR43" s="227"/>
      <c r="ROS43" s="227"/>
      <c r="ROT43" s="227"/>
      <c r="ROU43" s="227"/>
      <c r="ROV43" s="227"/>
      <c r="ROW43" s="227"/>
      <c r="ROX43" s="227"/>
      <c r="ROY43" s="227"/>
      <c r="ROZ43" s="227"/>
      <c r="RPA43" s="227"/>
      <c r="RPB43" s="227"/>
      <c r="RPC43" s="227"/>
      <c r="RPD43" s="227"/>
      <c r="RPE43" s="227"/>
      <c r="RPF43" s="227"/>
      <c r="RPG43" s="227"/>
      <c r="RPH43" s="227"/>
      <c r="RPI43" s="227"/>
      <c r="RPJ43" s="227"/>
      <c r="RPK43" s="227"/>
      <c r="RPL43" s="227"/>
      <c r="RPM43" s="227"/>
      <c r="RPN43" s="227"/>
      <c r="RPO43" s="227"/>
      <c r="RPP43" s="227"/>
      <c r="RPQ43" s="227"/>
      <c r="RPR43" s="227"/>
      <c r="RPS43" s="227"/>
      <c r="RPT43" s="227"/>
      <c r="RPU43" s="227"/>
      <c r="RPV43" s="227"/>
      <c r="RPW43" s="227"/>
      <c r="RPX43" s="227"/>
      <c r="RPY43" s="227"/>
      <c r="RPZ43" s="227"/>
      <c r="RQA43" s="227"/>
      <c r="RQB43" s="227"/>
      <c r="RQC43" s="227"/>
      <c r="RQD43" s="227"/>
      <c r="RQE43" s="227"/>
      <c r="RQF43" s="227"/>
      <c r="RQG43" s="227"/>
      <c r="RQH43" s="227"/>
      <c r="RQI43" s="227"/>
      <c r="RQJ43" s="227"/>
      <c r="RQK43" s="227"/>
      <c r="RQL43" s="227"/>
      <c r="RQM43" s="227"/>
      <c r="RQN43" s="227"/>
      <c r="RQO43" s="227"/>
      <c r="RQP43" s="227"/>
      <c r="RQQ43" s="227"/>
      <c r="RQR43" s="227"/>
      <c r="RQS43" s="227"/>
      <c r="RQT43" s="227"/>
      <c r="RQU43" s="227"/>
      <c r="RQV43" s="227"/>
      <c r="RQW43" s="227"/>
      <c r="RQX43" s="227"/>
      <c r="RQY43" s="227"/>
      <c r="RQZ43" s="227"/>
      <c r="RRA43" s="227"/>
      <c r="RRB43" s="227"/>
      <c r="RRC43" s="227"/>
      <c r="RRD43" s="227"/>
      <c r="RRE43" s="227"/>
      <c r="RRF43" s="227"/>
      <c r="RRG43" s="227"/>
      <c r="RRH43" s="227"/>
      <c r="RRI43" s="227"/>
      <c r="RRJ43" s="227"/>
      <c r="RRK43" s="227"/>
      <c r="RRL43" s="227"/>
      <c r="RRM43" s="227"/>
      <c r="RRN43" s="227"/>
      <c r="RRO43" s="227"/>
      <c r="RRP43" s="227"/>
      <c r="RRQ43" s="227"/>
      <c r="RRR43" s="227"/>
      <c r="RRS43" s="227"/>
      <c r="RRT43" s="227"/>
      <c r="RRU43" s="227"/>
      <c r="RRV43" s="227"/>
      <c r="RRW43" s="227"/>
      <c r="RRX43" s="227"/>
      <c r="RRY43" s="227"/>
      <c r="RRZ43" s="227"/>
      <c r="RSA43" s="227"/>
      <c r="RSB43" s="227"/>
      <c r="RSC43" s="227"/>
      <c r="RSD43" s="227"/>
      <c r="RSE43" s="227"/>
      <c r="RSF43" s="227"/>
      <c r="RSG43" s="227"/>
      <c r="RSH43" s="227"/>
      <c r="RSI43" s="227"/>
      <c r="RSJ43" s="227"/>
      <c r="RSK43" s="227"/>
      <c r="RSL43" s="227"/>
      <c r="RSM43" s="227"/>
      <c r="RSN43" s="227"/>
      <c r="RSO43" s="227"/>
      <c r="RSP43" s="227"/>
      <c r="RSQ43" s="227"/>
      <c r="RSR43" s="227"/>
      <c r="RSS43" s="227"/>
      <c r="RST43" s="227"/>
      <c r="RSU43" s="227"/>
      <c r="RSV43" s="227"/>
      <c r="RSW43" s="227"/>
      <c r="RSX43" s="227"/>
      <c r="RSY43" s="227"/>
      <c r="RSZ43" s="227"/>
      <c r="RTA43" s="227"/>
      <c r="RTB43" s="227"/>
      <c r="RTC43" s="227"/>
      <c r="RTD43" s="227"/>
      <c r="RTE43" s="227"/>
      <c r="RTF43" s="227"/>
      <c r="RTG43" s="227"/>
      <c r="RTH43" s="227"/>
      <c r="RTI43" s="227"/>
      <c r="RTJ43" s="227"/>
      <c r="RTK43" s="227"/>
      <c r="RTL43" s="227"/>
      <c r="RTM43" s="227"/>
      <c r="RTN43" s="227"/>
      <c r="RTO43" s="227"/>
      <c r="RTP43" s="227"/>
      <c r="RTQ43" s="227"/>
      <c r="RTR43" s="227"/>
      <c r="RTS43" s="227"/>
      <c r="RTT43" s="227"/>
      <c r="RTU43" s="227"/>
      <c r="RTV43" s="227"/>
      <c r="RTW43" s="227"/>
      <c r="RTX43" s="227"/>
      <c r="RTY43" s="227"/>
      <c r="RTZ43" s="227"/>
      <c r="RUA43" s="227"/>
      <c r="RUB43" s="227"/>
      <c r="RUC43" s="227"/>
      <c r="RUD43" s="227"/>
      <c r="RUE43" s="227"/>
      <c r="RUF43" s="227"/>
      <c r="RUG43" s="227"/>
      <c r="RUH43" s="227"/>
      <c r="RUI43" s="227"/>
      <c r="RUJ43" s="227"/>
      <c r="RUK43" s="227"/>
      <c r="RUL43" s="227"/>
      <c r="RUM43" s="227"/>
      <c r="RUN43" s="227"/>
      <c r="RUO43" s="227"/>
      <c r="RUP43" s="227"/>
      <c r="RUQ43" s="227"/>
      <c r="RUR43" s="227"/>
      <c r="RUS43" s="227"/>
      <c r="RUT43" s="227"/>
      <c r="RUU43" s="227"/>
      <c r="RUV43" s="227"/>
      <c r="RUW43" s="227"/>
      <c r="RUX43" s="227"/>
      <c r="RUY43" s="227"/>
      <c r="RUZ43" s="227"/>
      <c r="RVA43" s="227"/>
      <c r="RVB43" s="227"/>
      <c r="RVC43" s="227"/>
      <c r="RVD43" s="227"/>
      <c r="RVE43" s="227"/>
      <c r="RVF43" s="227"/>
      <c r="RVG43" s="227"/>
      <c r="RVH43" s="227"/>
      <c r="RVI43" s="227"/>
      <c r="RVJ43" s="227"/>
      <c r="RVK43" s="227"/>
      <c r="RVL43" s="227"/>
      <c r="RVM43" s="227"/>
      <c r="RVN43" s="227"/>
      <c r="RVO43" s="227"/>
      <c r="RVP43" s="227"/>
      <c r="RVQ43" s="227"/>
      <c r="RVR43" s="227"/>
      <c r="RVS43" s="227"/>
      <c r="RVT43" s="227"/>
      <c r="RVU43" s="227"/>
      <c r="RVV43" s="227"/>
      <c r="RVW43" s="227"/>
      <c r="RVX43" s="227"/>
      <c r="RVY43" s="227"/>
      <c r="RVZ43" s="227"/>
      <c r="RWA43" s="227"/>
      <c r="RWB43" s="227"/>
      <c r="RWC43" s="227"/>
      <c r="RWD43" s="227"/>
      <c r="RWE43" s="227"/>
      <c r="RWF43" s="227"/>
      <c r="RWG43" s="227"/>
      <c r="RWH43" s="227"/>
      <c r="RWI43" s="227"/>
      <c r="RWJ43" s="227"/>
      <c r="RWK43" s="227"/>
      <c r="RWL43" s="227"/>
      <c r="RWM43" s="227"/>
      <c r="RWN43" s="227"/>
      <c r="RWO43" s="227"/>
      <c r="RWP43" s="227"/>
      <c r="RWQ43" s="227"/>
      <c r="RWR43" s="227"/>
      <c r="RWS43" s="227"/>
      <c r="RWT43" s="227"/>
      <c r="RWU43" s="227"/>
      <c r="RWV43" s="227"/>
      <c r="RWW43" s="227"/>
      <c r="RWX43" s="227"/>
      <c r="RWY43" s="227"/>
      <c r="RWZ43" s="227"/>
      <c r="RXA43" s="227"/>
      <c r="RXB43" s="227"/>
      <c r="RXC43" s="227"/>
      <c r="RXD43" s="227"/>
      <c r="RXE43" s="227"/>
      <c r="RXF43" s="227"/>
      <c r="RXG43" s="227"/>
      <c r="RXH43" s="227"/>
      <c r="RXI43" s="227"/>
      <c r="RXJ43" s="227"/>
      <c r="RXK43" s="227"/>
      <c r="RXL43" s="227"/>
      <c r="RXM43" s="227"/>
      <c r="RXN43" s="227"/>
      <c r="RXO43" s="227"/>
      <c r="RXP43" s="227"/>
      <c r="RXQ43" s="227"/>
      <c r="RXR43" s="227"/>
      <c r="RXS43" s="227"/>
      <c r="RXT43" s="227"/>
      <c r="RXU43" s="227"/>
      <c r="RXV43" s="227"/>
      <c r="RXW43" s="227"/>
      <c r="RXX43" s="227"/>
      <c r="RXY43" s="227"/>
      <c r="RXZ43" s="227"/>
      <c r="RYA43" s="227"/>
      <c r="RYB43" s="227"/>
      <c r="RYC43" s="227"/>
      <c r="RYD43" s="227"/>
      <c r="RYE43" s="227"/>
      <c r="RYF43" s="227"/>
      <c r="RYG43" s="227"/>
      <c r="RYH43" s="227"/>
      <c r="RYI43" s="227"/>
      <c r="RYJ43" s="227"/>
      <c r="RYK43" s="227"/>
      <c r="RYL43" s="227"/>
      <c r="RYM43" s="227"/>
      <c r="RYN43" s="227"/>
      <c r="RYO43" s="227"/>
      <c r="RYP43" s="227"/>
      <c r="RYQ43" s="227"/>
      <c r="RYR43" s="227"/>
      <c r="RYS43" s="227"/>
      <c r="RYT43" s="227"/>
      <c r="RYU43" s="227"/>
      <c r="RYV43" s="227"/>
      <c r="RYW43" s="227"/>
      <c r="RYX43" s="227"/>
      <c r="RYY43" s="227"/>
      <c r="RYZ43" s="227"/>
      <c r="RZA43" s="227"/>
      <c r="RZB43" s="227"/>
      <c r="RZC43" s="227"/>
      <c r="RZD43" s="227"/>
      <c r="RZE43" s="227"/>
      <c r="RZF43" s="227"/>
      <c r="RZG43" s="227"/>
      <c r="RZH43" s="227"/>
      <c r="RZI43" s="227"/>
      <c r="RZJ43" s="227"/>
      <c r="RZK43" s="227"/>
      <c r="RZL43" s="227"/>
      <c r="RZM43" s="227"/>
      <c r="RZN43" s="227"/>
      <c r="RZO43" s="227"/>
      <c r="RZP43" s="227"/>
      <c r="RZQ43" s="227"/>
      <c r="RZR43" s="227"/>
      <c r="RZS43" s="227"/>
      <c r="RZT43" s="227"/>
      <c r="RZU43" s="227"/>
      <c r="RZV43" s="227"/>
      <c r="RZW43" s="227"/>
      <c r="RZX43" s="227"/>
      <c r="RZY43" s="227"/>
      <c r="RZZ43" s="227"/>
      <c r="SAA43" s="227"/>
      <c r="SAB43" s="227"/>
      <c r="SAC43" s="227"/>
      <c r="SAD43" s="227"/>
      <c r="SAE43" s="227"/>
      <c r="SAF43" s="227"/>
      <c r="SAG43" s="227"/>
      <c r="SAH43" s="227"/>
      <c r="SAI43" s="227"/>
      <c r="SAJ43" s="227"/>
      <c r="SAK43" s="227"/>
      <c r="SAL43" s="227"/>
      <c r="SAM43" s="227"/>
      <c r="SAN43" s="227"/>
      <c r="SAO43" s="227"/>
      <c r="SAP43" s="227"/>
      <c r="SAQ43" s="227"/>
      <c r="SAR43" s="227"/>
      <c r="SAS43" s="227"/>
      <c r="SAT43" s="227"/>
      <c r="SAU43" s="227"/>
      <c r="SAV43" s="227"/>
      <c r="SAW43" s="227"/>
      <c r="SAX43" s="227"/>
      <c r="SAY43" s="227"/>
      <c r="SAZ43" s="227"/>
      <c r="SBA43" s="227"/>
      <c r="SBB43" s="227"/>
      <c r="SBC43" s="227"/>
      <c r="SBD43" s="227"/>
      <c r="SBE43" s="227"/>
      <c r="SBF43" s="227"/>
      <c r="SBG43" s="227"/>
      <c r="SBH43" s="227"/>
      <c r="SBI43" s="227"/>
      <c r="SBJ43" s="227"/>
      <c r="SBK43" s="227"/>
      <c r="SBL43" s="227"/>
      <c r="SBM43" s="227"/>
      <c r="SBN43" s="227"/>
      <c r="SBO43" s="227"/>
      <c r="SBP43" s="227"/>
      <c r="SBQ43" s="227"/>
      <c r="SBR43" s="227"/>
      <c r="SBS43" s="227"/>
      <c r="SBT43" s="227"/>
      <c r="SBU43" s="227"/>
      <c r="SBV43" s="227"/>
      <c r="SBW43" s="227"/>
      <c r="SBX43" s="227"/>
      <c r="SBY43" s="227"/>
      <c r="SBZ43" s="227"/>
      <c r="SCA43" s="227"/>
      <c r="SCB43" s="227"/>
      <c r="SCC43" s="227"/>
      <c r="SCD43" s="227"/>
      <c r="SCE43" s="227"/>
      <c r="SCF43" s="227"/>
      <c r="SCG43" s="227"/>
      <c r="SCH43" s="227"/>
      <c r="SCI43" s="227"/>
      <c r="SCJ43" s="227"/>
      <c r="SCK43" s="227"/>
      <c r="SCL43" s="227"/>
      <c r="SCM43" s="227"/>
      <c r="SCN43" s="227"/>
      <c r="SCO43" s="227"/>
      <c r="SCP43" s="227"/>
      <c r="SCQ43" s="227"/>
      <c r="SCR43" s="227"/>
      <c r="SCS43" s="227"/>
      <c r="SCT43" s="227"/>
      <c r="SCU43" s="227"/>
      <c r="SCV43" s="227"/>
      <c r="SCW43" s="227"/>
      <c r="SCX43" s="227"/>
      <c r="SCY43" s="227"/>
      <c r="SCZ43" s="227"/>
      <c r="SDA43" s="227"/>
      <c r="SDB43" s="227"/>
      <c r="SDC43" s="227"/>
      <c r="SDD43" s="227"/>
      <c r="SDE43" s="227"/>
      <c r="SDF43" s="227"/>
      <c r="SDG43" s="227"/>
      <c r="SDH43" s="227"/>
      <c r="SDI43" s="227"/>
      <c r="SDJ43" s="227"/>
      <c r="SDK43" s="227"/>
      <c r="SDL43" s="227"/>
      <c r="SDM43" s="227"/>
      <c r="SDN43" s="227"/>
      <c r="SDO43" s="227"/>
      <c r="SDP43" s="227"/>
      <c r="SDQ43" s="227"/>
      <c r="SDR43" s="227"/>
      <c r="SDS43" s="227"/>
      <c r="SDT43" s="227"/>
      <c r="SDU43" s="227"/>
      <c r="SDV43" s="227"/>
      <c r="SDW43" s="227"/>
      <c r="SDX43" s="227"/>
      <c r="SDY43" s="227"/>
      <c r="SDZ43" s="227"/>
      <c r="SEA43" s="227"/>
      <c r="SEB43" s="227"/>
      <c r="SEC43" s="227"/>
      <c r="SED43" s="227"/>
      <c r="SEE43" s="227"/>
      <c r="SEF43" s="227"/>
      <c r="SEG43" s="227"/>
      <c r="SEH43" s="227"/>
      <c r="SEI43" s="227"/>
      <c r="SEJ43" s="227"/>
      <c r="SEK43" s="227"/>
      <c r="SEL43" s="227"/>
      <c r="SEM43" s="227"/>
      <c r="SEN43" s="227"/>
      <c r="SEO43" s="227"/>
      <c r="SEP43" s="227"/>
      <c r="SEQ43" s="227"/>
      <c r="SER43" s="227"/>
      <c r="SES43" s="227"/>
      <c r="SET43" s="227"/>
      <c r="SEU43" s="227"/>
      <c r="SEV43" s="227"/>
      <c r="SEW43" s="227"/>
      <c r="SEX43" s="227"/>
      <c r="SEY43" s="227"/>
      <c r="SEZ43" s="227"/>
      <c r="SFA43" s="227"/>
      <c r="SFB43" s="227"/>
      <c r="SFC43" s="227"/>
      <c r="SFD43" s="227"/>
      <c r="SFE43" s="227"/>
      <c r="SFF43" s="227"/>
      <c r="SFG43" s="227"/>
      <c r="SFH43" s="227"/>
      <c r="SFI43" s="227"/>
      <c r="SFJ43" s="227"/>
      <c r="SFK43" s="227"/>
      <c r="SFL43" s="227"/>
      <c r="SFM43" s="227"/>
      <c r="SFN43" s="227"/>
      <c r="SFO43" s="227"/>
      <c r="SFP43" s="227"/>
      <c r="SFQ43" s="227"/>
      <c r="SFR43" s="227"/>
      <c r="SFS43" s="227"/>
      <c r="SFT43" s="227"/>
      <c r="SFU43" s="227"/>
      <c r="SFV43" s="227"/>
      <c r="SFW43" s="227"/>
      <c r="SFX43" s="227"/>
      <c r="SFY43" s="227"/>
      <c r="SFZ43" s="227"/>
      <c r="SGA43" s="227"/>
      <c r="SGB43" s="227"/>
      <c r="SGC43" s="227"/>
      <c r="SGD43" s="227"/>
      <c r="SGE43" s="227"/>
      <c r="SGF43" s="227"/>
      <c r="SGG43" s="227"/>
      <c r="SGH43" s="227"/>
      <c r="SGI43" s="227"/>
      <c r="SGJ43" s="227"/>
      <c r="SGK43" s="227"/>
      <c r="SGL43" s="227"/>
      <c r="SGM43" s="227"/>
      <c r="SGN43" s="227"/>
      <c r="SGO43" s="227"/>
      <c r="SGP43" s="227"/>
      <c r="SGQ43" s="227"/>
      <c r="SGR43" s="227"/>
      <c r="SGS43" s="227"/>
      <c r="SGT43" s="227"/>
      <c r="SGU43" s="227"/>
      <c r="SGV43" s="227"/>
      <c r="SGW43" s="227"/>
      <c r="SGX43" s="227"/>
      <c r="SGY43" s="227"/>
      <c r="SGZ43" s="227"/>
      <c r="SHA43" s="227"/>
      <c r="SHB43" s="227"/>
      <c r="SHC43" s="227"/>
      <c r="SHD43" s="227"/>
      <c r="SHE43" s="227"/>
      <c r="SHF43" s="227"/>
      <c r="SHG43" s="227"/>
      <c r="SHH43" s="227"/>
      <c r="SHI43" s="227"/>
      <c r="SHJ43" s="227"/>
      <c r="SHK43" s="227"/>
      <c r="SHL43" s="227"/>
      <c r="SHM43" s="227"/>
      <c r="SHN43" s="227"/>
      <c r="SHO43" s="227"/>
      <c r="SHP43" s="227"/>
      <c r="SHQ43" s="227"/>
      <c r="SHR43" s="227"/>
      <c r="SHS43" s="227"/>
      <c r="SHT43" s="227"/>
      <c r="SHU43" s="227"/>
      <c r="SHV43" s="227"/>
      <c r="SHW43" s="227"/>
      <c r="SHX43" s="227"/>
      <c r="SHY43" s="227"/>
      <c r="SHZ43" s="227"/>
      <c r="SIA43" s="227"/>
      <c r="SIB43" s="227"/>
      <c r="SIC43" s="227"/>
      <c r="SID43" s="227"/>
      <c r="SIE43" s="227"/>
      <c r="SIF43" s="227"/>
      <c r="SIG43" s="227"/>
      <c r="SIH43" s="227"/>
      <c r="SII43" s="227"/>
      <c r="SIJ43" s="227"/>
      <c r="SIK43" s="227"/>
      <c r="SIL43" s="227"/>
      <c r="SIM43" s="227"/>
      <c r="SIN43" s="227"/>
      <c r="SIO43" s="227"/>
      <c r="SIP43" s="227"/>
      <c r="SIQ43" s="227"/>
      <c r="SIR43" s="227"/>
      <c r="SIS43" s="227"/>
      <c r="SIT43" s="227"/>
      <c r="SIU43" s="227"/>
      <c r="SIV43" s="227"/>
      <c r="SIW43" s="227"/>
      <c r="SIX43" s="227"/>
      <c r="SIY43" s="227"/>
      <c r="SIZ43" s="227"/>
      <c r="SJA43" s="227"/>
      <c r="SJB43" s="227"/>
      <c r="SJC43" s="227"/>
      <c r="SJD43" s="227"/>
      <c r="SJE43" s="227"/>
      <c r="SJF43" s="227"/>
      <c r="SJG43" s="227"/>
      <c r="SJH43" s="227"/>
      <c r="SJI43" s="227"/>
      <c r="SJJ43" s="227"/>
      <c r="SJK43" s="227"/>
      <c r="SJL43" s="227"/>
      <c r="SJM43" s="227"/>
      <c r="SJN43" s="227"/>
      <c r="SJO43" s="227"/>
      <c r="SJP43" s="227"/>
      <c r="SJQ43" s="227"/>
      <c r="SJR43" s="227"/>
      <c r="SJS43" s="227"/>
      <c r="SJT43" s="227"/>
      <c r="SJU43" s="227"/>
      <c r="SJV43" s="227"/>
      <c r="SJW43" s="227"/>
      <c r="SJX43" s="227"/>
      <c r="SJY43" s="227"/>
      <c r="SJZ43" s="227"/>
      <c r="SKA43" s="227"/>
      <c r="SKB43" s="227"/>
      <c r="SKC43" s="227"/>
      <c r="SKD43" s="227"/>
      <c r="SKE43" s="227"/>
      <c r="SKF43" s="227"/>
      <c r="SKG43" s="227"/>
      <c r="SKH43" s="227"/>
      <c r="SKI43" s="227"/>
      <c r="SKJ43" s="227"/>
      <c r="SKK43" s="227"/>
      <c r="SKL43" s="227"/>
      <c r="SKM43" s="227"/>
      <c r="SKN43" s="227"/>
      <c r="SKO43" s="227"/>
      <c r="SKP43" s="227"/>
      <c r="SKQ43" s="227"/>
      <c r="SKR43" s="227"/>
      <c r="SKS43" s="227"/>
      <c r="SKT43" s="227"/>
      <c r="SKU43" s="227"/>
      <c r="SKV43" s="227"/>
      <c r="SKW43" s="227"/>
      <c r="SKX43" s="227"/>
      <c r="SKY43" s="227"/>
      <c r="SKZ43" s="227"/>
      <c r="SLA43" s="227"/>
      <c r="SLB43" s="227"/>
      <c r="SLC43" s="227"/>
      <c r="SLD43" s="227"/>
      <c r="SLE43" s="227"/>
      <c r="SLF43" s="227"/>
      <c r="SLG43" s="227"/>
      <c r="SLH43" s="227"/>
      <c r="SLI43" s="227"/>
      <c r="SLJ43" s="227"/>
      <c r="SLK43" s="227"/>
      <c r="SLL43" s="227"/>
      <c r="SLM43" s="227"/>
      <c r="SLN43" s="227"/>
      <c r="SLO43" s="227"/>
      <c r="SLP43" s="227"/>
      <c r="SLQ43" s="227"/>
      <c r="SLR43" s="227"/>
      <c r="SLS43" s="227"/>
      <c r="SLT43" s="227"/>
      <c r="SLU43" s="227"/>
      <c r="SLV43" s="227"/>
      <c r="SLW43" s="227"/>
      <c r="SLX43" s="227"/>
      <c r="SLY43" s="227"/>
      <c r="SLZ43" s="227"/>
      <c r="SMA43" s="227"/>
      <c r="SMB43" s="227"/>
      <c r="SMC43" s="227"/>
      <c r="SMD43" s="227"/>
      <c r="SME43" s="227"/>
      <c r="SMF43" s="227"/>
      <c r="SMG43" s="227"/>
      <c r="SMH43" s="227"/>
      <c r="SMI43" s="227"/>
      <c r="SMJ43" s="227"/>
      <c r="SMK43" s="227"/>
      <c r="SML43" s="227"/>
      <c r="SMM43" s="227"/>
      <c r="SMN43" s="227"/>
      <c r="SMO43" s="227"/>
      <c r="SMP43" s="227"/>
      <c r="SMQ43" s="227"/>
      <c r="SMR43" s="227"/>
      <c r="SMS43" s="227"/>
      <c r="SMT43" s="227"/>
      <c r="SMU43" s="227"/>
      <c r="SMV43" s="227"/>
      <c r="SMW43" s="227"/>
      <c r="SMX43" s="227"/>
      <c r="SMY43" s="227"/>
      <c r="SMZ43" s="227"/>
      <c r="SNA43" s="227"/>
      <c r="SNB43" s="227"/>
      <c r="SNC43" s="227"/>
      <c r="SND43" s="227"/>
      <c r="SNE43" s="227"/>
      <c r="SNF43" s="227"/>
      <c r="SNG43" s="227"/>
      <c r="SNH43" s="227"/>
      <c r="SNI43" s="227"/>
      <c r="SNJ43" s="227"/>
      <c r="SNK43" s="227"/>
      <c r="SNL43" s="227"/>
      <c r="SNM43" s="227"/>
      <c r="SNN43" s="227"/>
      <c r="SNO43" s="227"/>
      <c r="SNP43" s="227"/>
      <c r="SNQ43" s="227"/>
      <c r="SNR43" s="227"/>
      <c r="SNS43" s="227"/>
      <c r="SNT43" s="227"/>
      <c r="SNU43" s="227"/>
      <c r="SNV43" s="227"/>
      <c r="SNW43" s="227"/>
      <c r="SNX43" s="227"/>
      <c r="SNY43" s="227"/>
      <c r="SNZ43" s="227"/>
      <c r="SOA43" s="227"/>
      <c r="SOB43" s="227"/>
      <c r="SOC43" s="227"/>
      <c r="SOD43" s="227"/>
      <c r="SOE43" s="227"/>
      <c r="SOF43" s="227"/>
      <c r="SOG43" s="227"/>
      <c r="SOH43" s="227"/>
      <c r="SOI43" s="227"/>
      <c r="SOJ43" s="227"/>
      <c r="SOK43" s="227"/>
      <c r="SOL43" s="227"/>
      <c r="SOM43" s="227"/>
      <c r="SON43" s="227"/>
      <c r="SOO43" s="227"/>
      <c r="SOP43" s="227"/>
      <c r="SOQ43" s="227"/>
      <c r="SOR43" s="227"/>
      <c r="SOS43" s="227"/>
      <c r="SOT43" s="227"/>
      <c r="SOU43" s="227"/>
      <c r="SOV43" s="227"/>
      <c r="SOW43" s="227"/>
      <c r="SOX43" s="227"/>
      <c r="SOY43" s="227"/>
      <c r="SOZ43" s="227"/>
      <c r="SPA43" s="227"/>
      <c r="SPB43" s="227"/>
      <c r="SPC43" s="227"/>
      <c r="SPD43" s="227"/>
      <c r="SPE43" s="227"/>
      <c r="SPF43" s="227"/>
      <c r="SPG43" s="227"/>
      <c r="SPH43" s="227"/>
      <c r="SPI43" s="227"/>
      <c r="SPJ43" s="227"/>
      <c r="SPK43" s="227"/>
      <c r="SPL43" s="227"/>
      <c r="SPM43" s="227"/>
      <c r="SPN43" s="227"/>
      <c r="SPO43" s="227"/>
      <c r="SPP43" s="227"/>
      <c r="SPQ43" s="227"/>
      <c r="SPR43" s="227"/>
      <c r="SPS43" s="227"/>
      <c r="SPT43" s="227"/>
      <c r="SPU43" s="227"/>
      <c r="SPV43" s="227"/>
      <c r="SPW43" s="227"/>
      <c r="SPX43" s="227"/>
      <c r="SPY43" s="227"/>
      <c r="SPZ43" s="227"/>
      <c r="SQA43" s="227"/>
      <c r="SQB43" s="227"/>
      <c r="SQC43" s="227"/>
      <c r="SQD43" s="227"/>
      <c r="SQE43" s="227"/>
      <c r="SQF43" s="227"/>
      <c r="SQG43" s="227"/>
      <c r="SQH43" s="227"/>
      <c r="SQI43" s="227"/>
      <c r="SQJ43" s="227"/>
      <c r="SQK43" s="227"/>
      <c r="SQL43" s="227"/>
      <c r="SQM43" s="227"/>
      <c r="SQN43" s="227"/>
      <c r="SQO43" s="227"/>
      <c r="SQP43" s="227"/>
      <c r="SQQ43" s="227"/>
      <c r="SQR43" s="227"/>
      <c r="SQS43" s="227"/>
      <c r="SQT43" s="227"/>
      <c r="SQU43" s="227"/>
      <c r="SQV43" s="227"/>
      <c r="SQW43" s="227"/>
      <c r="SQX43" s="227"/>
      <c r="SQY43" s="227"/>
      <c r="SQZ43" s="227"/>
      <c r="SRA43" s="227"/>
      <c r="SRB43" s="227"/>
      <c r="SRC43" s="227"/>
      <c r="SRD43" s="227"/>
      <c r="SRE43" s="227"/>
      <c r="SRF43" s="227"/>
      <c r="SRG43" s="227"/>
      <c r="SRH43" s="227"/>
      <c r="SRI43" s="227"/>
      <c r="SRJ43" s="227"/>
      <c r="SRK43" s="227"/>
      <c r="SRL43" s="227"/>
      <c r="SRM43" s="227"/>
      <c r="SRN43" s="227"/>
      <c r="SRO43" s="227"/>
      <c r="SRP43" s="227"/>
      <c r="SRQ43" s="227"/>
      <c r="SRR43" s="227"/>
      <c r="SRS43" s="227"/>
      <c r="SRT43" s="227"/>
      <c r="SRU43" s="227"/>
      <c r="SRV43" s="227"/>
      <c r="SRW43" s="227"/>
      <c r="SRX43" s="227"/>
      <c r="SRY43" s="227"/>
      <c r="SRZ43" s="227"/>
      <c r="SSA43" s="227"/>
      <c r="SSB43" s="227"/>
      <c r="SSC43" s="227"/>
      <c r="SSD43" s="227"/>
      <c r="SSE43" s="227"/>
      <c r="SSF43" s="227"/>
      <c r="SSG43" s="227"/>
      <c r="SSH43" s="227"/>
      <c r="SSI43" s="227"/>
      <c r="SSJ43" s="227"/>
      <c r="SSK43" s="227"/>
      <c r="SSL43" s="227"/>
      <c r="SSM43" s="227"/>
      <c r="SSN43" s="227"/>
      <c r="SSO43" s="227"/>
      <c r="SSP43" s="227"/>
      <c r="SSQ43" s="227"/>
      <c r="SSR43" s="227"/>
      <c r="SSS43" s="227"/>
      <c r="SST43" s="227"/>
      <c r="SSU43" s="227"/>
      <c r="SSV43" s="227"/>
      <c r="SSW43" s="227"/>
      <c r="SSX43" s="227"/>
      <c r="SSY43" s="227"/>
      <c r="SSZ43" s="227"/>
      <c r="STA43" s="227"/>
      <c r="STB43" s="227"/>
      <c r="STC43" s="227"/>
      <c r="STD43" s="227"/>
      <c r="STE43" s="227"/>
      <c r="STF43" s="227"/>
      <c r="STG43" s="227"/>
      <c r="STH43" s="227"/>
      <c r="STI43" s="227"/>
      <c r="STJ43" s="227"/>
      <c r="STK43" s="227"/>
      <c r="STL43" s="227"/>
      <c r="STM43" s="227"/>
      <c r="STN43" s="227"/>
      <c r="STO43" s="227"/>
      <c r="STP43" s="227"/>
      <c r="STQ43" s="227"/>
      <c r="STR43" s="227"/>
      <c r="STS43" s="227"/>
      <c r="STT43" s="227"/>
      <c r="STU43" s="227"/>
      <c r="STV43" s="227"/>
      <c r="STW43" s="227"/>
      <c r="STX43" s="227"/>
      <c r="STY43" s="227"/>
      <c r="STZ43" s="227"/>
      <c r="SUA43" s="227"/>
      <c r="SUB43" s="227"/>
      <c r="SUC43" s="227"/>
      <c r="SUD43" s="227"/>
      <c r="SUE43" s="227"/>
      <c r="SUF43" s="227"/>
      <c r="SUG43" s="227"/>
      <c r="SUH43" s="227"/>
      <c r="SUI43" s="227"/>
      <c r="SUJ43" s="227"/>
      <c r="SUK43" s="227"/>
      <c r="SUL43" s="227"/>
      <c r="SUM43" s="227"/>
      <c r="SUN43" s="227"/>
      <c r="SUO43" s="227"/>
      <c r="SUP43" s="227"/>
      <c r="SUQ43" s="227"/>
      <c r="SUR43" s="227"/>
      <c r="SUS43" s="227"/>
      <c r="SUT43" s="227"/>
      <c r="SUU43" s="227"/>
      <c r="SUV43" s="227"/>
      <c r="SUW43" s="227"/>
      <c r="SUX43" s="227"/>
      <c r="SUY43" s="227"/>
      <c r="SUZ43" s="227"/>
      <c r="SVA43" s="227"/>
      <c r="SVB43" s="227"/>
      <c r="SVC43" s="227"/>
      <c r="SVD43" s="227"/>
      <c r="SVE43" s="227"/>
      <c r="SVF43" s="227"/>
      <c r="SVG43" s="227"/>
      <c r="SVH43" s="227"/>
      <c r="SVI43" s="227"/>
      <c r="SVJ43" s="227"/>
      <c r="SVK43" s="227"/>
      <c r="SVL43" s="227"/>
      <c r="SVM43" s="227"/>
      <c r="SVN43" s="227"/>
      <c r="SVO43" s="227"/>
      <c r="SVP43" s="227"/>
      <c r="SVQ43" s="227"/>
      <c r="SVR43" s="227"/>
      <c r="SVS43" s="227"/>
      <c r="SVT43" s="227"/>
      <c r="SVU43" s="227"/>
      <c r="SVV43" s="227"/>
      <c r="SVW43" s="227"/>
      <c r="SVX43" s="227"/>
      <c r="SVY43" s="227"/>
      <c r="SVZ43" s="227"/>
      <c r="SWA43" s="227"/>
      <c r="SWB43" s="227"/>
      <c r="SWC43" s="227"/>
      <c r="SWD43" s="227"/>
      <c r="SWE43" s="227"/>
      <c r="SWF43" s="227"/>
      <c r="SWG43" s="227"/>
      <c r="SWH43" s="227"/>
      <c r="SWI43" s="227"/>
      <c r="SWJ43" s="227"/>
      <c r="SWK43" s="227"/>
      <c r="SWL43" s="227"/>
      <c r="SWM43" s="227"/>
      <c r="SWN43" s="227"/>
      <c r="SWO43" s="227"/>
      <c r="SWP43" s="227"/>
      <c r="SWQ43" s="227"/>
      <c r="SWR43" s="227"/>
      <c r="SWS43" s="227"/>
      <c r="SWT43" s="227"/>
      <c r="SWU43" s="227"/>
      <c r="SWV43" s="227"/>
      <c r="SWW43" s="227"/>
      <c r="SWX43" s="227"/>
      <c r="SWY43" s="227"/>
      <c r="SWZ43" s="227"/>
      <c r="SXA43" s="227"/>
      <c r="SXB43" s="227"/>
      <c r="SXC43" s="227"/>
      <c r="SXD43" s="227"/>
      <c r="SXE43" s="227"/>
      <c r="SXF43" s="227"/>
      <c r="SXG43" s="227"/>
      <c r="SXH43" s="227"/>
      <c r="SXI43" s="227"/>
      <c r="SXJ43" s="227"/>
      <c r="SXK43" s="227"/>
      <c r="SXL43" s="227"/>
      <c r="SXM43" s="227"/>
      <c r="SXN43" s="227"/>
      <c r="SXO43" s="227"/>
      <c r="SXP43" s="227"/>
      <c r="SXQ43" s="227"/>
      <c r="SXR43" s="227"/>
      <c r="SXS43" s="227"/>
      <c r="SXT43" s="227"/>
      <c r="SXU43" s="227"/>
      <c r="SXV43" s="227"/>
      <c r="SXW43" s="227"/>
      <c r="SXX43" s="227"/>
      <c r="SXY43" s="227"/>
      <c r="SXZ43" s="227"/>
      <c r="SYA43" s="227"/>
      <c r="SYB43" s="227"/>
      <c r="SYC43" s="227"/>
      <c r="SYD43" s="227"/>
      <c r="SYE43" s="227"/>
      <c r="SYF43" s="227"/>
      <c r="SYG43" s="227"/>
      <c r="SYH43" s="227"/>
      <c r="SYI43" s="227"/>
      <c r="SYJ43" s="227"/>
      <c r="SYK43" s="227"/>
      <c r="SYL43" s="227"/>
      <c r="SYM43" s="227"/>
      <c r="SYN43" s="227"/>
      <c r="SYO43" s="227"/>
      <c r="SYP43" s="227"/>
      <c r="SYQ43" s="227"/>
      <c r="SYR43" s="227"/>
      <c r="SYS43" s="227"/>
      <c r="SYT43" s="227"/>
      <c r="SYU43" s="227"/>
      <c r="SYV43" s="227"/>
      <c r="SYW43" s="227"/>
      <c r="SYX43" s="227"/>
      <c r="SYY43" s="227"/>
      <c r="SYZ43" s="227"/>
      <c r="SZA43" s="227"/>
      <c r="SZB43" s="227"/>
      <c r="SZC43" s="227"/>
      <c r="SZD43" s="227"/>
      <c r="SZE43" s="227"/>
      <c r="SZF43" s="227"/>
      <c r="SZG43" s="227"/>
      <c r="SZH43" s="227"/>
      <c r="SZI43" s="227"/>
      <c r="SZJ43" s="227"/>
      <c r="SZK43" s="227"/>
      <c r="SZL43" s="227"/>
      <c r="SZM43" s="227"/>
      <c r="SZN43" s="227"/>
      <c r="SZO43" s="227"/>
      <c r="SZP43" s="227"/>
      <c r="SZQ43" s="227"/>
      <c r="SZR43" s="227"/>
      <c r="SZS43" s="227"/>
      <c r="SZT43" s="227"/>
      <c r="SZU43" s="227"/>
      <c r="SZV43" s="227"/>
      <c r="SZW43" s="227"/>
      <c r="SZX43" s="227"/>
      <c r="SZY43" s="227"/>
      <c r="SZZ43" s="227"/>
      <c r="TAA43" s="227"/>
      <c r="TAB43" s="227"/>
      <c r="TAC43" s="227"/>
      <c r="TAD43" s="227"/>
      <c r="TAE43" s="227"/>
      <c r="TAF43" s="227"/>
      <c r="TAG43" s="227"/>
      <c r="TAH43" s="227"/>
      <c r="TAI43" s="227"/>
      <c r="TAJ43" s="227"/>
      <c r="TAK43" s="227"/>
      <c r="TAL43" s="227"/>
      <c r="TAM43" s="227"/>
      <c r="TAN43" s="227"/>
      <c r="TAO43" s="227"/>
      <c r="TAP43" s="227"/>
      <c r="TAQ43" s="227"/>
      <c r="TAR43" s="227"/>
      <c r="TAS43" s="227"/>
      <c r="TAT43" s="227"/>
      <c r="TAU43" s="227"/>
      <c r="TAV43" s="227"/>
      <c r="TAW43" s="227"/>
      <c r="TAX43" s="227"/>
      <c r="TAY43" s="227"/>
      <c r="TAZ43" s="227"/>
      <c r="TBA43" s="227"/>
      <c r="TBB43" s="227"/>
      <c r="TBC43" s="227"/>
      <c r="TBD43" s="227"/>
      <c r="TBE43" s="227"/>
      <c r="TBF43" s="227"/>
      <c r="TBG43" s="227"/>
      <c r="TBH43" s="227"/>
      <c r="TBI43" s="227"/>
      <c r="TBJ43" s="227"/>
      <c r="TBK43" s="227"/>
      <c r="TBL43" s="227"/>
      <c r="TBM43" s="227"/>
      <c r="TBN43" s="227"/>
      <c r="TBO43" s="227"/>
      <c r="TBP43" s="227"/>
      <c r="TBQ43" s="227"/>
      <c r="TBR43" s="227"/>
      <c r="TBS43" s="227"/>
      <c r="TBT43" s="227"/>
      <c r="TBU43" s="227"/>
      <c r="TBV43" s="227"/>
      <c r="TBW43" s="227"/>
      <c r="TBX43" s="227"/>
      <c r="TBY43" s="227"/>
      <c r="TBZ43" s="227"/>
      <c r="TCA43" s="227"/>
      <c r="TCB43" s="227"/>
      <c r="TCC43" s="227"/>
      <c r="TCD43" s="227"/>
      <c r="TCE43" s="227"/>
      <c r="TCF43" s="227"/>
      <c r="TCG43" s="227"/>
      <c r="TCH43" s="227"/>
      <c r="TCI43" s="227"/>
      <c r="TCJ43" s="227"/>
      <c r="TCK43" s="227"/>
      <c r="TCL43" s="227"/>
      <c r="TCM43" s="227"/>
      <c r="TCN43" s="227"/>
      <c r="TCO43" s="227"/>
      <c r="TCP43" s="227"/>
      <c r="TCQ43" s="227"/>
      <c r="TCR43" s="227"/>
      <c r="TCS43" s="227"/>
      <c r="TCT43" s="227"/>
      <c r="TCU43" s="227"/>
      <c r="TCV43" s="227"/>
      <c r="TCW43" s="227"/>
      <c r="TCX43" s="227"/>
      <c r="TCY43" s="227"/>
      <c r="TCZ43" s="227"/>
      <c r="TDA43" s="227"/>
      <c r="TDB43" s="227"/>
      <c r="TDC43" s="227"/>
      <c r="TDD43" s="227"/>
      <c r="TDE43" s="227"/>
      <c r="TDF43" s="227"/>
      <c r="TDG43" s="227"/>
      <c r="TDH43" s="227"/>
      <c r="TDI43" s="227"/>
      <c r="TDJ43" s="227"/>
      <c r="TDK43" s="227"/>
      <c r="TDL43" s="227"/>
      <c r="TDM43" s="227"/>
      <c r="TDN43" s="227"/>
      <c r="TDO43" s="227"/>
      <c r="TDP43" s="227"/>
      <c r="TDQ43" s="227"/>
      <c r="TDR43" s="227"/>
      <c r="TDS43" s="227"/>
      <c r="TDT43" s="227"/>
      <c r="TDU43" s="227"/>
      <c r="TDV43" s="227"/>
      <c r="TDW43" s="227"/>
      <c r="TDX43" s="227"/>
      <c r="TDY43" s="227"/>
      <c r="TDZ43" s="227"/>
      <c r="TEA43" s="227"/>
      <c r="TEB43" s="227"/>
      <c r="TEC43" s="227"/>
      <c r="TED43" s="227"/>
      <c r="TEE43" s="227"/>
      <c r="TEF43" s="227"/>
      <c r="TEG43" s="227"/>
      <c r="TEH43" s="227"/>
      <c r="TEI43" s="227"/>
      <c r="TEJ43" s="227"/>
      <c r="TEK43" s="227"/>
      <c r="TEL43" s="227"/>
      <c r="TEM43" s="227"/>
      <c r="TEN43" s="227"/>
      <c r="TEO43" s="227"/>
      <c r="TEP43" s="227"/>
      <c r="TEQ43" s="227"/>
      <c r="TER43" s="227"/>
      <c r="TES43" s="227"/>
      <c r="TET43" s="227"/>
      <c r="TEU43" s="227"/>
      <c r="TEV43" s="227"/>
      <c r="TEW43" s="227"/>
      <c r="TEX43" s="227"/>
      <c r="TEY43" s="227"/>
      <c r="TEZ43" s="227"/>
      <c r="TFA43" s="227"/>
      <c r="TFB43" s="227"/>
      <c r="TFC43" s="227"/>
      <c r="TFD43" s="227"/>
      <c r="TFE43" s="227"/>
      <c r="TFF43" s="227"/>
      <c r="TFG43" s="227"/>
      <c r="TFH43" s="227"/>
      <c r="TFI43" s="227"/>
      <c r="TFJ43" s="227"/>
      <c r="TFK43" s="227"/>
      <c r="TFL43" s="227"/>
      <c r="TFM43" s="227"/>
      <c r="TFN43" s="227"/>
      <c r="TFO43" s="227"/>
      <c r="TFP43" s="227"/>
      <c r="TFQ43" s="227"/>
      <c r="TFR43" s="227"/>
      <c r="TFS43" s="227"/>
      <c r="TFT43" s="227"/>
      <c r="TFU43" s="227"/>
      <c r="TFV43" s="227"/>
      <c r="TFW43" s="227"/>
      <c r="TFX43" s="227"/>
      <c r="TFY43" s="227"/>
      <c r="TFZ43" s="227"/>
      <c r="TGA43" s="227"/>
      <c r="TGB43" s="227"/>
      <c r="TGC43" s="227"/>
      <c r="TGD43" s="227"/>
      <c r="TGE43" s="227"/>
      <c r="TGF43" s="227"/>
      <c r="TGG43" s="227"/>
      <c r="TGH43" s="227"/>
      <c r="TGI43" s="227"/>
      <c r="TGJ43" s="227"/>
      <c r="TGK43" s="227"/>
      <c r="TGL43" s="227"/>
      <c r="TGM43" s="227"/>
      <c r="TGN43" s="227"/>
      <c r="TGO43" s="227"/>
      <c r="TGP43" s="227"/>
      <c r="TGQ43" s="227"/>
      <c r="TGR43" s="227"/>
      <c r="TGS43" s="227"/>
      <c r="TGT43" s="227"/>
      <c r="TGU43" s="227"/>
      <c r="TGV43" s="227"/>
      <c r="TGW43" s="227"/>
      <c r="TGX43" s="227"/>
      <c r="TGY43" s="227"/>
      <c r="TGZ43" s="227"/>
      <c r="THA43" s="227"/>
      <c r="THB43" s="227"/>
      <c r="THC43" s="227"/>
      <c r="THD43" s="227"/>
      <c r="THE43" s="227"/>
      <c r="THF43" s="227"/>
      <c r="THG43" s="227"/>
      <c r="THH43" s="227"/>
      <c r="THI43" s="227"/>
      <c r="THJ43" s="227"/>
      <c r="THK43" s="227"/>
      <c r="THL43" s="227"/>
      <c r="THM43" s="227"/>
      <c r="THN43" s="227"/>
      <c r="THO43" s="227"/>
      <c r="THP43" s="227"/>
      <c r="THQ43" s="227"/>
      <c r="THR43" s="227"/>
      <c r="THS43" s="227"/>
      <c r="THT43" s="227"/>
      <c r="THU43" s="227"/>
      <c r="THV43" s="227"/>
      <c r="THW43" s="227"/>
      <c r="THX43" s="227"/>
      <c r="THY43" s="227"/>
      <c r="THZ43" s="227"/>
      <c r="TIA43" s="227"/>
      <c r="TIB43" s="227"/>
      <c r="TIC43" s="227"/>
      <c r="TID43" s="227"/>
      <c r="TIE43" s="227"/>
      <c r="TIF43" s="227"/>
      <c r="TIG43" s="227"/>
      <c r="TIH43" s="227"/>
      <c r="TII43" s="227"/>
      <c r="TIJ43" s="227"/>
      <c r="TIK43" s="227"/>
      <c r="TIL43" s="227"/>
      <c r="TIM43" s="227"/>
      <c r="TIN43" s="227"/>
      <c r="TIO43" s="227"/>
      <c r="TIP43" s="227"/>
      <c r="TIQ43" s="227"/>
      <c r="TIR43" s="227"/>
      <c r="TIS43" s="227"/>
      <c r="TIT43" s="227"/>
      <c r="TIU43" s="227"/>
      <c r="TIV43" s="227"/>
      <c r="TIW43" s="227"/>
      <c r="TIX43" s="227"/>
      <c r="TIY43" s="227"/>
      <c r="TIZ43" s="227"/>
      <c r="TJA43" s="227"/>
      <c r="TJB43" s="227"/>
      <c r="TJC43" s="227"/>
      <c r="TJD43" s="227"/>
      <c r="TJE43" s="227"/>
      <c r="TJF43" s="227"/>
      <c r="TJG43" s="227"/>
      <c r="TJH43" s="227"/>
      <c r="TJI43" s="227"/>
      <c r="TJJ43" s="227"/>
      <c r="TJK43" s="227"/>
      <c r="TJL43" s="227"/>
      <c r="TJM43" s="227"/>
      <c r="TJN43" s="227"/>
      <c r="TJO43" s="227"/>
      <c r="TJP43" s="227"/>
      <c r="TJQ43" s="227"/>
      <c r="TJR43" s="227"/>
      <c r="TJS43" s="227"/>
      <c r="TJT43" s="227"/>
      <c r="TJU43" s="227"/>
      <c r="TJV43" s="227"/>
      <c r="TJW43" s="227"/>
      <c r="TJX43" s="227"/>
      <c r="TJY43" s="227"/>
      <c r="TJZ43" s="227"/>
      <c r="TKA43" s="227"/>
      <c r="TKB43" s="227"/>
      <c r="TKC43" s="227"/>
      <c r="TKD43" s="227"/>
      <c r="TKE43" s="227"/>
      <c r="TKF43" s="227"/>
      <c r="TKG43" s="227"/>
      <c r="TKH43" s="227"/>
      <c r="TKI43" s="227"/>
      <c r="TKJ43" s="227"/>
      <c r="TKK43" s="227"/>
      <c r="TKL43" s="227"/>
      <c r="TKM43" s="227"/>
      <c r="TKN43" s="227"/>
      <c r="TKO43" s="227"/>
      <c r="TKP43" s="227"/>
      <c r="TKQ43" s="227"/>
      <c r="TKR43" s="227"/>
      <c r="TKS43" s="227"/>
      <c r="TKT43" s="227"/>
      <c r="TKU43" s="227"/>
      <c r="TKV43" s="227"/>
      <c r="TKW43" s="227"/>
      <c r="TKX43" s="227"/>
      <c r="TKY43" s="227"/>
      <c r="TKZ43" s="227"/>
      <c r="TLA43" s="227"/>
      <c r="TLB43" s="227"/>
      <c r="TLC43" s="227"/>
      <c r="TLD43" s="227"/>
      <c r="TLE43" s="227"/>
      <c r="TLF43" s="227"/>
      <c r="TLG43" s="227"/>
      <c r="TLH43" s="227"/>
      <c r="TLI43" s="227"/>
      <c r="TLJ43" s="227"/>
      <c r="TLK43" s="227"/>
      <c r="TLL43" s="227"/>
      <c r="TLM43" s="227"/>
      <c r="TLN43" s="227"/>
      <c r="TLO43" s="227"/>
      <c r="TLP43" s="227"/>
      <c r="TLQ43" s="227"/>
      <c r="TLR43" s="227"/>
      <c r="TLS43" s="227"/>
      <c r="TLT43" s="227"/>
      <c r="TLU43" s="227"/>
      <c r="TLV43" s="227"/>
      <c r="TLW43" s="227"/>
      <c r="TLX43" s="227"/>
      <c r="TLY43" s="227"/>
      <c r="TLZ43" s="227"/>
      <c r="TMA43" s="227"/>
      <c r="TMB43" s="227"/>
      <c r="TMC43" s="227"/>
      <c r="TMD43" s="227"/>
      <c r="TME43" s="227"/>
      <c r="TMF43" s="227"/>
      <c r="TMG43" s="227"/>
      <c r="TMH43" s="227"/>
      <c r="TMI43" s="227"/>
      <c r="TMJ43" s="227"/>
      <c r="TMK43" s="227"/>
      <c r="TML43" s="227"/>
      <c r="TMM43" s="227"/>
      <c r="TMN43" s="227"/>
      <c r="TMO43" s="227"/>
      <c r="TMP43" s="227"/>
      <c r="TMQ43" s="227"/>
      <c r="TMR43" s="227"/>
      <c r="TMS43" s="227"/>
      <c r="TMT43" s="227"/>
      <c r="TMU43" s="227"/>
      <c r="TMV43" s="227"/>
      <c r="TMW43" s="227"/>
      <c r="TMX43" s="227"/>
      <c r="TMY43" s="227"/>
      <c r="TMZ43" s="227"/>
      <c r="TNA43" s="227"/>
      <c r="TNB43" s="227"/>
      <c r="TNC43" s="227"/>
      <c r="TND43" s="227"/>
      <c r="TNE43" s="227"/>
      <c r="TNF43" s="227"/>
      <c r="TNG43" s="227"/>
      <c r="TNH43" s="227"/>
      <c r="TNI43" s="227"/>
      <c r="TNJ43" s="227"/>
      <c r="TNK43" s="227"/>
      <c r="TNL43" s="227"/>
      <c r="TNM43" s="227"/>
      <c r="TNN43" s="227"/>
      <c r="TNO43" s="227"/>
      <c r="TNP43" s="227"/>
      <c r="TNQ43" s="227"/>
      <c r="TNR43" s="227"/>
      <c r="TNS43" s="227"/>
      <c r="TNT43" s="227"/>
      <c r="TNU43" s="227"/>
      <c r="TNV43" s="227"/>
      <c r="TNW43" s="227"/>
      <c r="TNX43" s="227"/>
      <c r="TNY43" s="227"/>
      <c r="TNZ43" s="227"/>
      <c r="TOA43" s="227"/>
      <c r="TOB43" s="227"/>
      <c r="TOC43" s="227"/>
      <c r="TOD43" s="227"/>
      <c r="TOE43" s="227"/>
      <c r="TOF43" s="227"/>
      <c r="TOG43" s="227"/>
      <c r="TOH43" s="227"/>
      <c r="TOI43" s="227"/>
      <c r="TOJ43" s="227"/>
      <c r="TOK43" s="227"/>
      <c r="TOL43" s="227"/>
      <c r="TOM43" s="227"/>
      <c r="TON43" s="227"/>
      <c r="TOO43" s="227"/>
      <c r="TOP43" s="227"/>
      <c r="TOQ43" s="227"/>
      <c r="TOR43" s="227"/>
      <c r="TOS43" s="227"/>
      <c r="TOT43" s="227"/>
      <c r="TOU43" s="227"/>
      <c r="TOV43" s="227"/>
      <c r="TOW43" s="227"/>
      <c r="TOX43" s="227"/>
      <c r="TOY43" s="227"/>
      <c r="TOZ43" s="227"/>
      <c r="TPA43" s="227"/>
      <c r="TPB43" s="227"/>
      <c r="TPC43" s="227"/>
      <c r="TPD43" s="227"/>
      <c r="TPE43" s="227"/>
      <c r="TPF43" s="227"/>
      <c r="TPG43" s="227"/>
      <c r="TPH43" s="227"/>
      <c r="TPI43" s="227"/>
      <c r="TPJ43" s="227"/>
      <c r="TPK43" s="227"/>
      <c r="TPL43" s="227"/>
      <c r="TPM43" s="227"/>
      <c r="TPN43" s="227"/>
      <c r="TPO43" s="227"/>
      <c r="TPP43" s="227"/>
      <c r="TPQ43" s="227"/>
      <c r="TPR43" s="227"/>
      <c r="TPS43" s="227"/>
      <c r="TPT43" s="227"/>
      <c r="TPU43" s="227"/>
      <c r="TPV43" s="227"/>
      <c r="TPW43" s="227"/>
      <c r="TPX43" s="227"/>
      <c r="TPY43" s="227"/>
      <c r="TPZ43" s="227"/>
      <c r="TQA43" s="227"/>
      <c r="TQB43" s="227"/>
      <c r="TQC43" s="227"/>
      <c r="TQD43" s="227"/>
      <c r="TQE43" s="227"/>
      <c r="TQF43" s="227"/>
      <c r="TQG43" s="227"/>
      <c r="TQH43" s="227"/>
      <c r="TQI43" s="227"/>
      <c r="TQJ43" s="227"/>
      <c r="TQK43" s="227"/>
      <c r="TQL43" s="227"/>
      <c r="TQM43" s="227"/>
      <c r="TQN43" s="227"/>
      <c r="TQO43" s="227"/>
      <c r="TQP43" s="227"/>
      <c r="TQQ43" s="227"/>
      <c r="TQR43" s="227"/>
      <c r="TQS43" s="227"/>
      <c r="TQT43" s="227"/>
      <c r="TQU43" s="227"/>
      <c r="TQV43" s="227"/>
      <c r="TQW43" s="227"/>
      <c r="TQX43" s="227"/>
      <c r="TQY43" s="227"/>
      <c r="TQZ43" s="227"/>
      <c r="TRA43" s="227"/>
      <c r="TRB43" s="227"/>
      <c r="TRC43" s="227"/>
      <c r="TRD43" s="227"/>
      <c r="TRE43" s="227"/>
      <c r="TRF43" s="227"/>
      <c r="TRG43" s="227"/>
      <c r="TRH43" s="227"/>
      <c r="TRI43" s="227"/>
      <c r="TRJ43" s="227"/>
      <c r="TRK43" s="227"/>
      <c r="TRL43" s="227"/>
      <c r="TRM43" s="227"/>
      <c r="TRN43" s="227"/>
      <c r="TRO43" s="227"/>
      <c r="TRP43" s="227"/>
      <c r="TRQ43" s="227"/>
      <c r="TRR43" s="227"/>
      <c r="TRS43" s="227"/>
      <c r="TRT43" s="227"/>
      <c r="TRU43" s="227"/>
      <c r="TRV43" s="227"/>
      <c r="TRW43" s="227"/>
      <c r="TRX43" s="227"/>
      <c r="TRY43" s="227"/>
      <c r="TRZ43" s="227"/>
      <c r="TSA43" s="227"/>
      <c r="TSB43" s="227"/>
      <c r="TSC43" s="227"/>
      <c r="TSD43" s="227"/>
      <c r="TSE43" s="227"/>
      <c r="TSF43" s="227"/>
      <c r="TSG43" s="227"/>
      <c r="TSH43" s="227"/>
      <c r="TSI43" s="227"/>
      <c r="TSJ43" s="227"/>
      <c r="TSK43" s="227"/>
      <c r="TSL43" s="227"/>
      <c r="TSM43" s="227"/>
      <c r="TSN43" s="227"/>
      <c r="TSO43" s="227"/>
      <c r="TSP43" s="227"/>
      <c r="TSQ43" s="227"/>
      <c r="TSR43" s="227"/>
      <c r="TSS43" s="227"/>
      <c r="TST43" s="227"/>
      <c r="TSU43" s="227"/>
      <c r="TSV43" s="227"/>
      <c r="TSW43" s="227"/>
      <c r="TSX43" s="227"/>
      <c r="TSY43" s="227"/>
      <c r="TSZ43" s="227"/>
      <c r="TTA43" s="227"/>
      <c r="TTB43" s="227"/>
      <c r="TTC43" s="227"/>
      <c r="TTD43" s="227"/>
      <c r="TTE43" s="227"/>
      <c r="TTF43" s="227"/>
      <c r="TTG43" s="227"/>
      <c r="TTH43" s="227"/>
      <c r="TTI43" s="227"/>
      <c r="TTJ43" s="227"/>
      <c r="TTK43" s="227"/>
      <c r="TTL43" s="227"/>
      <c r="TTM43" s="227"/>
      <c r="TTN43" s="227"/>
      <c r="TTO43" s="227"/>
      <c r="TTP43" s="227"/>
      <c r="TTQ43" s="227"/>
      <c r="TTR43" s="227"/>
      <c r="TTS43" s="227"/>
      <c r="TTT43" s="227"/>
      <c r="TTU43" s="227"/>
      <c r="TTV43" s="227"/>
      <c r="TTW43" s="227"/>
      <c r="TTX43" s="227"/>
      <c r="TTY43" s="227"/>
      <c r="TTZ43" s="227"/>
      <c r="TUA43" s="227"/>
      <c r="TUB43" s="227"/>
      <c r="TUC43" s="227"/>
      <c r="TUD43" s="227"/>
      <c r="TUE43" s="227"/>
      <c r="TUF43" s="227"/>
      <c r="TUG43" s="227"/>
      <c r="TUH43" s="227"/>
      <c r="TUI43" s="227"/>
      <c r="TUJ43" s="227"/>
      <c r="TUK43" s="227"/>
      <c r="TUL43" s="227"/>
      <c r="TUM43" s="227"/>
      <c r="TUN43" s="227"/>
      <c r="TUO43" s="227"/>
      <c r="TUP43" s="227"/>
      <c r="TUQ43" s="227"/>
      <c r="TUR43" s="227"/>
      <c r="TUS43" s="227"/>
      <c r="TUT43" s="227"/>
      <c r="TUU43" s="227"/>
      <c r="TUV43" s="227"/>
      <c r="TUW43" s="227"/>
      <c r="TUX43" s="227"/>
      <c r="TUY43" s="227"/>
      <c r="TUZ43" s="227"/>
      <c r="TVA43" s="227"/>
      <c r="TVB43" s="227"/>
      <c r="TVC43" s="227"/>
      <c r="TVD43" s="227"/>
      <c r="TVE43" s="227"/>
      <c r="TVF43" s="227"/>
      <c r="TVG43" s="227"/>
      <c r="TVH43" s="227"/>
      <c r="TVI43" s="227"/>
      <c r="TVJ43" s="227"/>
      <c r="TVK43" s="227"/>
      <c r="TVL43" s="227"/>
      <c r="TVM43" s="227"/>
      <c r="TVN43" s="227"/>
      <c r="TVO43" s="227"/>
      <c r="TVP43" s="227"/>
      <c r="TVQ43" s="227"/>
      <c r="TVR43" s="227"/>
      <c r="TVS43" s="227"/>
      <c r="TVT43" s="227"/>
      <c r="TVU43" s="227"/>
      <c r="TVV43" s="227"/>
      <c r="TVW43" s="227"/>
      <c r="TVX43" s="227"/>
      <c r="TVY43" s="227"/>
      <c r="TVZ43" s="227"/>
      <c r="TWA43" s="227"/>
      <c r="TWB43" s="227"/>
      <c r="TWC43" s="227"/>
      <c r="TWD43" s="227"/>
      <c r="TWE43" s="227"/>
      <c r="TWF43" s="227"/>
      <c r="TWG43" s="227"/>
      <c r="TWH43" s="227"/>
      <c r="TWI43" s="227"/>
      <c r="TWJ43" s="227"/>
      <c r="TWK43" s="227"/>
      <c r="TWL43" s="227"/>
      <c r="TWM43" s="227"/>
      <c r="TWN43" s="227"/>
      <c r="TWO43" s="227"/>
      <c r="TWP43" s="227"/>
      <c r="TWQ43" s="227"/>
      <c r="TWR43" s="227"/>
      <c r="TWS43" s="227"/>
      <c r="TWT43" s="227"/>
      <c r="TWU43" s="227"/>
      <c r="TWV43" s="227"/>
      <c r="TWW43" s="227"/>
      <c r="TWX43" s="227"/>
      <c r="TWY43" s="227"/>
      <c r="TWZ43" s="227"/>
      <c r="TXA43" s="227"/>
      <c r="TXB43" s="227"/>
      <c r="TXC43" s="227"/>
      <c r="TXD43" s="227"/>
      <c r="TXE43" s="227"/>
      <c r="TXF43" s="227"/>
      <c r="TXG43" s="227"/>
      <c r="TXH43" s="227"/>
      <c r="TXI43" s="227"/>
      <c r="TXJ43" s="227"/>
      <c r="TXK43" s="227"/>
      <c r="TXL43" s="227"/>
      <c r="TXM43" s="227"/>
      <c r="TXN43" s="227"/>
      <c r="TXO43" s="227"/>
      <c r="TXP43" s="227"/>
      <c r="TXQ43" s="227"/>
      <c r="TXR43" s="227"/>
      <c r="TXS43" s="227"/>
      <c r="TXT43" s="227"/>
      <c r="TXU43" s="227"/>
      <c r="TXV43" s="227"/>
      <c r="TXW43" s="227"/>
      <c r="TXX43" s="227"/>
      <c r="TXY43" s="227"/>
      <c r="TXZ43" s="227"/>
      <c r="TYA43" s="227"/>
      <c r="TYB43" s="227"/>
      <c r="TYC43" s="227"/>
      <c r="TYD43" s="227"/>
      <c r="TYE43" s="227"/>
      <c r="TYF43" s="227"/>
      <c r="TYG43" s="227"/>
      <c r="TYH43" s="227"/>
      <c r="TYI43" s="227"/>
      <c r="TYJ43" s="227"/>
      <c r="TYK43" s="227"/>
      <c r="TYL43" s="227"/>
      <c r="TYM43" s="227"/>
      <c r="TYN43" s="227"/>
      <c r="TYO43" s="227"/>
      <c r="TYP43" s="227"/>
      <c r="TYQ43" s="227"/>
      <c r="TYR43" s="227"/>
      <c r="TYS43" s="227"/>
      <c r="TYT43" s="227"/>
      <c r="TYU43" s="227"/>
      <c r="TYV43" s="227"/>
      <c r="TYW43" s="227"/>
      <c r="TYX43" s="227"/>
      <c r="TYY43" s="227"/>
      <c r="TYZ43" s="227"/>
      <c r="TZA43" s="227"/>
      <c r="TZB43" s="227"/>
      <c r="TZC43" s="227"/>
      <c r="TZD43" s="227"/>
      <c r="TZE43" s="227"/>
      <c r="TZF43" s="227"/>
      <c r="TZG43" s="227"/>
      <c r="TZH43" s="227"/>
      <c r="TZI43" s="227"/>
      <c r="TZJ43" s="227"/>
      <c r="TZK43" s="227"/>
      <c r="TZL43" s="227"/>
      <c r="TZM43" s="227"/>
      <c r="TZN43" s="227"/>
      <c r="TZO43" s="227"/>
      <c r="TZP43" s="227"/>
      <c r="TZQ43" s="227"/>
      <c r="TZR43" s="227"/>
      <c r="TZS43" s="227"/>
      <c r="TZT43" s="227"/>
      <c r="TZU43" s="227"/>
      <c r="TZV43" s="227"/>
      <c r="TZW43" s="227"/>
      <c r="TZX43" s="227"/>
      <c r="TZY43" s="227"/>
      <c r="TZZ43" s="227"/>
      <c r="UAA43" s="227"/>
      <c r="UAB43" s="227"/>
      <c r="UAC43" s="227"/>
      <c r="UAD43" s="227"/>
      <c r="UAE43" s="227"/>
      <c r="UAF43" s="227"/>
      <c r="UAG43" s="227"/>
      <c r="UAH43" s="227"/>
      <c r="UAI43" s="227"/>
      <c r="UAJ43" s="227"/>
      <c r="UAK43" s="227"/>
      <c r="UAL43" s="227"/>
      <c r="UAM43" s="227"/>
      <c r="UAN43" s="227"/>
      <c r="UAO43" s="227"/>
      <c r="UAP43" s="227"/>
      <c r="UAQ43" s="227"/>
      <c r="UAR43" s="227"/>
      <c r="UAS43" s="227"/>
      <c r="UAT43" s="227"/>
      <c r="UAU43" s="227"/>
      <c r="UAV43" s="227"/>
      <c r="UAW43" s="227"/>
      <c r="UAX43" s="227"/>
      <c r="UAY43" s="227"/>
      <c r="UAZ43" s="227"/>
      <c r="UBA43" s="227"/>
      <c r="UBB43" s="227"/>
      <c r="UBC43" s="227"/>
      <c r="UBD43" s="227"/>
      <c r="UBE43" s="227"/>
      <c r="UBF43" s="227"/>
      <c r="UBG43" s="227"/>
      <c r="UBH43" s="227"/>
      <c r="UBI43" s="227"/>
      <c r="UBJ43" s="227"/>
      <c r="UBK43" s="227"/>
      <c r="UBL43" s="227"/>
      <c r="UBM43" s="227"/>
      <c r="UBN43" s="227"/>
      <c r="UBO43" s="227"/>
      <c r="UBP43" s="227"/>
      <c r="UBQ43" s="227"/>
      <c r="UBR43" s="227"/>
      <c r="UBS43" s="227"/>
      <c r="UBT43" s="227"/>
      <c r="UBU43" s="227"/>
      <c r="UBV43" s="227"/>
      <c r="UBW43" s="227"/>
      <c r="UBX43" s="227"/>
      <c r="UBY43" s="227"/>
      <c r="UBZ43" s="227"/>
      <c r="UCA43" s="227"/>
      <c r="UCB43" s="227"/>
      <c r="UCC43" s="227"/>
      <c r="UCD43" s="227"/>
      <c r="UCE43" s="227"/>
      <c r="UCF43" s="227"/>
      <c r="UCG43" s="227"/>
      <c r="UCH43" s="227"/>
      <c r="UCI43" s="227"/>
      <c r="UCJ43" s="227"/>
      <c r="UCK43" s="227"/>
      <c r="UCL43" s="227"/>
      <c r="UCM43" s="227"/>
      <c r="UCN43" s="227"/>
      <c r="UCO43" s="227"/>
      <c r="UCP43" s="227"/>
      <c r="UCQ43" s="227"/>
      <c r="UCR43" s="227"/>
      <c r="UCS43" s="227"/>
      <c r="UCT43" s="227"/>
      <c r="UCU43" s="227"/>
      <c r="UCV43" s="227"/>
      <c r="UCW43" s="227"/>
      <c r="UCX43" s="227"/>
      <c r="UCY43" s="227"/>
      <c r="UCZ43" s="227"/>
      <c r="UDA43" s="227"/>
      <c r="UDB43" s="227"/>
      <c r="UDC43" s="227"/>
      <c r="UDD43" s="227"/>
      <c r="UDE43" s="227"/>
      <c r="UDF43" s="227"/>
      <c r="UDG43" s="227"/>
      <c r="UDH43" s="227"/>
      <c r="UDI43" s="227"/>
      <c r="UDJ43" s="227"/>
      <c r="UDK43" s="227"/>
      <c r="UDL43" s="227"/>
      <c r="UDM43" s="227"/>
      <c r="UDN43" s="227"/>
      <c r="UDO43" s="227"/>
      <c r="UDP43" s="227"/>
      <c r="UDQ43" s="227"/>
      <c r="UDR43" s="227"/>
      <c r="UDS43" s="227"/>
      <c r="UDT43" s="227"/>
      <c r="UDU43" s="227"/>
      <c r="UDV43" s="227"/>
      <c r="UDW43" s="227"/>
      <c r="UDX43" s="227"/>
      <c r="UDY43" s="227"/>
      <c r="UDZ43" s="227"/>
      <c r="UEA43" s="227"/>
      <c r="UEB43" s="227"/>
      <c r="UEC43" s="227"/>
      <c r="UED43" s="227"/>
      <c r="UEE43" s="227"/>
      <c r="UEF43" s="227"/>
      <c r="UEG43" s="227"/>
      <c r="UEH43" s="227"/>
      <c r="UEI43" s="227"/>
      <c r="UEJ43" s="227"/>
      <c r="UEK43" s="227"/>
      <c r="UEL43" s="227"/>
      <c r="UEM43" s="227"/>
      <c r="UEN43" s="227"/>
      <c r="UEO43" s="227"/>
      <c r="UEP43" s="227"/>
      <c r="UEQ43" s="227"/>
      <c r="UER43" s="227"/>
      <c r="UES43" s="227"/>
      <c r="UET43" s="227"/>
      <c r="UEU43" s="227"/>
      <c r="UEV43" s="227"/>
      <c r="UEW43" s="227"/>
      <c r="UEX43" s="227"/>
      <c r="UEY43" s="227"/>
      <c r="UEZ43" s="227"/>
      <c r="UFA43" s="227"/>
      <c r="UFB43" s="227"/>
      <c r="UFC43" s="227"/>
      <c r="UFD43" s="227"/>
      <c r="UFE43" s="227"/>
      <c r="UFF43" s="227"/>
      <c r="UFG43" s="227"/>
      <c r="UFH43" s="227"/>
      <c r="UFI43" s="227"/>
      <c r="UFJ43" s="227"/>
      <c r="UFK43" s="227"/>
      <c r="UFL43" s="227"/>
      <c r="UFM43" s="227"/>
      <c r="UFN43" s="227"/>
      <c r="UFO43" s="227"/>
      <c r="UFP43" s="227"/>
      <c r="UFQ43" s="227"/>
      <c r="UFR43" s="227"/>
      <c r="UFS43" s="227"/>
      <c r="UFT43" s="227"/>
      <c r="UFU43" s="227"/>
      <c r="UFV43" s="227"/>
      <c r="UFW43" s="227"/>
      <c r="UFX43" s="227"/>
      <c r="UFY43" s="227"/>
      <c r="UFZ43" s="227"/>
      <c r="UGA43" s="227"/>
      <c r="UGB43" s="227"/>
      <c r="UGC43" s="227"/>
      <c r="UGD43" s="227"/>
      <c r="UGE43" s="227"/>
      <c r="UGF43" s="227"/>
      <c r="UGG43" s="227"/>
      <c r="UGH43" s="227"/>
      <c r="UGI43" s="227"/>
      <c r="UGJ43" s="227"/>
      <c r="UGK43" s="227"/>
      <c r="UGL43" s="227"/>
      <c r="UGM43" s="227"/>
      <c r="UGN43" s="227"/>
      <c r="UGO43" s="227"/>
      <c r="UGP43" s="227"/>
      <c r="UGQ43" s="227"/>
      <c r="UGR43" s="227"/>
      <c r="UGS43" s="227"/>
      <c r="UGT43" s="227"/>
      <c r="UGU43" s="227"/>
      <c r="UGV43" s="227"/>
      <c r="UGW43" s="227"/>
      <c r="UGX43" s="227"/>
      <c r="UGY43" s="227"/>
      <c r="UGZ43" s="227"/>
      <c r="UHA43" s="227"/>
      <c r="UHB43" s="227"/>
      <c r="UHC43" s="227"/>
      <c r="UHD43" s="227"/>
      <c r="UHE43" s="227"/>
      <c r="UHF43" s="227"/>
      <c r="UHG43" s="227"/>
      <c r="UHH43" s="227"/>
      <c r="UHI43" s="227"/>
      <c r="UHJ43" s="227"/>
      <c r="UHK43" s="227"/>
      <c r="UHL43" s="227"/>
      <c r="UHM43" s="227"/>
      <c r="UHN43" s="227"/>
      <c r="UHO43" s="227"/>
      <c r="UHP43" s="227"/>
      <c r="UHQ43" s="227"/>
      <c r="UHR43" s="227"/>
      <c r="UHS43" s="227"/>
      <c r="UHT43" s="227"/>
      <c r="UHU43" s="227"/>
      <c r="UHV43" s="227"/>
      <c r="UHW43" s="227"/>
      <c r="UHX43" s="227"/>
      <c r="UHY43" s="227"/>
      <c r="UHZ43" s="227"/>
      <c r="UIA43" s="227"/>
      <c r="UIB43" s="227"/>
      <c r="UIC43" s="227"/>
      <c r="UID43" s="227"/>
      <c r="UIE43" s="227"/>
      <c r="UIF43" s="227"/>
      <c r="UIG43" s="227"/>
      <c r="UIH43" s="227"/>
      <c r="UII43" s="227"/>
      <c r="UIJ43" s="227"/>
      <c r="UIK43" s="227"/>
      <c r="UIL43" s="227"/>
      <c r="UIM43" s="227"/>
      <c r="UIN43" s="227"/>
      <c r="UIO43" s="227"/>
      <c r="UIP43" s="227"/>
      <c r="UIQ43" s="227"/>
      <c r="UIR43" s="227"/>
      <c r="UIS43" s="227"/>
      <c r="UIT43" s="227"/>
      <c r="UIU43" s="227"/>
      <c r="UIV43" s="227"/>
      <c r="UIW43" s="227"/>
      <c r="UIX43" s="227"/>
      <c r="UIY43" s="227"/>
      <c r="UIZ43" s="227"/>
      <c r="UJA43" s="227"/>
      <c r="UJB43" s="227"/>
      <c r="UJC43" s="227"/>
      <c r="UJD43" s="227"/>
      <c r="UJE43" s="227"/>
      <c r="UJF43" s="227"/>
      <c r="UJG43" s="227"/>
      <c r="UJH43" s="227"/>
      <c r="UJI43" s="227"/>
      <c r="UJJ43" s="227"/>
      <c r="UJK43" s="227"/>
      <c r="UJL43" s="227"/>
      <c r="UJM43" s="227"/>
      <c r="UJN43" s="227"/>
      <c r="UJO43" s="227"/>
      <c r="UJP43" s="227"/>
      <c r="UJQ43" s="227"/>
      <c r="UJR43" s="227"/>
      <c r="UJS43" s="227"/>
      <c r="UJT43" s="227"/>
      <c r="UJU43" s="227"/>
      <c r="UJV43" s="227"/>
      <c r="UJW43" s="227"/>
      <c r="UJX43" s="227"/>
      <c r="UJY43" s="227"/>
      <c r="UJZ43" s="227"/>
      <c r="UKA43" s="227"/>
      <c r="UKB43" s="227"/>
      <c r="UKC43" s="227"/>
      <c r="UKD43" s="227"/>
      <c r="UKE43" s="227"/>
      <c r="UKF43" s="227"/>
      <c r="UKG43" s="227"/>
      <c r="UKH43" s="227"/>
      <c r="UKI43" s="227"/>
      <c r="UKJ43" s="227"/>
      <c r="UKK43" s="227"/>
      <c r="UKL43" s="227"/>
      <c r="UKM43" s="227"/>
      <c r="UKN43" s="227"/>
      <c r="UKO43" s="227"/>
      <c r="UKP43" s="227"/>
      <c r="UKQ43" s="227"/>
      <c r="UKR43" s="227"/>
      <c r="UKS43" s="227"/>
      <c r="UKT43" s="227"/>
      <c r="UKU43" s="227"/>
      <c r="UKV43" s="227"/>
      <c r="UKW43" s="227"/>
      <c r="UKX43" s="227"/>
      <c r="UKY43" s="227"/>
      <c r="UKZ43" s="227"/>
      <c r="ULA43" s="227"/>
      <c r="ULB43" s="227"/>
      <c r="ULC43" s="227"/>
      <c r="ULD43" s="227"/>
      <c r="ULE43" s="227"/>
      <c r="ULF43" s="227"/>
      <c r="ULG43" s="227"/>
      <c r="ULH43" s="227"/>
      <c r="ULI43" s="227"/>
      <c r="ULJ43" s="227"/>
      <c r="ULK43" s="227"/>
      <c r="ULL43" s="227"/>
      <c r="ULM43" s="227"/>
      <c r="ULN43" s="227"/>
      <c r="ULO43" s="227"/>
      <c r="ULP43" s="227"/>
      <c r="ULQ43" s="227"/>
      <c r="ULR43" s="227"/>
      <c r="ULS43" s="227"/>
      <c r="ULT43" s="227"/>
      <c r="ULU43" s="227"/>
      <c r="ULV43" s="227"/>
      <c r="ULW43" s="227"/>
      <c r="ULX43" s="227"/>
      <c r="ULY43" s="227"/>
      <c r="ULZ43" s="227"/>
      <c r="UMA43" s="227"/>
      <c r="UMB43" s="227"/>
      <c r="UMC43" s="227"/>
      <c r="UMD43" s="227"/>
      <c r="UME43" s="227"/>
      <c r="UMF43" s="227"/>
      <c r="UMG43" s="227"/>
      <c r="UMH43" s="227"/>
      <c r="UMI43" s="227"/>
      <c r="UMJ43" s="227"/>
      <c r="UMK43" s="227"/>
      <c r="UML43" s="227"/>
      <c r="UMM43" s="227"/>
      <c r="UMN43" s="227"/>
      <c r="UMO43" s="227"/>
      <c r="UMP43" s="227"/>
      <c r="UMQ43" s="227"/>
      <c r="UMR43" s="227"/>
      <c r="UMS43" s="227"/>
      <c r="UMT43" s="227"/>
      <c r="UMU43" s="227"/>
      <c r="UMV43" s="227"/>
      <c r="UMW43" s="227"/>
      <c r="UMX43" s="227"/>
      <c r="UMY43" s="227"/>
      <c r="UMZ43" s="227"/>
      <c r="UNA43" s="227"/>
      <c r="UNB43" s="227"/>
      <c r="UNC43" s="227"/>
      <c r="UND43" s="227"/>
      <c r="UNE43" s="227"/>
      <c r="UNF43" s="227"/>
      <c r="UNG43" s="227"/>
      <c r="UNH43" s="227"/>
      <c r="UNI43" s="227"/>
      <c r="UNJ43" s="227"/>
      <c r="UNK43" s="227"/>
      <c r="UNL43" s="227"/>
      <c r="UNM43" s="227"/>
      <c r="UNN43" s="227"/>
      <c r="UNO43" s="227"/>
      <c r="UNP43" s="227"/>
      <c r="UNQ43" s="227"/>
      <c r="UNR43" s="227"/>
      <c r="UNS43" s="227"/>
      <c r="UNT43" s="227"/>
      <c r="UNU43" s="227"/>
      <c r="UNV43" s="227"/>
      <c r="UNW43" s="227"/>
      <c r="UNX43" s="227"/>
      <c r="UNY43" s="227"/>
      <c r="UNZ43" s="227"/>
      <c r="UOA43" s="227"/>
      <c r="UOB43" s="227"/>
      <c r="UOC43" s="227"/>
      <c r="UOD43" s="227"/>
      <c r="UOE43" s="227"/>
      <c r="UOF43" s="227"/>
      <c r="UOG43" s="227"/>
      <c r="UOH43" s="227"/>
      <c r="UOI43" s="227"/>
      <c r="UOJ43" s="227"/>
      <c r="UOK43" s="227"/>
      <c r="UOL43" s="227"/>
      <c r="UOM43" s="227"/>
      <c r="UON43" s="227"/>
      <c r="UOO43" s="227"/>
      <c r="UOP43" s="227"/>
      <c r="UOQ43" s="227"/>
      <c r="UOR43" s="227"/>
      <c r="UOS43" s="227"/>
      <c r="UOT43" s="227"/>
      <c r="UOU43" s="227"/>
      <c r="UOV43" s="227"/>
      <c r="UOW43" s="227"/>
      <c r="UOX43" s="227"/>
      <c r="UOY43" s="227"/>
      <c r="UOZ43" s="227"/>
      <c r="UPA43" s="227"/>
      <c r="UPB43" s="227"/>
      <c r="UPC43" s="227"/>
      <c r="UPD43" s="227"/>
      <c r="UPE43" s="227"/>
      <c r="UPF43" s="227"/>
      <c r="UPG43" s="227"/>
      <c r="UPH43" s="227"/>
      <c r="UPI43" s="227"/>
      <c r="UPJ43" s="227"/>
      <c r="UPK43" s="227"/>
      <c r="UPL43" s="227"/>
      <c r="UPM43" s="227"/>
      <c r="UPN43" s="227"/>
      <c r="UPO43" s="227"/>
      <c r="UPP43" s="227"/>
      <c r="UPQ43" s="227"/>
      <c r="UPR43" s="227"/>
      <c r="UPS43" s="227"/>
      <c r="UPT43" s="227"/>
      <c r="UPU43" s="227"/>
      <c r="UPV43" s="227"/>
      <c r="UPW43" s="227"/>
      <c r="UPX43" s="227"/>
      <c r="UPY43" s="227"/>
      <c r="UPZ43" s="227"/>
      <c r="UQA43" s="227"/>
      <c r="UQB43" s="227"/>
      <c r="UQC43" s="227"/>
      <c r="UQD43" s="227"/>
      <c r="UQE43" s="227"/>
      <c r="UQF43" s="227"/>
      <c r="UQG43" s="227"/>
      <c r="UQH43" s="227"/>
      <c r="UQI43" s="227"/>
      <c r="UQJ43" s="227"/>
      <c r="UQK43" s="227"/>
      <c r="UQL43" s="227"/>
      <c r="UQM43" s="227"/>
      <c r="UQN43" s="227"/>
      <c r="UQO43" s="227"/>
      <c r="UQP43" s="227"/>
      <c r="UQQ43" s="227"/>
      <c r="UQR43" s="227"/>
      <c r="UQS43" s="227"/>
      <c r="UQT43" s="227"/>
      <c r="UQU43" s="227"/>
      <c r="UQV43" s="227"/>
      <c r="UQW43" s="227"/>
      <c r="UQX43" s="227"/>
      <c r="UQY43" s="227"/>
      <c r="UQZ43" s="227"/>
      <c r="URA43" s="227"/>
      <c r="URB43" s="227"/>
      <c r="URC43" s="227"/>
      <c r="URD43" s="227"/>
      <c r="URE43" s="227"/>
      <c r="URF43" s="227"/>
      <c r="URG43" s="227"/>
      <c r="URH43" s="227"/>
      <c r="URI43" s="227"/>
      <c r="URJ43" s="227"/>
      <c r="URK43" s="227"/>
      <c r="URL43" s="227"/>
      <c r="URM43" s="227"/>
      <c r="URN43" s="227"/>
      <c r="URO43" s="227"/>
      <c r="URP43" s="227"/>
      <c r="URQ43" s="227"/>
      <c r="URR43" s="227"/>
      <c r="URS43" s="227"/>
      <c r="URT43" s="227"/>
      <c r="URU43" s="227"/>
      <c r="URV43" s="227"/>
      <c r="URW43" s="227"/>
      <c r="URX43" s="227"/>
      <c r="URY43" s="227"/>
      <c r="URZ43" s="227"/>
      <c r="USA43" s="227"/>
      <c r="USB43" s="227"/>
      <c r="USC43" s="227"/>
      <c r="USD43" s="227"/>
      <c r="USE43" s="227"/>
      <c r="USF43" s="227"/>
      <c r="USG43" s="227"/>
      <c r="USH43" s="227"/>
      <c r="USI43" s="227"/>
      <c r="USJ43" s="227"/>
      <c r="USK43" s="227"/>
      <c r="USL43" s="227"/>
      <c r="USM43" s="227"/>
      <c r="USN43" s="227"/>
      <c r="USO43" s="227"/>
      <c r="USP43" s="227"/>
      <c r="USQ43" s="227"/>
      <c r="USR43" s="227"/>
      <c r="USS43" s="227"/>
      <c r="UST43" s="227"/>
      <c r="USU43" s="227"/>
      <c r="USV43" s="227"/>
      <c r="USW43" s="227"/>
      <c r="USX43" s="227"/>
      <c r="USY43" s="227"/>
      <c r="USZ43" s="227"/>
      <c r="UTA43" s="227"/>
      <c r="UTB43" s="227"/>
      <c r="UTC43" s="227"/>
      <c r="UTD43" s="227"/>
      <c r="UTE43" s="227"/>
      <c r="UTF43" s="227"/>
      <c r="UTG43" s="227"/>
      <c r="UTH43" s="227"/>
      <c r="UTI43" s="227"/>
      <c r="UTJ43" s="227"/>
      <c r="UTK43" s="227"/>
      <c r="UTL43" s="227"/>
      <c r="UTM43" s="227"/>
      <c r="UTN43" s="227"/>
      <c r="UTO43" s="227"/>
      <c r="UTP43" s="227"/>
      <c r="UTQ43" s="227"/>
      <c r="UTR43" s="227"/>
      <c r="UTS43" s="227"/>
      <c r="UTT43" s="227"/>
      <c r="UTU43" s="227"/>
      <c r="UTV43" s="227"/>
      <c r="UTW43" s="227"/>
      <c r="UTX43" s="227"/>
      <c r="UTY43" s="227"/>
      <c r="UTZ43" s="227"/>
      <c r="UUA43" s="227"/>
      <c r="UUB43" s="227"/>
      <c r="UUC43" s="227"/>
      <c r="UUD43" s="227"/>
      <c r="UUE43" s="227"/>
      <c r="UUF43" s="227"/>
      <c r="UUG43" s="227"/>
      <c r="UUH43" s="227"/>
      <c r="UUI43" s="227"/>
      <c r="UUJ43" s="227"/>
      <c r="UUK43" s="227"/>
      <c r="UUL43" s="227"/>
      <c r="UUM43" s="227"/>
      <c r="UUN43" s="227"/>
      <c r="UUO43" s="227"/>
      <c r="UUP43" s="227"/>
      <c r="UUQ43" s="227"/>
      <c r="UUR43" s="227"/>
      <c r="UUS43" s="227"/>
      <c r="UUT43" s="227"/>
      <c r="UUU43" s="227"/>
      <c r="UUV43" s="227"/>
      <c r="UUW43" s="227"/>
      <c r="UUX43" s="227"/>
      <c r="UUY43" s="227"/>
      <c r="UUZ43" s="227"/>
      <c r="UVA43" s="227"/>
      <c r="UVB43" s="227"/>
      <c r="UVC43" s="227"/>
      <c r="UVD43" s="227"/>
      <c r="UVE43" s="227"/>
      <c r="UVF43" s="227"/>
      <c r="UVG43" s="227"/>
      <c r="UVH43" s="227"/>
      <c r="UVI43" s="227"/>
      <c r="UVJ43" s="227"/>
      <c r="UVK43" s="227"/>
      <c r="UVL43" s="227"/>
      <c r="UVM43" s="227"/>
      <c r="UVN43" s="227"/>
      <c r="UVO43" s="227"/>
      <c r="UVP43" s="227"/>
      <c r="UVQ43" s="227"/>
      <c r="UVR43" s="227"/>
      <c r="UVS43" s="227"/>
      <c r="UVT43" s="227"/>
      <c r="UVU43" s="227"/>
      <c r="UVV43" s="227"/>
      <c r="UVW43" s="227"/>
      <c r="UVX43" s="227"/>
      <c r="UVY43" s="227"/>
      <c r="UVZ43" s="227"/>
      <c r="UWA43" s="227"/>
      <c r="UWB43" s="227"/>
      <c r="UWC43" s="227"/>
      <c r="UWD43" s="227"/>
      <c r="UWE43" s="227"/>
      <c r="UWF43" s="227"/>
      <c r="UWG43" s="227"/>
      <c r="UWH43" s="227"/>
      <c r="UWI43" s="227"/>
      <c r="UWJ43" s="227"/>
      <c r="UWK43" s="227"/>
      <c r="UWL43" s="227"/>
      <c r="UWM43" s="227"/>
      <c r="UWN43" s="227"/>
      <c r="UWO43" s="227"/>
      <c r="UWP43" s="227"/>
      <c r="UWQ43" s="227"/>
      <c r="UWR43" s="227"/>
      <c r="UWS43" s="227"/>
      <c r="UWT43" s="227"/>
      <c r="UWU43" s="227"/>
      <c r="UWV43" s="227"/>
      <c r="UWW43" s="227"/>
      <c r="UWX43" s="227"/>
      <c r="UWY43" s="227"/>
      <c r="UWZ43" s="227"/>
      <c r="UXA43" s="227"/>
      <c r="UXB43" s="227"/>
      <c r="UXC43" s="227"/>
      <c r="UXD43" s="227"/>
      <c r="UXE43" s="227"/>
      <c r="UXF43" s="227"/>
      <c r="UXG43" s="227"/>
      <c r="UXH43" s="227"/>
      <c r="UXI43" s="227"/>
      <c r="UXJ43" s="227"/>
      <c r="UXK43" s="227"/>
      <c r="UXL43" s="227"/>
      <c r="UXM43" s="227"/>
      <c r="UXN43" s="227"/>
      <c r="UXO43" s="227"/>
      <c r="UXP43" s="227"/>
      <c r="UXQ43" s="227"/>
      <c r="UXR43" s="227"/>
      <c r="UXS43" s="227"/>
      <c r="UXT43" s="227"/>
      <c r="UXU43" s="227"/>
      <c r="UXV43" s="227"/>
      <c r="UXW43" s="227"/>
      <c r="UXX43" s="227"/>
      <c r="UXY43" s="227"/>
      <c r="UXZ43" s="227"/>
      <c r="UYA43" s="227"/>
      <c r="UYB43" s="227"/>
      <c r="UYC43" s="227"/>
      <c r="UYD43" s="227"/>
      <c r="UYE43" s="227"/>
      <c r="UYF43" s="227"/>
      <c r="UYG43" s="227"/>
      <c r="UYH43" s="227"/>
      <c r="UYI43" s="227"/>
      <c r="UYJ43" s="227"/>
      <c r="UYK43" s="227"/>
      <c r="UYL43" s="227"/>
      <c r="UYM43" s="227"/>
      <c r="UYN43" s="227"/>
      <c r="UYO43" s="227"/>
      <c r="UYP43" s="227"/>
      <c r="UYQ43" s="227"/>
      <c r="UYR43" s="227"/>
      <c r="UYS43" s="227"/>
      <c r="UYT43" s="227"/>
      <c r="UYU43" s="227"/>
      <c r="UYV43" s="227"/>
      <c r="UYW43" s="227"/>
      <c r="UYX43" s="227"/>
      <c r="UYY43" s="227"/>
      <c r="UYZ43" s="227"/>
      <c r="UZA43" s="227"/>
      <c r="UZB43" s="227"/>
      <c r="UZC43" s="227"/>
      <c r="UZD43" s="227"/>
      <c r="UZE43" s="227"/>
      <c r="UZF43" s="227"/>
      <c r="UZG43" s="227"/>
      <c r="UZH43" s="227"/>
      <c r="UZI43" s="227"/>
      <c r="UZJ43" s="227"/>
      <c r="UZK43" s="227"/>
      <c r="UZL43" s="227"/>
      <c r="UZM43" s="227"/>
      <c r="UZN43" s="227"/>
      <c r="UZO43" s="227"/>
      <c r="UZP43" s="227"/>
      <c r="UZQ43" s="227"/>
      <c r="UZR43" s="227"/>
      <c r="UZS43" s="227"/>
      <c r="UZT43" s="227"/>
      <c r="UZU43" s="227"/>
      <c r="UZV43" s="227"/>
      <c r="UZW43" s="227"/>
      <c r="UZX43" s="227"/>
      <c r="UZY43" s="227"/>
      <c r="UZZ43" s="227"/>
      <c r="VAA43" s="227"/>
      <c r="VAB43" s="227"/>
      <c r="VAC43" s="227"/>
      <c r="VAD43" s="227"/>
      <c r="VAE43" s="227"/>
      <c r="VAF43" s="227"/>
      <c r="VAG43" s="227"/>
      <c r="VAH43" s="227"/>
      <c r="VAI43" s="227"/>
      <c r="VAJ43" s="227"/>
      <c r="VAK43" s="227"/>
      <c r="VAL43" s="227"/>
      <c r="VAM43" s="227"/>
      <c r="VAN43" s="227"/>
      <c r="VAO43" s="227"/>
      <c r="VAP43" s="227"/>
      <c r="VAQ43" s="227"/>
      <c r="VAR43" s="227"/>
      <c r="VAS43" s="227"/>
      <c r="VAT43" s="227"/>
      <c r="VAU43" s="227"/>
      <c r="VAV43" s="227"/>
      <c r="VAW43" s="227"/>
      <c r="VAX43" s="227"/>
      <c r="VAY43" s="227"/>
      <c r="VAZ43" s="227"/>
      <c r="VBA43" s="227"/>
      <c r="VBB43" s="227"/>
      <c r="VBC43" s="227"/>
      <c r="VBD43" s="227"/>
      <c r="VBE43" s="227"/>
      <c r="VBF43" s="227"/>
      <c r="VBG43" s="227"/>
      <c r="VBH43" s="227"/>
      <c r="VBI43" s="227"/>
      <c r="VBJ43" s="227"/>
      <c r="VBK43" s="227"/>
      <c r="VBL43" s="227"/>
      <c r="VBM43" s="227"/>
      <c r="VBN43" s="227"/>
      <c r="VBO43" s="227"/>
      <c r="VBP43" s="227"/>
      <c r="VBQ43" s="227"/>
      <c r="VBR43" s="227"/>
      <c r="VBS43" s="227"/>
      <c r="VBT43" s="227"/>
      <c r="VBU43" s="227"/>
      <c r="VBV43" s="227"/>
      <c r="VBW43" s="227"/>
      <c r="VBX43" s="227"/>
      <c r="VBY43" s="227"/>
      <c r="VBZ43" s="227"/>
      <c r="VCA43" s="227"/>
      <c r="VCB43" s="227"/>
      <c r="VCC43" s="227"/>
      <c r="VCD43" s="227"/>
      <c r="VCE43" s="227"/>
      <c r="VCF43" s="227"/>
      <c r="VCG43" s="227"/>
      <c r="VCH43" s="227"/>
      <c r="VCI43" s="227"/>
      <c r="VCJ43" s="227"/>
      <c r="VCK43" s="227"/>
      <c r="VCL43" s="227"/>
      <c r="VCM43" s="227"/>
      <c r="VCN43" s="227"/>
      <c r="VCO43" s="227"/>
      <c r="VCP43" s="227"/>
      <c r="VCQ43" s="227"/>
      <c r="VCR43" s="227"/>
      <c r="VCS43" s="227"/>
      <c r="VCT43" s="227"/>
      <c r="VCU43" s="227"/>
      <c r="VCV43" s="227"/>
      <c r="VCW43" s="227"/>
      <c r="VCX43" s="227"/>
      <c r="VCY43" s="227"/>
      <c r="VCZ43" s="227"/>
      <c r="VDA43" s="227"/>
      <c r="VDB43" s="227"/>
      <c r="VDC43" s="227"/>
      <c r="VDD43" s="227"/>
      <c r="VDE43" s="227"/>
      <c r="VDF43" s="227"/>
      <c r="VDG43" s="227"/>
      <c r="VDH43" s="227"/>
      <c r="VDI43" s="227"/>
      <c r="VDJ43" s="227"/>
      <c r="VDK43" s="227"/>
      <c r="VDL43" s="227"/>
      <c r="VDM43" s="227"/>
      <c r="VDN43" s="227"/>
      <c r="VDO43" s="227"/>
      <c r="VDP43" s="227"/>
      <c r="VDQ43" s="227"/>
      <c r="VDR43" s="227"/>
      <c r="VDS43" s="227"/>
      <c r="VDT43" s="227"/>
      <c r="VDU43" s="227"/>
      <c r="VDV43" s="227"/>
      <c r="VDW43" s="227"/>
      <c r="VDX43" s="227"/>
      <c r="VDY43" s="227"/>
      <c r="VDZ43" s="227"/>
      <c r="VEA43" s="227"/>
      <c r="VEB43" s="227"/>
      <c r="VEC43" s="227"/>
      <c r="VED43" s="227"/>
      <c r="VEE43" s="227"/>
      <c r="VEF43" s="227"/>
      <c r="VEG43" s="227"/>
      <c r="VEH43" s="227"/>
      <c r="VEI43" s="227"/>
      <c r="VEJ43" s="227"/>
      <c r="VEK43" s="227"/>
      <c r="VEL43" s="227"/>
      <c r="VEM43" s="227"/>
      <c r="VEN43" s="227"/>
      <c r="VEO43" s="227"/>
      <c r="VEP43" s="227"/>
      <c r="VEQ43" s="227"/>
      <c r="VER43" s="227"/>
      <c r="VES43" s="227"/>
      <c r="VET43" s="227"/>
      <c r="VEU43" s="227"/>
      <c r="VEV43" s="227"/>
      <c r="VEW43" s="227"/>
      <c r="VEX43" s="227"/>
      <c r="VEY43" s="227"/>
      <c r="VEZ43" s="227"/>
      <c r="VFA43" s="227"/>
      <c r="VFB43" s="227"/>
      <c r="VFC43" s="227"/>
      <c r="VFD43" s="227"/>
      <c r="VFE43" s="227"/>
      <c r="VFF43" s="227"/>
      <c r="VFG43" s="227"/>
      <c r="VFH43" s="227"/>
      <c r="VFI43" s="227"/>
      <c r="VFJ43" s="227"/>
      <c r="VFK43" s="227"/>
      <c r="VFL43" s="227"/>
      <c r="VFM43" s="227"/>
      <c r="VFN43" s="227"/>
      <c r="VFO43" s="227"/>
      <c r="VFP43" s="227"/>
      <c r="VFQ43" s="227"/>
      <c r="VFR43" s="227"/>
      <c r="VFS43" s="227"/>
      <c r="VFT43" s="227"/>
      <c r="VFU43" s="227"/>
      <c r="VFV43" s="227"/>
      <c r="VFW43" s="227"/>
      <c r="VFX43" s="227"/>
      <c r="VFY43" s="227"/>
      <c r="VFZ43" s="227"/>
      <c r="VGA43" s="227"/>
      <c r="VGB43" s="227"/>
      <c r="VGC43" s="227"/>
      <c r="VGD43" s="227"/>
      <c r="VGE43" s="227"/>
      <c r="VGF43" s="227"/>
      <c r="VGG43" s="227"/>
      <c r="VGH43" s="227"/>
      <c r="VGI43" s="227"/>
      <c r="VGJ43" s="227"/>
      <c r="VGK43" s="227"/>
      <c r="VGL43" s="227"/>
      <c r="VGM43" s="227"/>
      <c r="VGN43" s="227"/>
      <c r="VGO43" s="227"/>
      <c r="VGP43" s="227"/>
      <c r="VGQ43" s="227"/>
      <c r="VGR43" s="227"/>
      <c r="VGS43" s="227"/>
      <c r="VGT43" s="227"/>
      <c r="VGU43" s="227"/>
      <c r="VGV43" s="227"/>
      <c r="VGW43" s="227"/>
      <c r="VGX43" s="227"/>
      <c r="VGY43" s="227"/>
      <c r="VGZ43" s="227"/>
      <c r="VHA43" s="227"/>
      <c r="VHB43" s="227"/>
      <c r="VHC43" s="227"/>
      <c r="VHD43" s="227"/>
      <c r="VHE43" s="227"/>
      <c r="VHF43" s="227"/>
      <c r="VHG43" s="227"/>
      <c r="VHH43" s="227"/>
      <c r="VHI43" s="227"/>
      <c r="VHJ43" s="227"/>
      <c r="VHK43" s="227"/>
      <c r="VHL43" s="227"/>
      <c r="VHM43" s="227"/>
      <c r="VHN43" s="227"/>
      <c r="VHO43" s="227"/>
      <c r="VHP43" s="227"/>
      <c r="VHQ43" s="227"/>
      <c r="VHR43" s="227"/>
      <c r="VHS43" s="227"/>
      <c r="VHT43" s="227"/>
      <c r="VHU43" s="227"/>
      <c r="VHV43" s="227"/>
      <c r="VHW43" s="227"/>
      <c r="VHX43" s="227"/>
      <c r="VHY43" s="227"/>
      <c r="VHZ43" s="227"/>
      <c r="VIA43" s="227"/>
      <c r="VIB43" s="227"/>
      <c r="VIC43" s="227"/>
      <c r="VID43" s="227"/>
      <c r="VIE43" s="227"/>
      <c r="VIF43" s="227"/>
      <c r="VIG43" s="227"/>
      <c r="VIH43" s="227"/>
      <c r="VII43" s="227"/>
      <c r="VIJ43" s="227"/>
      <c r="VIK43" s="227"/>
      <c r="VIL43" s="227"/>
      <c r="VIM43" s="227"/>
      <c r="VIN43" s="227"/>
      <c r="VIO43" s="227"/>
      <c r="VIP43" s="227"/>
      <c r="VIQ43" s="227"/>
      <c r="VIR43" s="227"/>
      <c r="VIS43" s="227"/>
      <c r="VIT43" s="227"/>
      <c r="VIU43" s="227"/>
      <c r="VIV43" s="227"/>
      <c r="VIW43" s="227"/>
      <c r="VIX43" s="227"/>
      <c r="VIY43" s="227"/>
      <c r="VIZ43" s="227"/>
      <c r="VJA43" s="227"/>
      <c r="VJB43" s="227"/>
      <c r="VJC43" s="227"/>
      <c r="VJD43" s="227"/>
      <c r="VJE43" s="227"/>
      <c r="VJF43" s="227"/>
      <c r="VJG43" s="227"/>
      <c r="VJH43" s="227"/>
      <c r="VJI43" s="227"/>
      <c r="VJJ43" s="227"/>
      <c r="VJK43" s="227"/>
      <c r="VJL43" s="227"/>
      <c r="VJM43" s="227"/>
      <c r="VJN43" s="227"/>
      <c r="VJO43" s="227"/>
      <c r="VJP43" s="227"/>
      <c r="VJQ43" s="227"/>
      <c r="VJR43" s="227"/>
      <c r="VJS43" s="227"/>
      <c r="VJT43" s="227"/>
      <c r="VJU43" s="227"/>
      <c r="VJV43" s="227"/>
      <c r="VJW43" s="227"/>
      <c r="VJX43" s="227"/>
      <c r="VJY43" s="227"/>
      <c r="VJZ43" s="227"/>
      <c r="VKA43" s="227"/>
      <c r="VKB43" s="227"/>
      <c r="VKC43" s="227"/>
      <c r="VKD43" s="227"/>
      <c r="VKE43" s="227"/>
      <c r="VKF43" s="227"/>
      <c r="VKG43" s="227"/>
      <c r="VKH43" s="227"/>
      <c r="VKI43" s="227"/>
      <c r="VKJ43" s="227"/>
      <c r="VKK43" s="227"/>
      <c r="VKL43" s="227"/>
      <c r="VKM43" s="227"/>
      <c r="VKN43" s="227"/>
      <c r="VKO43" s="227"/>
      <c r="VKP43" s="227"/>
      <c r="VKQ43" s="227"/>
      <c r="VKR43" s="227"/>
      <c r="VKS43" s="227"/>
      <c r="VKT43" s="227"/>
      <c r="VKU43" s="227"/>
      <c r="VKV43" s="227"/>
      <c r="VKW43" s="227"/>
      <c r="VKX43" s="227"/>
      <c r="VKY43" s="227"/>
      <c r="VKZ43" s="227"/>
      <c r="VLA43" s="227"/>
      <c r="VLB43" s="227"/>
      <c r="VLC43" s="227"/>
      <c r="VLD43" s="227"/>
      <c r="VLE43" s="227"/>
      <c r="VLF43" s="227"/>
      <c r="VLG43" s="227"/>
      <c r="VLH43" s="227"/>
      <c r="VLI43" s="227"/>
      <c r="VLJ43" s="227"/>
      <c r="VLK43" s="227"/>
      <c r="VLL43" s="227"/>
      <c r="VLM43" s="227"/>
      <c r="VLN43" s="227"/>
      <c r="VLO43" s="227"/>
      <c r="VLP43" s="227"/>
      <c r="VLQ43" s="227"/>
      <c r="VLR43" s="227"/>
      <c r="VLS43" s="227"/>
      <c r="VLT43" s="227"/>
      <c r="VLU43" s="227"/>
      <c r="VLV43" s="227"/>
      <c r="VLW43" s="227"/>
      <c r="VLX43" s="227"/>
      <c r="VLY43" s="227"/>
      <c r="VLZ43" s="227"/>
      <c r="VMA43" s="227"/>
      <c r="VMB43" s="227"/>
      <c r="VMC43" s="227"/>
      <c r="VMD43" s="227"/>
      <c r="VME43" s="227"/>
      <c r="VMF43" s="227"/>
      <c r="VMG43" s="227"/>
      <c r="VMH43" s="227"/>
      <c r="VMI43" s="227"/>
      <c r="VMJ43" s="227"/>
      <c r="VMK43" s="227"/>
      <c r="VML43" s="227"/>
      <c r="VMM43" s="227"/>
      <c r="VMN43" s="227"/>
      <c r="VMO43" s="227"/>
      <c r="VMP43" s="227"/>
      <c r="VMQ43" s="227"/>
      <c r="VMR43" s="227"/>
      <c r="VMS43" s="227"/>
      <c r="VMT43" s="227"/>
      <c r="VMU43" s="227"/>
      <c r="VMV43" s="227"/>
      <c r="VMW43" s="227"/>
      <c r="VMX43" s="227"/>
      <c r="VMY43" s="227"/>
      <c r="VMZ43" s="227"/>
      <c r="VNA43" s="227"/>
      <c r="VNB43" s="227"/>
      <c r="VNC43" s="227"/>
      <c r="VND43" s="227"/>
      <c r="VNE43" s="227"/>
      <c r="VNF43" s="227"/>
      <c r="VNG43" s="227"/>
      <c r="VNH43" s="227"/>
      <c r="VNI43" s="227"/>
      <c r="VNJ43" s="227"/>
      <c r="VNK43" s="227"/>
      <c r="VNL43" s="227"/>
      <c r="VNM43" s="227"/>
      <c r="VNN43" s="227"/>
      <c r="VNO43" s="227"/>
      <c r="VNP43" s="227"/>
      <c r="VNQ43" s="227"/>
      <c r="VNR43" s="227"/>
      <c r="VNS43" s="227"/>
      <c r="VNT43" s="227"/>
      <c r="VNU43" s="227"/>
      <c r="VNV43" s="227"/>
      <c r="VNW43" s="227"/>
      <c r="VNX43" s="227"/>
      <c r="VNY43" s="227"/>
      <c r="VNZ43" s="227"/>
      <c r="VOA43" s="227"/>
      <c r="VOB43" s="227"/>
      <c r="VOC43" s="227"/>
      <c r="VOD43" s="227"/>
      <c r="VOE43" s="227"/>
      <c r="VOF43" s="227"/>
      <c r="VOG43" s="227"/>
      <c r="VOH43" s="227"/>
      <c r="VOI43" s="227"/>
      <c r="VOJ43" s="227"/>
      <c r="VOK43" s="227"/>
      <c r="VOL43" s="227"/>
      <c r="VOM43" s="227"/>
      <c r="VON43" s="227"/>
      <c r="VOO43" s="227"/>
      <c r="VOP43" s="227"/>
      <c r="VOQ43" s="227"/>
      <c r="VOR43" s="227"/>
      <c r="VOS43" s="227"/>
      <c r="VOT43" s="227"/>
      <c r="VOU43" s="227"/>
      <c r="VOV43" s="227"/>
      <c r="VOW43" s="227"/>
      <c r="VOX43" s="227"/>
      <c r="VOY43" s="227"/>
      <c r="VOZ43" s="227"/>
      <c r="VPA43" s="227"/>
      <c r="VPB43" s="227"/>
      <c r="VPC43" s="227"/>
      <c r="VPD43" s="227"/>
      <c r="VPE43" s="227"/>
      <c r="VPF43" s="227"/>
      <c r="VPG43" s="227"/>
      <c r="VPH43" s="227"/>
      <c r="VPI43" s="227"/>
      <c r="VPJ43" s="227"/>
      <c r="VPK43" s="227"/>
      <c r="VPL43" s="227"/>
      <c r="VPM43" s="227"/>
      <c r="VPN43" s="227"/>
      <c r="VPO43" s="227"/>
      <c r="VPP43" s="227"/>
      <c r="VPQ43" s="227"/>
      <c r="VPR43" s="227"/>
      <c r="VPS43" s="227"/>
      <c r="VPT43" s="227"/>
      <c r="VPU43" s="227"/>
      <c r="VPV43" s="227"/>
      <c r="VPW43" s="227"/>
      <c r="VPX43" s="227"/>
      <c r="VPY43" s="227"/>
      <c r="VPZ43" s="227"/>
      <c r="VQA43" s="227"/>
      <c r="VQB43" s="227"/>
      <c r="VQC43" s="227"/>
      <c r="VQD43" s="227"/>
      <c r="VQE43" s="227"/>
      <c r="VQF43" s="227"/>
      <c r="VQG43" s="227"/>
      <c r="VQH43" s="227"/>
      <c r="VQI43" s="227"/>
      <c r="VQJ43" s="227"/>
      <c r="VQK43" s="227"/>
      <c r="VQL43" s="227"/>
      <c r="VQM43" s="227"/>
      <c r="VQN43" s="227"/>
      <c r="VQO43" s="227"/>
      <c r="VQP43" s="227"/>
      <c r="VQQ43" s="227"/>
      <c r="VQR43" s="227"/>
      <c r="VQS43" s="227"/>
      <c r="VQT43" s="227"/>
      <c r="VQU43" s="227"/>
      <c r="VQV43" s="227"/>
      <c r="VQW43" s="227"/>
      <c r="VQX43" s="227"/>
      <c r="VQY43" s="227"/>
      <c r="VQZ43" s="227"/>
      <c r="VRA43" s="227"/>
      <c r="VRB43" s="227"/>
      <c r="VRC43" s="227"/>
      <c r="VRD43" s="227"/>
      <c r="VRE43" s="227"/>
      <c r="VRF43" s="227"/>
      <c r="VRG43" s="227"/>
      <c r="VRH43" s="227"/>
      <c r="VRI43" s="227"/>
      <c r="VRJ43" s="227"/>
      <c r="VRK43" s="227"/>
      <c r="VRL43" s="227"/>
      <c r="VRM43" s="227"/>
      <c r="VRN43" s="227"/>
      <c r="VRO43" s="227"/>
      <c r="VRP43" s="227"/>
      <c r="VRQ43" s="227"/>
      <c r="VRR43" s="227"/>
      <c r="VRS43" s="227"/>
      <c r="VRT43" s="227"/>
      <c r="VRU43" s="227"/>
      <c r="VRV43" s="227"/>
      <c r="VRW43" s="227"/>
      <c r="VRX43" s="227"/>
      <c r="VRY43" s="227"/>
      <c r="VRZ43" s="227"/>
      <c r="VSA43" s="227"/>
      <c r="VSB43" s="227"/>
      <c r="VSC43" s="227"/>
      <c r="VSD43" s="227"/>
      <c r="VSE43" s="227"/>
      <c r="VSF43" s="227"/>
      <c r="VSG43" s="227"/>
      <c r="VSH43" s="227"/>
      <c r="VSI43" s="227"/>
      <c r="VSJ43" s="227"/>
      <c r="VSK43" s="227"/>
      <c r="VSL43" s="227"/>
      <c r="VSM43" s="227"/>
      <c r="VSN43" s="227"/>
      <c r="VSO43" s="227"/>
      <c r="VSP43" s="227"/>
      <c r="VSQ43" s="227"/>
      <c r="VSR43" s="227"/>
      <c r="VSS43" s="227"/>
      <c r="VST43" s="227"/>
      <c r="VSU43" s="227"/>
      <c r="VSV43" s="227"/>
      <c r="VSW43" s="227"/>
      <c r="VSX43" s="227"/>
      <c r="VSY43" s="227"/>
      <c r="VSZ43" s="227"/>
      <c r="VTA43" s="227"/>
      <c r="VTB43" s="227"/>
      <c r="VTC43" s="227"/>
      <c r="VTD43" s="227"/>
      <c r="VTE43" s="227"/>
      <c r="VTF43" s="227"/>
      <c r="VTG43" s="227"/>
      <c r="VTH43" s="227"/>
      <c r="VTI43" s="227"/>
      <c r="VTJ43" s="227"/>
      <c r="VTK43" s="227"/>
      <c r="VTL43" s="227"/>
      <c r="VTM43" s="227"/>
      <c r="VTN43" s="227"/>
      <c r="VTO43" s="227"/>
      <c r="VTP43" s="227"/>
      <c r="VTQ43" s="227"/>
      <c r="VTR43" s="227"/>
      <c r="VTS43" s="227"/>
      <c r="VTT43" s="227"/>
      <c r="VTU43" s="227"/>
      <c r="VTV43" s="227"/>
      <c r="VTW43" s="227"/>
      <c r="VTX43" s="227"/>
      <c r="VTY43" s="227"/>
      <c r="VTZ43" s="227"/>
      <c r="VUA43" s="227"/>
      <c r="VUB43" s="227"/>
      <c r="VUC43" s="227"/>
      <c r="VUD43" s="227"/>
      <c r="VUE43" s="227"/>
      <c r="VUF43" s="227"/>
      <c r="VUG43" s="227"/>
      <c r="VUH43" s="227"/>
      <c r="VUI43" s="227"/>
      <c r="VUJ43" s="227"/>
      <c r="VUK43" s="227"/>
      <c r="VUL43" s="227"/>
      <c r="VUM43" s="227"/>
      <c r="VUN43" s="227"/>
      <c r="VUO43" s="227"/>
      <c r="VUP43" s="227"/>
      <c r="VUQ43" s="227"/>
      <c r="VUR43" s="227"/>
      <c r="VUS43" s="227"/>
      <c r="VUT43" s="227"/>
      <c r="VUU43" s="227"/>
      <c r="VUV43" s="227"/>
      <c r="VUW43" s="227"/>
      <c r="VUX43" s="227"/>
      <c r="VUY43" s="227"/>
      <c r="VUZ43" s="227"/>
      <c r="VVA43" s="227"/>
      <c r="VVB43" s="227"/>
      <c r="VVC43" s="227"/>
      <c r="VVD43" s="227"/>
      <c r="VVE43" s="227"/>
      <c r="VVF43" s="227"/>
      <c r="VVG43" s="227"/>
      <c r="VVH43" s="227"/>
      <c r="VVI43" s="227"/>
      <c r="VVJ43" s="227"/>
      <c r="VVK43" s="227"/>
      <c r="VVL43" s="227"/>
      <c r="VVM43" s="227"/>
      <c r="VVN43" s="227"/>
      <c r="VVO43" s="227"/>
      <c r="VVP43" s="227"/>
      <c r="VVQ43" s="227"/>
      <c r="VVR43" s="227"/>
      <c r="VVS43" s="227"/>
      <c r="VVT43" s="227"/>
      <c r="VVU43" s="227"/>
      <c r="VVV43" s="227"/>
      <c r="VVW43" s="227"/>
      <c r="VVX43" s="227"/>
      <c r="VVY43" s="227"/>
      <c r="VVZ43" s="227"/>
      <c r="VWA43" s="227"/>
      <c r="VWB43" s="227"/>
      <c r="VWC43" s="227"/>
      <c r="VWD43" s="227"/>
      <c r="VWE43" s="227"/>
      <c r="VWF43" s="227"/>
      <c r="VWG43" s="227"/>
      <c r="VWH43" s="227"/>
      <c r="VWI43" s="227"/>
      <c r="VWJ43" s="227"/>
      <c r="VWK43" s="227"/>
      <c r="VWL43" s="227"/>
      <c r="VWM43" s="227"/>
      <c r="VWN43" s="227"/>
      <c r="VWO43" s="227"/>
      <c r="VWP43" s="227"/>
      <c r="VWQ43" s="227"/>
      <c r="VWR43" s="227"/>
      <c r="VWS43" s="227"/>
      <c r="VWT43" s="227"/>
      <c r="VWU43" s="227"/>
      <c r="VWV43" s="227"/>
      <c r="VWW43" s="227"/>
      <c r="VWX43" s="227"/>
      <c r="VWY43" s="227"/>
      <c r="VWZ43" s="227"/>
      <c r="VXA43" s="227"/>
      <c r="VXB43" s="227"/>
      <c r="VXC43" s="227"/>
      <c r="VXD43" s="227"/>
      <c r="VXE43" s="227"/>
      <c r="VXF43" s="227"/>
      <c r="VXG43" s="227"/>
      <c r="VXH43" s="227"/>
      <c r="VXI43" s="227"/>
      <c r="VXJ43" s="227"/>
      <c r="VXK43" s="227"/>
      <c r="VXL43" s="227"/>
      <c r="VXM43" s="227"/>
      <c r="VXN43" s="227"/>
      <c r="VXO43" s="227"/>
      <c r="VXP43" s="227"/>
      <c r="VXQ43" s="227"/>
      <c r="VXR43" s="227"/>
      <c r="VXS43" s="227"/>
      <c r="VXT43" s="227"/>
      <c r="VXU43" s="227"/>
      <c r="VXV43" s="227"/>
      <c r="VXW43" s="227"/>
      <c r="VXX43" s="227"/>
      <c r="VXY43" s="227"/>
      <c r="VXZ43" s="227"/>
      <c r="VYA43" s="227"/>
      <c r="VYB43" s="227"/>
      <c r="VYC43" s="227"/>
      <c r="VYD43" s="227"/>
      <c r="VYE43" s="227"/>
      <c r="VYF43" s="227"/>
      <c r="VYG43" s="227"/>
      <c r="VYH43" s="227"/>
      <c r="VYI43" s="227"/>
      <c r="VYJ43" s="227"/>
      <c r="VYK43" s="227"/>
      <c r="VYL43" s="227"/>
      <c r="VYM43" s="227"/>
      <c r="VYN43" s="227"/>
      <c r="VYO43" s="227"/>
      <c r="VYP43" s="227"/>
      <c r="VYQ43" s="227"/>
      <c r="VYR43" s="227"/>
      <c r="VYS43" s="227"/>
      <c r="VYT43" s="227"/>
      <c r="VYU43" s="227"/>
      <c r="VYV43" s="227"/>
      <c r="VYW43" s="227"/>
      <c r="VYX43" s="227"/>
      <c r="VYY43" s="227"/>
      <c r="VYZ43" s="227"/>
      <c r="VZA43" s="227"/>
      <c r="VZB43" s="227"/>
      <c r="VZC43" s="227"/>
      <c r="VZD43" s="227"/>
      <c r="VZE43" s="227"/>
      <c r="VZF43" s="227"/>
      <c r="VZG43" s="227"/>
      <c r="VZH43" s="227"/>
      <c r="VZI43" s="227"/>
      <c r="VZJ43" s="227"/>
      <c r="VZK43" s="227"/>
      <c r="VZL43" s="227"/>
      <c r="VZM43" s="227"/>
      <c r="VZN43" s="227"/>
      <c r="VZO43" s="227"/>
      <c r="VZP43" s="227"/>
      <c r="VZQ43" s="227"/>
      <c r="VZR43" s="227"/>
      <c r="VZS43" s="227"/>
      <c r="VZT43" s="227"/>
      <c r="VZU43" s="227"/>
      <c r="VZV43" s="227"/>
      <c r="VZW43" s="227"/>
      <c r="VZX43" s="227"/>
      <c r="VZY43" s="227"/>
      <c r="VZZ43" s="227"/>
      <c r="WAA43" s="227"/>
      <c r="WAB43" s="227"/>
      <c r="WAC43" s="227"/>
      <c r="WAD43" s="227"/>
      <c r="WAE43" s="227"/>
      <c r="WAF43" s="227"/>
      <c r="WAG43" s="227"/>
      <c r="WAH43" s="227"/>
      <c r="WAI43" s="227"/>
      <c r="WAJ43" s="227"/>
      <c r="WAK43" s="227"/>
      <c r="WAL43" s="227"/>
      <c r="WAM43" s="227"/>
      <c r="WAN43" s="227"/>
      <c r="WAO43" s="227"/>
      <c r="WAP43" s="227"/>
      <c r="WAQ43" s="227"/>
      <c r="WAR43" s="227"/>
      <c r="WAS43" s="227"/>
      <c r="WAT43" s="227"/>
      <c r="WAU43" s="227"/>
      <c r="WAV43" s="227"/>
      <c r="WAW43" s="227"/>
      <c r="WAX43" s="227"/>
      <c r="WAY43" s="227"/>
      <c r="WAZ43" s="227"/>
      <c r="WBA43" s="227"/>
      <c r="WBB43" s="227"/>
      <c r="WBC43" s="227"/>
      <c r="WBD43" s="227"/>
      <c r="WBE43" s="227"/>
      <c r="WBF43" s="227"/>
      <c r="WBG43" s="227"/>
      <c r="WBH43" s="227"/>
      <c r="WBI43" s="227"/>
      <c r="WBJ43" s="227"/>
      <c r="WBK43" s="227"/>
      <c r="WBL43" s="227"/>
      <c r="WBM43" s="227"/>
      <c r="WBN43" s="227"/>
      <c r="WBO43" s="227"/>
      <c r="WBP43" s="227"/>
      <c r="WBQ43" s="227"/>
      <c r="WBR43" s="227"/>
      <c r="WBS43" s="227"/>
      <c r="WBT43" s="227"/>
      <c r="WBU43" s="227"/>
      <c r="WBV43" s="227"/>
      <c r="WBW43" s="227"/>
      <c r="WBX43" s="227"/>
      <c r="WBY43" s="227"/>
      <c r="WBZ43" s="227"/>
      <c r="WCA43" s="227"/>
      <c r="WCB43" s="227"/>
      <c r="WCC43" s="227"/>
      <c r="WCD43" s="227"/>
      <c r="WCE43" s="227"/>
      <c r="WCF43" s="227"/>
      <c r="WCG43" s="227"/>
      <c r="WCH43" s="227"/>
      <c r="WCI43" s="227"/>
      <c r="WCJ43" s="227"/>
      <c r="WCK43" s="227"/>
      <c r="WCL43" s="227"/>
      <c r="WCM43" s="227"/>
      <c r="WCN43" s="227"/>
      <c r="WCO43" s="227"/>
      <c r="WCP43" s="227"/>
      <c r="WCQ43" s="227"/>
      <c r="WCR43" s="227"/>
      <c r="WCS43" s="227"/>
      <c r="WCT43" s="227"/>
      <c r="WCU43" s="227"/>
      <c r="WCV43" s="227"/>
      <c r="WCW43" s="227"/>
      <c r="WCX43" s="227"/>
      <c r="WCY43" s="227"/>
      <c r="WCZ43" s="227"/>
      <c r="WDA43" s="227"/>
      <c r="WDB43" s="227"/>
      <c r="WDC43" s="227"/>
      <c r="WDD43" s="227"/>
      <c r="WDE43" s="227"/>
      <c r="WDF43" s="227"/>
      <c r="WDG43" s="227"/>
      <c r="WDH43" s="227"/>
      <c r="WDI43" s="227"/>
      <c r="WDJ43" s="227"/>
      <c r="WDK43" s="227"/>
      <c r="WDL43" s="227"/>
      <c r="WDM43" s="227"/>
      <c r="WDN43" s="227"/>
      <c r="WDO43" s="227"/>
      <c r="WDP43" s="227"/>
      <c r="WDQ43" s="227"/>
      <c r="WDR43" s="227"/>
      <c r="WDS43" s="227"/>
      <c r="WDT43" s="227"/>
      <c r="WDU43" s="227"/>
      <c r="WDV43" s="227"/>
      <c r="WDW43" s="227"/>
      <c r="WDX43" s="227"/>
      <c r="WDY43" s="227"/>
      <c r="WDZ43" s="227"/>
      <c r="WEA43" s="227"/>
      <c r="WEB43" s="227"/>
      <c r="WEC43" s="227"/>
      <c r="WED43" s="227"/>
      <c r="WEE43" s="227"/>
      <c r="WEF43" s="227"/>
      <c r="WEG43" s="227"/>
      <c r="WEH43" s="227"/>
      <c r="WEI43" s="227"/>
      <c r="WEJ43" s="227"/>
      <c r="WEK43" s="227"/>
      <c r="WEL43" s="227"/>
      <c r="WEM43" s="227"/>
      <c r="WEN43" s="227"/>
      <c r="WEO43" s="227"/>
      <c r="WEP43" s="227"/>
      <c r="WEQ43" s="227"/>
      <c r="WER43" s="227"/>
      <c r="WES43" s="227"/>
      <c r="WET43" s="227"/>
      <c r="WEU43" s="227"/>
      <c r="WEV43" s="227"/>
      <c r="WEW43" s="227"/>
      <c r="WEX43" s="227"/>
      <c r="WEY43" s="227"/>
      <c r="WEZ43" s="227"/>
      <c r="WFA43" s="227"/>
      <c r="WFB43" s="227"/>
      <c r="WFC43" s="227"/>
      <c r="WFD43" s="227"/>
      <c r="WFE43" s="227"/>
      <c r="WFF43" s="227"/>
      <c r="WFG43" s="227"/>
      <c r="WFH43" s="227"/>
      <c r="WFI43" s="227"/>
      <c r="WFJ43" s="227"/>
      <c r="WFK43" s="227"/>
      <c r="WFL43" s="227"/>
      <c r="WFM43" s="227"/>
      <c r="WFN43" s="227"/>
      <c r="WFO43" s="227"/>
      <c r="WFP43" s="227"/>
      <c r="WFQ43" s="227"/>
      <c r="WFR43" s="227"/>
      <c r="WFS43" s="227"/>
      <c r="WFT43" s="227"/>
      <c r="WFU43" s="227"/>
      <c r="WFV43" s="227"/>
      <c r="WFW43" s="227"/>
      <c r="WFX43" s="227"/>
      <c r="WFY43" s="227"/>
      <c r="WFZ43" s="227"/>
      <c r="WGA43" s="227"/>
      <c r="WGB43" s="227"/>
      <c r="WGC43" s="227"/>
      <c r="WGD43" s="227"/>
      <c r="WGE43" s="227"/>
      <c r="WGF43" s="227"/>
      <c r="WGG43" s="227"/>
      <c r="WGH43" s="227"/>
      <c r="WGI43" s="227"/>
      <c r="WGJ43" s="227"/>
      <c r="WGK43" s="227"/>
      <c r="WGL43" s="227"/>
      <c r="WGM43" s="227"/>
      <c r="WGN43" s="227"/>
      <c r="WGO43" s="227"/>
      <c r="WGP43" s="227"/>
      <c r="WGQ43" s="227"/>
      <c r="WGR43" s="227"/>
      <c r="WGS43" s="227"/>
      <c r="WGT43" s="227"/>
      <c r="WGU43" s="227"/>
      <c r="WGV43" s="227"/>
      <c r="WGW43" s="227"/>
      <c r="WGX43" s="227"/>
      <c r="WGY43" s="227"/>
      <c r="WGZ43" s="227"/>
      <c r="WHA43" s="227"/>
      <c r="WHB43" s="227"/>
      <c r="WHC43" s="227"/>
      <c r="WHD43" s="227"/>
      <c r="WHE43" s="227"/>
      <c r="WHF43" s="227"/>
      <c r="WHG43" s="227"/>
      <c r="WHH43" s="227"/>
      <c r="WHI43" s="227"/>
      <c r="WHJ43" s="227"/>
      <c r="WHK43" s="227"/>
      <c r="WHL43" s="227"/>
      <c r="WHM43" s="227"/>
      <c r="WHN43" s="227"/>
      <c r="WHO43" s="227"/>
      <c r="WHP43" s="227"/>
      <c r="WHQ43" s="227"/>
      <c r="WHR43" s="227"/>
      <c r="WHS43" s="227"/>
      <c r="WHT43" s="227"/>
      <c r="WHU43" s="227"/>
      <c r="WHV43" s="227"/>
      <c r="WHW43" s="227"/>
      <c r="WHX43" s="227"/>
      <c r="WHY43" s="227"/>
      <c r="WHZ43" s="227"/>
      <c r="WIA43" s="227"/>
      <c r="WIB43" s="227"/>
      <c r="WIC43" s="227"/>
      <c r="WID43" s="227"/>
      <c r="WIE43" s="227"/>
      <c r="WIF43" s="227"/>
      <c r="WIG43" s="227"/>
      <c r="WIH43" s="227"/>
      <c r="WII43" s="227"/>
      <c r="WIJ43" s="227"/>
      <c r="WIK43" s="227"/>
      <c r="WIL43" s="227"/>
      <c r="WIM43" s="227"/>
      <c r="WIN43" s="227"/>
      <c r="WIO43" s="227"/>
      <c r="WIP43" s="227"/>
      <c r="WIQ43" s="227"/>
      <c r="WIR43" s="227"/>
      <c r="WIS43" s="227"/>
      <c r="WIT43" s="227"/>
      <c r="WIU43" s="227"/>
      <c r="WIV43" s="227"/>
      <c r="WIW43" s="227"/>
      <c r="WIX43" s="227"/>
      <c r="WIY43" s="227"/>
      <c r="WIZ43" s="227"/>
      <c r="WJA43" s="227"/>
      <c r="WJB43" s="227"/>
      <c r="WJC43" s="227"/>
      <c r="WJD43" s="227"/>
      <c r="WJE43" s="227"/>
      <c r="WJF43" s="227"/>
      <c r="WJG43" s="227"/>
      <c r="WJH43" s="227"/>
      <c r="WJI43" s="227"/>
      <c r="WJJ43" s="227"/>
      <c r="WJK43" s="227"/>
      <c r="WJL43" s="227"/>
      <c r="WJM43" s="227"/>
      <c r="WJN43" s="227"/>
      <c r="WJO43" s="227"/>
      <c r="WJP43" s="227"/>
      <c r="WJQ43" s="227"/>
      <c r="WJR43" s="227"/>
      <c r="WJS43" s="227"/>
      <c r="WJT43" s="227"/>
      <c r="WJU43" s="227"/>
      <c r="WJV43" s="227"/>
      <c r="WJW43" s="227"/>
      <c r="WJX43" s="227"/>
      <c r="WJY43" s="227"/>
      <c r="WJZ43" s="227"/>
      <c r="WKA43" s="227"/>
      <c r="WKB43" s="227"/>
      <c r="WKC43" s="227"/>
      <c r="WKD43" s="227"/>
      <c r="WKE43" s="227"/>
      <c r="WKF43" s="227"/>
      <c r="WKG43" s="227"/>
      <c r="WKH43" s="227"/>
      <c r="WKI43" s="227"/>
      <c r="WKJ43" s="227"/>
      <c r="WKK43" s="227"/>
      <c r="WKL43" s="227"/>
      <c r="WKM43" s="227"/>
      <c r="WKN43" s="227"/>
      <c r="WKO43" s="227"/>
      <c r="WKP43" s="227"/>
      <c r="WKQ43" s="227"/>
      <c r="WKR43" s="227"/>
      <c r="WKS43" s="227"/>
      <c r="WKT43" s="227"/>
      <c r="WKU43" s="227"/>
      <c r="WKV43" s="227"/>
      <c r="WKW43" s="227"/>
      <c r="WKX43" s="227"/>
      <c r="WKY43" s="227"/>
      <c r="WKZ43" s="227"/>
      <c r="WLA43" s="227"/>
      <c r="WLB43" s="227"/>
      <c r="WLC43" s="227"/>
      <c r="WLD43" s="227"/>
      <c r="WLE43" s="227"/>
      <c r="WLF43" s="227"/>
      <c r="WLG43" s="227"/>
      <c r="WLH43" s="227"/>
      <c r="WLI43" s="227"/>
      <c r="WLJ43" s="227"/>
      <c r="WLK43" s="227"/>
      <c r="WLL43" s="227"/>
      <c r="WLM43" s="227"/>
      <c r="WLN43" s="227"/>
      <c r="WLO43" s="227"/>
      <c r="WLP43" s="227"/>
      <c r="WLQ43" s="227"/>
      <c r="WLR43" s="227"/>
      <c r="WLS43" s="227"/>
      <c r="WLT43" s="227"/>
      <c r="WLU43" s="227"/>
      <c r="WLV43" s="227"/>
      <c r="WLW43" s="227"/>
      <c r="WLX43" s="227"/>
      <c r="WLY43" s="227"/>
      <c r="WLZ43" s="227"/>
      <c r="WMA43" s="227"/>
      <c r="WMB43" s="227"/>
      <c r="WMC43" s="227"/>
      <c r="WMD43" s="227"/>
      <c r="WME43" s="227"/>
      <c r="WMF43" s="227"/>
      <c r="WMG43" s="227"/>
      <c r="WMH43" s="227"/>
      <c r="WMI43" s="227"/>
      <c r="WMJ43" s="227"/>
      <c r="WMK43" s="227"/>
      <c r="WML43" s="227"/>
      <c r="WMM43" s="227"/>
      <c r="WMN43" s="227"/>
      <c r="WMO43" s="227"/>
      <c r="WMP43" s="227"/>
      <c r="WMQ43" s="227"/>
      <c r="WMR43" s="227"/>
      <c r="WMS43" s="227"/>
      <c r="WMT43" s="227"/>
      <c r="WMU43" s="227"/>
      <c r="WMV43" s="227"/>
      <c r="WMW43" s="227"/>
      <c r="WMX43" s="227"/>
      <c r="WMY43" s="227"/>
      <c r="WMZ43" s="227"/>
      <c r="WNA43" s="227"/>
      <c r="WNB43" s="227"/>
      <c r="WNC43" s="227"/>
      <c r="WND43" s="227"/>
      <c r="WNE43" s="227"/>
      <c r="WNF43" s="227"/>
      <c r="WNG43" s="227"/>
      <c r="WNH43" s="227"/>
      <c r="WNI43" s="227"/>
      <c r="WNJ43" s="227"/>
      <c r="WNK43" s="227"/>
      <c r="WNL43" s="227"/>
      <c r="WNM43" s="227"/>
      <c r="WNN43" s="227"/>
      <c r="WNO43" s="227"/>
      <c r="WNP43" s="227"/>
      <c r="WNQ43" s="227"/>
      <c r="WNR43" s="227"/>
      <c r="WNS43" s="227"/>
      <c r="WNT43" s="227"/>
      <c r="WNU43" s="227"/>
      <c r="WNV43" s="227"/>
      <c r="WNW43" s="227"/>
      <c r="WNX43" s="227"/>
      <c r="WNY43" s="227"/>
      <c r="WNZ43" s="227"/>
      <c r="WOA43" s="227"/>
      <c r="WOB43" s="227"/>
      <c r="WOC43" s="227"/>
      <c r="WOD43" s="227"/>
      <c r="WOE43" s="227"/>
      <c r="WOF43" s="227"/>
      <c r="WOG43" s="227"/>
      <c r="WOH43" s="227"/>
      <c r="WOI43" s="227"/>
      <c r="WOJ43" s="227"/>
      <c r="WOK43" s="227"/>
      <c r="WOL43" s="227"/>
      <c r="WOM43" s="227"/>
      <c r="WON43" s="227"/>
      <c r="WOO43" s="227"/>
      <c r="WOP43" s="227"/>
      <c r="WOQ43" s="227"/>
      <c r="WOR43" s="227"/>
      <c r="WOS43" s="227"/>
      <c r="WOT43" s="227"/>
      <c r="WOU43" s="227"/>
      <c r="WOV43" s="227"/>
      <c r="WOW43" s="227"/>
      <c r="WOX43" s="227"/>
      <c r="WOY43" s="227"/>
      <c r="WOZ43" s="227"/>
      <c r="WPA43" s="227"/>
      <c r="WPB43" s="227"/>
      <c r="WPC43" s="227"/>
      <c r="WPD43" s="227"/>
      <c r="WPE43" s="227"/>
      <c r="WPF43" s="227"/>
      <c r="WPG43" s="227"/>
      <c r="WPH43" s="227"/>
      <c r="WPI43" s="227"/>
      <c r="WPJ43" s="227"/>
      <c r="WPK43" s="227"/>
      <c r="WPL43" s="227"/>
      <c r="WPM43" s="227"/>
      <c r="WPN43" s="227"/>
      <c r="WPO43" s="227"/>
      <c r="WPP43" s="227"/>
      <c r="WPQ43" s="227"/>
      <c r="WPR43" s="227"/>
      <c r="WPS43" s="227"/>
      <c r="WPT43" s="227"/>
      <c r="WPU43" s="227"/>
      <c r="WPV43" s="227"/>
      <c r="WPW43" s="227"/>
      <c r="WPX43" s="227"/>
      <c r="WPY43" s="227"/>
      <c r="WPZ43" s="227"/>
      <c r="WQA43" s="227"/>
      <c r="WQB43" s="227"/>
      <c r="WQC43" s="227"/>
      <c r="WQD43" s="227"/>
      <c r="WQE43" s="227"/>
      <c r="WQF43" s="227"/>
      <c r="WQG43" s="227"/>
      <c r="WQH43" s="227"/>
      <c r="WQI43" s="227"/>
      <c r="WQJ43" s="227"/>
      <c r="WQK43" s="227"/>
      <c r="WQL43" s="227"/>
      <c r="WQM43" s="227"/>
      <c r="WQN43" s="227"/>
      <c r="WQO43" s="227"/>
      <c r="WQP43" s="227"/>
      <c r="WQQ43" s="227"/>
      <c r="WQR43" s="227"/>
      <c r="WQS43" s="227"/>
      <c r="WQT43" s="227"/>
      <c r="WQU43" s="227"/>
      <c r="WQV43" s="227"/>
      <c r="WQW43" s="227"/>
      <c r="WQX43" s="227"/>
      <c r="WQY43" s="227"/>
      <c r="WQZ43" s="227"/>
      <c r="WRA43" s="227"/>
      <c r="WRB43" s="227"/>
      <c r="WRC43" s="227"/>
      <c r="WRD43" s="227"/>
      <c r="WRE43" s="227"/>
      <c r="WRF43" s="227"/>
      <c r="WRG43" s="227"/>
      <c r="WRH43" s="227"/>
      <c r="WRI43" s="227"/>
      <c r="WRJ43" s="227"/>
      <c r="WRK43" s="227"/>
      <c r="WRL43" s="227"/>
      <c r="WRM43" s="227"/>
      <c r="WRN43" s="227"/>
      <c r="WRO43" s="227"/>
      <c r="WRP43" s="227"/>
      <c r="WRQ43" s="227"/>
      <c r="WRR43" s="227"/>
      <c r="WRS43" s="227"/>
      <c r="WRT43" s="227"/>
      <c r="WRU43" s="227"/>
      <c r="WRV43" s="227"/>
      <c r="WRW43" s="227"/>
      <c r="WRX43" s="227"/>
      <c r="WRY43" s="227"/>
      <c r="WRZ43" s="227"/>
      <c r="WSA43" s="227"/>
      <c r="WSB43" s="227"/>
      <c r="WSC43" s="227"/>
      <c r="WSD43" s="227"/>
      <c r="WSE43" s="227"/>
      <c r="WSF43" s="227"/>
      <c r="WSG43" s="227"/>
      <c r="WSH43" s="227"/>
      <c r="WSI43" s="227"/>
      <c r="WSJ43" s="227"/>
      <c r="WSK43" s="227"/>
      <c r="WSL43" s="227"/>
      <c r="WSM43" s="227"/>
      <c r="WSN43" s="227"/>
      <c r="WSO43" s="227"/>
      <c r="WSP43" s="227"/>
      <c r="WSQ43" s="227"/>
      <c r="WSR43" s="227"/>
      <c r="WSS43" s="227"/>
      <c r="WST43" s="227"/>
      <c r="WSU43" s="227"/>
      <c r="WSV43" s="227"/>
      <c r="WSW43" s="227"/>
      <c r="WSX43" s="227"/>
      <c r="WSY43" s="227"/>
      <c r="WSZ43" s="227"/>
      <c r="WTA43" s="227"/>
      <c r="WTB43" s="227"/>
      <c r="WTC43" s="227"/>
      <c r="WTD43" s="227"/>
      <c r="WTE43" s="227"/>
      <c r="WTF43" s="227"/>
      <c r="WTG43" s="227"/>
      <c r="WTH43" s="227"/>
      <c r="WTI43" s="227"/>
      <c r="WTJ43" s="227"/>
      <c r="WTK43" s="227"/>
      <c r="WTL43" s="227"/>
      <c r="WTM43" s="227"/>
      <c r="WTN43" s="227"/>
      <c r="WTO43" s="227"/>
      <c r="WTP43" s="227"/>
      <c r="WTQ43" s="227"/>
      <c r="WTR43" s="227"/>
      <c r="WTS43" s="227"/>
      <c r="WTT43" s="227"/>
      <c r="WTU43" s="227"/>
      <c r="WTV43" s="227"/>
      <c r="WTW43" s="227"/>
      <c r="WTX43" s="227"/>
      <c r="WTY43" s="227"/>
      <c r="WTZ43" s="227"/>
      <c r="WUA43" s="227"/>
      <c r="WUB43" s="227"/>
      <c r="WUC43" s="227"/>
      <c r="WUD43" s="227"/>
      <c r="WUE43" s="227"/>
      <c r="WUF43" s="227"/>
      <c r="WUG43" s="227"/>
      <c r="WUH43" s="227"/>
      <c r="WUI43" s="227"/>
      <c r="WUJ43" s="227"/>
      <c r="WUK43" s="227"/>
      <c r="WUL43" s="227"/>
      <c r="WUM43" s="227"/>
      <c r="WUN43" s="227"/>
      <c r="WUO43" s="227"/>
      <c r="WUP43" s="227"/>
      <c r="WUQ43" s="227"/>
      <c r="WUR43" s="227"/>
      <c r="WUS43" s="227"/>
      <c r="WUT43" s="227"/>
      <c r="WUU43" s="227"/>
      <c r="WUV43" s="227"/>
      <c r="WUW43" s="227"/>
      <c r="WUX43" s="227"/>
      <c r="WUY43" s="227"/>
      <c r="WUZ43" s="227"/>
      <c r="WVA43" s="227"/>
      <c r="WVB43" s="227"/>
      <c r="WVC43" s="227"/>
      <c r="WVD43" s="227"/>
      <c r="WVE43" s="227"/>
      <c r="WVF43" s="227"/>
      <c r="WVG43" s="227"/>
      <c r="WVH43" s="227"/>
      <c r="WVI43" s="227"/>
      <c r="WVJ43" s="227"/>
      <c r="WVK43" s="227"/>
      <c r="WVL43" s="227"/>
      <c r="WVM43" s="227"/>
      <c r="WVN43" s="227"/>
      <c r="WVO43" s="227"/>
      <c r="WVP43" s="227"/>
      <c r="WVQ43" s="227"/>
      <c r="WVR43" s="227"/>
      <c r="WVS43" s="227"/>
      <c r="WVT43" s="227"/>
      <c r="WVU43" s="227"/>
      <c r="WVV43" s="227"/>
      <c r="WVW43" s="227"/>
      <c r="WVX43" s="227"/>
      <c r="WVY43" s="227"/>
      <c r="WVZ43" s="227"/>
      <c r="WWA43" s="227"/>
      <c r="WWB43" s="227"/>
      <c r="WWC43" s="227"/>
      <c r="WWD43" s="227"/>
      <c r="WWE43" s="227"/>
      <c r="WWF43" s="227"/>
      <c r="WWG43" s="227"/>
      <c r="WWH43" s="227"/>
      <c r="WWI43" s="227"/>
      <c r="WWJ43" s="227"/>
      <c r="WWK43" s="227"/>
      <c r="WWL43" s="227"/>
      <c r="WWM43" s="227"/>
      <c r="WWN43" s="227"/>
      <c r="WWO43" s="227"/>
      <c r="WWP43" s="227"/>
      <c r="WWQ43" s="227"/>
      <c r="WWR43" s="227"/>
      <c r="WWS43" s="227"/>
      <c r="WWT43" s="227"/>
      <c r="WWU43" s="227"/>
      <c r="WWV43" s="227"/>
      <c r="WWW43" s="227"/>
      <c r="WWX43" s="227"/>
      <c r="WWY43" s="227"/>
      <c r="WWZ43" s="227"/>
      <c r="WXA43" s="227"/>
      <c r="WXB43" s="227"/>
      <c r="WXC43" s="227"/>
      <c r="WXD43" s="227"/>
      <c r="WXE43" s="227"/>
      <c r="WXF43" s="227"/>
      <c r="WXG43" s="227"/>
      <c r="WXH43" s="227"/>
      <c r="WXI43" s="227"/>
      <c r="WXJ43" s="227"/>
      <c r="WXK43" s="227"/>
      <c r="WXL43" s="227"/>
      <c r="WXM43" s="227"/>
      <c r="WXN43" s="227"/>
      <c r="WXO43" s="227"/>
      <c r="WXP43" s="227"/>
      <c r="WXQ43" s="227"/>
      <c r="WXR43" s="227"/>
      <c r="WXS43" s="227"/>
      <c r="WXT43" s="227"/>
      <c r="WXU43" s="227"/>
      <c r="WXV43" s="227"/>
      <c r="WXW43" s="227"/>
      <c r="WXX43" s="227"/>
      <c r="WXY43" s="227"/>
      <c r="WXZ43" s="227"/>
      <c r="WYA43" s="227"/>
      <c r="WYB43" s="227"/>
      <c r="WYC43" s="227"/>
      <c r="WYD43" s="227"/>
      <c r="WYE43" s="227"/>
      <c r="WYF43" s="227"/>
      <c r="WYG43" s="227"/>
      <c r="WYH43" s="227"/>
      <c r="WYI43" s="227"/>
      <c r="WYJ43" s="227"/>
      <c r="WYK43" s="227"/>
      <c r="WYL43" s="227"/>
      <c r="WYM43" s="227"/>
      <c r="WYN43" s="227"/>
      <c r="WYO43" s="227"/>
      <c r="WYP43" s="227"/>
      <c r="WYQ43" s="227"/>
      <c r="WYR43" s="227"/>
      <c r="WYS43" s="227"/>
      <c r="WYT43" s="227"/>
      <c r="WYU43" s="227"/>
      <c r="WYV43" s="227"/>
      <c r="WYW43" s="227"/>
      <c r="WYX43" s="227"/>
      <c r="WYY43" s="227"/>
      <c r="WYZ43" s="227"/>
      <c r="WZA43" s="227"/>
      <c r="WZB43" s="227"/>
      <c r="WZC43" s="227"/>
      <c r="WZD43" s="227"/>
      <c r="WZE43" s="227"/>
      <c r="WZF43" s="227"/>
      <c r="WZG43" s="227"/>
      <c r="WZH43" s="227"/>
      <c r="WZI43" s="227"/>
      <c r="WZJ43" s="227"/>
      <c r="WZK43" s="227"/>
      <c r="WZL43" s="227"/>
      <c r="WZM43" s="227"/>
      <c r="WZN43" s="227"/>
      <c r="WZO43" s="227"/>
      <c r="WZP43" s="227"/>
      <c r="WZQ43" s="227"/>
      <c r="WZR43" s="227"/>
      <c r="WZS43" s="227"/>
      <c r="WZT43" s="227"/>
      <c r="WZU43" s="227"/>
      <c r="WZV43" s="227"/>
      <c r="WZW43" s="227"/>
      <c r="WZX43" s="227"/>
      <c r="WZY43" s="227"/>
      <c r="WZZ43" s="227"/>
      <c r="XAA43" s="227"/>
      <c r="XAB43" s="227"/>
      <c r="XAC43" s="227"/>
      <c r="XAD43" s="227"/>
      <c r="XAE43" s="227"/>
      <c r="XAF43" s="227"/>
      <c r="XAG43" s="227"/>
      <c r="XAH43" s="227"/>
      <c r="XAI43" s="227"/>
      <c r="XAJ43" s="227"/>
      <c r="XAK43" s="227"/>
      <c r="XAL43" s="227"/>
      <c r="XAM43" s="227"/>
      <c r="XAN43" s="227"/>
      <c r="XAO43" s="227"/>
      <c r="XAP43" s="227"/>
      <c r="XAQ43" s="227"/>
      <c r="XAR43" s="227"/>
      <c r="XAS43" s="227"/>
      <c r="XAT43" s="227"/>
      <c r="XAU43" s="227"/>
      <c r="XAV43" s="227"/>
      <c r="XAW43" s="227"/>
      <c r="XAX43" s="227"/>
      <c r="XAY43" s="227"/>
      <c r="XAZ43" s="227"/>
      <c r="XBA43" s="227"/>
      <c r="XBB43" s="227"/>
      <c r="XBC43" s="227"/>
      <c r="XBD43" s="227"/>
      <c r="XBE43" s="227"/>
      <c r="XBF43" s="227"/>
      <c r="XBG43" s="227"/>
      <c r="XBH43" s="227"/>
      <c r="XBI43" s="227"/>
      <c r="XBJ43" s="227"/>
      <c r="XBK43" s="227"/>
      <c r="XBL43" s="227"/>
      <c r="XBM43" s="227"/>
      <c r="XBN43" s="227"/>
      <c r="XBO43" s="227"/>
      <c r="XBP43" s="227"/>
      <c r="XBQ43" s="227"/>
      <c r="XBR43" s="227"/>
      <c r="XBS43" s="227"/>
      <c r="XBT43" s="227"/>
      <c r="XBU43" s="227"/>
      <c r="XBV43" s="227"/>
      <c r="XBW43" s="227"/>
      <c r="XBX43" s="227"/>
      <c r="XBY43" s="227"/>
      <c r="XBZ43" s="227"/>
      <c r="XCA43" s="227"/>
      <c r="XCB43" s="227"/>
      <c r="XCC43" s="227"/>
      <c r="XCD43" s="227"/>
      <c r="XCE43" s="227"/>
      <c r="XCF43" s="227"/>
      <c r="XCG43" s="227"/>
      <c r="XCH43" s="227"/>
      <c r="XCI43" s="227"/>
      <c r="XCJ43" s="227"/>
      <c r="XCK43" s="227"/>
      <c r="XCL43" s="227"/>
      <c r="XCM43" s="227"/>
      <c r="XCN43" s="227"/>
      <c r="XCO43" s="227"/>
      <c r="XCP43" s="227"/>
      <c r="XCQ43" s="227"/>
      <c r="XCR43" s="227"/>
      <c r="XCS43" s="227"/>
      <c r="XCT43" s="227"/>
      <c r="XCU43" s="227"/>
      <c r="XCV43" s="227"/>
      <c r="XCW43" s="227"/>
      <c r="XCX43" s="227"/>
      <c r="XCY43" s="227"/>
      <c r="XCZ43" s="227"/>
      <c r="XDA43" s="227"/>
      <c r="XDB43" s="227"/>
      <c r="XDC43" s="227"/>
      <c r="XDD43" s="227"/>
      <c r="XDE43" s="227"/>
      <c r="XDF43" s="227"/>
      <c r="XDG43" s="227"/>
      <c r="XDH43" s="227"/>
      <c r="XDI43" s="227"/>
      <c r="XDJ43" s="227"/>
      <c r="XDK43" s="227"/>
      <c r="XDL43" s="227"/>
      <c r="XDM43" s="227"/>
      <c r="XDN43" s="227"/>
      <c r="XDO43" s="227"/>
      <c r="XDP43" s="227"/>
      <c r="XDQ43" s="227"/>
      <c r="XDR43" s="227"/>
      <c r="XDS43" s="227"/>
      <c r="XDT43" s="227"/>
      <c r="XDU43" s="227"/>
      <c r="XDV43" s="227"/>
      <c r="XDW43" s="227"/>
      <c r="XDX43" s="227"/>
      <c r="XDY43" s="227"/>
      <c r="XDZ43" s="227"/>
      <c r="XEA43" s="227"/>
      <c r="XEB43" s="227"/>
      <c r="XEC43" s="227"/>
      <c r="XED43" s="227"/>
      <c r="XEE43" s="227"/>
      <c r="XEF43" s="227"/>
      <c r="XEG43" s="227"/>
      <c r="XEH43" s="227"/>
      <c r="XEI43" s="227"/>
      <c r="XEJ43" s="227"/>
      <c r="XEK43" s="227"/>
      <c r="XEL43" s="227"/>
      <c r="XEM43" s="227"/>
      <c r="XEN43" s="227"/>
      <c r="XEO43" s="227"/>
      <c r="XEP43" s="227"/>
      <c r="XEQ43" s="227"/>
      <c r="XER43" s="227"/>
      <c r="XES43" s="227"/>
      <c r="XET43" s="227"/>
      <c r="XEU43" s="227"/>
      <c r="XEV43" s="227"/>
      <c r="XEW43" s="227"/>
      <c r="XEX43" s="227"/>
      <c r="XEY43" s="227"/>
      <c r="XEZ43" s="227"/>
      <c r="XFA43" s="227"/>
      <c r="XFB43" s="227"/>
      <c r="XFC43" s="227"/>
    </row>
    <row r="44" spans="1:16383" s="228" customFormat="1" ht="57" x14ac:dyDescent="0.2">
      <c r="A44" s="131"/>
      <c r="B44" s="131" t="s">
        <v>2080</v>
      </c>
      <c r="C44" s="131" t="s">
        <v>2081</v>
      </c>
      <c r="D44" s="131"/>
      <c r="E44" s="131" t="s">
        <v>2082</v>
      </c>
      <c r="F44" s="134" t="s">
        <v>1945</v>
      </c>
      <c r="G44" s="223" t="s">
        <v>1916</v>
      </c>
      <c r="H44" s="132">
        <v>43809</v>
      </c>
      <c r="I44" s="134"/>
      <c r="J44" s="134"/>
      <c r="K44" s="134"/>
      <c r="L44" s="134"/>
      <c r="M44" s="134"/>
      <c r="N44" s="134"/>
      <c r="O44" s="134">
        <v>7</v>
      </c>
      <c r="P44" s="224">
        <f t="shared" si="3"/>
        <v>7</v>
      </c>
      <c r="Q44" s="223"/>
      <c r="R44" s="223">
        <v>0</v>
      </c>
      <c r="S44" s="223" t="s">
        <v>1917</v>
      </c>
      <c r="T44" s="429" t="s">
        <v>2083</v>
      </c>
      <c r="U44" s="227"/>
      <c r="V44" s="227"/>
      <c r="W44" s="227"/>
      <c r="X44" s="227"/>
      <c r="Y44" s="227"/>
      <c r="Z44" s="227"/>
      <c r="AA44" s="227"/>
      <c r="AB44" s="227"/>
      <c r="AC44" s="227"/>
      <c r="AD44" s="227"/>
      <c r="AE44" s="227"/>
      <c r="AF44" s="227"/>
      <c r="AG44" s="227"/>
      <c r="AH44" s="227"/>
      <c r="AI44" s="227"/>
      <c r="AJ44" s="227"/>
      <c r="AK44" s="227"/>
      <c r="AL44" s="227"/>
      <c r="AM44" s="227"/>
      <c r="AN44" s="227"/>
      <c r="AO44" s="227"/>
      <c r="AP44" s="227"/>
      <c r="AQ44" s="227"/>
      <c r="AR44" s="227"/>
      <c r="AS44" s="227"/>
      <c r="AT44" s="227"/>
      <c r="AU44" s="227"/>
      <c r="AV44" s="227"/>
      <c r="AW44" s="227"/>
      <c r="AX44" s="227"/>
      <c r="AY44" s="227"/>
      <c r="AZ44" s="227"/>
      <c r="BA44" s="227"/>
      <c r="BB44" s="227"/>
      <c r="BC44" s="227"/>
      <c r="BD44" s="227"/>
      <c r="BE44" s="227"/>
      <c r="BF44" s="227"/>
      <c r="BG44" s="227"/>
      <c r="BH44" s="227"/>
      <c r="BI44" s="227"/>
      <c r="BJ44" s="227"/>
      <c r="BK44" s="227"/>
      <c r="BL44" s="227"/>
      <c r="BM44" s="227"/>
      <c r="BN44" s="227"/>
      <c r="BO44" s="227"/>
      <c r="BP44" s="227"/>
      <c r="BQ44" s="227"/>
      <c r="BR44" s="227"/>
      <c r="BS44" s="227"/>
      <c r="BT44" s="227"/>
      <c r="BU44" s="227"/>
      <c r="BV44" s="227"/>
      <c r="BW44" s="227"/>
      <c r="BX44" s="227"/>
      <c r="BY44" s="227"/>
      <c r="BZ44" s="227"/>
      <c r="CA44" s="227"/>
      <c r="CB44" s="227"/>
      <c r="CC44" s="227"/>
      <c r="CD44" s="227"/>
      <c r="CE44" s="227"/>
      <c r="CF44" s="227"/>
      <c r="CG44" s="227"/>
      <c r="CH44" s="227"/>
      <c r="CI44" s="227"/>
      <c r="CJ44" s="227"/>
      <c r="CK44" s="227"/>
      <c r="CL44" s="227"/>
      <c r="CM44" s="227"/>
      <c r="CN44" s="227"/>
      <c r="CO44" s="227"/>
      <c r="CP44" s="227"/>
      <c r="CQ44" s="227"/>
      <c r="CR44" s="227"/>
      <c r="CS44" s="227"/>
      <c r="CT44" s="227"/>
      <c r="CU44" s="227"/>
      <c r="CV44" s="227"/>
      <c r="CW44" s="227"/>
      <c r="CX44" s="227"/>
      <c r="CY44" s="227"/>
      <c r="CZ44" s="227"/>
      <c r="DA44" s="227"/>
      <c r="DB44" s="227"/>
      <c r="DC44" s="227"/>
      <c r="DD44" s="227"/>
      <c r="DE44" s="227"/>
      <c r="DF44" s="227"/>
      <c r="DG44" s="227"/>
      <c r="DH44" s="227"/>
      <c r="DI44" s="227"/>
      <c r="DJ44" s="227"/>
      <c r="DK44" s="227"/>
      <c r="DL44" s="227"/>
      <c r="DM44" s="227"/>
      <c r="DN44" s="227"/>
      <c r="DO44" s="227"/>
      <c r="DP44" s="227"/>
      <c r="DQ44" s="227"/>
      <c r="DR44" s="227"/>
      <c r="DS44" s="227"/>
      <c r="DT44" s="227"/>
      <c r="DU44" s="227"/>
      <c r="DV44" s="227"/>
      <c r="DW44" s="227"/>
      <c r="DX44" s="227"/>
      <c r="DY44" s="227"/>
      <c r="DZ44" s="227"/>
      <c r="EA44" s="227"/>
      <c r="EB44" s="227"/>
      <c r="EC44" s="227"/>
      <c r="ED44" s="227"/>
      <c r="EE44" s="227"/>
      <c r="EF44" s="227"/>
      <c r="EG44" s="227"/>
      <c r="EH44" s="227"/>
      <c r="EI44" s="227"/>
      <c r="EJ44" s="227"/>
      <c r="EK44" s="227"/>
      <c r="EL44" s="227"/>
      <c r="EM44" s="227"/>
      <c r="EN44" s="227"/>
      <c r="EO44" s="227"/>
      <c r="EP44" s="227"/>
      <c r="EQ44" s="227"/>
      <c r="ER44" s="227"/>
      <c r="ES44" s="227"/>
      <c r="ET44" s="227"/>
      <c r="EU44" s="227"/>
      <c r="EV44" s="227"/>
      <c r="EW44" s="227"/>
      <c r="EX44" s="227"/>
      <c r="EY44" s="227"/>
      <c r="EZ44" s="227"/>
      <c r="FA44" s="227"/>
      <c r="FB44" s="227"/>
      <c r="FC44" s="227"/>
      <c r="FD44" s="227"/>
      <c r="FE44" s="227"/>
      <c r="FF44" s="227"/>
      <c r="FG44" s="227"/>
      <c r="FH44" s="227"/>
      <c r="FI44" s="227"/>
      <c r="FJ44" s="227"/>
      <c r="FK44" s="227"/>
      <c r="FL44" s="227"/>
      <c r="FM44" s="227"/>
      <c r="FN44" s="227"/>
      <c r="FO44" s="227"/>
      <c r="FP44" s="227"/>
      <c r="FQ44" s="227"/>
      <c r="FR44" s="227"/>
      <c r="FS44" s="227"/>
      <c r="FT44" s="227"/>
      <c r="FU44" s="227"/>
      <c r="FV44" s="227"/>
      <c r="FW44" s="227"/>
      <c r="FX44" s="227"/>
      <c r="FY44" s="227"/>
      <c r="FZ44" s="227"/>
      <c r="GA44" s="227"/>
      <c r="GB44" s="227"/>
      <c r="GC44" s="227"/>
      <c r="GD44" s="227"/>
      <c r="GE44" s="227"/>
      <c r="GF44" s="227"/>
      <c r="GG44" s="227"/>
      <c r="GH44" s="227"/>
      <c r="GI44" s="227"/>
      <c r="GJ44" s="227"/>
      <c r="GK44" s="227"/>
      <c r="GL44" s="227"/>
      <c r="GM44" s="227"/>
      <c r="GN44" s="227"/>
      <c r="GO44" s="227"/>
      <c r="GP44" s="227"/>
      <c r="GQ44" s="227"/>
      <c r="GR44" s="227"/>
      <c r="GS44" s="227"/>
      <c r="GT44" s="227"/>
      <c r="GU44" s="227"/>
      <c r="GV44" s="227"/>
      <c r="GW44" s="227"/>
      <c r="GX44" s="227"/>
      <c r="GY44" s="227"/>
      <c r="GZ44" s="227"/>
      <c r="HA44" s="227"/>
      <c r="HB44" s="227"/>
      <c r="HC44" s="227"/>
      <c r="HD44" s="227"/>
      <c r="HE44" s="227"/>
      <c r="HF44" s="227"/>
      <c r="HG44" s="227"/>
      <c r="HH44" s="227"/>
      <c r="HI44" s="227"/>
      <c r="HJ44" s="227"/>
      <c r="HK44" s="227"/>
      <c r="HL44" s="227"/>
      <c r="HM44" s="227"/>
      <c r="HN44" s="227"/>
      <c r="HO44" s="227"/>
      <c r="HP44" s="227"/>
      <c r="HQ44" s="227"/>
      <c r="HR44" s="227"/>
      <c r="HS44" s="227"/>
      <c r="HT44" s="227"/>
      <c r="HU44" s="227"/>
      <c r="HV44" s="227"/>
      <c r="HW44" s="227"/>
      <c r="HX44" s="227"/>
      <c r="HY44" s="227"/>
      <c r="HZ44" s="227"/>
      <c r="IA44" s="227"/>
      <c r="IB44" s="227"/>
      <c r="IC44" s="227"/>
      <c r="ID44" s="227"/>
      <c r="IE44" s="227"/>
      <c r="IF44" s="227"/>
      <c r="IG44" s="227"/>
      <c r="IH44" s="227"/>
      <c r="II44" s="227"/>
      <c r="IJ44" s="227"/>
      <c r="IK44" s="227"/>
      <c r="IL44" s="227"/>
      <c r="IM44" s="227"/>
      <c r="IN44" s="227"/>
      <c r="IO44" s="227"/>
      <c r="IP44" s="227"/>
      <c r="IQ44" s="227"/>
      <c r="IR44" s="227"/>
      <c r="IS44" s="227"/>
      <c r="IT44" s="227"/>
      <c r="IU44" s="227"/>
      <c r="IV44" s="227"/>
      <c r="IW44" s="227"/>
      <c r="IX44" s="227"/>
      <c r="IY44" s="227"/>
      <c r="IZ44" s="227"/>
      <c r="JA44" s="227"/>
      <c r="JB44" s="227"/>
      <c r="JC44" s="227"/>
      <c r="JD44" s="227"/>
      <c r="JE44" s="227"/>
      <c r="JF44" s="227"/>
      <c r="JG44" s="227"/>
      <c r="JH44" s="227"/>
      <c r="JI44" s="227"/>
      <c r="JJ44" s="227"/>
      <c r="JK44" s="227"/>
      <c r="JL44" s="227"/>
      <c r="JM44" s="227"/>
      <c r="JN44" s="227"/>
      <c r="JO44" s="227"/>
      <c r="JP44" s="227"/>
      <c r="JQ44" s="227"/>
      <c r="JR44" s="227"/>
      <c r="JS44" s="227"/>
      <c r="JT44" s="227"/>
      <c r="JU44" s="227"/>
      <c r="JV44" s="227"/>
      <c r="JW44" s="227"/>
      <c r="JX44" s="227"/>
      <c r="JY44" s="227"/>
      <c r="JZ44" s="227"/>
      <c r="KA44" s="227"/>
      <c r="KB44" s="227"/>
      <c r="KC44" s="227"/>
      <c r="KD44" s="227"/>
      <c r="KE44" s="227"/>
      <c r="KF44" s="227"/>
      <c r="KG44" s="227"/>
      <c r="KH44" s="227"/>
      <c r="KI44" s="227"/>
      <c r="KJ44" s="227"/>
      <c r="KK44" s="227"/>
      <c r="KL44" s="227"/>
      <c r="KM44" s="227"/>
      <c r="KN44" s="227"/>
      <c r="KO44" s="227"/>
      <c r="KP44" s="227"/>
      <c r="KQ44" s="227"/>
      <c r="KR44" s="227"/>
      <c r="KS44" s="227"/>
      <c r="KT44" s="227"/>
      <c r="KU44" s="227"/>
      <c r="KV44" s="227"/>
      <c r="KW44" s="227"/>
      <c r="KX44" s="227"/>
      <c r="KY44" s="227"/>
      <c r="KZ44" s="227"/>
      <c r="LA44" s="227"/>
      <c r="LB44" s="227"/>
      <c r="LC44" s="227"/>
      <c r="LD44" s="227"/>
      <c r="LE44" s="227"/>
      <c r="LF44" s="227"/>
      <c r="LG44" s="227"/>
      <c r="LH44" s="227"/>
      <c r="LI44" s="227"/>
      <c r="LJ44" s="227"/>
      <c r="LK44" s="227"/>
      <c r="LL44" s="227"/>
      <c r="LM44" s="227"/>
      <c r="LN44" s="227"/>
      <c r="LO44" s="227"/>
      <c r="LP44" s="227"/>
      <c r="LQ44" s="227"/>
      <c r="LR44" s="227"/>
      <c r="LS44" s="227"/>
      <c r="LT44" s="227"/>
      <c r="LU44" s="227"/>
      <c r="LV44" s="227"/>
      <c r="LW44" s="227"/>
      <c r="LX44" s="227"/>
      <c r="LY44" s="227"/>
      <c r="LZ44" s="227"/>
      <c r="MA44" s="227"/>
      <c r="MB44" s="227"/>
      <c r="MC44" s="227"/>
      <c r="MD44" s="227"/>
      <c r="ME44" s="227"/>
      <c r="MF44" s="227"/>
      <c r="MG44" s="227"/>
      <c r="MH44" s="227"/>
      <c r="MI44" s="227"/>
      <c r="MJ44" s="227"/>
      <c r="MK44" s="227"/>
      <c r="ML44" s="227"/>
      <c r="MM44" s="227"/>
      <c r="MN44" s="227"/>
      <c r="MO44" s="227"/>
      <c r="MP44" s="227"/>
      <c r="MQ44" s="227"/>
      <c r="MR44" s="227"/>
      <c r="MS44" s="227"/>
      <c r="MT44" s="227"/>
      <c r="MU44" s="227"/>
      <c r="MV44" s="227"/>
      <c r="MW44" s="227"/>
      <c r="MX44" s="227"/>
      <c r="MY44" s="227"/>
      <c r="MZ44" s="227"/>
      <c r="NA44" s="227"/>
      <c r="NB44" s="227"/>
      <c r="NC44" s="227"/>
      <c r="ND44" s="227"/>
      <c r="NE44" s="227"/>
      <c r="NF44" s="227"/>
      <c r="NG44" s="227"/>
      <c r="NH44" s="227"/>
      <c r="NI44" s="227"/>
      <c r="NJ44" s="227"/>
      <c r="NK44" s="227"/>
      <c r="NL44" s="227"/>
      <c r="NM44" s="227"/>
      <c r="NN44" s="227"/>
      <c r="NO44" s="227"/>
      <c r="NP44" s="227"/>
      <c r="NQ44" s="227"/>
      <c r="NR44" s="227"/>
      <c r="NS44" s="227"/>
      <c r="NT44" s="227"/>
      <c r="NU44" s="227"/>
      <c r="NV44" s="227"/>
      <c r="NW44" s="227"/>
      <c r="NX44" s="227"/>
      <c r="NY44" s="227"/>
      <c r="NZ44" s="227"/>
      <c r="OA44" s="227"/>
      <c r="OB44" s="227"/>
      <c r="OC44" s="227"/>
      <c r="OD44" s="227"/>
      <c r="OE44" s="227"/>
      <c r="OF44" s="227"/>
      <c r="OG44" s="227"/>
      <c r="OH44" s="227"/>
      <c r="OI44" s="227"/>
      <c r="OJ44" s="227"/>
      <c r="OK44" s="227"/>
      <c r="OL44" s="227"/>
      <c r="OM44" s="227"/>
      <c r="ON44" s="227"/>
      <c r="OO44" s="227"/>
      <c r="OP44" s="227"/>
      <c r="OQ44" s="227"/>
      <c r="OR44" s="227"/>
      <c r="OS44" s="227"/>
      <c r="OT44" s="227"/>
      <c r="OU44" s="227"/>
      <c r="OV44" s="227"/>
      <c r="OW44" s="227"/>
      <c r="OX44" s="227"/>
      <c r="OY44" s="227"/>
      <c r="OZ44" s="227"/>
      <c r="PA44" s="227"/>
      <c r="PB44" s="227"/>
      <c r="PC44" s="227"/>
      <c r="PD44" s="227"/>
      <c r="PE44" s="227"/>
      <c r="PF44" s="227"/>
      <c r="PG44" s="227"/>
      <c r="PH44" s="227"/>
      <c r="PI44" s="227"/>
      <c r="PJ44" s="227"/>
      <c r="PK44" s="227"/>
      <c r="PL44" s="227"/>
      <c r="PM44" s="227"/>
      <c r="PN44" s="227"/>
      <c r="PO44" s="227"/>
      <c r="PP44" s="227"/>
      <c r="PQ44" s="227"/>
      <c r="PR44" s="227"/>
      <c r="PS44" s="227"/>
      <c r="PT44" s="227"/>
      <c r="PU44" s="227"/>
      <c r="PV44" s="227"/>
      <c r="PW44" s="227"/>
      <c r="PX44" s="227"/>
      <c r="PY44" s="227"/>
      <c r="PZ44" s="227"/>
      <c r="QA44" s="227"/>
      <c r="QB44" s="227"/>
      <c r="QC44" s="227"/>
      <c r="QD44" s="227"/>
      <c r="QE44" s="227"/>
      <c r="QF44" s="227"/>
      <c r="QG44" s="227"/>
      <c r="QH44" s="227"/>
      <c r="QI44" s="227"/>
      <c r="QJ44" s="227"/>
      <c r="QK44" s="227"/>
      <c r="QL44" s="227"/>
      <c r="QM44" s="227"/>
      <c r="QN44" s="227"/>
      <c r="QO44" s="227"/>
      <c r="QP44" s="227"/>
      <c r="QQ44" s="227"/>
      <c r="QR44" s="227"/>
      <c r="QS44" s="227"/>
      <c r="QT44" s="227"/>
      <c r="QU44" s="227"/>
      <c r="QV44" s="227"/>
      <c r="QW44" s="227"/>
      <c r="QX44" s="227"/>
      <c r="QY44" s="227"/>
      <c r="QZ44" s="227"/>
      <c r="RA44" s="227"/>
      <c r="RB44" s="227"/>
      <c r="RC44" s="227"/>
      <c r="RD44" s="227"/>
      <c r="RE44" s="227"/>
      <c r="RF44" s="227"/>
      <c r="RG44" s="227"/>
      <c r="RH44" s="227"/>
      <c r="RI44" s="227"/>
      <c r="RJ44" s="227"/>
      <c r="RK44" s="227"/>
      <c r="RL44" s="227"/>
      <c r="RM44" s="227"/>
      <c r="RN44" s="227"/>
      <c r="RO44" s="227"/>
      <c r="RP44" s="227"/>
      <c r="RQ44" s="227"/>
      <c r="RR44" s="227"/>
      <c r="RS44" s="227"/>
      <c r="RT44" s="227"/>
      <c r="RU44" s="227"/>
      <c r="RV44" s="227"/>
      <c r="RW44" s="227"/>
      <c r="RX44" s="227"/>
      <c r="RY44" s="227"/>
      <c r="RZ44" s="227"/>
      <c r="SA44" s="227"/>
      <c r="SB44" s="227"/>
      <c r="SC44" s="227"/>
      <c r="SD44" s="227"/>
      <c r="SE44" s="227"/>
      <c r="SF44" s="227"/>
      <c r="SG44" s="227"/>
      <c r="SH44" s="227"/>
      <c r="SI44" s="227"/>
      <c r="SJ44" s="227"/>
      <c r="SK44" s="227"/>
      <c r="SL44" s="227"/>
      <c r="SM44" s="227"/>
      <c r="SN44" s="227"/>
      <c r="SO44" s="227"/>
      <c r="SP44" s="227"/>
      <c r="SQ44" s="227"/>
      <c r="SR44" s="227"/>
      <c r="SS44" s="227"/>
      <c r="ST44" s="227"/>
      <c r="SU44" s="227"/>
      <c r="SV44" s="227"/>
      <c r="SW44" s="227"/>
      <c r="SX44" s="227"/>
      <c r="SY44" s="227"/>
      <c r="SZ44" s="227"/>
      <c r="TA44" s="227"/>
      <c r="TB44" s="227"/>
      <c r="TC44" s="227"/>
      <c r="TD44" s="227"/>
      <c r="TE44" s="227"/>
      <c r="TF44" s="227"/>
      <c r="TG44" s="227"/>
      <c r="TH44" s="227"/>
      <c r="TI44" s="227"/>
      <c r="TJ44" s="227"/>
      <c r="TK44" s="227"/>
      <c r="TL44" s="227"/>
      <c r="TM44" s="227"/>
      <c r="TN44" s="227"/>
      <c r="TO44" s="227"/>
      <c r="TP44" s="227"/>
      <c r="TQ44" s="227"/>
      <c r="TR44" s="227"/>
      <c r="TS44" s="227"/>
      <c r="TT44" s="227"/>
      <c r="TU44" s="227"/>
      <c r="TV44" s="227"/>
      <c r="TW44" s="227"/>
      <c r="TX44" s="227"/>
      <c r="TY44" s="227"/>
      <c r="TZ44" s="227"/>
      <c r="UA44" s="227"/>
      <c r="UB44" s="227"/>
      <c r="UC44" s="227"/>
      <c r="UD44" s="227"/>
      <c r="UE44" s="227"/>
      <c r="UF44" s="227"/>
      <c r="UG44" s="227"/>
      <c r="UH44" s="227"/>
      <c r="UI44" s="227"/>
      <c r="UJ44" s="227"/>
      <c r="UK44" s="227"/>
      <c r="UL44" s="227"/>
      <c r="UM44" s="227"/>
      <c r="UN44" s="227"/>
      <c r="UO44" s="227"/>
      <c r="UP44" s="227"/>
      <c r="UQ44" s="227"/>
      <c r="UR44" s="227"/>
      <c r="US44" s="227"/>
      <c r="UT44" s="227"/>
      <c r="UU44" s="227"/>
      <c r="UV44" s="227"/>
      <c r="UW44" s="227"/>
      <c r="UX44" s="227"/>
      <c r="UY44" s="227"/>
      <c r="UZ44" s="227"/>
      <c r="VA44" s="227"/>
      <c r="VB44" s="227"/>
      <c r="VC44" s="227"/>
      <c r="VD44" s="227"/>
      <c r="VE44" s="227"/>
      <c r="VF44" s="227"/>
      <c r="VG44" s="227"/>
      <c r="VH44" s="227"/>
      <c r="VI44" s="227"/>
      <c r="VJ44" s="227"/>
      <c r="VK44" s="227"/>
      <c r="VL44" s="227"/>
      <c r="VM44" s="227"/>
      <c r="VN44" s="227"/>
      <c r="VO44" s="227"/>
      <c r="VP44" s="227"/>
      <c r="VQ44" s="227"/>
      <c r="VR44" s="227"/>
      <c r="VS44" s="227"/>
      <c r="VT44" s="227"/>
      <c r="VU44" s="227"/>
      <c r="VV44" s="227"/>
      <c r="VW44" s="227"/>
      <c r="VX44" s="227"/>
      <c r="VY44" s="227"/>
      <c r="VZ44" s="227"/>
      <c r="WA44" s="227"/>
      <c r="WB44" s="227"/>
      <c r="WC44" s="227"/>
      <c r="WD44" s="227"/>
      <c r="WE44" s="227"/>
      <c r="WF44" s="227"/>
      <c r="WG44" s="227"/>
      <c r="WH44" s="227"/>
      <c r="WI44" s="227"/>
      <c r="WJ44" s="227"/>
      <c r="WK44" s="227"/>
      <c r="WL44" s="227"/>
      <c r="WM44" s="227"/>
      <c r="WN44" s="227"/>
      <c r="WO44" s="227"/>
      <c r="WP44" s="227"/>
      <c r="WQ44" s="227"/>
      <c r="WR44" s="227"/>
      <c r="WS44" s="227"/>
      <c r="WT44" s="227"/>
      <c r="WU44" s="227"/>
      <c r="WV44" s="227"/>
      <c r="WW44" s="227"/>
      <c r="WX44" s="227"/>
      <c r="WY44" s="227"/>
      <c r="WZ44" s="227"/>
      <c r="XA44" s="227"/>
      <c r="XB44" s="227"/>
      <c r="XC44" s="227"/>
      <c r="XD44" s="227"/>
      <c r="XE44" s="227"/>
      <c r="XF44" s="227"/>
      <c r="XG44" s="227"/>
      <c r="XH44" s="227"/>
      <c r="XI44" s="227"/>
      <c r="XJ44" s="227"/>
      <c r="XK44" s="227"/>
      <c r="XL44" s="227"/>
      <c r="XM44" s="227"/>
      <c r="XN44" s="227"/>
      <c r="XO44" s="227"/>
      <c r="XP44" s="227"/>
      <c r="XQ44" s="227"/>
      <c r="XR44" s="227"/>
      <c r="XS44" s="227"/>
      <c r="XT44" s="227"/>
      <c r="XU44" s="227"/>
      <c r="XV44" s="227"/>
      <c r="XW44" s="227"/>
      <c r="XX44" s="227"/>
      <c r="XY44" s="227"/>
      <c r="XZ44" s="227"/>
      <c r="YA44" s="227"/>
      <c r="YB44" s="227"/>
      <c r="YC44" s="227"/>
      <c r="YD44" s="227"/>
      <c r="YE44" s="227"/>
      <c r="YF44" s="227"/>
      <c r="YG44" s="227"/>
      <c r="YH44" s="227"/>
      <c r="YI44" s="227"/>
      <c r="YJ44" s="227"/>
      <c r="YK44" s="227"/>
      <c r="YL44" s="227"/>
      <c r="YM44" s="227"/>
      <c r="YN44" s="227"/>
      <c r="YO44" s="227"/>
      <c r="YP44" s="227"/>
      <c r="YQ44" s="227"/>
      <c r="YR44" s="227"/>
      <c r="YS44" s="227"/>
      <c r="YT44" s="227"/>
      <c r="YU44" s="227"/>
      <c r="YV44" s="227"/>
      <c r="YW44" s="227"/>
      <c r="YX44" s="227"/>
      <c r="YY44" s="227"/>
      <c r="YZ44" s="227"/>
      <c r="ZA44" s="227"/>
      <c r="ZB44" s="227"/>
      <c r="ZC44" s="227"/>
      <c r="ZD44" s="227"/>
      <c r="ZE44" s="227"/>
      <c r="ZF44" s="227"/>
      <c r="ZG44" s="227"/>
      <c r="ZH44" s="227"/>
      <c r="ZI44" s="227"/>
      <c r="ZJ44" s="227"/>
      <c r="ZK44" s="227"/>
      <c r="ZL44" s="227"/>
      <c r="ZM44" s="227"/>
      <c r="ZN44" s="227"/>
      <c r="ZO44" s="227"/>
      <c r="ZP44" s="227"/>
      <c r="ZQ44" s="227"/>
      <c r="ZR44" s="227"/>
      <c r="ZS44" s="227"/>
      <c r="ZT44" s="227"/>
      <c r="ZU44" s="227"/>
      <c r="ZV44" s="227"/>
      <c r="ZW44" s="227"/>
      <c r="ZX44" s="227"/>
      <c r="ZY44" s="227"/>
      <c r="ZZ44" s="227"/>
      <c r="AAA44" s="227"/>
      <c r="AAB44" s="227"/>
      <c r="AAC44" s="227"/>
      <c r="AAD44" s="227"/>
      <c r="AAE44" s="227"/>
      <c r="AAF44" s="227"/>
      <c r="AAG44" s="227"/>
      <c r="AAH44" s="227"/>
      <c r="AAI44" s="227"/>
      <c r="AAJ44" s="227"/>
      <c r="AAK44" s="227"/>
      <c r="AAL44" s="227"/>
      <c r="AAM44" s="227"/>
      <c r="AAN44" s="227"/>
      <c r="AAO44" s="227"/>
      <c r="AAP44" s="227"/>
      <c r="AAQ44" s="227"/>
      <c r="AAR44" s="227"/>
      <c r="AAS44" s="227"/>
      <c r="AAT44" s="227"/>
      <c r="AAU44" s="227"/>
      <c r="AAV44" s="227"/>
      <c r="AAW44" s="227"/>
      <c r="AAX44" s="227"/>
      <c r="AAY44" s="227"/>
      <c r="AAZ44" s="227"/>
      <c r="ABA44" s="227"/>
      <c r="ABB44" s="227"/>
      <c r="ABC44" s="227"/>
      <c r="ABD44" s="227"/>
      <c r="ABE44" s="227"/>
      <c r="ABF44" s="227"/>
      <c r="ABG44" s="227"/>
      <c r="ABH44" s="227"/>
      <c r="ABI44" s="227"/>
      <c r="ABJ44" s="227"/>
      <c r="ABK44" s="227"/>
      <c r="ABL44" s="227"/>
      <c r="ABM44" s="227"/>
      <c r="ABN44" s="227"/>
      <c r="ABO44" s="227"/>
      <c r="ABP44" s="227"/>
      <c r="ABQ44" s="227"/>
      <c r="ABR44" s="227"/>
      <c r="ABS44" s="227"/>
      <c r="ABT44" s="227"/>
      <c r="ABU44" s="227"/>
      <c r="ABV44" s="227"/>
      <c r="ABW44" s="227"/>
      <c r="ABX44" s="227"/>
      <c r="ABY44" s="227"/>
      <c r="ABZ44" s="227"/>
      <c r="ACA44" s="227"/>
      <c r="ACB44" s="227"/>
      <c r="ACC44" s="227"/>
      <c r="ACD44" s="227"/>
      <c r="ACE44" s="227"/>
      <c r="ACF44" s="227"/>
      <c r="ACG44" s="227"/>
      <c r="ACH44" s="227"/>
      <c r="ACI44" s="227"/>
      <c r="ACJ44" s="227"/>
      <c r="ACK44" s="227"/>
      <c r="ACL44" s="227"/>
      <c r="ACM44" s="227"/>
      <c r="ACN44" s="227"/>
      <c r="ACO44" s="227"/>
      <c r="ACP44" s="227"/>
      <c r="ACQ44" s="227"/>
      <c r="ACR44" s="227"/>
      <c r="ACS44" s="227"/>
      <c r="ACT44" s="227"/>
      <c r="ACU44" s="227"/>
      <c r="ACV44" s="227"/>
      <c r="ACW44" s="227"/>
      <c r="ACX44" s="227"/>
      <c r="ACY44" s="227"/>
      <c r="ACZ44" s="227"/>
      <c r="ADA44" s="227"/>
      <c r="ADB44" s="227"/>
      <c r="ADC44" s="227"/>
      <c r="ADD44" s="227"/>
      <c r="ADE44" s="227"/>
      <c r="ADF44" s="227"/>
      <c r="ADG44" s="227"/>
      <c r="ADH44" s="227"/>
      <c r="ADI44" s="227"/>
      <c r="ADJ44" s="227"/>
      <c r="ADK44" s="227"/>
      <c r="ADL44" s="227"/>
      <c r="ADM44" s="227"/>
      <c r="ADN44" s="227"/>
      <c r="ADO44" s="227"/>
      <c r="ADP44" s="227"/>
      <c r="ADQ44" s="227"/>
      <c r="ADR44" s="227"/>
      <c r="ADS44" s="227"/>
      <c r="ADT44" s="227"/>
      <c r="ADU44" s="227"/>
      <c r="ADV44" s="227"/>
      <c r="ADW44" s="227"/>
      <c r="ADX44" s="227"/>
      <c r="ADY44" s="227"/>
      <c r="ADZ44" s="227"/>
      <c r="AEA44" s="227"/>
      <c r="AEB44" s="227"/>
      <c r="AEC44" s="227"/>
      <c r="AED44" s="227"/>
      <c r="AEE44" s="227"/>
      <c r="AEF44" s="227"/>
      <c r="AEG44" s="227"/>
      <c r="AEH44" s="227"/>
      <c r="AEI44" s="227"/>
      <c r="AEJ44" s="227"/>
      <c r="AEK44" s="227"/>
      <c r="AEL44" s="227"/>
      <c r="AEM44" s="227"/>
      <c r="AEN44" s="227"/>
      <c r="AEO44" s="227"/>
      <c r="AEP44" s="227"/>
      <c r="AEQ44" s="227"/>
      <c r="AER44" s="227"/>
      <c r="AES44" s="227"/>
      <c r="AET44" s="227"/>
      <c r="AEU44" s="227"/>
      <c r="AEV44" s="227"/>
      <c r="AEW44" s="227"/>
      <c r="AEX44" s="227"/>
      <c r="AEY44" s="227"/>
      <c r="AEZ44" s="227"/>
      <c r="AFA44" s="227"/>
      <c r="AFB44" s="227"/>
      <c r="AFC44" s="227"/>
      <c r="AFD44" s="227"/>
      <c r="AFE44" s="227"/>
      <c r="AFF44" s="227"/>
      <c r="AFG44" s="227"/>
      <c r="AFH44" s="227"/>
      <c r="AFI44" s="227"/>
      <c r="AFJ44" s="227"/>
      <c r="AFK44" s="227"/>
      <c r="AFL44" s="227"/>
      <c r="AFM44" s="227"/>
      <c r="AFN44" s="227"/>
      <c r="AFO44" s="227"/>
      <c r="AFP44" s="227"/>
      <c r="AFQ44" s="227"/>
      <c r="AFR44" s="227"/>
      <c r="AFS44" s="227"/>
      <c r="AFT44" s="227"/>
      <c r="AFU44" s="227"/>
      <c r="AFV44" s="227"/>
      <c r="AFW44" s="227"/>
      <c r="AFX44" s="227"/>
      <c r="AFY44" s="227"/>
      <c r="AFZ44" s="227"/>
      <c r="AGA44" s="227"/>
      <c r="AGB44" s="227"/>
      <c r="AGC44" s="227"/>
      <c r="AGD44" s="227"/>
      <c r="AGE44" s="227"/>
      <c r="AGF44" s="227"/>
      <c r="AGG44" s="227"/>
      <c r="AGH44" s="227"/>
      <c r="AGI44" s="227"/>
      <c r="AGJ44" s="227"/>
      <c r="AGK44" s="227"/>
      <c r="AGL44" s="227"/>
      <c r="AGM44" s="227"/>
      <c r="AGN44" s="227"/>
      <c r="AGO44" s="227"/>
      <c r="AGP44" s="227"/>
      <c r="AGQ44" s="227"/>
      <c r="AGR44" s="227"/>
      <c r="AGS44" s="227"/>
      <c r="AGT44" s="227"/>
      <c r="AGU44" s="227"/>
      <c r="AGV44" s="227"/>
      <c r="AGW44" s="227"/>
      <c r="AGX44" s="227"/>
      <c r="AGY44" s="227"/>
      <c r="AGZ44" s="227"/>
      <c r="AHA44" s="227"/>
      <c r="AHB44" s="227"/>
      <c r="AHC44" s="227"/>
      <c r="AHD44" s="227"/>
      <c r="AHE44" s="227"/>
      <c r="AHF44" s="227"/>
      <c r="AHG44" s="227"/>
      <c r="AHH44" s="227"/>
      <c r="AHI44" s="227"/>
      <c r="AHJ44" s="227"/>
      <c r="AHK44" s="227"/>
      <c r="AHL44" s="227"/>
      <c r="AHM44" s="227"/>
      <c r="AHN44" s="227"/>
      <c r="AHO44" s="227"/>
      <c r="AHP44" s="227"/>
      <c r="AHQ44" s="227"/>
      <c r="AHR44" s="227"/>
      <c r="AHS44" s="227"/>
      <c r="AHT44" s="227"/>
      <c r="AHU44" s="227"/>
      <c r="AHV44" s="227"/>
      <c r="AHW44" s="227"/>
      <c r="AHX44" s="227"/>
      <c r="AHY44" s="227"/>
      <c r="AHZ44" s="227"/>
      <c r="AIA44" s="227"/>
      <c r="AIB44" s="227"/>
      <c r="AIC44" s="227"/>
      <c r="AID44" s="227"/>
      <c r="AIE44" s="227"/>
      <c r="AIF44" s="227"/>
      <c r="AIG44" s="227"/>
      <c r="AIH44" s="227"/>
      <c r="AII44" s="227"/>
      <c r="AIJ44" s="227"/>
      <c r="AIK44" s="227"/>
      <c r="AIL44" s="227"/>
      <c r="AIM44" s="227"/>
      <c r="AIN44" s="227"/>
      <c r="AIO44" s="227"/>
      <c r="AIP44" s="227"/>
      <c r="AIQ44" s="227"/>
      <c r="AIR44" s="227"/>
      <c r="AIS44" s="227"/>
      <c r="AIT44" s="227"/>
      <c r="AIU44" s="227"/>
      <c r="AIV44" s="227"/>
      <c r="AIW44" s="227"/>
      <c r="AIX44" s="227"/>
      <c r="AIY44" s="227"/>
      <c r="AIZ44" s="227"/>
      <c r="AJA44" s="227"/>
      <c r="AJB44" s="227"/>
      <c r="AJC44" s="227"/>
      <c r="AJD44" s="227"/>
      <c r="AJE44" s="227"/>
      <c r="AJF44" s="227"/>
      <c r="AJG44" s="227"/>
      <c r="AJH44" s="227"/>
      <c r="AJI44" s="227"/>
      <c r="AJJ44" s="227"/>
      <c r="AJK44" s="227"/>
      <c r="AJL44" s="227"/>
      <c r="AJM44" s="227"/>
      <c r="AJN44" s="227"/>
      <c r="AJO44" s="227"/>
      <c r="AJP44" s="227"/>
      <c r="AJQ44" s="227"/>
      <c r="AJR44" s="227"/>
      <c r="AJS44" s="227"/>
      <c r="AJT44" s="227"/>
      <c r="AJU44" s="227"/>
      <c r="AJV44" s="227"/>
      <c r="AJW44" s="227"/>
      <c r="AJX44" s="227"/>
      <c r="AJY44" s="227"/>
      <c r="AJZ44" s="227"/>
      <c r="AKA44" s="227"/>
      <c r="AKB44" s="227"/>
      <c r="AKC44" s="227"/>
      <c r="AKD44" s="227"/>
      <c r="AKE44" s="227"/>
      <c r="AKF44" s="227"/>
      <c r="AKG44" s="227"/>
      <c r="AKH44" s="227"/>
      <c r="AKI44" s="227"/>
      <c r="AKJ44" s="227"/>
      <c r="AKK44" s="227"/>
      <c r="AKL44" s="227"/>
      <c r="AKM44" s="227"/>
      <c r="AKN44" s="227"/>
      <c r="AKO44" s="227"/>
      <c r="AKP44" s="227"/>
      <c r="AKQ44" s="227"/>
      <c r="AKR44" s="227"/>
      <c r="AKS44" s="227"/>
      <c r="AKT44" s="227"/>
      <c r="AKU44" s="227"/>
      <c r="AKV44" s="227"/>
      <c r="AKW44" s="227"/>
      <c r="AKX44" s="227"/>
      <c r="AKY44" s="227"/>
      <c r="AKZ44" s="227"/>
      <c r="ALA44" s="227"/>
      <c r="ALB44" s="227"/>
      <c r="ALC44" s="227"/>
      <c r="ALD44" s="227"/>
      <c r="ALE44" s="227"/>
      <c r="ALF44" s="227"/>
      <c r="ALG44" s="227"/>
      <c r="ALH44" s="227"/>
      <c r="ALI44" s="227"/>
      <c r="ALJ44" s="227"/>
      <c r="ALK44" s="227"/>
      <c r="ALL44" s="227"/>
      <c r="ALM44" s="227"/>
      <c r="ALN44" s="227"/>
      <c r="ALO44" s="227"/>
      <c r="ALP44" s="227"/>
      <c r="ALQ44" s="227"/>
      <c r="ALR44" s="227"/>
      <c r="ALS44" s="227"/>
      <c r="ALT44" s="227"/>
      <c r="ALU44" s="227"/>
      <c r="ALV44" s="227"/>
      <c r="ALW44" s="227"/>
      <c r="ALX44" s="227"/>
      <c r="ALY44" s="227"/>
      <c r="ALZ44" s="227"/>
      <c r="AMA44" s="227"/>
      <c r="AMB44" s="227"/>
      <c r="AMC44" s="227"/>
      <c r="AMD44" s="227"/>
      <c r="AME44" s="227"/>
      <c r="AMF44" s="227"/>
      <c r="AMG44" s="227"/>
      <c r="AMH44" s="227"/>
      <c r="AMI44" s="227"/>
      <c r="AMJ44" s="227"/>
      <c r="AMK44" s="227"/>
      <c r="AML44" s="227"/>
      <c r="AMM44" s="227"/>
      <c r="AMN44" s="227"/>
      <c r="AMO44" s="227"/>
      <c r="AMP44" s="227"/>
      <c r="AMQ44" s="227"/>
      <c r="AMR44" s="227"/>
      <c r="AMS44" s="227"/>
      <c r="AMT44" s="227"/>
      <c r="AMU44" s="227"/>
      <c r="AMV44" s="227"/>
      <c r="AMW44" s="227"/>
      <c r="AMX44" s="227"/>
      <c r="AMY44" s="227"/>
      <c r="AMZ44" s="227"/>
      <c r="ANA44" s="227"/>
      <c r="ANB44" s="227"/>
      <c r="ANC44" s="227"/>
      <c r="AND44" s="227"/>
      <c r="ANE44" s="227"/>
      <c r="ANF44" s="227"/>
      <c r="ANG44" s="227"/>
      <c r="ANH44" s="227"/>
      <c r="ANI44" s="227"/>
      <c r="ANJ44" s="227"/>
      <c r="ANK44" s="227"/>
      <c r="ANL44" s="227"/>
      <c r="ANM44" s="227"/>
      <c r="ANN44" s="227"/>
      <c r="ANO44" s="227"/>
      <c r="ANP44" s="227"/>
      <c r="ANQ44" s="227"/>
      <c r="ANR44" s="227"/>
      <c r="ANS44" s="227"/>
      <c r="ANT44" s="227"/>
      <c r="ANU44" s="227"/>
      <c r="ANV44" s="227"/>
      <c r="ANW44" s="227"/>
      <c r="ANX44" s="227"/>
      <c r="ANY44" s="227"/>
      <c r="ANZ44" s="227"/>
      <c r="AOA44" s="227"/>
      <c r="AOB44" s="227"/>
      <c r="AOC44" s="227"/>
      <c r="AOD44" s="227"/>
      <c r="AOE44" s="227"/>
      <c r="AOF44" s="227"/>
      <c r="AOG44" s="227"/>
      <c r="AOH44" s="227"/>
      <c r="AOI44" s="227"/>
      <c r="AOJ44" s="227"/>
      <c r="AOK44" s="227"/>
      <c r="AOL44" s="227"/>
      <c r="AOM44" s="227"/>
      <c r="AON44" s="227"/>
      <c r="AOO44" s="227"/>
      <c r="AOP44" s="227"/>
      <c r="AOQ44" s="227"/>
      <c r="AOR44" s="227"/>
      <c r="AOS44" s="227"/>
      <c r="AOT44" s="227"/>
      <c r="AOU44" s="227"/>
      <c r="AOV44" s="227"/>
      <c r="AOW44" s="227"/>
      <c r="AOX44" s="227"/>
      <c r="AOY44" s="227"/>
      <c r="AOZ44" s="227"/>
      <c r="APA44" s="227"/>
      <c r="APB44" s="227"/>
      <c r="APC44" s="227"/>
      <c r="APD44" s="227"/>
      <c r="APE44" s="227"/>
      <c r="APF44" s="227"/>
      <c r="APG44" s="227"/>
      <c r="APH44" s="227"/>
      <c r="API44" s="227"/>
      <c r="APJ44" s="227"/>
      <c r="APK44" s="227"/>
      <c r="APL44" s="227"/>
      <c r="APM44" s="227"/>
      <c r="APN44" s="227"/>
      <c r="APO44" s="227"/>
      <c r="APP44" s="227"/>
      <c r="APQ44" s="227"/>
      <c r="APR44" s="227"/>
      <c r="APS44" s="227"/>
      <c r="APT44" s="227"/>
      <c r="APU44" s="227"/>
      <c r="APV44" s="227"/>
      <c r="APW44" s="227"/>
      <c r="APX44" s="227"/>
      <c r="APY44" s="227"/>
      <c r="APZ44" s="227"/>
      <c r="AQA44" s="227"/>
      <c r="AQB44" s="227"/>
      <c r="AQC44" s="227"/>
      <c r="AQD44" s="227"/>
      <c r="AQE44" s="227"/>
      <c r="AQF44" s="227"/>
      <c r="AQG44" s="227"/>
      <c r="AQH44" s="227"/>
      <c r="AQI44" s="227"/>
      <c r="AQJ44" s="227"/>
      <c r="AQK44" s="227"/>
      <c r="AQL44" s="227"/>
      <c r="AQM44" s="227"/>
      <c r="AQN44" s="227"/>
      <c r="AQO44" s="227"/>
      <c r="AQP44" s="227"/>
      <c r="AQQ44" s="227"/>
      <c r="AQR44" s="227"/>
      <c r="AQS44" s="227"/>
      <c r="AQT44" s="227"/>
      <c r="AQU44" s="227"/>
      <c r="AQV44" s="227"/>
      <c r="AQW44" s="227"/>
      <c r="AQX44" s="227"/>
      <c r="AQY44" s="227"/>
      <c r="AQZ44" s="227"/>
      <c r="ARA44" s="227"/>
      <c r="ARB44" s="227"/>
      <c r="ARC44" s="227"/>
      <c r="ARD44" s="227"/>
      <c r="ARE44" s="227"/>
      <c r="ARF44" s="227"/>
      <c r="ARG44" s="227"/>
      <c r="ARH44" s="227"/>
      <c r="ARI44" s="227"/>
      <c r="ARJ44" s="227"/>
      <c r="ARK44" s="227"/>
      <c r="ARL44" s="227"/>
      <c r="ARM44" s="227"/>
      <c r="ARN44" s="227"/>
      <c r="ARO44" s="227"/>
      <c r="ARP44" s="227"/>
      <c r="ARQ44" s="227"/>
      <c r="ARR44" s="227"/>
      <c r="ARS44" s="227"/>
      <c r="ART44" s="227"/>
      <c r="ARU44" s="227"/>
      <c r="ARV44" s="227"/>
      <c r="ARW44" s="227"/>
      <c r="ARX44" s="227"/>
      <c r="ARY44" s="227"/>
      <c r="ARZ44" s="227"/>
      <c r="ASA44" s="227"/>
      <c r="ASB44" s="227"/>
      <c r="ASC44" s="227"/>
      <c r="ASD44" s="227"/>
      <c r="ASE44" s="227"/>
      <c r="ASF44" s="227"/>
      <c r="ASG44" s="227"/>
      <c r="ASH44" s="227"/>
      <c r="ASI44" s="227"/>
      <c r="ASJ44" s="227"/>
      <c r="ASK44" s="227"/>
      <c r="ASL44" s="227"/>
      <c r="ASM44" s="227"/>
      <c r="ASN44" s="227"/>
      <c r="ASO44" s="227"/>
      <c r="ASP44" s="227"/>
      <c r="ASQ44" s="227"/>
      <c r="ASR44" s="227"/>
      <c r="ASS44" s="227"/>
      <c r="AST44" s="227"/>
      <c r="ASU44" s="227"/>
      <c r="ASV44" s="227"/>
      <c r="ASW44" s="227"/>
      <c r="ASX44" s="227"/>
      <c r="ASY44" s="227"/>
      <c r="ASZ44" s="227"/>
      <c r="ATA44" s="227"/>
      <c r="ATB44" s="227"/>
      <c r="ATC44" s="227"/>
      <c r="ATD44" s="227"/>
      <c r="ATE44" s="227"/>
      <c r="ATF44" s="227"/>
      <c r="ATG44" s="227"/>
      <c r="ATH44" s="227"/>
      <c r="ATI44" s="227"/>
      <c r="ATJ44" s="227"/>
      <c r="ATK44" s="227"/>
      <c r="ATL44" s="227"/>
      <c r="ATM44" s="227"/>
      <c r="ATN44" s="227"/>
      <c r="ATO44" s="227"/>
      <c r="ATP44" s="227"/>
      <c r="ATQ44" s="227"/>
      <c r="ATR44" s="227"/>
      <c r="ATS44" s="227"/>
      <c r="ATT44" s="227"/>
      <c r="ATU44" s="227"/>
      <c r="ATV44" s="227"/>
      <c r="ATW44" s="227"/>
      <c r="ATX44" s="227"/>
      <c r="ATY44" s="227"/>
      <c r="ATZ44" s="227"/>
      <c r="AUA44" s="227"/>
      <c r="AUB44" s="227"/>
      <c r="AUC44" s="227"/>
      <c r="AUD44" s="227"/>
      <c r="AUE44" s="227"/>
      <c r="AUF44" s="227"/>
      <c r="AUG44" s="227"/>
      <c r="AUH44" s="227"/>
      <c r="AUI44" s="227"/>
      <c r="AUJ44" s="227"/>
      <c r="AUK44" s="227"/>
      <c r="AUL44" s="227"/>
      <c r="AUM44" s="227"/>
      <c r="AUN44" s="227"/>
      <c r="AUO44" s="227"/>
      <c r="AUP44" s="227"/>
      <c r="AUQ44" s="227"/>
      <c r="AUR44" s="227"/>
      <c r="AUS44" s="227"/>
      <c r="AUT44" s="227"/>
      <c r="AUU44" s="227"/>
      <c r="AUV44" s="227"/>
      <c r="AUW44" s="227"/>
      <c r="AUX44" s="227"/>
      <c r="AUY44" s="227"/>
      <c r="AUZ44" s="227"/>
      <c r="AVA44" s="227"/>
      <c r="AVB44" s="227"/>
      <c r="AVC44" s="227"/>
      <c r="AVD44" s="227"/>
      <c r="AVE44" s="227"/>
      <c r="AVF44" s="227"/>
      <c r="AVG44" s="227"/>
      <c r="AVH44" s="227"/>
      <c r="AVI44" s="227"/>
      <c r="AVJ44" s="227"/>
      <c r="AVK44" s="227"/>
      <c r="AVL44" s="227"/>
      <c r="AVM44" s="227"/>
      <c r="AVN44" s="227"/>
      <c r="AVO44" s="227"/>
      <c r="AVP44" s="227"/>
      <c r="AVQ44" s="227"/>
      <c r="AVR44" s="227"/>
      <c r="AVS44" s="227"/>
      <c r="AVT44" s="227"/>
      <c r="AVU44" s="227"/>
      <c r="AVV44" s="227"/>
      <c r="AVW44" s="227"/>
      <c r="AVX44" s="227"/>
      <c r="AVY44" s="227"/>
      <c r="AVZ44" s="227"/>
      <c r="AWA44" s="227"/>
      <c r="AWB44" s="227"/>
      <c r="AWC44" s="227"/>
      <c r="AWD44" s="227"/>
      <c r="AWE44" s="227"/>
      <c r="AWF44" s="227"/>
      <c r="AWG44" s="227"/>
      <c r="AWH44" s="227"/>
      <c r="AWI44" s="227"/>
      <c r="AWJ44" s="227"/>
      <c r="AWK44" s="227"/>
      <c r="AWL44" s="227"/>
      <c r="AWM44" s="227"/>
      <c r="AWN44" s="227"/>
      <c r="AWO44" s="227"/>
      <c r="AWP44" s="227"/>
      <c r="AWQ44" s="227"/>
      <c r="AWR44" s="227"/>
      <c r="AWS44" s="227"/>
      <c r="AWT44" s="227"/>
      <c r="AWU44" s="227"/>
      <c r="AWV44" s="227"/>
      <c r="AWW44" s="227"/>
      <c r="AWX44" s="227"/>
      <c r="AWY44" s="227"/>
      <c r="AWZ44" s="227"/>
      <c r="AXA44" s="227"/>
      <c r="AXB44" s="227"/>
      <c r="AXC44" s="227"/>
      <c r="AXD44" s="227"/>
      <c r="AXE44" s="227"/>
      <c r="AXF44" s="227"/>
      <c r="AXG44" s="227"/>
      <c r="AXH44" s="227"/>
      <c r="AXI44" s="227"/>
      <c r="AXJ44" s="227"/>
      <c r="AXK44" s="227"/>
      <c r="AXL44" s="227"/>
      <c r="AXM44" s="227"/>
      <c r="AXN44" s="227"/>
      <c r="AXO44" s="227"/>
      <c r="AXP44" s="227"/>
      <c r="AXQ44" s="227"/>
      <c r="AXR44" s="227"/>
      <c r="AXS44" s="227"/>
      <c r="AXT44" s="227"/>
      <c r="AXU44" s="227"/>
      <c r="AXV44" s="227"/>
      <c r="AXW44" s="227"/>
      <c r="AXX44" s="227"/>
      <c r="AXY44" s="227"/>
      <c r="AXZ44" s="227"/>
      <c r="AYA44" s="227"/>
      <c r="AYB44" s="227"/>
      <c r="AYC44" s="227"/>
      <c r="AYD44" s="227"/>
      <c r="AYE44" s="227"/>
      <c r="AYF44" s="227"/>
      <c r="AYG44" s="227"/>
      <c r="AYH44" s="227"/>
      <c r="AYI44" s="227"/>
      <c r="AYJ44" s="227"/>
      <c r="AYK44" s="227"/>
      <c r="AYL44" s="227"/>
      <c r="AYM44" s="227"/>
      <c r="AYN44" s="227"/>
      <c r="AYO44" s="227"/>
      <c r="AYP44" s="227"/>
      <c r="AYQ44" s="227"/>
      <c r="AYR44" s="227"/>
      <c r="AYS44" s="227"/>
      <c r="AYT44" s="227"/>
      <c r="AYU44" s="227"/>
      <c r="AYV44" s="227"/>
      <c r="AYW44" s="227"/>
      <c r="AYX44" s="227"/>
      <c r="AYY44" s="227"/>
      <c r="AYZ44" s="227"/>
      <c r="AZA44" s="227"/>
      <c r="AZB44" s="227"/>
      <c r="AZC44" s="227"/>
      <c r="AZD44" s="227"/>
      <c r="AZE44" s="227"/>
      <c r="AZF44" s="227"/>
      <c r="AZG44" s="227"/>
      <c r="AZH44" s="227"/>
      <c r="AZI44" s="227"/>
      <c r="AZJ44" s="227"/>
      <c r="AZK44" s="227"/>
      <c r="AZL44" s="227"/>
      <c r="AZM44" s="227"/>
      <c r="AZN44" s="227"/>
      <c r="AZO44" s="227"/>
      <c r="AZP44" s="227"/>
      <c r="AZQ44" s="227"/>
      <c r="AZR44" s="227"/>
      <c r="AZS44" s="227"/>
      <c r="AZT44" s="227"/>
      <c r="AZU44" s="227"/>
      <c r="AZV44" s="227"/>
      <c r="AZW44" s="227"/>
      <c r="AZX44" s="227"/>
      <c r="AZY44" s="227"/>
      <c r="AZZ44" s="227"/>
      <c r="BAA44" s="227"/>
      <c r="BAB44" s="227"/>
      <c r="BAC44" s="227"/>
      <c r="BAD44" s="227"/>
      <c r="BAE44" s="227"/>
      <c r="BAF44" s="227"/>
      <c r="BAG44" s="227"/>
      <c r="BAH44" s="227"/>
      <c r="BAI44" s="227"/>
      <c r="BAJ44" s="227"/>
      <c r="BAK44" s="227"/>
      <c r="BAL44" s="227"/>
      <c r="BAM44" s="227"/>
      <c r="BAN44" s="227"/>
      <c r="BAO44" s="227"/>
      <c r="BAP44" s="227"/>
      <c r="BAQ44" s="227"/>
      <c r="BAR44" s="227"/>
      <c r="BAS44" s="227"/>
      <c r="BAT44" s="227"/>
      <c r="BAU44" s="227"/>
      <c r="BAV44" s="227"/>
      <c r="BAW44" s="227"/>
      <c r="BAX44" s="227"/>
      <c r="BAY44" s="227"/>
      <c r="BAZ44" s="227"/>
      <c r="BBA44" s="227"/>
      <c r="BBB44" s="227"/>
      <c r="BBC44" s="227"/>
      <c r="BBD44" s="227"/>
      <c r="BBE44" s="227"/>
      <c r="BBF44" s="227"/>
      <c r="BBG44" s="227"/>
      <c r="BBH44" s="227"/>
      <c r="BBI44" s="227"/>
      <c r="BBJ44" s="227"/>
      <c r="BBK44" s="227"/>
      <c r="BBL44" s="227"/>
      <c r="BBM44" s="227"/>
      <c r="BBN44" s="227"/>
      <c r="BBO44" s="227"/>
      <c r="BBP44" s="227"/>
      <c r="BBQ44" s="227"/>
      <c r="BBR44" s="227"/>
      <c r="BBS44" s="227"/>
      <c r="BBT44" s="227"/>
      <c r="BBU44" s="227"/>
      <c r="BBV44" s="227"/>
      <c r="BBW44" s="227"/>
      <c r="BBX44" s="227"/>
      <c r="BBY44" s="227"/>
      <c r="BBZ44" s="227"/>
      <c r="BCA44" s="227"/>
      <c r="BCB44" s="227"/>
      <c r="BCC44" s="227"/>
      <c r="BCD44" s="227"/>
      <c r="BCE44" s="227"/>
      <c r="BCF44" s="227"/>
      <c r="BCG44" s="227"/>
      <c r="BCH44" s="227"/>
      <c r="BCI44" s="227"/>
      <c r="BCJ44" s="227"/>
      <c r="BCK44" s="227"/>
      <c r="BCL44" s="227"/>
      <c r="BCM44" s="227"/>
      <c r="BCN44" s="227"/>
      <c r="BCO44" s="227"/>
      <c r="BCP44" s="227"/>
      <c r="BCQ44" s="227"/>
      <c r="BCR44" s="227"/>
      <c r="BCS44" s="227"/>
      <c r="BCT44" s="227"/>
      <c r="BCU44" s="227"/>
      <c r="BCV44" s="227"/>
      <c r="BCW44" s="227"/>
      <c r="BCX44" s="227"/>
      <c r="BCY44" s="227"/>
      <c r="BCZ44" s="227"/>
      <c r="BDA44" s="227"/>
      <c r="BDB44" s="227"/>
      <c r="BDC44" s="227"/>
      <c r="BDD44" s="227"/>
      <c r="BDE44" s="227"/>
      <c r="BDF44" s="227"/>
      <c r="BDG44" s="227"/>
      <c r="BDH44" s="227"/>
      <c r="BDI44" s="227"/>
      <c r="BDJ44" s="227"/>
      <c r="BDK44" s="227"/>
      <c r="BDL44" s="227"/>
      <c r="BDM44" s="227"/>
      <c r="BDN44" s="227"/>
      <c r="BDO44" s="227"/>
      <c r="BDP44" s="227"/>
      <c r="BDQ44" s="227"/>
      <c r="BDR44" s="227"/>
      <c r="BDS44" s="227"/>
      <c r="BDT44" s="227"/>
      <c r="BDU44" s="227"/>
      <c r="BDV44" s="227"/>
      <c r="BDW44" s="227"/>
      <c r="BDX44" s="227"/>
      <c r="BDY44" s="227"/>
      <c r="BDZ44" s="227"/>
      <c r="BEA44" s="227"/>
      <c r="BEB44" s="227"/>
      <c r="BEC44" s="227"/>
      <c r="BED44" s="227"/>
      <c r="BEE44" s="227"/>
      <c r="BEF44" s="227"/>
      <c r="BEG44" s="227"/>
      <c r="BEH44" s="227"/>
      <c r="BEI44" s="227"/>
      <c r="BEJ44" s="227"/>
      <c r="BEK44" s="227"/>
      <c r="BEL44" s="227"/>
      <c r="BEM44" s="227"/>
      <c r="BEN44" s="227"/>
      <c r="BEO44" s="227"/>
      <c r="BEP44" s="227"/>
      <c r="BEQ44" s="227"/>
      <c r="BER44" s="227"/>
      <c r="BES44" s="227"/>
      <c r="BET44" s="227"/>
      <c r="BEU44" s="227"/>
      <c r="BEV44" s="227"/>
      <c r="BEW44" s="227"/>
      <c r="BEX44" s="227"/>
      <c r="BEY44" s="227"/>
      <c r="BEZ44" s="227"/>
      <c r="BFA44" s="227"/>
      <c r="BFB44" s="227"/>
      <c r="BFC44" s="227"/>
      <c r="BFD44" s="227"/>
      <c r="BFE44" s="227"/>
      <c r="BFF44" s="227"/>
      <c r="BFG44" s="227"/>
      <c r="BFH44" s="227"/>
      <c r="BFI44" s="227"/>
      <c r="BFJ44" s="227"/>
      <c r="BFK44" s="227"/>
      <c r="BFL44" s="227"/>
      <c r="BFM44" s="227"/>
      <c r="BFN44" s="227"/>
      <c r="BFO44" s="227"/>
      <c r="BFP44" s="227"/>
      <c r="BFQ44" s="227"/>
      <c r="BFR44" s="227"/>
      <c r="BFS44" s="227"/>
      <c r="BFT44" s="227"/>
      <c r="BFU44" s="227"/>
      <c r="BFV44" s="227"/>
      <c r="BFW44" s="227"/>
      <c r="BFX44" s="227"/>
      <c r="BFY44" s="227"/>
      <c r="BFZ44" s="227"/>
      <c r="BGA44" s="227"/>
      <c r="BGB44" s="227"/>
      <c r="BGC44" s="227"/>
      <c r="BGD44" s="227"/>
      <c r="BGE44" s="227"/>
      <c r="BGF44" s="227"/>
      <c r="BGG44" s="227"/>
      <c r="BGH44" s="227"/>
      <c r="BGI44" s="227"/>
      <c r="BGJ44" s="227"/>
      <c r="BGK44" s="227"/>
      <c r="BGL44" s="227"/>
      <c r="BGM44" s="227"/>
      <c r="BGN44" s="227"/>
      <c r="BGO44" s="227"/>
      <c r="BGP44" s="227"/>
      <c r="BGQ44" s="227"/>
      <c r="BGR44" s="227"/>
      <c r="BGS44" s="227"/>
      <c r="BGT44" s="227"/>
      <c r="BGU44" s="227"/>
      <c r="BGV44" s="227"/>
      <c r="BGW44" s="227"/>
      <c r="BGX44" s="227"/>
      <c r="BGY44" s="227"/>
      <c r="BGZ44" s="227"/>
      <c r="BHA44" s="227"/>
      <c r="BHB44" s="227"/>
      <c r="BHC44" s="227"/>
      <c r="BHD44" s="227"/>
      <c r="BHE44" s="227"/>
      <c r="BHF44" s="227"/>
      <c r="BHG44" s="227"/>
      <c r="BHH44" s="227"/>
      <c r="BHI44" s="227"/>
      <c r="BHJ44" s="227"/>
      <c r="BHK44" s="227"/>
      <c r="BHL44" s="227"/>
      <c r="BHM44" s="227"/>
      <c r="BHN44" s="227"/>
      <c r="BHO44" s="227"/>
      <c r="BHP44" s="227"/>
      <c r="BHQ44" s="227"/>
      <c r="BHR44" s="227"/>
      <c r="BHS44" s="227"/>
      <c r="BHT44" s="227"/>
      <c r="BHU44" s="227"/>
      <c r="BHV44" s="227"/>
      <c r="BHW44" s="227"/>
      <c r="BHX44" s="227"/>
      <c r="BHY44" s="227"/>
      <c r="BHZ44" s="227"/>
      <c r="BIA44" s="227"/>
      <c r="BIB44" s="227"/>
      <c r="BIC44" s="227"/>
      <c r="BID44" s="227"/>
      <c r="BIE44" s="227"/>
      <c r="BIF44" s="227"/>
      <c r="BIG44" s="227"/>
      <c r="BIH44" s="227"/>
      <c r="BII44" s="227"/>
      <c r="BIJ44" s="227"/>
      <c r="BIK44" s="227"/>
      <c r="BIL44" s="227"/>
      <c r="BIM44" s="227"/>
      <c r="BIN44" s="227"/>
      <c r="BIO44" s="227"/>
      <c r="BIP44" s="227"/>
      <c r="BIQ44" s="227"/>
      <c r="BIR44" s="227"/>
      <c r="BIS44" s="227"/>
      <c r="BIT44" s="227"/>
      <c r="BIU44" s="227"/>
      <c r="BIV44" s="227"/>
      <c r="BIW44" s="227"/>
      <c r="BIX44" s="227"/>
      <c r="BIY44" s="227"/>
      <c r="BIZ44" s="227"/>
      <c r="BJA44" s="227"/>
      <c r="BJB44" s="227"/>
      <c r="BJC44" s="227"/>
      <c r="BJD44" s="227"/>
      <c r="BJE44" s="227"/>
      <c r="BJF44" s="227"/>
      <c r="BJG44" s="227"/>
      <c r="BJH44" s="227"/>
      <c r="BJI44" s="227"/>
      <c r="BJJ44" s="227"/>
      <c r="BJK44" s="227"/>
      <c r="BJL44" s="227"/>
      <c r="BJM44" s="227"/>
      <c r="BJN44" s="227"/>
      <c r="BJO44" s="227"/>
      <c r="BJP44" s="227"/>
      <c r="BJQ44" s="227"/>
      <c r="BJR44" s="227"/>
      <c r="BJS44" s="227"/>
      <c r="BJT44" s="227"/>
      <c r="BJU44" s="227"/>
      <c r="BJV44" s="227"/>
      <c r="BJW44" s="227"/>
      <c r="BJX44" s="227"/>
      <c r="BJY44" s="227"/>
      <c r="BJZ44" s="227"/>
      <c r="BKA44" s="227"/>
      <c r="BKB44" s="227"/>
      <c r="BKC44" s="227"/>
      <c r="BKD44" s="227"/>
      <c r="BKE44" s="227"/>
      <c r="BKF44" s="227"/>
      <c r="BKG44" s="227"/>
      <c r="BKH44" s="227"/>
      <c r="BKI44" s="227"/>
      <c r="BKJ44" s="227"/>
      <c r="BKK44" s="227"/>
      <c r="BKL44" s="227"/>
      <c r="BKM44" s="227"/>
      <c r="BKN44" s="227"/>
      <c r="BKO44" s="227"/>
      <c r="BKP44" s="227"/>
      <c r="BKQ44" s="227"/>
      <c r="BKR44" s="227"/>
      <c r="BKS44" s="227"/>
      <c r="BKT44" s="227"/>
      <c r="BKU44" s="227"/>
      <c r="BKV44" s="227"/>
      <c r="BKW44" s="227"/>
      <c r="BKX44" s="227"/>
      <c r="BKY44" s="227"/>
      <c r="BKZ44" s="227"/>
      <c r="BLA44" s="227"/>
      <c r="BLB44" s="227"/>
      <c r="BLC44" s="227"/>
      <c r="BLD44" s="227"/>
      <c r="BLE44" s="227"/>
      <c r="BLF44" s="227"/>
      <c r="BLG44" s="227"/>
      <c r="BLH44" s="227"/>
      <c r="BLI44" s="227"/>
      <c r="BLJ44" s="227"/>
      <c r="BLK44" s="227"/>
      <c r="BLL44" s="227"/>
      <c r="BLM44" s="227"/>
      <c r="BLN44" s="227"/>
      <c r="BLO44" s="227"/>
      <c r="BLP44" s="227"/>
      <c r="BLQ44" s="227"/>
      <c r="BLR44" s="227"/>
      <c r="BLS44" s="227"/>
      <c r="BLT44" s="227"/>
      <c r="BLU44" s="227"/>
      <c r="BLV44" s="227"/>
      <c r="BLW44" s="227"/>
      <c r="BLX44" s="227"/>
      <c r="BLY44" s="227"/>
      <c r="BLZ44" s="227"/>
      <c r="BMA44" s="227"/>
      <c r="BMB44" s="227"/>
      <c r="BMC44" s="227"/>
      <c r="BMD44" s="227"/>
      <c r="BME44" s="227"/>
      <c r="BMF44" s="227"/>
      <c r="BMG44" s="227"/>
      <c r="BMH44" s="227"/>
      <c r="BMI44" s="227"/>
      <c r="BMJ44" s="227"/>
      <c r="BMK44" s="227"/>
      <c r="BML44" s="227"/>
      <c r="BMM44" s="227"/>
      <c r="BMN44" s="227"/>
      <c r="BMO44" s="227"/>
      <c r="BMP44" s="227"/>
      <c r="BMQ44" s="227"/>
      <c r="BMR44" s="227"/>
      <c r="BMS44" s="227"/>
      <c r="BMT44" s="227"/>
      <c r="BMU44" s="227"/>
      <c r="BMV44" s="227"/>
      <c r="BMW44" s="227"/>
      <c r="BMX44" s="227"/>
      <c r="BMY44" s="227"/>
      <c r="BMZ44" s="227"/>
      <c r="BNA44" s="227"/>
      <c r="BNB44" s="227"/>
      <c r="BNC44" s="227"/>
      <c r="BND44" s="227"/>
      <c r="BNE44" s="227"/>
      <c r="BNF44" s="227"/>
      <c r="BNG44" s="227"/>
      <c r="BNH44" s="227"/>
      <c r="BNI44" s="227"/>
      <c r="BNJ44" s="227"/>
      <c r="BNK44" s="227"/>
      <c r="BNL44" s="227"/>
      <c r="BNM44" s="227"/>
      <c r="BNN44" s="227"/>
      <c r="BNO44" s="227"/>
      <c r="BNP44" s="227"/>
      <c r="BNQ44" s="227"/>
      <c r="BNR44" s="227"/>
      <c r="BNS44" s="227"/>
      <c r="BNT44" s="227"/>
      <c r="BNU44" s="227"/>
      <c r="BNV44" s="227"/>
      <c r="BNW44" s="227"/>
      <c r="BNX44" s="227"/>
      <c r="BNY44" s="227"/>
      <c r="BNZ44" s="227"/>
      <c r="BOA44" s="227"/>
      <c r="BOB44" s="227"/>
      <c r="BOC44" s="227"/>
      <c r="BOD44" s="227"/>
      <c r="BOE44" s="227"/>
      <c r="BOF44" s="227"/>
      <c r="BOG44" s="227"/>
      <c r="BOH44" s="227"/>
      <c r="BOI44" s="227"/>
      <c r="BOJ44" s="227"/>
      <c r="BOK44" s="227"/>
      <c r="BOL44" s="227"/>
      <c r="BOM44" s="227"/>
      <c r="BON44" s="227"/>
      <c r="BOO44" s="227"/>
      <c r="BOP44" s="227"/>
      <c r="BOQ44" s="227"/>
      <c r="BOR44" s="227"/>
      <c r="BOS44" s="227"/>
      <c r="BOT44" s="227"/>
      <c r="BOU44" s="227"/>
      <c r="BOV44" s="227"/>
      <c r="BOW44" s="227"/>
      <c r="BOX44" s="227"/>
      <c r="BOY44" s="227"/>
      <c r="BOZ44" s="227"/>
      <c r="BPA44" s="227"/>
      <c r="BPB44" s="227"/>
      <c r="BPC44" s="227"/>
      <c r="BPD44" s="227"/>
      <c r="BPE44" s="227"/>
      <c r="BPF44" s="227"/>
      <c r="BPG44" s="227"/>
      <c r="BPH44" s="227"/>
      <c r="BPI44" s="227"/>
      <c r="BPJ44" s="227"/>
      <c r="BPK44" s="227"/>
      <c r="BPL44" s="227"/>
      <c r="BPM44" s="227"/>
      <c r="BPN44" s="227"/>
      <c r="BPO44" s="227"/>
      <c r="BPP44" s="227"/>
      <c r="BPQ44" s="227"/>
      <c r="BPR44" s="227"/>
      <c r="BPS44" s="227"/>
      <c r="BPT44" s="227"/>
      <c r="BPU44" s="227"/>
      <c r="BPV44" s="227"/>
      <c r="BPW44" s="227"/>
      <c r="BPX44" s="227"/>
      <c r="BPY44" s="227"/>
      <c r="BPZ44" s="227"/>
      <c r="BQA44" s="227"/>
      <c r="BQB44" s="227"/>
      <c r="BQC44" s="227"/>
      <c r="BQD44" s="227"/>
      <c r="BQE44" s="227"/>
      <c r="BQF44" s="227"/>
      <c r="BQG44" s="227"/>
      <c r="BQH44" s="227"/>
      <c r="BQI44" s="227"/>
      <c r="BQJ44" s="227"/>
      <c r="BQK44" s="227"/>
      <c r="BQL44" s="227"/>
      <c r="BQM44" s="227"/>
      <c r="BQN44" s="227"/>
      <c r="BQO44" s="227"/>
      <c r="BQP44" s="227"/>
      <c r="BQQ44" s="227"/>
      <c r="BQR44" s="227"/>
      <c r="BQS44" s="227"/>
      <c r="BQT44" s="227"/>
      <c r="BQU44" s="227"/>
      <c r="BQV44" s="227"/>
      <c r="BQW44" s="227"/>
      <c r="BQX44" s="227"/>
      <c r="BQY44" s="227"/>
      <c r="BQZ44" s="227"/>
      <c r="BRA44" s="227"/>
      <c r="BRB44" s="227"/>
      <c r="BRC44" s="227"/>
      <c r="BRD44" s="227"/>
      <c r="BRE44" s="227"/>
      <c r="BRF44" s="227"/>
      <c r="BRG44" s="227"/>
      <c r="BRH44" s="227"/>
      <c r="BRI44" s="227"/>
      <c r="BRJ44" s="227"/>
      <c r="BRK44" s="227"/>
      <c r="BRL44" s="227"/>
      <c r="BRM44" s="227"/>
      <c r="BRN44" s="227"/>
      <c r="BRO44" s="227"/>
      <c r="BRP44" s="227"/>
      <c r="BRQ44" s="227"/>
      <c r="BRR44" s="227"/>
      <c r="BRS44" s="227"/>
      <c r="BRT44" s="227"/>
      <c r="BRU44" s="227"/>
      <c r="BRV44" s="227"/>
      <c r="BRW44" s="227"/>
      <c r="BRX44" s="227"/>
      <c r="BRY44" s="227"/>
      <c r="BRZ44" s="227"/>
      <c r="BSA44" s="227"/>
      <c r="BSB44" s="227"/>
      <c r="BSC44" s="227"/>
      <c r="BSD44" s="227"/>
      <c r="BSE44" s="227"/>
      <c r="BSF44" s="227"/>
      <c r="BSG44" s="227"/>
      <c r="BSH44" s="227"/>
      <c r="BSI44" s="227"/>
      <c r="BSJ44" s="227"/>
      <c r="BSK44" s="227"/>
      <c r="BSL44" s="227"/>
      <c r="BSM44" s="227"/>
      <c r="BSN44" s="227"/>
      <c r="BSO44" s="227"/>
      <c r="BSP44" s="227"/>
      <c r="BSQ44" s="227"/>
      <c r="BSR44" s="227"/>
      <c r="BSS44" s="227"/>
      <c r="BST44" s="227"/>
      <c r="BSU44" s="227"/>
      <c r="BSV44" s="227"/>
      <c r="BSW44" s="227"/>
      <c r="BSX44" s="227"/>
      <c r="BSY44" s="227"/>
      <c r="BSZ44" s="227"/>
      <c r="BTA44" s="227"/>
      <c r="BTB44" s="227"/>
      <c r="BTC44" s="227"/>
      <c r="BTD44" s="227"/>
      <c r="BTE44" s="227"/>
      <c r="BTF44" s="227"/>
      <c r="BTG44" s="227"/>
      <c r="BTH44" s="227"/>
      <c r="BTI44" s="227"/>
      <c r="BTJ44" s="227"/>
      <c r="BTK44" s="227"/>
      <c r="BTL44" s="227"/>
      <c r="BTM44" s="227"/>
      <c r="BTN44" s="227"/>
      <c r="BTO44" s="227"/>
      <c r="BTP44" s="227"/>
      <c r="BTQ44" s="227"/>
      <c r="BTR44" s="227"/>
      <c r="BTS44" s="227"/>
      <c r="BTT44" s="227"/>
      <c r="BTU44" s="227"/>
      <c r="BTV44" s="227"/>
      <c r="BTW44" s="227"/>
      <c r="BTX44" s="227"/>
      <c r="BTY44" s="227"/>
      <c r="BTZ44" s="227"/>
      <c r="BUA44" s="227"/>
      <c r="BUB44" s="227"/>
      <c r="BUC44" s="227"/>
      <c r="BUD44" s="227"/>
      <c r="BUE44" s="227"/>
      <c r="BUF44" s="227"/>
      <c r="BUG44" s="227"/>
      <c r="BUH44" s="227"/>
      <c r="BUI44" s="227"/>
      <c r="BUJ44" s="227"/>
      <c r="BUK44" s="227"/>
      <c r="BUL44" s="227"/>
      <c r="BUM44" s="227"/>
      <c r="BUN44" s="227"/>
      <c r="BUO44" s="227"/>
      <c r="BUP44" s="227"/>
      <c r="BUQ44" s="227"/>
      <c r="BUR44" s="227"/>
      <c r="BUS44" s="227"/>
      <c r="BUT44" s="227"/>
      <c r="BUU44" s="227"/>
      <c r="BUV44" s="227"/>
      <c r="BUW44" s="227"/>
      <c r="BUX44" s="227"/>
      <c r="BUY44" s="227"/>
      <c r="BUZ44" s="227"/>
      <c r="BVA44" s="227"/>
      <c r="BVB44" s="227"/>
      <c r="BVC44" s="227"/>
      <c r="BVD44" s="227"/>
      <c r="BVE44" s="227"/>
      <c r="BVF44" s="227"/>
      <c r="BVG44" s="227"/>
      <c r="BVH44" s="227"/>
      <c r="BVI44" s="227"/>
      <c r="BVJ44" s="227"/>
      <c r="BVK44" s="227"/>
      <c r="BVL44" s="227"/>
      <c r="BVM44" s="227"/>
      <c r="BVN44" s="227"/>
      <c r="BVO44" s="227"/>
      <c r="BVP44" s="227"/>
      <c r="BVQ44" s="227"/>
      <c r="BVR44" s="227"/>
      <c r="BVS44" s="227"/>
      <c r="BVT44" s="227"/>
      <c r="BVU44" s="227"/>
      <c r="BVV44" s="227"/>
      <c r="BVW44" s="227"/>
      <c r="BVX44" s="227"/>
      <c r="BVY44" s="227"/>
      <c r="BVZ44" s="227"/>
      <c r="BWA44" s="227"/>
      <c r="BWB44" s="227"/>
      <c r="BWC44" s="227"/>
      <c r="BWD44" s="227"/>
      <c r="BWE44" s="227"/>
      <c r="BWF44" s="227"/>
      <c r="BWG44" s="227"/>
      <c r="BWH44" s="227"/>
      <c r="BWI44" s="227"/>
      <c r="BWJ44" s="227"/>
      <c r="BWK44" s="227"/>
      <c r="BWL44" s="227"/>
      <c r="BWM44" s="227"/>
      <c r="BWN44" s="227"/>
      <c r="BWO44" s="227"/>
      <c r="BWP44" s="227"/>
      <c r="BWQ44" s="227"/>
      <c r="BWR44" s="227"/>
      <c r="BWS44" s="227"/>
      <c r="BWT44" s="227"/>
      <c r="BWU44" s="227"/>
      <c r="BWV44" s="227"/>
      <c r="BWW44" s="227"/>
      <c r="BWX44" s="227"/>
      <c r="BWY44" s="227"/>
      <c r="BWZ44" s="227"/>
      <c r="BXA44" s="227"/>
      <c r="BXB44" s="227"/>
      <c r="BXC44" s="227"/>
      <c r="BXD44" s="227"/>
      <c r="BXE44" s="227"/>
      <c r="BXF44" s="227"/>
      <c r="BXG44" s="227"/>
      <c r="BXH44" s="227"/>
      <c r="BXI44" s="227"/>
      <c r="BXJ44" s="227"/>
      <c r="BXK44" s="227"/>
      <c r="BXL44" s="227"/>
      <c r="BXM44" s="227"/>
      <c r="BXN44" s="227"/>
      <c r="BXO44" s="227"/>
      <c r="BXP44" s="227"/>
      <c r="BXQ44" s="227"/>
      <c r="BXR44" s="227"/>
      <c r="BXS44" s="227"/>
      <c r="BXT44" s="227"/>
      <c r="BXU44" s="227"/>
      <c r="BXV44" s="227"/>
      <c r="BXW44" s="227"/>
      <c r="BXX44" s="227"/>
      <c r="BXY44" s="227"/>
      <c r="BXZ44" s="227"/>
      <c r="BYA44" s="227"/>
      <c r="BYB44" s="227"/>
      <c r="BYC44" s="227"/>
      <c r="BYD44" s="227"/>
      <c r="BYE44" s="227"/>
      <c r="BYF44" s="227"/>
      <c r="BYG44" s="227"/>
      <c r="BYH44" s="227"/>
      <c r="BYI44" s="227"/>
      <c r="BYJ44" s="227"/>
      <c r="BYK44" s="227"/>
      <c r="BYL44" s="227"/>
      <c r="BYM44" s="227"/>
      <c r="BYN44" s="227"/>
      <c r="BYO44" s="227"/>
      <c r="BYP44" s="227"/>
      <c r="BYQ44" s="227"/>
      <c r="BYR44" s="227"/>
      <c r="BYS44" s="227"/>
      <c r="BYT44" s="227"/>
      <c r="BYU44" s="227"/>
      <c r="BYV44" s="227"/>
      <c r="BYW44" s="227"/>
      <c r="BYX44" s="227"/>
      <c r="BYY44" s="227"/>
      <c r="BYZ44" s="227"/>
      <c r="BZA44" s="227"/>
      <c r="BZB44" s="227"/>
      <c r="BZC44" s="227"/>
      <c r="BZD44" s="227"/>
      <c r="BZE44" s="227"/>
      <c r="BZF44" s="227"/>
      <c r="BZG44" s="227"/>
      <c r="BZH44" s="227"/>
      <c r="BZI44" s="227"/>
      <c r="BZJ44" s="227"/>
      <c r="BZK44" s="227"/>
      <c r="BZL44" s="227"/>
      <c r="BZM44" s="227"/>
      <c r="BZN44" s="227"/>
      <c r="BZO44" s="227"/>
      <c r="BZP44" s="227"/>
      <c r="BZQ44" s="227"/>
      <c r="BZR44" s="227"/>
      <c r="BZS44" s="227"/>
      <c r="BZT44" s="227"/>
      <c r="BZU44" s="227"/>
      <c r="BZV44" s="227"/>
      <c r="BZW44" s="227"/>
      <c r="BZX44" s="227"/>
      <c r="BZY44" s="227"/>
      <c r="BZZ44" s="227"/>
      <c r="CAA44" s="227"/>
      <c r="CAB44" s="227"/>
      <c r="CAC44" s="227"/>
      <c r="CAD44" s="227"/>
      <c r="CAE44" s="227"/>
      <c r="CAF44" s="227"/>
      <c r="CAG44" s="227"/>
      <c r="CAH44" s="227"/>
      <c r="CAI44" s="227"/>
      <c r="CAJ44" s="227"/>
      <c r="CAK44" s="227"/>
      <c r="CAL44" s="227"/>
      <c r="CAM44" s="227"/>
      <c r="CAN44" s="227"/>
      <c r="CAO44" s="227"/>
      <c r="CAP44" s="227"/>
      <c r="CAQ44" s="227"/>
      <c r="CAR44" s="227"/>
      <c r="CAS44" s="227"/>
      <c r="CAT44" s="227"/>
      <c r="CAU44" s="227"/>
      <c r="CAV44" s="227"/>
      <c r="CAW44" s="227"/>
      <c r="CAX44" s="227"/>
      <c r="CAY44" s="227"/>
      <c r="CAZ44" s="227"/>
      <c r="CBA44" s="227"/>
      <c r="CBB44" s="227"/>
      <c r="CBC44" s="227"/>
      <c r="CBD44" s="227"/>
      <c r="CBE44" s="227"/>
      <c r="CBF44" s="227"/>
      <c r="CBG44" s="227"/>
      <c r="CBH44" s="227"/>
      <c r="CBI44" s="227"/>
      <c r="CBJ44" s="227"/>
      <c r="CBK44" s="227"/>
      <c r="CBL44" s="227"/>
      <c r="CBM44" s="227"/>
      <c r="CBN44" s="227"/>
      <c r="CBO44" s="227"/>
      <c r="CBP44" s="227"/>
      <c r="CBQ44" s="227"/>
      <c r="CBR44" s="227"/>
      <c r="CBS44" s="227"/>
      <c r="CBT44" s="227"/>
      <c r="CBU44" s="227"/>
      <c r="CBV44" s="227"/>
      <c r="CBW44" s="227"/>
      <c r="CBX44" s="227"/>
      <c r="CBY44" s="227"/>
      <c r="CBZ44" s="227"/>
      <c r="CCA44" s="227"/>
      <c r="CCB44" s="227"/>
      <c r="CCC44" s="227"/>
      <c r="CCD44" s="227"/>
      <c r="CCE44" s="227"/>
      <c r="CCF44" s="227"/>
      <c r="CCG44" s="227"/>
      <c r="CCH44" s="227"/>
      <c r="CCI44" s="227"/>
      <c r="CCJ44" s="227"/>
      <c r="CCK44" s="227"/>
      <c r="CCL44" s="227"/>
      <c r="CCM44" s="227"/>
      <c r="CCN44" s="227"/>
      <c r="CCO44" s="227"/>
      <c r="CCP44" s="227"/>
      <c r="CCQ44" s="227"/>
      <c r="CCR44" s="227"/>
      <c r="CCS44" s="227"/>
      <c r="CCT44" s="227"/>
      <c r="CCU44" s="227"/>
      <c r="CCV44" s="227"/>
      <c r="CCW44" s="227"/>
      <c r="CCX44" s="227"/>
      <c r="CCY44" s="227"/>
      <c r="CCZ44" s="227"/>
      <c r="CDA44" s="227"/>
      <c r="CDB44" s="227"/>
      <c r="CDC44" s="227"/>
      <c r="CDD44" s="227"/>
      <c r="CDE44" s="227"/>
      <c r="CDF44" s="227"/>
      <c r="CDG44" s="227"/>
      <c r="CDH44" s="227"/>
      <c r="CDI44" s="227"/>
      <c r="CDJ44" s="227"/>
      <c r="CDK44" s="227"/>
      <c r="CDL44" s="227"/>
      <c r="CDM44" s="227"/>
      <c r="CDN44" s="227"/>
      <c r="CDO44" s="227"/>
      <c r="CDP44" s="227"/>
      <c r="CDQ44" s="227"/>
      <c r="CDR44" s="227"/>
      <c r="CDS44" s="227"/>
      <c r="CDT44" s="227"/>
      <c r="CDU44" s="227"/>
      <c r="CDV44" s="227"/>
      <c r="CDW44" s="227"/>
      <c r="CDX44" s="227"/>
      <c r="CDY44" s="227"/>
      <c r="CDZ44" s="227"/>
      <c r="CEA44" s="227"/>
      <c r="CEB44" s="227"/>
      <c r="CEC44" s="227"/>
      <c r="CED44" s="227"/>
      <c r="CEE44" s="227"/>
      <c r="CEF44" s="227"/>
      <c r="CEG44" s="227"/>
      <c r="CEH44" s="227"/>
      <c r="CEI44" s="227"/>
      <c r="CEJ44" s="227"/>
      <c r="CEK44" s="227"/>
      <c r="CEL44" s="227"/>
      <c r="CEM44" s="227"/>
      <c r="CEN44" s="227"/>
      <c r="CEO44" s="227"/>
      <c r="CEP44" s="227"/>
      <c r="CEQ44" s="227"/>
      <c r="CER44" s="227"/>
      <c r="CES44" s="227"/>
      <c r="CET44" s="227"/>
      <c r="CEU44" s="227"/>
      <c r="CEV44" s="227"/>
      <c r="CEW44" s="227"/>
      <c r="CEX44" s="227"/>
      <c r="CEY44" s="227"/>
      <c r="CEZ44" s="227"/>
      <c r="CFA44" s="227"/>
      <c r="CFB44" s="227"/>
      <c r="CFC44" s="227"/>
      <c r="CFD44" s="227"/>
      <c r="CFE44" s="227"/>
      <c r="CFF44" s="227"/>
      <c r="CFG44" s="227"/>
      <c r="CFH44" s="227"/>
      <c r="CFI44" s="227"/>
      <c r="CFJ44" s="227"/>
      <c r="CFK44" s="227"/>
      <c r="CFL44" s="227"/>
      <c r="CFM44" s="227"/>
      <c r="CFN44" s="227"/>
      <c r="CFO44" s="227"/>
      <c r="CFP44" s="227"/>
      <c r="CFQ44" s="227"/>
      <c r="CFR44" s="227"/>
      <c r="CFS44" s="227"/>
      <c r="CFT44" s="227"/>
      <c r="CFU44" s="227"/>
      <c r="CFV44" s="227"/>
      <c r="CFW44" s="227"/>
      <c r="CFX44" s="227"/>
      <c r="CFY44" s="227"/>
      <c r="CFZ44" s="227"/>
      <c r="CGA44" s="227"/>
      <c r="CGB44" s="227"/>
      <c r="CGC44" s="227"/>
      <c r="CGD44" s="227"/>
      <c r="CGE44" s="227"/>
      <c r="CGF44" s="227"/>
      <c r="CGG44" s="227"/>
      <c r="CGH44" s="227"/>
      <c r="CGI44" s="227"/>
      <c r="CGJ44" s="227"/>
      <c r="CGK44" s="227"/>
      <c r="CGL44" s="227"/>
      <c r="CGM44" s="227"/>
      <c r="CGN44" s="227"/>
      <c r="CGO44" s="227"/>
      <c r="CGP44" s="227"/>
      <c r="CGQ44" s="227"/>
      <c r="CGR44" s="227"/>
      <c r="CGS44" s="227"/>
      <c r="CGT44" s="227"/>
      <c r="CGU44" s="227"/>
      <c r="CGV44" s="227"/>
      <c r="CGW44" s="227"/>
      <c r="CGX44" s="227"/>
      <c r="CGY44" s="227"/>
      <c r="CGZ44" s="227"/>
      <c r="CHA44" s="227"/>
      <c r="CHB44" s="227"/>
      <c r="CHC44" s="227"/>
      <c r="CHD44" s="227"/>
      <c r="CHE44" s="227"/>
      <c r="CHF44" s="227"/>
      <c r="CHG44" s="227"/>
      <c r="CHH44" s="227"/>
      <c r="CHI44" s="227"/>
      <c r="CHJ44" s="227"/>
      <c r="CHK44" s="227"/>
      <c r="CHL44" s="227"/>
      <c r="CHM44" s="227"/>
      <c r="CHN44" s="227"/>
      <c r="CHO44" s="227"/>
      <c r="CHP44" s="227"/>
      <c r="CHQ44" s="227"/>
      <c r="CHR44" s="227"/>
      <c r="CHS44" s="227"/>
      <c r="CHT44" s="227"/>
      <c r="CHU44" s="227"/>
      <c r="CHV44" s="227"/>
      <c r="CHW44" s="227"/>
      <c r="CHX44" s="227"/>
      <c r="CHY44" s="227"/>
      <c r="CHZ44" s="227"/>
      <c r="CIA44" s="227"/>
      <c r="CIB44" s="227"/>
      <c r="CIC44" s="227"/>
      <c r="CID44" s="227"/>
      <c r="CIE44" s="227"/>
      <c r="CIF44" s="227"/>
      <c r="CIG44" s="227"/>
      <c r="CIH44" s="227"/>
      <c r="CII44" s="227"/>
      <c r="CIJ44" s="227"/>
      <c r="CIK44" s="227"/>
      <c r="CIL44" s="227"/>
      <c r="CIM44" s="227"/>
      <c r="CIN44" s="227"/>
      <c r="CIO44" s="227"/>
      <c r="CIP44" s="227"/>
      <c r="CIQ44" s="227"/>
      <c r="CIR44" s="227"/>
      <c r="CIS44" s="227"/>
      <c r="CIT44" s="227"/>
      <c r="CIU44" s="227"/>
      <c r="CIV44" s="227"/>
      <c r="CIW44" s="227"/>
      <c r="CIX44" s="227"/>
      <c r="CIY44" s="227"/>
      <c r="CIZ44" s="227"/>
      <c r="CJA44" s="227"/>
      <c r="CJB44" s="227"/>
      <c r="CJC44" s="227"/>
      <c r="CJD44" s="227"/>
      <c r="CJE44" s="227"/>
      <c r="CJF44" s="227"/>
      <c r="CJG44" s="227"/>
      <c r="CJH44" s="227"/>
      <c r="CJI44" s="227"/>
      <c r="CJJ44" s="227"/>
      <c r="CJK44" s="227"/>
      <c r="CJL44" s="227"/>
      <c r="CJM44" s="227"/>
      <c r="CJN44" s="227"/>
      <c r="CJO44" s="227"/>
      <c r="CJP44" s="227"/>
      <c r="CJQ44" s="227"/>
      <c r="CJR44" s="227"/>
      <c r="CJS44" s="227"/>
      <c r="CJT44" s="227"/>
      <c r="CJU44" s="227"/>
      <c r="CJV44" s="227"/>
      <c r="CJW44" s="227"/>
      <c r="CJX44" s="227"/>
      <c r="CJY44" s="227"/>
      <c r="CJZ44" s="227"/>
      <c r="CKA44" s="227"/>
      <c r="CKB44" s="227"/>
      <c r="CKC44" s="227"/>
      <c r="CKD44" s="227"/>
      <c r="CKE44" s="227"/>
      <c r="CKF44" s="227"/>
      <c r="CKG44" s="227"/>
      <c r="CKH44" s="227"/>
      <c r="CKI44" s="227"/>
      <c r="CKJ44" s="227"/>
      <c r="CKK44" s="227"/>
      <c r="CKL44" s="227"/>
      <c r="CKM44" s="227"/>
      <c r="CKN44" s="227"/>
      <c r="CKO44" s="227"/>
      <c r="CKP44" s="227"/>
      <c r="CKQ44" s="227"/>
      <c r="CKR44" s="227"/>
      <c r="CKS44" s="227"/>
      <c r="CKT44" s="227"/>
      <c r="CKU44" s="227"/>
      <c r="CKV44" s="227"/>
      <c r="CKW44" s="227"/>
      <c r="CKX44" s="227"/>
      <c r="CKY44" s="227"/>
      <c r="CKZ44" s="227"/>
      <c r="CLA44" s="227"/>
      <c r="CLB44" s="227"/>
      <c r="CLC44" s="227"/>
      <c r="CLD44" s="227"/>
      <c r="CLE44" s="227"/>
      <c r="CLF44" s="227"/>
      <c r="CLG44" s="227"/>
      <c r="CLH44" s="227"/>
      <c r="CLI44" s="227"/>
      <c r="CLJ44" s="227"/>
      <c r="CLK44" s="227"/>
      <c r="CLL44" s="227"/>
      <c r="CLM44" s="227"/>
      <c r="CLN44" s="227"/>
      <c r="CLO44" s="227"/>
      <c r="CLP44" s="227"/>
      <c r="CLQ44" s="227"/>
      <c r="CLR44" s="227"/>
      <c r="CLS44" s="227"/>
      <c r="CLT44" s="227"/>
      <c r="CLU44" s="227"/>
      <c r="CLV44" s="227"/>
      <c r="CLW44" s="227"/>
      <c r="CLX44" s="227"/>
      <c r="CLY44" s="227"/>
      <c r="CLZ44" s="227"/>
      <c r="CMA44" s="227"/>
      <c r="CMB44" s="227"/>
      <c r="CMC44" s="227"/>
      <c r="CMD44" s="227"/>
      <c r="CME44" s="227"/>
      <c r="CMF44" s="227"/>
      <c r="CMG44" s="227"/>
      <c r="CMH44" s="227"/>
      <c r="CMI44" s="227"/>
      <c r="CMJ44" s="227"/>
      <c r="CMK44" s="227"/>
      <c r="CML44" s="227"/>
      <c r="CMM44" s="227"/>
      <c r="CMN44" s="227"/>
      <c r="CMO44" s="227"/>
      <c r="CMP44" s="227"/>
      <c r="CMQ44" s="227"/>
      <c r="CMR44" s="227"/>
      <c r="CMS44" s="227"/>
      <c r="CMT44" s="227"/>
      <c r="CMU44" s="227"/>
      <c r="CMV44" s="227"/>
      <c r="CMW44" s="227"/>
      <c r="CMX44" s="227"/>
      <c r="CMY44" s="227"/>
      <c r="CMZ44" s="227"/>
      <c r="CNA44" s="227"/>
      <c r="CNB44" s="227"/>
      <c r="CNC44" s="227"/>
      <c r="CND44" s="227"/>
      <c r="CNE44" s="227"/>
      <c r="CNF44" s="227"/>
      <c r="CNG44" s="227"/>
      <c r="CNH44" s="227"/>
      <c r="CNI44" s="227"/>
      <c r="CNJ44" s="227"/>
      <c r="CNK44" s="227"/>
      <c r="CNL44" s="227"/>
      <c r="CNM44" s="227"/>
      <c r="CNN44" s="227"/>
      <c r="CNO44" s="227"/>
      <c r="CNP44" s="227"/>
      <c r="CNQ44" s="227"/>
      <c r="CNR44" s="227"/>
      <c r="CNS44" s="227"/>
      <c r="CNT44" s="227"/>
      <c r="CNU44" s="227"/>
      <c r="CNV44" s="227"/>
      <c r="CNW44" s="227"/>
      <c r="CNX44" s="227"/>
      <c r="CNY44" s="227"/>
      <c r="CNZ44" s="227"/>
      <c r="COA44" s="227"/>
      <c r="COB44" s="227"/>
      <c r="COC44" s="227"/>
      <c r="COD44" s="227"/>
      <c r="COE44" s="227"/>
      <c r="COF44" s="227"/>
      <c r="COG44" s="227"/>
      <c r="COH44" s="227"/>
      <c r="COI44" s="227"/>
      <c r="COJ44" s="227"/>
      <c r="COK44" s="227"/>
      <c r="COL44" s="227"/>
      <c r="COM44" s="227"/>
      <c r="CON44" s="227"/>
      <c r="COO44" s="227"/>
      <c r="COP44" s="227"/>
      <c r="COQ44" s="227"/>
      <c r="COR44" s="227"/>
      <c r="COS44" s="227"/>
      <c r="COT44" s="227"/>
      <c r="COU44" s="227"/>
      <c r="COV44" s="227"/>
      <c r="COW44" s="227"/>
      <c r="COX44" s="227"/>
      <c r="COY44" s="227"/>
      <c r="COZ44" s="227"/>
      <c r="CPA44" s="227"/>
      <c r="CPB44" s="227"/>
      <c r="CPC44" s="227"/>
      <c r="CPD44" s="227"/>
      <c r="CPE44" s="227"/>
      <c r="CPF44" s="227"/>
      <c r="CPG44" s="227"/>
      <c r="CPH44" s="227"/>
      <c r="CPI44" s="227"/>
      <c r="CPJ44" s="227"/>
      <c r="CPK44" s="227"/>
      <c r="CPL44" s="227"/>
      <c r="CPM44" s="227"/>
      <c r="CPN44" s="227"/>
      <c r="CPO44" s="227"/>
      <c r="CPP44" s="227"/>
      <c r="CPQ44" s="227"/>
      <c r="CPR44" s="227"/>
      <c r="CPS44" s="227"/>
      <c r="CPT44" s="227"/>
      <c r="CPU44" s="227"/>
      <c r="CPV44" s="227"/>
      <c r="CPW44" s="227"/>
      <c r="CPX44" s="227"/>
      <c r="CPY44" s="227"/>
      <c r="CPZ44" s="227"/>
      <c r="CQA44" s="227"/>
      <c r="CQB44" s="227"/>
      <c r="CQC44" s="227"/>
      <c r="CQD44" s="227"/>
      <c r="CQE44" s="227"/>
      <c r="CQF44" s="227"/>
      <c r="CQG44" s="227"/>
      <c r="CQH44" s="227"/>
      <c r="CQI44" s="227"/>
      <c r="CQJ44" s="227"/>
      <c r="CQK44" s="227"/>
      <c r="CQL44" s="227"/>
      <c r="CQM44" s="227"/>
      <c r="CQN44" s="227"/>
      <c r="CQO44" s="227"/>
      <c r="CQP44" s="227"/>
      <c r="CQQ44" s="227"/>
      <c r="CQR44" s="227"/>
      <c r="CQS44" s="227"/>
      <c r="CQT44" s="227"/>
      <c r="CQU44" s="227"/>
      <c r="CQV44" s="227"/>
      <c r="CQW44" s="227"/>
      <c r="CQX44" s="227"/>
      <c r="CQY44" s="227"/>
      <c r="CQZ44" s="227"/>
      <c r="CRA44" s="227"/>
      <c r="CRB44" s="227"/>
      <c r="CRC44" s="227"/>
      <c r="CRD44" s="227"/>
      <c r="CRE44" s="227"/>
      <c r="CRF44" s="227"/>
      <c r="CRG44" s="227"/>
      <c r="CRH44" s="227"/>
      <c r="CRI44" s="227"/>
      <c r="CRJ44" s="227"/>
      <c r="CRK44" s="227"/>
      <c r="CRL44" s="227"/>
      <c r="CRM44" s="227"/>
      <c r="CRN44" s="227"/>
      <c r="CRO44" s="227"/>
      <c r="CRP44" s="227"/>
      <c r="CRQ44" s="227"/>
      <c r="CRR44" s="227"/>
      <c r="CRS44" s="227"/>
      <c r="CRT44" s="227"/>
      <c r="CRU44" s="227"/>
      <c r="CRV44" s="227"/>
      <c r="CRW44" s="227"/>
      <c r="CRX44" s="227"/>
      <c r="CRY44" s="227"/>
      <c r="CRZ44" s="227"/>
      <c r="CSA44" s="227"/>
      <c r="CSB44" s="227"/>
      <c r="CSC44" s="227"/>
      <c r="CSD44" s="227"/>
      <c r="CSE44" s="227"/>
      <c r="CSF44" s="227"/>
      <c r="CSG44" s="227"/>
      <c r="CSH44" s="227"/>
      <c r="CSI44" s="227"/>
      <c r="CSJ44" s="227"/>
      <c r="CSK44" s="227"/>
      <c r="CSL44" s="227"/>
      <c r="CSM44" s="227"/>
      <c r="CSN44" s="227"/>
      <c r="CSO44" s="227"/>
      <c r="CSP44" s="227"/>
      <c r="CSQ44" s="227"/>
      <c r="CSR44" s="227"/>
      <c r="CSS44" s="227"/>
      <c r="CST44" s="227"/>
      <c r="CSU44" s="227"/>
      <c r="CSV44" s="227"/>
      <c r="CSW44" s="227"/>
      <c r="CSX44" s="227"/>
      <c r="CSY44" s="227"/>
      <c r="CSZ44" s="227"/>
      <c r="CTA44" s="227"/>
      <c r="CTB44" s="227"/>
      <c r="CTC44" s="227"/>
      <c r="CTD44" s="227"/>
      <c r="CTE44" s="227"/>
      <c r="CTF44" s="227"/>
      <c r="CTG44" s="227"/>
      <c r="CTH44" s="227"/>
      <c r="CTI44" s="227"/>
      <c r="CTJ44" s="227"/>
      <c r="CTK44" s="227"/>
      <c r="CTL44" s="227"/>
      <c r="CTM44" s="227"/>
      <c r="CTN44" s="227"/>
      <c r="CTO44" s="227"/>
      <c r="CTP44" s="227"/>
      <c r="CTQ44" s="227"/>
      <c r="CTR44" s="227"/>
      <c r="CTS44" s="227"/>
      <c r="CTT44" s="227"/>
      <c r="CTU44" s="227"/>
      <c r="CTV44" s="227"/>
      <c r="CTW44" s="227"/>
      <c r="CTX44" s="227"/>
      <c r="CTY44" s="227"/>
      <c r="CTZ44" s="227"/>
      <c r="CUA44" s="227"/>
      <c r="CUB44" s="227"/>
      <c r="CUC44" s="227"/>
      <c r="CUD44" s="227"/>
      <c r="CUE44" s="227"/>
      <c r="CUF44" s="227"/>
      <c r="CUG44" s="227"/>
      <c r="CUH44" s="227"/>
      <c r="CUI44" s="227"/>
      <c r="CUJ44" s="227"/>
      <c r="CUK44" s="227"/>
      <c r="CUL44" s="227"/>
      <c r="CUM44" s="227"/>
      <c r="CUN44" s="227"/>
      <c r="CUO44" s="227"/>
      <c r="CUP44" s="227"/>
      <c r="CUQ44" s="227"/>
      <c r="CUR44" s="227"/>
      <c r="CUS44" s="227"/>
      <c r="CUT44" s="227"/>
      <c r="CUU44" s="227"/>
      <c r="CUV44" s="227"/>
      <c r="CUW44" s="227"/>
      <c r="CUX44" s="227"/>
      <c r="CUY44" s="227"/>
      <c r="CUZ44" s="227"/>
      <c r="CVA44" s="227"/>
      <c r="CVB44" s="227"/>
      <c r="CVC44" s="227"/>
      <c r="CVD44" s="227"/>
      <c r="CVE44" s="227"/>
      <c r="CVF44" s="227"/>
      <c r="CVG44" s="227"/>
      <c r="CVH44" s="227"/>
      <c r="CVI44" s="227"/>
      <c r="CVJ44" s="227"/>
      <c r="CVK44" s="227"/>
      <c r="CVL44" s="227"/>
      <c r="CVM44" s="227"/>
      <c r="CVN44" s="227"/>
      <c r="CVO44" s="227"/>
      <c r="CVP44" s="227"/>
      <c r="CVQ44" s="227"/>
      <c r="CVR44" s="227"/>
      <c r="CVS44" s="227"/>
      <c r="CVT44" s="227"/>
      <c r="CVU44" s="227"/>
      <c r="CVV44" s="227"/>
      <c r="CVW44" s="227"/>
      <c r="CVX44" s="227"/>
      <c r="CVY44" s="227"/>
      <c r="CVZ44" s="227"/>
      <c r="CWA44" s="227"/>
      <c r="CWB44" s="227"/>
      <c r="CWC44" s="227"/>
      <c r="CWD44" s="227"/>
      <c r="CWE44" s="227"/>
      <c r="CWF44" s="227"/>
      <c r="CWG44" s="227"/>
      <c r="CWH44" s="227"/>
      <c r="CWI44" s="227"/>
      <c r="CWJ44" s="227"/>
      <c r="CWK44" s="227"/>
      <c r="CWL44" s="227"/>
      <c r="CWM44" s="227"/>
      <c r="CWN44" s="227"/>
      <c r="CWO44" s="227"/>
      <c r="CWP44" s="227"/>
      <c r="CWQ44" s="227"/>
      <c r="CWR44" s="227"/>
      <c r="CWS44" s="227"/>
      <c r="CWT44" s="227"/>
      <c r="CWU44" s="227"/>
      <c r="CWV44" s="227"/>
      <c r="CWW44" s="227"/>
      <c r="CWX44" s="227"/>
      <c r="CWY44" s="227"/>
      <c r="CWZ44" s="227"/>
      <c r="CXA44" s="227"/>
      <c r="CXB44" s="227"/>
      <c r="CXC44" s="227"/>
      <c r="CXD44" s="227"/>
      <c r="CXE44" s="227"/>
      <c r="CXF44" s="227"/>
      <c r="CXG44" s="227"/>
      <c r="CXH44" s="227"/>
      <c r="CXI44" s="227"/>
      <c r="CXJ44" s="227"/>
      <c r="CXK44" s="227"/>
      <c r="CXL44" s="227"/>
      <c r="CXM44" s="227"/>
      <c r="CXN44" s="227"/>
      <c r="CXO44" s="227"/>
      <c r="CXP44" s="227"/>
      <c r="CXQ44" s="227"/>
      <c r="CXR44" s="227"/>
      <c r="CXS44" s="227"/>
      <c r="CXT44" s="227"/>
      <c r="CXU44" s="227"/>
      <c r="CXV44" s="227"/>
      <c r="CXW44" s="227"/>
      <c r="CXX44" s="227"/>
      <c r="CXY44" s="227"/>
      <c r="CXZ44" s="227"/>
      <c r="CYA44" s="227"/>
      <c r="CYB44" s="227"/>
      <c r="CYC44" s="227"/>
      <c r="CYD44" s="227"/>
      <c r="CYE44" s="227"/>
      <c r="CYF44" s="227"/>
      <c r="CYG44" s="227"/>
      <c r="CYH44" s="227"/>
      <c r="CYI44" s="227"/>
      <c r="CYJ44" s="227"/>
      <c r="CYK44" s="227"/>
      <c r="CYL44" s="227"/>
      <c r="CYM44" s="227"/>
      <c r="CYN44" s="227"/>
      <c r="CYO44" s="227"/>
      <c r="CYP44" s="227"/>
      <c r="CYQ44" s="227"/>
      <c r="CYR44" s="227"/>
      <c r="CYS44" s="227"/>
      <c r="CYT44" s="227"/>
      <c r="CYU44" s="227"/>
      <c r="CYV44" s="227"/>
      <c r="CYW44" s="227"/>
      <c r="CYX44" s="227"/>
      <c r="CYY44" s="227"/>
      <c r="CYZ44" s="227"/>
      <c r="CZA44" s="227"/>
      <c r="CZB44" s="227"/>
      <c r="CZC44" s="227"/>
      <c r="CZD44" s="227"/>
      <c r="CZE44" s="227"/>
      <c r="CZF44" s="227"/>
      <c r="CZG44" s="227"/>
      <c r="CZH44" s="227"/>
      <c r="CZI44" s="227"/>
      <c r="CZJ44" s="227"/>
      <c r="CZK44" s="227"/>
      <c r="CZL44" s="227"/>
      <c r="CZM44" s="227"/>
      <c r="CZN44" s="227"/>
      <c r="CZO44" s="227"/>
      <c r="CZP44" s="227"/>
      <c r="CZQ44" s="227"/>
      <c r="CZR44" s="227"/>
      <c r="CZS44" s="227"/>
      <c r="CZT44" s="227"/>
      <c r="CZU44" s="227"/>
      <c r="CZV44" s="227"/>
      <c r="CZW44" s="227"/>
      <c r="CZX44" s="227"/>
      <c r="CZY44" s="227"/>
      <c r="CZZ44" s="227"/>
      <c r="DAA44" s="227"/>
      <c r="DAB44" s="227"/>
      <c r="DAC44" s="227"/>
      <c r="DAD44" s="227"/>
      <c r="DAE44" s="227"/>
      <c r="DAF44" s="227"/>
      <c r="DAG44" s="227"/>
      <c r="DAH44" s="227"/>
      <c r="DAI44" s="227"/>
      <c r="DAJ44" s="227"/>
      <c r="DAK44" s="227"/>
      <c r="DAL44" s="227"/>
      <c r="DAM44" s="227"/>
      <c r="DAN44" s="227"/>
      <c r="DAO44" s="227"/>
      <c r="DAP44" s="227"/>
      <c r="DAQ44" s="227"/>
      <c r="DAR44" s="227"/>
      <c r="DAS44" s="227"/>
      <c r="DAT44" s="227"/>
      <c r="DAU44" s="227"/>
      <c r="DAV44" s="227"/>
      <c r="DAW44" s="227"/>
      <c r="DAX44" s="227"/>
      <c r="DAY44" s="227"/>
      <c r="DAZ44" s="227"/>
      <c r="DBA44" s="227"/>
      <c r="DBB44" s="227"/>
      <c r="DBC44" s="227"/>
      <c r="DBD44" s="227"/>
      <c r="DBE44" s="227"/>
      <c r="DBF44" s="227"/>
      <c r="DBG44" s="227"/>
      <c r="DBH44" s="227"/>
      <c r="DBI44" s="227"/>
      <c r="DBJ44" s="227"/>
      <c r="DBK44" s="227"/>
      <c r="DBL44" s="227"/>
      <c r="DBM44" s="227"/>
      <c r="DBN44" s="227"/>
      <c r="DBO44" s="227"/>
      <c r="DBP44" s="227"/>
      <c r="DBQ44" s="227"/>
      <c r="DBR44" s="227"/>
      <c r="DBS44" s="227"/>
      <c r="DBT44" s="227"/>
      <c r="DBU44" s="227"/>
      <c r="DBV44" s="227"/>
      <c r="DBW44" s="227"/>
      <c r="DBX44" s="227"/>
      <c r="DBY44" s="227"/>
      <c r="DBZ44" s="227"/>
      <c r="DCA44" s="227"/>
      <c r="DCB44" s="227"/>
      <c r="DCC44" s="227"/>
      <c r="DCD44" s="227"/>
      <c r="DCE44" s="227"/>
      <c r="DCF44" s="227"/>
      <c r="DCG44" s="227"/>
      <c r="DCH44" s="227"/>
      <c r="DCI44" s="227"/>
      <c r="DCJ44" s="227"/>
      <c r="DCK44" s="227"/>
      <c r="DCL44" s="227"/>
      <c r="DCM44" s="227"/>
      <c r="DCN44" s="227"/>
      <c r="DCO44" s="227"/>
      <c r="DCP44" s="227"/>
      <c r="DCQ44" s="227"/>
      <c r="DCR44" s="227"/>
      <c r="DCS44" s="227"/>
      <c r="DCT44" s="227"/>
      <c r="DCU44" s="227"/>
      <c r="DCV44" s="227"/>
      <c r="DCW44" s="227"/>
      <c r="DCX44" s="227"/>
      <c r="DCY44" s="227"/>
      <c r="DCZ44" s="227"/>
      <c r="DDA44" s="227"/>
      <c r="DDB44" s="227"/>
      <c r="DDC44" s="227"/>
      <c r="DDD44" s="227"/>
      <c r="DDE44" s="227"/>
      <c r="DDF44" s="227"/>
      <c r="DDG44" s="227"/>
      <c r="DDH44" s="227"/>
      <c r="DDI44" s="227"/>
      <c r="DDJ44" s="227"/>
      <c r="DDK44" s="227"/>
      <c r="DDL44" s="227"/>
      <c r="DDM44" s="227"/>
      <c r="DDN44" s="227"/>
      <c r="DDO44" s="227"/>
      <c r="DDP44" s="227"/>
      <c r="DDQ44" s="227"/>
      <c r="DDR44" s="227"/>
      <c r="DDS44" s="227"/>
      <c r="DDT44" s="227"/>
      <c r="DDU44" s="227"/>
      <c r="DDV44" s="227"/>
      <c r="DDW44" s="227"/>
      <c r="DDX44" s="227"/>
      <c r="DDY44" s="227"/>
      <c r="DDZ44" s="227"/>
      <c r="DEA44" s="227"/>
      <c r="DEB44" s="227"/>
      <c r="DEC44" s="227"/>
      <c r="DED44" s="227"/>
      <c r="DEE44" s="227"/>
      <c r="DEF44" s="227"/>
      <c r="DEG44" s="227"/>
      <c r="DEH44" s="227"/>
      <c r="DEI44" s="227"/>
      <c r="DEJ44" s="227"/>
      <c r="DEK44" s="227"/>
      <c r="DEL44" s="227"/>
      <c r="DEM44" s="227"/>
      <c r="DEN44" s="227"/>
      <c r="DEO44" s="227"/>
      <c r="DEP44" s="227"/>
      <c r="DEQ44" s="227"/>
      <c r="DER44" s="227"/>
      <c r="DES44" s="227"/>
      <c r="DET44" s="227"/>
      <c r="DEU44" s="227"/>
      <c r="DEV44" s="227"/>
      <c r="DEW44" s="227"/>
      <c r="DEX44" s="227"/>
      <c r="DEY44" s="227"/>
      <c r="DEZ44" s="227"/>
      <c r="DFA44" s="227"/>
      <c r="DFB44" s="227"/>
      <c r="DFC44" s="227"/>
      <c r="DFD44" s="227"/>
      <c r="DFE44" s="227"/>
      <c r="DFF44" s="227"/>
      <c r="DFG44" s="227"/>
      <c r="DFH44" s="227"/>
      <c r="DFI44" s="227"/>
      <c r="DFJ44" s="227"/>
      <c r="DFK44" s="227"/>
      <c r="DFL44" s="227"/>
      <c r="DFM44" s="227"/>
      <c r="DFN44" s="227"/>
      <c r="DFO44" s="227"/>
      <c r="DFP44" s="227"/>
      <c r="DFQ44" s="227"/>
      <c r="DFR44" s="227"/>
      <c r="DFS44" s="227"/>
      <c r="DFT44" s="227"/>
      <c r="DFU44" s="227"/>
      <c r="DFV44" s="227"/>
      <c r="DFW44" s="227"/>
      <c r="DFX44" s="227"/>
      <c r="DFY44" s="227"/>
      <c r="DFZ44" s="227"/>
      <c r="DGA44" s="227"/>
      <c r="DGB44" s="227"/>
      <c r="DGC44" s="227"/>
      <c r="DGD44" s="227"/>
      <c r="DGE44" s="227"/>
      <c r="DGF44" s="227"/>
      <c r="DGG44" s="227"/>
      <c r="DGH44" s="227"/>
      <c r="DGI44" s="227"/>
      <c r="DGJ44" s="227"/>
      <c r="DGK44" s="227"/>
      <c r="DGL44" s="227"/>
      <c r="DGM44" s="227"/>
      <c r="DGN44" s="227"/>
      <c r="DGO44" s="227"/>
      <c r="DGP44" s="227"/>
      <c r="DGQ44" s="227"/>
      <c r="DGR44" s="227"/>
      <c r="DGS44" s="227"/>
      <c r="DGT44" s="227"/>
      <c r="DGU44" s="227"/>
      <c r="DGV44" s="227"/>
      <c r="DGW44" s="227"/>
      <c r="DGX44" s="227"/>
      <c r="DGY44" s="227"/>
      <c r="DGZ44" s="227"/>
      <c r="DHA44" s="227"/>
      <c r="DHB44" s="227"/>
      <c r="DHC44" s="227"/>
      <c r="DHD44" s="227"/>
      <c r="DHE44" s="227"/>
      <c r="DHF44" s="227"/>
      <c r="DHG44" s="227"/>
      <c r="DHH44" s="227"/>
      <c r="DHI44" s="227"/>
      <c r="DHJ44" s="227"/>
      <c r="DHK44" s="227"/>
      <c r="DHL44" s="227"/>
      <c r="DHM44" s="227"/>
      <c r="DHN44" s="227"/>
      <c r="DHO44" s="227"/>
      <c r="DHP44" s="227"/>
      <c r="DHQ44" s="227"/>
      <c r="DHR44" s="227"/>
      <c r="DHS44" s="227"/>
      <c r="DHT44" s="227"/>
      <c r="DHU44" s="227"/>
      <c r="DHV44" s="227"/>
      <c r="DHW44" s="227"/>
      <c r="DHX44" s="227"/>
      <c r="DHY44" s="227"/>
      <c r="DHZ44" s="227"/>
      <c r="DIA44" s="227"/>
      <c r="DIB44" s="227"/>
      <c r="DIC44" s="227"/>
      <c r="DID44" s="227"/>
      <c r="DIE44" s="227"/>
      <c r="DIF44" s="227"/>
      <c r="DIG44" s="227"/>
      <c r="DIH44" s="227"/>
      <c r="DII44" s="227"/>
      <c r="DIJ44" s="227"/>
      <c r="DIK44" s="227"/>
      <c r="DIL44" s="227"/>
      <c r="DIM44" s="227"/>
      <c r="DIN44" s="227"/>
      <c r="DIO44" s="227"/>
      <c r="DIP44" s="227"/>
      <c r="DIQ44" s="227"/>
      <c r="DIR44" s="227"/>
      <c r="DIS44" s="227"/>
      <c r="DIT44" s="227"/>
      <c r="DIU44" s="227"/>
      <c r="DIV44" s="227"/>
      <c r="DIW44" s="227"/>
      <c r="DIX44" s="227"/>
      <c r="DIY44" s="227"/>
      <c r="DIZ44" s="227"/>
      <c r="DJA44" s="227"/>
      <c r="DJB44" s="227"/>
      <c r="DJC44" s="227"/>
      <c r="DJD44" s="227"/>
      <c r="DJE44" s="227"/>
      <c r="DJF44" s="227"/>
      <c r="DJG44" s="227"/>
      <c r="DJH44" s="227"/>
      <c r="DJI44" s="227"/>
      <c r="DJJ44" s="227"/>
      <c r="DJK44" s="227"/>
      <c r="DJL44" s="227"/>
      <c r="DJM44" s="227"/>
      <c r="DJN44" s="227"/>
      <c r="DJO44" s="227"/>
      <c r="DJP44" s="227"/>
      <c r="DJQ44" s="227"/>
      <c r="DJR44" s="227"/>
      <c r="DJS44" s="227"/>
      <c r="DJT44" s="227"/>
      <c r="DJU44" s="227"/>
      <c r="DJV44" s="227"/>
      <c r="DJW44" s="227"/>
      <c r="DJX44" s="227"/>
      <c r="DJY44" s="227"/>
      <c r="DJZ44" s="227"/>
      <c r="DKA44" s="227"/>
      <c r="DKB44" s="227"/>
      <c r="DKC44" s="227"/>
      <c r="DKD44" s="227"/>
      <c r="DKE44" s="227"/>
      <c r="DKF44" s="227"/>
      <c r="DKG44" s="227"/>
      <c r="DKH44" s="227"/>
      <c r="DKI44" s="227"/>
      <c r="DKJ44" s="227"/>
      <c r="DKK44" s="227"/>
      <c r="DKL44" s="227"/>
      <c r="DKM44" s="227"/>
      <c r="DKN44" s="227"/>
      <c r="DKO44" s="227"/>
      <c r="DKP44" s="227"/>
      <c r="DKQ44" s="227"/>
      <c r="DKR44" s="227"/>
      <c r="DKS44" s="227"/>
      <c r="DKT44" s="227"/>
      <c r="DKU44" s="227"/>
      <c r="DKV44" s="227"/>
      <c r="DKW44" s="227"/>
      <c r="DKX44" s="227"/>
      <c r="DKY44" s="227"/>
      <c r="DKZ44" s="227"/>
      <c r="DLA44" s="227"/>
      <c r="DLB44" s="227"/>
      <c r="DLC44" s="227"/>
      <c r="DLD44" s="227"/>
      <c r="DLE44" s="227"/>
      <c r="DLF44" s="227"/>
      <c r="DLG44" s="227"/>
      <c r="DLH44" s="227"/>
      <c r="DLI44" s="227"/>
      <c r="DLJ44" s="227"/>
      <c r="DLK44" s="227"/>
      <c r="DLL44" s="227"/>
      <c r="DLM44" s="227"/>
      <c r="DLN44" s="227"/>
      <c r="DLO44" s="227"/>
      <c r="DLP44" s="227"/>
      <c r="DLQ44" s="227"/>
      <c r="DLR44" s="227"/>
      <c r="DLS44" s="227"/>
      <c r="DLT44" s="227"/>
      <c r="DLU44" s="227"/>
      <c r="DLV44" s="227"/>
      <c r="DLW44" s="227"/>
      <c r="DLX44" s="227"/>
      <c r="DLY44" s="227"/>
      <c r="DLZ44" s="227"/>
      <c r="DMA44" s="227"/>
      <c r="DMB44" s="227"/>
      <c r="DMC44" s="227"/>
      <c r="DMD44" s="227"/>
      <c r="DME44" s="227"/>
      <c r="DMF44" s="227"/>
      <c r="DMG44" s="227"/>
      <c r="DMH44" s="227"/>
      <c r="DMI44" s="227"/>
      <c r="DMJ44" s="227"/>
      <c r="DMK44" s="227"/>
      <c r="DML44" s="227"/>
      <c r="DMM44" s="227"/>
      <c r="DMN44" s="227"/>
      <c r="DMO44" s="227"/>
      <c r="DMP44" s="227"/>
      <c r="DMQ44" s="227"/>
      <c r="DMR44" s="227"/>
      <c r="DMS44" s="227"/>
      <c r="DMT44" s="227"/>
      <c r="DMU44" s="227"/>
      <c r="DMV44" s="227"/>
      <c r="DMW44" s="227"/>
      <c r="DMX44" s="227"/>
      <c r="DMY44" s="227"/>
      <c r="DMZ44" s="227"/>
      <c r="DNA44" s="227"/>
      <c r="DNB44" s="227"/>
      <c r="DNC44" s="227"/>
      <c r="DND44" s="227"/>
      <c r="DNE44" s="227"/>
      <c r="DNF44" s="227"/>
      <c r="DNG44" s="227"/>
      <c r="DNH44" s="227"/>
      <c r="DNI44" s="227"/>
      <c r="DNJ44" s="227"/>
      <c r="DNK44" s="227"/>
      <c r="DNL44" s="227"/>
      <c r="DNM44" s="227"/>
      <c r="DNN44" s="227"/>
      <c r="DNO44" s="227"/>
      <c r="DNP44" s="227"/>
      <c r="DNQ44" s="227"/>
      <c r="DNR44" s="227"/>
      <c r="DNS44" s="227"/>
      <c r="DNT44" s="227"/>
      <c r="DNU44" s="227"/>
      <c r="DNV44" s="227"/>
      <c r="DNW44" s="227"/>
      <c r="DNX44" s="227"/>
      <c r="DNY44" s="227"/>
      <c r="DNZ44" s="227"/>
      <c r="DOA44" s="227"/>
      <c r="DOB44" s="227"/>
      <c r="DOC44" s="227"/>
      <c r="DOD44" s="227"/>
      <c r="DOE44" s="227"/>
      <c r="DOF44" s="227"/>
      <c r="DOG44" s="227"/>
      <c r="DOH44" s="227"/>
      <c r="DOI44" s="227"/>
      <c r="DOJ44" s="227"/>
      <c r="DOK44" s="227"/>
      <c r="DOL44" s="227"/>
      <c r="DOM44" s="227"/>
      <c r="DON44" s="227"/>
      <c r="DOO44" s="227"/>
      <c r="DOP44" s="227"/>
      <c r="DOQ44" s="227"/>
      <c r="DOR44" s="227"/>
      <c r="DOS44" s="227"/>
      <c r="DOT44" s="227"/>
      <c r="DOU44" s="227"/>
      <c r="DOV44" s="227"/>
      <c r="DOW44" s="227"/>
      <c r="DOX44" s="227"/>
      <c r="DOY44" s="227"/>
      <c r="DOZ44" s="227"/>
      <c r="DPA44" s="227"/>
      <c r="DPB44" s="227"/>
      <c r="DPC44" s="227"/>
      <c r="DPD44" s="227"/>
      <c r="DPE44" s="227"/>
      <c r="DPF44" s="227"/>
      <c r="DPG44" s="227"/>
      <c r="DPH44" s="227"/>
      <c r="DPI44" s="227"/>
      <c r="DPJ44" s="227"/>
      <c r="DPK44" s="227"/>
      <c r="DPL44" s="227"/>
      <c r="DPM44" s="227"/>
      <c r="DPN44" s="227"/>
      <c r="DPO44" s="227"/>
      <c r="DPP44" s="227"/>
      <c r="DPQ44" s="227"/>
      <c r="DPR44" s="227"/>
      <c r="DPS44" s="227"/>
      <c r="DPT44" s="227"/>
      <c r="DPU44" s="227"/>
      <c r="DPV44" s="227"/>
      <c r="DPW44" s="227"/>
      <c r="DPX44" s="227"/>
      <c r="DPY44" s="227"/>
      <c r="DPZ44" s="227"/>
      <c r="DQA44" s="227"/>
      <c r="DQB44" s="227"/>
      <c r="DQC44" s="227"/>
      <c r="DQD44" s="227"/>
      <c r="DQE44" s="227"/>
      <c r="DQF44" s="227"/>
      <c r="DQG44" s="227"/>
      <c r="DQH44" s="227"/>
      <c r="DQI44" s="227"/>
      <c r="DQJ44" s="227"/>
      <c r="DQK44" s="227"/>
      <c r="DQL44" s="227"/>
      <c r="DQM44" s="227"/>
      <c r="DQN44" s="227"/>
      <c r="DQO44" s="227"/>
      <c r="DQP44" s="227"/>
      <c r="DQQ44" s="227"/>
      <c r="DQR44" s="227"/>
      <c r="DQS44" s="227"/>
      <c r="DQT44" s="227"/>
      <c r="DQU44" s="227"/>
      <c r="DQV44" s="227"/>
      <c r="DQW44" s="227"/>
      <c r="DQX44" s="227"/>
      <c r="DQY44" s="227"/>
      <c r="DQZ44" s="227"/>
      <c r="DRA44" s="227"/>
      <c r="DRB44" s="227"/>
      <c r="DRC44" s="227"/>
      <c r="DRD44" s="227"/>
      <c r="DRE44" s="227"/>
      <c r="DRF44" s="227"/>
      <c r="DRG44" s="227"/>
      <c r="DRH44" s="227"/>
      <c r="DRI44" s="227"/>
      <c r="DRJ44" s="227"/>
      <c r="DRK44" s="227"/>
      <c r="DRL44" s="227"/>
      <c r="DRM44" s="227"/>
      <c r="DRN44" s="227"/>
      <c r="DRO44" s="227"/>
      <c r="DRP44" s="227"/>
      <c r="DRQ44" s="227"/>
      <c r="DRR44" s="227"/>
      <c r="DRS44" s="227"/>
      <c r="DRT44" s="227"/>
      <c r="DRU44" s="227"/>
      <c r="DRV44" s="227"/>
      <c r="DRW44" s="227"/>
      <c r="DRX44" s="227"/>
      <c r="DRY44" s="227"/>
      <c r="DRZ44" s="227"/>
      <c r="DSA44" s="227"/>
      <c r="DSB44" s="227"/>
      <c r="DSC44" s="227"/>
      <c r="DSD44" s="227"/>
      <c r="DSE44" s="227"/>
      <c r="DSF44" s="227"/>
      <c r="DSG44" s="227"/>
      <c r="DSH44" s="227"/>
      <c r="DSI44" s="227"/>
      <c r="DSJ44" s="227"/>
      <c r="DSK44" s="227"/>
      <c r="DSL44" s="227"/>
      <c r="DSM44" s="227"/>
      <c r="DSN44" s="227"/>
      <c r="DSO44" s="227"/>
      <c r="DSP44" s="227"/>
      <c r="DSQ44" s="227"/>
      <c r="DSR44" s="227"/>
      <c r="DSS44" s="227"/>
      <c r="DST44" s="227"/>
      <c r="DSU44" s="227"/>
      <c r="DSV44" s="227"/>
      <c r="DSW44" s="227"/>
      <c r="DSX44" s="227"/>
      <c r="DSY44" s="227"/>
      <c r="DSZ44" s="227"/>
      <c r="DTA44" s="227"/>
      <c r="DTB44" s="227"/>
      <c r="DTC44" s="227"/>
      <c r="DTD44" s="227"/>
      <c r="DTE44" s="227"/>
      <c r="DTF44" s="227"/>
      <c r="DTG44" s="227"/>
      <c r="DTH44" s="227"/>
      <c r="DTI44" s="227"/>
      <c r="DTJ44" s="227"/>
      <c r="DTK44" s="227"/>
      <c r="DTL44" s="227"/>
      <c r="DTM44" s="227"/>
      <c r="DTN44" s="227"/>
      <c r="DTO44" s="227"/>
      <c r="DTP44" s="227"/>
      <c r="DTQ44" s="227"/>
      <c r="DTR44" s="227"/>
      <c r="DTS44" s="227"/>
      <c r="DTT44" s="227"/>
      <c r="DTU44" s="227"/>
      <c r="DTV44" s="227"/>
      <c r="DTW44" s="227"/>
      <c r="DTX44" s="227"/>
      <c r="DTY44" s="227"/>
      <c r="DTZ44" s="227"/>
      <c r="DUA44" s="227"/>
      <c r="DUB44" s="227"/>
      <c r="DUC44" s="227"/>
      <c r="DUD44" s="227"/>
      <c r="DUE44" s="227"/>
      <c r="DUF44" s="227"/>
      <c r="DUG44" s="227"/>
      <c r="DUH44" s="227"/>
      <c r="DUI44" s="227"/>
      <c r="DUJ44" s="227"/>
      <c r="DUK44" s="227"/>
      <c r="DUL44" s="227"/>
      <c r="DUM44" s="227"/>
      <c r="DUN44" s="227"/>
      <c r="DUO44" s="227"/>
      <c r="DUP44" s="227"/>
      <c r="DUQ44" s="227"/>
      <c r="DUR44" s="227"/>
      <c r="DUS44" s="227"/>
      <c r="DUT44" s="227"/>
      <c r="DUU44" s="227"/>
      <c r="DUV44" s="227"/>
      <c r="DUW44" s="227"/>
      <c r="DUX44" s="227"/>
      <c r="DUY44" s="227"/>
      <c r="DUZ44" s="227"/>
      <c r="DVA44" s="227"/>
      <c r="DVB44" s="227"/>
      <c r="DVC44" s="227"/>
      <c r="DVD44" s="227"/>
      <c r="DVE44" s="227"/>
      <c r="DVF44" s="227"/>
      <c r="DVG44" s="227"/>
      <c r="DVH44" s="227"/>
      <c r="DVI44" s="227"/>
      <c r="DVJ44" s="227"/>
      <c r="DVK44" s="227"/>
      <c r="DVL44" s="227"/>
      <c r="DVM44" s="227"/>
      <c r="DVN44" s="227"/>
      <c r="DVO44" s="227"/>
      <c r="DVP44" s="227"/>
      <c r="DVQ44" s="227"/>
      <c r="DVR44" s="227"/>
      <c r="DVS44" s="227"/>
      <c r="DVT44" s="227"/>
      <c r="DVU44" s="227"/>
      <c r="DVV44" s="227"/>
      <c r="DVW44" s="227"/>
      <c r="DVX44" s="227"/>
      <c r="DVY44" s="227"/>
      <c r="DVZ44" s="227"/>
      <c r="DWA44" s="227"/>
      <c r="DWB44" s="227"/>
      <c r="DWC44" s="227"/>
      <c r="DWD44" s="227"/>
      <c r="DWE44" s="227"/>
      <c r="DWF44" s="227"/>
      <c r="DWG44" s="227"/>
      <c r="DWH44" s="227"/>
      <c r="DWI44" s="227"/>
      <c r="DWJ44" s="227"/>
      <c r="DWK44" s="227"/>
      <c r="DWL44" s="227"/>
      <c r="DWM44" s="227"/>
      <c r="DWN44" s="227"/>
      <c r="DWO44" s="227"/>
      <c r="DWP44" s="227"/>
      <c r="DWQ44" s="227"/>
      <c r="DWR44" s="227"/>
      <c r="DWS44" s="227"/>
      <c r="DWT44" s="227"/>
      <c r="DWU44" s="227"/>
      <c r="DWV44" s="227"/>
      <c r="DWW44" s="227"/>
      <c r="DWX44" s="227"/>
      <c r="DWY44" s="227"/>
      <c r="DWZ44" s="227"/>
      <c r="DXA44" s="227"/>
      <c r="DXB44" s="227"/>
      <c r="DXC44" s="227"/>
      <c r="DXD44" s="227"/>
      <c r="DXE44" s="227"/>
      <c r="DXF44" s="227"/>
      <c r="DXG44" s="227"/>
      <c r="DXH44" s="227"/>
      <c r="DXI44" s="227"/>
      <c r="DXJ44" s="227"/>
      <c r="DXK44" s="227"/>
      <c r="DXL44" s="227"/>
      <c r="DXM44" s="227"/>
      <c r="DXN44" s="227"/>
      <c r="DXO44" s="227"/>
      <c r="DXP44" s="227"/>
      <c r="DXQ44" s="227"/>
      <c r="DXR44" s="227"/>
      <c r="DXS44" s="227"/>
      <c r="DXT44" s="227"/>
      <c r="DXU44" s="227"/>
      <c r="DXV44" s="227"/>
      <c r="DXW44" s="227"/>
      <c r="DXX44" s="227"/>
      <c r="DXY44" s="227"/>
      <c r="DXZ44" s="227"/>
      <c r="DYA44" s="227"/>
      <c r="DYB44" s="227"/>
      <c r="DYC44" s="227"/>
      <c r="DYD44" s="227"/>
      <c r="DYE44" s="227"/>
      <c r="DYF44" s="227"/>
      <c r="DYG44" s="227"/>
      <c r="DYH44" s="227"/>
      <c r="DYI44" s="227"/>
      <c r="DYJ44" s="227"/>
      <c r="DYK44" s="227"/>
      <c r="DYL44" s="227"/>
      <c r="DYM44" s="227"/>
      <c r="DYN44" s="227"/>
      <c r="DYO44" s="227"/>
      <c r="DYP44" s="227"/>
      <c r="DYQ44" s="227"/>
      <c r="DYR44" s="227"/>
      <c r="DYS44" s="227"/>
      <c r="DYT44" s="227"/>
      <c r="DYU44" s="227"/>
      <c r="DYV44" s="227"/>
      <c r="DYW44" s="227"/>
      <c r="DYX44" s="227"/>
      <c r="DYY44" s="227"/>
      <c r="DYZ44" s="227"/>
      <c r="DZA44" s="227"/>
      <c r="DZB44" s="227"/>
      <c r="DZC44" s="227"/>
      <c r="DZD44" s="227"/>
      <c r="DZE44" s="227"/>
      <c r="DZF44" s="227"/>
      <c r="DZG44" s="227"/>
      <c r="DZH44" s="227"/>
      <c r="DZI44" s="227"/>
      <c r="DZJ44" s="227"/>
      <c r="DZK44" s="227"/>
      <c r="DZL44" s="227"/>
      <c r="DZM44" s="227"/>
      <c r="DZN44" s="227"/>
      <c r="DZO44" s="227"/>
      <c r="DZP44" s="227"/>
      <c r="DZQ44" s="227"/>
      <c r="DZR44" s="227"/>
      <c r="DZS44" s="227"/>
      <c r="DZT44" s="227"/>
      <c r="DZU44" s="227"/>
      <c r="DZV44" s="227"/>
      <c r="DZW44" s="227"/>
      <c r="DZX44" s="227"/>
      <c r="DZY44" s="227"/>
      <c r="DZZ44" s="227"/>
      <c r="EAA44" s="227"/>
      <c r="EAB44" s="227"/>
      <c r="EAC44" s="227"/>
      <c r="EAD44" s="227"/>
      <c r="EAE44" s="227"/>
      <c r="EAF44" s="227"/>
      <c r="EAG44" s="227"/>
      <c r="EAH44" s="227"/>
      <c r="EAI44" s="227"/>
      <c r="EAJ44" s="227"/>
      <c r="EAK44" s="227"/>
      <c r="EAL44" s="227"/>
      <c r="EAM44" s="227"/>
      <c r="EAN44" s="227"/>
      <c r="EAO44" s="227"/>
      <c r="EAP44" s="227"/>
      <c r="EAQ44" s="227"/>
      <c r="EAR44" s="227"/>
      <c r="EAS44" s="227"/>
      <c r="EAT44" s="227"/>
      <c r="EAU44" s="227"/>
      <c r="EAV44" s="227"/>
      <c r="EAW44" s="227"/>
      <c r="EAX44" s="227"/>
      <c r="EAY44" s="227"/>
      <c r="EAZ44" s="227"/>
      <c r="EBA44" s="227"/>
      <c r="EBB44" s="227"/>
      <c r="EBC44" s="227"/>
      <c r="EBD44" s="227"/>
      <c r="EBE44" s="227"/>
      <c r="EBF44" s="227"/>
      <c r="EBG44" s="227"/>
      <c r="EBH44" s="227"/>
      <c r="EBI44" s="227"/>
      <c r="EBJ44" s="227"/>
      <c r="EBK44" s="227"/>
      <c r="EBL44" s="227"/>
      <c r="EBM44" s="227"/>
      <c r="EBN44" s="227"/>
      <c r="EBO44" s="227"/>
      <c r="EBP44" s="227"/>
      <c r="EBQ44" s="227"/>
      <c r="EBR44" s="227"/>
      <c r="EBS44" s="227"/>
      <c r="EBT44" s="227"/>
      <c r="EBU44" s="227"/>
      <c r="EBV44" s="227"/>
      <c r="EBW44" s="227"/>
      <c r="EBX44" s="227"/>
      <c r="EBY44" s="227"/>
      <c r="EBZ44" s="227"/>
      <c r="ECA44" s="227"/>
      <c r="ECB44" s="227"/>
      <c r="ECC44" s="227"/>
      <c r="ECD44" s="227"/>
      <c r="ECE44" s="227"/>
      <c r="ECF44" s="227"/>
      <c r="ECG44" s="227"/>
      <c r="ECH44" s="227"/>
      <c r="ECI44" s="227"/>
      <c r="ECJ44" s="227"/>
      <c r="ECK44" s="227"/>
      <c r="ECL44" s="227"/>
      <c r="ECM44" s="227"/>
      <c r="ECN44" s="227"/>
      <c r="ECO44" s="227"/>
      <c r="ECP44" s="227"/>
      <c r="ECQ44" s="227"/>
      <c r="ECR44" s="227"/>
      <c r="ECS44" s="227"/>
      <c r="ECT44" s="227"/>
      <c r="ECU44" s="227"/>
      <c r="ECV44" s="227"/>
      <c r="ECW44" s="227"/>
      <c r="ECX44" s="227"/>
      <c r="ECY44" s="227"/>
      <c r="ECZ44" s="227"/>
      <c r="EDA44" s="227"/>
      <c r="EDB44" s="227"/>
      <c r="EDC44" s="227"/>
      <c r="EDD44" s="227"/>
      <c r="EDE44" s="227"/>
      <c r="EDF44" s="227"/>
      <c r="EDG44" s="227"/>
      <c r="EDH44" s="227"/>
      <c r="EDI44" s="227"/>
      <c r="EDJ44" s="227"/>
      <c r="EDK44" s="227"/>
      <c r="EDL44" s="227"/>
      <c r="EDM44" s="227"/>
      <c r="EDN44" s="227"/>
      <c r="EDO44" s="227"/>
      <c r="EDP44" s="227"/>
      <c r="EDQ44" s="227"/>
      <c r="EDR44" s="227"/>
      <c r="EDS44" s="227"/>
      <c r="EDT44" s="227"/>
      <c r="EDU44" s="227"/>
      <c r="EDV44" s="227"/>
      <c r="EDW44" s="227"/>
      <c r="EDX44" s="227"/>
      <c r="EDY44" s="227"/>
      <c r="EDZ44" s="227"/>
      <c r="EEA44" s="227"/>
      <c r="EEB44" s="227"/>
      <c r="EEC44" s="227"/>
      <c r="EED44" s="227"/>
      <c r="EEE44" s="227"/>
      <c r="EEF44" s="227"/>
      <c r="EEG44" s="227"/>
      <c r="EEH44" s="227"/>
      <c r="EEI44" s="227"/>
      <c r="EEJ44" s="227"/>
      <c r="EEK44" s="227"/>
      <c r="EEL44" s="227"/>
      <c r="EEM44" s="227"/>
      <c r="EEN44" s="227"/>
      <c r="EEO44" s="227"/>
      <c r="EEP44" s="227"/>
      <c r="EEQ44" s="227"/>
      <c r="EER44" s="227"/>
      <c r="EES44" s="227"/>
      <c r="EET44" s="227"/>
      <c r="EEU44" s="227"/>
      <c r="EEV44" s="227"/>
      <c r="EEW44" s="227"/>
      <c r="EEX44" s="227"/>
      <c r="EEY44" s="227"/>
      <c r="EEZ44" s="227"/>
      <c r="EFA44" s="227"/>
      <c r="EFB44" s="227"/>
      <c r="EFC44" s="227"/>
      <c r="EFD44" s="227"/>
      <c r="EFE44" s="227"/>
      <c r="EFF44" s="227"/>
      <c r="EFG44" s="227"/>
      <c r="EFH44" s="227"/>
      <c r="EFI44" s="227"/>
      <c r="EFJ44" s="227"/>
      <c r="EFK44" s="227"/>
      <c r="EFL44" s="227"/>
      <c r="EFM44" s="227"/>
      <c r="EFN44" s="227"/>
      <c r="EFO44" s="227"/>
      <c r="EFP44" s="227"/>
      <c r="EFQ44" s="227"/>
      <c r="EFR44" s="227"/>
      <c r="EFS44" s="227"/>
      <c r="EFT44" s="227"/>
      <c r="EFU44" s="227"/>
      <c r="EFV44" s="227"/>
      <c r="EFW44" s="227"/>
      <c r="EFX44" s="227"/>
      <c r="EFY44" s="227"/>
      <c r="EFZ44" s="227"/>
      <c r="EGA44" s="227"/>
      <c r="EGB44" s="227"/>
      <c r="EGC44" s="227"/>
      <c r="EGD44" s="227"/>
      <c r="EGE44" s="227"/>
      <c r="EGF44" s="227"/>
      <c r="EGG44" s="227"/>
      <c r="EGH44" s="227"/>
      <c r="EGI44" s="227"/>
      <c r="EGJ44" s="227"/>
      <c r="EGK44" s="227"/>
      <c r="EGL44" s="227"/>
      <c r="EGM44" s="227"/>
      <c r="EGN44" s="227"/>
      <c r="EGO44" s="227"/>
      <c r="EGP44" s="227"/>
      <c r="EGQ44" s="227"/>
      <c r="EGR44" s="227"/>
      <c r="EGS44" s="227"/>
      <c r="EGT44" s="227"/>
      <c r="EGU44" s="227"/>
      <c r="EGV44" s="227"/>
      <c r="EGW44" s="227"/>
      <c r="EGX44" s="227"/>
      <c r="EGY44" s="227"/>
      <c r="EGZ44" s="227"/>
      <c r="EHA44" s="227"/>
      <c r="EHB44" s="227"/>
      <c r="EHC44" s="227"/>
      <c r="EHD44" s="227"/>
      <c r="EHE44" s="227"/>
      <c r="EHF44" s="227"/>
      <c r="EHG44" s="227"/>
      <c r="EHH44" s="227"/>
      <c r="EHI44" s="227"/>
      <c r="EHJ44" s="227"/>
      <c r="EHK44" s="227"/>
      <c r="EHL44" s="227"/>
      <c r="EHM44" s="227"/>
      <c r="EHN44" s="227"/>
      <c r="EHO44" s="227"/>
      <c r="EHP44" s="227"/>
      <c r="EHQ44" s="227"/>
      <c r="EHR44" s="227"/>
      <c r="EHS44" s="227"/>
      <c r="EHT44" s="227"/>
      <c r="EHU44" s="227"/>
      <c r="EHV44" s="227"/>
      <c r="EHW44" s="227"/>
      <c r="EHX44" s="227"/>
      <c r="EHY44" s="227"/>
      <c r="EHZ44" s="227"/>
      <c r="EIA44" s="227"/>
      <c r="EIB44" s="227"/>
      <c r="EIC44" s="227"/>
      <c r="EID44" s="227"/>
      <c r="EIE44" s="227"/>
      <c r="EIF44" s="227"/>
      <c r="EIG44" s="227"/>
      <c r="EIH44" s="227"/>
      <c r="EII44" s="227"/>
      <c r="EIJ44" s="227"/>
      <c r="EIK44" s="227"/>
      <c r="EIL44" s="227"/>
      <c r="EIM44" s="227"/>
      <c r="EIN44" s="227"/>
      <c r="EIO44" s="227"/>
      <c r="EIP44" s="227"/>
      <c r="EIQ44" s="227"/>
      <c r="EIR44" s="227"/>
      <c r="EIS44" s="227"/>
      <c r="EIT44" s="227"/>
      <c r="EIU44" s="227"/>
      <c r="EIV44" s="227"/>
      <c r="EIW44" s="227"/>
      <c r="EIX44" s="227"/>
      <c r="EIY44" s="227"/>
      <c r="EIZ44" s="227"/>
      <c r="EJA44" s="227"/>
      <c r="EJB44" s="227"/>
      <c r="EJC44" s="227"/>
      <c r="EJD44" s="227"/>
      <c r="EJE44" s="227"/>
      <c r="EJF44" s="227"/>
      <c r="EJG44" s="227"/>
      <c r="EJH44" s="227"/>
      <c r="EJI44" s="227"/>
      <c r="EJJ44" s="227"/>
      <c r="EJK44" s="227"/>
      <c r="EJL44" s="227"/>
      <c r="EJM44" s="227"/>
      <c r="EJN44" s="227"/>
      <c r="EJO44" s="227"/>
      <c r="EJP44" s="227"/>
      <c r="EJQ44" s="227"/>
      <c r="EJR44" s="227"/>
      <c r="EJS44" s="227"/>
      <c r="EJT44" s="227"/>
      <c r="EJU44" s="227"/>
      <c r="EJV44" s="227"/>
      <c r="EJW44" s="227"/>
      <c r="EJX44" s="227"/>
      <c r="EJY44" s="227"/>
      <c r="EJZ44" s="227"/>
      <c r="EKA44" s="227"/>
      <c r="EKB44" s="227"/>
      <c r="EKC44" s="227"/>
      <c r="EKD44" s="227"/>
      <c r="EKE44" s="227"/>
      <c r="EKF44" s="227"/>
      <c r="EKG44" s="227"/>
      <c r="EKH44" s="227"/>
      <c r="EKI44" s="227"/>
      <c r="EKJ44" s="227"/>
      <c r="EKK44" s="227"/>
      <c r="EKL44" s="227"/>
      <c r="EKM44" s="227"/>
      <c r="EKN44" s="227"/>
      <c r="EKO44" s="227"/>
      <c r="EKP44" s="227"/>
      <c r="EKQ44" s="227"/>
      <c r="EKR44" s="227"/>
      <c r="EKS44" s="227"/>
      <c r="EKT44" s="227"/>
      <c r="EKU44" s="227"/>
      <c r="EKV44" s="227"/>
      <c r="EKW44" s="227"/>
      <c r="EKX44" s="227"/>
      <c r="EKY44" s="227"/>
      <c r="EKZ44" s="227"/>
      <c r="ELA44" s="227"/>
      <c r="ELB44" s="227"/>
      <c r="ELC44" s="227"/>
      <c r="ELD44" s="227"/>
      <c r="ELE44" s="227"/>
      <c r="ELF44" s="227"/>
      <c r="ELG44" s="227"/>
      <c r="ELH44" s="227"/>
      <c r="ELI44" s="227"/>
      <c r="ELJ44" s="227"/>
      <c r="ELK44" s="227"/>
      <c r="ELL44" s="227"/>
      <c r="ELM44" s="227"/>
      <c r="ELN44" s="227"/>
      <c r="ELO44" s="227"/>
      <c r="ELP44" s="227"/>
      <c r="ELQ44" s="227"/>
      <c r="ELR44" s="227"/>
      <c r="ELS44" s="227"/>
      <c r="ELT44" s="227"/>
      <c r="ELU44" s="227"/>
      <c r="ELV44" s="227"/>
      <c r="ELW44" s="227"/>
      <c r="ELX44" s="227"/>
      <c r="ELY44" s="227"/>
      <c r="ELZ44" s="227"/>
      <c r="EMA44" s="227"/>
      <c r="EMB44" s="227"/>
      <c r="EMC44" s="227"/>
      <c r="EMD44" s="227"/>
      <c r="EME44" s="227"/>
      <c r="EMF44" s="227"/>
      <c r="EMG44" s="227"/>
      <c r="EMH44" s="227"/>
      <c r="EMI44" s="227"/>
      <c r="EMJ44" s="227"/>
      <c r="EMK44" s="227"/>
      <c r="EML44" s="227"/>
      <c r="EMM44" s="227"/>
      <c r="EMN44" s="227"/>
      <c r="EMO44" s="227"/>
      <c r="EMP44" s="227"/>
      <c r="EMQ44" s="227"/>
      <c r="EMR44" s="227"/>
      <c r="EMS44" s="227"/>
      <c r="EMT44" s="227"/>
      <c r="EMU44" s="227"/>
      <c r="EMV44" s="227"/>
      <c r="EMW44" s="227"/>
      <c r="EMX44" s="227"/>
      <c r="EMY44" s="227"/>
      <c r="EMZ44" s="227"/>
      <c r="ENA44" s="227"/>
      <c r="ENB44" s="227"/>
      <c r="ENC44" s="227"/>
      <c r="END44" s="227"/>
      <c r="ENE44" s="227"/>
      <c r="ENF44" s="227"/>
      <c r="ENG44" s="227"/>
      <c r="ENH44" s="227"/>
      <c r="ENI44" s="227"/>
      <c r="ENJ44" s="227"/>
      <c r="ENK44" s="227"/>
      <c r="ENL44" s="227"/>
      <c r="ENM44" s="227"/>
      <c r="ENN44" s="227"/>
      <c r="ENO44" s="227"/>
      <c r="ENP44" s="227"/>
      <c r="ENQ44" s="227"/>
      <c r="ENR44" s="227"/>
      <c r="ENS44" s="227"/>
      <c r="ENT44" s="227"/>
      <c r="ENU44" s="227"/>
      <c r="ENV44" s="227"/>
      <c r="ENW44" s="227"/>
      <c r="ENX44" s="227"/>
      <c r="ENY44" s="227"/>
      <c r="ENZ44" s="227"/>
      <c r="EOA44" s="227"/>
      <c r="EOB44" s="227"/>
      <c r="EOC44" s="227"/>
      <c r="EOD44" s="227"/>
      <c r="EOE44" s="227"/>
      <c r="EOF44" s="227"/>
      <c r="EOG44" s="227"/>
      <c r="EOH44" s="227"/>
      <c r="EOI44" s="227"/>
      <c r="EOJ44" s="227"/>
      <c r="EOK44" s="227"/>
      <c r="EOL44" s="227"/>
      <c r="EOM44" s="227"/>
      <c r="EON44" s="227"/>
      <c r="EOO44" s="227"/>
      <c r="EOP44" s="227"/>
      <c r="EOQ44" s="227"/>
      <c r="EOR44" s="227"/>
      <c r="EOS44" s="227"/>
      <c r="EOT44" s="227"/>
      <c r="EOU44" s="227"/>
      <c r="EOV44" s="227"/>
      <c r="EOW44" s="227"/>
      <c r="EOX44" s="227"/>
      <c r="EOY44" s="227"/>
      <c r="EOZ44" s="227"/>
      <c r="EPA44" s="227"/>
      <c r="EPB44" s="227"/>
      <c r="EPC44" s="227"/>
      <c r="EPD44" s="227"/>
      <c r="EPE44" s="227"/>
      <c r="EPF44" s="227"/>
      <c r="EPG44" s="227"/>
      <c r="EPH44" s="227"/>
      <c r="EPI44" s="227"/>
      <c r="EPJ44" s="227"/>
      <c r="EPK44" s="227"/>
      <c r="EPL44" s="227"/>
      <c r="EPM44" s="227"/>
      <c r="EPN44" s="227"/>
      <c r="EPO44" s="227"/>
      <c r="EPP44" s="227"/>
      <c r="EPQ44" s="227"/>
      <c r="EPR44" s="227"/>
      <c r="EPS44" s="227"/>
      <c r="EPT44" s="227"/>
      <c r="EPU44" s="227"/>
      <c r="EPV44" s="227"/>
      <c r="EPW44" s="227"/>
      <c r="EPX44" s="227"/>
      <c r="EPY44" s="227"/>
      <c r="EPZ44" s="227"/>
      <c r="EQA44" s="227"/>
      <c r="EQB44" s="227"/>
      <c r="EQC44" s="227"/>
      <c r="EQD44" s="227"/>
      <c r="EQE44" s="227"/>
      <c r="EQF44" s="227"/>
      <c r="EQG44" s="227"/>
      <c r="EQH44" s="227"/>
      <c r="EQI44" s="227"/>
      <c r="EQJ44" s="227"/>
      <c r="EQK44" s="227"/>
      <c r="EQL44" s="227"/>
      <c r="EQM44" s="227"/>
      <c r="EQN44" s="227"/>
      <c r="EQO44" s="227"/>
      <c r="EQP44" s="227"/>
      <c r="EQQ44" s="227"/>
      <c r="EQR44" s="227"/>
      <c r="EQS44" s="227"/>
      <c r="EQT44" s="227"/>
      <c r="EQU44" s="227"/>
      <c r="EQV44" s="227"/>
      <c r="EQW44" s="227"/>
      <c r="EQX44" s="227"/>
      <c r="EQY44" s="227"/>
      <c r="EQZ44" s="227"/>
      <c r="ERA44" s="227"/>
      <c r="ERB44" s="227"/>
      <c r="ERC44" s="227"/>
      <c r="ERD44" s="227"/>
      <c r="ERE44" s="227"/>
      <c r="ERF44" s="227"/>
      <c r="ERG44" s="227"/>
      <c r="ERH44" s="227"/>
      <c r="ERI44" s="227"/>
      <c r="ERJ44" s="227"/>
      <c r="ERK44" s="227"/>
      <c r="ERL44" s="227"/>
      <c r="ERM44" s="227"/>
      <c r="ERN44" s="227"/>
      <c r="ERO44" s="227"/>
      <c r="ERP44" s="227"/>
      <c r="ERQ44" s="227"/>
      <c r="ERR44" s="227"/>
      <c r="ERS44" s="227"/>
      <c r="ERT44" s="227"/>
      <c r="ERU44" s="227"/>
      <c r="ERV44" s="227"/>
      <c r="ERW44" s="227"/>
      <c r="ERX44" s="227"/>
      <c r="ERY44" s="227"/>
      <c r="ERZ44" s="227"/>
      <c r="ESA44" s="227"/>
      <c r="ESB44" s="227"/>
      <c r="ESC44" s="227"/>
      <c r="ESD44" s="227"/>
      <c r="ESE44" s="227"/>
      <c r="ESF44" s="227"/>
      <c r="ESG44" s="227"/>
      <c r="ESH44" s="227"/>
      <c r="ESI44" s="227"/>
      <c r="ESJ44" s="227"/>
      <c r="ESK44" s="227"/>
      <c r="ESL44" s="227"/>
      <c r="ESM44" s="227"/>
      <c r="ESN44" s="227"/>
      <c r="ESO44" s="227"/>
      <c r="ESP44" s="227"/>
      <c r="ESQ44" s="227"/>
      <c r="ESR44" s="227"/>
      <c r="ESS44" s="227"/>
      <c r="EST44" s="227"/>
      <c r="ESU44" s="227"/>
      <c r="ESV44" s="227"/>
      <c r="ESW44" s="227"/>
      <c r="ESX44" s="227"/>
      <c r="ESY44" s="227"/>
      <c r="ESZ44" s="227"/>
      <c r="ETA44" s="227"/>
      <c r="ETB44" s="227"/>
      <c r="ETC44" s="227"/>
      <c r="ETD44" s="227"/>
      <c r="ETE44" s="227"/>
      <c r="ETF44" s="227"/>
      <c r="ETG44" s="227"/>
      <c r="ETH44" s="227"/>
      <c r="ETI44" s="227"/>
      <c r="ETJ44" s="227"/>
      <c r="ETK44" s="227"/>
      <c r="ETL44" s="227"/>
      <c r="ETM44" s="227"/>
      <c r="ETN44" s="227"/>
      <c r="ETO44" s="227"/>
      <c r="ETP44" s="227"/>
      <c r="ETQ44" s="227"/>
      <c r="ETR44" s="227"/>
      <c r="ETS44" s="227"/>
      <c r="ETT44" s="227"/>
      <c r="ETU44" s="227"/>
      <c r="ETV44" s="227"/>
      <c r="ETW44" s="227"/>
      <c r="ETX44" s="227"/>
      <c r="ETY44" s="227"/>
      <c r="ETZ44" s="227"/>
      <c r="EUA44" s="227"/>
      <c r="EUB44" s="227"/>
      <c r="EUC44" s="227"/>
      <c r="EUD44" s="227"/>
      <c r="EUE44" s="227"/>
      <c r="EUF44" s="227"/>
      <c r="EUG44" s="227"/>
      <c r="EUH44" s="227"/>
      <c r="EUI44" s="227"/>
      <c r="EUJ44" s="227"/>
      <c r="EUK44" s="227"/>
      <c r="EUL44" s="227"/>
      <c r="EUM44" s="227"/>
      <c r="EUN44" s="227"/>
      <c r="EUO44" s="227"/>
      <c r="EUP44" s="227"/>
      <c r="EUQ44" s="227"/>
      <c r="EUR44" s="227"/>
      <c r="EUS44" s="227"/>
      <c r="EUT44" s="227"/>
      <c r="EUU44" s="227"/>
      <c r="EUV44" s="227"/>
      <c r="EUW44" s="227"/>
      <c r="EUX44" s="227"/>
      <c r="EUY44" s="227"/>
      <c r="EUZ44" s="227"/>
      <c r="EVA44" s="227"/>
      <c r="EVB44" s="227"/>
      <c r="EVC44" s="227"/>
      <c r="EVD44" s="227"/>
      <c r="EVE44" s="227"/>
      <c r="EVF44" s="227"/>
      <c r="EVG44" s="227"/>
      <c r="EVH44" s="227"/>
      <c r="EVI44" s="227"/>
      <c r="EVJ44" s="227"/>
      <c r="EVK44" s="227"/>
      <c r="EVL44" s="227"/>
      <c r="EVM44" s="227"/>
      <c r="EVN44" s="227"/>
      <c r="EVO44" s="227"/>
      <c r="EVP44" s="227"/>
      <c r="EVQ44" s="227"/>
      <c r="EVR44" s="227"/>
      <c r="EVS44" s="227"/>
      <c r="EVT44" s="227"/>
      <c r="EVU44" s="227"/>
      <c r="EVV44" s="227"/>
      <c r="EVW44" s="227"/>
      <c r="EVX44" s="227"/>
      <c r="EVY44" s="227"/>
      <c r="EVZ44" s="227"/>
      <c r="EWA44" s="227"/>
      <c r="EWB44" s="227"/>
      <c r="EWC44" s="227"/>
      <c r="EWD44" s="227"/>
      <c r="EWE44" s="227"/>
      <c r="EWF44" s="227"/>
      <c r="EWG44" s="227"/>
      <c r="EWH44" s="227"/>
      <c r="EWI44" s="227"/>
      <c r="EWJ44" s="227"/>
      <c r="EWK44" s="227"/>
      <c r="EWL44" s="227"/>
      <c r="EWM44" s="227"/>
      <c r="EWN44" s="227"/>
      <c r="EWO44" s="227"/>
      <c r="EWP44" s="227"/>
      <c r="EWQ44" s="227"/>
      <c r="EWR44" s="227"/>
      <c r="EWS44" s="227"/>
      <c r="EWT44" s="227"/>
      <c r="EWU44" s="227"/>
      <c r="EWV44" s="227"/>
      <c r="EWW44" s="227"/>
      <c r="EWX44" s="227"/>
      <c r="EWY44" s="227"/>
      <c r="EWZ44" s="227"/>
      <c r="EXA44" s="227"/>
      <c r="EXB44" s="227"/>
      <c r="EXC44" s="227"/>
      <c r="EXD44" s="227"/>
      <c r="EXE44" s="227"/>
      <c r="EXF44" s="227"/>
      <c r="EXG44" s="227"/>
      <c r="EXH44" s="227"/>
      <c r="EXI44" s="227"/>
      <c r="EXJ44" s="227"/>
      <c r="EXK44" s="227"/>
      <c r="EXL44" s="227"/>
      <c r="EXM44" s="227"/>
      <c r="EXN44" s="227"/>
      <c r="EXO44" s="227"/>
      <c r="EXP44" s="227"/>
      <c r="EXQ44" s="227"/>
      <c r="EXR44" s="227"/>
      <c r="EXS44" s="227"/>
      <c r="EXT44" s="227"/>
      <c r="EXU44" s="227"/>
      <c r="EXV44" s="227"/>
      <c r="EXW44" s="227"/>
      <c r="EXX44" s="227"/>
      <c r="EXY44" s="227"/>
      <c r="EXZ44" s="227"/>
      <c r="EYA44" s="227"/>
      <c r="EYB44" s="227"/>
      <c r="EYC44" s="227"/>
      <c r="EYD44" s="227"/>
      <c r="EYE44" s="227"/>
      <c r="EYF44" s="227"/>
      <c r="EYG44" s="227"/>
      <c r="EYH44" s="227"/>
      <c r="EYI44" s="227"/>
      <c r="EYJ44" s="227"/>
      <c r="EYK44" s="227"/>
      <c r="EYL44" s="227"/>
      <c r="EYM44" s="227"/>
      <c r="EYN44" s="227"/>
      <c r="EYO44" s="227"/>
      <c r="EYP44" s="227"/>
      <c r="EYQ44" s="227"/>
      <c r="EYR44" s="227"/>
      <c r="EYS44" s="227"/>
      <c r="EYT44" s="227"/>
      <c r="EYU44" s="227"/>
      <c r="EYV44" s="227"/>
      <c r="EYW44" s="227"/>
      <c r="EYX44" s="227"/>
      <c r="EYY44" s="227"/>
      <c r="EYZ44" s="227"/>
      <c r="EZA44" s="227"/>
      <c r="EZB44" s="227"/>
      <c r="EZC44" s="227"/>
      <c r="EZD44" s="227"/>
      <c r="EZE44" s="227"/>
      <c r="EZF44" s="227"/>
      <c r="EZG44" s="227"/>
      <c r="EZH44" s="227"/>
      <c r="EZI44" s="227"/>
      <c r="EZJ44" s="227"/>
      <c r="EZK44" s="227"/>
      <c r="EZL44" s="227"/>
      <c r="EZM44" s="227"/>
      <c r="EZN44" s="227"/>
      <c r="EZO44" s="227"/>
      <c r="EZP44" s="227"/>
      <c r="EZQ44" s="227"/>
      <c r="EZR44" s="227"/>
      <c r="EZS44" s="227"/>
      <c r="EZT44" s="227"/>
      <c r="EZU44" s="227"/>
      <c r="EZV44" s="227"/>
      <c r="EZW44" s="227"/>
      <c r="EZX44" s="227"/>
      <c r="EZY44" s="227"/>
      <c r="EZZ44" s="227"/>
      <c r="FAA44" s="227"/>
      <c r="FAB44" s="227"/>
      <c r="FAC44" s="227"/>
      <c r="FAD44" s="227"/>
      <c r="FAE44" s="227"/>
      <c r="FAF44" s="227"/>
      <c r="FAG44" s="227"/>
      <c r="FAH44" s="227"/>
      <c r="FAI44" s="227"/>
      <c r="FAJ44" s="227"/>
      <c r="FAK44" s="227"/>
      <c r="FAL44" s="227"/>
      <c r="FAM44" s="227"/>
      <c r="FAN44" s="227"/>
      <c r="FAO44" s="227"/>
      <c r="FAP44" s="227"/>
      <c r="FAQ44" s="227"/>
      <c r="FAR44" s="227"/>
      <c r="FAS44" s="227"/>
      <c r="FAT44" s="227"/>
      <c r="FAU44" s="227"/>
      <c r="FAV44" s="227"/>
      <c r="FAW44" s="227"/>
      <c r="FAX44" s="227"/>
      <c r="FAY44" s="227"/>
      <c r="FAZ44" s="227"/>
      <c r="FBA44" s="227"/>
      <c r="FBB44" s="227"/>
      <c r="FBC44" s="227"/>
      <c r="FBD44" s="227"/>
      <c r="FBE44" s="227"/>
      <c r="FBF44" s="227"/>
      <c r="FBG44" s="227"/>
      <c r="FBH44" s="227"/>
      <c r="FBI44" s="227"/>
      <c r="FBJ44" s="227"/>
      <c r="FBK44" s="227"/>
      <c r="FBL44" s="227"/>
      <c r="FBM44" s="227"/>
      <c r="FBN44" s="227"/>
      <c r="FBO44" s="227"/>
      <c r="FBP44" s="227"/>
      <c r="FBQ44" s="227"/>
      <c r="FBR44" s="227"/>
      <c r="FBS44" s="227"/>
      <c r="FBT44" s="227"/>
      <c r="FBU44" s="227"/>
      <c r="FBV44" s="227"/>
      <c r="FBW44" s="227"/>
      <c r="FBX44" s="227"/>
      <c r="FBY44" s="227"/>
      <c r="FBZ44" s="227"/>
      <c r="FCA44" s="227"/>
      <c r="FCB44" s="227"/>
      <c r="FCC44" s="227"/>
      <c r="FCD44" s="227"/>
      <c r="FCE44" s="227"/>
      <c r="FCF44" s="227"/>
      <c r="FCG44" s="227"/>
      <c r="FCH44" s="227"/>
      <c r="FCI44" s="227"/>
      <c r="FCJ44" s="227"/>
      <c r="FCK44" s="227"/>
      <c r="FCL44" s="227"/>
      <c r="FCM44" s="227"/>
      <c r="FCN44" s="227"/>
      <c r="FCO44" s="227"/>
      <c r="FCP44" s="227"/>
      <c r="FCQ44" s="227"/>
      <c r="FCR44" s="227"/>
      <c r="FCS44" s="227"/>
      <c r="FCT44" s="227"/>
      <c r="FCU44" s="227"/>
      <c r="FCV44" s="227"/>
      <c r="FCW44" s="227"/>
      <c r="FCX44" s="227"/>
      <c r="FCY44" s="227"/>
      <c r="FCZ44" s="227"/>
      <c r="FDA44" s="227"/>
      <c r="FDB44" s="227"/>
      <c r="FDC44" s="227"/>
      <c r="FDD44" s="227"/>
      <c r="FDE44" s="227"/>
      <c r="FDF44" s="227"/>
      <c r="FDG44" s="227"/>
      <c r="FDH44" s="227"/>
      <c r="FDI44" s="227"/>
      <c r="FDJ44" s="227"/>
      <c r="FDK44" s="227"/>
      <c r="FDL44" s="227"/>
      <c r="FDM44" s="227"/>
      <c r="FDN44" s="227"/>
      <c r="FDO44" s="227"/>
      <c r="FDP44" s="227"/>
      <c r="FDQ44" s="227"/>
      <c r="FDR44" s="227"/>
      <c r="FDS44" s="227"/>
      <c r="FDT44" s="227"/>
      <c r="FDU44" s="227"/>
      <c r="FDV44" s="227"/>
      <c r="FDW44" s="227"/>
      <c r="FDX44" s="227"/>
      <c r="FDY44" s="227"/>
      <c r="FDZ44" s="227"/>
      <c r="FEA44" s="227"/>
      <c r="FEB44" s="227"/>
      <c r="FEC44" s="227"/>
      <c r="FED44" s="227"/>
      <c r="FEE44" s="227"/>
      <c r="FEF44" s="227"/>
      <c r="FEG44" s="227"/>
      <c r="FEH44" s="227"/>
      <c r="FEI44" s="227"/>
      <c r="FEJ44" s="227"/>
      <c r="FEK44" s="227"/>
      <c r="FEL44" s="227"/>
      <c r="FEM44" s="227"/>
      <c r="FEN44" s="227"/>
      <c r="FEO44" s="227"/>
      <c r="FEP44" s="227"/>
      <c r="FEQ44" s="227"/>
      <c r="FER44" s="227"/>
      <c r="FES44" s="227"/>
      <c r="FET44" s="227"/>
      <c r="FEU44" s="227"/>
      <c r="FEV44" s="227"/>
      <c r="FEW44" s="227"/>
      <c r="FEX44" s="227"/>
      <c r="FEY44" s="227"/>
      <c r="FEZ44" s="227"/>
      <c r="FFA44" s="227"/>
      <c r="FFB44" s="227"/>
      <c r="FFC44" s="227"/>
      <c r="FFD44" s="227"/>
      <c r="FFE44" s="227"/>
      <c r="FFF44" s="227"/>
      <c r="FFG44" s="227"/>
      <c r="FFH44" s="227"/>
      <c r="FFI44" s="227"/>
      <c r="FFJ44" s="227"/>
      <c r="FFK44" s="227"/>
      <c r="FFL44" s="227"/>
      <c r="FFM44" s="227"/>
      <c r="FFN44" s="227"/>
      <c r="FFO44" s="227"/>
      <c r="FFP44" s="227"/>
      <c r="FFQ44" s="227"/>
      <c r="FFR44" s="227"/>
      <c r="FFS44" s="227"/>
      <c r="FFT44" s="227"/>
      <c r="FFU44" s="227"/>
      <c r="FFV44" s="227"/>
      <c r="FFW44" s="227"/>
      <c r="FFX44" s="227"/>
      <c r="FFY44" s="227"/>
      <c r="FFZ44" s="227"/>
      <c r="FGA44" s="227"/>
      <c r="FGB44" s="227"/>
      <c r="FGC44" s="227"/>
      <c r="FGD44" s="227"/>
      <c r="FGE44" s="227"/>
      <c r="FGF44" s="227"/>
      <c r="FGG44" s="227"/>
      <c r="FGH44" s="227"/>
      <c r="FGI44" s="227"/>
      <c r="FGJ44" s="227"/>
      <c r="FGK44" s="227"/>
      <c r="FGL44" s="227"/>
      <c r="FGM44" s="227"/>
      <c r="FGN44" s="227"/>
      <c r="FGO44" s="227"/>
      <c r="FGP44" s="227"/>
      <c r="FGQ44" s="227"/>
      <c r="FGR44" s="227"/>
      <c r="FGS44" s="227"/>
      <c r="FGT44" s="227"/>
      <c r="FGU44" s="227"/>
      <c r="FGV44" s="227"/>
      <c r="FGW44" s="227"/>
      <c r="FGX44" s="227"/>
      <c r="FGY44" s="227"/>
      <c r="FGZ44" s="227"/>
      <c r="FHA44" s="227"/>
      <c r="FHB44" s="227"/>
      <c r="FHC44" s="227"/>
      <c r="FHD44" s="227"/>
      <c r="FHE44" s="227"/>
      <c r="FHF44" s="227"/>
      <c r="FHG44" s="227"/>
      <c r="FHH44" s="227"/>
      <c r="FHI44" s="227"/>
      <c r="FHJ44" s="227"/>
      <c r="FHK44" s="227"/>
      <c r="FHL44" s="227"/>
      <c r="FHM44" s="227"/>
      <c r="FHN44" s="227"/>
      <c r="FHO44" s="227"/>
      <c r="FHP44" s="227"/>
      <c r="FHQ44" s="227"/>
      <c r="FHR44" s="227"/>
      <c r="FHS44" s="227"/>
      <c r="FHT44" s="227"/>
      <c r="FHU44" s="227"/>
      <c r="FHV44" s="227"/>
      <c r="FHW44" s="227"/>
      <c r="FHX44" s="227"/>
      <c r="FHY44" s="227"/>
      <c r="FHZ44" s="227"/>
      <c r="FIA44" s="227"/>
      <c r="FIB44" s="227"/>
      <c r="FIC44" s="227"/>
      <c r="FID44" s="227"/>
      <c r="FIE44" s="227"/>
      <c r="FIF44" s="227"/>
      <c r="FIG44" s="227"/>
      <c r="FIH44" s="227"/>
      <c r="FII44" s="227"/>
      <c r="FIJ44" s="227"/>
      <c r="FIK44" s="227"/>
      <c r="FIL44" s="227"/>
      <c r="FIM44" s="227"/>
      <c r="FIN44" s="227"/>
      <c r="FIO44" s="227"/>
      <c r="FIP44" s="227"/>
      <c r="FIQ44" s="227"/>
      <c r="FIR44" s="227"/>
      <c r="FIS44" s="227"/>
      <c r="FIT44" s="227"/>
      <c r="FIU44" s="227"/>
      <c r="FIV44" s="227"/>
      <c r="FIW44" s="227"/>
      <c r="FIX44" s="227"/>
      <c r="FIY44" s="227"/>
      <c r="FIZ44" s="227"/>
      <c r="FJA44" s="227"/>
      <c r="FJB44" s="227"/>
      <c r="FJC44" s="227"/>
      <c r="FJD44" s="227"/>
      <c r="FJE44" s="227"/>
      <c r="FJF44" s="227"/>
      <c r="FJG44" s="227"/>
      <c r="FJH44" s="227"/>
      <c r="FJI44" s="227"/>
      <c r="FJJ44" s="227"/>
      <c r="FJK44" s="227"/>
      <c r="FJL44" s="227"/>
      <c r="FJM44" s="227"/>
      <c r="FJN44" s="227"/>
      <c r="FJO44" s="227"/>
      <c r="FJP44" s="227"/>
      <c r="FJQ44" s="227"/>
      <c r="FJR44" s="227"/>
      <c r="FJS44" s="227"/>
      <c r="FJT44" s="227"/>
      <c r="FJU44" s="227"/>
      <c r="FJV44" s="227"/>
      <c r="FJW44" s="227"/>
      <c r="FJX44" s="227"/>
      <c r="FJY44" s="227"/>
      <c r="FJZ44" s="227"/>
      <c r="FKA44" s="227"/>
      <c r="FKB44" s="227"/>
      <c r="FKC44" s="227"/>
      <c r="FKD44" s="227"/>
      <c r="FKE44" s="227"/>
      <c r="FKF44" s="227"/>
      <c r="FKG44" s="227"/>
      <c r="FKH44" s="227"/>
      <c r="FKI44" s="227"/>
      <c r="FKJ44" s="227"/>
      <c r="FKK44" s="227"/>
      <c r="FKL44" s="227"/>
      <c r="FKM44" s="227"/>
      <c r="FKN44" s="227"/>
      <c r="FKO44" s="227"/>
      <c r="FKP44" s="227"/>
      <c r="FKQ44" s="227"/>
      <c r="FKR44" s="227"/>
      <c r="FKS44" s="227"/>
      <c r="FKT44" s="227"/>
      <c r="FKU44" s="227"/>
      <c r="FKV44" s="227"/>
      <c r="FKW44" s="227"/>
      <c r="FKX44" s="227"/>
      <c r="FKY44" s="227"/>
      <c r="FKZ44" s="227"/>
      <c r="FLA44" s="227"/>
      <c r="FLB44" s="227"/>
      <c r="FLC44" s="227"/>
      <c r="FLD44" s="227"/>
      <c r="FLE44" s="227"/>
      <c r="FLF44" s="227"/>
      <c r="FLG44" s="227"/>
      <c r="FLH44" s="227"/>
      <c r="FLI44" s="227"/>
      <c r="FLJ44" s="227"/>
      <c r="FLK44" s="227"/>
      <c r="FLL44" s="227"/>
      <c r="FLM44" s="227"/>
      <c r="FLN44" s="227"/>
      <c r="FLO44" s="227"/>
      <c r="FLP44" s="227"/>
      <c r="FLQ44" s="227"/>
      <c r="FLR44" s="227"/>
      <c r="FLS44" s="227"/>
      <c r="FLT44" s="227"/>
      <c r="FLU44" s="227"/>
      <c r="FLV44" s="227"/>
      <c r="FLW44" s="227"/>
      <c r="FLX44" s="227"/>
      <c r="FLY44" s="227"/>
      <c r="FLZ44" s="227"/>
      <c r="FMA44" s="227"/>
      <c r="FMB44" s="227"/>
      <c r="FMC44" s="227"/>
      <c r="FMD44" s="227"/>
      <c r="FME44" s="227"/>
      <c r="FMF44" s="227"/>
      <c r="FMG44" s="227"/>
      <c r="FMH44" s="227"/>
      <c r="FMI44" s="227"/>
      <c r="FMJ44" s="227"/>
      <c r="FMK44" s="227"/>
      <c r="FML44" s="227"/>
      <c r="FMM44" s="227"/>
      <c r="FMN44" s="227"/>
      <c r="FMO44" s="227"/>
      <c r="FMP44" s="227"/>
      <c r="FMQ44" s="227"/>
      <c r="FMR44" s="227"/>
      <c r="FMS44" s="227"/>
      <c r="FMT44" s="227"/>
      <c r="FMU44" s="227"/>
      <c r="FMV44" s="227"/>
      <c r="FMW44" s="227"/>
      <c r="FMX44" s="227"/>
      <c r="FMY44" s="227"/>
      <c r="FMZ44" s="227"/>
      <c r="FNA44" s="227"/>
      <c r="FNB44" s="227"/>
      <c r="FNC44" s="227"/>
      <c r="FND44" s="227"/>
      <c r="FNE44" s="227"/>
      <c r="FNF44" s="227"/>
      <c r="FNG44" s="227"/>
      <c r="FNH44" s="227"/>
      <c r="FNI44" s="227"/>
      <c r="FNJ44" s="227"/>
      <c r="FNK44" s="227"/>
      <c r="FNL44" s="227"/>
      <c r="FNM44" s="227"/>
      <c r="FNN44" s="227"/>
      <c r="FNO44" s="227"/>
      <c r="FNP44" s="227"/>
      <c r="FNQ44" s="227"/>
      <c r="FNR44" s="227"/>
      <c r="FNS44" s="227"/>
      <c r="FNT44" s="227"/>
      <c r="FNU44" s="227"/>
      <c r="FNV44" s="227"/>
      <c r="FNW44" s="227"/>
      <c r="FNX44" s="227"/>
      <c r="FNY44" s="227"/>
      <c r="FNZ44" s="227"/>
      <c r="FOA44" s="227"/>
      <c r="FOB44" s="227"/>
      <c r="FOC44" s="227"/>
      <c r="FOD44" s="227"/>
      <c r="FOE44" s="227"/>
      <c r="FOF44" s="227"/>
      <c r="FOG44" s="227"/>
      <c r="FOH44" s="227"/>
      <c r="FOI44" s="227"/>
      <c r="FOJ44" s="227"/>
      <c r="FOK44" s="227"/>
      <c r="FOL44" s="227"/>
      <c r="FOM44" s="227"/>
      <c r="FON44" s="227"/>
      <c r="FOO44" s="227"/>
      <c r="FOP44" s="227"/>
      <c r="FOQ44" s="227"/>
      <c r="FOR44" s="227"/>
      <c r="FOS44" s="227"/>
      <c r="FOT44" s="227"/>
      <c r="FOU44" s="227"/>
      <c r="FOV44" s="227"/>
      <c r="FOW44" s="227"/>
      <c r="FOX44" s="227"/>
      <c r="FOY44" s="227"/>
      <c r="FOZ44" s="227"/>
      <c r="FPA44" s="227"/>
      <c r="FPB44" s="227"/>
      <c r="FPC44" s="227"/>
      <c r="FPD44" s="227"/>
      <c r="FPE44" s="227"/>
      <c r="FPF44" s="227"/>
      <c r="FPG44" s="227"/>
      <c r="FPH44" s="227"/>
      <c r="FPI44" s="227"/>
      <c r="FPJ44" s="227"/>
      <c r="FPK44" s="227"/>
      <c r="FPL44" s="227"/>
      <c r="FPM44" s="227"/>
      <c r="FPN44" s="227"/>
      <c r="FPO44" s="227"/>
      <c r="FPP44" s="227"/>
      <c r="FPQ44" s="227"/>
      <c r="FPR44" s="227"/>
      <c r="FPS44" s="227"/>
      <c r="FPT44" s="227"/>
      <c r="FPU44" s="227"/>
      <c r="FPV44" s="227"/>
      <c r="FPW44" s="227"/>
      <c r="FPX44" s="227"/>
      <c r="FPY44" s="227"/>
      <c r="FPZ44" s="227"/>
      <c r="FQA44" s="227"/>
      <c r="FQB44" s="227"/>
      <c r="FQC44" s="227"/>
      <c r="FQD44" s="227"/>
      <c r="FQE44" s="227"/>
      <c r="FQF44" s="227"/>
      <c r="FQG44" s="227"/>
      <c r="FQH44" s="227"/>
      <c r="FQI44" s="227"/>
      <c r="FQJ44" s="227"/>
      <c r="FQK44" s="227"/>
      <c r="FQL44" s="227"/>
      <c r="FQM44" s="227"/>
      <c r="FQN44" s="227"/>
      <c r="FQO44" s="227"/>
      <c r="FQP44" s="227"/>
      <c r="FQQ44" s="227"/>
      <c r="FQR44" s="227"/>
      <c r="FQS44" s="227"/>
      <c r="FQT44" s="227"/>
      <c r="FQU44" s="227"/>
      <c r="FQV44" s="227"/>
      <c r="FQW44" s="227"/>
      <c r="FQX44" s="227"/>
      <c r="FQY44" s="227"/>
      <c r="FQZ44" s="227"/>
      <c r="FRA44" s="227"/>
      <c r="FRB44" s="227"/>
      <c r="FRC44" s="227"/>
      <c r="FRD44" s="227"/>
      <c r="FRE44" s="227"/>
      <c r="FRF44" s="227"/>
      <c r="FRG44" s="227"/>
      <c r="FRH44" s="227"/>
      <c r="FRI44" s="227"/>
      <c r="FRJ44" s="227"/>
      <c r="FRK44" s="227"/>
      <c r="FRL44" s="227"/>
      <c r="FRM44" s="227"/>
      <c r="FRN44" s="227"/>
      <c r="FRO44" s="227"/>
      <c r="FRP44" s="227"/>
      <c r="FRQ44" s="227"/>
      <c r="FRR44" s="227"/>
      <c r="FRS44" s="227"/>
      <c r="FRT44" s="227"/>
      <c r="FRU44" s="227"/>
      <c r="FRV44" s="227"/>
      <c r="FRW44" s="227"/>
      <c r="FRX44" s="227"/>
      <c r="FRY44" s="227"/>
      <c r="FRZ44" s="227"/>
      <c r="FSA44" s="227"/>
      <c r="FSB44" s="227"/>
      <c r="FSC44" s="227"/>
      <c r="FSD44" s="227"/>
      <c r="FSE44" s="227"/>
      <c r="FSF44" s="227"/>
      <c r="FSG44" s="227"/>
      <c r="FSH44" s="227"/>
      <c r="FSI44" s="227"/>
      <c r="FSJ44" s="227"/>
      <c r="FSK44" s="227"/>
      <c r="FSL44" s="227"/>
      <c r="FSM44" s="227"/>
      <c r="FSN44" s="227"/>
      <c r="FSO44" s="227"/>
      <c r="FSP44" s="227"/>
      <c r="FSQ44" s="227"/>
      <c r="FSR44" s="227"/>
      <c r="FSS44" s="227"/>
      <c r="FST44" s="227"/>
      <c r="FSU44" s="227"/>
      <c r="FSV44" s="227"/>
      <c r="FSW44" s="227"/>
      <c r="FSX44" s="227"/>
      <c r="FSY44" s="227"/>
      <c r="FSZ44" s="227"/>
      <c r="FTA44" s="227"/>
      <c r="FTB44" s="227"/>
      <c r="FTC44" s="227"/>
      <c r="FTD44" s="227"/>
      <c r="FTE44" s="227"/>
      <c r="FTF44" s="227"/>
      <c r="FTG44" s="227"/>
      <c r="FTH44" s="227"/>
      <c r="FTI44" s="227"/>
      <c r="FTJ44" s="227"/>
      <c r="FTK44" s="227"/>
      <c r="FTL44" s="227"/>
      <c r="FTM44" s="227"/>
      <c r="FTN44" s="227"/>
      <c r="FTO44" s="227"/>
      <c r="FTP44" s="227"/>
      <c r="FTQ44" s="227"/>
      <c r="FTR44" s="227"/>
      <c r="FTS44" s="227"/>
      <c r="FTT44" s="227"/>
      <c r="FTU44" s="227"/>
      <c r="FTV44" s="227"/>
      <c r="FTW44" s="227"/>
      <c r="FTX44" s="227"/>
      <c r="FTY44" s="227"/>
      <c r="FTZ44" s="227"/>
      <c r="FUA44" s="227"/>
      <c r="FUB44" s="227"/>
      <c r="FUC44" s="227"/>
      <c r="FUD44" s="227"/>
      <c r="FUE44" s="227"/>
      <c r="FUF44" s="227"/>
      <c r="FUG44" s="227"/>
      <c r="FUH44" s="227"/>
      <c r="FUI44" s="227"/>
      <c r="FUJ44" s="227"/>
      <c r="FUK44" s="227"/>
      <c r="FUL44" s="227"/>
      <c r="FUM44" s="227"/>
      <c r="FUN44" s="227"/>
      <c r="FUO44" s="227"/>
      <c r="FUP44" s="227"/>
      <c r="FUQ44" s="227"/>
      <c r="FUR44" s="227"/>
      <c r="FUS44" s="227"/>
      <c r="FUT44" s="227"/>
      <c r="FUU44" s="227"/>
      <c r="FUV44" s="227"/>
      <c r="FUW44" s="227"/>
      <c r="FUX44" s="227"/>
      <c r="FUY44" s="227"/>
      <c r="FUZ44" s="227"/>
      <c r="FVA44" s="227"/>
      <c r="FVB44" s="227"/>
      <c r="FVC44" s="227"/>
      <c r="FVD44" s="227"/>
      <c r="FVE44" s="227"/>
      <c r="FVF44" s="227"/>
      <c r="FVG44" s="227"/>
      <c r="FVH44" s="227"/>
      <c r="FVI44" s="227"/>
      <c r="FVJ44" s="227"/>
      <c r="FVK44" s="227"/>
      <c r="FVL44" s="227"/>
      <c r="FVM44" s="227"/>
      <c r="FVN44" s="227"/>
      <c r="FVO44" s="227"/>
      <c r="FVP44" s="227"/>
      <c r="FVQ44" s="227"/>
      <c r="FVR44" s="227"/>
      <c r="FVS44" s="227"/>
      <c r="FVT44" s="227"/>
      <c r="FVU44" s="227"/>
      <c r="FVV44" s="227"/>
      <c r="FVW44" s="227"/>
      <c r="FVX44" s="227"/>
      <c r="FVY44" s="227"/>
      <c r="FVZ44" s="227"/>
      <c r="FWA44" s="227"/>
      <c r="FWB44" s="227"/>
      <c r="FWC44" s="227"/>
      <c r="FWD44" s="227"/>
      <c r="FWE44" s="227"/>
      <c r="FWF44" s="227"/>
      <c r="FWG44" s="227"/>
      <c r="FWH44" s="227"/>
      <c r="FWI44" s="227"/>
      <c r="FWJ44" s="227"/>
      <c r="FWK44" s="227"/>
      <c r="FWL44" s="227"/>
      <c r="FWM44" s="227"/>
      <c r="FWN44" s="227"/>
      <c r="FWO44" s="227"/>
      <c r="FWP44" s="227"/>
      <c r="FWQ44" s="227"/>
      <c r="FWR44" s="227"/>
      <c r="FWS44" s="227"/>
      <c r="FWT44" s="227"/>
      <c r="FWU44" s="227"/>
      <c r="FWV44" s="227"/>
      <c r="FWW44" s="227"/>
      <c r="FWX44" s="227"/>
      <c r="FWY44" s="227"/>
      <c r="FWZ44" s="227"/>
      <c r="FXA44" s="227"/>
      <c r="FXB44" s="227"/>
      <c r="FXC44" s="227"/>
      <c r="FXD44" s="227"/>
      <c r="FXE44" s="227"/>
      <c r="FXF44" s="227"/>
      <c r="FXG44" s="227"/>
      <c r="FXH44" s="227"/>
      <c r="FXI44" s="227"/>
      <c r="FXJ44" s="227"/>
      <c r="FXK44" s="227"/>
      <c r="FXL44" s="227"/>
      <c r="FXM44" s="227"/>
      <c r="FXN44" s="227"/>
      <c r="FXO44" s="227"/>
      <c r="FXP44" s="227"/>
      <c r="FXQ44" s="227"/>
      <c r="FXR44" s="227"/>
      <c r="FXS44" s="227"/>
      <c r="FXT44" s="227"/>
      <c r="FXU44" s="227"/>
      <c r="FXV44" s="227"/>
      <c r="FXW44" s="227"/>
      <c r="FXX44" s="227"/>
      <c r="FXY44" s="227"/>
      <c r="FXZ44" s="227"/>
      <c r="FYA44" s="227"/>
      <c r="FYB44" s="227"/>
      <c r="FYC44" s="227"/>
      <c r="FYD44" s="227"/>
      <c r="FYE44" s="227"/>
      <c r="FYF44" s="227"/>
      <c r="FYG44" s="227"/>
      <c r="FYH44" s="227"/>
      <c r="FYI44" s="227"/>
      <c r="FYJ44" s="227"/>
      <c r="FYK44" s="227"/>
      <c r="FYL44" s="227"/>
      <c r="FYM44" s="227"/>
      <c r="FYN44" s="227"/>
      <c r="FYO44" s="227"/>
      <c r="FYP44" s="227"/>
      <c r="FYQ44" s="227"/>
      <c r="FYR44" s="227"/>
      <c r="FYS44" s="227"/>
      <c r="FYT44" s="227"/>
      <c r="FYU44" s="227"/>
      <c r="FYV44" s="227"/>
      <c r="FYW44" s="227"/>
      <c r="FYX44" s="227"/>
      <c r="FYY44" s="227"/>
      <c r="FYZ44" s="227"/>
      <c r="FZA44" s="227"/>
      <c r="FZB44" s="227"/>
      <c r="FZC44" s="227"/>
      <c r="FZD44" s="227"/>
      <c r="FZE44" s="227"/>
      <c r="FZF44" s="227"/>
      <c r="FZG44" s="227"/>
      <c r="FZH44" s="227"/>
      <c r="FZI44" s="227"/>
      <c r="FZJ44" s="227"/>
      <c r="FZK44" s="227"/>
      <c r="FZL44" s="227"/>
      <c r="FZM44" s="227"/>
      <c r="FZN44" s="227"/>
      <c r="FZO44" s="227"/>
      <c r="FZP44" s="227"/>
      <c r="FZQ44" s="227"/>
      <c r="FZR44" s="227"/>
      <c r="FZS44" s="227"/>
      <c r="FZT44" s="227"/>
      <c r="FZU44" s="227"/>
      <c r="FZV44" s="227"/>
      <c r="FZW44" s="227"/>
      <c r="FZX44" s="227"/>
      <c r="FZY44" s="227"/>
      <c r="FZZ44" s="227"/>
      <c r="GAA44" s="227"/>
      <c r="GAB44" s="227"/>
      <c r="GAC44" s="227"/>
      <c r="GAD44" s="227"/>
      <c r="GAE44" s="227"/>
      <c r="GAF44" s="227"/>
      <c r="GAG44" s="227"/>
      <c r="GAH44" s="227"/>
      <c r="GAI44" s="227"/>
      <c r="GAJ44" s="227"/>
      <c r="GAK44" s="227"/>
      <c r="GAL44" s="227"/>
      <c r="GAM44" s="227"/>
      <c r="GAN44" s="227"/>
      <c r="GAO44" s="227"/>
      <c r="GAP44" s="227"/>
      <c r="GAQ44" s="227"/>
      <c r="GAR44" s="227"/>
      <c r="GAS44" s="227"/>
      <c r="GAT44" s="227"/>
      <c r="GAU44" s="227"/>
      <c r="GAV44" s="227"/>
      <c r="GAW44" s="227"/>
      <c r="GAX44" s="227"/>
      <c r="GAY44" s="227"/>
      <c r="GAZ44" s="227"/>
      <c r="GBA44" s="227"/>
      <c r="GBB44" s="227"/>
      <c r="GBC44" s="227"/>
      <c r="GBD44" s="227"/>
      <c r="GBE44" s="227"/>
      <c r="GBF44" s="227"/>
      <c r="GBG44" s="227"/>
      <c r="GBH44" s="227"/>
      <c r="GBI44" s="227"/>
      <c r="GBJ44" s="227"/>
      <c r="GBK44" s="227"/>
      <c r="GBL44" s="227"/>
      <c r="GBM44" s="227"/>
      <c r="GBN44" s="227"/>
      <c r="GBO44" s="227"/>
      <c r="GBP44" s="227"/>
      <c r="GBQ44" s="227"/>
      <c r="GBR44" s="227"/>
      <c r="GBS44" s="227"/>
      <c r="GBT44" s="227"/>
      <c r="GBU44" s="227"/>
      <c r="GBV44" s="227"/>
      <c r="GBW44" s="227"/>
      <c r="GBX44" s="227"/>
      <c r="GBY44" s="227"/>
      <c r="GBZ44" s="227"/>
      <c r="GCA44" s="227"/>
      <c r="GCB44" s="227"/>
      <c r="GCC44" s="227"/>
      <c r="GCD44" s="227"/>
      <c r="GCE44" s="227"/>
      <c r="GCF44" s="227"/>
      <c r="GCG44" s="227"/>
      <c r="GCH44" s="227"/>
      <c r="GCI44" s="227"/>
      <c r="GCJ44" s="227"/>
      <c r="GCK44" s="227"/>
      <c r="GCL44" s="227"/>
      <c r="GCM44" s="227"/>
      <c r="GCN44" s="227"/>
      <c r="GCO44" s="227"/>
      <c r="GCP44" s="227"/>
      <c r="GCQ44" s="227"/>
      <c r="GCR44" s="227"/>
      <c r="GCS44" s="227"/>
      <c r="GCT44" s="227"/>
      <c r="GCU44" s="227"/>
      <c r="GCV44" s="227"/>
      <c r="GCW44" s="227"/>
      <c r="GCX44" s="227"/>
      <c r="GCY44" s="227"/>
      <c r="GCZ44" s="227"/>
      <c r="GDA44" s="227"/>
      <c r="GDB44" s="227"/>
      <c r="GDC44" s="227"/>
      <c r="GDD44" s="227"/>
      <c r="GDE44" s="227"/>
      <c r="GDF44" s="227"/>
      <c r="GDG44" s="227"/>
      <c r="GDH44" s="227"/>
      <c r="GDI44" s="227"/>
      <c r="GDJ44" s="227"/>
      <c r="GDK44" s="227"/>
      <c r="GDL44" s="227"/>
      <c r="GDM44" s="227"/>
      <c r="GDN44" s="227"/>
      <c r="GDO44" s="227"/>
      <c r="GDP44" s="227"/>
      <c r="GDQ44" s="227"/>
      <c r="GDR44" s="227"/>
      <c r="GDS44" s="227"/>
      <c r="GDT44" s="227"/>
      <c r="GDU44" s="227"/>
      <c r="GDV44" s="227"/>
      <c r="GDW44" s="227"/>
      <c r="GDX44" s="227"/>
      <c r="GDY44" s="227"/>
      <c r="GDZ44" s="227"/>
      <c r="GEA44" s="227"/>
      <c r="GEB44" s="227"/>
      <c r="GEC44" s="227"/>
      <c r="GED44" s="227"/>
      <c r="GEE44" s="227"/>
      <c r="GEF44" s="227"/>
      <c r="GEG44" s="227"/>
      <c r="GEH44" s="227"/>
      <c r="GEI44" s="227"/>
      <c r="GEJ44" s="227"/>
      <c r="GEK44" s="227"/>
      <c r="GEL44" s="227"/>
      <c r="GEM44" s="227"/>
      <c r="GEN44" s="227"/>
      <c r="GEO44" s="227"/>
      <c r="GEP44" s="227"/>
      <c r="GEQ44" s="227"/>
      <c r="GER44" s="227"/>
      <c r="GES44" s="227"/>
      <c r="GET44" s="227"/>
      <c r="GEU44" s="227"/>
      <c r="GEV44" s="227"/>
      <c r="GEW44" s="227"/>
      <c r="GEX44" s="227"/>
      <c r="GEY44" s="227"/>
      <c r="GEZ44" s="227"/>
      <c r="GFA44" s="227"/>
      <c r="GFB44" s="227"/>
      <c r="GFC44" s="227"/>
      <c r="GFD44" s="227"/>
      <c r="GFE44" s="227"/>
      <c r="GFF44" s="227"/>
      <c r="GFG44" s="227"/>
      <c r="GFH44" s="227"/>
      <c r="GFI44" s="227"/>
      <c r="GFJ44" s="227"/>
      <c r="GFK44" s="227"/>
      <c r="GFL44" s="227"/>
      <c r="GFM44" s="227"/>
      <c r="GFN44" s="227"/>
      <c r="GFO44" s="227"/>
      <c r="GFP44" s="227"/>
      <c r="GFQ44" s="227"/>
      <c r="GFR44" s="227"/>
      <c r="GFS44" s="227"/>
      <c r="GFT44" s="227"/>
      <c r="GFU44" s="227"/>
      <c r="GFV44" s="227"/>
      <c r="GFW44" s="227"/>
      <c r="GFX44" s="227"/>
      <c r="GFY44" s="227"/>
      <c r="GFZ44" s="227"/>
      <c r="GGA44" s="227"/>
      <c r="GGB44" s="227"/>
      <c r="GGC44" s="227"/>
      <c r="GGD44" s="227"/>
      <c r="GGE44" s="227"/>
      <c r="GGF44" s="227"/>
      <c r="GGG44" s="227"/>
      <c r="GGH44" s="227"/>
      <c r="GGI44" s="227"/>
      <c r="GGJ44" s="227"/>
      <c r="GGK44" s="227"/>
      <c r="GGL44" s="227"/>
      <c r="GGM44" s="227"/>
      <c r="GGN44" s="227"/>
      <c r="GGO44" s="227"/>
      <c r="GGP44" s="227"/>
      <c r="GGQ44" s="227"/>
      <c r="GGR44" s="227"/>
      <c r="GGS44" s="227"/>
      <c r="GGT44" s="227"/>
      <c r="GGU44" s="227"/>
      <c r="GGV44" s="227"/>
      <c r="GGW44" s="227"/>
      <c r="GGX44" s="227"/>
      <c r="GGY44" s="227"/>
      <c r="GGZ44" s="227"/>
      <c r="GHA44" s="227"/>
      <c r="GHB44" s="227"/>
      <c r="GHC44" s="227"/>
      <c r="GHD44" s="227"/>
      <c r="GHE44" s="227"/>
      <c r="GHF44" s="227"/>
      <c r="GHG44" s="227"/>
      <c r="GHH44" s="227"/>
      <c r="GHI44" s="227"/>
      <c r="GHJ44" s="227"/>
      <c r="GHK44" s="227"/>
      <c r="GHL44" s="227"/>
      <c r="GHM44" s="227"/>
      <c r="GHN44" s="227"/>
      <c r="GHO44" s="227"/>
      <c r="GHP44" s="227"/>
      <c r="GHQ44" s="227"/>
      <c r="GHR44" s="227"/>
      <c r="GHS44" s="227"/>
      <c r="GHT44" s="227"/>
      <c r="GHU44" s="227"/>
      <c r="GHV44" s="227"/>
      <c r="GHW44" s="227"/>
      <c r="GHX44" s="227"/>
      <c r="GHY44" s="227"/>
      <c r="GHZ44" s="227"/>
      <c r="GIA44" s="227"/>
      <c r="GIB44" s="227"/>
      <c r="GIC44" s="227"/>
      <c r="GID44" s="227"/>
      <c r="GIE44" s="227"/>
      <c r="GIF44" s="227"/>
      <c r="GIG44" s="227"/>
      <c r="GIH44" s="227"/>
      <c r="GII44" s="227"/>
      <c r="GIJ44" s="227"/>
      <c r="GIK44" s="227"/>
      <c r="GIL44" s="227"/>
      <c r="GIM44" s="227"/>
      <c r="GIN44" s="227"/>
      <c r="GIO44" s="227"/>
      <c r="GIP44" s="227"/>
      <c r="GIQ44" s="227"/>
      <c r="GIR44" s="227"/>
      <c r="GIS44" s="227"/>
      <c r="GIT44" s="227"/>
      <c r="GIU44" s="227"/>
      <c r="GIV44" s="227"/>
      <c r="GIW44" s="227"/>
      <c r="GIX44" s="227"/>
      <c r="GIY44" s="227"/>
      <c r="GIZ44" s="227"/>
      <c r="GJA44" s="227"/>
      <c r="GJB44" s="227"/>
      <c r="GJC44" s="227"/>
      <c r="GJD44" s="227"/>
      <c r="GJE44" s="227"/>
      <c r="GJF44" s="227"/>
      <c r="GJG44" s="227"/>
      <c r="GJH44" s="227"/>
      <c r="GJI44" s="227"/>
      <c r="GJJ44" s="227"/>
      <c r="GJK44" s="227"/>
      <c r="GJL44" s="227"/>
      <c r="GJM44" s="227"/>
      <c r="GJN44" s="227"/>
      <c r="GJO44" s="227"/>
      <c r="GJP44" s="227"/>
      <c r="GJQ44" s="227"/>
      <c r="GJR44" s="227"/>
      <c r="GJS44" s="227"/>
      <c r="GJT44" s="227"/>
      <c r="GJU44" s="227"/>
      <c r="GJV44" s="227"/>
      <c r="GJW44" s="227"/>
      <c r="GJX44" s="227"/>
      <c r="GJY44" s="227"/>
      <c r="GJZ44" s="227"/>
      <c r="GKA44" s="227"/>
      <c r="GKB44" s="227"/>
      <c r="GKC44" s="227"/>
      <c r="GKD44" s="227"/>
      <c r="GKE44" s="227"/>
      <c r="GKF44" s="227"/>
      <c r="GKG44" s="227"/>
      <c r="GKH44" s="227"/>
      <c r="GKI44" s="227"/>
      <c r="GKJ44" s="227"/>
      <c r="GKK44" s="227"/>
      <c r="GKL44" s="227"/>
      <c r="GKM44" s="227"/>
      <c r="GKN44" s="227"/>
      <c r="GKO44" s="227"/>
      <c r="GKP44" s="227"/>
      <c r="GKQ44" s="227"/>
      <c r="GKR44" s="227"/>
      <c r="GKS44" s="227"/>
      <c r="GKT44" s="227"/>
      <c r="GKU44" s="227"/>
      <c r="GKV44" s="227"/>
      <c r="GKW44" s="227"/>
      <c r="GKX44" s="227"/>
      <c r="GKY44" s="227"/>
      <c r="GKZ44" s="227"/>
      <c r="GLA44" s="227"/>
      <c r="GLB44" s="227"/>
      <c r="GLC44" s="227"/>
      <c r="GLD44" s="227"/>
      <c r="GLE44" s="227"/>
      <c r="GLF44" s="227"/>
      <c r="GLG44" s="227"/>
      <c r="GLH44" s="227"/>
      <c r="GLI44" s="227"/>
      <c r="GLJ44" s="227"/>
      <c r="GLK44" s="227"/>
      <c r="GLL44" s="227"/>
      <c r="GLM44" s="227"/>
      <c r="GLN44" s="227"/>
      <c r="GLO44" s="227"/>
      <c r="GLP44" s="227"/>
      <c r="GLQ44" s="227"/>
      <c r="GLR44" s="227"/>
      <c r="GLS44" s="227"/>
      <c r="GLT44" s="227"/>
      <c r="GLU44" s="227"/>
      <c r="GLV44" s="227"/>
      <c r="GLW44" s="227"/>
      <c r="GLX44" s="227"/>
      <c r="GLY44" s="227"/>
      <c r="GLZ44" s="227"/>
      <c r="GMA44" s="227"/>
      <c r="GMB44" s="227"/>
      <c r="GMC44" s="227"/>
      <c r="GMD44" s="227"/>
      <c r="GME44" s="227"/>
      <c r="GMF44" s="227"/>
      <c r="GMG44" s="227"/>
      <c r="GMH44" s="227"/>
      <c r="GMI44" s="227"/>
      <c r="GMJ44" s="227"/>
      <c r="GMK44" s="227"/>
      <c r="GML44" s="227"/>
      <c r="GMM44" s="227"/>
      <c r="GMN44" s="227"/>
      <c r="GMO44" s="227"/>
      <c r="GMP44" s="227"/>
      <c r="GMQ44" s="227"/>
      <c r="GMR44" s="227"/>
      <c r="GMS44" s="227"/>
      <c r="GMT44" s="227"/>
      <c r="GMU44" s="227"/>
      <c r="GMV44" s="227"/>
      <c r="GMW44" s="227"/>
      <c r="GMX44" s="227"/>
      <c r="GMY44" s="227"/>
      <c r="GMZ44" s="227"/>
      <c r="GNA44" s="227"/>
      <c r="GNB44" s="227"/>
      <c r="GNC44" s="227"/>
      <c r="GND44" s="227"/>
      <c r="GNE44" s="227"/>
      <c r="GNF44" s="227"/>
      <c r="GNG44" s="227"/>
      <c r="GNH44" s="227"/>
      <c r="GNI44" s="227"/>
      <c r="GNJ44" s="227"/>
      <c r="GNK44" s="227"/>
      <c r="GNL44" s="227"/>
      <c r="GNM44" s="227"/>
      <c r="GNN44" s="227"/>
      <c r="GNO44" s="227"/>
      <c r="GNP44" s="227"/>
      <c r="GNQ44" s="227"/>
      <c r="GNR44" s="227"/>
      <c r="GNS44" s="227"/>
      <c r="GNT44" s="227"/>
      <c r="GNU44" s="227"/>
      <c r="GNV44" s="227"/>
      <c r="GNW44" s="227"/>
      <c r="GNX44" s="227"/>
      <c r="GNY44" s="227"/>
      <c r="GNZ44" s="227"/>
      <c r="GOA44" s="227"/>
      <c r="GOB44" s="227"/>
      <c r="GOC44" s="227"/>
      <c r="GOD44" s="227"/>
      <c r="GOE44" s="227"/>
      <c r="GOF44" s="227"/>
      <c r="GOG44" s="227"/>
      <c r="GOH44" s="227"/>
      <c r="GOI44" s="227"/>
      <c r="GOJ44" s="227"/>
      <c r="GOK44" s="227"/>
      <c r="GOL44" s="227"/>
      <c r="GOM44" s="227"/>
      <c r="GON44" s="227"/>
      <c r="GOO44" s="227"/>
      <c r="GOP44" s="227"/>
      <c r="GOQ44" s="227"/>
      <c r="GOR44" s="227"/>
      <c r="GOS44" s="227"/>
      <c r="GOT44" s="227"/>
      <c r="GOU44" s="227"/>
      <c r="GOV44" s="227"/>
      <c r="GOW44" s="227"/>
      <c r="GOX44" s="227"/>
      <c r="GOY44" s="227"/>
      <c r="GOZ44" s="227"/>
      <c r="GPA44" s="227"/>
      <c r="GPB44" s="227"/>
      <c r="GPC44" s="227"/>
      <c r="GPD44" s="227"/>
      <c r="GPE44" s="227"/>
      <c r="GPF44" s="227"/>
      <c r="GPG44" s="227"/>
      <c r="GPH44" s="227"/>
      <c r="GPI44" s="227"/>
      <c r="GPJ44" s="227"/>
      <c r="GPK44" s="227"/>
      <c r="GPL44" s="227"/>
      <c r="GPM44" s="227"/>
      <c r="GPN44" s="227"/>
      <c r="GPO44" s="227"/>
      <c r="GPP44" s="227"/>
      <c r="GPQ44" s="227"/>
      <c r="GPR44" s="227"/>
      <c r="GPS44" s="227"/>
      <c r="GPT44" s="227"/>
      <c r="GPU44" s="227"/>
      <c r="GPV44" s="227"/>
      <c r="GPW44" s="227"/>
      <c r="GPX44" s="227"/>
      <c r="GPY44" s="227"/>
      <c r="GPZ44" s="227"/>
      <c r="GQA44" s="227"/>
      <c r="GQB44" s="227"/>
      <c r="GQC44" s="227"/>
      <c r="GQD44" s="227"/>
      <c r="GQE44" s="227"/>
      <c r="GQF44" s="227"/>
      <c r="GQG44" s="227"/>
      <c r="GQH44" s="227"/>
      <c r="GQI44" s="227"/>
      <c r="GQJ44" s="227"/>
      <c r="GQK44" s="227"/>
      <c r="GQL44" s="227"/>
      <c r="GQM44" s="227"/>
      <c r="GQN44" s="227"/>
      <c r="GQO44" s="227"/>
      <c r="GQP44" s="227"/>
      <c r="GQQ44" s="227"/>
      <c r="GQR44" s="227"/>
      <c r="GQS44" s="227"/>
      <c r="GQT44" s="227"/>
      <c r="GQU44" s="227"/>
      <c r="GQV44" s="227"/>
      <c r="GQW44" s="227"/>
      <c r="GQX44" s="227"/>
      <c r="GQY44" s="227"/>
      <c r="GQZ44" s="227"/>
      <c r="GRA44" s="227"/>
      <c r="GRB44" s="227"/>
      <c r="GRC44" s="227"/>
      <c r="GRD44" s="227"/>
      <c r="GRE44" s="227"/>
      <c r="GRF44" s="227"/>
      <c r="GRG44" s="227"/>
      <c r="GRH44" s="227"/>
      <c r="GRI44" s="227"/>
      <c r="GRJ44" s="227"/>
      <c r="GRK44" s="227"/>
      <c r="GRL44" s="227"/>
      <c r="GRM44" s="227"/>
      <c r="GRN44" s="227"/>
      <c r="GRO44" s="227"/>
      <c r="GRP44" s="227"/>
      <c r="GRQ44" s="227"/>
      <c r="GRR44" s="227"/>
      <c r="GRS44" s="227"/>
      <c r="GRT44" s="227"/>
      <c r="GRU44" s="227"/>
      <c r="GRV44" s="227"/>
      <c r="GRW44" s="227"/>
      <c r="GRX44" s="227"/>
      <c r="GRY44" s="227"/>
      <c r="GRZ44" s="227"/>
      <c r="GSA44" s="227"/>
      <c r="GSB44" s="227"/>
      <c r="GSC44" s="227"/>
      <c r="GSD44" s="227"/>
      <c r="GSE44" s="227"/>
      <c r="GSF44" s="227"/>
      <c r="GSG44" s="227"/>
      <c r="GSH44" s="227"/>
      <c r="GSI44" s="227"/>
      <c r="GSJ44" s="227"/>
      <c r="GSK44" s="227"/>
      <c r="GSL44" s="227"/>
      <c r="GSM44" s="227"/>
      <c r="GSN44" s="227"/>
      <c r="GSO44" s="227"/>
      <c r="GSP44" s="227"/>
      <c r="GSQ44" s="227"/>
      <c r="GSR44" s="227"/>
      <c r="GSS44" s="227"/>
      <c r="GST44" s="227"/>
      <c r="GSU44" s="227"/>
      <c r="GSV44" s="227"/>
      <c r="GSW44" s="227"/>
      <c r="GSX44" s="227"/>
      <c r="GSY44" s="227"/>
      <c r="GSZ44" s="227"/>
      <c r="GTA44" s="227"/>
      <c r="GTB44" s="227"/>
      <c r="GTC44" s="227"/>
      <c r="GTD44" s="227"/>
      <c r="GTE44" s="227"/>
      <c r="GTF44" s="227"/>
      <c r="GTG44" s="227"/>
      <c r="GTH44" s="227"/>
      <c r="GTI44" s="227"/>
      <c r="GTJ44" s="227"/>
      <c r="GTK44" s="227"/>
      <c r="GTL44" s="227"/>
      <c r="GTM44" s="227"/>
      <c r="GTN44" s="227"/>
      <c r="GTO44" s="227"/>
      <c r="GTP44" s="227"/>
      <c r="GTQ44" s="227"/>
      <c r="GTR44" s="227"/>
      <c r="GTS44" s="227"/>
      <c r="GTT44" s="227"/>
      <c r="GTU44" s="227"/>
      <c r="GTV44" s="227"/>
      <c r="GTW44" s="227"/>
      <c r="GTX44" s="227"/>
      <c r="GTY44" s="227"/>
      <c r="GTZ44" s="227"/>
      <c r="GUA44" s="227"/>
      <c r="GUB44" s="227"/>
      <c r="GUC44" s="227"/>
      <c r="GUD44" s="227"/>
      <c r="GUE44" s="227"/>
      <c r="GUF44" s="227"/>
      <c r="GUG44" s="227"/>
      <c r="GUH44" s="227"/>
      <c r="GUI44" s="227"/>
      <c r="GUJ44" s="227"/>
      <c r="GUK44" s="227"/>
      <c r="GUL44" s="227"/>
      <c r="GUM44" s="227"/>
      <c r="GUN44" s="227"/>
      <c r="GUO44" s="227"/>
      <c r="GUP44" s="227"/>
      <c r="GUQ44" s="227"/>
      <c r="GUR44" s="227"/>
      <c r="GUS44" s="227"/>
      <c r="GUT44" s="227"/>
      <c r="GUU44" s="227"/>
      <c r="GUV44" s="227"/>
      <c r="GUW44" s="227"/>
      <c r="GUX44" s="227"/>
      <c r="GUY44" s="227"/>
      <c r="GUZ44" s="227"/>
      <c r="GVA44" s="227"/>
      <c r="GVB44" s="227"/>
      <c r="GVC44" s="227"/>
      <c r="GVD44" s="227"/>
      <c r="GVE44" s="227"/>
      <c r="GVF44" s="227"/>
      <c r="GVG44" s="227"/>
      <c r="GVH44" s="227"/>
      <c r="GVI44" s="227"/>
      <c r="GVJ44" s="227"/>
      <c r="GVK44" s="227"/>
      <c r="GVL44" s="227"/>
      <c r="GVM44" s="227"/>
      <c r="GVN44" s="227"/>
      <c r="GVO44" s="227"/>
      <c r="GVP44" s="227"/>
      <c r="GVQ44" s="227"/>
      <c r="GVR44" s="227"/>
      <c r="GVS44" s="227"/>
      <c r="GVT44" s="227"/>
      <c r="GVU44" s="227"/>
      <c r="GVV44" s="227"/>
      <c r="GVW44" s="227"/>
      <c r="GVX44" s="227"/>
      <c r="GVY44" s="227"/>
      <c r="GVZ44" s="227"/>
      <c r="GWA44" s="227"/>
      <c r="GWB44" s="227"/>
      <c r="GWC44" s="227"/>
      <c r="GWD44" s="227"/>
      <c r="GWE44" s="227"/>
      <c r="GWF44" s="227"/>
      <c r="GWG44" s="227"/>
      <c r="GWH44" s="227"/>
      <c r="GWI44" s="227"/>
      <c r="GWJ44" s="227"/>
      <c r="GWK44" s="227"/>
      <c r="GWL44" s="227"/>
      <c r="GWM44" s="227"/>
      <c r="GWN44" s="227"/>
      <c r="GWO44" s="227"/>
      <c r="GWP44" s="227"/>
      <c r="GWQ44" s="227"/>
      <c r="GWR44" s="227"/>
      <c r="GWS44" s="227"/>
      <c r="GWT44" s="227"/>
      <c r="GWU44" s="227"/>
      <c r="GWV44" s="227"/>
      <c r="GWW44" s="227"/>
      <c r="GWX44" s="227"/>
      <c r="GWY44" s="227"/>
      <c r="GWZ44" s="227"/>
      <c r="GXA44" s="227"/>
      <c r="GXB44" s="227"/>
      <c r="GXC44" s="227"/>
      <c r="GXD44" s="227"/>
      <c r="GXE44" s="227"/>
      <c r="GXF44" s="227"/>
      <c r="GXG44" s="227"/>
      <c r="GXH44" s="227"/>
      <c r="GXI44" s="227"/>
      <c r="GXJ44" s="227"/>
      <c r="GXK44" s="227"/>
      <c r="GXL44" s="227"/>
      <c r="GXM44" s="227"/>
      <c r="GXN44" s="227"/>
      <c r="GXO44" s="227"/>
      <c r="GXP44" s="227"/>
      <c r="GXQ44" s="227"/>
      <c r="GXR44" s="227"/>
      <c r="GXS44" s="227"/>
      <c r="GXT44" s="227"/>
      <c r="GXU44" s="227"/>
      <c r="GXV44" s="227"/>
      <c r="GXW44" s="227"/>
      <c r="GXX44" s="227"/>
      <c r="GXY44" s="227"/>
      <c r="GXZ44" s="227"/>
      <c r="GYA44" s="227"/>
      <c r="GYB44" s="227"/>
      <c r="GYC44" s="227"/>
      <c r="GYD44" s="227"/>
      <c r="GYE44" s="227"/>
      <c r="GYF44" s="227"/>
      <c r="GYG44" s="227"/>
      <c r="GYH44" s="227"/>
      <c r="GYI44" s="227"/>
      <c r="GYJ44" s="227"/>
      <c r="GYK44" s="227"/>
      <c r="GYL44" s="227"/>
      <c r="GYM44" s="227"/>
      <c r="GYN44" s="227"/>
      <c r="GYO44" s="227"/>
      <c r="GYP44" s="227"/>
      <c r="GYQ44" s="227"/>
      <c r="GYR44" s="227"/>
      <c r="GYS44" s="227"/>
      <c r="GYT44" s="227"/>
      <c r="GYU44" s="227"/>
      <c r="GYV44" s="227"/>
      <c r="GYW44" s="227"/>
      <c r="GYX44" s="227"/>
      <c r="GYY44" s="227"/>
      <c r="GYZ44" s="227"/>
      <c r="GZA44" s="227"/>
      <c r="GZB44" s="227"/>
      <c r="GZC44" s="227"/>
      <c r="GZD44" s="227"/>
      <c r="GZE44" s="227"/>
      <c r="GZF44" s="227"/>
      <c r="GZG44" s="227"/>
      <c r="GZH44" s="227"/>
      <c r="GZI44" s="227"/>
      <c r="GZJ44" s="227"/>
      <c r="GZK44" s="227"/>
      <c r="GZL44" s="227"/>
      <c r="GZM44" s="227"/>
      <c r="GZN44" s="227"/>
      <c r="GZO44" s="227"/>
      <c r="GZP44" s="227"/>
      <c r="GZQ44" s="227"/>
      <c r="GZR44" s="227"/>
      <c r="GZS44" s="227"/>
      <c r="GZT44" s="227"/>
      <c r="GZU44" s="227"/>
      <c r="GZV44" s="227"/>
      <c r="GZW44" s="227"/>
      <c r="GZX44" s="227"/>
      <c r="GZY44" s="227"/>
      <c r="GZZ44" s="227"/>
      <c r="HAA44" s="227"/>
      <c r="HAB44" s="227"/>
      <c r="HAC44" s="227"/>
      <c r="HAD44" s="227"/>
      <c r="HAE44" s="227"/>
      <c r="HAF44" s="227"/>
      <c r="HAG44" s="227"/>
      <c r="HAH44" s="227"/>
      <c r="HAI44" s="227"/>
      <c r="HAJ44" s="227"/>
      <c r="HAK44" s="227"/>
      <c r="HAL44" s="227"/>
      <c r="HAM44" s="227"/>
      <c r="HAN44" s="227"/>
      <c r="HAO44" s="227"/>
      <c r="HAP44" s="227"/>
      <c r="HAQ44" s="227"/>
      <c r="HAR44" s="227"/>
      <c r="HAS44" s="227"/>
      <c r="HAT44" s="227"/>
      <c r="HAU44" s="227"/>
      <c r="HAV44" s="227"/>
      <c r="HAW44" s="227"/>
      <c r="HAX44" s="227"/>
      <c r="HAY44" s="227"/>
      <c r="HAZ44" s="227"/>
      <c r="HBA44" s="227"/>
      <c r="HBB44" s="227"/>
      <c r="HBC44" s="227"/>
      <c r="HBD44" s="227"/>
      <c r="HBE44" s="227"/>
      <c r="HBF44" s="227"/>
      <c r="HBG44" s="227"/>
      <c r="HBH44" s="227"/>
      <c r="HBI44" s="227"/>
      <c r="HBJ44" s="227"/>
      <c r="HBK44" s="227"/>
      <c r="HBL44" s="227"/>
      <c r="HBM44" s="227"/>
      <c r="HBN44" s="227"/>
      <c r="HBO44" s="227"/>
      <c r="HBP44" s="227"/>
      <c r="HBQ44" s="227"/>
      <c r="HBR44" s="227"/>
      <c r="HBS44" s="227"/>
      <c r="HBT44" s="227"/>
      <c r="HBU44" s="227"/>
      <c r="HBV44" s="227"/>
      <c r="HBW44" s="227"/>
      <c r="HBX44" s="227"/>
      <c r="HBY44" s="227"/>
      <c r="HBZ44" s="227"/>
      <c r="HCA44" s="227"/>
      <c r="HCB44" s="227"/>
      <c r="HCC44" s="227"/>
      <c r="HCD44" s="227"/>
      <c r="HCE44" s="227"/>
      <c r="HCF44" s="227"/>
      <c r="HCG44" s="227"/>
      <c r="HCH44" s="227"/>
      <c r="HCI44" s="227"/>
      <c r="HCJ44" s="227"/>
      <c r="HCK44" s="227"/>
      <c r="HCL44" s="227"/>
      <c r="HCM44" s="227"/>
      <c r="HCN44" s="227"/>
      <c r="HCO44" s="227"/>
      <c r="HCP44" s="227"/>
      <c r="HCQ44" s="227"/>
      <c r="HCR44" s="227"/>
      <c r="HCS44" s="227"/>
      <c r="HCT44" s="227"/>
      <c r="HCU44" s="227"/>
      <c r="HCV44" s="227"/>
      <c r="HCW44" s="227"/>
      <c r="HCX44" s="227"/>
      <c r="HCY44" s="227"/>
      <c r="HCZ44" s="227"/>
      <c r="HDA44" s="227"/>
      <c r="HDB44" s="227"/>
      <c r="HDC44" s="227"/>
      <c r="HDD44" s="227"/>
      <c r="HDE44" s="227"/>
      <c r="HDF44" s="227"/>
      <c r="HDG44" s="227"/>
      <c r="HDH44" s="227"/>
      <c r="HDI44" s="227"/>
      <c r="HDJ44" s="227"/>
      <c r="HDK44" s="227"/>
      <c r="HDL44" s="227"/>
      <c r="HDM44" s="227"/>
      <c r="HDN44" s="227"/>
      <c r="HDO44" s="227"/>
      <c r="HDP44" s="227"/>
      <c r="HDQ44" s="227"/>
      <c r="HDR44" s="227"/>
      <c r="HDS44" s="227"/>
      <c r="HDT44" s="227"/>
      <c r="HDU44" s="227"/>
      <c r="HDV44" s="227"/>
      <c r="HDW44" s="227"/>
      <c r="HDX44" s="227"/>
      <c r="HDY44" s="227"/>
      <c r="HDZ44" s="227"/>
      <c r="HEA44" s="227"/>
      <c r="HEB44" s="227"/>
      <c r="HEC44" s="227"/>
      <c r="HED44" s="227"/>
      <c r="HEE44" s="227"/>
      <c r="HEF44" s="227"/>
      <c r="HEG44" s="227"/>
      <c r="HEH44" s="227"/>
      <c r="HEI44" s="227"/>
      <c r="HEJ44" s="227"/>
      <c r="HEK44" s="227"/>
      <c r="HEL44" s="227"/>
      <c r="HEM44" s="227"/>
      <c r="HEN44" s="227"/>
      <c r="HEO44" s="227"/>
      <c r="HEP44" s="227"/>
      <c r="HEQ44" s="227"/>
      <c r="HER44" s="227"/>
      <c r="HES44" s="227"/>
      <c r="HET44" s="227"/>
      <c r="HEU44" s="227"/>
      <c r="HEV44" s="227"/>
      <c r="HEW44" s="227"/>
      <c r="HEX44" s="227"/>
      <c r="HEY44" s="227"/>
      <c r="HEZ44" s="227"/>
      <c r="HFA44" s="227"/>
      <c r="HFB44" s="227"/>
      <c r="HFC44" s="227"/>
      <c r="HFD44" s="227"/>
      <c r="HFE44" s="227"/>
      <c r="HFF44" s="227"/>
      <c r="HFG44" s="227"/>
      <c r="HFH44" s="227"/>
      <c r="HFI44" s="227"/>
      <c r="HFJ44" s="227"/>
      <c r="HFK44" s="227"/>
      <c r="HFL44" s="227"/>
      <c r="HFM44" s="227"/>
      <c r="HFN44" s="227"/>
      <c r="HFO44" s="227"/>
      <c r="HFP44" s="227"/>
      <c r="HFQ44" s="227"/>
      <c r="HFR44" s="227"/>
      <c r="HFS44" s="227"/>
      <c r="HFT44" s="227"/>
      <c r="HFU44" s="227"/>
      <c r="HFV44" s="227"/>
      <c r="HFW44" s="227"/>
      <c r="HFX44" s="227"/>
      <c r="HFY44" s="227"/>
      <c r="HFZ44" s="227"/>
      <c r="HGA44" s="227"/>
      <c r="HGB44" s="227"/>
      <c r="HGC44" s="227"/>
      <c r="HGD44" s="227"/>
      <c r="HGE44" s="227"/>
      <c r="HGF44" s="227"/>
      <c r="HGG44" s="227"/>
      <c r="HGH44" s="227"/>
      <c r="HGI44" s="227"/>
      <c r="HGJ44" s="227"/>
      <c r="HGK44" s="227"/>
      <c r="HGL44" s="227"/>
      <c r="HGM44" s="227"/>
      <c r="HGN44" s="227"/>
      <c r="HGO44" s="227"/>
      <c r="HGP44" s="227"/>
      <c r="HGQ44" s="227"/>
      <c r="HGR44" s="227"/>
      <c r="HGS44" s="227"/>
      <c r="HGT44" s="227"/>
      <c r="HGU44" s="227"/>
      <c r="HGV44" s="227"/>
      <c r="HGW44" s="227"/>
      <c r="HGX44" s="227"/>
      <c r="HGY44" s="227"/>
      <c r="HGZ44" s="227"/>
      <c r="HHA44" s="227"/>
      <c r="HHB44" s="227"/>
      <c r="HHC44" s="227"/>
      <c r="HHD44" s="227"/>
      <c r="HHE44" s="227"/>
      <c r="HHF44" s="227"/>
      <c r="HHG44" s="227"/>
      <c r="HHH44" s="227"/>
      <c r="HHI44" s="227"/>
      <c r="HHJ44" s="227"/>
      <c r="HHK44" s="227"/>
      <c r="HHL44" s="227"/>
      <c r="HHM44" s="227"/>
      <c r="HHN44" s="227"/>
      <c r="HHO44" s="227"/>
      <c r="HHP44" s="227"/>
      <c r="HHQ44" s="227"/>
      <c r="HHR44" s="227"/>
      <c r="HHS44" s="227"/>
      <c r="HHT44" s="227"/>
      <c r="HHU44" s="227"/>
      <c r="HHV44" s="227"/>
      <c r="HHW44" s="227"/>
      <c r="HHX44" s="227"/>
      <c r="HHY44" s="227"/>
      <c r="HHZ44" s="227"/>
      <c r="HIA44" s="227"/>
      <c r="HIB44" s="227"/>
      <c r="HIC44" s="227"/>
      <c r="HID44" s="227"/>
      <c r="HIE44" s="227"/>
      <c r="HIF44" s="227"/>
      <c r="HIG44" s="227"/>
      <c r="HIH44" s="227"/>
      <c r="HII44" s="227"/>
      <c r="HIJ44" s="227"/>
      <c r="HIK44" s="227"/>
      <c r="HIL44" s="227"/>
      <c r="HIM44" s="227"/>
      <c r="HIN44" s="227"/>
      <c r="HIO44" s="227"/>
      <c r="HIP44" s="227"/>
      <c r="HIQ44" s="227"/>
      <c r="HIR44" s="227"/>
      <c r="HIS44" s="227"/>
      <c r="HIT44" s="227"/>
      <c r="HIU44" s="227"/>
      <c r="HIV44" s="227"/>
      <c r="HIW44" s="227"/>
      <c r="HIX44" s="227"/>
      <c r="HIY44" s="227"/>
      <c r="HIZ44" s="227"/>
      <c r="HJA44" s="227"/>
      <c r="HJB44" s="227"/>
      <c r="HJC44" s="227"/>
      <c r="HJD44" s="227"/>
      <c r="HJE44" s="227"/>
      <c r="HJF44" s="227"/>
      <c r="HJG44" s="227"/>
      <c r="HJH44" s="227"/>
      <c r="HJI44" s="227"/>
      <c r="HJJ44" s="227"/>
      <c r="HJK44" s="227"/>
      <c r="HJL44" s="227"/>
      <c r="HJM44" s="227"/>
      <c r="HJN44" s="227"/>
      <c r="HJO44" s="227"/>
      <c r="HJP44" s="227"/>
      <c r="HJQ44" s="227"/>
      <c r="HJR44" s="227"/>
      <c r="HJS44" s="227"/>
      <c r="HJT44" s="227"/>
      <c r="HJU44" s="227"/>
      <c r="HJV44" s="227"/>
      <c r="HJW44" s="227"/>
      <c r="HJX44" s="227"/>
      <c r="HJY44" s="227"/>
      <c r="HJZ44" s="227"/>
      <c r="HKA44" s="227"/>
      <c r="HKB44" s="227"/>
      <c r="HKC44" s="227"/>
      <c r="HKD44" s="227"/>
      <c r="HKE44" s="227"/>
      <c r="HKF44" s="227"/>
      <c r="HKG44" s="227"/>
      <c r="HKH44" s="227"/>
      <c r="HKI44" s="227"/>
      <c r="HKJ44" s="227"/>
      <c r="HKK44" s="227"/>
      <c r="HKL44" s="227"/>
      <c r="HKM44" s="227"/>
      <c r="HKN44" s="227"/>
      <c r="HKO44" s="227"/>
      <c r="HKP44" s="227"/>
      <c r="HKQ44" s="227"/>
      <c r="HKR44" s="227"/>
      <c r="HKS44" s="227"/>
      <c r="HKT44" s="227"/>
      <c r="HKU44" s="227"/>
      <c r="HKV44" s="227"/>
      <c r="HKW44" s="227"/>
      <c r="HKX44" s="227"/>
      <c r="HKY44" s="227"/>
      <c r="HKZ44" s="227"/>
      <c r="HLA44" s="227"/>
      <c r="HLB44" s="227"/>
      <c r="HLC44" s="227"/>
      <c r="HLD44" s="227"/>
      <c r="HLE44" s="227"/>
      <c r="HLF44" s="227"/>
      <c r="HLG44" s="227"/>
      <c r="HLH44" s="227"/>
      <c r="HLI44" s="227"/>
      <c r="HLJ44" s="227"/>
      <c r="HLK44" s="227"/>
      <c r="HLL44" s="227"/>
      <c r="HLM44" s="227"/>
      <c r="HLN44" s="227"/>
      <c r="HLO44" s="227"/>
      <c r="HLP44" s="227"/>
      <c r="HLQ44" s="227"/>
      <c r="HLR44" s="227"/>
      <c r="HLS44" s="227"/>
      <c r="HLT44" s="227"/>
      <c r="HLU44" s="227"/>
      <c r="HLV44" s="227"/>
      <c r="HLW44" s="227"/>
      <c r="HLX44" s="227"/>
      <c r="HLY44" s="227"/>
      <c r="HLZ44" s="227"/>
      <c r="HMA44" s="227"/>
      <c r="HMB44" s="227"/>
      <c r="HMC44" s="227"/>
      <c r="HMD44" s="227"/>
      <c r="HME44" s="227"/>
      <c r="HMF44" s="227"/>
      <c r="HMG44" s="227"/>
      <c r="HMH44" s="227"/>
      <c r="HMI44" s="227"/>
      <c r="HMJ44" s="227"/>
      <c r="HMK44" s="227"/>
      <c r="HML44" s="227"/>
      <c r="HMM44" s="227"/>
      <c r="HMN44" s="227"/>
      <c r="HMO44" s="227"/>
      <c r="HMP44" s="227"/>
      <c r="HMQ44" s="227"/>
      <c r="HMR44" s="227"/>
      <c r="HMS44" s="227"/>
      <c r="HMT44" s="227"/>
      <c r="HMU44" s="227"/>
      <c r="HMV44" s="227"/>
      <c r="HMW44" s="227"/>
      <c r="HMX44" s="227"/>
      <c r="HMY44" s="227"/>
      <c r="HMZ44" s="227"/>
      <c r="HNA44" s="227"/>
      <c r="HNB44" s="227"/>
      <c r="HNC44" s="227"/>
      <c r="HND44" s="227"/>
      <c r="HNE44" s="227"/>
      <c r="HNF44" s="227"/>
      <c r="HNG44" s="227"/>
      <c r="HNH44" s="227"/>
      <c r="HNI44" s="227"/>
      <c r="HNJ44" s="227"/>
      <c r="HNK44" s="227"/>
      <c r="HNL44" s="227"/>
      <c r="HNM44" s="227"/>
      <c r="HNN44" s="227"/>
      <c r="HNO44" s="227"/>
      <c r="HNP44" s="227"/>
      <c r="HNQ44" s="227"/>
      <c r="HNR44" s="227"/>
      <c r="HNS44" s="227"/>
      <c r="HNT44" s="227"/>
      <c r="HNU44" s="227"/>
      <c r="HNV44" s="227"/>
      <c r="HNW44" s="227"/>
      <c r="HNX44" s="227"/>
      <c r="HNY44" s="227"/>
      <c r="HNZ44" s="227"/>
      <c r="HOA44" s="227"/>
      <c r="HOB44" s="227"/>
      <c r="HOC44" s="227"/>
      <c r="HOD44" s="227"/>
      <c r="HOE44" s="227"/>
      <c r="HOF44" s="227"/>
      <c r="HOG44" s="227"/>
      <c r="HOH44" s="227"/>
      <c r="HOI44" s="227"/>
      <c r="HOJ44" s="227"/>
      <c r="HOK44" s="227"/>
      <c r="HOL44" s="227"/>
      <c r="HOM44" s="227"/>
      <c r="HON44" s="227"/>
      <c r="HOO44" s="227"/>
      <c r="HOP44" s="227"/>
      <c r="HOQ44" s="227"/>
      <c r="HOR44" s="227"/>
      <c r="HOS44" s="227"/>
      <c r="HOT44" s="227"/>
      <c r="HOU44" s="227"/>
      <c r="HOV44" s="227"/>
      <c r="HOW44" s="227"/>
      <c r="HOX44" s="227"/>
      <c r="HOY44" s="227"/>
      <c r="HOZ44" s="227"/>
      <c r="HPA44" s="227"/>
      <c r="HPB44" s="227"/>
      <c r="HPC44" s="227"/>
      <c r="HPD44" s="227"/>
      <c r="HPE44" s="227"/>
      <c r="HPF44" s="227"/>
      <c r="HPG44" s="227"/>
      <c r="HPH44" s="227"/>
      <c r="HPI44" s="227"/>
      <c r="HPJ44" s="227"/>
      <c r="HPK44" s="227"/>
      <c r="HPL44" s="227"/>
      <c r="HPM44" s="227"/>
      <c r="HPN44" s="227"/>
      <c r="HPO44" s="227"/>
      <c r="HPP44" s="227"/>
      <c r="HPQ44" s="227"/>
      <c r="HPR44" s="227"/>
      <c r="HPS44" s="227"/>
      <c r="HPT44" s="227"/>
      <c r="HPU44" s="227"/>
      <c r="HPV44" s="227"/>
      <c r="HPW44" s="227"/>
      <c r="HPX44" s="227"/>
      <c r="HPY44" s="227"/>
      <c r="HPZ44" s="227"/>
      <c r="HQA44" s="227"/>
      <c r="HQB44" s="227"/>
      <c r="HQC44" s="227"/>
      <c r="HQD44" s="227"/>
      <c r="HQE44" s="227"/>
      <c r="HQF44" s="227"/>
      <c r="HQG44" s="227"/>
      <c r="HQH44" s="227"/>
      <c r="HQI44" s="227"/>
      <c r="HQJ44" s="227"/>
      <c r="HQK44" s="227"/>
      <c r="HQL44" s="227"/>
      <c r="HQM44" s="227"/>
      <c r="HQN44" s="227"/>
      <c r="HQO44" s="227"/>
      <c r="HQP44" s="227"/>
      <c r="HQQ44" s="227"/>
      <c r="HQR44" s="227"/>
      <c r="HQS44" s="227"/>
      <c r="HQT44" s="227"/>
      <c r="HQU44" s="227"/>
      <c r="HQV44" s="227"/>
      <c r="HQW44" s="227"/>
      <c r="HQX44" s="227"/>
      <c r="HQY44" s="227"/>
      <c r="HQZ44" s="227"/>
      <c r="HRA44" s="227"/>
      <c r="HRB44" s="227"/>
      <c r="HRC44" s="227"/>
      <c r="HRD44" s="227"/>
      <c r="HRE44" s="227"/>
      <c r="HRF44" s="227"/>
      <c r="HRG44" s="227"/>
      <c r="HRH44" s="227"/>
      <c r="HRI44" s="227"/>
      <c r="HRJ44" s="227"/>
      <c r="HRK44" s="227"/>
      <c r="HRL44" s="227"/>
      <c r="HRM44" s="227"/>
      <c r="HRN44" s="227"/>
      <c r="HRO44" s="227"/>
      <c r="HRP44" s="227"/>
      <c r="HRQ44" s="227"/>
      <c r="HRR44" s="227"/>
      <c r="HRS44" s="227"/>
      <c r="HRT44" s="227"/>
      <c r="HRU44" s="227"/>
      <c r="HRV44" s="227"/>
      <c r="HRW44" s="227"/>
      <c r="HRX44" s="227"/>
      <c r="HRY44" s="227"/>
      <c r="HRZ44" s="227"/>
      <c r="HSA44" s="227"/>
      <c r="HSB44" s="227"/>
      <c r="HSC44" s="227"/>
      <c r="HSD44" s="227"/>
      <c r="HSE44" s="227"/>
      <c r="HSF44" s="227"/>
      <c r="HSG44" s="227"/>
      <c r="HSH44" s="227"/>
      <c r="HSI44" s="227"/>
      <c r="HSJ44" s="227"/>
      <c r="HSK44" s="227"/>
      <c r="HSL44" s="227"/>
      <c r="HSM44" s="227"/>
      <c r="HSN44" s="227"/>
      <c r="HSO44" s="227"/>
      <c r="HSP44" s="227"/>
      <c r="HSQ44" s="227"/>
      <c r="HSR44" s="227"/>
      <c r="HSS44" s="227"/>
      <c r="HST44" s="227"/>
      <c r="HSU44" s="227"/>
      <c r="HSV44" s="227"/>
      <c r="HSW44" s="227"/>
      <c r="HSX44" s="227"/>
      <c r="HSY44" s="227"/>
      <c r="HSZ44" s="227"/>
      <c r="HTA44" s="227"/>
      <c r="HTB44" s="227"/>
      <c r="HTC44" s="227"/>
      <c r="HTD44" s="227"/>
      <c r="HTE44" s="227"/>
      <c r="HTF44" s="227"/>
      <c r="HTG44" s="227"/>
      <c r="HTH44" s="227"/>
      <c r="HTI44" s="227"/>
      <c r="HTJ44" s="227"/>
      <c r="HTK44" s="227"/>
      <c r="HTL44" s="227"/>
      <c r="HTM44" s="227"/>
      <c r="HTN44" s="227"/>
      <c r="HTO44" s="227"/>
      <c r="HTP44" s="227"/>
      <c r="HTQ44" s="227"/>
      <c r="HTR44" s="227"/>
      <c r="HTS44" s="227"/>
      <c r="HTT44" s="227"/>
      <c r="HTU44" s="227"/>
      <c r="HTV44" s="227"/>
      <c r="HTW44" s="227"/>
      <c r="HTX44" s="227"/>
      <c r="HTY44" s="227"/>
      <c r="HTZ44" s="227"/>
      <c r="HUA44" s="227"/>
      <c r="HUB44" s="227"/>
      <c r="HUC44" s="227"/>
      <c r="HUD44" s="227"/>
      <c r="HUE44" s="227"/>
      <c r="HUF44" s="227"/>
      <c r="HUG44" s="227"/>
      <c r="HUH44" s="227"/>
      <c r="HUI44" s="227"/>
      <c r="HUJ44" s="227"/>
      <c r="HUK44" s="227"/>
      <c r="HUL44" s="227"/>
      <c r="HUM44" s="227"/>
      <c r="HUN44" s="227"/>
      <c r="HUO44" s="227"/>
      <c r="HUP44" s="227"/>
      <c r="HUQ44" s="227"/>
      <c r="HUR44" s="227"/>
      <c r="HUS44" s="227"/>
      <c r="HUT44" s="227"/>
      <c r="HUU44" s="227"/>
      <c r="HUV44" s="227"/>
      <c r="HUW44" s="227"/>
      <c r="HUX44" s="227"/>
      <c r="HUY44" s="227"/>
      <c r="HUZ44" s="227"/>
      <c r="HVA44" s="227"/>
      <c r="HVB44" s="227"/>
      <c r="HVC44" s="227"/>
      <c r="HVD44" s="227"/>
      <c r="HVE44" s="227"/>
      <c r="HVF44" s="227"/>
      <c r="HVG44" s="227"/>
      <c r="HVH44" s="227"/>
      <c r="HVI44" s="227"/>
      <c r="HVJ44" s="227"/>
      <c r="HVK44" s="227"/>
      <c r="HVL44" s="227"/>
      <c r="HVM44" s="227"/>
      <c r="HVN44" s="227"/>
      <c r="HVO44" s="227"/>
      <c r="HVP44" s="227"/>
      <c r="HVQ44" s="227"/>
      <c r="HVR44" s="227"/>
      <c r="HVS44" s="227"/>
      <c r="HVT44" s="227"/>
      <c r="HVU44" s="227"/>
      <c r="HVV44" s="227"/>
      <c r="HVW44" s="227"/>
      <c r="HVX44" s="227"/>
      <c r="HVY44" s="227"/>
      <c r="HVZ44" s="227"/>
      <c r="HWA44" s="227"/>
      <c r="HWB44" s="227"/>
      <c r="HWC44" s="227"/>
      <c r="HWD44" s="227"/>
      <c r="HWE44" s="227"/>
      <c r="HWF44" s="227"/>
      <c r="HWG44" s="227"/>
      <c r="HWH44" s="227"/>
      <c r="HWI44" s="227"/>
      <c r="HWJ44" s="227"/>
      <c r="HWK44" s="227"/>
      <c r="HWL44" s="227"/>
      <c r="HWM44" s="227"/>
      <c r="HWN44" s="227"/>
      <c r="HWO44" s="227"/>
      <c r="HWP44" s="227"/>
      <c r="HWQ44" s="227"/>
      <c r="HWR44" s="227"/>
      <c r="HWS44" s="227"/>
      <c r="HWT44" s="227"/>
      <c r="HWU44" s="227"/>
      <c r="HWV44" s="227"/>
      <c r="HWW44" s="227"/>
      <c r="HWX44" s="227"/>
      <c r="HWY44" s="227"/>
      <c r="HWZ44" s="227"/>
      <c r="HXA44" s="227"/>
      <c r="HXB44" s="227"/>
      <c r="HXC44" s="227"/>
      <c r="HXD44" s="227"/>
      <c r="HXE44" s="227"/>
      <c r="HXF44" s="227"/>
      <c r="HXG44" s="227"/>
      <c r="HXH44" s="227"/>
      <c r="HXI44" s="227"/>
      <c r="HXJ44" s="227"/>
      <c r="HXK44" s="227"/>
      <c r="HXL44" s="227"/>
      <c r="HXM44" s="227"/>
      <c r="HXN44" s="227"/>
      <c r="HXO44" s="227"/>
      <c r="HXP44" s="227"/>
      <c r="HXQ44" s="227"/>
      <c r="HXR44" s="227"/>
      <c r="HXS44" s="227"/>
      <c r="HXT44" s="227"/>
      <c r="HXU44" s="227"/>
      <c r="HXV44" s="227"/>
      <c r="HXW44" s="227"/>
      <c r="HXX44" s="227"/>
      <c r="HXY44" s="227"/>
      <c r="HXZ44" s="227"/>
      <c r="HYA44" s="227"/>
      <c r="HYB44" s="227"/>
      <c r="HYC44" s="227"/>
      <c r="HYD44" s="227"/>
      <c r="HYE44" s="227"/>
      <c r="HYF44" s="227"/>
      <c r="HYG44" s="227"/>
      <c r="HYH44" s="227"/>
      <c r="HYI44" s="227"/>
      <c r="HYJ44" s="227"/>
      <c r="HYK44" s="227"/>
      <c r="HYL44" s="227"/>
      <c r="HYM44" s="227"/>
      <c r="HYN44" s="227"/>
      <c r="HYO44" s="227"/>
      <c r="HYP44" s="227"/>
      <c r="HYQ44" s="227"/>
      <c r="HYR44" s="227"/>
      <c r="HYS44" s="227"/>
      <c r="HYT44" s="227"/>
      <c r="HYU44" s="227"/>
      <c r="HYV44" s="227"/>
      <c r="HYW44" s="227"/>
      <c r="HYX44" s="227"/>
      <c r="HYY44" s="227"/>
      <c r="HYZ44" s="227"/>
      <c r="HZA44" s="227"/>
      <c r="HZB44" s="227"/>
      <c r="HZC44" s="227"/>
      <c r="HZD44" s="227"/>
      <c r="HZE44" s="227"/>
      <c r="HZF44" s="227"/>
      <c r="HZG44" s="227"/>
      <c r="HZH44" s="227"/>
      <c r="HZI44" s="227"/>
      <c r="HZJ44" s="227"/>
      <c r="HZK44" s="227"/>
      <c r="HZL44" s="227"/>
      <c r="HZM44" s="227"/>
      <c r="HZN44" s="227"/>
      <c r="HZO44" s="227"/>
      <c r="HZP44" s="227"/>
      <c r="HZQ44" s="227"/>
      <c r="HZR44" s="227"/>
      <c r="HZS44" s="227"/>
      <c r="HZT44" s="227"/>
      <c r="HZU44" s="227"/>
      <c r="HZV44" s="227"/>
      <c r="HZW44" s="227"/>
      <c r="HZX44" s="227"/>
      <c r="HZY44" s="227"/>
      <c r="HZZ44" s="227"/>
      <c r="IAA44" s="227"/>
      <c r="IAB44" s="227"/>
      <c r="IAC44" s="227"/>
      <c r="IAD44" s="227"/>
      <c r="IAE44" s="227"/>
      <c r="IAF44" s="227"/>
      <c r="IAG44" s="227"/>
      <c r="IAH44" s="227"/>
      <c r="IAI44" s="227"/>
      <c r="IAJ44" s="227"/>
      <c r="IAK44" s="227"/>
      <c r="IAL44" s="227"/>
      <c r="IAM44" s="227"/>
      <c r="IAN44" s="227"/>
      <c r="IAO44" s="227"/>
      <c r="IAP44" s="227"/>
      <c r="IAQ44" s="227"/>
      <c r="IAR44" s="227"/>
      <c r="IAS44" s="227"/>
      <c r="IAT44" s="227"/>
      <c r="IAU44" s="227"/>
      <c r="IAV44" s="227"/>
      <c r="IAW44" s="227"/>
      <c r="IAX44" s="227"/>
      <c r="IAY44" s="227"/>
      <c r="IAZ44" s="227"/>
      <c r="IBA44" s="227"/>
      <c r="IBB44" s="227"/>
      <c r="IBC44" s="227"/>
      <c r="IBD44" s="227"/>
      <c r="IBE44" s="227"/>
      <c r="IBF44" s="227"/>
      <c r="IBG44" s="227"/>
      <c r="IBH44" s="227"/>
      <c r="IBI44" s="227"/>
      <c r="IBJ44" s="227"/>
      <c r="IBK44" s="227"/>
      <c r="IBL44" s="227"/>
      <c r="IBM44" s="227"/>
      <c r="IBN44" s="227"/>
      <c r="IBO44" s="227"/>
      <c r="IBP44" s="227"/>
      <c r="IBQ44" s="227"/>
      <c r="IBR44" s="227"/>
      <c r="IBS44" s="227"/>
      <c r="IBT44" s="227"/>
      <c r="IBU44" s="227"/>
      <c r="IBV44" s="227"/>
      <c r="IBW44" s="227"/>
      <c r="IBX44" s="227"/>
      <c r="IBY44" s="227"/>
      <c r="IBZ44" s="227"/>
      <c r="ICA44" s="227"/>
      <c r="ICB44" s="227"/>
      <c r="ICC44" s="227"/>
      <c r="ICD44" s="227"/>
      <c r="ICE44" s="227"/>
      <c r="ICF44" s="227"/>
      <c r="ICG44" s="227"/>
      <c r="ICH44" s="227"/>
      <c r="ICI44" s="227"/>
      <c r="ICJ44" s="227"/>
      <c r="ICK44" s="227"/>
      <c r="ICL44" s="227"/>
      <c r="ICM44" s="227"/>
      <c r="ICN44" s="227"/>
      <c r="ICO44" s="227"/>
      <c r="ICP44" s="227"/>
      <c r="ICQ44" s="227"/>
      <c r="ICR44" s="227"/>
      <c r="ICS44" s="227"/>
      <c r="ICT44" s="227"/>
      <c r="ICU44" s="227"/>
      <c r="ICV44" s="227"/>
      <c r="ICW44" s="227"/>
      <c r="ICX44" s="227"/>
      <c r="ICY44" s="227"/>
      <c r="ICZ44" s="227"/>
      <c r="IDA44" s="227"/>
      <c r="IDB44" s="227"/>
      <c r="IDC44" s="227"/>
      <c r="IDD44" s="227"/>
      <c r="IDE44" s="227"/>
      <c r="IDF44" s="227"/>
      <c r="IDG44" s="227"/>
      <c r="IDH44" s="227"/>
      <c r="IDI44" s="227"/>
      <c r="IDJ44" s="227"/>
      <c r="IDK44" s="227"/>
      <c r="IDL44" s="227"/>
      <c r="IDM44" s="227"/>
      <c r="IDN44" s="227"/>
      <c r="IDO44" s="227"/>
      <c r="IDP44" s="227"/>
      <c r="IDQ44" s="227"/>
      <c r="IDR44" s="227"/>
      <c r="IDS44" s="227"/>
      <c r="IDT44" s="227"/>
      <c r="IDU44" s="227"/>
      <c r="IDV44" s="227"/>
      <c r="IDW44" s="227"/>
      <c r="IDX44" s="227"/>
      <c r="IDY44" s="227"/>
      <c r="IDZ44" s="227"/>
      <c r="IEA44" s="227"/>
      <c r="IEB44" s="227"/>
      <c r="IEC44" s="227"/>
      <c r="IED44" s="227"/>
      <c r="IEE44" s="227"/>
      <c r="IEF44" s="227"/>
      <c r="IEG44" s="227"/>
      <c r="IEH44" s="227"/>
      <c r="IEI44" s="227"/>
      <c r="IEJ44" s="227"/>
      <c r="IEK44" s="227"/>
      <c r="IEL44" s="227"/>
      <c r="IEM44" s="227"/>
      <c r="IEN44" s="227"/>
      <c r="IEO44" s="227"/>
      <c r="IEP44" s="227"/>
      <c r="IEQ44" s="227"/>
      <c r="IER44" s="227"/>
      <c r="IES44" s="227"/>
      <c r="IET44" s="227"/>
      <c r="IEU44" s="227"/>
      <c r="IEV44" s="227"/>
      <c r="IEW44" s="227"/>
      <c r="IEX44" s="227"/>
      <c r="IEY44" s="227"/>
      <c r="IEZ44" s="227"/>
      <c r="IFA44" s="227"/>
      <c r="IFB44" s="227"/>
      <c r="IFC44" s="227"/>
      <c r="IFD44" s="227"/>
      <c r="IFE44" s="227"/>
      <c r="IFF44" s="227"/>
      <c r="IFG44" s="227"/>
      <c r="IFH44" s="227"/>
      <c r="IFI44" s="227"/>
      <c r="IFJ44" s="227"/>
      <c r="IFK44" s="227"/>
      <c r="IFL44" s="227"/>
      <c r="IFM44" s="227"/>
      <c r="IFN44" s="227"/>
      <c r="IFO44" s="227"/>
      <c r="IFP44" s="227"/>
      <c r="IFQ44" s="227"/>
      <c r="IFR44" s="227"/>
      <c r="IFS44" s="227"/>
      <c r="IFT44" s="227"/>
      <c r="IFU44" s="227"/>
      <c r="IFV44" s="227"/>
      <c r="IFW44" s="227"/>
      <c r="IFX44" s="227"/>
      <c r="IFY44" s="227"/>
      <c r="IFZ44" s="227"/>
      <c r="IGA44" s="227"/>
      <c r="IGB44" s="227"/>
      <c r="IGC44" s="227"/>
      <c r="IGD44" s="227"/>
      <c r="IGE44" s="227"/>
      <c r="IGF44" s="227"/>
      <c r="IGG44" s="227"/>
      <c r="IGH44" s="227"/>
      <c r="IGI44" s="227"/>
      <c r="IGJ44" s="227"/>
      <c r="IGK44" s="227"/>
      <c r="IGL44" s="227"/>
      <c r="IGM44" s="227"/>
      <c r="IGN44" s="227"/>
      <c r="IGO44" s="227"/>
      <c r="IGP44" s="227"/>
      <c r="IGQ44" s="227"/>
      <c r="IGR44" s="227"/>
      <c r="IGS44" s="227"/>
      <c r="IGT44" s="227"/>
      <c r="IGU44" s="227"/>
      <c r="IGV44" s="227"/>
      <c r="IGW44" s="227"/>
      <c r="IGX44" s="227"/>
      <c r="IGY44" s="227"/>
      <c r="IGZ44" s="227"/>
      <c r="IHA44" s="227"/>
      <c r="IHB44" s="227"/>
      <c r="IHC44" s="227"/>
      <c r="IHD44" s="227"/>
      <c r="IHE44" s="227"/>
      <c r="IHF44" s="227"/>
      <c r="IHG44" s="227"/>
      <c r="IHH44" s="227"/>
      <c r="IHI44" s="227"/>
      <c r="IHJ44" s="227"/>
      <c r="IHK44" s="227"/>
      <c r="IHL44" s="227"/>
      <c r="IHM44" s="227"/>
      <c r="IHN44" s="227"/>
      <c r="IHO44" s="227"/>
      <c r="IHP44" s="227"/>
      <c r="IHQ44" s="227"/>
      <c r="IHR44" s="227"/>
      <c r="IHS44" s="227"/>
      <c r="IHT44" s="227"/>
      <c r="IHU44" s="227"/>
      <c r="IHV44" s="227"/>
      <c r="IHW44" s="227"/>
      <c r="IHX44" s="227"/>
      <c r="IHY44" s="227"/>
      <c r="IHZ44" s="227"/>
      <c r="IIA44" s="227"/>
      <c r="IIB44" s="227"/>
      <c r="IIC44" s="227"/>
      <c r="IID44" s="227"/>
      <c r="IIE44" s="227"/>
      <c r="IIF44" s="227"/>
      <c r="IIG44" s="227"/>
      <c r="IIH44" s="227"/>
      <c r="III44" s="227"/>
      <c r="IIJ44" s="227"/>
      <c r="IIK44" s="227"/>
      <c r="IIL44" s="227"/>
      <c r="IIM44" s="227"/>
      <c r="IIN44" s="227"/>
      <c r="IIO44" s="227"/>
      <c r="IIP44" s="227"/>
      <c r="IIQ44" s="227"/>
      <c r="IIR44" s="227"/>
      <c r="IIS44" s="227"/>
      <c r="IIT44" s="227"/>
      <c r="IIU44" s="227"/>
      <c r="IIV44" s="227"/>
      <c r="IIW44" s="227"/>
      <c r="IIX44" s="227"/>
      <c r="IIY44" s="227"/>
      <c r="IIZ44" s="227"/>
      <c r="IJA44" s="227"/>
      <c r="IJB44" s="227"/>
      <c r="IJC44" s="227"/>
      <c r="IJD44" s="227"/>
      <c r="IJE44" s="227"/>
      <c r="IJF44" s="227"/>
      <c r="IJG44" s="227"/>
      <c r="IJH44" s="227"/>
      <c r="IJI44" s="227"/>
      <c r="IJJ44" s="227"/>
      <c r="IJK44" s="227"/>
      <c r="IJL44" s="227"/>
      <c r="IJM44" s="227"/>
      <c r="IJN44" s="227"/>
      <c r="IJO44" s="227"/>
      <c r="IJP44" s="227"/>
      <c r="IJQ44" s="227"/>
      <c r="IJR44" s="227"/>
      <c r="IJS44" s="227"/>
      <c r="IJT44" s="227"/>
      <c r="IJU44" s="227"/>
      <c r="IJV44" s="227"/>
      <c r="IJW44" s="227"/>
      <c r="IJX44" s="227"/>
      <c r="IJY44" s="227"/>
      <c r="IJZ44" s="227"/>
      <c r="IKA44" s="227"/>
      <c r="IKB44" s="227"/>
      <c r="IKC44" s="227"/>
      <c r="IKD44" s="227"/>
      <c r="IKE44" s="227"/>
      <c r="IKF44" s="227"/>
      <c r="IKG44" s="227"/>
      <c r="IKH44" s="227"/>
      <c r="IKI44" s="227"/>
      <c r="IKJ44" s="227"/>
      <c r="IKK44" s="227"/>
      <c r="IKL44" s="227"/>
      <c r="IKM44" s="227"/>
      <c r="IKN44" s="227"/>
      <c r="IKO44" s="227"/>
      <c r="IKP44" s="227"/>
      <c r="IKQ44" s="227"/>
      <c r="IKR44" s="227"/>
      <c r="IKS44" s="227"/>
      <c r="IKT44" s="227"/>
      <c r="IKU44" s="227"/>
      <c r="IKV44" s="227"/>
      <c r="IKW44" s="227"/>
      <c r="IKX44" s="227"/>
      <c r="IKY44" s="227"/>
      <c r="IKZ44" s="227"/>
      <c r="ILA44" s="227"/>
      <c r="ILB44" s="227"/>
      <c r="ILC44" s="227"/>
      <c r="ILD44" s="227"/>
      <c r="ILE44" s="227"/>
      <c r="ILF44" s="227"/>
      <c r="ILG44" s="227"/>
      <c r="ILH44" s="227"/>
      <c r="ILI44" s="227"/>
      <c r="ILJ44" s="227"/>
      <c r="ILK44" s="227"/>
      <c r="ILL44" s="227"/>
      <c r="ILM44" s="227"/>
      <c r="ILN44" s="227"/>
      <c r="ILO44" s="227"/>
      <c r="ILP44" s="227"/>
      <c r="ILQ44" s="227"/>
      <c r="ILR44" s="227"/>
      <c r="ILS44" s="227"/>
      <c r="ILT44" s="227"/>
      <c r="ILU44" s="227"/>
      <c r="ILV44" s="227"/>
      <c r="ILW44" s="227"/>
      <c r="ILX44" s="227"/>
      <c r="ILY44" s="227"/>
      <c r="ILZ44" s="227"/>
      <c r="IMA44" s="227"/>
      <c r="IMB44" s="227"/>
      <c r="IMC44" s="227"/>
      <c r="IMD44" s="227"/>
      <c r="IME44" s="227"/>
      <c r="IMF44" s="227"/>
      <c r="IMG44" s="227"/>
      <c r="IMH44" s="227"/>
      <c r="IMI44" s="227"/>
      <c r="IMJ44" s="227"/>
      <c r="IMK44" s="227"/>
      <c r="IML44" s="227"/>
      <c r="IMM44" s="227"/>
      <c r="IMN44" s="227"/>
      <c r="IMO44" s="227"/>
      <c r="IMP44" s="227"/>
      <c r="IMQ44" s="227"/>
      <c r="IMR44" s="227"/>
      <c r="IMS44" s="227"/>
      <c r="IMT44" s="227"/>
      <c r="IMU44" s="227"/>
      <c r="IMV44" s="227"/>
      <c r="IMW44" s="227"/>
      <c r="IMX44" s="227"/>
      <c r="IMY44" s="227"/>
      <c r="IMZ44" s="227"/>
      <c r="INA44" s="227"/>
      <c r="INB44" s="227"/>
      <c r="INC44" s="227"/>
      <c r="IND44" s="227"/>
      <c r="INE44" s="227"/>
      <c r="INF44" s="227"/>
      <c r="ING44" s="227"/>
      <c r="INH44" s="227"/>
      <c r="INI44" s="227"/>
      <c r="INJ44" s="227"/>
      <c r="INK44" s="227"/>
      <c r="INL44" s="227"/>
      <c r="INM44" s="227"/>
      <c r="INN44" s="227"/>
      <c r="INO44" s="227"/>
      <c r="INP44" s="227"/>
      <c r="INQ44" s="227"/>
      <c r="INR44" s="227"/>
      <c r="INS44" s="227"/>
      <c r="INT44" s="227"/>
      <c r="INU44" s="227"/>
      <c r="INV44" s="227"/>
      <c r="INW44" s="227"/>
      <c r="INX44" s="227"/>
      <c r="INY44" s="227"/>
      <c r="INZ44" s="227"/>
      <c r="IOA44" s="227"/>
      <c r="IOB44" s="227"/>
      <c r="IOC44" s="227"/>
      <c r="IOD44" s="227"/>
      <c r="IOE44" s="227"/>
      <c r="IOF44" s="227"/>
      <c r="IOG44" s="227"/>
      <c r="IOH44" s="227"/>
      <c r="IOI44" s="227"/>
      <c r="IOJ44" s="227"/>
      <c r="IOK44" s="227"/>
      <c r="IOL44" s="227"/>
      <c r="IOM44" s="227"/>
      <c r="ION44" s="227"/>
      <c r="IOO44" s="227"/>
      <c r="IOP44" s="227"/>
      <c r="IOQ44" s="227"/>
      <c r="IOR44" s="227"/>
      <c r="IOS44" s="227"/>
      <c r="IOT44" s="227"/>
      <c r="IOU44" s="227"/>
      <c r="IOV44" s="227"/>
      <c r="IOW44" s="227"/>
      <c r="IOX44" s="227"/>
      <c r="IOY44" s="227"/>
      <c r="IOZ44" s="227"/>
      <c r="IPA44" s="227"/>
      <c r="IPB44" s="227"/>
      <c r="IPC44" s="227"/>
      <c r="IPD44" s="227"/>
      <c r="IPE44" s="227"/>
      <c r="IPF44" s="227"/>
      <c r="IPG44" s="227"/>
      <c r="IPH44" s="227"/>
      <c r="IPI44" s="227"/>
      <c r="IPJ44" s="227"/>
      <c r="IPK44" s="227"/>
      <c r="IPL44" s="227"/>
      <c r="IPM44" s="227"/>
      <c r="IPN44" s="227"/>
      <c r="IPO44" s="227"/>
      <c r="IPP44" s="227"/>
      <c r="IPQ44" s="227"/>
      <c r="IPR44" s="227"/>
      <c r="IPS44" s="227"/>
      <c r="IPT44" s="227"/>
      <c r="IPU44" s="227"/>
      <c r="IPV44" s="227"/>
      <c r="IPW44" s="227"/>
      <c r="IPX44" s="227"/>
      <c r="IPY44" s="227"/>
      <c r="IPZ44" s="227"/>
      <c r="IQA44" s="227"/>
      <c r="IQB44" s="227"/>
      <c r="IQC44" s="227"/>
      <c r="IQD44" s="227"/>
      <c r="IQE44" s="227"/>
      <c r="IQF44" s="227"/>
      <c r="IQG44" s="227"/>
      <c r="IQH44" s="227"/>
      <c r="IQI44" s="227"/>
      <c r="IQJ44" s="227"/>
      <c r="IQK44" s="227"/>
      <c r="IQL44" s="227"/>
      <c r="IQM44" s="227"/>
      <c r="IQN44" s="227"/>
      <c r="IQO44" s="227"/>
      <c r="IQP44" s="227"/>
      <c r="IQQ44" s="227"/>
      <c r="IQR44" s="227"/>
      <c r="IQS44" s="227"/>
      <c r="IQT44" s="227"/>
      <c r="IQU44" s="227"/>
      <c r="IQV44" s="227"/>
      <c r="IQW44" s="227"/>
      <c r="IQX44" s="227"/>
      <c r="IQY44" s="227"/>
      <c r="IQZ44" s="227"/>
      <c r="IRA44" s="227"/>
      <c r="IRB44" s="227"/>
      <c r="IRC44" s="227"/>
      <c r="IRD44" s="227"/>
      <c r="IRE44" s="227"/>
      <c r="IRF44" s="227"/>
      <c r="IRG44" s="227"/>
      <c r="IRH44" s="227"/>
      <c r="IRI44" s="227"/>
      <c r="IRJ44" s="227"/>
      <c r="IRK44" s="227"/>
      <c r="IRL44" s="227"/>
      <c r="IRM44" s="227"/>
      <c r="IRN44" s="227"/>
      <c r="IRO44" s="227"/>
      <c r="IRP44" s="227"/>
      <c r="IRQ44" s="227"/>
      <c r="IRR44" s="227"/>
      <c r="IRS44" s="227"/>
      <c r="IRT44" s="227"/>
      <c r="IRU44" s="227"/>
      <c r="IRV44" s="227"/>
      <c r="IRW44" s="227"/>
      <c r="IRX44" s="227"/>
      <c r="IRY44" s="227"/>
      <c r="IRZ44" s="227"/>
      <c r="ISA44" s="227"/>
      <c r="ISB44" s="227"/>
      <c r="ISC44" s="227"/>
      <c r="ISD44" s="227"/>
      <c r="ISE44" s="227"/>
      <c r="ISF44" s="227"/>
      <c r="ISG44" s="227"/>
      <c r="ISH44" s="227"/>
      <c r="ISI44" s="227"/>
      <c r="ISJ44" s="227"/>
      <c r="ISK44" s="227"/>
      <c r="ISL44" s="227"/>
      <c r="ISM44" s="227"/>
      <c r="ISN44" s="227"/>
      <c r="ISO44" s="227"/>
      <c r="ISP44" s="227"/>
      <c r="ISQ44" s="227"/>
      <c r="ISR44" s="227"/>
      <c r="ISS44" s="227"/>
      <c r="IST44" s="227"/>
      <c r="ISU44" s="227"/>
      <c r="ISV44" s="227"/>
      <c r="ISW44" s="227"/>
      <c r="ISX44" s="227"/>
      <c r="ISY44" s="227"/>
      <c r="ISZ44" s="227"/>
      <c r="ITA44" s="227"/>
      <c r="ITB44" s="227"/>
      <c r="ITC44" s="227"/>
      <c r="ITD44" s="227"/>
      <c r="ITE44" s="227"/>
      <c r="ITF44" s="227"/>
      <c r="ITG44" s="227"/>
      <c r="ITH44" s="227"/>
      <c r="ITI44" s="227"/>
      <c r="ITJ44" s="227"/>
      <c r="ITK44" s="227"/>
      <c r="ITL44" s="227"/>
      <c r="ITM44" s="227"/>
      <c r="ITN44" s="227"/>
      <c r="ITO44" s="227"/>
      <c r="ITP44" s="227"/>
      <c r="ITQ44" s="227"/>
      <c r="ITR44" s="227"/>
      <c r="ITS44" s="227"/>
      <c r="ITT44" s="227"/>
      <c r="ITU44" s="227"/>
      <c r="ITV44" s="227"/>
      <c r="ITW44" s="227"/>
      <c r="ITX44" s="227"/>
      <c r="ITY44" s="227"/>
      <c r="ITZ44" s="227"/>
      <c r="IUA44" s="227"/>
      <c r="IUB44" s="227"/>
      <c r="IUC44" s="227"/>
      <c r="IUD44" s="227"/>
      <c r="IUE44" s="227"/>
      <c r="IUF44" s="227"/>
      <c r="IUG44" s="227"/>
      <c r="IUH44" s="227"/>
      <c r="IUI44" s="227"/>
      <c r="IUJ44" s="227"/>
      <c r="IUK44" s="227"/>
      <c r="IUL44" s="227"/>
      <c r="IUM44" s="227"/>
      <c r="IUN44" s="227"/>
      <c r="IUO44" s="227"/>
      <c r="IUP44" s="227"/>
      <c r="IUQ44" s="227"/>
      <c r="IUR44" s="227"/>
      <c r="IUS44" s="227"/>
      <c r="IUT44" s="227"/>
      <c r="IUU44" s="227"/>
      <c r="IUV44" s="227"/>
      <c r="IUW44" s="227"/>
      <c r="IUX44" s="227"/>
      <c r="IUY44" s="227"/>
      <c r="IUZ44" s="227"/>
      <c r="IVA44" s="227"/>
      <c r="IVB44" s="227"/>
      <c r="IVC44" s="227"/>
      <c r="IVD44" s="227"/>
      <c r="IVE44" s="227"/>
      <c r="IVF44" s="227"/>
      <c r="IVG44" s="227"/>
      <c r="IVH44" s="227"/>
      <c r="IVI44" s="227"/>
      <c r="IVJ44" s="227"/>
      <c r="IVK44" s="227"/>
      <c r="IVL44" s="227"/>
      <c r="IVM44" s="227"/>
      <c r="IVN44" s="227"/>
      <c r="IVO44" s="227"/>
      <c r="IVP44" s="227"/>
      <c r="IVQ44" s="227"/>
      <c r="IVR44" s="227"/>
      <c r="IVS44" s="227"/>
      <c r="IVT44" s="227"/>
      <c r="IVU44" s="227"/>
      <c r="IVV44" s="227"/>
      <c r="IVW44" s="227"/>
      <c r="IVX44" s="227"/>
      <c r="IVY44" s="227"/>
      <c r="IVZ44" s="227"/>
      <c r="IWA44" s="227"/>
      <c r="IWB44" s="227"/>
      <c r="IWC44" s="227"/>
      <c r="IWD44" s="227"/>
      <c r="IWE44" s="227"/>
      <c r="IWF44" s="227"/>
      <c r="IWG44" s="227"/>
      <c r="IWH44" s="227"/>
      <c r="IWI44" s="227"/>
      <c r="IWJ44" s="227"/>
      <c r="IWK44" s="227"/>
      <c r="IWL44" s="227"/>
      <c r="IWM44" s="227"/>
      <c r="IWN44" s="227"/>
      <c r="IWO44" s="227"/>
      <c r="IWP44" s="227"/>
      <c r="IWQ44" s="227"/>
      <c r="IWR44" s="227"/>
      <c r="IWS44" s="227"/>
      <c r="IWT44" s="227"/>
      <c r="IWU44" s="227"/>
      <c r="IWV44" s="227"/>
      <c r="IWW44" s="227"/>
      <c r="IWX44" s="227"/>
      <c r="IWY44" s="227"/>
      <c r="IWZ44" s="227"/>
      <c r="IXA44" s="227"/>
      <c r="IXB44" s="227"/>
      <c r="IXC44" s="227"/>
      <c r="IXD44" s="227"/>
      <c r="IXE44" s="227"/>
      <c r="IXF44" s="227"/>
      <c r="IXG44" s="227"/>
      <c r="IXH44" s="227"/>
      <c r="IXI44" s="227"/>
      <c r="IXJ44" s="227"/>
      <c r="IXK44" s="227"/>
      <c r="IXL44" s="227"/>
      <c r="IXM44" s="227"/>
      <c r="IXN44" s="227"/>
      <c r="IXO44" s="227"/>
      <c r="IXP44" s="227"/>
      <c r="IXQ44" s="227"/>
      <c r="IXR44" s="227"/>
      <c r="IXS44" s="227"/>
      <c r="IXT44" s="227"/>
      <c r="IXU44" s="227"/>
      <c r="IXV44" s="227"/>
      <c r="IXW44" s="227"/>
      <c r="IXX44" s="227"/>
      <c r="IXY44" s="227"/>
      <c r="IXZ44" s="227"/>
      <c r="IYA44" s="227"/>
      <c r="IYB44" s="227"/>
      <c r="IYC44" s="227"/>
      <c r="IYD44" s="227"/>
      <c r="IYE44" s="227"/>
      <c r="IYF44" s="227"/>
      <c r="IYG44" s="227"/>
      <c r="IYH44" s="227"/>
      <c r="IYI44" s="227"/>
      <c r="IYJ44" s="227"/>
      <c r="IYK44" s="227"/>
      <c r="IYL44" s="227"/>
      <c r="IYM44" s="227"/>
      <c r="IYN44" s="227"/>
      <c r="IYO44" s="227"/>
      <c r="IYP44" s="227"/>
      <c r="IYQ44" s="227"/>
      <c r="IYR44" s="227"/>
      <c r="IYS44" s="227"/>
      <c r="IYT44" s="227"/>
      <c r="IYU44" s="227"/>
      <c r="IYV44" s="227"/>
      <c r="IYW44" s="227"/>
      <c r="IYX44" s="227"/>
      <c r="IYY44" s="227"/>
      <c r="IYZ44" s="227"/>
      <c r="IZA44" s="227"/>
      <c r="IZB44" s="227"/>
      <c r="IZC44" s="227"/>
      <c r="IZD44" s="227"/>
      <c r="IZE44" s="227"/>
      <c r="IZF44" s="227"/>
      <c r="IZG44" s="227"/>
      <c r="IZH44" s="227"/>
      <c r="IZI44" s="227"/>
      <c r="IZJ44" s="227"/>
      <c r="IZK44" s="227"/>
      <c r="IZL44" s="227"/>
      <c r="IZM44" s="227"/>
      <c r="IZN44" s="227"/>
      <c r="IZO44" s="227"/>
      <c r="IZP44" s="227"/>
      <c r="IZQ44" s="227"/>
      <c r="IZR44" s="227"/>
      <c r="IZS44" s="227"/>
      <c r="IZT44" s="227"/>
      <c r="IZU44" s="227"/>
      <c r="IZV44" s="227"/>
      <c r="IZW44" s="227"/>
      <c r="IZX44" s="227"/>
      <c r="IZY44" s="227"/>
      <c r="IZZ44" s="227"/>
      <c r="JAA44" s="227"/>
      <c r="JAB44" s="227"/>
      <c r="JAC44" s="227"/>
      <c r="JAD44" s="227"/>
      <c r="JAE44" s="227"/>
      <c r="JAF44" s="227"/>
      <c r="JAG44" s="227"/>
      <c r="JAH44" s="227"/>
      <c r="JAI44" s="227"/>
      <c r="JAJ44" s="227"/>
      <c r="JAK44" s="227"/>
      <c r="JAL44" s="227"/>
      <c r="JAM44" s="227"/>
      <c r="JAN44" s="227"/>
      <c r="JAO44" s="227"/>
      <c r="JAP44" s="227"/>
      <c r="JAQ44" s="227"/>
      <c r="JAR44" s="227"/>
      <c r="JAS44" s="227"/>
      <c r="JAT44" s="227"/>
      <c r="JAU44" s="227"/>
      <c r="JAV44" s="227"/>
      <c r="JAW44" s="227"/>
      <c r="JAX44" s="227"/>
      <c r="JAY44" s="227"/>
      <c r="JAZ44" s="227"/>
      <c r="JBA44" s="227"/>
      <c r="JBB44" s="227"/>
      <c r="JBC44" s="227"/>
      <c r="JBD44" s="227"/>
      <c r="JBE44" s="227"/>
      <c r="JBF44" s="227"/>
      <c r="JBG44" s="227"/>
      <c r="JBH44" s="227"/>
      <c r="JBI44" s="227"/>
      <c r="JBJ44" s="227"/>
      <c r="JBK44" s="227"/>
      <c r="JBL44" s="227"/>
      <c r="JBM44" s="227"/>
      <c r="JBN44" s="227"/>
      <c r="JBO44" s="227"/>
      <c r="JBP44" s="227"/>
      <c r="JBQ44" s="227"/>
      <c r="JBR44" s="227"/>
      <c r="JBS44" s="227"/>
      <c r="JBT44" s="227"/>
      <c r="JBU44" s="227"/>
      <c r="JBV44" s="227"/>
      <c r="JBW44" s="227"/>
      <c r="JBX44" s="227"/>
      <c r="JBY44" s="227"/>
      <c r="JBZ44" s="227"/>
      <c r="JCA44" s="227"/>
      <c r="JCB44" s="227"/>
      <c r="JCC44" s="227"/>
      <c r="JCD44" s="227"/>
      <c r="JCE44" s="227"/>
      <c r="JCF44" s="227"/>
      <c r="JCG44" s="227"/>
      <c r="JCH44" s="227"/>
      <c r="JCI44" s="227"/>
      <c r="JCJ44" s="227"/>
      <c r="JCK44" s="227"/>
      <c r="JCL44" s="227"/>
      <c r="JCM44" s="227"/>
      <c r="JCN44" s="227"/>
      <c r="JCO44" s="227"/>
      <c r="JCP44" s="227"/>
      <c r="JCQ44" s="227"/>
      <c r="JCR44" s="227"/>
      <c r="JCS44" s="227"/>
      <c r="JCT44" s="227"/>
      <c r="JCU44" s="227"/>
      <c r="JCV44" s="227"/>
      <c r="JCW44" s="227"/>
      <c r="JCX44" s="227"/>
      <c r="JCY44" s="227"/>
      <c r="JCZ44" s="227"/>
      <c r="JDA44" s="227"/>
      <c r="JDB44" s="227"/>
      <c r="JDC44" s="227"/>
      <c r="JDD44" s="227"/>
      <c r="JDE44" s="227"/>
      <c r="JDF44" s="227"/>
      <c r="JDG44" s="227"/>
      <c r="JDH44" s="227"/>
      <c r="JDI44" s="227"/>
      <c r="JDJ44" s="227"/>
      <c r="JDK44" s="227"/>
      <c r="JDL44" s="227"/>
      <c r="JDM44" s="227"/>
      <c r="JDN44" s="227"/>
      <c r="JDO44" s="227"/>
      <c r="JDP44" s="227"/>
      <c r="JDQ44" s="227"/>
      <c r="JDR44" s="227"/>
      <c r="JDS44" s="227"/>
      <c r="JDT44" s="227"/>
      <c r="JDU44" s="227"/>
      <c r="JDV44" s="227"/>
      <c r="JDW44" s="227"/>
      <c r="JDX44" s="227"/>
      <c r="JDY44" s="227"/>
      <c r="JDZ44" s="227"/>
      <c r="JEA44" s="227"/>
      <c r="JEB44" s="227"/>
      <c r="JEC44" s="227"/>
      <c r="JED44" s="227"/>
      <c r="JEE44" s="227"/>
      <c r="JEF44" s="227"/>
      <c r="JEG44" s="227"/>
      <c r="JEH44" s="227"/>
      <c r="JEI44" s="227"/>
      <c r="JEJ44" s="227"/>
      <c r="JEK44" s="227"/>
      <c r="JEL44" s="227"/>
      <c r="JEM44" s="227"/>
      <c r="JEN44" s="227"/>
      <c r="JEO44" s="227"/>
      <c r="JEP44" s="227"/>
      <c r="JEQ44" s="227"/>
      <c r="JER44" s="227"/>
      <c r="JES44" s="227"/>
      <c r="JET44" s="227"/>
      <c r="JEU44" s="227"/>
      <c r="JEV44" s="227"/>
      <c r="JEW44" s="227"/>
      <c r="JEX44" s="227"/>
      <c r="JEY44" s="227"/>
      <c r="JEZ44" s="227"/>
      <c r="JFA44" s="227"/>
      <c r="JFB44" s="227"/>
      <c r="JFC44" s="227"/>
      <c r="JFD44" s="227"/>
      <c r="JFE44" s="227"/>
      <c r="JFF44" s="227"/>
      <c r="JFG44" s="227"/>
      <c r="JFH44" s="227"/>
      <c r="JFI44" s="227"/>
      <c r="JFJ44" s="227"/>
      <c r="JFK44" s="227"/>
      <c r="JFL44" s="227"/>
      <c r="JFM44" s="227"/>
      <c r="JFN44" s="227"/>
      <c r="JFO44" s="227"/>
      <c r="JFP44" s="227"/>
      <c r="JFQ44" s="227"/>
      <c r="JFR44" s="227"/>
      <c r="JFS44" s="227"/>
      <c r="JFT44" s="227"/>
      <c r="JFU44" s="227"/>
      <c r="JFV44" s="227"/>
      <c r="JFW44" s="227"/>
      <c r="JFX44" s="227"/>
      <c r="JFY44" s="227"/>
      <c r="JFZ44" s="227"/>
      <c r="JGA44" s="227"/>
      <c r="JGB44" s="227"/>
      <c r="JGC44" s="227"/>
      <c r="JGD44" s="227"/>
      <c r="JGE44" s="227"/>
      <c r="JGF44" s="227"/>
      <c r="JGG44" s="227"/>
      <c r="JGH44" s="227"/>
      <c r="JGI44" s="227"/>
      <c r="JGJ44" s="227"/>
      <c r="JGK44" s="227"/>
      <c r="JGL44" s="227"/>
      <c r="JGM44" s="227"/>
      <c r="JGN44" s="227"/>
      <c r="JGO44" s="227"/>
      <c r="JGP44" s="227"/>
      <c r="JGQ44" s="227"/>
      <c r="JGR44" s="227"/>
      <c r="JGS44" s="227"/>
      <c r="JGT44" s="227"/>
      <c r="JGU44" s="227"/>
      <c r="JGV44" s="227"/>
      <c r="JGW44" s="227"/>
      <c r="JGX44" s="227"/>
      <c r="JGY44" s="227"/>
      <c r="JGZ44" s="227"/>
      <c r="JHA44" s="227"/>
      <c r="JHB44" s="227"/>
      <c r="JHC44" s="227"/>
      <c r="JHD44" s="227"/>
      <c r="JHE44" s="227"/>
      <c r="JHF44" s="227"/>
      <c r="JHG44" s="227"/>
      <c r="JHH44" s="227"/>
      <c r="JHI44" s="227"/>
      <c r="JHJ44" s="227"/>
      <c r="JHK44" s="227"/>
      <c r="JHL44" s="227"/>
      <c r="JHM44" s="227"/>
      <c r="JHN44" s="227"/>
      <c r="JHO44" s="227"/>
      <c r="JHP44" s="227"/>
      <c r="JHQ44" s="227"/>
      <c r="JHR44" s="227"/>
      <c r="JHS44" s="227"/>
      <c r="JHT44" s="227"/>
      <c r="JHU44" s="227"/>
      <c r="JHV44" s="227"/>
      <c r="JHW44" s="227"/>
      <c r="JHX44" s="227"/>
      <c r="JHY44" s="227"/>
      <c r="JHZ44" s="227"/>
      <c r="JIA44" s="227"/>
      <c r="JIB44" s="227"/>
      <c r="JIC44" s="227"/>
      <c r="JID44" s="227"/>
      <c r="JIE44" s="227"/>
      <c r="JIF44" s="227"/>
      <c r="JIG44" s="227"/>
      <c r="JIH44" s="227"/>
      <c r="JII44" s="227"/>
      <c r="JIJ44" s="227"/>
      <c r="JIK44" s="227"/>
      <c r="JIL44" s="227"/>
      <c r="JIM44" s="227"/>
      <c r="JIN44" s="227"/>
      <c r="JIO44" s="227"/>
      <c r="JIP44" s="227"/>
      <c r="JIQ44" s="227"/>
      <c r="JIR44" s="227"/>
      <c r="JIS44" s="227"/>
      <c r="JIT44" s="227"/>
      <c r="JIU44" s="227"/>
      <c r="JIV44" s="227"/>
      <c r="JIW44" s="227"/>
      <c r="JIX44" s="227"/>
      <c r="JIY44" s="227"/>
      <c r="JIZ44" s="227"/>
      <c r="JJA44" s="227"/>
      <c r="JJB44" s="227"/>
      <c r="JJC44" s="227"/>
      <c r="JJD44" s="227"/>
      <c r="JJE44" s="227"/>
      <c r="JJF44" s="227"/>
      <c r="JJG44" s="227"/>
      <c r="JJH44" s="227"/>
      <c r="JJI44" s="227"/>
      <c r="JJJ44" s="227"/>
      <c r="JJK44" s="227"/>
      <c r="JJL44" s="227"/>
      <c r="JJM44" s="227"/>
      <c r="JJN44" s="227"/>
      <c r="JJO44" s="227"/>
      <c r="JJP44" s="227"/>
      <c r="JJQ44" s="227"/>
      <c r="JJR44" s="227"/>
      <c r="JJS44" s="227"/>
      <c r="JJT44" s="227"/>
      <c r="JJU44" s="227"/>
      <c r="JJV44" s="227"/>
      <c r="JJW44" s="227"/>
      <c r="JJX44" s="227"/>
      <c r="JJY44" s="227"/>
      <c r="JJZ44" s="227"/>
      <c r="JKA44" s="227"/>
      <c r="JKB44" s="227"/>
      <c r="JKC44" s="227"/>
      <c r="JKD44" s="227"/>
      <c r="JKE44" s="227"/>
      <c r="JKF44" s="227"/>
      <c r="JKG44" s="227"/>
      <c r="JKH44" s="227"/>
      <c r="JKI44" s="227"/>
      <c r="JKJ44" s="227"/>
      <c r="JKK44" s="227"/>
      <c r="JKL44" s="227"/>
      <c r="JKM44" s="227"/>
      <c r="JKN44" s="227"/>
      <c r="JKO44" s="227"/>
      <c r="JKP44" s="227"/>
      <c r="JKQ44" s="227"/>
      <c r="JKR44" s="227"/>
      <c r="JKS44" s="227"/>
      <c r="JKT44" s="227"/>
      <c r="JKU44" s="227"/>
      <c r="JKV44" s="227"/>
      <c r="JKW44" s="227"/>
      <c r="JKX44" s="227"/>
      <c r="JKY44" s="227"/>
      <c r="JKZ44" s="227"/>
      <c r="JLA44" s="227"/>
      <c r="JLB44" s="227"/>
      <c r="JLC44" s="227"/>
      <c r="JLD44" s="227"/>
      <c r="JLE44" s="227"/>
      <c r="JLF44" s="227"/>
      <c r="JLG44" s="227"/>
      <c r="JLH44" s="227"/>
      <c r="JLI44" s="227"/>
      <c r="JLJ44" s="227"/>
      <c r="JLK44" s="227"/>
      <c r="JLL44" s="227"/>
      <c r="JLM44" s="227"/>
      <c r="JLN44" s="227"/>
      <c r="JLO44" s="227"/>
      <c r="JLP44" s="227"/>
      <c r="JLQ44" s="227"/>
      <c r="JLR44" s="227"/>
      <c r="JLS44" s="227"/>
      <c r="JLT44" s="227"/>
      <c r="JLU44" s="227"/>
      <c r="JLV44" s="227"/>
      <c r="JLW44" s="227"/>
      <c r="JLX44" s="227"/>
      <c r="JLY44" s="227"/>
      <c r="JLZ44" s="227"/>
      <c r="JMA44" s="227"/>
      <c r="JMB44" s="227"/>
      <c r="JMC44" s="227"/>
      <c r="JMD44" s="227"/>
      <c r="JME44" s="227"/>
      <c r="JMF44" s="227"/>
      <c r="JMG44" s="227"/>
      <c r="JMH44" s="227"/>
      <c r="JMI44" s="227"/>
      <c r="JMJ44" s="227"/>
      <c r="JMK44" s="227"/>
      <c r="JML44" s="227"/>
      <c r="JMM44" s="227"/>
      <c r="JMN44" s="227"/>
      <c r="JMO44" s="227"/>
      <c r="JMP44" s="227"/>
      <c r="JMQ44" s="227"/>
      <c r="JMR44" s="227"/>
      <c r="JMS44" s="227"/>
      <c r="JMT44" s="227"/>
      <c r="JMU44" s="227"/>
      <c r="JMV44" s="227"/>
      <c r="JMW44" s="227"/>
      <c r="JMX44" s="227"/>
      <c r="JMY44" s="227"/>
      <c r="JMZ44" s="227"/>
      <c r="JNA44" s="227"/>
      <c r="JNB44" s="227"/>
      <c r="JNC44" s="227"/>
      <c r="JND44" s="227"/>
      <c r="JNE44" s="227"/>
      <c r="JNF44" s="227"/>
      <c r="JNG44" s="227"/>
      <c r="JNH44" s="227"/>
      <c r="JNI44" s="227"/>
      <c r="JNJ44" s="227"/>
      <c r="JNK44" s="227"/>
      <c r="JNL44" s="227"/>
      <c r="JNM44" s="227"/>
      <c r="JNN44" s="227"/>
      <c r="JNO44" s="227"/>
      <c r="JNP44" s="227"/>
      <c r="JNQ44" s="227"/>
      <c r="JNR44" s="227"/>
      <c r="JNS44" s="227"/>
      <c r="JNT44" s="227"/>
      <c r="JNU44" s="227"/>
      <c r="JNV44" s="227"/>
      <c r="JNW44" s="227"/>
      <c r="JNX44" s="227"/>
      <c r="JNY44" s="227"/>
      <c r="JNZ44" s="227"/>
      <c r="JOA44" s="227"/>
      <c r="JOB44" s="227"/>
      <c r="JOC44" s="227"/>
      <c r="JOD44" s="227"/>
      <c r="JOE44" s="227"/>
      <c r="JOF44" s="227"/>
      <c r="JOG44" s="227"/>
      <c r="JOH44" s="227"/>
      <c r="JOI44" s="227"/>
      <c r="JOJ44" s="227"/>
      <c r="JOK44" s="227"/>
      <c r="JOL44" s="227"/>
      <c r="JOM44" s="227"/>
      <c r="JON44" s="227"/>
      <c r="JOO44" s="227"/>
      <c r="JOP44" s="227"/>
      <c r="JOQ44" s="227"/>
      <c r="JOR44" s="227"/>
      <c r="JOS44" s="227"/>
      <c r="JOT44" s="227"/>
      <c r="JOU44" s="227"/>
      <c r="JOV44" s="227"/>
      <c r="JOW44" s="227"/>
      <c r="JOX44" s="227"/>
      <c r="JOY44" s="227"/>
      <c r="JOZ44" s="227"/>
      <c r="JPA44" s="227"/>
      <c r="JPB44" s="227"/>
      <c r="JPC44" s="227"/>
      <c r="JPD44" s="227"/>
      <c r="JPE44" s="227"/>
      <c r="JPF44" s="227"/>
      <c r="JPG44" s="227"/>
      <c r="JPH44" s="227"/>
      <c r="JPI44" s="227"/>
      <c r="JPJ44" s="227"/>
      <c r="JPK44" s="227"/>
      <c r="JPL44" s="227"/>
      <c r="JPM44" s="227"/>
      <c r="JPN44" s="227"/>
      <c r="JPO44" s="227"/>
      <c r="JPP44" s="227"/>
      <c r="JPQ44" s="227"/>
      <c r="JPR44" s="227"/>
      <c r="JPS44" s="227"/>
      <c r="JPT44" s="227"/>
      <c r="JPU44" s="227"/>
      <c r="JPV44" s="227"/>
      <c r="JPW44" s="227"/>
      <c r="JPX44" s="227"/>
      <c r="JPY44" s="227"/>
      <c r="JPZ44" s="227"/>
      <c r="JQA44" s="227"/>
      <c r="JQB44" s="227"/>
      <c r="JQC44" s="227"/>
      <c r="JQD44" s="227"/>
      <c r="JQE44" s="227"/>
      <c r="JQF44" s="227"/>
      <c r="JQG44" s="227"/>
      <c r="JQH44" s="227"/>
      <c r="JQI44" s="227"/>
      <c r="JQJ44" s="227"/>
      <c r="JQK44" s="227"/>
      <c r="JQL44" s="227"/>
      <c r="JQM44" s="227"/>
      <c r="JQN44" s="227"/>
      <c r="JQO44" s="227"/>
      <c r="JQP44" s="227"/>
      <c r="JQQ44" s="227"/>
      <c r="JQR44" s="227"/>
      <c r="JQS44" s="227"/>
      <c r="JQT44" s="227"/>
      <c r="JQU44" s="227"/>
      <c r="JQV44" s="227"/>
      <c r="JQW44" s="227"/>
      <c r="JQX44" s="227"/>
      <c r="JQY44" s="227"/>
      <c r="JQZ44" s="227"/>
      <c r="JRA44" s="227"/>
      <c r="JRB44" s="227"/>
      <c r="JRC44" s="227"/>
      <c r="JRD44" s="227"/>
      <c r="JRE44" s="227"/>
      <c r="JRF44" s="227"/>
      <c r="JRG44" s="227"/>
      <c r="JRH44" s="227"/>
      <c r="JRI44" s="227"/>
      <c r="JRJ44" s="227"/>
      <c r="JRK44" s="227"/>
      <c r="JRL44" s="227"/>
      <c r="JRM44" s="227"/>
      <c r="JRN44" s="227"/>
      <c r="JRO44" s="227"/>
      <c r="JRP44" s="227"/>
      <c r="JRQ44" s="227"/>
      <c r="JRR44" s="227"/>
      <c r="JRS44" s="227"/>
      <c r="JRT44" s="227"/>
      <c r="JRU44" s="227"/>
      <c r="JRV44" s="227"/>
      <c r="JRW44" s="227"/>
      <c r="JRX44" s="227"/>
      <c r="JRY44" s="227"/>
      <c r="JRZ44" s="227"/>
      <c r="JSA44" s="227"/>
      <c r="JSB44" s="227"/>
      <c r="JSC44" s="227"/>
      <c r="JSD44" s="227"/>
      <c r="JSE44" s="227"/>
      <c r="JSF44" s="227"/>
      <c r="JSG44" s="227"/>
      <c r="JSH44" s="227"/>
      <c r="JSI44" s="227"/>
      <c r="JSJ44" s="227"/>
      <c r="JSK44" s="227"/>
      <c r="JSL44" s="227"/>
      <c r="JSM44" s="227"/>
      <c r="JSN44" s="227"/>
      <c r="JSO44" s="227"/>
      <c r="JSP44" s="227"/>
      <c r="JSQ44" s="227"/>
      <c r="JSR44" s="227"/>
      <c r="JSS44" s="227"/>
      <c r="JST44" s="227"/>
      <c r="JSU44" s="227"/>
      <c r="JSV44" s="227"/>
      <c r="JSW44" s="227"/>
      <c r="JSX44" s="227"/>
      <c r="JSY44" s="227"/>
      <c r="JSZ44" s="227"/>
      <c r="JTA44" s="227"/>
      <c r="JTB44" s="227"/>
      <c r="JTC44" s="227"/>
      <c r="JTD44" s="227"/>
      <c r="JTE44" s="227"/>
      <c r="JTF44" s="227"/>
      <c r="JTG44" s="227"/>
      <c r="JTH44" s="227"/>
      <c r="JTI44" s="227"/>
      <c r="JTJ44" s="227"/>
      <c r="JTK44" s="227"/>
      <c r="JTL44" s="227"/>
      <c r="JTM44" s="227"/>
      <c r="JTN44" s="227"/>
      <c r="JTO44" s="227"/>
      <c r="JTP44" s="227"/>
      <c r="JTQ44" s="227"/>
      <c r="JTR44" s="227"/>
      <c r="JTS44" s="227"/>
      <c r="JTT44" s="227"/>
      <c r="JTU44" s="227"/>
      <c r="JTV44" s="227"/>
      <c r="JTW44" s="227"/>
      <c r="JTX44" s="227"/>
      <c r="JTY44" s="227"/>
      <c r="JTZ44" s="227"/>
      <c r="JUA44" s="227"/>
      <c r="JUB44" s="227"/>
      <c r="JUC44" s="227"/>
      <c r="JUD44" s="227"/>
      <c r="JUE44" s="227"/>
      <c r="JUF44" s="227"/>
      <c r="JUG44" s="227"/>
      <c r="JUH44" s="227"/>
      <c r="JUI44" s="227"/>
      <c r="JUJ44" s="227"/>
      <c r="JUK44" s="227"/>
      <c r="JUL44" s="227"/>
      <c r="JUM44" s="227"/>
      <c r="JUN44" s="227"/>
      <c r="JUO44" s="227"/>
      <c r="JUP44" s="227"/>
      <c r="JUQ44" s="227"/>
      <c r="JUR44" s="227"/>
      <c r="JUS44" s="227"/>
      <c r="JUT44" s="227"/>
      <c r="JUU44" s="227"/>
      <c r="JUV44" s="227"/>
      <c r="JUW44" s="227"/>
      <c r="JUX44" s="227"/>
      <c r="JUY44" s="227"/>
      <c r="JUZ44" s="227"/>
      <c r="JVA44" s="227"/>
      <c r="JVB44" s="227"/>
      <c r="JVC44" s="227"/>
      <c r="JVD44" s="227"/>
      <c r="JVE44" s="227"/>
      <c r="JVF44" s="227"/>
      <c r="JVG44" s="227"/>
      <c r="JVH44" s="227"/>
      <c r="JVI44" s="227"/>
      <c r="JVJ44" s="227"/>
      <c r="JVK44" s="227"/>
      <c r="JVL44" s="227"/>
      <c r="JVM44" s="227"/>
      <c r="JVN44" s="227"/>
      <c r="JVO44" s="227"/>
      <c r="JVP44" s="227"/>
      <c r="JVQ44" s="227"/>
      <c r="JVR44" s="227"/>
      <c r="JVS44" s="227"/>
      <c r="JVT44" s="227"/>
      <c r="JVU44" s="227"/>
      <c r="JVV44" s="227"/>
      <c r="JVW44" s="227"/>
      <c r="JVX44" s="227"/>
      <c r="JVY44" s="227"/>
      <c r="JVZ44" s="227"/>
      <c r="JWA44" s="227"/>
      <c r="JWB44" s="227"/>
      <c r="JWC44" s="227"/>
      <c r="JWD44" s="227"/>
      <c r="JWE44" s="227"/>
      <c r="JWF44" s="227"/>
      <c r="JWG44" s="227"/>
      <c r="JWH44" s="227"/>
      <c r="JWI44" s="227"/>
      <c r="JWJ44" s="227"/>
      <c r="JWK44" s="227"/>
      <c r="JWL44" s="227"/>
      <c r="JWM44" s="227"/>
      <c r="JWN44" s="227"/>
      <c r="JWO44" s="227"/>
      <c r="JWP44" s="227"/>
      <c r="JWQ44" s="227"/>
      <c r="JWR44" s="227"/>
      <c r="JWS44" s="227"/>
      <c r="JWT44" s="227"/>
      <c r="JWU44" s="227"/>
      <c r="JWV44" s="227"/>
      <c r="JWW44" s="227"/>
      <c r="JWX44" s="227"/>
      <c r="JWY44" s="227"/>
      <c r="JWZ44" s="227"/>
      <c r="JXA44" s="227"/>
      <c r="JXB44" s="227"/>
      <c r="JXC44" s="227"/>
      <c r="JXD44" s="227"/>
      <c r="JXE44" s="227"/>
      <c r="JXF44" s="227"/>
      <c r="JXG44" s="227"/>
      <c r="JXH44" s="227"/>
      <c r="JXI44" s="227"/>
      <c r="JXJ44" s="227"/>
      <c r="JXK44" s="227"/>
      <c r="JXL44" s="227"/>
      <c r="JXM44" s="227"/>
      <c r="JXN44" s="227"/>
      <c r="JXO44" s="227"/>
      <c r="JXP44" s="227"/>
      <c r="JXQ44" s="227"/>
      <c r="JXR44" s="227"/>
      <c r="JXS44" s="227"/>
      <c r="JXT44" s="227"/>
      <c r="JXU44" s="227"/>
      <c r="JXV44" s="227"/>
      <c r="JXW44" s="227"/>
      <c r="JXX44" s="227"/>
      <c r="JXY44" s="227"/>
      <c r="JXZ44" s="227"/>
      <c r="JYA44" s="227"/>
      <c r="JYB44" s="227"/>
      <c r="JYC44" s="227"/>
      <c r="JYD44" s="227"/>
      <c r="JYE44" s="227"/>
      <c r="JYF44" s="227"/>
      <c r="JYG44" s="227"/>
      <c r="JYH44" s="227"/>
      <c r="JYI44" s="227"/>
      <c r="JYJ44" s="227"/>
      <c r="JYK44" s="227"/>
      <c r="JYL44" s="227"/>
      <c r="JYM44" s="227"/>
      <c r="JYN44" s="227"/>
      <c r="JYO44" s="227"/>
      <c r="JYP44" s="227"/>
      <c r="JYQ44" s="227"/>
      <c r="JYR44" s="227"/>
      <c r="JYS44" s="227"/>
      <c r="JYT44" s="227"/>
      <c r="JYU44" s="227"/>
      <c r="JYV44" s="227"/>
      <c r="JYW44" s="227"/>
      <c r="JYX44" s="227"/>
      <c r="JYY44" s="227"/>
      <c r="JYZ44" s="227"/>
      <c r="JZA44" s="227"/>
      <c r="JZB44" s="227"/>
      <c r="JZC44" s="227"/>
      <c r="JZD44" s="227"/>
      <c r="JZE44" s="227"/>
      <c r="JZF44" s="227"/>
      <c r="JZG44" s="227"/>
      <c r="JZH44" s="227"/>
      <c r="JZI44" s="227"/>
      <c r="JZJ44" s="227"/>
      <c r="JZK44" s="227"/>
      <c r="JZL44" s="227"/>
      <c r="JZM44" s="227"/>
      <c r="JZN44" s="227"/>
      <c r="JZO44" s="227"/>
      <c r="JZP44" s="227"/>
      <c r="JZQ44" s="227"/>
      <c r="JZR44" s="227"/>
      <c r="JZS44" s="227"/>
      <c r="JZT44" s="227"/>
      <c r="JZU44" s="227"/>
      <c r="JZV44" s="227"/>
      <c r="JZW44" s="227"/>
      <c r="JZX44" s="227"/>
      <c r="JZY44" s="227"/>
      <c r="JZZ44" s="227"/>
      <c r="KAA44" s="227"/>
      <c r="KAB44" s="227"/>
      <c r="KAC44" s="227"/>
      <c r="KAD44" s="227"/>
      <c r="KAE44" s="227"/>
      <c r="KAF44" s="227"/>
      <c r="KAG44" s="227"/>
      <c r="KAH44" s="227"/>
      <c r="KAI44" s="227"/>
      <c r="KAJ44" s="227"/>
      <c r="KAK44" s="227"/>
      <c r="KAL44" s="227"/>
      <c r="KAM44" s="227"/>
      <c r="KAN44" s="227"/>
      <c r="KAO44" s="227"/>
      <c r="KAP44" s="227"/>
      <c r="KAQ44" s="227"/>
      <c r="KAR44" s="227"/>
      <c r="KAS44" s="227"/>
      <c r="KAT44" s="227"/>
      <c r="KAU44" s="227"/>
      <c r="KAV44" s="227"/>
      <c r="KAW44" s="227"/>
      <c r="KAX44" s="227"/>
      <c r="KAY44" s="227"/>
      <c r="KAZ44" s="227"/>
      <c r="KBA44" s="227"/>
      <c r="KBB44" s="227"/>
      <c r="KBC44" s="227"/>
      <c r="KBD44" s="227"/>
      <c r="KBE44" s="227"/>
      <c r="KBF44" s="227"/>
      <c r="KBG44" s="227"/>
      <c r="KBH44" s="227"/>
      <c r="KBI44" s="227"/>
      <c r="KBJ44" s="227"/>
      <c r="KBK44" s="227"/>
      <c r="KBL44" s="227"/>
      <c r="KBM44" s="227"/>
      <c r="KBN44" s="227"/>
      <c r="KBO44" s="227"/>
      <c r="KBP44" s="227"/>
      <c r="KBQ44" s="227"/>
      <c r="KBR44" s="227"/>
      <c r="KBS44" s="227"/>
      <c r="KBT44" s="227"/>
      <c r="KBU44" s="227"/>
      <c r="KBV44" s="227"/>
      <c r="KBW44" s="227"/>
      <c r="KBX44" s="227"/>
      <c r="KBY44" s="227"/>
      <c r="KBZ44" s="227"/>
      <c r="KCA44" s="227"/>
      <c r="KCB44" s="227"/>
      <c r="KCC44" s="227"/>
      <c r="KCD44" s="227"/>
      <c r="KCE44" s="227"/>
      <c r="KCF44" s="227"/>
      <c r="KCG44" s="227"/>
      <c r="KCH44" s="227"/>
      <c r="KCI44" s="227"/>
      <c r="KCJ44" s="227"/>
      <c r="KCK44" s="227"/>
      <c r="KCL44" s="227"/>
      <c r="KCM44" s="227"/>
      <c r="KCN44" s="227"/>
      <c r="KCO44" s="227"/>
      <c r="KCP44" s="227"/>
      <c r="KCQ44" s="227"/>
      <c r="KCR44" s="227"/>
      <c r="KCS44" s="227"/>
      <c r="KCT44" s="227"/>
      <c r="KCU44" s="227"/>
      <c r="KCV44" s="227"/>
      <c r="KCW44" s="227"/>
      <c r="KCX44" s="227"/>
      <c r="KCY44" s="227"/>
      <c r="KCZ44" s="227"/>
      <c r="KDA44" s="227"/>
      <c r="KDB44" s="227"/>
      <c r="KDC44" s="227"/>
      <c r="KDD44" s="227"/>
      <c r="KDE44" s="227"/>
      <c r="KDF44" s="227"/>
      <c r="KDG44" s="227"/>
      <c r="KDH44" s="227"/>
      <c r="KDI44" s="227"/>
      <c r="KDJ44" s="227"/>
      <c r="KDK44" s="227"/>
      <c r="KDL44" s="227"/>
      <c r="KDM44" s="227"/>
      <c r="KDN44" s="227"/>
      <c r="KDO44" s="227"/>
      <c r="KDP44" s="227"/>
      <c r="KDQ44" s="227"/>
      <c r="KDR44" s="227"/>
      <c r="KDS44" s="227"/>
      <c r="KDT44" s="227"/>
      <c r="KDU44" s="227"/>
      <c r="KDV44" s="227"/>
      <c r="KDW44" s="227"/>
      <c r="KDX44" s="227"/>
      <c r="KDY44" s="227"/>
      <c r="KDZ44" s="227"/>
      <c r="KEA44" s="227"/>
      <c r="KEB44" s="227"/>
      <c r="KEC44" s="227"/>
      <c r="KED44" s="227"/>
      <c r="KEE44" s="227"/>
      <c r="KEF44" s="227"/>
      <c r="KEG44" s="227"/>
      <c r="KEH44" s="227"/>
      <c r="KEI44" s="227"/>
      <c r="KEJ44" s="227"/>
      <c r="KEK44" s="227"/>
      <c r="KEL44" s="227"/>
      <c r="KEM44" s="227"/>
      <c r="KEN44" s="227"/>
      <c r="KEO44" s="227"/>
      <c r="KEP44" s="227"/>
      <c r="KEQ44" s="227"/>
      <c r="KER44" s="227"/>
      <c r="KES44" s="227"/>
      <c r="KET44" s="227"/>
      <c r="KEU44" s="227"/>
      <c r="KEV44" s="227"/>
      <c r="KEW44" s="227"/>
      <c r="KEX44" s="227"/>
      <c r="KEY44" s="227"/>
      <c r="KEZ44" s="227"/>
      <c r="KFA44" s="227"/>
      <c r="KFB44" s="227"/>
      <c r="KFC44" s="227"/>
      <c r="KFD44" s="227"/>
      <c r="KFE44" s="227"/>
      <c r="KFF44" s="227"/>
      <c r="KFG44" s="227"/>
      <c r="KFH44" s="227"/>
      <c r="KFI44" s="227"/>
      <c r="KFJ44" s="227"/>
      <c r="KFK44" s="227"/>
      <c r="KFL44" s="227"/>
      <c r="KFM44" s="227"/>
      <c r="KFN44" s="227"/>
      <c r="KFO44" s="227"/>
      <c r="KFP44" s="227"/>
      <c r="KFQ44" s="227"/>
      <c r="KFR44" s="227"/>
      <c r="KFS44" s="227"/>
      <c r="KFT44" s="227"/>
      <c r="KFU44" s="227"/>
      <c r="KFV44" s="227"/>
      <c r="KFW44" s="227"/>
      <c r="KFX44" s="227"/>
      <c r="KFY44" s="227"/>
      <c r="KFZ44" s="227"/>
      <c r="KGA44" s="227"/>
      <c r="KGB44" s="227"/>
      <c r="KGC44" s="227"/>
      <c r="KGD44" s="227"/>
      <c r="KGE44" s="227"/>
      <c r="KGF44" s="227"/>
      <c r="KGG44" s="227"/>
      <c r="KGH44" s="227"/>
      <c r="KGI44" s="227"/>
      <c r="KGJ44" s="227"/>
      <c r="KGK44" s="227"/>
      <c r="KGL44" s="227"/>
      <c r="KGM44" s="227"/>
      <c r="KGN44" s="227"/>
      <c r="KGO44" s="227"/>
      <c r="KGP44" s="227"/>
      <c r="KGQ44" s="227"/>
      <c r="KGR44" s="227"/>
      <c r="KGS44" s="227"/>
      <c r="KGT44" s="227"/>
      <c r="KGU44" s="227"/>
      <c r="KGV44" s="227"/>
      <c r="KGW44" s="227"/>
      <c r="KGX44" s="227"/>
      <c r="KGY44" s="227"/>
      <c r="KGZ44" s="227"/>
      <c r="KHA44" s="227"/>
      <c r="KHB44" s="227"/>
      <c r="KHC44" s="227"/>
      <c r="KHD44" s="227"/>
      <c r="KHE44" s="227"/>
      <c r="KHF44" s="227"/>
      <c r="KHG44" s="227"/>
      <c r="KHH44" s="227"/>
      <c r="KHI44" s="227"/>
      <c r="KHJ44" s="227"/>
      <c r="KHK44" s="227"/>
      <c r="KHL44" s="227"/>
      <c r="KHM44" s="227"/>
      <c r="KHN44" s="227"/>
      <c r="KHO44" s="227"/>
      <c r="KHP44" s="227"/>
      <c r="KHQ44" s="227"/>
      <c r="KHR44" s="227"/>
      <c r="KHS44" s="227"/>
      <c r="KHT44" s="227"/>
      <c r="KHU44" s="227"/>
      <c r="KHV44" s="227"/>
      <c r="KHW44" s="227"/>
      <c r="KHX44" s="227"/>
      <c r="KHY44" s="227"/>
      <c r="KHZ44" s="227"/>
      <c r="KIA44" s="227"/>
      <c r="KIB44" s="227"/>
      <c r="KIC44" s="227"/>
      <c r="KID44" s="227"/>
      <c r="KIE44" s="227"/>
      <c r="KIF44" s="227"/>
      <c r="KIG44" s="227"/>
      <c r="KIH44" s="227"/>
      <c r="KII44" s="227"/>
      <c r="KIJ44" s="227"/>
      <c r="KIK44" s="227"/>
      <c r="KIL44" s="227"/>
      <c r="KIM44" s="227"/>
      <c r="KIN44" s="227"/>
      <c r="KIO44" s="227"/>
      <c r="KIP44" s="227"/>
      <c r="KIQ44" s="227"/>
      <c r="KIR44" s="227"/>
      <c r="KIS44" s="227"/>
      <c r="KIT44" s="227"/>
      <c r="KIU44" s="227"/>
      <c r="KIV44" s="227"/>
      <c r="KIW44" s="227"/>
      <c r="KIX44" s="227"/>
      <c r="KIY44" s="227"/>
      <c r="KIZ44" s="227"/>
      <c r="KJA44" s="227"/>
      <c r="KJB44" s="227"/>
      <c r="KJC44" s="227"/>
      <c r="KJD44" s="227"/>
      <c r="KJE44" s="227"/>
      <c r="KJF44" s="227"/>
      <c r="KJG44" s="227"/>
      <c r="KJH44" s="227"/>
      <c r="KJI44" s="227"/>
      <c r="KJJ44" s="227"/>
      <c r="KJK44" s="227"/>
      <c r="KJL44" s="227"/>
      <c r="KJM44" s="227"/>
      <c r="KJN44" s="227"/>
      <c r="KJO44" s="227"/>
      <c r="KJP44" s="227"/>
      <c r="KJQ44" s="227"/>
      <c r="KJR44" s="227"/>
      <c r="KJS44" s="227"/>
      <c r="KJT44" s="227"/>
      <c r="KJU44" s="227"/>
      <c r="KJV44" s="227"/>
      <c r="KJW44" s="227"/>
      <c r="KJX44" s="227"/>
      <c r="KJY44" s="227"/>
      <c r="KJZ44" s="227"/>
      <c r="KKA44" s="227"/>
      <c r="KKB44" s="227"/>
      <c r="KKC44" s="227"/>
      <c r="KKD44" s="227"/>
      <c r="KKE44" s="227"/>
      <c r="KKF44" s="227"/>
      <c r="KKG44" s="227"/>
      <c r="KKH44" s="227"/>
      <c r="KKI44" s="227"/>
      <c r="KKJ44" s="227"/>
      <c r="KKK44" s="227"/>
      <c r="KKL44" s="227"/>
      <c r="KKM44" s="227"/>
      <c r="KKN44" s="227"/>
      <c r="KKO44" s="227"/>
      <c r="KKP44" s="227"/>
      <c r="KKQ44" s="227"/>
      <c r="KKR44" s="227"/>
      <c r="KKS44" s="227"/>
      <c r="KKT44" s="227"/>
      <c r="KKU44" s="227"/>
      <c r="KKV44" s="227"/>
      <c r="KKW44" s="227"/>
      <c r="KKX44" s="227"/>
      <c r="KKY44" s="227"/>
      <c r="KKZ44" s="227"/>
      <c r="KLA44" s="227"/>
      <c r="KLB44" s="227"/>
      <c r="KLC44" s="227"/>
      <c r="KLD44" s="227"/>
      <c r="KLE44" s="227"/>
      <c r="KLF44" s="227"/>
      <c r="KLG44" s="227"/>
      <c r="KLH44" s="227"/>
      <c r="KLI44" s="227"/>
      <c r="KLJ44" s="227"/>
      <c r="KLK44" s="227"/>
      <c r="KLL44" s="227"/>
      <c r="KLM44" s="227"/>
      <c r="KLN44" s="227"/>
      <c r="KLO44" s="227"/>
      <c r="KLP44" s="227"/>
      <c r="KLQ44" s="227"/>
      <c r="KLR44" s="227"/>
      <c r="KLS44" s="227"/>
      <c r="KLT44" s="227"/>
      <c r="KLU44" s="227"/>
      <c r="KLV44" s="227"/>
      <c r="KLW44" s="227"/>
      <c r="KLX44" s="227"/>
      <c r="KLY44" s="227"/>
      <c r="KLZ44" s="227"/>
      <c r="KMA44" s="227"/>
      <c r="KMB44" s="227"/>
      <c r="KMC44" s="227"/>
      <c r="KMD44" s="227"/>
      <c r="KME44" s="227"/>
      <c r="KMF44" s="227"/>
      <c r="KMG44" s="227"/>
      <c r="KMH44" s="227"/>
      <c r="KMI44" s="227"/>
      <c r="KMJ44" s="227"/>
      <c r="KMK44" s="227"/>
      <c r="KML44" s="227"/>
      <c r="KMM44" s="227"/>
      <c r="KMN44" s="227"/>
      <c r="KMO44" s="227"/>
      <c r="KMP44" s="227"/>
      <c r="KMQ44" s="227"/>
      <c r="KMR44" s="227"/>
      <c r="KMS44" s="227"/>
      <c r="KMT44" s="227"/>
      <c r="KMU44" s="227"/>
      <c r="KMV44" s="227"/>
      <c r="KMW44" s="227"/>
      <c r="KMX44" s="227"/>
      <c r="KMY44" s="227"/>
      <c r="KMZ44" s="227"/>
      <c r="KNA44" s="227"/>
      <c r="KNB44" s="227"/>
      <c r="KNC44" s="227"/>
      <c r="KND44" s="227"/>
      <c r="KNE44" s="227"/>
      <c r="KNF44" s="227"/>
      <c r="KNG44" s="227"/>
      <c r="KNH44" s="227"/>
      <c r="KNI44" s="227"/>
      <c r="KNJ44" s="227"/>
      <c r="KNK44" s="227"/>
      <c r="KNL44" s="227"/>
      <c r="KNM44" s="227"/>
      <c r="KNN44" s="227"/>
      <c r="KNO44" s="227"/>
      <c r="KNP44" s="227"/>
      <c r="KNQ44" s="227"/>
      <c r="KNR44" s="227"/>
      <c r="KNS44" s="227"/>
      <c r="KNT44" s="227"/>
      <c r="KNU44" s="227"/>
      <c r="KNV44" s="227"/>
      <c r="KNW44" s="227"/>
      <c r="KNX44" s="227"/>
      <c r="KNY44" s="227"/>
      <c r="KNZ44" s="227"/>
      <c r="KOA44" s="227"/>
      <c r="KOB44" s="227"/>
      <c r="KOC44" s="227"/>
      <c r="KOD44" s="227"/>
      <c r="KOE44" s="227"/>
      <c r="KOF44" s="227"/>
      <c r="KOG44" s="227"/>
      <c r="KOH44" s="227"/>
      <c r="KOI44" s="227"/>
      <c r="KOJ44" s="227"/>
      <c r="KOK44" s="227"/>
      <c r="KOL44" s="227"/>
      <c r="KOM44" s="227"/>
      <c r="KON44" s="227"/>
      <c r="KOO44" s="227"/>
      <c r="KOP44" s="227"/>
      <c r="KOQ44" s="227"/>
      <c r="KOR44" s="227"/>
      <c r="KOS44" s="227"/>
      <c r="KOT44" s="227"/>
      <c r="KOU44" s="227"/>
      <c r="KOV44" s="227"/>
      <c r="KOW44" s="227"/>
      <c r="KOX44" s="227"/>
      <c r="KOY44" s="227"/>
      <c r="KOZ44" s="227"/>
      <c r="KPA44" s="227"/>
      <c r="KPB44" s="227"/>
      <c r="KPC44" s="227"/>
      <c r="KPD44" s="227"/>
      <c r="KPE44" s="227"/>
      <c r="KPF44" s="227"/>
      <c r="KPG44" s="227"/>
      <c r="KPH44" s="227"/>
      <c r="KPI44" s="227"/>
      <c r="KPJ44" s="227"/>
      <c r="KPK44" s="227"/>
      <c r="KPL44" s="227"/>
      <c r="KPM44" s="227"/>
      <c r="KPN44" s="227"/>
      <c r="KPO44" s="227"/>
      <c r="KPP44" s="227"/>
      <c r="KPQ44" s="227"/>
      <c r="KPR44" s="227"/>
      <c r="KPS44" s="227"/>
      <c r="KPT44" s="227"/>
      <c r="KPU44" s="227"/>
      <c r="KPV44" s="227"/>
      <c r="KPW44" s="227"/>
      <c r="KPX44" s="227"/>
      <c r="KPY44" s="227"/>
      <c r="KPZ44" s="227"/>
      <c r="KQA44" s="227"/>
      <c r="KQB44" s="227"/>
      <c r="KQC44" s="227"/>
      <c r="KQD44" s="227"/>
      <c r="KQE44" s="227"/>
      <c r="KQF44" s="227"/>
      <c r="KQG44" s="227"/>
      <c r="KQH44" s="227"/>
      <c r="KQI44" s="227"/>
      <c r="KQJ44" s="227"/>
      <c r="KQK44" s="227"/>
      <c r="KQL44" s="227"/>
      <c r="KQM44" s="227"/>
      <c r="KQN44" s="227"/>
      <c r="KQO44" s="227"/>
      <c r="KQP44" s="227"/>
      <c r="KQQ44" s="227"/>
      <c r="KQR44" s="227"/>
      <c r="KQS44" s="227"/>
      <c r="KQT44" s="227"/>
      <c r="KQU44" s="227"/>
      <c r="KQV44" s="227"/>
      <c r="KQW44" s="227"/>
      <c r="KQX44" s="227"/>
      <c r="KQY44" s="227"/>
      <c r="KQZ44" s="227"/>
      <c r="KRA44" s="227"/>
      <c r="KRB44" s="227"/>
      <c r="KRC44" s="227"/>
      <c r="KRD44" s="227"/>
      <c r="KRE44" s="227"/>
      <c r="KRF44" s="227"/>
      <c r="KRG44" s="227"/>
      <c r="KRH44" s="227"/>
      <c r="KRI44" s="227"/>
      <c r="KRJ44" s="227"/>
      <c r="KRK44" s="227"/>
      <c r="KRL44" s="227"/>
      <c r="KRM44" s="227"/>
      <c r="KRN44" s="227"/>
      <c r="KRO44" s="227"/>
      <c r="KRP44" s="227"/>
      <c r="KRQ44" s="227"/>
      <c r="KRR44" s="227"/>
      <c r="KRS44" s="227"/>
      <c r="KRT44" s="227"/>
      <c r="KRU44" s="227"/>
      <c r="KRV44" s="227"/>
      <c r="KRW44" s="227"/>
      <c r="KRX44" s="227"/>
      <c r="KRY44" s="227"/>
      <c r="KRZ44" s="227"/>
      <c r="KSA44" s="227"/>
      <c r="KSB44" s="227"/>
      <c r="KSC44" s="227"/>
      <c r="KSD44" s="227"/>
      <c r="KSE44" s="227"/>
      <c r="KSF44" s="227"/>
      <c r="KSG44" s="227"/>
      <c r="KSH44" s="227"/>
      <c r="KSI44" s="227"/>
      <c r="KSJ44" s="227"/>
      <c r="KSK44" s="227"/>
      <c r="KSL44" s="227"/>
      <c r="KSM44" s="227"/>
      <c r="KSN44" s="227"/>
      <c r="KSO44" s="227"/>
      <c r="KSP44" s="227"/>
      <c r="KSQ44" s="227"/>
      <c r="KSR44" s="227"/>
      <c r="KSS44" s="227"/>
      <c r="KST44" s="227"/>
      <c r="KSU44" s="227"/>
      <c r="KSV44" s="227"/>
      <c r="KSW44" s="227"/>
      <c r="KSX44" s="227"/>
      <c r="KSY44" s="227"/>
      <c r="KSZ44" s="227"/>
      <c r="KTA44" s="227"/>
      <c r="KTB44" s="227"/>
      <c r="KTC44" s="227"/>
      <c r="KTD44" s="227"/>
      <c r="KTE44" s="227"/>
      <c r="KTF44" s="227"/>
      <c r="KTG44" s="227"/>
      <c r="KTH44" s="227"/>
      <c r="KTI44" s="227"/>
      <c r="KTJ44" s="227"/>
      <c r="KTK44" s="227"/>
      <c r="KTL44" s="227"/>
      <c r="KTM44" s="227"/>
      <c r="KTN44" s="227"/>
      <c r="KTO44" s="227"/>
      <c r="KTP44" s="227"/>
      <c r="KTQ44" s="227"/>
      <c r="KTR44" s="227"/>
      <c r="KTS44" s="227"/>
      <c r="KTT44" s="227"/>
      <c r="KTU44" s="227"/>
      <c r="KTV44" s="227"/>
      <c r="KTW44" s="227"/>
      <c r="KTX44" s="227"/>
      <c r="KTY44" s="227"/>
      <c r="KTZ44" s="227"/>
      <c r="KUA44" s="227"/>
      <c r="KUB44" s="227"/>
      <c r="KUC44" s="227"/>
      <c r="KUD44" s="227"/>
      <c r="KUE44" s="227"/>
      <c r="KUF44" s="227"/>
      <c r="KUG44" s="227"/>
      <c r="KUH44" s="227"/>
      <c r="KUI44" s="227"/>
      <c r="KUJ44" s="227"/>
      <c r="KUK44" s="227"/>
      <c r="KUL44" s="227"/>
      <c r="KUM44" s="227"/>
      <c r="KUN44" s="227"/>
      <c r="KUO44" s="227"/>
      <c r="KUP44" s="227"/>
      <c r="KUQ44" s="227"/>
      <c r="KUR44" s="227"/>
      <c r="KUS44" s="227"/>
      <c r="KUT44" s="227"/>
      <c r="KUU44" s="227"/>
      <c r="KUV44" s="227"/>
      <c r="KUW44" s="227"/>
      <c r="KUX44" s="227"/>
      <c r="KUY44" s="227"/>
      <c r="KUZ44" s="227"/>
      <c r="KVA44" s="227"/>
      <c r="KVB44" s="227"/>
      <c r="KVC44" s="227"/>
      <c r="KVD44" s="227"/>
      <c r="KVE44" s="227"/>
      <c r="KVF44" s="227"/>
      <c r="KVG44" s="227"/>
      <c r="KVH44" s="227"/>
      <c r="KVI44" s="227"/>
      <c r="KVJ44" s="227"/>
      <c r="KVK44" s="227"/>
      <c r="KVL44" s="227"/>
      <c r="KVM44" s="227"/>
      <c r="KVN44" s="227"/>
      <c r="KVO44" s="227"/>
      <c r="KVP44" s="227"/>
      <c r="KVQ44" s="227"/>
      <c r="KVR44" s="227"/>
      <c r="KVS44" s="227"/>
      <c r="KVT44" s="227"/>
      <c r="KVU44" s="227"/>
      <c r="KVV44" s="227"/>
      <c r="KVW44" s="227"/>
      <c r="KVX44" s="227"/>
      <c r="KVY44" s="227"/>
      <c r="KVZ44" s="227"/>
      <c r="KWA44" s="227"/>
      <c r="KWB44" s="227"/>
      <c r="KWC44" s="227"/>
      <c r="KWD44" s="227"/>
      <c r="KWE44" s="227"/>
      <c r="KWF44" s="227"/>
      <c r="KWG44" s="227"/>
      <c r="KWH44" s="227"/>
      <c r="KWI44" s="227"/>
      <c r="KWJ44" s="227"/>
      <c r="KWK44" s="227"/>
      <c r="KWL44" s="227"/>
      <c r="KWM44" s="227"/>
      <c r="KWN44" s="227"/>
      <c r="KWO44" s="227"/>
      <c r="KWP44" s="227"/>
      <c r="KWQ44" s="227"/>
      <c r="KWR44" s="227"/>
      <c r="KWS44" s="227"/>
      <c r="KWT44" s="227"/>
      <c r="KWU44" s="227"/>
      <c r="KWV44" s="227"/>
      <c r="KWW44" s="227"/>
      <c r="KWX44" s="227"/>
      <c r="KWY44" s="227"/>
      <c r="KWZ44" s="227"/>
      <c r="KXA44" s="227"/>
      <c r="KXB44" s="227"/>
      <c r="KXC44" s="227"/>
      <c r="KXD44" s="227"/>
      <c r="KXE44" s="227"/>
      <c r="KXF44" s="227"/>
      <c r="KXG44" s="227"/>
      <c r="KXH44" s="227"/>
      <c r="KXI44" s="227"/>
      <c r="KXJ44" s="227"/>
      <c r="KXK44" s="227"/>
      <c r="KXL44" s="227"/>
      <c r="KXM44" s="227"/>
      <c r="KXN44" s="227"/>
      <c r="KXO44" s="227"/>
      <c r="KXP44" s="227"/>
      <c r="KXQ44" s="227"/>
      <c r="KXR44" s="227"/>
      <c r="KXS44" s="227"/>
      <c r="KXT44" s="227"/>
      <c r="KXU44" s="227"/>
      <c r="KXV44" s="227"/>
      <c r="KXW44" s="227"/>
      <c r="KXX44" s="227"/>
      <c r="KXY44" s="227"/>
      <c r="KXZ44" s="227"/>
      <c r="KYA44" s="227"/>
      <c r="KYB44" s="227"/>
      <c r="KYC44" s="227"/>
      <c r="KYD44" s="227"/>
      <c r="KYE44" s="227"/>
      <c r="KYF44" s="227"/>
      <c r="KYG44" s="227"/>
      <c r="KYH44" s="227"/>
      <c r="KYI44" s="227"/>
      <c r="KYJ44" s="227"/>
      <c r="KYK44" s="227"/>
      <c r="KYL44" s="227"/>
      <c r="KYM44" s="227"/>
      <c r="KYN44" s="227"/>
      <c r="KYO44" s="227"/>
      <c r="KYP44" s="227"/>
      <c r="KYQ44" s="227"/>
      <c r="KYR44" s="227"/>
      <c r="KYS44" s="227"/>
      <c r="KYT44" s="227"/>
      <c r="KYU44" s="227"/>
      <c r="KYV44" s="227"/>
      <c r="KYW44" s="227"/>
      <c r="KYX44" s="227"/>
      <c r="KYY44" s="227"/>
      <c r="KYZ44" s="227"/>
      <c r="KZA44" s="227"/>
      <c r="KZB44" s="227"/>
      <c r="KZC44" s="227"/>
      <c r="KZD44" s="227"/>
      <c r="KZE44" s="227"/>
      <c r="KZF44" s="227"/>
      <c r="KZG44" s="227"/>
      <c r="KZH44" s="227"/>
      <c r="KZI44" s="227"/>
      <c r="KZJ44" s="227"/>
      <c r="KZK44" s="227"/>
      <c r="KZL44" s="227"/>
      <c r="KZM44" s="227"/>
      <c r="KZN44" s="227"/>
      <c r="KZO44" s="227"/>
      <c r="KZP44" s="227"/>
      <c r="KZQ44" s="227"/>
      <c r="KZR44" s="227"/>
      <c r="KZS44" s="227"/>
      <c r="KZT44" s="227"/>
      <c r="KZU44" s="227"/>
      <c r="KZV44" s="227"/>
      <c r="KZW44" s="227"/>
      <c r="KZX44" s="227"/>
      <c r="KZY44" s="227"/>
      <c r="KZZ44" s="227"/>
      <c r="LAA44" s="227"/>
      <c r="LAB44" s="227"/>
      <c r="LAC44" s="227"/>
      <c r="LAD44" s="227"/>
      <c r="LAE44" s="227"/>
      <c r="LAF44" s="227"/>
      <c r="LAG44" s="227"/>
      <c r="LAH44" s="227"/>
      <c r="LAI44" s="227"/>
      <c r="LAJ44" s="227"/>
      <c r="LAK44" s="227"/>
      <c r="LAL44" s="227"/>
      <c r="LAM44" s="227"/>
      <c r="LAN44" s="227"/>
      <c r="LAO44" s="227"/>
      <c r="LAP44" s="227"/>
      <c r="LAQ44" s="227"/>
      <c r="LAR44" s="227"/>
      <c r="LAS44" s="227"/>
      <c r="LAT44" s="227"/>
      <c r="LAU44" s="227"/>
      <c r="LAV44" s="227"/>
      <c r="LAW44" s="227"/>
      <c r="LAX44" s="227"/>
      <c r="LAY44" s="227"/>
      <c r="LAZ44" s="227"/>
      <c r="LBA44" s="227"/>
      <c r="LBB44" s="227"/>
      <c r="LBC44" s="227"/>
      <c r="LBD44" s="227"/>
      <c r="LBE44" s="227"/>
      <c r="LBF44" s="227"/>
      <c r="LBG44" s="227"/>
      <c r="LBH44" s="227"/>
      <c r="LBI44" s="227"/>
      <c r="LBJ44" s="227"/>
      <c r="LBK44" s="227"/>
      <c r="LBL44" s="227"/>
      <c r="LBM44" s="227"/>
      <c r="LBN44" s="227"/>
      <c r="LBO44" s="227"/>
      <c r="LBP44" s="227"/>
      <c r="LBQ44" s="227"/>
      <c r="LBR44" s="227"/>
      <c r="LBS44" s="227"/>
      <c r="LBT44" s="227"/>
      <c r="LBU44" s="227"/>
      <c r="LBV44" s="227"/>
      <c r="LBW44" s="227"/>
      <c r="LBX44" s="227"/>
      <c r="LBY44" s="227"/>
      <c r="LBZ44" s="227"/>
      <c r="LCA44" s="227"/>
      <c r="LCB44" s="227"/>
      <c r="LCC44" s="227"/>
      <c r="LCD44" s="227"/>
      <c r="LCE44" s="227"/>
      <c r="LCF44" s="227"/>
      <c r="LCG44" s="227"/>
      <c r="LCH44" s="227"/>
      <c r="LCI44" s="227"/>
      <c r="LCJ44" s="227"/>
      <c r="LCK44" s="227"/>
      <c r="LCL44" s="227"/>
      <c r="LCM44" s="227"/>
      <c r="LCN44" s="227"/>
      <c r="LCO44" s="227"/>
      <c r="LCP44" s="227"/>
      <c r="LCQ44" s="227"/>
      <c r="LCR44" s="227"/>
      <c r="LCS44" s="227"/>
      <c r="LCT44" s="227"/>
      <c r="LCU44" s="227"/>
      <c r="LCV44" s="227"/>
      <c r="LCW44" s="227"/>
      <c r="LCX44" s="227"/>
      <c r="LCY44" s="227"/>
      <c r="LCZ44" s="227"/>
      <c r="LDA44" s="227"/>
      <c r="LDB44" s="227"/>
      <c r="LDC44" s="227"/>
      <c r="LDD44" s="227"/>
      <c r="LDE44" s="227"/>
      <c r="LDF44" s="227"/>
      <c r="LDG44" s="227"/>
      <c r="LDH44" s="227"/>
      <c r="LDI44" s="227"/>
      <c r="LDJ44" s="227"/>
      <c r="LDK44" s="227"/>
      <c r="LDL44" s="227"/>
      <c r="LDM44" s="227"/>
      <c r="LDN44" s="227"/>
      <c r="LDO44" s="227"/>
      <c r="LDP44" s="227"/>
      <c r="LDQ44" s="227"/>
      <c r="LDR44" s="227"/>
      <c r="LDS44" s="227"/>
      <c r="LDT44" s="227"/>
      <c r="LDU44" s="227"/>
      <c r="LDV44" s="227"/>
      <c r="LDW44" s="227"/>
      <c r="LDX44" s="227"/>
      <c r="LDY44" s="227"/>
      <c r="LDZ44" s="227"/>
      <c r="LEA44" s="227"/>
      <c r="LEB44" s="227"/>
      <c r="LEC44" s="227"/>
      <c r="LED44" s="227"/>
      <c r="LEE44" s="227"/>
      <c r="LEF44" s="227"/>
      <c r="LEG44" s="227"/>
      <c r="LEH44" s="227"/>
      <c r="LEI44" s="227"/>
      <c r="LEJ44" s="227"/>
      <c r="LEK44" s="227"/>
      <c r="LEL44" s="227"/>
      <c r="LEM44" s="227"/>
      <c r="LEN44" s="227"/>
      <c r="LEO44" s="227"/>
      <c r="LEP44" s="227"/>
      <c r="LEQ44" s="227"/>
      <c r="LER44" s="227"/>
      <c r="LES44" s="227"/>
      <c r="LET44" s="227"/>
      <c r="LEU44" s="227"/>
      <c r="LEV44" s="227"/>
      <c r="LEW44" s="227"/>
      <c r="LEX44" s="227"/>
      <c r="LEY44" s="227"/>
      <c r="LEZ44" s="227"/>
      <c r="LFA44" s="227"/>
      <c r="LFB44" s="227"/>
      <c r="LFC44" s="227"/>
      <c r="LFD44" s="227"/>
      <c r="LFE44" s="227"/>
      <c r="LFF44" s="227"/>
      <c r="LFG44" s="227"/>
      <c r="LFH44" s="227"/>
      <c r="LFI44" s="227"/>
      <c r="LFJ44" s="227"/>
      <c r="LFK44" s="227"/>
      <c r="LFL44" s="227"/>
      <c r="LFM44" s="227"/>
      <c r="LFN44" s="227"/>
      <c r="LFO44" s="227"/>
      <c r="LFP44" s="227"/>
      <c r="LFQ44" s="227"/>
      <c r="LFR44" s="227"/>
      <c r="LFS44" s="227"/>
      <c r="LFT44" s="227"/>
      <c r="LFU44" s="227"/>
      <c r="LFV44" s="227"/>
      <c r="LFW44" s="227"/>
      <c r="LFX44" s="227"/>
      <c r="LFY44" s="227"/>
      <c r="LFZ44" s="227"/>
      <c r="LGA44" s="227"/>
      <c r="LGB44" s="227"/>
      <c r="LGC44" s="227"/>
      <c r="LGD44" s="227"/>
      <c r="LGE44" s="227"/>
      <c r="LGF44" s="227"/>
      <c r="LGG44" s="227"/>
      <c r="LGH44" s="227"/>
      <c r="LGI44" s="227"/>
      <c r="LGJ44" s="227"/>
      <c r="LGK44" s="227"/>
      <c r="LGL44" s="227"/>
      <c r="LGM44" s="227"/>
      <c r="LGN44" s="227"/>
      <c r="LGO44" s="227"/>
      <c r="LGP44" s="227"/>
      <c r="LGQ44" s="227"/>
      <c r="LGR44" s="227"/>
      <c r="LGS44" s="227"/>
      <c r="LGT44" s="227"/>
      <c r="LGU44" s="227"/>
      <c r="LGV44" s="227"/>
      <c r="LGW44" s="227"/>
      <c r="LGX44" s="227"/>
      <c r="LGY44" s="227"/>
      <c r="LGZ44" s="227"/>
      <c r="LHA44" s="227"/>
      <c r="LHB44" s="227"/>
      <c r="LHC44" s="227"/>
      <c r="LHD44" s="227"/>
      <c r="LHE44" s="227"/>
      <c r="LHF44" s="227"/>
      <c r="LHG44" s="227"/>
      <c r="LHH44" s="227"/>
      <c r="LHI44" s="227"/>
      <c r="LHJ44" s="227"/>
      <c r="LHK44" s="227"/>
      <c r="LHL44" s="227"/>
      <c r="LHM44" s="227"/>
      <c r="LHN44" s="227"/>
      <c r="LHO44" s="227"/>
      <c r="LHP44" s="227"/>
      <c r="LHQ44" s="227"/>
      <c r="LHR44" s="227"/>
      <c r="LHS44" s="227"/>
      <c r="LHT44" s="227"/>
      <c r="LHU44" s="227"/>
      <c r="LHV44" s="227"/>
      <c r="LHW44" s="227"/>
      <c r="LHX44" s="227"/>
      <c r="LHY44" s="227"/>
      <c r="LHZ44" s="227"/>
      <c r="LIA44" s="227"/>
      <c r="LIB44" s="227"/>
      <c r="LIC44" s="227"/>
      <c r="LID44" s="227"/>
      <c r="LIE44" s="227"/>
      <c r="LIF44" s="227"/>
      <c r="LIG44" s="227"/>
      <c r="LIH44" s="227"/>
      <c r="LII44" s="227"/>
      <c r="LIJ44" s="227"/>
      <c r="LIK44" s="227"/>
      <c r="LIL44" s="227"/>
      <c r="LIM44" s="227"/>
      <c r="LIN44" s="227"/>
      <c r="LIO44" s="227"/>
      <c r="LIP44" s="227"/>
      <c r="LIQ44" s="227"/>
      <c r="LIR44" s="227"/>
      <c r="LIS44" s="227"/>
      <c r="LIT44" s="227"/>
      <c r="LIU44" s="227"/>
      <c r="LIV44" s="227"/>
      <c r="LIW44" s="227"/>
      <c r="LIX44" s="227"/>
      <c r="LIY44" s="227"/>
      <c r="LIZ44" s="227"/>
      <c r="LJA44" s="227"/>
      <c r="LJB44" s="227"/>
      <c r="LJC44" s="227"/>
      <c r="LJD44" s="227"/>
      <c r="LJE44" s="227"/>
      <c r="LJF44" s="227"/>
      <c r="LJG44" s="227"/>
      <c r="LJH44" s="227"/>
      <c r="LJI44" s="227"/>
      <c r="LJJ44" s="227"/>
      <c r="LJK44" s="227"/>
      <c r="LJL44" s="227"/>
      <c r="LJM44" s="227"/>
      <c r="LJN44" s="227"/>
      <c r="LJO44" s="227"/>
      <c r="LJP44" s="227"/>
      <c r="LJQ44" s="227"/>
      <c r="LJR44" s="227"/>
      <c r="LJS44" s="227"/>
      <c r="LJT44" s="227"/>
      <c r="LJU44" s="227"/>
      <c r="LJV44" s="227"/>
      <c r="LJW44" s="227"/>
      <c r="LJX44" s="227"/>
      <c r="LJY44" s="227"/>
      <c r="LJZ44" s="227"/>
      <c r="LKA44" s="227"/>
      <c r="LKB44" s="227"/>
      <c r="LKC44" s="227"/>
      <c r="LKD44" s="227"/>
      <c r="LKE44" s="227"/>
      <c r="LKF44" s="227"/>
      <c r="LKG44" s="227"/>
      <c r="LKH44" s="227"/>
      <c r="LKI44" s="227"/>
      <c r="LKJ44" s="227"/>
      <c r="LKK44" s="227"/>
      <c r="LKL44" s="227"/>
      <c r="LKM44" s="227"/>
      <c r="LKN44" s="227"/>
      <c r="LKO44" s="227"/>
      <c r="LKP44" s="227"/>
      <c r="LKQ44" s="227"/>
      <c r="LKR44" s="227"/>
      <c r="LKS44" s="227"/>
      <c r="LKT44" s="227"/>
      <c r="LKU44" s="227"/>
      <c r="LKV44" s="227"/>
      <c r="LKW44" s="227"/>
      <c r="LKX44" s="227"/>
      <c r="LKY44" s="227"/>
      <c r="LKZ44" s="227"/>
      <c r="LLA44" s="227"/>
      <c r="LLB44" s="227"/>
      <c r="LLC44" s="227"/>
      <c r="LLD44" s="227"/>
      <c r="LLE44" s="227"/>
      <c r="LLF44" s="227"/>
      <c r="LLG44" s="227"/>
      <c r="LLH44" s="227"/>
      <c r="LLI44" s="227"/>
      <c r="LLJ44" s="227"/>
      <c r="LLK44" s="227"/>
      <c r="LLL44" s="227"/>
      <c r="LLM44" s="227"/>
      <c r="LLN44" s="227"/>
      <c r="LLO44" s="227"/>
      <c r="LLP44" s="227"/>
      <c r="LLQ44" s="227"/>
      <c r="LLR44" s="227"/>
      <c r="LLS44" s="227"/>
      <c r="LLT44" s="227"/>
      <c r="LLU44" s="227"/>
      <c r="LLV44" s="227"/>
      <c r="LLW44" s="227"/>
      <c r="LLX44" s="227"/>
      <c r="LLY44" s="227"/>
      <c r="LLZ44" s="227"/>
      <c r="LMA44" s="227"/>
      <c r="LMB44" s="227"/>
      <c r="LMC44" s="227"/>
      <c r="LMD44" s="227"/>
      <c r="LME44" s="227"/>
      <c r="LMF44" s="227"/>
      <c r="LMG44" s="227"/>
      <c r="LMH44" s="227"/>
      <c r="LMI44" s="227"/>
      <c r="LMJ44" s="227"/>
      <c r="LMK44" s="227"/>
      <c r="LML44" s="227"/>
      <c r="LMM44" s="227"/>
      <c r="LMN44" s="227"/>
      <c r="LMO44" s="227"/>
      <c r="LMP44" s="227"/>
      <c r="LMQ44" s="227"/>
      <c r="LMR44" s="227"/>
      <c r="LMS44" s="227"/>
      <c r="LMT44" s="227"/>
      <c r="LMU44" s="227"/>
      <c r="LMV44" s="227"/>
      <c r="LMW44" s="227"/>
      <c r="LMX44" s="227"/>
      <c r="LMY44" s="227"/>
      <c r="LMZ44" s="227"/>
      <c r="LNA44" s="227"/>
      <c r="LNB44" s="227"/>
      <c r="LNC44" s="227"/>
      <c r="LND44" s="227"/>
      <c r="LNE44" s="227"/>
      <c r="LNF44" s="227"/>
      <c r="LNG44" s="227"/>
      <c r="LNH44" s="227"/>
      <c r="LNI44" s="227"/>
      <c r="LNJ44" s="227"/>
      <c r="LNK44" s="227"/>
      <c r="LNL44" s="227"/>
      <c r="LNM44" s="227"/>
      <c r="LNN44" s="227"/>
      <c r="LNO44" s="227"/>
      <c r="LNP44" s="227"/>
      <c r="LNQ44" s="227"/>
      <c r="LNR44" s="227"/>
      <c r="LNS44" s="227"/>
      <c r="LNT44" s="227"/>
      <c r="LNU44" s="227"/>
      <c r="LNV44" s="227"/>
      <c r="LNW44" s="227"/>
      <c r="LNX44" s="227"/>
      <c r="LNY44" s="227"/>
      <c r="LNZ44" s="227"/>
      <c r="LOA44" s="227"/>
      <c r="LOB44" s="227"/>
      <c r="LOC44" s="227"/>
      <c r="LOD44" s="227"/>
      <c r="LOE44" s="227"/>
      <c r="LOF44" s="227"/>
      <c r="LOG44" s="227"/>
      <c r="LOH44" s="227"/>
      <c r="LOI44" s="227"/>
      <c r="LOJ44" s="227"/>
      <c r="LOK44" s="227"/>
      <c r="LOL44" s="227"/>
      <c r="LOM44" s="227"/>
      <c r="LON44" s="227"/>
      <c r="LOO44" s="227"/>
      <c r="LOP44" s="227"/>
      <c r="LOQ44" s="227"/>
      <c r="LOR44" s="227"/>
      <c r="LOS44" s="227"/>
      <c r="LOT44" s="227"/>
      <c r="LOU44" s="227"/>
      <c r="LOV44" s="227"/>
      <c r="LOW44" s="227"/>
      <c r="LOX44" s="227"/>
      <c r="LOY44" s="227"/>
      <c r="LOZ44" s="227"/>
      <c r="LPA44" s="227"/>
      <c r="LPB44" s="227"/>
      <c r="LPC44" s="227"/>
      <c r="LPD44" s="227"/>
      <c r="LPE44" s="227"/>
      <c r="LPF44" s="227"/>
      <c r="LPG44" s="227"/>
      <c r="LPH44" s="227"/>
      <c r="LPI44" s="227"/>
      <c r="LPJ44" s="227"/>
      <c r="LPK44" s="227"/>
      <c r="LPL44" s="227"/>
      <c r="LPM44" s="227"/>
      <c r="LPN44" s="227"/>
      <c r="LPO44" s="227"/>
      <c r="LPP44" s="227"/>
      <c r="LPQ44" s="227"/>
      <c r="LPR44" s="227"/>
      <c r="LPS44" s="227"/>
      <c r="LPT44" s="227"/>
      <c r="LPU44" s="227"/>
      <c r="LPV44" s="227"/>
      <c r="LPW44" s="227"/>
      <c r="LPX44" s="227"/>
      <c r="LPY44" s="227"/>
      <c r="LPZ44" s="227"/>
      <c r="LQA44" s="227"/>
      <c r="LQB44" s="227"/>
      <c r="LQC44" s="227"/>
      <c r="LQD44" s="227"/>
      <c r="LQE44" s="227"/>
      <c r="LQF44" s="227"/>
      <c r="LQG44" s="227"/>
      <c r="LQH44" s="227"/>
      <c r="LQI44" s="227"/>
      <c r="LQJ44" s="227"/>
      <c r="LQK44" s="227"/>
      <c r="LQL44" s="227"/>
      <c r="LQM44" s="227"/>
      <c r="LQN44" s="227"/>
      <c r="LQO44" s="227"/>
      <c r="LQP44" s="227"/>
      <c r="LQQ44" s="227"/>
      <c r="LQR44" s="227"/>
      <c r="LQS44" s="227"/>
      <c r="LQT44" s="227"/>
      <c r="LQU44" s="227"/>
      <c r="LQV44" s="227"/>
      <c r="LQW44" s="227"/>
      <c r="LQX44" s="227"/>
      <c r="LQY44" s="227"/>
      <c r="LQZ44" s="227"/>
      <c r="LRA44" s="227"/>
      <c r="LRB44" s="227"/>
      <c r="LRC44" s="227"/>
      <c r="LRD44" s="227"/>
      <c r="LRE44" s="227"/>
      <c r="LRF44" s="227"/>
      <c r="LRG44" s="227"/>
      <c r="LRH44" s="227"/>
      <c r="LRI44" s="227"/>
      <c r="LRJ44" s="227"/>
      <c r="LRK44" s="227"/>
      <c r="LRL44" s="227"/>
      <c r="LRM44" s="227"/>
      <c r="LRN44" s="227"/>
      <c r="LRO44" s="227"/>
      <c r="LRP44" s="227"/>
      <c r="LRQ44" s="227"/>
      <c r="LRR44" s="227"/>
      <c r="LRS44" s="227"/>
      <c r="LRT44" s="227"/>
      <c r="LRU44" s="227"/>
      <c r="LRV44" s="227"/>
      <c r="LRW44" s="227"/>
      <c r="LRX44" s="227"/>
      <c r="LRY44" s="227"/>
      <c r="LRZ44" s="227"/>
      <c r="LSA44" s="227"/>
      <c r="LSB44" s="227"/>
      <c r="LSC44" s="227"/>
      <c r="LSD44" s="227"/>
      <c r="LSE44" s="227"/>
      <c r="LSF44" s="227"/>
      <c r="LSG44" s="227"/>
      <c r="LSH44" s="227"/>
      <c r="LSI44" s="227"/>
      <c r="LSJ44" s="227"/>
      <c r="LSK44" s="227"/>
      <c r="LSL44" s="227"/>
      <c r="LSM44" s="227"/>
      <c r="LSN44" s="227"/>
      <c r="LSO44" s="227"/>
      <c r="LSP44" s="227"/>
      <c r="LSQ44" s="227"/>
      <c r="LSR44" s="227"/>
      <c r="LSS44" s="227"/>
      <c r="LST44" s="227"/>
      <c r="LSU44" s="227"/>
      <c r="LSV44" s="227"/>
      <c r="LSW44" s="227"/>
      <c r="LSX44" s="227"/>
      <c r="LSY44" s="227"/>
      <c r="LSZ44" s="227"/>
      <c r="LTA44" s="227"/>
      <c r="LTB44" s="227"/>
      <c r="LTC44" s="227"/>
      <c r="LTD44" s="227"/>
      <c r="LTE44" s="227"/>
      <c r="LTF44" s="227"/>
      <c r="LTG44" s="227"/>
      <c r="LTH44" s="227"/>
      <c r="LTI44" s="227"/>
      <c r="LTJ44" s="227"/>
      <c r="LTK44" s="227"/>
      <c r="LTL44" s="227"/>
      <c r="LTM44" s="227"/>
      <c r="LTN44" s="227"/>
      <c r="LTO44" s="227"/>
      <c r="LTP44" s="227"/>
      <c r="LTQ44" s="227"/>
      <c r="LTR44" s="227"/>
      <c r="LTS44" s="227"/>
      <c r="LTT44" s="227"/>
      <c r="LTU44" s="227"/>
      <c r="LTV44" s="227"/>
      <c r="LTW44" s="227"/>
      <c r="LTX44" s="227"/>
      <c r="LTY44" s="227"/>
      <c r="LTZ44" s="227"/>
      <c r="LUA44" s="227"/>
      <c r="LUB44" s="227"/>
      <c r="LUC44" s="227"/>
      <c r="LUD44" s="227"/>
      <c r="LUE44" s="227"/>
      <c r="LUF44" s="227"/>
      <c r="LUG44" s="227"/>
      <c r="LUH44" s="227"/>
      <c r="LUI44" s="227"/>
      <c r="LUJ44" s="227"/>
      <c r="LUK44" s="227"/>
      <c r="LUL44" s="227"/>
      <c r="LUM44" s="227"/>
      <c r="LUN44" s="227"/>
      <c r="LUO44" s="227"/>
      <c r="LUP44" s="227"/>
      <c r="LUQ44" s="227"/>
      <c r="LUR44" s="227"/>
      <c r="LUS44" s="227"/>
      <c r="LUT44" s="227"/>
      <c r="LUU44" s="227"/>
      <c r="LUV44" s="227"/>
      <c r="LUW44" s="227"/>
      <c r="LUX44" s="227"/>
      <c r="LUY44" s="227"/>
      <c r="LUZ44" s="227"/>
      <c r="LVA44" s="227"/>
      <c r="LVB44" s="227"/>
      <c r="LVC44" s="227"/>
      <c r="LVD44" s="227"/>
      <c r="LVE44" s="227"/>
      <c r="LVF44" s="227"/>
      <c r="LVG44" s="227"/>
      <c r="LVH44" s="227"/>
      <c r="LVI44" s="227"/>
      <c r="LVJ44" s="227"/>
      <c r="LVK44" s="227"/>
      <c r="LVL44" s="227"/>
      <c r="LVM44" s="227"/>
      <c r="LVN44" s="227"/>
      <c r="LVO44" s="227"/>
      <c r="LVP44" s="227"/>
      <c r="LVQ44" s="227"/>
      <c r="LVR44" s="227"/>
      <c r="LVS44" s="227"/>
      <c r="LVT44" s="227"/>
      <c r="LVU44" s="227"/>
      <c r="LVV44" s="227"/>
      <c r="LVW44" s="227"/>
      <c r="LVX44" s="227"/>
      <c r="LVY44" s="227"/>
      <c r="LVZ44" s="227"/>
      <c r="LWA44" s="227"/>
      <c r="LWB44" s="227"/>
      <c r="LWC44" s="227"/>
      <c r="LWD44" s="227"/>
      <c r="LWE44" s="227"/>
      <c r="LWF44" s="227"/>
      <c r="LWG44" s="227"/>
      <c r="LWH44" s="227"/>
      <c r="LWI44" s="227"/>
      <c r="LWJ44" s="227"/>
      <c r="LWK44" s="227"/>
      <c r="LWL44" s="227"/>
      <c r="LWM44" s="227"/>
      <c r="LWN44" s="227"/>
      <c r="LWO44" s="227"/>
      <c r="LWP44" s="227"/>
      <c r="LWQ44" s="227"/>
      <c r="LWR44" s="227"/>
      <c r="LWS44" s="227"/>
      <c r="LWT44" s="227"/>
      <c r="LWU44" s="227"/>
      <c r="LWV44" s="227"/>
      <c r="LWW44" s="227"/>
      <c r="LWX44" s="227"/>
      <c r="LWY44" s="227"/>
      <c r="LWZ44" s="227"/>
      <c r="LXA44" s="227"/>
      <c r="LXB44" s="227"/>
      <c r="LXC44" s="227"/>
      <c r="LXD44" s="227"/>
      <c r="LXE44" s="227"/>
      <c r="LXF44" s="227"/>
      <c r="LXG44" s="227"/>
      <c r="LXH44" s="227"/>
      <c r="LXI44" s="227"/>
      <c r="LXJ44" s="227"/>
      <c r="LXK44" s="227"/>
      <c r="LXL44" s="227"/>
      <c r="LXM44" s="227"/>
      <c r="LXN44" s="227"/>
      <c r="LXO44" s="227"/>
      <c r="LXP44" s="227"/>
      <c r="LXQ44" s="227"/>
      <c r="LXR44" s="227"/>
      <c r="LXS44" s="227"/>
      <c r="LXT44" s="227"/>
      <c r="LXU44" s="227"/>
      <c r="LXV44" s="227"/>
      <c r="LXW44" s="227"/>
      <c r="LXX44" s="227"/>
      <c r="LXY44" s="227"/>
      <c r="LXZ44" s="227"/>
      <c r="LYA44" s="227"/>
      <c r="LYB44" s="227"/>
      <c r="LYC44" s="227"/>
      <c r="LYD44" s="227"/>
      <c r="LYE44" s="227"/>
      <c r="LYF44" s="227"/>
      <c r="LYG44" s="227"/>
      <c r="LYH44" s="227"/>
      <c r="LYI44" s="227"/>
      <c r="LYJ44" s="227"/>
      <c r="LYK44" s="227"/>
      <c r="LYL44" s="227"/>
      <c r="LYM44" s="227"/>
      <c r="LYN44" s="227"/>
      <c r="LYO44" s="227"/>
      <c r="LYP44" s="227"/>
      <c r="LYQ44" s="227"/>
      <c r="LYR44" s="227"/>
      <c r="LYS44" s="227"/>
      <c r="LYT44" s="227"/>
      <c r="LYU44" s="227"/>
      <c r="LYV44" s="227"/>
      <c r="LYW44" s="227"/>
      <c r="LYX44" s="227"/>
      <c r="LYY44" s="227"/>
      <c r="LYZ44" s="227"/>
      <c r="LZA44" s="227"/>
      <c r="LZB44" s="227"/>
      <c r="LZC44" s="227"/>
      <c r="LZD44" s="227"/>
      <c r="LZE44" s="227"/>
      <c r="LZF44" s="227"/>
      <c r="LZG44" s="227"/>
      <c r="LZH44" s="227"/>
      <c r="LZI44" s="227"/>
      <c r="LZJ44" s="227"/>
      <c r="LZK44" s="227"/>
      <c r="LZL44" s="227"/>
      <c r="LZM44" s="227"/>
      <c r="LZN44" s="227"/>
      <c r="LZO44" s="227"/>
      <c r="LZP44" s="227"/>
      <c r="LZQ44" s="227"/>
      <c r="LZR44" s="227"/>
      <c r="LZS44" s="227"/>
      <c r="LZT44" s="227"/>
      <c r="LZU44" s="227"/>
      <c r="LZV44" s="227"/>
      <c r="LZW44" s="227"/>
      <c r="LZX44" s="227"/>
      <c r="LZY44" s="227"/>
      <c r="LZZ44" s="227"/>
      <c r="MAA44" s="227"/>
      <c r="MAB44" s="227"/>
      <c r="MAC44" s="227"/>
      <c r="MAD44" s="227"/>
      <c r="MAE44" s="227"/>
      <c r="MAF44" s="227"/>
      <c r="MAG44" s="227"/>
      <c r="MAH44" s="227"/>
      <c r="MAI44" s="227"/>
      <c r="MAJ44" s="227"/>
      <c r="MAK44" s="227"/>
      <c r="MAL44" s="227"/>
      <c r="MAM44" s="227"/>
      <c r="MAN44" s="227"/>
      <c r="MAO44" s="227"/>
      <c r="MAP44" s="227"/>
      <c r="MAQ44" s="227"/>
      <c r="MAR44" s="227"/>
      <c r="MAS44" s="227"/>
      <c r="MAT44" s="227"/>
      <c r="MAU44" s="227"/>
      <c r="MAV44" s="227"/>
      <c r="MAW44" s="227"/>
      <c r="MAX44" s="227"/>
      <c r="MAY44" s="227"/>
      <c r="MAZ44" s="227"/>
      <c r="MBA44" s="227"/>
      <c r="MBB44" s="227"/>
      <c r="MBC44" s="227"/>
      <c r="MBD44" s="227"/>
      <c r="MBE44" s="227"/>
      <c r="MBF44" s="227"/>
      <c r="MBG44" s="227"/>
      <c r="MBH44" s="227"/>
      <c r="MBI44" s="227"/>
      <c r="MBJ44" s="227"/>
      <c r="MBK44" s="227"/>
      <c r="MBL44" s="227"/>
      <c r="MBM44" s="227"/>
      <c r="MBN44" s="227"/>
      <c r="MBO44" s="227"/>
      <c r="MBP44" s="227"/>
      <c r="MBQ44" s="227"/>
      <c r="MBR44" s="227"/>
      <c r="MBS44" s="227"/>
      <c r="MBT44" s="227"/>
      <c r="MBU44" s="227"/>
      <c r="MBV44" s="227"/>
      <c r="MBW44" s="227"/>
      <c r="MBX44" s="227"/>
      <c r="MBY44" s="227"/>
      <c r="MBZ44" s="227"/>
      <c r="MCA44" s="227"/>
      <c r="MCB44" s="227"/>
      <c r="MCC44" s="227"/>
      <c r="MCD44" s="227"/>
      <c r="MCE44" s="227"/>
      <c r="MCF44" s="227"/>
      <c r="MCG44" s="227"/>
      <c r="MCH44" s="227"/>
      <c r="MCI44" s="227"/>
      <c r="MCJ44" s="227"/>
      <c r="MCK44" s="227"/>
      <c r="MCL44" s="227"/>
      <c r="MCM44" s="227"/>
      <c r="MCN44" s="227"/>
      <c r="MCO44" s="227"/>
      <c r="MCP44" s="227"/>
      <c r="MCQ44" s="227"/>
      <c r="MCR44" s="227"/>
      <c r="MCS44" s="227"/>
      <c r="MCT44" s="227"/>
      <c r="MCU44" s="227"/>
      <c r="MCV44" s="227"/>
      <c r="MCW44" s="227"/>
      <c r="MCX44" s="227"/>
      <c r="MCY44" s="227"/>
      <c r="MCZ44" s="227"/>
      <c r="MDA44" s="227"/>
      <c r="MDB44" s="227"/>
      <c r="MDC44" s="227"/>
      <c r="MDD44" s="227"/>
      <c r="MDE44" s="227"/>
      <c r="MDF44" s="227"/>
      <c r="MDG44" s="227"/>
      <c r="MDH44" s="227"/>
      <c r="MDI44" s="227"/>
      <c r="MDJ44" s="227"/>
      <c r="MDK44" s="227"/>
      <c r="MDL44" s="227"/>
      <c r="MDM44" s="227"/>
      <c r="MDN44" s="227"/>
      <c r="MDO44" s="227"/>
      <c r="MDP44" s="227"/>
      <c r="MDQ44" s="227"/>
      <c r="MDR44" s="227"/>
      <c r="MDS44" s="227"/>
      <c r="MDT44" s="227"/>
      <c r="MDU44" s="227"/>
      <c r="MDV44" s="227"/>
      <c r="MDW44" s="227"/>
      <c r="MDX44" s="227"/>
      <c r="MDY44" s="227"/>
      <c r="MDZ44" s="227"/>
      <c r="MEA44" s="227"/>
      <c r="MEB44" s="227"/>
      <c r="MEC44" s="227"/>
      <c r="MED44" s="227"/>
      <c r="MEE44" s="227"/>
      <c r="MEF44" s="227"/>
      <c r="MEG44" s="227"/>
      <c r="MEH44" s="227"/>
      <c r="MEI44" s="227"/>
      <c r="MEJ44" s="227"/>
      <c r="MEK44" s="227"/>
      <c r="MEL44" s="227"/>
      <c r="MEM44" s="227"/>
      <c r="MEN44" s="227"/>
      <c r="MEO44" s="227"/>
      <c r="MEP44" s="227"/>
      <c r="MEQ44" s="227"/>
      <c r="MER44" s="227"/>
      <c r="MES44" s="227"/>
      <c r="MET44" s="227"/>
      <c r="MEU44" s="227"/>
      <c r="MEV44" s="227"/>
      <c r="MEW44" s="227"/>
      <c r="MEX44" s="227"/>
      <c r="MEY44" s="227"/>
      <c r="MEZ44" s="227"/>
      <c r="MFA44" s="227"/>
      <c r="MFB44" s="227"/>
      <c r="MFC44" s="227"/>
      <c r="MFD44" s="227"/>
      <c r="MFE44" s="227"/>
      <c r="MFF44" s="227"/>
      <c r="MFG44" s="227"/>
      <c r="MFH44" s="227"/>
      <c r="MFI44" s="227"/>
      <c r="MFJ44" s="227"/>
      <c r="MFK44" s="227"/>
      <c r="MFL44" s="227"/>
      <c r="MFM44" s="227"/>
      <c r="MFN44" s="227"/>
      <c r="MFO44" s="227"/>
      <c r="MFP44" s="227"/>
      <c r="MFQ44" s="227"/>
      <c r="MFR44" s="227"/>
      <c r="MFS44" s="227"/>
      <c r="MFT44" s="227"/>
      <c r="MFU44" s="227"/>
      <c r="MFV44" s="227"/>
      <c r="MFW44" s="227"/>
      <c r="MFX44" s="227"/>
      <c r="MFY44" s="227"/>
      <c r="MFZ44" s="227"/>
      <c r="MGA44" s="227"/>
      <c r="MGB44" s="227"/>
      <c r="MGC44" s="227"/>
      <c r="MGD44" s="227"/>
      <c r="MGE44" s="227"/>
      <c r="MGF44" s="227"/>
      <c r="MGG44" s="227"/>
      <c r="MGH44" s="227"/>
      <c r="MGI44" s="227"/>
      <c r="MGJ44" s="227"/>
      <c r="MGK44" s="227"/>
      <c r="MGL44" s="227"/>
      <c r="MGM44" s="227"/>
      <c r="MGN44" s="227"/>
      <c r="MGO44" s="227"/>
      <c r="MGP44" s="227"/>
      <c r="MGQ44" s="227"/>
      <c r="MGR44" s="227"/>
      <c r="MGS44" s="227"/>
      <c r="MGT44" s="227"/>
      <c r="MGU44" s="227"/>
      <c r="MGV44" s="227"/>
      <c r="MGW44" s="227"/>
      <c r="MGX44" s="227"/>
      <c r="MGY44" s="227"/>
      <c r="MGZ44" s="227"/>
      <c r="MHA44" s="227"/>
      <c r="MHB44" s="227"/>
      <c r="MHC44" s="227"/>
      <c r="MHD44" s="227"/>
      <c r="MHE44" s="227"/>
      <c r="MHF44" s="227"/>
      <c r="MHG44" s="227"/>
      <c r="MHH44" s="227"/>
      <c r="MHI44" s="227"/>
      <c r="MHJ44" s="227"/>
      <c r="MHK44" s="227"/>
      <c r="MHL44" s="227"/>
      <c r="MHM44" s="227"/>
      <c r="MHN44" s="227"/>
      <c r="MHO44" s="227"/>
      <c r="MHP44" s="227"/>
      <c r="MHQ44" s="227"/>
      <c r="MHR44" s="227"/>
      <c r="MHS44" s="227"/>
      <c r="MHT44" s="227"/>
      <c r="MHU44" s="227"/>
      <c r="MHV44" s="227"/>
      <c r="MHW44" s="227"/>
      <c r="MHX44" s="227"/>
      <c r="MHY44" s="227"/>
      <c r="MHZ44" s="227"/>
      <c r="MIA44" s="227"/>
      <c r="MIB44" s="227"/>
      <c r="MIC44" s="227"/>
      <c r="MID44" s="227"/>
      <c r="MIE44" s="227"/>
      <c r="MIF44" s="227"/>
      <c r="MIG44" s="227"/>
      <c r="MIH44" s="227"/>
      <c r="MII44" s="227"/>
      <c r="MIJ44" s="227"/>
      <c r="MIK44" s="227"/>
      <c r="MIL44" s="227"/>
      <c r="MIM44" s="227"/>
      <c r="MIN44" s="227"/>
      <c r="MIO44" s="227"/>
      <c r="MIP44" s="227"/>
      <c r="MIQ44" s="227"/>
      <c r="MIR44" s="227"/>
      <c r="MIS44" s="227"/>
      <c r="MIT44" s="227"/>
      <c r="MIU44" s="227"/>
      <c r="MIV44" s="227"/>
      <c r="MIW44" s="227"/>
      <c r="MIX44" s="227"/>
      <c r="MIY44" s="227"/>
      <c r="MIZ44" s="227"/>
      <c r="MJA44" s="227"/>
      <c r="MJB44" s="227"/>
      <c r="MJC44" s="227"/>
      <c r="MJD44" s="227"/>
      <c r="MJE44" s="227"/>
      <c r="MJF44" s="227"/>
      <c r="MJG44" s="227"/>
      <c r="MJH44" s="227"/>
      <c r="MJI44" s="227"/>
      <c r="MJJ44" s="227"/>
      <c r="MJK44" s="227"/>
      <c r="MJL44" s="227"/>
      <c r="MJM44" s="227"/>
      <c r="MJN44" s="227"/>
      <c r="MJO44" s="227"/>
      <c r="MJP44" s="227"/>
      <c r="MJQ44" s="227"/>
      <c r="MJR44" s="227"/>
      <c r="MJS44" s="227"/>
      <c r="MJT44" s="227"/>
      <c r="MJU44" s="227"/>
      <c r="MJV44" s="227"/>
      <c r="MJW44" s="227"/>
      <c r="MJX44" s="227"/>
      <c r="MJY44" s="227"/>
      <c r="MJZ44" s="227"/>
      <c r="MKA44" s="227"/>
      <c r="MKB44" s="227"/>
      <c r="MKC44" s="227"/>
      <c r="MKD44" s="227"/>
      <c r="MKE44" s="227"/>
      <c r="MKF44" s="227"/>
      <c r="MKG44" s="227"/>
      <c r="MKH44" s="227"/>
      <c r="MKI44" s="227"/>
      <c r="MKJ44" s="227"/>
      <c r="MKK44" s="227"/>
      <c r="MKL44" s="227"/>
      <c r="MKM44" s="227"/>
      <c r="MKN44" s="227"/>
      <c r="MKO44" s="227"/>
      <c r="MKP44" s="227"/>
      <c r="MKQ44" s="227"/>
      <c r="MKR44" s="227"/>
      <c r="MKS44" s="227"/>
      <c r="MKT44" s="227"/>
      <c r="MKU44" s="227"/>
      <c r="MKV44" s="227"/>
      <c r="MKW44" s="227"/>
      <c r="MKX44" s="227"/>
      <c r="MKY44" s="227"/>
      <c r="MKZ44" s="227"/>
      <c r="MLA44" s="227"/>
      <c r="MLB44" s="227"/>
      <c r="MLC44" s="227"/>
      <c r="MLD44" s="227"/>
      <c r="MLE44" s="227"/>
      <c r="MLF44" s="227"/>
      <c r="MLG44" s="227"/>
      <c r="MLH44" s="227"/>
      <c r="MLI44" s="227"/>
      <c r="MLJ44" s="227"/>
      <c r="MLK44" s="227"/>
      <c r="MLL44" s="227"/>
      <c r="MLM44" s="227"/>
      <c r="MLN44" s="227"/>
      <c r="MLO44" s="227"/>
      <c r="MLP44" s="227"/>
      <c r="MLQ44" s="227"/>
      <c r="MLR44" s="227"/>
      <c r="MLS44" s="227"/>
      <c r="MLT44" s="227"/>
      <c r="MLU44" s="227"/>
      <c r="MLV44" s="227"/>
      <c r="MLW44" s="227"/>
      <c r="MLX44" s="227"/>
      <c r="MLY44" s="227"/>
      <c r="MLZ44" s="227"/>
      <c r="MMA44" s="227"/>
      <c r="MMB44" s="227"/>
      <c r="MMC44" s="227"/>
      <c r="MMD44" s="227"/>
      <c r="MME44" s="227"/>
      <c r="MMF44" s="227"/>
      <c r="MMG44" s="227"/>
      <c r="MMH44" s="227"/>
      <c r="MMI44" s="227"/>
      <c r="MMJ44" s="227"/>
      <c r="MMK44" s="227"/>
      <c r="MML44" s="227"/>
      <c r="MMM44" s="227"/>
      <c r="MMN44" s="227"/>
      <c r="MMO44" s="227"/>
      <c r="MMP44" s="227"/>
      <c r="MMQ44" s="227"/>
      <c r="MMR44" s="227"/>
      <c r="MMS44" s="227"/>
      <c r="MMT44" s="227"/>
      <c r="MMU44" s="227"/>
      <c r="MMV44" s="227"/>
      <c r="MMW44" s="227"/>
      <c r="MMX44" s="227"/>
      <c r="MMY44" s="227"/>
      <c r="MMZ44" s="227"/>
      <c r="MNA44" s="227"/>
      <c r="MNB44" s="227"/>
      <c r="MNC44" s="227"/>
      <c r="MND44" s="227"/>
      <c r="MNE44" s="227"/>
      <c r="MNF44" s="227"/>
      <c r="MNG44" s="227"/>
      <c r="MNH44" s="227"/>
      <c r="MNI44" s="227"/>
      <c r="MNJ44" s="227"/>
      <c r="MNK44" s="227"/>
      <c r="MNL44" s="227"/>
      <c r="MNM44" s="227"/>
      <c r="MNN44" s="227"/>
      <c r="MNO44" s="227"/>
      <c r="MNP44" s="227"/>
      <c r="MNQ44" s="227"/>
      <c r="MNR44" s="227"/>
      <c r="MNS44" s="227"/>
      <c r="MNT44" s="227"/>
      <c r="MNU44" s="227"/>
      <c r="MNV44" s="227"/>
      <c r="MNW44" s="227"/>
      <c r="MNX44" s="227"/>
      <c r="MNY44" s="227"/>
      <c r="MNZ44" s="227"/>
      <c r="MOA44" s="227"/>
      <c r="MOB44" s="227"/>
      <c r="MOC44" s="227"/>
      <c r="MOD44" s="227"/>
      <c r="MOE44" s="227"/>
      <c r="MOF44" s="227"/>
      <c r="MOG44" s="227"/>
      <c r="MOH44" s="227"/>
      <c r="MOI44" s="227"/>
      <c r="MOJ44" s="227"/>
      <c r="MOK44" s="227"/>
      <c r="MOL44" s="227"/>
      <c r="MOM44" s="227"/>
      <c r="MON44" s="227"/>
      <c r="MOO44" s="227"/>
      <c r="MOP44" s="227"/>
      <c r="MOQ44" s="227"/>
      <c r="MOR44" s="227"/>
      <c r="MOS44" s="227"/>
      <c r="MOT44" s="227"/>
      <c r="MOU44" s="227"/>
      <c r="MOV44" s="227"/>
      <c r="MOW44" s="227"/>
      <c r="MOX44" s="227"/>
      <c r="MOY44" s="227"/>
      <c r="MOZ44" s="227"/>
      <c r="MPA44" s="227"/>
      <c r="MPB44" s="227"/>
      <c r="MPC44" s="227"/>
      <c r="MPD44" s="227"/>
      <c r="MPE44" s="227"/>
      <c r="MPF44" s="227"/>
      <c r="MPG44" s="227"/>
      <c r="MPH44" s="227"/>
      <c r="MPI44" s="227"/>
      <c r="MPJ44" s="227"/>
      <c r="MPK44" s="227"/>
      <c r="MPL44" s="227"/>
      <c r="MPM44" s="227"/>
      <c r="MPN44" s="227"/>
      <c r="MPO44" s="227"/>
      <c r="MPP44" s="227"/>
      <c r="MPQ44" s="227"/>
      <c r="MPR44" s="227"/>
      <c r="MPS44" s="227"/>
      <c r="MPT44" s="227"/>
      <c r="MPU44" s="227"/>
      <c r="MPV44" s="227"/>
      <c r="MPW44" s="227"/>
      <c r="MPX44" s="227"/>
      <c r="MPY44" s="227"/>
      <c r="MPZ44" s="227"/>
      <c r="MQA44" s="227"/>
      <c r="MQB44" s="227"/>
      <c r="MQC44" s="227"/>
      <c r="MQD44" s="227"/>
      <c r="MQE44" s="227"/>
      <c r="MQF44" s="227"/>
      <c r="MQG44" s="227"/>
      <c r="MQH44" s="227"/>
      <c r="MQI44" s="227"/>
      <c r="MQJ44" s="227"/>
      <c r="MQK44" s="227"/>
      <c r="MQL44" s="227"/>
      <c r="MQM44" s="227"/>
      <c r="MQN44" s="227"/>
      <c r="MQO44" s="227"/>
      <c r="MQP44" s="227"/>
      <c r="MQQ44" s="227"/>
      <c r="MQR44" s="227"/>
      <c r="MQS44" s="227"/>
      <c r="MQT44" s="227"/>
      <c r="MQU44" s="227"/>
      <c r="MQV44" s="227"/>
      <c r="MQW44" s="227"/>
      <c r="MQX44" s="227"/>
      <c r="MQY44" s="227"/>
      <c r="MQZ44" s="227"/>
      <c r="MRA44" s="227"/>
      <c r="MRB44" s="227"/>
      <c r="MRC44" s="227"/>
      <c r="MRD44" s="227"/>
      <c r="MRE44" s="227"/>
      <c r="MRF44" s="227"/>
      <c r="MRG44" s="227"/>
      <c r="MRH44" s="227"/>
      <c r="MRI44" s="227"/>
      <c r="MRJ44" s="227"/>
      <c r="MRK44" s="227"/>
      <c r="MRL44" s="227"/>
      <c r="MRM44" s="227"/>
      <c r="MRN44" s="227"/>
      <c r="MRO44" s="227"/>
      <c r="MRP44" s="227"/>
      <c r="MRQ44" s="227"/>
      <c r="MRR44" s="227"/>
      <c r="MRS44" s="227"/>
      <c r="MRT44" s="227"/>
      <c r="MRU44" s="227"/>
      <c r="MRV44" s="227"/>
      <c r="MRW44" s="227"/>
      <c r="MRX44" s="227"/>
      <c r="MRY44" s="227"/>
      <c r="MRZ44" s="227"/>
      <c r="MSA44" s="227"/>
      <c r="MSB44" s="227"/>
      <c r="MSC44" s="227"/>
      <c r="MSD44" s="227"/>
      <c r="MSE44" s="227"/>
      <c r="MSF44" s="227"/>
      <c r="MSG44" s="227"/>
      <c r="MSH44" s="227"/>
      <c r="MSI44" s="227"/>
      <c r="MSJ44" s="227"/>
      <c r="MSK44" s="227"/>
      <c r="MSL44" s="227"/>
      <c r="MSM44" s="227"/>
      <c r="MSN44" s="227"/>
      <c r="MSO44" s="227"/>
      <c r="MSP44" s="227"/>
      <c r="MSQ44" s="227"/>
      <c r="MSR44" s="227"/>
      <c r="MSS44" s="227"/>
      <c r="MST44" s="227"/>
      <c r="MSU44" s="227"/>
      <c r="MSV44" s="227"/>
      <c r="MSW44" s="227"/>
      <c r="MSX44" s="227"/>
      <c r="MSY44" s="227"/>
      <c r="MSZ44" s="227"/>
      <c r="MTA44" s="227"/>
      <c r="MTB44" s="227"/>
      <c r="MTC44" s="227"/>
      <c r="MTD44" s="227"/>
      <c r="MTE44" s="227"/>
      <c r="MTF44" s="227"/>
      <c r="MTG44" s="227"/>
      <c r="MTH44" s="227"/>
      <c r="MTI44" s="227"/>
      <c r="MTJ44" s="227"/>
      <c r="MTK44" s="227"/>
      <c r="MTL44" s="227"/>
      <c r="MTM44" s="227"/>
      <c r="MTN44" s="227"/>
      <c r="MTO44" s="227"/>
      <c r="MTP44" s="227"/>
      <c r="MTQ44" s="227"/>
      <c r="MTR44" s="227"/>
      <c r="MTS44" s="227"/>
      <c r="MTT44" s="227"/>
      <c r="MTU44" s="227"/>
      <c r="MTV44" s="227"/>
      <c r="MTW44" s="227"/>
      <c r="MTX44" s="227"/>
      <c r="MTY44" s="227"/>
      <c r="MTZ44" s="227"/>
      <c r="MUA44" s="227"/>
      <c r="MUB44" s="227"/>
      <c r="MUC44" s="227"/>
      <c r="MUD44" s="227"/>
      <c r="MUE44" s="227"/>
      <c r="MUF44" s="227"/>
      <c r="MUG44" s="227"/>
      <c r="MUH44" s="227"/>
      <c r="MUI44" s="227"/>
      <c r="MUJ44" s="227"/>
      <c r="MUK44" s="227"/>
      <c r="MUL44" s="227"/>
      <c r="MUM44" s="227"/>
      <c r="MUN44" s="227"/>
      <c r="MUO44" s="227"/>
      <c r="MUP44" s="227"/>
      <c r="MUQ44" s="227"/>
      <c r="MUR44" s="227"/>
      <c r="MUS44" s="227"/>
      <c r="MUT44" s="227"/>
      <c r="MUU44" s="227"/>
      <c r="MUV44" s="227"/>
      <c r="MUW44" s="227"/>
      <c r="MUX44" s="227"/>
      <c r="MUY44" s="227"/>
      <c r="MUZ44" s="227"/>
      <c r="MVA44" s="227"/>
      <c r="MVB44" s="227"/>
      <c r="MVC44" s="227"/>
      <c r="MVD44" s="227"/>
      <c r="MVE44" s="227"/>
      <c r="MVF44" s="227"/>
      <c r="MVG44" s="227"/>
      <c r="MVH44" s="227"/>
      <c r="MVI44" s="227"/>
      <c r="MVJ44" s="227"/>
      <c r="MVK44" s="227"/>
      <c r="MVL44" s="227"/>
      <c r="MVM44" s="227"/>
      <c r="MVN44" s="227"/>
      <c r="MVO44" s="227"/>
      <c r="MVP44" s="227"/>
      <c r="MVQ44" s="227"/>
      <c r="MVR44" s="227"/>
      <c r="MVS44" s="227"/>
      <c r="MVT44" s="227"/>
      <c r="MVU44" s="227"/>
      <c r="MVV44" s="227"/>
      <c r="MVW44" s="227"/>
      <c r="MVX44" s="227"/>
      <c r="MVY44" s="227"/>
      <c r="MVZ44" s="227"/>
      <c r="MWA44" s="227"/>
      <c r="MWB44" s="227"/>
      <c r="MWC44" s="227"/>
      <c r="MWD44" s="227"/>
      <c r="MWE44" s="227"/>
      <c r="MWF44" s="227"/>
      <c r="MWG44" s="227"/>
      <c r="MWH44" s="227"/>
      <c r="MWI44" s="227"/>
      <c r="MWJ44" s="227"/>
      <c r="MWK44" s="227"/>
      <c r="MWL44" s="227"/>
      <c r="MWM44" s="227"/>
      <c r="MWN44" s="227"/>
      <c r="MWO44" s="227"/>
      <c r="MWP44" s="227"/>
      <c r="MWQ44" s="227"/>
      <c r="MWR44" s="227"/>
      <c r="MWS44" s="227"/>
      <c r="MWT44" s="227"/>
      <c r="MWU44" s="227"/>
      <c r="MWV44" s="227"/>
      <c r="MWW44" s="227"/>
      <c r="MWX44" s="227"/>
      <c r="MWY44" s="227"/>
      <c r="MWZ44" s="227"/>
      <c r="MXA44" s="227"/>
      <c r="MXB44" s="227"/>
      <c r="MXC44" s="227"/>
      <c r="MXD44" s="227"/>
      <c r="MXE44" s="227"/>
      <c r="MXF44" s="227"/>
      <c r="MXG44" s="227"/>
      <c r="MXH44" s="227"/>
      <c r="MXI44" s="227"/>
      <c r="MXJ44" s="227"/>
      <c r="MXK44" s="227"/>
      <c r="MXL44" s="227"/>
      <c r="MXM44" s="227"/>
      <c r="MXN44" s="227"/>
      <c r="MXO44" s="227"/>
      <c r="MXP44" s="227"/>
      <c r="MXQ44" s="227"/>
      <c r="MXR44" s="227"/>
      <c r="MXS44" s="227"/>
      <c r="MXT44" s="227"/>
      <c r="MXU44" s="227"/>
      <c r="MXV44" s="227"/>
      <c r="MXW44" s="227"/>
      <c r="MXX44" s="227"/>
      <c r="MXY44" s="227"/>
      <c r="MXZ44" s="227"/>
      <c r="MYA44" s="227"/>
      <c r="MYB44" s="227"/>
      <c r="MYC44" s="227"/>
      <c r="MYD44" s="227"/>
      <c r="MYE44" s="227"/>
      <c r="MYF44" s="227"/>
      <c r="MYG44" s="227"/>
      <c r="MYH44" s="227"/>
      <c r="MYI44" s="227"/>
      <c r="MYJ44" s="227"/>
      <c r="MYK44" s="227"/>
      <c r="MYL44" s="227"/>
      <c r="MYM44" s="227"/>
      <c r="MYN44" s="227"/>
      <c r="MYO44" s="227"/>
      <c r="MYP44" s="227"/>
      <c r="MYQ44" s="227"/>
      <c r="MYR44" s="227"/>
      <c r="MYS44" s="227"/>
      <c r="MYT44" s="227"/>
      <c r="MYU44" s="227"/>
      <c r="MYV44" s="227"/>
      <c r="MYW44" s="227"/>
      <c r="MYX44" s="227"/>
      <c r="MYY44" s="227"/>
      <c r="MYZ44" s="227"/>
      <c r="MZA44" s="227"/>
      <c r="MZB44" s="227"/>
      <c r="MZC44" s="227"/>
      <c r="MZD44" s="227"/>
      <c r="MZE44" s="227"/>
      <c r="MZF44" s="227"/>
      <c r="MZG44" s="227"/>
      <c r="MZH44" s="227"/>
      <c r="MZI44" s="227"/>
      <c r="MZJ44" s="227"/>
      <c r="MZK44" s="227"/>
      <c r="MZL44" s="227"/>
      <c r="MZM44" s="227"/>
      <c r="MZN44" s="227"/>
      <c r="MZO44" s="227"/>
      <c r="MZP44" s="227"/>
      <c r="MZQ44" s="227"/>
      <c r="MZR44" s="227"/>
      <c r="MZS44" s="227"/>
      <c r="MZT44" s="227"/>
      <c r="MZU44" s="227"/>
      <c r="MZV44" s="227"/>
      <c r="MZW44" s="227"/>
      <c r="MZX44" s="227"/>
      <c r="MZY44" s="227"/>
      <c r="MZZ44" s="227"/>
      <c r="NAA44" s="227"/>
      <c r="NAB44" s="227"/>
      <c r="NAC44" s="227"/>
      <c r="NAD44" s="227"/>
      <c r="NAE44" s="227"/>
      <c r="NAF44" s="227"/>
      <c r="NAG44" s="227"/>
      <c r="NAH44" s="227"/>
      <c r="NAI44" s="227"/>
      <c r="NAJ44" s="227"/>
      <c r="NAK44" s="227"/>
      <c r="NAL44" s="227"/>
      <c r="NAM44" s="227"/>
      <c r="NAN44" s="227"/>
      <c r="NAO44" s="227"/>
      <c r="NAP44" s="227"/>
      <c r="NAQ44" s="227"/>
      <c r="NAR44" s="227"/>
      <c r="NAS44" s="227"/>
      <c r="NAT44" s="227"/>
      <c r="NAU44" s="227"/>
      <c r="NAV44" s="227"/>
      <c r="NAW44" s="227"/>
      <c r="NAX44" s="227"/>
      <c r="NAY44" s="227"/>
      <c r="NAZ44" s="227"/>
      <c r="NBA44" s="227"/>
      <c r="NBB44" s="227"/>
      <c r="NBC44" s="227"/>
      <c r="NBD44" s="227"/>
      <c r="NBE44" s="227"/>
      <c r="NBF44" s="227"/>
      <c r="NBG44" s="227"/>
      <c r="NBH44" s="227"/>
      <c r="NBI44" s="227"/>
      <c r="NBJ44" s="227"/>
      <c r="NBK44" s="227"/>
      <c r="NBL44" s="227"/>
      <c r="NBM44" s="227"/>
      <c r="NBN44" s="227"/>
      <c r="NBO44" s="227"/>
      <c r="NBP44" s="227"/>
      <c r="NBQ44" s="227"/>
      <c r="NBR44" s="227"/>
      <c r="NBS44" s="227"/>
      <c r="NBT44" s="227"/>
      <c r="NBU44" s="227"/>
      <c r="NBV44" s="227"/>
      <c r="NBW44" s="227"/>
      <c r="NBX44" s="227"/>
      <c r="NBY44" s="227"/>
      <c r="NBZ44" s="227"/>
      <c r="NCA44" s="227"/>
      <c r="NCB44" s="227"/>
      <c r="NCC44" s="227"/>
      <c r="NCD44" s="227"/>
      <c r="NCE44" s="227"/>
      <c r="NCF44" s="227"/>
      <c r="NCG44" s="227"/>
      <c r="NCH44" s="227"/>
      <c r="NCI44" s="227"/>
      <c r="NCJ44" s="227"/>
      <c r="NCK44" s="227"/>
      <c r="NCL44" s="227"/>
      <c r="NCM44" s="227"/>
      <c r="NCN44" s="227"/>
      <c r="NCO44" s="227"/>
      <c r="NCP44" s="227"/>
      <c r="NCQ44" s="227"/>
      <c r="NCR44" s="227"/>
      <c r="NCS44" s="227"/>
      <c r="NCT44" s="227"/>
      <c r="NCU44" s="227"/>
      <c r="NCV44" s="227"/>
      <c r="NCW44" s="227"/>
      <c r="NCX44" s="227"/>
      <c r="NCY44" s="227"/>
      <c r="NCZ44" s="227"/>
      <c r="NDA44" s="227"/>
      <c r="NDB44" s="227"/>
      <c r="NDC44" s="227"/>
      <c r="NDD44" s="227"/>
      <c r="NDE44" s="227"/>
      <c r="NDF44" s="227"/>
      <c r="NDG44" s="227"/>
      <c r="NDH44" s="227"/>
      <c r="NDI44" s="227"/>
      <c r="NDJ44" s="227"/>
      <c r="NDK44" s="227"/>
      <c r="NDL44" s="227"/>
      <c r="NDM44" s="227"/>
      <c r="NDN44" s="227"/>
      <c r="NDO44" s="227"/>
      <c r="NDP44" s="227"/>
      <c r="NDQ44" s="227"/>
      <c r="NDR44" s="227"/>
      <c r="NDS44" s="227"/>
      <c r="NDT44" s="227"/>
      <c r="NDU44" s="227"/>
      <c r="NDV44" s="227"/>
      <c r="NDW44" s="227"/>
      <c r="NDX44" s="227"/>
      <c r="NDY44" s="227"/>
      <c r="NDZ44" s="227"/>
      <c r="NEA44" s="227"/>
      <c r="NEB44" s="227"/>
      <c r="NEC44" s="227"/>
      <c r="NED44" s="227"/>
      <c r="NEE44" s="227"/>
      <c r="NEF44" s="227"/>
      <c r="NEG44" s="227"/>
      <c r="NEH44" s="227"/>
      <c r="NEI44" s="227"/>
      <c r="NEJ44" s="227"/>
      <c r="NEK44" s="227"/>
      <c r="NEL44" s="227"/>
      <c r="NEM44" s="227"/>
      <c r="NEN44" s="227"/>
      <c r="NEO44" s="227"/>
      <c r="NEP44" s="227"/>
      <c r="NEQ44" s="227"/>
      <c r="NER44" s="227"/>
      <c r="NES44" s="227"/>
      <c r="NET44" s="227"/>
      <c r="NEU44" s="227"/>
      <c r="NEV44" s="227"/>
      <c r="NEW44" s="227"/>
      <c r="NEX44" s="227"/>
      <c r="NEY44" s="227"/>
      <c r="NEZ44" s="227"/>
      <c r="NFA44" s="227"/>
      <c r="NFB44" s="227"/>
      <c r="NFC44" s="227"/>
      <c r="NFD44" s="227"/>
      <c r="NFE44" s="227"/>
      <c r="NFF44" s="227"/>
      <c r="NFG44" s="227"/>
      <c r="NFH44" s="227"/>
      <c r="NFI44" s="227"/>
      <c r="NFJ44" s="227"/>
      <c r="NFK44" s="227"/>
      <c r="NFL44" s="227"/>
      <c r="NFM44" s="227"/>
      <c r="NFN44" s="227"/>
      <c r="NFO44" s="227"/>
      <c r="NFP44" s="227"/>
      <c r="NFQ44" s="227"/>
      <c r="NFR44" s="227"/>
      <c r="NFS44" s="227"/>
      <c r="NFT44" s="227"/>
      <c r="NFU44" s="227"/>
      <c r="NFV44" s="227"/>
      <c r="NFW44" s="227"/>
      <c r="NFX44" s="227"/>
      <c r="NFY44" s="227"/>
      <c r="NFZ44" s="227"/>
      <c r="NGA44" s="227"/>
      <c r="NGB44" s="227"/>
      <c r="NGC44" s="227"/>
      <c r="NGD44" s="227"/>
      <c r="NGE44" s="227"/>
      <c r="NGF44" s="227"/>
      <c r="NGG44" s="227"/>
      <c r="NGH44" s="227"/>
      <c r="NGI44" s="227"/>
      <c r="NGJ44" s="227"/>
      <c r="NGK44" s="227"/>
      <c r="NGL44" s="227"/>
      <c r="NGM44" s="227"/>
      <c r="NGN44" s="227"/>
      <c r="NGO44" s="227"/>
      <c r="NGP44" s="227"/>
      <c r="NGQ44" s="227"/>
      <c r="NGR44" s="227"/>
      <c r="NGS44" s="227"/>
      <c r="NGT44" s="227"/>
      <c r="NGU44" s="227"/>
      <c r="NGV44" s="227"/>
      <c r="NGW44" s="227"/>
      <c r="NGX44" s="227"/>
      <c r="NGY44" s="227"/>
      <c r="NGZ44" s="227"/>
      <c r="NHA44" s="227"/>
      <c r="NHB44" s="227"/>
      <c r="NHC44" s="227"/>
      <c r="NHD44" s="227"/>
      <c r="NHE44" s="227"/>
      <c r="NHF44" s="227"/>
      <c r="NHG44" s="227"/>
      <c r="NHH44" s="227"/>
      <c r="NHI44" s="227"/>
      <c r="NHJ44" s="227"/>
      <c r="NHK44" s="227"/>
      <c r="NHL44" s="227"/>
      <c r="NHM44" s="227"/>
      <c r="NHN44" s="227"/>
      <c r="NHO44" s="227"/>
      <c r="NHP44" s="227"/>
      <c r="NHQ44" s="227"/>
      <c r="NHR44" s="227"/>
      <c r="NHS44" s="227"/>
      <c r="NHT44" s="227"/>
      <c r="NHU44" s="227"/>
      <c r="NHV44" s="227"/>
      <c r="NHW44" s="227"/>
      <c r="NHX44" s="227"/>
      <c r="NHY44" s="227"/>
      <c r="NHZ44" s="227"/>
      <c r="NIA44" s="227"/>
      <c r="NIB44" s="227"/>
      <c r="NIC44" s="227"/>
      <c r="NID44" s="227"/>
      <c r="NIE44" s="227"/>
      <c r="NIF44" s="227"/>
      <c r="NIG44" s="227"/>
      <c r="NIH44" s="227"/>
      <c r="NII44" s="227"/>
      <c r="NIJ44" s="227"/>
      <c r="NIK44" s="227"/>
      <c r="NIL44" s="227"/>
      <c r="NIM44" s="227"/>
      <c r="NIN44" s="227"/>
      <c r="NIO44" s="227"/>
      <c r="NIP44" s="227"/>
      <c r="NIQ44" s="227"/>
      <c r="NIR44" s="227"/>
      <c r="NIS44" s="227"/>
      <c r="NIT44" s="227"/>
      <c r="NIU44" s="227"/>
      <c r="NIV44" s="227"/>
      <c r="NIW44" s="227"/>
      <c r="NIX44" s="227"/>
      <c r="NIY44" s="227"/>
      <c r="NIZ44" s="227"/>
      <c r="NJA44" s="227"/>
      <c r="NJB44" s="227"/>
      <c r="NJC44" s="227"/>
      <c r="NJD44" s="227"/>
      <c r="NJE44" s="227"/>
      <c r="NJF44" s="227"/>
      <c r="NJG44" s="227"/>
      <c r="NJH44" s="227"/>
      <c r="NJI44" s="227"/>
      <c r="NJJ44" s="227"/>
      <c r="NJK44" s="227"/>
      <c r="NJL44" s="227"/>
      <c r="NJM44" s="227"/>
      <c r="NJN44" s="227"/>
      <c r="NJO44" s="227"/>
      <c r="NJP44" s="227"/>
      <c r="NJQ44" s="227"/>
      <c r="NJR44" s="227"/>
      <c r="NJS44" s="227"/>
      <c r="NJT44" s="227"/>
      <c r="NJU44" s="227"/>
      <c r="NJV44" s="227"/>
      <c r="NJW44" s="227"/>
      <c r="NJX44" s="227"/>
      <c r="NJY44" s="227"/>
      <c r="NJZ44" s="227"/>
      <c r="NKA44" s="227"/>
      <c r="NKB44" s="227"/>
      <c r="NKC44" s="227"/>
      <c r="NKD44" s="227"/>
      <c r="NKE44" s="227"/>
      <c r="NKF44" s="227"/>
      <c r="NKG44" s="227"/>
      <c r="NKH44" s="227"/>
      <c r="NKI44" s="227"/>
      <c r="NKJ44" s="227"/>
      <c r="NKK44" s="227"/>
      <c r="NKL44" s="227"/>
      <c r="NKM44" s="227"/>
      <c r="NKN44" s="227"/>
      <c r="NKO44" s="227"/>
      <c r="NKP44" s="227"/>
      <c r="NKQ44" s="227"/>
      <c r="NKR44" s="227"/>
      <c r="NKS44" s="227"/>
      <c r="NKT44" s="227"/>
      <c r="NKU44" s="227"/>
      <c r="NKV44" s="227"/>
      <c r="NKW44" s="227"/>
      <c r="NKX44" s="227"/>
      <c r="NKY44" s="227"/>
      <c r="NKZ44" s="227"/>
      <c r="NLA44" s="227"/>
      <c r="NLB44" s="227"/>
      <c r="NLC44" s="227"/>
      <c r="NLD44" s="227"/>
      <c r="NLE44" s="227"/>
      <c r="NLF44" s="227"/>
      <c r="NLG44" s="227"/>
      <c r="NLH44" s="227"/>
      <c r="NLI44" s="227"/>
      <c r="NLJ44" s="227"/>
      <c r="NLK44" s="227"/>
      <c r="NLL44" s="227"/>
      <c r="NLM44" s="227"/>
      <c r="NLN44" s="227"/>
      <c r="NLO44" s="227"/>
      <c r="NLP44" s="227"/>
      <c r="NLQ44" s="227"/>
      <c r="NLR44" s="227"/>
      <c r="NLS44" s="227"/>
      <c r="NLT44" s="227"/>
      <c r="NLU44" s="227"/>
      <c r="NLV44" s="227"/>
      <c r="NLW44" s="227"/>
      <c r="NLX44" s="227"/>
      <c r="NLY44" s="227"/>
      <c r="NLZ44" s="227"/>
      <c r="NMA44" s="227"/>
      <c r="NMB44" s="227"/>
      <c r="NMC44" s="227"/>
      <c r="NMD44" s="227"/>
      <c r="NME44" s="227"/>
      <c r="NMF44" s="227"/>
      <c r="NMG44" s="227"/>
      <c r="NMH44" s="227"/>
      <c r="NMI44" s="227"/>
      <c r="NMJ44" s="227"/>
      <c r="NMK44" s="227"/>
      <c r="NML44" s="227"/>
      <c r="NMM44" s="227"/>
      <c r="NMN44" s="227"/>
      <c r="NMO44" s="227"/>
      <c r="NMP44" s="227"/>
      <c r="NMQ44" s="227"/>
      <c r="NMR44" s="227"/>
      <c r="NMS44" s="227"/>
      <c r="NMT44" s="227"/>
      <c r="NMU44" s="227"/>
      <c r="NMV44" s="227"/>
      <c r="NMW44" s="227"/>
      <c r="NMX44" s="227"/>
      <c r="NMY44" s="227"/>
      <c r="NMZ44" s="227"/>
      <c r="NNA44" s="227"/>
      <c r="NNB44" s="227"/>
      <c r="NNC44" s="227"/>
      <c r="NND44" s="227"/>
      <c r="NNE44" s="227"/>
      <c r="NNF44" s="227"/>
      <c r="NNG44" s="227"/>
      <c r="NNH44" s="227"/>
      <c r="NNI44" s="227"/>
      <c r="NNJ44" s="227"/>
      <c r="NNK44" s="227"/>
      <c r="NNL44" s="227"/>
      <c r="NNM44" s="227"/>
      <c r="NNN44" s="227"/>
      <c r="NNO44" s="227"/>
      <c r="NNP44" s="227"/>
      <c r="NNQ44" s="227"/>
      <c r="NNR44" s="227"/>
      <c r="NNS44" s="227"/>
      <c r="NNT44" s="227"/>
      <c r="NNU44" s="227"/>
      <c r="NNV44" s="227"/>
      <c r="NNW44" s="227"/>
      <c r="NNX44" s="227"/>
      <c r="NNY44" s="227"/>
      <c r="NNZ44" s="227"/>
      <c r="NOA44" s="227"/>
      <c r="NOB44" s="227"/>
      <c r="NOC44" s="227"/>
      <c r="NOD44" s="227"/>
      <c r="NOE44" s="227"/>
      <c r="NOF44" s="227"/>
      <c r="NOG44" s="227"/>
      <c r="NOH44" s="227"/>
      <c r="NOI44" s="227"/>
      <c r="NOJ44" s="227"/>
      <c r="NOK44" s="227"/>
      <c r="NOL44" s="227"/>
      <c r="NOM44" s="227"/>
      <c r="NON44" s="227"/>
      <c r="NOO44" s="227"/>
      <c r="NOP44" s="227"/>
      <c r="NOQ44" s="227"/>
      <c r="NOR44" s="227"/>
      <c r="NOS44" s="227"/>
      <c r="NOT44" s="227"/>
      <c r="NOU44" s="227"/>
      <c r="NOV44" s="227"/>
      <c r="NOW44" s="227"/>
      <c r="NOX44" s="227"/>
      <c r="NOY44" s="227"/>
      <c r="NOZ44" s="227"/>
      <c r="NPA44" s="227"/>
      <c r="NPB44" s="227"/>
      <c r="NPC44" s="227"/>
      <c r="NPD44" s="227"/>
      <c r="NPE44" s="227"/>
      <c r="NPF44" s="227"/>
      <c r="NPG44" s="227"/>
      <c r="NPH44" s="227"/>
      <c r="NPI44" s="227"/>
      <c r="NPJ44" s="227"/>
      <c r="NPK44" s="227"/>
      <c r="NPL44" s="227"/>
      <c r="NPM44" s="227"/>
      <c r="NPN44" s="227"/>
      <c r="NPO44" s="227"/>
      <c r="NPP44" s="227"/>
      <c r="NPQ44" s="227"/>
      <c r="NPR44" s="227"/>
      <c r="NPS44" s="227"/>
      <c r="NPT44" s="227"/>
      <c r="NPU44" s="227"/>
      <c r="NPV44" s="227"/>
      <c r="NPW44" s="227"/>
      <c r="NPX44" s="227"/>
      <c r="NPY44" s="227"/>
      <c r="NPZ44" s="227"/>
      <c r="NQA44" s="227"/>
      <c r="NQB44" s="227"/>
      <c r="NQC44" s="227"/>
      <c r="NQD44" s="227"/>
      <c r="NQE44" s="227"/>
      <c r="NQF44" s="227"/>
      <c r="NQG44" s="227"/>
      <c r="NQH44" s="227"/>
      <c r="NQI44" s="227"/>
      <c r="NQJ44" s="227"/>
      <c r="NQK44" s="227"/>
      <c r="NQL44" s="227"/>
      <c r="NQM44" s="227"/>
      <c r="NQN44" s="227"/>
      <c r="NQO44" s="227"/>
      <c r="NQP44" s="227"/>
      <c r="NQQ44" s="227"/>
      <c r="NQR44" s="227"/>
      <c r="NQS44" s="227"/>
      <c r="NQT44" s="227"/>
      <c r="NQU44" s="227"/>
      <c r="NQV44" s="227"/>
      <c r="NQW44" s="227"/>
      <c r="NQX44" s="227"/>
      <c r="NQY44" s="227"/>
      <c r="NQZ44" s="227"/>
      <c r="NRA44" s="227"/>
      <c r="NRB44" s="227"/>
      <c r="NRC44" s="227"/>
      <c r="NRD44" s="227"/>
      <c r="NRE44" s="227"/>
      <c r="NRF44" s="227"/>
      <c r="NRG44" s="227"/>
      <c r="NRH44" s="227"/>
      <c r="NRI44" s="227"/>
      <c r="NRJ44" s="227"/>
      <c r="NRK44" s="227"/>
      <c r="NRL44" s="227"/>
      <c r="NRM44" s="227"/>
      <c r="NRN44" s="227"/>
      <c r="NRO44" s="227"/>
      <c r="NRP44" s="227"/>
      <c r="NRQ44" s="227"/>
      <c r="NRR44" s="227"/>
      <c r="NRS44" s="227"/>
      <c r="NRT44" s="227"/>
      <c r="NRU44" s="227"/>
      <c r="NRV44" s="227"/>
      <c r="NRW44" s="227"/>
      <c r="NRX44" s="227"/>
      <c r="NRY44" s="227"/>
      <c r="NRZ44" s="227"/>
      <c r="NSA44" s="227"/>
      <c r="NSB44" s="227"/>
      <c r="NSC44" s="227"/>
      <c r="NSD44" s="227"/>
      <c r="NSE44" s="227"/>
      <c r="NSF44" s="227"/>
      <c r="NSG44" s="227"/>
      <c r="NSH44" s="227"/>
      <c r="NSI44" s="227"/>
      <c r="NSJ44" s="227"/>
      <c r="NSK44" s="227"/>
      <c r="NSL44" s="227"/>
      <c r="NSM44" s="227"/>
      <c r="NSN44" s="227"/>
      <c r="NSO44" s="227"/>
      <c r="NSP44" s="227"/>
      <c r="NSQ44" s="227"/>
      <c r="NSR44" s="227"/>
      <c r="NSS44" s="227"/>
      <c r="NST44" s="227"/>
      <c r="NSU44" s="227"/>
      <c r="NSV44" s="227"/>
      <c r="NSW44" s="227"/>
      <c r="NSX44" s="227"/>
      <c r="NSY44" s="227"/>
      <c r="NSZ44" s="227"/>
      <c r="NTA44" s="227"/>
      <c r="NTB44" s="227"/>
      <c r="NTC44" s="227"/>
      <c r="NTD44" s="227"/>
      <c r="NTE44" s="227"/>
      <c r="NTF44" s="227"/>
      <c r="NTG44" s="227"/>
      <c r="NTH44" s="227"/>
      <c r="NTI44" s="227"/>
      <c r="NTJ44" s="227"/>
      <c r="NTK44" s="227"/>
      <c r="NTL44" s="227"/>
      <c r="NTM44" s="227"/>
      <c r="NTN44" s="227"/>
      <c r="NTO44" s="227"/>
      <c r="NTP44" s="227"/>
      <c r="NTQ44" s="227"/>
      <c r="NTR44" s="227"/>
      <c r="NTS44" s="227"/>
      <c r="NTT44" s="227"/>
      <c r="NTU44" s="227"/>
      <c r="NTV44" s="227"/>
      <c r="NTW44" s="227"/>
      <c r="NTX44" s="227"/>
      <c r="NTY44" s="227"/>
      <c r="NTZ44" s="227"/>
      <c r="NUA44" s="227"/>
      <c r="NUB44" s="227"/>
      <c r="NUC44" s="227"/>
      <c r="NUD44" s="227"/>
      <c r="NUE44" s="227"/>
      <c r="NUF44" s="227"/>
      <c r="NUG44" s="227"/>
      <c r="NUH44" s="227"/>
      <c r="NUI44" s="227"/>
      <c r="NUJ44" s="227"/>
      <c r="NUK44" s="227"/>
      <c r="NUL44" s="227"/>
      <c r="NUM44" s="227"/>
      <c r="NUN44" s="227"/>
      <c r="NUO44" s="227"/>
      <c r="NUP44" s="227"/>
      <c r="NUQ44" s="227"/>
      <c r="NUR44" s="227"/>
      <c r="NUS44" s="227"/>
      <c r="NUT44" s="227"/>
      <c r="NUU44" s="227"/>
      <c r="NUV44" s="227"/>
      <c r="NUW44" s="227"/>
      <c r="NUX44" s="227"/>
      <c r="NUY44" s="227"/>
      <c r="NUZ44" s="227"/>
      <c r="NVA44" s="227"/>
      <c r="NVB44" s="227"/>
      <c r="NVC44" s="227"/>
      <c r="NVD44" s="227"/>
      <c r="NVE44" s="227"/>
      <c r="NVF44" s="227"/>
      <c r="NVG44" s="227"/>
      <c r="NVH44" s="227"/>
      <c r="NVI44" s="227"/>
      <c r="NVJ44" s="227"/>
      <c r="NVK44" s="227"/>
      <c r="NVL44" s="227"/>
      <c r="NVM44" s="227"/>
      <c r="NVN44" s="227"/>
      <c r="NVO44" s="227"/>
      <c r="NVP44" s="227"/>
      <c r="NVQ44" s="227"/>
      <c r="NVR44" s="227"/>
      <c r="NVS44" s="227"/>
      <c r="NVT44" s="227"/>
      <c r="NVU44" s="227"/>
      <c r="NVV44" s="227"/>
      <c r="NVW44" s="227"/>
      <c r="NVX44" s="227"/>
      <c r="NVY44" s="227"/>
      <c r="NVZ44" s="227"/>
      <c r="NWA44" s="227"/>
      <c r="NWB44" s="227"/>
      <c r="NWC44" s="227"/>
      <c r="NWD44" s="227"/>
      <c r="NWE44" s="227"/>
      <c r="NWF44" s="227"/>
      <c r="NWG44" s="227"/>
      <c r="NWH44" s="227"/>
      <c r="NWI44" s="227"/>
      <c r="NWJ44" s="227"/>
      <c r="NWK44" s="227"/>
      <c r="NWL44" s="227"/>
      <c r="NWM44" s="227"/>
      <c r="NWN44" s="227"/>
      <c r="NWO44" s="227"/>
      <c r="NWP44" s="227"/>
      <c r="NWQ44" s="227"/>
      <c r="NWR44" s="227"/>
      <c r="NWS44" s="227"/>
      <c r="NWT44" s="227"/>
      <c r="NWU44" s="227"/>
      <c r="NWV44" s="227"/>
      <c r="NWW44" s="227"/>
      <c r="NWX44" s="227"/>
      <c r="NWY44" s="227"/>
      <c r="NWZ44" s="227"/>
      <c r="NXA44" s="227"/>
      <c r="NXB44" s="227"/>
      <c r="NXC44" s="227"/>
      <c r="NXD44" s="227"/>
      <c r="NXE44" s="227"/>
      <c r="NXF44" s="227"/>
      <c r="NXG44" s="227"/>
      <c r="NXH44" s="227"/>
      <c r="NXI44" s="227"/>
      <c r="NXJ44" s="227"/>
      <c r="NXK44" s="227"/>
      <c r="NXL44" s="227"/>
      <c r="NXM44" s="227"/>
      <c r="NXN44" s="227"/>
      <c r="NXO44" s="227"/>
      <c r="NXP44" s="227"/>
      <c r="NXQ44" s="227"/>
      <c r="NXR44" s="227"/>
      <c r="NXS44" s="227"/>
      <c r="NXT44" s="227"/>
      <c r="NXU44" s="227"/>
      <c r="NXV44" s="227"/>
      <c r="NXW44" s="227"/>
      <c r="NXX44" s="227"/>
      <c r="NXY44" s="227"/>
      <c r="NXZ44" s="227"/>
      <c r="NYA44" s="227"/>
      <c r="NYB44" s="227"/>
      <c r="NYC44" s="227"/>
      <c r="NYD44" s="227"/>
      <c r="NYE44" s="227"/>
      <c r="NYF44" s="227"/>
      <c r="NYG44" s="227"/>
      <c r="NYH44" s="227"/>
      <c r="NYI44" s="227"/>
      <c r="NYJ44" s="227"/>
      <c r="NYK44" s="227"/>
      <c r="NYL44" s="227"/>
      <c r="NYM44" s="227"/>
      <c r="NYN44" s="227"/>
      <c r="NYO44" s="227"/>
      <c r="NYP44" s="227"/>
      <c r="NYQ44" s="227"/>
      <c r="NYR44" s="227"/>
      <c r="NYS44" s="227"/>
      <c r="NYT44" s="227"/>
      <c r="NYU44" s="227"/>
      <c r="NYV44" s="227"/>
      <c r="NYW44" s="227"/>
      <c r="NYX44" s="227"/>
      <c r="NYY44" s="227"/>
      <c r="NYZ44" s="227"/>
      <c r="NZA44" s="227"/>
      <c r="NZB44" s="227"/>
      <c r="NZC44" s="227"/>
      <c r="NZD44" s="227"/>
      <c r="NZE44" s="227"/>
      <c r="NZF44" s="227"/>
      <c r="NZG44" s="227"/>
      <c r="NZH44" s="227"/>
      <c r="NZI44" s="227"/>
      <c r="NZJ44" s="227"/>
      <c r="NZK44" s="227"/>
      <c r="NZL44" s="227"/>
      <c r="NZM44" s="227"/>
      <c r="NZN44" s="227"/>
      <c r="NZO44" s="227"/>
      <c r="NZP44" s="227"/>
      <c r="NZQ44" s="227"/>
      <c r="NZR44" s="227"/>
      <c r="NZS44" s="227"/>
      <c r="NZT44" s="227"/>
      <c r="NZU44" s="227"/>
      <c r="NZV44" s="227"/>
      <c r="NZW44" s="227"/>
      <c r="NZX44" s="227"/>
      <c r="NZY44" s="227"/>
      <c r="NZZ44" s="227"/>
      <c r="OAA44" s="227"/>
      <c r="OAB44" s="227"/>
      <c r="OAC44" s="227"/>
      <c r="OAD44" s="227"/>
      <c r="OAE44" s="227"/>
      <c r="OAF44" s="227"/>
      <c r="OAG44" s="227"/>
      <c r="OAH44" s="227"/>
      <c r="OAI44" s="227"/>
      <c r="OAJ44" s="227"/>
      <c r="OAK44" s="227"/>
      <c r="OAL44" s="227"/>
      <c r="OAM44" s="227"/>
      <c r="OAN44" s="227"/>
      <c r="OAO44" s="227"/>
      <c r="OAP44" s="227"/>
      <c r="OAQ44" s="227"/>
      <c r="OAR44" s="227"/>
      <c r="OAS44" s="227"/>
      <c r="OAT44" s="227"/>
      <c r="OAU44" s="227"/>
      <c r="OAV44" s="227"/>
      <c r="OAW44" s="227"/>
      <c r="OAX44" s="227"/>
      <c r="OAY44" s="227"/>
      <c r="OAZ44" s="227"/>
      <c r="OBA44" s="227"/>
      <c r="OBB44" s="227"/>
      <c r="OBC44" s="227"/>
      <c r="OBD44" s="227"/>
      <c r="OBE44" s="227"/>
      <c r="OBF44" s="227"/>
      <c r="OBG44" s="227"/>
      <c r="OBH44" s="227"/>
      <c r="OBI44" s="227"/>
      <c r="OBJ44" s="227"/>
      <c r="OBK44" s="227"/>
      <c r="OBL44" s="227"/>
      <c r="OBM44" s="227"/>
      <c r="OBN44" s="227"/>
      <c r="OBO44" s="227"/>
      <c r="OBP44" s="227"/>
      <c r="OBQ44" s="227"/>
      <c r="OBR44" s="227"/>
      <c r="OBS44" s="227"/>
      <c r="OBT44" s="227"/>
      <c r="OBU44" s="227"/>
      <c r="OBV44" s="227"/>
      <c r="OBW44" s="227"/>
      <c r="OBX44" s="227"/>
      <c r="OBY44" s="227"/>
      <c r="OBZ44" s="227"/>
      <c r="OCA44" s="227"/>
      <c r="OCB44" s="227"/>
      <c r="OCC44" s="227"/>
      <c r="OCD44" s="227"/>
      <c r="OCE44" s="227"/>
      <c r="OCF44" s="227"/>
      <c r="OCG44" s="227"/>
      <c r="OCH44" s="227"/>
      <c r="OCI44" s="227"/>
      <c r="OCJ44" s="227"/>
      <c r="OCK44" s="227"/>
      <c r="OCL44" s="227"/>
      <c r="OCM44" s="227"/>
      <c r="OCN44" s="227"/>
      <c r="OCO44" s="227"/>
      <c r="OCP44" s="227"/>
      <c r="OCQ44" s="227"/>
      <c r="OCR44" s="227"/>
      <c r="OCS44" s="227"/>
      <c r="OCT44" s="227"/>
      <c r="OCU44" s="227"/>
      <c r="OCV44" s="227"/>
      <c r="OCW44" s="227"/>
      <c r="OCX44" s="227"/>
      <c r="OCY44" s="227"/>
      <c r="OCZ44" s="227"/>
      <c r="ODA44" s="227"/>
      <c r="ODB44" s="227"/>
      <c r="ODC44" s="227"/>
      <c r="ODD44" s="227"/>
      <c r="ODE44" s="227"/>
      <c r="ODF44" s="227"/>
      <c r="ODG44" s="227"/>
      <c r="ODH44" s="227"/>
      <c r="ODI44" s="227"/>
      <c r="ODJ44" s="227"/>
      <c r="ODK44" s="227"/>
      <c r="ODL44" s="227"/>
      <c r="ODM44" s="227"/>
      <c r="ODN44" s="227"/>
      <c r="ODO44" s="227"/>
      <c r="ODP44" s="227"/>
      <c r="ODQ44" s="227"/>
      <c r="ODR44" s="227"/>
      <c r="ODS44" s="227"/>
      <c r="ODT44" s="227"/>
      <c r="ODU44" s="227"/>
      <c r="ODV44" s="227"/>
      <c r="ODW44" s="227"/>
      <c r="ODX44" s="227"/>
      <c r="ODY44" s="227"/>
      <c r="ODZ44" s="227"/>
      <c r="OEA44" s="227"/>
      <c r="OEB44" s="227"/>
      <c r="OEC44" s="227"/>
      <c r="OED44" s="227"/>
      <c r="OEE44" s="227"/>
      <c r="OEF44" s="227"/>
      <c r="OEG44" s="227"/>
      <c r="OEH44" s="227"/>
      <c r="OEI44" s="227"/>
      <c r="OEJ44" s="227"/>
      <c r="OEK44" s="227"/>
      <c r="OEL44" s="227"/>
      <c r="OEM44" s="227"/>
      <c r="OEN44" s="227"/>
      <c r="OEO44" s="227"/>
      <c r="OEP44" s="227"/>
      <c r="OEQ44" s="227"/>
      <c r="OER44" s="227"/>
      <c r="OES44" s="227"/>
      <c r="OET44" s="227"/>
      <c r="OEU44" s="227"/>
      <c r="OEV44" s="227"/>
      <c r="OEW44" s="227"/>
      <c r="OEX44" s="227"/>
      <c r="OEY44" s="227"/>
      <c r="OEZ44" s="227"/>
      <c r="OFA44" s="227"/>
      <c r="OFB44" s="227"/>
      <c r="OFC44" s="227"/>
      <c r="OFD44" s="227"/>
      <c r="OFE44" s="227"/>
      <c r="OFF44" s="227"/>
      <c r="OFG44" s="227"/>
      <c r="OFH44" s="227"/>
      <c r="OFI44" s="227"/>
      <c r="OFJ44" s="227"/>
      <c r="OFK44" s="227"/>
      <c r="OFL44" s="227"/>
      <c r="OFM44" s="227"/>
      <c r="OFN44" s="227"/>
      <c r="OFO44" s="227"/>
      <c r="OFP44" s="227"/>
      <c r="OFQ44" s="227"/>
      <c r="OFR44" s="227"/>
      <c r="OFS44" s="227"/>
      <c r="OFT44" s="227"/>
      <c r="OFU44" s="227"/>
      <c r="OFV44" s="227"/>
      <c r="OFW44" s="227"/>
      <c r="OFX44" s="227"/>
      <c r="OFY44" s="227"/>
      <c r="OFZ44" s="227"/>
      <c r="OGA44" s="227"/>
      <c r="OGB44" s="227"/>
      <c r="OGC44" s="227"/>
      <c r="OGD44" s="227"/>
      <c r="OGE44" s="227"/>
      <c r="OGF44" s="227"/>
      <c r="OGG44" s="227"/>
      <c r="OGH44" s="227"/>
      <c r="OGI44" s="227"/>
      <c r="OGJ44" s="227"/>
      <c r="OGK44" s="227"/>
      <c r="OGL44" s="227"/>
      <c r="OGM44" s="227"/>
      <c r="OGN44" s="227"/>
      <c r="OGO44" s="227"/>
      <c r="OGP44" s="227"/>
      <c r="OGQ44" s="227"/>
      <c r="OGR44" s="227"/>
      <c r="OGS44" s="227"/>
      <c r="OGT44" s="227"/>
      <c r="OGU44" s="227"/>
      <c r="OGV44" s="227"/>
      <c r="OGW44" s="227"/>
      <c r="OGX44" s="227"/>
      <c r="OGY44" s="227"/>
      <c r="OGZ44" s="227"/>
      <c r="OHA44" s="227"/>
      <c r="OHB44" s="227"/>
      <c r="OHC44" s="227"/>
      <c r="OHD44" s="227"/>
      <c r="OHE44" s="227"/>
      <c r="OHF44" s="227"/>
      <c r="OHG44" s="227"/>
      <c r="OHH44" s="227"/>
      <c r="OHI44" s="227"/>
      <c r="OHJ44" s="227"/>
      <c r="OHK44" s="227"/>
      <c r="OHL44" s="227"/>
      <c r="OHM44" s="227"/>
      <c r="OHN44" s="227"/>
      <c r="OHO44" s="227"/>
      <c r="OHP44" s="227"/>
      <c r="OHQ44" s="227"/>
      <c r="OHR44" s="227"/>
      <c r="OHS44" s="227"/>
      <c r="OHT44" s="227"/>
      <c r="OHU44" s="227"/>
      <c r="OHV44" s="227"/>
      <c r="OHW44" s="227"/>
      <c r="OHX44" s="227"/>
      <c r="OHY44" s="227"/>
      <c r="OHZ44" s="227"/>
      <c r="OIA44" s="227"/>
      <c r="OIB44" s="227"/>
      <c r="OIC44" s="227"/>
      <c r="OID44" s="227"/>
      <c r="OIE44" s="227"/>
      <c r="OIF44" s="227"/>
      <c r="OIG44" s="227"/>
      <c r="OIH44" s="227"/>
      <c r="OII44" s="227"/>
      <c r="OIJ44" s="227"/>
      <c r="OIK44" s="227"/>
      <c r="OIL44" s="227"/>
      <c r="OIM44" s="227"/>
      <c r="OIN44" s="227"/>
      <c r="OIO44" s="227"/>
      <c r="OIP44" s="227"/>
      <c r="OIQ44" s="227"/>
      <c r="OIR44" s="227"/>
      <c r="OIS44" s="227"/>
      <c r="OIT44" s="227"/>
      <c r="OIU44" s="227"/>
      <c r="OIV44" s="227"/>
      <c r="OIW44" s="227"/>
      <c r="OIX44" s="227"/>
      <c r="OIY44" s="227"/>
      <c r="OIZ44" s="227"/>
      <c r="OJA44" s="227"/>
      <c r="OJB44" s="227"/>
      <c r="OJC44" s="227"/>
      <c r="OJD44" s="227"/>
      <c r="OJE44" s="227"/>
      <c r="OJF44" s="227"/>
      <c r="OJG44" s="227"/>
      <c r="OJH44" s="227"/>
      <c r="OJI44" s="227"/>
      <c r="OJJ44" s="227"/>
      <c r="OJK44" s="227"/>
      <c r="OJL44" s="227"/>
      <c r="OJM44" s="227"/>
      <c r="OJN44" s="227"/>
      <c r="OJO44" s="227"/>
      <c r="OJP44" s="227"/>
      <c r="OJQ44" s="227"/>
      <c r="OJR44" s="227"/>
      <c r="OJS44" s="227"/>
      <c r="OJT44" s="227"/>
      <c r="OJU44" s="227"/>
      <c r="OJV44" s="227"/>
      <c r="OJW44" s="227"/>
      <c r="OJX44" s="227"/>
      <c r="OJY44" s="227"/>
      <c r="OJZ44" s="227"/>
      <c r="OKA44" s="227"/>
      <c r="OKB44" s="227"/>
      <c r="OKC44" s="227"/>
      <c r="OKD44" s="227"/>
      <c r="OKE44" s="227"/>
      <c r="OKF44" s="227"/>
      <c r="OKG44" s="227"/>
      <c r="OKH44" s="227"/>
      <c r="OKI44" s="227"/>
      <c r="OKJ44" s="227"/>
      <c r="OKK44" s="227"/>
      <c r="OKL44" s="227"/>
      <c r="OKM44" s="227"/>
      <c r="OKN44" s="227"/>
      <c r="OKO44" s="227"/>
      <c r="OKP44" s="227"/>
      <c r="OKQ44" s="227"/>
      <c r="OKR44" s="227"/>
      <c r="OKS44" s="227"/>
      <c r="OKT44" s="227"/>
      <c r="OKU44" s="227"/>
      <c r="OKV44" s="227"/>
      <c r="OKW44" s="227"/>
      <c r="OKX44" s="227"/>
      <c r="OKY44" s="227"/>
      <c r="OKZ44" s="227"/>
      <c r="OLA44" s="227"/>
      <c r="OLB44" s="227"/>
      <c r="OLC44" s="227"/>
      <c r="OLD44" s="227"/>
      <c r="OLE44" s="227"/>
      <c r="OLF44" s="227"/>
      <c r="OLG44" s="227"/>
      <c r="OLH44" s="227"/>
      <c r="OLI44" s="227"/>
      <c r="OLJ44" s="227"/>
      <c r="OLK44" s="227"/>
      <c r="OLL44" s="227"/>
      <c r="OLM44" s="227"/>
      <c r="OLN44" s="227"/>
      <c r="OLO44" s="227"/>
      <c r="OLP44" s="227"/>
      <c r="OLQ44" s="227"/>
      <c r="OLR44" s="227"/>
      <c r="OLS44" s="227"/>
      <c r="OLT44" s="227"/>
      <c r="OLU44" s="227"/>
      <c r="OLV44" s="227"/>
      <c r="OLW44" s="227"/>
      <c r="OLX44" s="227"/>
      <c r="OLY44" s="227"/>
      <c r="OLZ44" s="227"/>
      <c r="OMA44" s="227"/>
      <c r="OMB44" s="227"/>
      <c r="OMC44" s="227"/>
      <c r="OMD44" s="227"/>
      <c r="OME44" s="227"/>
      <c r="OMF44" s="227"/>
      <c r="OMG44" s="227"/>
      <c r="OMH44" s="227"/>
      <c r="OMI44" s="227"/>
      <c r="OMJ44" s="227"/>
      <c r="OMK44" s="227"/>
      <c r="OML44" s="227"/>
      <c r="OMM44" s="227"/>
      <c r="OMN44" s="227"/>
      <c r="OMO44" s="227"/>
      <c r="OMP44" s="227"/>
      <c r="OMQ44" s="227"/>
      <c r="OMR44" s="227"/>
      <c r="OMS44" s="227"/>
      <c r="OMT44" s="227"/>
      <c r="OMU44" s="227"/>
      <c r="OMV44" s="227"/>
      <c r="OMW44" s="227"/>
      <c r="OMX44" s="227"/>
      <c r="OMY44" s="227"/>
      <c r="OMZ44" s="227"/>
      <c r="ONA44" s="227"/>
      <c r="ONB44" s="227"/>
      <c r="ONC44" s="227"/>
      <c r="OND44" s="227"/>
      <c r="ONE44" s="227"/>
      <c r="ONF44" s="227"/>
      <c r="ONG44" s="227"/>
      <c r="ONH44" s="227"/>
      <c r="ONI44" s="227"/>
      <c r="ONJ44" s="227"/>
      <c r="ONK44" s="227"/>
      <c r="ONL44" s="227"/>
      <c r="ONM44" s="227"/>
      <c r="ONN44" s="227"/>
      <c r="ONO44" s="227"/>
      <c r="ONP44" s="227"/>
      <c r="ONQ44" s="227"/>
      <c r="ONR44" s="227"/>
      <c r="ONS44" s="227"/>
      <c r="ONT44" s="227"/>
      <c r="ONU44" s="227"/>
      <c r="ONV44" s="227"/>
      <c r="ONW44" s="227"/>
      <c r="ONX44" s="227"/>
      <c r="ONY44" s="227"/>
      <c r="ONZ44" s="227"/>
      <c r="OOA44" s="227"/>
      <c r="OOB44" s="227"/>
      <c r="OOC44" s="227"/>
      <c r="OOD44" s="227"/>
      <c r="OOE44" s="227"/>
      <c r="OOF44" s="227"/>
      <c r="OOG44" s="227"/>
      <c r="OOH44" s="227"/>
      <c r="OOI44" s="227"/>
      <c r="OOJ44" s="227"/>
      <c r="OOK44" s="227"/>
      <c r="OOL44" s="227"/>
      <c r="OOM44" s="227"/>
      <c r="OON44" s="227"/>
      <c r="OOO44" s="227"/>
      <c r="OOP44" s="227"/>
      <c r="OOQ44" s="227"/>
      <c r="OOR44" s="227"/>
      <c r="OOS44" s="227"/>
      <c r="OOT44" s="227"/>
      <c r="OOU44" s="227"/>
      <c r="OOV44" s="227"/>
      <c r="OOW44" s="227"/>
      <c r="OOX44" s="227"/>
      <c r="OOY44" s="227"/>
      <c r="OOZ44" s="227"/>
      <c r="OPA44" s="227"/>
      <c r="OPB44" s="227"/>
      <c r="OPC44" s="227"/>
      <c r="OPD44" s="227"/>
      <c r="OPE44" s="227"/>
      <c r="OPF44" s="227"/>
      <c r="OPG44" s="227"/>
      <c r="OPH44" s="227"/>
      <c r="OPI44" s="227"/>
      <c r="OPJ44" s="227"/>
      <c r="OPK44" s="227"/>
      <c r="OPL44" s="227"/>
      <c r="OPM44" s="227"/>
      <c r="OPN44" s="227"/>
      <c r="OPO44" s="227"/>
      <c r="OPP44" s="227"/>
      <c r="OPQ44" s="227"/>
      <c r="OPR44" s="227"/>
      <c r="OPS44" s="227"/>
      <c r="OPT44" s="227"/>
      <c r="OPU44" s="227"/>
      <c r="OPV44" s="227"/>
      <c r="OPW44" s="227"/>
      <c r="OPX44" s="227"/>
      <c r="OPY44" s="227"/>
      <c r="OPZ44" s="227"/>
      <c r="OQA44" s="227"/>
      <c r="OQB44" s="227"/>
      <c r="OQC44" s="227"/>
      <c r="OQD44" s="227"/>
      <c r="OQE44" s="227"/>
      <c r="OQF44" s="227"/>
      <c r="OQG44" s="227"/>
      <c r="OQH44" s="227"/>
      <c r="OQI44" s="227"/>
      <c r="OQJ44" s="227"/>
      <c r="OQK44" s="227"/>
      <c r="OQL44" s="227"/>
      <c r="OQM44" s="227"/>
      <c r="OQN44" s="227"/>
      <c r="OQO44" s="227"/>
      <c r="OQP44" s="227"/>
      <c r="OQQ44" s="227"/>
      <c r="OQR44" s="227"/>
      <c r="OQS44" s="227"/>
      <c r="OQT44" s="227"/>
      <c r="OQU44" s="227"/>
      <c r="OQV44" s="227"/>
      <c r="OQW44" s="227"/>
      <c r="OQX44" s="227"/>
      <c r="OQY44" s="227"/>
      <c r="OQZ44" s="227"/>
      <c r="ORA44" s="227"/>
      <c r="ORB44" s="227"/>
      <c r="ORC44" s="227"/>
      <c r="ORD44" s="227"/>
      <c r="ORE44" s="227"/>
      <c r="ORF44" s="227"/>
      <c r="ORG44" s="227"/>
      <c r="ORH44" s="227"/>
      <c r="ORI44" s="227"/>
      <c r="ORJ44" s="227"/>
      <c r="ORK44" s="227"/>
      <c r="ORL44" s="227"/>
      <c r="ORM44" s="227"/>
      <c r="ORN44" s="227"/>
      <c r="ORO44" s="227"/>
      <c r="ORP44" s="227"/>
      <c r="ORQ44" s="227"/>
      <c r="ORR44" s="227"/>
      <c r="ORS44" s="227"/>
      <c r="ORT44" s="227"/>
      <c r="ORU44" s="227"/>
      <c r="ORV44" s="227"/>
      <c r="ORW44" s="227"/>
      <c r="ORX44" s="227"/>
      <c r="ORY44" s="227"/>
      <c r="ORZ44" s="227"/>
      <c r="OSA44" s="227"/>
      <c r="OSB44" s="227"/>
      <c r="OSC44" s="227"/>
      <c r="OSD44" s="227"/>
      <c r="OSE44" s="227"/>
      <c r="OSF44" s="227"/>
      <c r="OSG44" s="227"/>
      <c r="OSH44" s="227"/>
      <c r="OSI44" s="227"/>
      <c r="OSJ44" s="227"/>
      <c r="OSK44" s="227"/>
      <c r="OSL44" s="227"/>
      <c r="OSM44" s="227"/>
      <c r="OSN44" s="227"/>
      <c r="OSO44" s="227"/>
      <c r="OSP44" s="227"/>
      <c r="OSQ44" s="227"/>
      <c r="OSR44" s="227"/>
      <c r="OSS44" s="227"/>
      <c r="OST44" s="227"/>
      <c r="OSU44" s="227"/>
      <c r="OSV44" s="227"/>
      <c r="OSW44" s="227"/>
      <c r="OSX44" s="227"/>
      <c r="OSY44" s="227"/>
      <c r="OSZ44" s="227"/>
      <c r="OTA44" s="227"/>
      <c r="OTB44" s="227"/>
      <c r="OTC44" s="227"/>
      <c r="OTD44" s="227"/>
      <c r="OTE44" s="227"/>
      <c r="OTF44" s="227"/>
      <c r="OTG44" s="227"/>
      <c r="OTH44" s="227"/>
      <c r="OTI44" s="227"/>
      <c r="OTJ44" s="227"/>
      <c r="OTK44" s="227"/>
      <c r="OTL44" s="227"/>
      <c r="OTM44" s="227"/>
      <c r="OTN44" s="227"/>
      <c r="OTO44" s="227"/>
      <c r="OTP44" s="227"/>
      <c r="OTQ44" s="227"/>
      <c r="OTR44" s="227"/>
      <c r="OTS44" s="227"/>
      <c r="OTT44" s="227"/>
      <c r="OTU44" s="227"/>
      <c r="OTV44" s="227"/>
      <c r="OTW44" s="227"/>
      <c r="OTX44" s="227"/>
      <c r="OTY44" s="227"/>
      <c r="OTZ44" s="227"/>
      <c r="OUA44" s="227"/>
      <c r="OUB44" s="227"/>
      <c r="OUC44" s="227"/>
      <c r="OUD44" s="227"/>
      <c r="OUE44" s="227"/>
      <c r="OUF44" s="227"/>
      <c r="OUG44" s="227"/>
      <c r="OUH44" s="227"/>
      <c r="OUI44" s="227"/>
      <c r="OUJ44" s="227"/>
      <c r="OUK44" s="227"/>
      <c r="OUL44" s="227"/>
      <c r="OUM44" s="227"/>
      <c r="OUN44" s="227"/>
      <c r="OUO44" s="227"/>
      <c r="OUP44" s="227"/>
      <c r="OUQ44" s="227"/>
      <c r="OUR44" s="227"/>
      <c r="OUS44" s="227"/>
      <c r="OUT44" s="227"/>
      <c r="OUU44" s="227"/>
      <c r="OUV44" s="227"/>
      <c r="OUW44" s="227"/>
      <c r="OUX44" s="227"/>
      <c r="OUY44" s="227"/>
      <c r="OUZ44" s="227"/>
      <c r="OVA44" s="227"/>
      <c r="OVB44" s="227"/>
      <c r="OVC44" s="227"/>
      <c r="OVD44" s="227"/>
      <c r="OVE44" s="227"/>
      <c r="OVF44" s="227"/>
      <c r="OVG44" s="227"/>
      <c r="OVH44" s="227"/>
      <c r="OVI44" s="227"/>
      <c r="OVJ44" s="227"/>
      <c r="OVK44" s="227"/>
      <c r="OVL44" s="227"/>
      <c r="OVM44" s="227"/>
      <c r="OVN44" s="227"/>
      <c r="OVO44" s="227"/>
      <c r="OVP44" s="227"/>
      <c r="OVQ44" s="227"/>
      <c r="OVR44" s="227"/>
      <c r="OVS44" s="227"/>
      <c r="OVT44" s="227"/>
      <c r="OVU44" s="227"/>
      <c r="OVV44" s="227"/>
      <c r="OVW44" s="227"/>
      <c r="OVX44" s="227"/>
      <c r="OVY44" s="227"/>
      <c r="OVZ44" s="227"/>
      <c r="OWA44" s="227"/>
      <c r="OWB44" s="227"/>
      <c r="OWC44" s="227"/>
      <c r="OWD44" s="227"/>
      <c r="OWE44" s="227"/>
      <c r="OWF44" s="227"/>
      <c r="OWG44" s="227"/>
      <c r="OWH44" s="227"/>
      <c r="OWI44" s="227"/>
      <c r="OWJ44" s="227"/>
      <c r="OWK44" s="227"/>
      <c r="OWL44" s="227"/>
      <c r="OWM44" s="227"/>
      <c r="OWN44" s="227"/>
      <c r="OWO44" s="227"/>
      <c r="OWP44" s="227"/>
      <c r="OWQ44" s="227"/>
      <c r="OWR44" s="227"/>
      <c r="OWS44" s="227"/>
      <c r="OWT44" s="227"/>
      <c r="OWU44" s="227"/>
      <c r="OWV44" s="227"/>
      <c r="OWW44" s="227"/>
      <c r="OWX44" s="227"/>
      <c r="OWY44" s="227"/>
      <c r="OWZ44" s="227"/>
      <c r="OXA44" s="227"/>
      <c r="OXB44" s="227"/>
      <c r="OXC44" s="227"/>
      <c r="OXD44" s="227"/>
      <c r="OXE44" s="227"/>
      <c r="OXF44" s="227"/>
      <c r="OXG44" s="227"/>
      <c r="OXH44" s="227"/>
      <c r="OXI44" s="227"/>
      <c r="OXJ44" s="227"/>
      <c r="OXK44" s="227"/>
      <c r="OXL44" s="227"/>
      <c r="OXM44" s="227"/>
      <c r="OXN44" s="227"/>
      <c r="OXO44" s="227"/>
      <c r="OXP44" s="227"/>
      <c r="OXQ44" s="227"/>
      <c r="OXR44" s="227"/>
      <c r="OXS44" s="227"/>
      <c r="OXT44" s="227"/>
      <c r="OXU44" s="227"/>
      <c r="OXV44" s="227"/>
      <c r="OXW44" s="227"/>
      <c r="OXX44" s="227"/>
      <c r="OXY44" s="227"/>
      <c r="OXZ44" s="227"/>
      <c r="OYA44" s="227"/>
      <c r="OYB44" s="227"/>
      <c r="OYC44" s="227"/>
      <c r="OYD44" s="227"/>
      <c r="OYE44" s="227"/>
      <c r="OYF44" s="227"/>
      <c r="OYG44" s="227"/>
      <c r="OYH44" s="227"/>
      <c r="OYI44" s="227"/>
      <c r="OYJ44" s="227"/>
      <c r="OYK44" s="227"/>
      <c r="OYL44" s="227"/>
      <c r="OYM44" s="227"/>
      <c r="OYN44" s="227"/>
      <c r="OYO44" s="227"/>
      <c r="OYP44" s="227"/>
      <c r="OYQ44" s="227"/>
      <c r="OYR44" s="227"/>
      <c r="OYS44" s="227"/>
      <c r="OYT44" s="227"/>
      <c r="OYU44" s="227"/>
      <c r="OYV44" s="227"/>
      <c r="OYW44" s="227"/>
      <c r="OYX44" s="227"/>
      <c r="OYY44" s="227"/>
      <c r="OYZ44" s="227"/>
      <c r="OZA44" s="227"/>
      <c r="OZB44" s="227"/>
      <c r="OZC44" s="227"/>
      <c r="OZD44" s="227"/>
      <c r="OZE44" s="227"/>
      <c r="OZF44" s="227"/>
      <c r="OZG44" s="227"/>
      <c r="OZH44" s="227"/>
      <c r="OZI44" s="227"/>
      <c r="OZJ44" s="227"/>
      <c r="OZK44" s="227"/>
      <c r="OZL44" s="227"/>
      <c r="OZM44" s="227"/>
      <c r="OZN44" s="227"/>
      <c r="OZO44" s="227"/>
      <c r="OZP44" s="227"/>
      <c r="OZQ44" s="227"/>
      <c r="OZR44" s="227"/>
      <c r="OZS44" s="227"/>
      <c r="OZT44" s="227"/>
      <c r="OZU44" s="227"/>
      <c r="OZV44" s="227"/>
      <c r="OZW44" s="227"/>
      <c r="OZX44" s="227"/>
      <c r="OZY44" s="227"/>
      <c r="OZZ44" s="227"/>
      <c r="PAA44" s="227"/>
      <c r="PAB44" s="227"/>
      <c r="PAC44" s="227"/>
      <c r="PAD44" s="227"/>
      <c r="PAE44" s="227"/>
      <c r="PAF44" s="227"/>
      <c r="PAG44" s="227"/>
      <c r="PAH44" s="227"/>
      <c r="PAI44" s="227"/>
      <c r="PAJ44" s="227"/>
      <c r="PAK44" s="227"/>
      <c r="PAL44" s="227"/>
      <c r="PAM44" s="227"/>
      <c r="PAN44" s="227"/>
      <c r="PAO44" s="227"/>
      <c r="PAP44" s="227"/>
      <c r="PAQ44" s="227"/>
      <c r="PAR44" s="227"/>
      <c r="PAS44" s="227"/>
      <c r="PAT44" s="227"/>
      <c r="PAU44" s="227"/>
      <c r="PAV44" s="227"/>
      <c r="PAW44" s="227"/>
      <c r="PAX44" s="227"/>
      <c r="PAY44" s="227"/>
      <c r="PAZ44" s="227"/>
      <c r="PBA44" s="227"/>
      <c r="PBB44" s="227"/>
      <c r="PBC44" s="227"/>
      <c r="PBD44" s="227"/>
      <c r="PBE44" s="227"/>
      <c r="PBF44" s="227"/>
      <c r="PBG44" s="227"/>
      <c r="PBH44" s="227"/>
      <c r="PBI44" s="227"/>
      <c r="PBJ44" s="227"/>
      <c r="PBK44" s="227"/>
      <c r="PBL44" s="227"/>
      <c r="PBM44" s="227"/>
      <c r="PBN44" s="227"/>
      <c r="PBO44" s="227"/>
      <c r="PBP44" s="227"/>
      <c r="PBQ44" s="227"/>
      <c r="PBR44" s="227"/>
      <c r="PBS44" s="227"/>
      <c r="PBT44" s="227"/>
      <c r="PBU44" s="227"/>
      <c r="PBV44" s="227"/>
      <c r="PBW44" s="227"/>
      <c r="PBX44" s="227"/>
      <c r="PBY44" s="227"/>
      <c r="PBZ44" s="227"/>
      <c r="PCA44" s="227"/>
      <c r="PCB44" s="227"/>
      <c r="PCC44" s="227"/>
      <c r="PCD44" s="227"/>
      <c r="PCE44" s="227"/>
      <c r="PCF44" s="227"/>
      <c r="PCG44" s="227"/>
      <c r="PCH44" s="227"/>
      <c r="PCI44" s="227"/>
      <c r="PCJ44" s="227"/>
      <c r="PCK44" s="227"/>
      <c r="PCL44" s="227"/>
      <c r="PCM44" s="227"/>
      <c r="PCN44" s="227"/>
      <c r="PCO44" s="227"/>
      <c r="PCP44" s="227"/>
      <c r="PCQ44" s="227"/>
      <c r="PCR44" s="227"/>
      <c r="PCS44" s="227"/>
      <c r="PCT44" s="227"/>
      <c r="PCU44" s="227"/>
      <c r="PCV44" s="227"/>
      <c r="PCW44" s="227"/>
      <c r="PCX44" s="227"/>
      <c r="PCY44" s="227"/>
      <c r="PCZ44" s="227"/>
      <c r="PDA44" s="227"/>
      <c r="PDB44" s="227"/>
      <c r="PDC44" s="227"/>
      <c r="PDD44" s="227"/>
      <c r="PDE44" s="227"/>
      <c r="PDF44" s="227"/>
      <c r="PDG44" s="227"/>
      <c r="PDH44" s="227"/>
      <c r="PDI44" s="227"/>
      <c r="PDJ44" s="227"/>
      <c r="PDK44" s="227"/>
      <c r="PDL44" s="227"/>
      <c r="PDM44" s="227"/>
      <c r="PDN44" s="227"/>
      <c r="PDO44" s="227"/>
      <c r="PDP44" s="227"/>
      <c r="PDQ44" s="227"/>
      <c r="PDR44" s="227"/>
      <c r="PDS44" s="227"/>
      <c r="PDT44" s="227"/>
      <c r="PDU44" s="227"/>
      <c r="PDV44" s="227"/>
      <c r="PDW44" s="227"/>
      <c r="PDX44" s="227"/>
      <c r="PDY44" s="227"/>
      <c r="PDZ44" s="227"/>
      <c r="PEA44" s="227"/>
      <c r="PEB44" s="227"/>
      <c r="PEC44" s="227"/>
      <c r="PED44" s="227"/>
      <c r="PEE44" s="227"/>
      <c r="PEF44" s="227"/>
      <c r="PEG44" s="227"/>
      <c r="PEH44" s="227"/>
      <c r="PEI44" s="227"/>
      <c r="PEJ44" s="227"/>
      <c r="PEK44" s="227"/>
      <c r="PEL44" s="227"/>
      <c r="PEM44" s="227"/>
      <c r="PEN44" s="227"/>
      <c r="PEO44" s="227"/>
      <c r="PEP44" s="227"/>
      <c r="PEQ44" s="227"/>
      <c r="PER44" s="227"/>
      <c r="PES44" s="227"/>
      <c r="PET44" s="227"/>
      <c r="PEU44" s="227"/>
      <c r="PEV44" s="227"/>
      <c r="PEW44" s="227"/>
      <c r="PEX44" s="227"/>
      <c r="PEY44" s="227"/>
      <c r="PEZ44" s="227"/>
      <c r="PFA44" s="227"/>
      <c r="PFB44" s="227"/>
      <c r="PFC44" s="227"/>
      <c r="PFD44" s="227"/>
      <c r="PFE44" s="227"/>
      <c r="PFF44" s="227"/>
      <c r="PFG44" s="227"/>
      <c r="PFH44" s="227"/>
      <c r="PFI44" s="227"/>
      <c r="PFJ44" s="227"/>
      <c r="PFK44" s="227"/>
      <c r="PFL44" s="227"/>
      <c r="PFM44" s="227"/>
      <c r="PFN44" s="227"/>
      <c r="PFO44" s="227"/>
      <c r="PFP44" s="227"/>
      <c r="PFQ44" s="227"/>
      <c r="PFR44" s="227"/>
      <c r="PFS44" s="227"/>
      <c r="PFT44" s="227"/>
      <c r="PFU44" s="227"/>
      <c r="PFV44" s="227"/>
      <c r="PFW44" s="227"/>
      <c r="PFX44" s="227"/>
      <c r="PFY44" s="227"/>
      <c r="PFZ44" s="227"/>
      <c r="PGA44" s="227"/>
      <c r="PGB44" s="227"/>
      <c r="PGC44" s="227"/>
      <c r="PGD44" s="227"/>
      <c r="PGE44" s="227"/>
      <c r="PGF44" s="227"/>
      <c r="PGG44" s="227"/>
      <c r="PGH44" s="227"/>
      <c r="PGI44" s="227"/>
      <c r="PGJ44" s="227"/>
      <c r="PGK44" s="227"/>
      <c r="PGL44" s="227"/>
      <c r="PGM44" s="227"/>
      <c r="PGN44" s="227"/>
      <c r="PGO44" s="227"/>
      <c r="PGP44" s="227"/>
      <c r="PGQ44" s="227"/>
      <c r="PGR44" s="227"/>
      <c r="PGS44" s="227"/>
      <c r="PGT44" s="227"/>
      <c r="PGU44" s="227"/>
      <c r="PGV44" s="227"/>
      <c r="PGW44" s="227"/>
      <c r="PGX44" s="227"/>
      <c r="PGY44" s="227"/>
      <c r="PGZ44" s="227"/>
      <c r="PHA44" s="227"/>
      <c r="PHB44" s="227"/>
      <c r="PHC44" s="227"/>
      <c r="PHD44" s="227"/>
      <c r="PHE44" s="227"/>
      <c r="PHF44" s="227"/>
      <c r="PHG44" s="227"/>
      <c r="PHH44" s="227"/>
      <c r="PHI44" s="227"/>
      <c r="PHJ44" s="227"/>
      <c r="PHK44" s="227"/>
      <c r="PHL44" s="227"/>
      <c r="PHM44" s="227"/>
      <c r="PHN44" s="227"/>
      <c r="PHO44" s="227"/>
      <c r="PHP44" s="227"/>
      <c r="PHQ44" s="227"/>
      <c r="PHR44" s="227"/>
      <c r="PHS44" s="227"/>
      <c r="PHT44" s="227"/>
      <c r="PHU44" s="227"/>
      <c r="PHV44" s="227"/>
      <c r="PHW44" s="227"/>
      <c r="PHX44" s="227"/>
      <c r="PHY44" s="227"/>
      <c r="PHZ44" s="227"/>
      <c r="PIA44" s="227"/>
      <c r="PIB44" s="227"/>
      <c r="PIC44" s="227"/>
      <c r="PID44" s="227"/>
      <c r="PIE44" s="227"/>
      <c r="PIF44" s="227"/>
      <c r="PIG44" s="227"/>
      <c r="PIH44" s="227"/>
      <c r="PII44" s="227"/>
      <c r="PIJ44" s="227"/>
      <c r="PIK44" s="227"/>
      <c r="PIL44" s="227"/>
      <c r="PIM44" s="227"/>
      <c r="PIN44" s="227"/>
      <c r="PIO44" s="227"/>
      <c r="PIP44" s="227"/>
      <c r="PIQ44" s="227"/>
      <c r="PIR44" s="227"/>
      <c r="PIS44" s="227"/>
      <c r="PIT44" s="227"/>
      <c r="PIU44" s="227"/>
      <c r="PIV44" s="227"/>
      <c r="PIW44" s="227"/>
      <c r="PIX44" s="227"/>
      <c r="PIY44" s="227"/>
      <c r="PIZ44" s="227"/>
      <c r="PJA44" s="227"/>
      <c r="PJB44" s="227"/>
      <c r="PJC44" s="227"/>
      <c r="PJD44" s="227"/>
      <c r="PJE44" s="227"/>
      <c r="PJF44" s="227"/>
      <c r="PJG44" s="227"/>
      <c r="PJH44" s="227"/>
      <c r="PJI44" s="227"/>
      <c r="PJJ44" s="227"/>
      <c r="PJK44" s="227"/>
      <c r="PJL44" s="227"/>
      <c r="PJM44" s="227"/>
      <c r="PJN44" s="227"/>
      <c r="PJO44" s="227"/>
      <c r="PJP44" s="227"/>
      <c r="PJQ44" s="227"/>
      <c r="PJR44" s="227"/>
      <c r="PJS44" s="227"/>
      <c r="PJT44" s="227"/>
      <c r="PJU44" s="227"/>
      <c r="PJV44" s="227"/>
      <c r="PJW44" s="227"/>
      <c r="PJX44" s="227"/>
      <c r="PJY44" s="227"/>
      <c r="PJZ44" s="227"/>
      <c r="PKA44" s="227"/>
      <c r="PKB44" s="227"/>
      <c r="PKC44" s="227"/>
      <c r="PKD44" s="227"/>
      <c r="PKE44" s="227"/>
      <c r="PKF44" s="227"/>
      <c r="PKG44" s="227"/>
      <c r="PKH44" s="227"/>
      <c r="PKI44" s="227"/>
      <c r="PKJ44" s="227"/>
      <c r="PKK44" s="227"/>
      <c r="PKL44" s="227"/>
      <c r="PKM44" s="227"/>
      <c r="PKN44" s="227"/>
      <c r="PKO44" s="227"/>
      <c r="PKP44" s="227"/>
      <c r="PKQ44" s="227"/>
      <c r="PKR44" s="227"/>
      <c r="PKS44" s="227"/>
      <c r="PKT44" s="227"/>
      <c r="PKU44" s="227"/>
      <c r="PKV44" s="227"/>
      <c r="PKW44" s="227"/>
      <c r="PKX44" s="227"/>
      <c r="PKY44" s="227"/>
      <c r="PKZ44" s="227"/>
      <c r="PLA44" s="227"/>
      <c r="PLB44" s="227"/>
      <c r="PLC44" s="227"/>
      <c r="PLD44" s="227"/>
      <c r="PLE44" s="227"/>
      <c r="PLF44" s="227"/>
      <c r="PLG44" s="227"/>
      <c r="PLH44" s="227"/>
      <c r="PLI44" s="227"/>
      <c r="PLJ44" s="227"/>
      <c r="PLK44" s="227"/>
      <c r="PLL44" s="227"/>
      <c r="PLM44" s="227"/>
      <c r="PLN44" s="227"/>
      <c r="PLO44" s="227"/>
      <c r="PLP44" s="227"/>
      <c r="PLQ44" s="227"/>
      <c r="PLR44" s="227"/>
      <c r="PLS44" s="227"/>
      <c r="PLT44" s="227"/>
      <c r="PLU44" s="227"/>
      <c r="PLV44" s="227"/>
      <c r="PLW44" s="227"/>
      <c r="PLX44" s="227"/>
      <c r="PLY44" s="227"/>
      <c r="PLZ44" s="227"/>
      <c r="PMA44" s="227"/>
      <c r="PMB44" s="227"/>
      <c r="PMC44" s="227"/>
      <c r="PMD44" s="227"/>
      <c r="PME44" s="227"/>
      <c r="PMF44" s="227"/>
      <c r="PMG44" s="227"/>
      <c r="PMH44" s="227"/>
      <c r="PMI44" s="227"/>
      <c r="PMJ44" s="227"/>
      <c r="PMK44" s="227"/>
      <c r="PML44" s="227"/>
      <c r="PMM44" s="227"/>
      <c r="PMN44" s="227"/>
      <c r="PMO44" s="227"/>
      <c r="PMP44" s="227"/>
      <c r="PMQ44" s="227"/>
      <c r="PMR44" s="227"/>
      <c r="PMS44" s="227"/>
      <c r="PMT44" s="227"/>
      <c r="PMU44" s="227"/>
      <c r="PMV44" s="227"/>
      <c r="PMW44" s="227"/>
      <c r="PMX44" s="227"/>
      <c r="PMY44" s="227"/>
      <c r="PMZ44" s="227"/>
      <c r="PNA44" s="227"/>
      <c r="PNB44" s="227"/>
      <c r="PNC44" s="227"/>
      <c r="PND44" s="227"/>
      <c r="PNE44" s="227"/>
      <c r="PNF44" s="227"/>
      <c r="PNG44" s="227"/>
      <c r="PNH44" s="227"/>
      <c r="PNI44" s="227"/>
      <c r="PNJ44" s="227"/>
      <c r="PNK44" s="227"/>
      <c r="PNL44" s="227"/>
      <c r="PNM44" s="227"/>
      <c r="PNN44" s="227"/>
      <c r="PNO44" s="227"/>
      <c r="PNP44" s="227"/>
      <c r="PNQ44" s="227"/>
      <c r="PNR44" s="227"/>
      <c r="PNS44" s="227"/>
      <c r="PNT44" s="227"/>
      <c r="PNU44" s="227"/>
      <c r="PNV44" s="227"/>
      <c r="PNW44" s="227"/>
      <c r="PNX44" s="227"/>
      <c r="PNY44" s="227"/>
      <c r="PNZ44" s="227"/>
      <c r="POA44" s="227"/>
      <c r="POB44" s="227"/>
      <c r="POC44" s="227"/>
      <c r="POD44" s="227"/>
      <c r="POE44" s="227"/>
      <c r="POF44" s="227"/>
      <c r="POG44" s="227"/>
      <c r="POH44" s="227"/>
      <c r="POI44" s="227"/>
      <c r="POJ44" s="227"/>
      <c r="POK44" s="227"/>
      <c r="POL44" s="227"/>
      <c r="POM44" s="227"/>
      <c r="PON44" s="227"/>
      <c r="POO44" s="227"/>
      <c r="POP44" s="227"/>
      <c r="POQ44" s="227"/>
      <c r="POR44" s="227"/>
      <c r="POS44" s="227"/>
      <c r="POT44" s="227"/>
      <c r="POU44" s="227"/>
      <c r="POV44" s="227"/>
      <c r="POW44" s="227"/>
      <c r="POX44" s="227"/>
      <c r="POY44" s="227"/>
      <c r="POZ44" s="227"/>
      <c r="PPA44" s="227"/>
      <c r="PPB44" s="227"/>
      <c r="PPC44" s="227"/>
      <c r="PPD44" s="227"/>
      <c r="PPE44" s="227"/>
      <c r="PPF44" s="227"/>
      <c r="PPG44" s="227"/>
      <c r="PPH44" s="227"/>
      <c r="PPI44" s="227"/>
      <c r="PPJ44" s="227"/>
      <c r="PPK44" s="227"/>
      <c r="PPL44" s="227"/>
      <c r="PPM44" s="227"/>
      <c r="PPN44" s="227"/>
      <c r="PPO44" s="227"/>
      <c r="PPP44" s="227"/>
      <c r="PPQ44" s="227"/>
      <c r="PPR44" s="227"/>
      <c r="PPS44" s="227"/>
      <c r="PPT44" s="227"/>
      <c r="PPU44" s="227"/>
      <c r="PPV44" s="227"/>
      <c r="PPW44" s="227"/>
      <c r="PPX44" s="227"/>
      <c r="PPY44" s="227"/>
      <c r="PPZ44" s="227"/>
      <c r="PQA44" s="227"/>
      <c r="PQB44" s="227"/>
      <c r="PQC44" s="227"/>
      <c r="PQD44" s="227"/>
      <c r="PQE44" s="227"/>
      <c r="PQF44" s="227"/>
      <c r="PQG44" s="227"/>
      <c r="PQH44" s="227"/>
      <c r="PQI44" s="227"/>
      <c r="PQJ44" s="227"/>
      <c r="PQK44" s="227"/>
      <c r="PQL44" s="227"/>
      <c r="PQM44" s="227"/>
      <c r="PQN44" s="227"/>
      <c r="PQO44" s="227"/>
      <c r="PQP44" s="227"/>
      <c r="PQQ44" s="227"/>
      <c r="PQR44" s="227"/>
      <c r="PQS44" s="227"/>
      <c r="PQT44" s="227"/>
      <c r="PQU44" s="227"/>
      <c r="PQV44" s="227"/>
      <c r="PQW44" s="227"/>
      <c r="PQX44" s="227"/>
      <c r="PQY44" s="227"/>
      <c r="PQZ44" s="227"/>
      <c r="PRA44" s="227"/>
      <c r="PRB44" s="227"/>
      <c r="PRC44" s="227"/>
      <c r="PRD44" s="227"/>
      <c r="PRE44" s="227"/>
      <c r="PRF44" s="227"/>
      <c r="PRG44" s="227"/>
      <c r="PRH44" s="227"/>
      <c r="PRI44" s="227"/>
      <c r="PRJ44" s="227"/>
      <c r="PRK44" s="227"/>
      <c r="PRL44" s="227"/>
      <c r="PRM44" s="227"/>
      <c r="PRN44" s="227"/>
      <c r="PRO44" s="227"/>
      <c r="PRP44" s="227"/>
      <c r="PRQ44" s="227"/>
      <c r="PRR44" s="227"/>
      <c r="PRS44" s="227"/>
      <c r="PRT44" s="227"/>
      <c r="PRU44" s="227"/>
      <c r="PRV44" s="227"/>
      <c r="PRW44" s="227"/>
      <c r="PRX44" s="227"/>
      <c r="PRY44" s="227"/>
      <c r="PRZ44" s="227"/>
      <c r="PSA44" s="227"/>
      <c r="PSB44" s="227"/>
      <c r="PSC44" s="227"/>
      <c r="PSD44" s="227"/>
      <c r="PSE44" s="227"/>
      <c r="PSF44" s="227"/>
      <c r="PSG44" s="227"/>
      <c r="PSH44" s="227"/>
      <c r="PSI44" s="227"/>
      <c r="PSJ44" s="227"/>
      <c r="PSK44" s="227"/>
      <c r="PSL44" s="227"/>
      <c r="PSM44" s="227"/>
      <c r="PSN44" s="227"/>
      <c r="PSO44" s="227"/>
      <c r="PSP44" s="227"/>
      <c r="PSQ44" s="227"/>
      <c r="PSR44" s="227"/>
      <c r="PSS44" s="227"/>
      <c r="PST44" s="227"/>
      <c r="PSU44" s="227"/>
      <c r="PSV44" s="227"/>
      <c r="PSW44" s="227"/>
      <c r="PSX44" s="227"/>
      <c r="PSY44" s="227"/>
      <c r="PSZ44" s="227"/>
      <c r="PTA44" s="227"/>
      <c r="PTB44" s="227"/>
      <c r="PTC44" s="227"/>
      <c r="PTD44" s="227"/>
      <c r="PTE44" s="227"/>
      <c r="PTF44" s="227"/>
      <c r="PTG44" s="227"/>
      <c r="PTH44" s="227"/>
      <c r="PTI44" s="227"/>
      <c r="PTJ44" s="227"/>
      <c r="PTK44" s="227"/>
      <c r="PTL44" s="227"/>
      <c r="PTM44" s="227"/>
      <c r="PTN44" s="227"/>
      <c r="PTO44" s="227"/>
      <c r="PTP44" s="227"/>
      <c r="PTQ44" s="227"/>
      <c r="PTR44" s="227"/>
      <c r="PTS44" s="227"/>
      <c r="PTT44" s="227"/>
      <c r="PTU44" s="227"/>
      <c r="PTV44" s="227"/>
      <c r="PTW44" s="227"/>
      <c r="PTX44" s="227"/>
      <c r="PTY44" s="227"/>
      <c r="PTZ44" s="227"/>
      <c r="PUA44" s="227"/>
      <c r="PUB44" s="227"/>
      <c r="PUC44" s="227"/>
      <c r="PUD44" s="227"/>
      <c r="PUE44" s="227"/>
      <c r="PUF44" s="227"/>
      <c r="PUG44" s="227"/>
      <c r="PUH44" s="227"/>
      <c r="PUI44" s="227"/>
      <c r="PUJ44" s="227"/>
      <c r="PUK44" s="227"/>
      <c r="PUL44" s="227"/>
      <c r="PUM44" s="227"/>
      <c r="PUN44" s="227"/>
      <c r="PUO44" s="227"/>
      <c r="PUP44" s="227"/>
      <c r="PUQ44" s="227"/>
      <c r="PUR44" s="227"/>
      <c r="PUS44" s="227"/>
      <c r="PUT44" s="227"/>
      <c r="PUU44" s="227"/>
      <c r="PUV44" s="227"/>
      <c r="PUW44" s="227"/>
      <c r="PUX44" s="227"/>
      <c r="PUY44" s="227"/>
      <c r="PUZ44" s="227"/>
      <c r="PVA44" s="227"/>
      <c r="PVB44" s="227"/>
      <c r="PVC44" s="227"/>
      <c r="PVD44" s="227"/>
      <c r="PVE44" s="227"/>
      <c r="PVF44" s="227"/>
      <c r="PVG44" s="227"/>
      <c r="PVH44" s="227"/>
      <c r="PVI44" s="227"/>
      <c r="PVJ44" s="227"/>
      <c r="PVK44" s="227"/>
      <c r="PVL44" s="227"/>
      <c r="PVM44" s="227"/>
      <c r="PVN44" s="227"/>
      <c r="PVO44" s="227"/>
      <c r="PVP44" s="227"/>
      <c r="PVQ44" s="227"/>
      <c r="PVR44" s="227"/>
      <c r="PVS44" s="227"/>
      <c r="PVT44" s="227"/>
      <c r="PVU44" s="227"/>
      <c r="PVV44" s="227"/>
      <c r="PVW44" s="227"/>
      <c r="PVX44" s="227"/>
      <c r="PVY44" s="227"/>
      <c r="PVZ44" s="227"/>
      <c r="PWA44" s="227"/>
      <c r="PWB44" s="227"/>
      <c r="PWC44" s="227"/>
      <c r="PWD44" s="227"/>
      <c r="PWE44" s="227"/>
      <c r="PWF44" s="227"/>
      <c r="PWG44" s="227"/>
      <c r="PWH44" s="227"/>
      <c r="PWI44" s="227"/>
      <c r="PWJ44" s="227"/>
      <c r="PWK44" s="227"/>
      <c r="PWL44" s="227"/>
      <c r="PWM44" s="227"/>
      <c r="PWN44" s="227"/>
      <c r="PWO44" s="227"/>
      <c r="PWP44" s="227"/>
      <c r="PWQ44" s="227"/>
      <c r="PWR44" s="227"/>
      <c r="PWS44" s="227"/>
      <c r="PWT44" s="227"/>
      <c r="PWU44" s="227"/>
      <c r="PWV44" s="227"/>
      <c r="PWW44" s="227"/>
      <c r="PWX44" s="227"/>
      <c r="PWY44" s="227"/>
      <c r="PWZ44" s="227"/>
      <c r="PXA44" s="227"/>
      <c r="PXB44" s="227"/>
      <c r="PXC44" s="227"/>
      <c r="PXD44" s="227"/>
      <c r="PXE44" s="227"/>
      <c r="PXF44" s="227"/>
      <c r="PXG44" s="227"/>
      <c r="PXH44" s="227"/>
      <c r="PXI44" s="227"/>
      <c r="PXJ44" s="227"/>
      <c r="PXK44" s="227"/>
      <c r="PXL44" s="227"/>
      <c r="PXM44" s="227"/>
      <c r="PXN44" s="227"/>
      <c r="PXO44" s="227"/>
      <c r="PXP44" s="227"/>
      <c r="PXQ44" s="227"/>
      <c r="PXR44" s="227"/>
      <c r="PXS44" s="227"/>
      <c r="PXT44" s="227"/>
      <c r="PXU44" s="227"/>
      <c r="PXV44" s="227"/>
      <c r="PXW44" s="227"/>
      <c r="PXX44" s="227"/>
      <c r="PXY44" s="227"/>
      <c r="PXZ44" s="227"/>
      <c r="PYA44" s="227"/>
      <c r="PYB44" s="227"/>
      <c r="PYC44" s="227"/>
      <c r="PYD44" s="227"/>
      <c r="PYE44" s="227"/>
      <c r="PYF44" s="227"/>
      <c r="PYG44" s="227"/>
      <c r="PYH44" s="227"/>
      <c r="PYI44" s="227"/>
      <c r="PYJ44" s="227"/>
      <c r="PYK44" s="227"/>
      <c r="PYL44" s="227"/>
      <c r="PYM44" s="227"/>
      <c r="PYN44" s="227"/>
      <c r="PYO44" s="227"/>
      <c r="PYP44" s="227"/>
      <c r="PYQ44" s="227"/>
      <c r="PYR44" s="227"/>
      <c r="PYS44" s="227"/>
      <c r="PYT44" s="227"/>
      <c r="PYU44" s="227"/>
      <c r="PYV44" s="227"/>
      <c r="PYW44" s="227"/>
      <c r="PYX44" s="227"/>
      <c r="PYY44" s="227"/>
      <c r="PYZ44" s="227"/>
      <c r="PZA44" s="227"/>
      <c r="PZB44" s="227"/>
      <c r="PZC44" s="227"/>
      <c r="PZD44" s="227"/>
      <c r="PZE44" s="227"/>
      <c r="PZF44" s="227"/>
      <c r="PZG44" s="227"/>
      <c r="PZH44" s="227"/>
      <c r="PZI44" s="227"/>
      <c r="PZJ44" s="227"/>
      <c r="PZK44" s="227"/>
      <c r="PZL44" s="227"/>
      <c r="PZM44" s="227"/>
      <c r="PZN44" s="227"/>
      <c r="PZO44" s="227"/>
      <c r="PZP44" s="227"/>
      <c r="PZQ44" s="227"/>
      <c r="PZR44" s="227"/>
      <c r="PZS44" s="227"/>
      <c r="PZT44" s="227"/>
      <c r="PZU44" s="227"/>
      <c r="PZV44" s="227"/>
      <c r="PZW44" s="227"/>
      <c r="PZX44" s="227"/>
      <c r="PZY44" s="227"/>
      <c r="PZZ44" s="227"/>
      <c r="QAA44" s="227"/>
      <c r="QAB44" s="227"/>
      <c r="QAC44" s="227"/>
      <c r="QAD44" s="227"/>
      <c r="QAE44" s="227"/>
      <c r="QAF44" s="227"/>
      <c r="QAG44" s="227"/>
      <c r="QAH44" s="227"/>
      <c r="QAI44" s="227"/>
      <c r="QAJ44" s="227"/>
      <c r="QAK44" s="227"/>
      <c r="QAL44" s="227"/>
      <c r="QAM44" s="227"/>
      <c r="QAN44" s="227"/>
      <c r="QAO44" s="227"/>
      <c r="QAP44" s="227"/>
      <c r="QAQ44" s="227"/>
      <c r="QAR44" s="227"/>
      <c r="QAS44" s="227"/>
      <c r="QAT44" s="227"/>
      <c r="QAU44" s="227"/>
      <c r="QAV44" s="227"/>
      <c r="QAW44" s="227"/>
      <c r="QAX44" s="227"/>
      <c r="QAY44" s="227"/>
      <c r="QAZ44" s="227"/>
      <c r="QBA44" s="227"/>
      <c r="QBB44" s="227"/>
      <c r="QBC44" s="227"/>
      <c r="QBD44" s="227"/>
      <c r="QBE44" s="227"/>
      <c r="QBF44" s="227"/>
      <c r="QBG44" s="227"/>
      <c r="QBH44" s="227"/>
      <c r="QBI44" s="227"/>
      <c r="QBJ44" s="227"/>
      <c r="QBK44" s="227"/>
      <c r="QBL44" s="227"/>
      <c r="QBM44" s="227"/>
      <c r="QBN44" s="227"/>
      <c r="QBO44" s="227"/>
      <c r="QBP44" s="227"/>
      <c r="QBQ44" s="227"/>
      <c r="QBR44" s="227"/>
      <c r="QBS44" s="227"/>
      <c r="QBT44" s="227"/>
      <c r="QBU44" s="227"/>
      <c r="QBV44" s="227"/>
      <c r="QBW44" s="227"/>
      <c r="QBX44" s="227"/>
      <c r="QBY44" s="227"/>
      <c r="QBZ44" s="227"/>
      <c r="QCA44" s="227"/>
      <c r="QCB44" s="227"/>
      <c r="QCC44" s="227"/>
      <c r="QCD44" s="227"/>
      <c r="QCE44" s="227"/>
      <c r="QCF44" s="227"/>
      <c r="QCG44" s="227"/>
      <c r="QCH44" s="227"/>
      <c r="QCI44" s="227"/>
      <c r="QCJ44" s="227"/>
      <c r="QCK44" s="227"/>
      <c r="QCL44" s="227"/>
      <c r="QCM44" s="227"/>
      <c r="QCN44" s="227"/>
      <c r="QCO44" s="227"/>
      <c r="QCP44" s="227"/>
      <c r="QCQ44" s="227"/>
      <c r="QCR44" s="227"/>
      <c r="QCS44" s="227"/>
      <c r="QCT44" s="227"/>
      <c r="QCU44" s="227"/>
      <c r="QCV44" s="227"/>
      <c r="QCW44" s="227"/>
      <c r="QCX44" s="227"/>
      <c r="QCY44" s="227"/>
      <c r="QCZ44" s="227"/>
      <c r="QDA44" s="227"/>
      <c r="QDB44" s="227"/>
      <c r="QDC44" s="227"/>
      <c r="QDD44" s="227"/>
      <c r="QDE44" s="227"/>
      <c r="QDF44" s="227"/>
      <c r="QDG44" s="227"/>
      <c r="QDH44" s="227"/>
      <c r="QDI44" s="227"/>
      <c r="QDJ44" s="227"/>
      <c r="QDK44" s="227"/>
      <c r="QDL44" s="227"/>
      <c r="QDM44" s="227"/>
      <c r="QDN44" s="227"/>
      <c r="QDO44" s="227"/>
      <c r="QDP44" s="227"/>
      <c r="QDQ44" s="227"/>
      <c r="QDR44" s="227"/>
      <c r="QDS44" s="227"/>
      <c r="QDT44" s="227"/>
      <c r="QDU44" s="227"/>
      <c r="QDV44" s="227"/>
      <c r="QDW44" s="227"/>
      <c r="QDX44" s="227"/>
      <c r="QDY44" s="227"/>
      <c r="QDZ44" s="227"/>
      <c r="QEA44" s="227"/>
      <c r="QEB44" s="227"/>
      <c r="QEC44" s="227"/>
      <c r="QED44" s="227"/>
      <c r="QEE44" s="227"/>
      <c r="QEF44" s="227"/>
      <c r="QEG44" s="227"/>
      <c r="QEH44" s="227"/>
      <c r="QEI44" s="227"/>
      <c r="QEJ44" s="227"/>
      <c r="QEK44" s="227"/>
      <c r="QEL44" s="227"/>
      <c r="QEM44" s="227"/>
      <c r="QEN44" s="227"/>
      <c r="QEO44" s="227"/>
      <c r="QEP44" s="227"/>
      <c r="QEQ44" s="227"/>
      <c r="QER44" s="227"/>
      <c r="QES44" s="227"/>
      <c r="QET44" s="227"/>
      <c r="QEU44" s="227"/>
      <c r="QEV44" s="227"/>
      <c r="QEW44" s="227"/>
      <c r="QEX44" s="227"/>
      <c r="QEY44" s="227"/>
      <c r="QEZ44" s="227"/>
      <c r="QFA44" s="227"/>
      <c r="QFB44" s="227"/>
      <c r="QFC44" s="227"/>
      <c r="QFD44" s="227"/>
      <c r="QFE44" s="227"/>
      <c r="QFF44" s="227"/>
      <c r="QFG44" s="227"/>
      <c r="QFH44" s="227"/>
      <c r="QFI44" s="227"/>
      <c r="QFJ44" s="227"/>
      <c r="QFK44" s="227"/>
      <c r="QFL44" s="227"/>
      <c r="QFM44" s="227"/>
      <c r="QFN44" s="227"/>
      <c r="QFO44" s="227"/>
      <c r="QFP44" s="227"/>
      <c r="QFQ44" s="227"/>
      <c r="QFR44" s="227"/>
      <c r="QFS44" s="227"/>
      <c r="QFT44" s="227"/>
      <c r="QFU44" s="227"/>
      <c r="QFV44" s="227"/>
      <c r="QFW44" s="227"/>
      <c r="QFX44" s="227"/>
      <c r="QFY44" s="227"/>
      <c r="QFZ44" s="227"/>
      <c r="QGA44" s="227"/>
      <c r="QGB44" s="227"/>
      <c r="QGC44" s="227"/>
      <c r="QGD44" s="227"/>
      <c r="QGE44" s="227"/>
      <c r="QGF44" s="227"/>
      <c r="QGG44" s="227"/>
      <c r="QGH44" s="227"/>
      <c r="QGI44" s="227"/>
      <c r="QGJ44" s="227"/>
      <c r="QGK44" s="227"/>
      <c r="QGL44" s="227"/>
      <c r="QGM44" s="227"/>
      <c r="QGN44" s="227"/>
      <c r="QGO44" s="227"/>
      <c r="QGP44" s="227"/>
      <c r="QGQ44" s="227"/>
      <c r="QGR44" s="227"/>
      <c r="QGS44" s="227"/>
      <c r="QGT44" s="227"/>
      <c r="QGU44" s="227"/>
      <c r="QGV44" s="227"/>
      <c r="QGW44" s="227"/>
      <c r="QGX44" s="227"/>
      <c r="QGY44" s="227"/>
      <c r="QGZ44" s="227"/>
      <c r="QHA44" s="227"/>
      <c r="QHB44" s="227"/>
      <c r="QHC44" s="227"/>
      <c r="QHD44" s="227"/>
      <c r="QHE44" s="227"/>
      <c r="QHF44" s="227"/>
      <c r="QHG44" s="227"/>
      <c r="QHH44" s="227"/>
      <c r="QHI44" s="227"/>
      <c r="QHJ44" s="227"/>
      <c r="QHK44" s="227"/>
      <c r="QHL44" s="227"/>
      <c r="QHM44" s="227"/>
      <c r="QHN44" s="227"/>
      <c r="QHO44" s="227"/>
      <c r="QHP44" s="227"/>
      <c r="QHQ44" s="227"/>
      <c r="QHR44" s="227"/>
      <c r="QHS44" s="227"/>
      <c r="QHT44" s="227"/>
      <c r="QHU44" s="227"/>
      <c r="QHV44" s="227"/>
      <c r="QHW44" s="227"/>
      <c r="QHX44" s="227"/>
      <c r="QHY44" s="227"/>
      <c r="QHZ44" s="227"/>
      <c r="QIA44" s="227"/>
      <c r="QIB44" s="227"/>
      <c r="QIC44" s="227"/>
      <c r="QID44" s="227"/>
      <c r="QIE44" s="227"/>
      <c r="QIF44" s="227"/>
      <c r="QIG44" s="227"/>
      <c r="QIH44" s="227"/>
      <c r="QII44" s="227"/>
      <c r="QIJ44" s="227"/>
      <c r="QIK44" s="227"/>
      <c r="QIL44" s="227"/>
      <c r="QIM44" s="227"/>
      <c r="QIN44" s="227"/>
      <c r="QIO44" s="227"/>
      <c r="QIP44" s="227"/>
      <c r="QIQ44" s="227"/>
      <c r="QIR44" s="227"/>
      <c r="QIS44" s="227"/>
      <c r="QIT44" s="227"/>
      <c r="QIU44" s="227"/>
      <c r="QIV44" s="227"/>
      <c r="QIW44" s="227"/>
      <c r="QIX44" s="227"/>
      <c r="QIY44" s="227"/>
      <c r="QIZ44" s="227"/>
      <c r="QJA44" s="227"/>
      <c r="QJB44" s="227"/>
      <c r="QJC44" s="227"/>
      <c r="QJD44" s="227"/>
      <c r="QJE44" s="227"/>
      <c r="QJF44" s="227"/>
      <c r="QJG44" s="227"/>
      <c r="QJH44" s="227"/>
      <c r="QJI44" s="227"/>
      <c r="QJJ44" s="227"/>
      <c r="QJK44" s="227"/>
      <c r="QJL44" s="227"/>
      <c r="QJM44" s="227"/>
      <c r="QJN44" s="227"/>
      <c r="QJO44" s="227"/>
      <c r="QJP44" s="227"/>
      <c r="QJQ44" s="227"/>
      <c r="QJR44" s="227"/>
      <c r="QJS44" s="227"/>
      <c r="QJT44" s="227"/>
      <c r="QJU44" s="227"/>
      <c r="QJV44" s="227"/>
      <c r="QJW44" s="227"/>
      <c r="QJX44" s="227"/>
      <c r="QJY44" s="227"/>
      <c r="QJZ44" s="227"/>
      <c r="QKA44" s="227"/>
      <c r="QKB44" s="227"/>
      <c r="QKC44" s="227"/>
      <c r="QKD44" s="227"/>
      <c r="QKE44" s="227"/>
      <c r="QKF44" s="227"/>
      <c r="QKG44" s="227"/>
      <c r="QKH44" s="227"/>
      <c r="QKI44" s="227"/>
      <c r="QKJ44" s="227"/>
      <c r="QKK44" s="227"/>
      <c r="QKL44" s="227"/>
      <c r="QKM44" s="227"/>
      <c r="QKN44" s="227"/>
      <c r="QKO44" s="227"/>
      <c r="QKP44" s="227"/>
      <c r="QKQ44" s="227"/>
      <c r="QKR44" s="227"/>
      <c r="QKS44" s="227"/>
      <c r="QKT44" s="227"/>
      <c r="QKU44" s="227"/>
      <c r="QKV44" s="227"/>
      <c r="QKW44" s="227"/>
      <c r="QKX44" s="227"/>
      <c r="QKY44" s="227"/>
      <c r="QKZ44" s="227"/>
      <c r="QLA44" s="227"/>
      <c r="QLB44" s="227"/>
      <c r="QLC44" s="227"/>
      <c r="QLD44" s="227"/>
      <c r="QLE44" s="227"/>
      <c r="QLF44" s="227"/>
      <c r="QLG44" s="227"/>
      <c r="QLH44" s="227"/>
      <c r="QLI44" s="227"/>
      <c r="QLJ44" s="227"/>
      <c r="QLK44" s="227"/>
      <c r="QLL44" s="227"/>
      <c r="QLM44" s="227"/>
      <c r="QLN44" s="227"/>
      <c r="QLO44" s="227"/>
      <c r="QLP44" s="227"/>
      <c r="QLQ44" s="227"/>
      <c r="QLR44" s="227"/>
      <c r="QLS44" s="227"/>
      <c r="QLT44" s="227"/>
      <c r="QLU44" s="227"/>
      <c r="QLV44" s="227"/>
      <c r="QLW44" s="227"/>
      <c r="QLX44" s="227"/>
      <c r="QLY44" s="227"/>
      <c r="QLZ44" s="227"/>
      <c r="QMA44" s="227"/>
      <c r="QMB44" s="227"/>
      <c r="QMC44" s="227"/>
      <c r="QMD44" s="227"/>
      <c r="QME44" s="227"/>
      <c r="QMF44" s="227"/>
      <c r="QMG44" s="227"/>
      <c r="QMH44" s="227"/>
      <c r="QMI44" s="227"/>
      <c r="QMJ44" s="227"/>
      <c r="QMK44" s="227"/>
      <c r="QML44" s="227"/>
      <c r="QMM44" s="227"/>
      <c r="QMN44" s="227"/>
      <c r="QMO44" s="227"/>
      <c r="QMP44" s="227"/>
      <c r="QMQ44" s="227"/>
      <c r="QMR44" s="227"/>
      <c r="QMS44" s="227"/>
      <c r="QMT44" s="227"/>
      <c r="QMU44" s="227"/>
      <c r="QMV44" s="227"/>
      <c r="QMW44" s="227"/>
      <c r="QMX44" s="227"/>
      <c r="QMY44" s="227"/>
      <c r="QMZ44" s="227"/>
      <c r="QNA44" s="227"/>
      <c r="QNB44" s="227"/>
      <c r="QNC44" s="227"/>
      <c r="QND44" s="227"/>
      <c r="QNE44" s="227"/>
      <c r="QNF44" s="227"/>
      <c r="QNG44" s="227"/>
      <c r="QNH44" s="227"/>
      <c r="QNI44" s="227"/>
      <c r="QNJ44" s="227"/>
      <c r="QNK44" s="227"/>
      <c r="QNL44" s="227"/>
      <c r="QNM44" s="227"/>
      <c r="QNN44" s="227"/>
      <c r="QNO44" s="227"/>
      <c r="QNP44" s="227"/>
      <c r="QNQ44" s="227"/>
      <c r="QNR44" s="227"/>
      <c r="QNS44" s="227"/>
      <c r="QNT44" s="227"/>
      <c r="QNU44" s="227"/>
      <c r="QNV44" s="227"/>
      <c r="QNW44" s="227"/>
      <c r="QNX44" s="227"/>
      <c r="QNY44" s="227"/>
      <c r="QNZ44" s="227"/>
      <c r="QOA44" s="227"/>
      <c r="QOB44" s="227"/>
      <c r="QOC44" s="227"/>
      <c r="QOD44" s="227"/>
      <c r="QOE44" s="227"/>
      <c r="QOF44" s="227"/>
      <c r="QOG44" s="227"/>
      <c r="QOH44" s="227"/>
      <c r="QOI44" s="227"/>
      <c r="QOJ44" s="227"/>
      <c r="QOK44" s="227"/>
      <c r="QOL44" s="227"/>
      <c r="QOM44" s="227"/>
      <c r="QON44" s="227"/>
      <c r="QOO44" s="227"/>
      <c r="QOP44" s="227"/>
      <c r="QOQ44" s="227"/>
      <c r="QOR44" s="227"/>
      <c r="QOS44" s="227"/>
      <c r="QOT44" s="227"/>
      <c r="QOU44" s="227"/>
      <c r="QOV44" s="227"/>
      <c r="QOW44" s="227"/>
      <c r="QOX44" s="227"/>
      <c r="QOY44" s="227"/>
      <c r="QOZ44" s="227"/>
      <c r="QPA44" s="227"/>
      <c r="QPB44" s="227"/>
      <c r="QPC44" s="227"/>
      <c r="QPD44" s="227"/>
      <c r="QPE44" s="227"/>
      <c r="QPF44" s="227"/>
      <c r="QPG44" s="227"/>
      <c r="QPH44" s="227"/>
      <c r="QPI44" s="227"/>
      <c r="QPJ44" s="227"/>
      <c r="QPK44" s="227"/>
      <c r="QPL44" s="227"/>
      <c r="QPM44" s="227"/>
      <c r="QPN44" s="227"/>
      <c r="QPO44" s="227"/>
      <c r="QPP44" s="227"/>
      <c r="QPQ44" s="227"/>
      <c r="QPR44" s="227"/>
      <c r="QPS44" s="227"/>
      <c r="QPT44" s="227"/>
      <c r="QPU44" s="227"/>
      <c r="QPV44" s="227"/>
      <c r="QPW44" s="227"/>
      <c r="QPX44" s="227"/>
      <c r="QPY44" s="227"/>
      <c r="QPZ44" s="227"/>
      <c r="QQA44" s="227"/>
      <c r="QQB44" s="227"/>
      <c r="QQC44" s="227"/>
      <c r="QQD44" s="227"/>
      <c r="QQE44" s="227"/>
      <c r="QQF44" s="227"/>
      <c r="QQG44" s="227"/>
      <c r="QQH44" s="227"/>
      <c r="QQI44" s="227"/>
      <c r="QQJ44" s="227"/>
      <c r="QQK44" s="227"/>
      <c r="QQL44" s="227"/>
      <c r="QQM44" s="227"/>
      <c r="QQN44" s="227"/>
      <c r="QQO44" s="227"/>
      <c r="QQP44" s="227"/>
      <c r="QQQ44" s="227"/>
      <c r="QQR44" s="227"/>
      <c r="QQS44" s="227"/>
      <c r="QQT44" s="227"/>
      <c r="QQU44" s="227"/>
      <c r="QQV44" s="227"/>
      <c r="QQW44" s="227"/>
      <c r="QQX44" s="227"/>
      <c r="QQY44" s="227"/>
      <c r="QQZ44" s="227"/>
      <c r="QRA44" s="227"/>
      <c r="QRB44" s="227"/>
      <c r="QRC44" s="227"/>
      <c r="QRD44" s="227"/>
      <c r="QRE44" s="227"/>
      <c r="QRF44" s="227"/>
      <c r="QRG44" s="227"/>
      <c r="QRH44" s="227"/>
      <c r="QRI44" s="227"/>
      <c r="QRJ44" s="227"/>
      <c r="QRK44" s="227"/>
      <c r="QRL44" s="227"/>
      <c r="QRM44" s="227"/>
      <c r="QRN44" s="227"/>
      <c r="QRO44" s="227"/>
      <c r="QRP44" s="227"/>
      <c r="QRQ44" s="227"/>
      <c r="QRR44" s="227"/>
      <c r="QRS44" s="227"/>
      <c r="QRT44" s="227"/>
      <c r="QRU44" s="227"/>
      <c r="QRV44" s="227"/>
      <c r="QRW44" s="227"/>
      <c r="QRX44" s="227"/>
      <c r="QRY44" s="227"/>
      <c r="QRZ44" s="227"/>
      <c r="QSA44" s="227"/>
      <c r="QSB44" s="227"/>
      <c r="QSC44" s="227"/>
      <c r="QSD44" s="227"/>
      <c r="QSE44" s="227"/>
      <c r="QSF44" s="227"/>
      <c r="QSG44" s="227"/>
      <c r="QSH44" s="227"/>
      <c r="QSI44" s="227"/>
      <c r="QSJ44" s="227"/>
      <c r="QSK44" s="227"/>
      <c r="QSL44" s="227"/>
      <c r="QSM44" s="227"/>
      <c r="QSN44" s="227"/>
      <c r="QSO44" s="227"/>
      <c r="QSP44" s="227"/>
      <c r="QSQ44" s="227"/>
      <c r="QSR44" s="227"/>
      <c r="QSS44" s="227"/>
      <c r="QST44" s="227"/>
      <c r="QSU44" s="227"/>
      <c r="QSV44" s="227"/>
      <c r="QSW44" s="227"/>
      <c r="QSX44" s="227"/>
      <c r="QSY44" s="227"/>
      <c r="QSZ44" s="227"/>
      <c r="QTA44" s="227"/>
      <c r="QTB44" s="227"/>
      <c r="QTC44" s="227"/>
      <c r="QTD44" s="227"/>
      <c r="QTE44" s="227"/>
      <c r="QTF44" s="227"/>
      <c r="QTG44" s="227"/>
      <c r="QTH44" s="227"/>
      <c r="QTI44" s="227"/>
      <c r="QTJ44" s="227"/>
      <c r="QTK44" s="227"/>
      <c r="QTL44" s="227"/>
      <c r="QTM44" s="227"/>
      <c r="QTN44" s="227"/>
      <c r="QTO44" s="227"/>
      <c r="QTP44" s="227"/>
      <c r="QTQ44" s="227"/>
      <c r="QTR44" s="227"/>
      <c r="QTS44" s="227"/>
      <c r="QTT44" s="227"/>
      <c r="QTU44" s="227"/>
      <c r="QTV44" s="227"/>
      <c r="QTW44" s="227"/>
      <c r="QTX44" s="227"/>
      <c r="QTY44" s="227"/>
      <c r="QTZ44" s="227"/>
      <c r="QUA44" s="227"/>
      <c r="QUB44" s="227"/>
      <c r="QUC44" s="227"/>
      <c r="QUD44" s="227"/>
      <c r="QUE44" s="227"/>
      <c r="QUF44" s="227"/>
      <c r="QUG44" s="227"/>
      <c r="QUH44" s="227"/>
      <c r="QUI44" s="227"/>
      <c r="QUJ44" s="227"/>
      <c r="QUK44" s="227"/>
      <c r="QUL44" s="227"/>
      <c r="QUM44" s="227"/>
      <c r="QUN44" s="227"/>
      <c r="QUO44" s="227"/>
      <c r="QUP44" s="227"/>
      <c r="QUQ44" s="227"/>
      <c r="QUR44" s="227"/>
      <c r="QUS44" s="227"/>
      <c r="QUT44" s="227"/>
      <c r="QUU44" s="227"/>
      <c r="QUV44" s="227"/>
      <c r="QUW44" s="227"/>
      <c r="QUX44" s="227"/>
      <c r="QUY44" s="227"/>
      <c r="QUZ44" s="227"/>
      <c r="QVA44" s="227"/>
      <c r="QVB44" s="227"/>
      <c r="QVC44" s="227"/>
      <c r="QVD44" s="227"/>
      <c r="QVE44" s="227"/>
      <c r="QVF44" s="227"/>
      <c r="QVG44" s="227"/>
      <c r="QVH44" s="227"/>
      <c r="QVI44" s="227"/>
      <c r="QVJ44" s="227"/>
      <c r="QVK44" s="227"/>
      <c r="QVL44" s="227"/>
      <c r="QVM44" s="227"/>
      <c r="QVN44" s="227"/>
      <c r="QVO44" s="227"/>
      <c r="QVP44" s="227"/>
      <c r="QVQ44" s="227"/>
      <c r="QVR44" s="227"/>
      <c r="QVS44" s="227"/>
      <c r="QVT44" s="227"/>
      <c r="QVU44" s="227"/>
      <c r="QVV44" s="227"/>
      <c r="QVW44" s="227"/>
      <c r="QVX44" s="227"/>
      <c r="QVY44" s="227"/>
      <c r="QVZ44" s="227"/>
      <c r="QWA44" s="227"/>
      <c r="QWB44" s="227"/>
      <c r="QWC44" s="227"/>
      <c r="QWD44" s="227"/>
      <c r="QWE44" s="227"/>
      <c r="QWF44" s="227"/>
      <c r="QWG44" s="227"/>
      <c r="QWH44" s="227"/>
      <c r="QWI44" s="227"/>
      <c r="QWJ44" s="227"/>
      <c r="QWK44" s="227"/>
      <c r="QWL44" s="227"/>
      <c r="QWM44" s="227"/>
      <c r="QWN44" s="227"/>
      <c r="QWO44" s="227"/>
      <c r="QWP44" s="227"/>
      <c r="QWQ44" s="227"/>
      <c r="QWR44" s="227"/>
      <c r="QWS44" s="227"/>
      <c r="QWT44" s="227"/>
      <c r="QWU44" s="227"/>
      <c r="QWV44" s="227"/>
      <c r="QWW44" s="227"/>
      <c r="QWX44" s="227"/>
      <c r="QWY44" s="227"/>
      <c r="QWZ44" s="227"/>
      <c r="QXA44" s="227"/>
      <c r="QXB44" s="227"/>
      <c r="QXC44" s="227"/>
      <c r="QXD44" s="227"/>
      <c r="QXE44" s="227"/>
      <c r="QXF44" s="227"/>
      <c r="QXG44" s="227"/>
      <c r="QXH44" s="227"/>
      <c r="QXI44" s="227"/>
      <c r="QXJ44" s="227"/>
      <c r="QXK44" s="227"/>
      <c r="QXL44" s="227"/>
      <c r="QXM44" s="227"/>
      <c r="QXN44" s="227"/>
      <c r="QXO44" s="227"/>
      <c r="QXP44" s="227"/>
      <c r="QXQ44" s="227"/>
      <c r="QXR44" s="227"/>
      <c r="QXS44" s="227"/>
      <c r="QXT44" s="227"/>
      <c r="QXU44" s="227"/>
      <c r="QXV44" s="227"/>
      <c r="QXW44" s="227"/>
      <c r="QXX44" s="227"/>
      <c r="QXY44" s="227"/>
      <c r="QXZ44" s="227"/>
      <c r="QYA44" s="227"/>
      <c r="QYB44" s="227"/>
      <c r="QYC44" s="227"/>
      <c r="QYD44" s="227"/>
      <c r="QYE44" s="227"/>
      <c r="QYF44" s="227"/>
      <c r="QYG44" s="227"/>
      <c r="QYH44" s="227"/>
      <c r="QYI44" s="227"/>
      <c r="QYJ44" s="227"/>
      <c r="QYK44" s="227"/>
      <c r="QYL44" s="227"/>
      <c r="QYM44" s="227"/>
      <c r="QYN44" s="227"/>
      <c r="QYO44" s="227"/>
      <c r="QYP44" s="227"/>
      <c r="QYQ44" s="227"/>
      <c r="QYR44" s="227"/>
      <c r="QYS44" s="227"/>
      <c r="QYT44" s="227"/>
      <c r="QYU44" s="227"/>
      <c r="QYV44" s="227"/>
      <c r="QYW44" s="227"/>
      <c r="QYX44" s="227"/>
      <c r="QYY44" s="227"/>
      <c r="QYZ44" s="227"/>
      <c r="QZA44" s="227"/>
      <c r="QZB44" s="227"/>
      <c r="QZC44" s="227"/>
      <c r="QZD44" s="227"/>
      <c r="QZE44" s="227"/>
      <c r="QZF44" s="227"/>
      <c r="QZG44" s="227"/>
      <c r="QZH44" s="227"/>
      <c r="QZI44" s="227"/>
      <c r="QZJ44" s="227"/>
      <c r="QZK44" s="227"/>
      <c r="QZL44" s="227"/>
      <c r="QZM44" s="227"/>
      <c r="QZN44" s="227"/>
      <c r="QZO44" s="227"/>
      <c r="QZP44" s="227"/>
      <c r="QZQ44" s="227"/>
      <c r="QZR44" s="227"/>
      <c r="QZS44" s="227"/>
      <c r="QZT44" s="227"/>
      <c r="QZU44" s="227"/>
      <c r="QZV44" s="227"/>
      <c r="QZW44" s="227"/>
      <c r="QZX44" s="227"/>
      <c r="QZY44" s="227"/>
      <c r="QZZ44" s="227"/>
      <c r="RAA44" s="227"/>
      <c r="RAB44" s="227"/>
      <c r="RAC44" s="227"/>
      <c r="RAD44" s="227"/>
      <c r="RAE44" s="227"/>
      <c r="RAF44" s="227"/>
      <c r="RAG44" s="227"/>
      <c r="RAH44" s="227"/>
      <c r="RAI44" s="227"/>
      <c r="RAJ44" s="227"/>
      <c r="RAK44" s="227"/>
      <c r="RAL44" s="227"/>
      <c r="RAM44" s="227"/>
      <c r="RAN44" s="227"/>
      <c r="RAO44" s="227"/>
      <c r="RAP44" s="227"/>
      <c r="RAQ44" s="227"/>
      <c r="RAR44" s="227"/>
      <c r="RAS44" s="227"/>
      <c r="RAT44" s="227"/>
      <c r="RAU44" s="227"/>
      <c r="RAV44" s="227"/>
      <c r="RAW44" s="227"/>
      <c r="RAX44" s="227"/>
      <c r="RAY44" s="227"/>
      <c r="RAZ44" s="227"/>
      <c r="RBA44" s="227"/>
      <c r="RBB44" s="227"/>
      <c r="RBC44" s="227"/>
      <c r="RBD44" s="227"/>
      <c r="RBE44" s="227"/>
      <c r="RBF44" s="227"/>
      <c r="RBG44" s="227"/>
      <c r="RBH44" s="227"/>
      <c r="RBI44" s="227"/>
      <c r="RBJ44" s="227"/>
      <c r="RBK44" s="227"/>
      <c r="RBL44" s="227"/>
      <c r="RBM44" s="227"/>
      <c r="RBN44" s="227"/>
      <c r="RBO44" s="227"/>
      <c r="RBP44" s="227"/>
      <c r="RBQ44" s="227"/>
      <c r="RBR44" s="227"/>
      <c r="RBS44" s="227"/>
      <c r="RBT44" s="227"/>
      <c r="RBU44" s="227"/>
      <c r="RBV44" s="227"/>
      <c r="RBW44" s="227"/>
      <c r="RBX44" s="227"/>
      <c r="RBY44" s="227"/>
      <c r="RBZ44" s="227"/>
      <c r="RCA44" s="227"/>
      <c r="RCB44" s="227"/>
      <c r="RCC44" s="227"/>
      <c r="RCD44" s="227"/>
      <c r="RCE44" s="227"/>
      <c r="RCF44" s="227"/>
      <c r="RCG44" s="227"/>
      <c r="RCH44" s="227"/>
      <c r="RCI44" s="227"/>
      <c r="RCJ44" s="227"/>
      <c r="RCK44" s="227"/>
      <c r="RCL44" s="227"/>
      <c r="RCM44" s="227"/>
      <c r="RCN44" s="227"/>
      <c r="RCO44" s="227"/>
      <c r="RCP44" s="227"/>
      <c r="RCQ44" s="227"/>
      <c r="RCR44" s="227"/>
      <c r="RCS44" s="227"/>
      <c r="RCT44" s="227"/>
      <c r="RCU44" s="227"/>
      <c r="RCV44" s="227"/>
      <c r="RCW44" s="227"/>
      <c r="RCX44" s="227"/>
      <c r="RCY44" s="227"/>
      <c r="RCZ44" s="227"/>
      <c r="RDA44" s="227"/>
      <c r="RDB44" s="227"/>
      <c r="RDC44" s="227"/>
      <c r="RDD44" s="227"/>
      <c r="RDE44" s="227"/>
      <c r="RDF44" s="227"/>
      <c r="RDG44" s="227"/>
      <c r="RDH44" s="227"/>
      <c r="RDI44" s="227"/>
      <c r="RDJ44" s="227"/>
      <c r="RDK44" s="227"/>
      <c r="RDL44" s="227"/>
      <c r="RDM44" s="227"/>
      <c r="RDN44" s="227"/>
      <c r="RDO44" s="227"/>
      <c r="RDP44" s="227"/>
      <c r="RDQ44" s="227"/>
      <c r="RDR44" s="227"/>
      <c r="RDS44" s="227"/>
      <c r="RDT44" s="227"/>
      <c r="RDU44" s="227"/>
      <c r="RDV44" s="227"/>
      <c r="RDW44" s="227"/>
      <c r="RDX44" s="227"/>
      <c r="RDY44" s="227"/>
      <c r="RDZ44" s="227"/>
      <c r="REA44" s="227"/>
      <c r="REB44" s="227"/>
      <c r="REC44" s="227"/>
      <c r="RED44" s="227"/>
      <c r="REE44" s="227"/>
      <c r="REF44" s="227"/>
      <c r="REG44" s="227"/>
      <c r="REH44" s="227"/>
      <c r="REI44" s="227"/>
      <c r="REJ44" s="227"/>
      <c r="REK44" s="227"/>
      <c r="REL44" s="227"/>
      <c r="REM44" s="227"/>
      <c r="REN44" s="227"/>
      <c r="REO44" s="227"/>
      <c r="REP44" s="227"/>
      <c r="REQ44" s="227"/>
      <c r="RER44" s="227"/>
      <c r="RES44" s="227"/>
      <c r="RET44" s="227"/>
      <c r="REU44" s="227"/>
      <c r="REV44" s="227"/>
      <c r="REW44" s="227"/>
      <c r="REX44" s="227"/>
      <c r="REY44" s="227"/>
      <c r="REZ44" s="227"/>
      <c r="RFA44" s="227"/>
      <c r="RFB44" s="227"/>
      <c r="RFC44" s="227"/>
      <c r="RFD44" s="227"/>
      <c r="RFE44" s="227"/>
      <c r="RFF44" s="227"/>
      <c r="RFG44" s="227"/>
      <c r="RFH44" s="227"/>
      <c r="RFI44" s="227"/>
      <c r="RFJ44" s="227"/>
      <c r="RFK44" s="227"/>
      <c r="RFL44" s="227"/>
      <c r="RFM44" s="227"/>
      <c r="RFN44" s="227"/>
      <c r="RFO44" s="227"/>
      <c r="RFP44" s="227"/>
      <c r="RFQ44" s="227"/>
      <c r="RFR44" s="227"/>
      <c r="RFS44" s="227"/>
      <c r="RFT44" s="227"/>
      <c r="RFU44" s="227"/>
      <c r="RFV44" s="227"/>
      <c r="RFW44" s="227"/>
      <c r="RFX44" s="227"/>
      <c r="RFY44" s="227"/>
      <c r="RFZ44" s="227"/>
      <c r="RGA44" s="227"/>
      <c r="RGB44" s="227"/>
      <c r="RGC44" s="227"/>
      <c r="RGD44" s="227"/>
      <c r="RGE44" s="227"/>
      <c r="RGF44" s="227"/>
      <c r="RGG44" s="227"/>
      <c r="RGH44" s="227"/>
      <c r="RGI44" s="227"/>
      <c r="RGJ44" s="227"/>
      <c r="RGK44" s="227"/>
      <c r="RGL44" s="227"/>
      <c r="RGM44" s="227"/>
      <c r="RGN44" s="227"/>
      <c r="RGO44" s="227"/>
      <c r="RGP44" s="227"/>
      <c r="RGQ44" s="227"/>
      <c r="RGR44" s="227"/>
      <c r="RGS44" s="227"/>
      <c r="RGT44" s="227"/>
      <c r="RGU44" s="227"/>
      <c r="RGV44" s="227"/>
      <c r="RGW44" s="227"/>
      <c r="RGX44" s="227"/>
      <c r="RGY44" s="227"/>
      <c r="RGZ44" s="227"/>
      <c r="RHA44" s="227"/>
      <c r="RHB44" s="227"/>
      <c r="RHC44" s="227"/>
      <c r="RHD44" s="227"/>
      <c r="RHE44" s="227"/>
      <c r="RHF44" s="227"/>
      <c r="RHG44" s="227"/>
      <c r="RHH44" s="227"/>
      <c r="RHI44" s="227"/>
      <c r="RHJ44" s="227"/>
      <c r="RHK44" s="227"/>
      <c r="RHL44" s="227"/>
      <c r="RHM44" s="227"/>
      <c r="RHN44" s="227"/>
      <c r="RHO44" s="227"/>
      <c r="RHP44" s="227"/>
      <c r="RHQ44" s="227"/>
      <c r="RHR44" s="227"/>
      <c r="RHS44" s="227"/>
      <c r="RHT44" s="227"/>
      <c r="RHU44" s="227"/>
      <c r="RHV44" s="227"/>
      <c r="RHW44" s="227"/>
      <c r="RHX44" s="227"/>
      <c r="RHY44" s="227"/>
      <c r="RHZ44" s="227"/>
      <c r="RIA44" s="227"/>
      <c r="RIB44" s="227"/>
      <c r="RIC44" s="227"/>
      <c r="RID44" s="227"/>
      <c r="RIE44" s="227"/>
      <c r="RIF44" s="227"/>
      <c r="RIG44" s="227"/>
      <c r="RIH44" s="227"/>
      <c r="RII44" s="227"/>
      <c r="RIJ44" s="227"/>
      <c r="RIK44" s="227"/>
      <c r="RIL44" s="227"/>
      <c r="RIM44" s="227"/>
      <c r="RIN44" s="227"/>
      <c r="RIO44" s="227"/>
      <c r="RIP44" s="227"/>
      <c r="RIQ44" s="227"/>
      <c r="RIR44" s="227"/>
      <c r="RIS44" s="227"/>
      <c r="RIT44" s="227"/>
      <c r="RIU44" s="227"/>
      <c r="RIV44" s="227"/>
      <c r="RIW44" s="227"/>
      <c r="RIX44" s="227"/>
      <c r="RIY44" s="227"/>
      <c r="RIZ44" s="227"/>
      <c r="RJA44" s="227"/>
      <c r="RJB44" s="227"/>
      <c r="RJC44" s="227"/>
      <c r="RJD44" s="227"/>
      <c r="RJE44" s="227"/>
      <c r="RJF44" s="227"/>
      <c r="RJG44" s="227"/>
      <c r="RJH44" s="227"/>
      <c r="RJI44" s="227"/>
      <c r="RJJ44" s="227"/>
      <c r="RJK44" s="227"/>
      <c r="RJL44" s="227"/>
      <c r="RJM44" s="227"/>
      <c r="RJN44" s="227"/>
      <c r="RJO44" s="227"/>
      <c r="RJP44" s="227"/>
      <c r="RJQ44" s="227"/>
      <c r="RJR44" s="227"/>
      <c r="RJS44" s="227"/>
      <c r="RJT44" s="227"/>
      <c r="RJU44" s="227"/>
      <c r="RJV44" s="227"/>
      <c r="RJW44" s="227"/>
      <c r="RJX44" s="227"/>
      <c r="RJY44" s="227"/>
      <c r="RJZ44" s="227"/>
      <c r="RKA44" s="227"/>
      <c r="RKB44" s="227"/>
      <c r="RKC44" s="227"/>
      <c r="RKD44" s="227"/>
      <c r="RKE44" s="227"/>
      <c r="RKF44" s="227"/>
      <c r="RKG44" s="227"/>
      <c r="RKH44" s="227"/>
      <c r="RKI44" s="227"/>
      <c r="RKJ44" s="227"/>
      <c r="RKK44" s="227"/>
      <c r="RKL44" s="227"/>
      <c r="RKM44" s="227"/>
      <c r="RKN44" s="227"/>
      <c r="RKO44" s="227"/>
      <c r="RKP44" s="227"/>
      <c r="RKQ44" s="227"/>
      <c r="RKR44" s="227"/>
      <c r="RKS44" s="227"/>
      <c r="RKT44" s="227"/>
      <c r="RKU44" s="227"/>
      <c r="RKV44" s="227"/>
      <c r="RKW44" s="227"/>
      <c r="RKX44" s="227"/>
      <c r="RKY44" s="227"/>
      <c r="RKZ44" s="227"/>
      <c r="RLA44" s="227"/>
      <c r="RLB44" s="227"/>
      <c r="RLC44" s="227"/>
      <c r="RLD44" s="227"/>
      <c r="RLE44" s="227"/>
      <c r="RLF44" s="227"/>
      <c r="RLG44" s="227"/>
      <c r="RLH44" s="227"/>
      <c r="RLI44" s="227"/>
      <c r="RLJ44" s="227"/>
      <c r="RLK44" s="227"/>
      <c r="RLL44" s="227"/>
      <c r="RLM44" s="227"/>
      <c r="RLN44" s="227"/>
      <c r="RLO44" s="227"/>
      <c r="RLP44" s="227"/>
      <c r="RLQ44" s="227"/>
      <c r="RLR44" s="227"/>
      <c r="RLS44" s="227"/>
      <c r="RLT44" s="227"/>
      <c r="RLU44" s="227"/>
      <c r="RLV44" s="227"/>
      <c r="RLW44" s="227"/>
      <c r="RLX44" s="227"/>
      <c r="RLY44" s="227"/>
      <c r="RLZ44" s="227"/>
      <c r="RMA44" s="227"/>
      <c r="RMB44" s="227"/>
      <c r="RMC44" s="227"/>
      <c r="RMD44" s="227"/>
      <c r="RME44" s="227"/>
      <c r="RMF44" s="227"/>
      <c r="RMG44" s="227"/>
      <c r="RMH44" s="227"/>
      <c r="RMI44" s="227"/>
      <c r="RMJ44" s="227"/>
      <c r="RMK44" s="227"/>
      <c r="RML44" s="227"/>
      <c r="RMM44" s="227"/>
      <c r="RMN44" s="227"/>
      <c r="RMO44" s="227"/>
      <c r="RMP44" s="227"/>
      <c r="RMQ44" s="227"/>
      <c r="RMR44" s="227"/>
      <c r="RMS44" s="227"/>
      <c r="RMT44" s="227"/>
      <c r="RMU44" s="227"/>
      <c r="RMV44" s="227"/>
      <c r="RMW44" s="227"/>
      <c r="RMX44" s="227"/>
      <c r="RMY44" s="227"/>
      <c r="RMZ44" s="227"/>
      <c r="RNA44" s="227"/>
      <c r="RNB44" s="227"/>
      <c r="RNC44" s="227"/>
      <c r="RND44" s="227"/>
      <c r="RNE44" s="227"/>
      <c r="RNF44" s="227"/>
      <c r="RNG44" s="227"/>
      <c r="RNH44" s="227"/>
      <c r="RNI44" s="227"/>
      <c r="RNJ44" s="227"/>
      <c r="RNK44" s="227"/>
      <c r="RNL44" s="227"/>
      <c r="RNM44" s="227"/>
      <c r="RNN44" s="227"/>
      <c r="RNO44" s="227"/>
      <c r="RNP44" s="227"/>
      <c r="RNQ44" s="227"/>
      <c r="RNR44" s="227"/>
      <c r="RNS44" s="227"/>
      <c r="RNT44" s="227"/>
      <c r="RNU44" s="227"/>
      <c r="RNV44" s="227"/>
      <c r="RNW44" s="227"/>
      <c r="RNX44" s="227"/>
      <c r="RNY44" s="227"/>
      <c r="RNZ44" s="227"/>
      <c r="ROA44" s="227"/>
      <c r="ROB44" s="227"/>
      <c r="ROC44" s="227"/>
      <c r="ROD44" s="227"/>
      <c r="ROE44" s="227"/>
      <c r="ROF44" s="227"/>
      <c r="ROG44" s="227"/>
      <c r="ROH44" s="227"/>
      <c r="ROI44" s="227"/>
      <c r="ROJ44" s="227"/>
      <c r="ROK44" s="227"/>
      <c r="ROL44" s="227"/>
      <c r="ROM44" s="227"/>
      <c r="RON44" s="227"/>
      <c r="ROO44" s="227"/>
      <c r="ROP44" s="227"/>
      <c r="ROQ44" s="227"/>
      <c r="ROR44" s="227"/>
      <c r="ROS44" s="227"/>
      <c r="ROT44" s="227"/>
      <c r="ROU44" s="227"/>
      <c r="ROV44" s="227"/>
      <c r="ROW44" s="227"/>
      <c r="ROX44" s="227"/>
      <c r="ROY44" s="227"/>
      <c r="ROZ44" s="227"/>
      <c r="RPA44" s="227"/>
      <c r="RPB44" s="227"/>
      <c r="RPC44" s="227"/>
      <c r="RPD44" s="227"/>
      <c r="RPE44" s="227"/>
      <c r="RPF44" s="227"/>
      <c r="RPG44" s="227"/>
      <c r="RPH44" s="227"/>
      <c r="RPI44" s="227"/>
      <c r="RPJ44" s="227"/>
      <c r="RPK44" s="227"/>
      <c r="RPL44" s="227"/>
      <c r="RPM44" s="227"/>
      <c r="RPN44" s="227"/>
      <c r="RPO44" s="227"/>
      <c r="RPP44" s="227"/>
      <c r="RPQ44" s="227"/>
      <c r="RPR44" s="227"/>
      <c r="RPS44" s="227"/>
      <c r="RPT44" s="227"/>
      <c r="RPU44" s="227"/>
      <c r="RPV44" s="227"/>
      <c r="RPW44" s="227"/>
      <c r="RPX44" s="227"/>
      <c r="RPY44" s="227"/>
      <c r="RPZ44" s="227"/>
      <c r="RQA44" s="227"/>
      <c r="RQB44" s="227"/>
      <c r="RQC44" s="227"/>
      <c r="RQD44" s="227"/>
      <c r="RQE44" s="227"/>
      <c r="RQF44" s="227"/>
      <c r="RQG44" s="227"/>
      <c r="RQH44" s="227"/>
      <c r="RQI44" s="227"/>
      <c r="RQJ44" s="227"/>
      <c r="RQK44" s="227"/>
      <c r="RQL44" s="227"/>
      <c r="RQM44" s="227"/>
      <c r="RQN44" s="227"/>
      <c r="RQO44" s="227"/>
      <c r="RQP44" s="227"/>
      <c r="RQQ44" s="227"/>
      <c r="RQR44" s="227"/>
      <c r="RQS44" s="227"/>
      <c r="RQT44" s="227"/>
      <c r="RQU44" s="227"/>
      <c r="RQV44" s="227"/>
      <c r="RQW44" s="227"/>
      <c r="RQX44" s="227"/>
      <c r="RQY44" s="227"/>
      <c r="RQZ44" s="227"/>
      <c r="RRA44" s="227"/>
      <c r="RRB44" s="227"/>
      <c r="RRC44" s="227"/>
      <c r="RRD44" s="227"/>
      <c r="RRE44" s="227"/>
      <c r="RRF44" s="227"/>
      <c r="RRG44" s="227"/>
      <c r="RRH44" s="227"/>
      <c r="RRI44" s="227"/>
      <c r="RRJ44" s="227"/>
      <c r="RRK44" s="227"/>
      <c r="RRL44" s="227"/>
      <c r="RRM44" s="227"/>
      <c r="RRN44" s="227"/>
      <c r="RRO44" s="227"/>
      <c r="RRP44" s="227"/>
      <c r="RRQ44" s="227"/>
      <c r="RRR44" s="227"/>
      <c r="RRS44" s="227"/>
      <c r="RRT44" s="227"/>
      <c r="RRU44" s="227"/>
      <c r="RRV44" s="227"/>
      <c r="RRW44" s="227"/>
      <c r="RRX44" s="227"/>
      <c r="RRY44" s="227"/>
      <c r="RRZ44" s="227"/>
      <c r="RSA44" s="227"/>
      <c r="RSB44" s="227"/>
      <c r="RSC44" s="227"/>
      <c r="RSD44" s="227"/>
      <c r="RSE44" s="227"/>
      <c r="RSF44" s="227"/>
      <c r="RSG44" s="227"/>
      <c r="RSH44" s="227"/>
      <c r="RSI44" s="227"/>
      <c r="RSJ44" s="227"/>
      <c r="RSK44" s="227"/>
      <c r="RSL44" s="227"/>
      <c r="RSM44" s="227"/>
      <c r="RSN44" s="227"/>
      <c r="RSO44" s="227"/>
      <c r="RSP44" s="227"/>
      <c r="RSQ44" s="227"/>
      <c r="RSR44" s="227"/>
      <c r="RSS44" s="227"/>
      <c r="RST44" s="227"/>
      <c r="RSU44" s="227"/>
      <c r="RSV44" s="227"/>
      <c r="RSW44" s="227"/>
      <c r="RSX44" s="227"/>
      <c r="RSY44" s="227"/>
      <c r="RSZ44" s="227"/>
      <c r="RTA44" s="227"/>
      <c r="RTB44" s="227"/>
      <c r="RTC44" s="227"/>
      <c r="RTD44" s="227"/>
      <c r="RTE44" s="227"/>
      <c r="RTF44" s="227"/>
      <c r="RTG44" s="227"/>
      <c r="RTH44" s="227"/>
      <c r="RTI44" s="227"/>
      <c r="RTJ44" s="227"/>
      <c r="RTK44" s="227"/>
      <c r="RTL44" s="227"/>
      <c r="RTM44" s="227"/>
      <c r="RTN44" s="227"/>
      <c r="RTO44" s="227"/>
      <c r="RTP44" s="227"/>
      <c r="RTQ44" s="227"/>
      <c r="RTR44" s="227"/>
      <c r="RTS44" s="227"/>
      <c r="RTT44" s="227"/>
      <c r="RTU44" s="227"/>
      <c r="RTV44" s="227"/>
      <c r="RTW44" s="227"/>
      <c r="RTX44" s="227"/>
      <c r="RTY44" s="227"/>
      <c r="RTZ44" s="227"/>
      <c r="RUA44" s="227"/>
      <c r="RUB44" s="227"/>
      <c r="RUC44" s="227"/>
      <c r="RUD44" s="227"/>
      <c r="RUE44" s="227"/>
      <c r="RUF44" s="227"/>
      <c r="RUG44" s="227"/>
      <c r="RUH44" s="227"/>
      <c r="RUI44" s="227"/>
      <c r="RUJ44" s="227"/>
      <c r="RUK44" s="227"/>
      <c r="RUL44" s="227"/>
      <c r="RUM44" s="227"/>
      <c r="RUN44" s="227"/>
      <c r="RUO44" s="227"/>
      <c r="RUP44" s="227"/>
      <c r="RUQ44" s="227"/>
      <c r="RUR44" s="227"/>
      <c r="RUS44" s="227"/>
      <c r="RUT44" s="227"/>
      <c r="RUU44" s="227"/>
      <c r="RUV44" s="227"/>
      <c r="RUW44" s="227"/>
      <c r="RUX44" s="227"/>
      <c r="RUY44" s="227"/>
      <c r="RUZ44" s="227"/>
      <c r="RVA44" s="227"/>
      <c r="RVB44" s="227"/>
      <c r="RVC44" s="227"/>
      <c r="RVD44" s="227"/>
      <c r="RVE44" s="227"/>
      <c r="RVF44" s="227"/>
      <c r="RVG44" s="227"/>
      <c r="RVH44" s="227"/>
      <c r="RVI44" s="227"/>
      <c r="RVJ44" s="227"/>
      <c r="RVK44" s="227"/>
      <c r="RVL44" s="227"/>
      <c r="RVM44" s="227"/>
      <c r="RVN44" s="227"/>
      <c r="RVO44" s="227"/>
      <c r="RVP44" s="227"/>
      <c r="RVQ44" s="227"/>
      <c r="RVR44" s="227"/>
      <c r="RVS44" s="227"/>
      <c r="RVT44" s="227"/>
      <c r="RVU44" s="227"/>
      <c r="RVV44" s="227"/>
      <c r="RVW44" s="227"/>
      <c r="RVX44" s="227"/>
      <c r="RVY44" s="227"/>
      <c r="RVZ44" s="227"/>
      <c r="RWA44" s="227"/>
      <c r="RWB44" s="227"/>
      <c r="RWC44" s="227"/>
      <c r="RWD44" s="227"/>
      <c r="RWE44" s="227"/>
      <c r="RWF44" s="227"/>
      <c r="RWG44" s="227"/>
      <c r="RWH44" s="227"/>
      <c r="RWI44" s="227"/>
      <c r="RWJ44" s="227"/>
      <c r="RWK44" s="227"/>
      <c r="RWL44" s="227"/>
      <c r="RWM44" s="227"/>
      <c r="RWN44" s="227"/>
      <c r="RWO44" s="227"/>
      <c r="RWP44" s="227"/>
      <c r="RWQ44" s="227"/>
      <c r="RWR44" s="227"/>
      <c r="RWS44" s="227"/>
      <c r="RWT44" s="227"/>
      <c r="RWU44" s="227"/>
      <c r="RWV44" s="227"/>
      <c r="RWW44" s="227"/>
      <c r="RWX44" s="227"/>
      <c r="RWY44" s="227"/>
      <c r="RWZ44" s="227"/>
      <c r="RXA44" s="227"/>
      <c r="RXB44" s="227"/>
      <c r="RXC44" s="227"/>
      <c r="RXD44" s="227"/>
      <c r="RXE44" s="227"/>
      <c r="RXF44" s="227"/>
      <c r="RXG44" s="227"/>
      <c r="RXH44" s="227"/>
      <c r="RXI44" s="227"/>
      <c r="RXJ44" s="227"/>
      <c r="RXK44" s="227"/>
      <c r="RXL44" s="227"/>
      <c r="RXM44" s="227"/>
      <c r="RXN44" s="227"/>
      <c r="RXO44" s="227"/>
      <c r="RXP44" s="227"/>
      <c r="RXQ44" s="227"/>
      <c r="RXR44" s="227"/>
      <c r="RXS44" s="227"/>
      <c r="RXT44" s="227"/>
      <c r="RXU44" s="227"/>
      <c r="RXV44" s="227"/>
      <c r="RXW44" s="227"/>
      <c r="RXX44" s="227"/>
      <c r="RXY44" s="227"/>
      <c r="RXZ44" s="227"/>
      <c r="RYA44" s="227"/>
      <c r="RYB44" s="227"/>
      <c r="RYC44" s="227"/>
      <c r="RYD44" s="227"/>
      <c r="RYE44" s="227"/>
      <c r="RYF44" s="227"/>
      <c r="RYG44" s="227"/>
      <c r="RYH44" s="227"/>
      <c r="RYI44" s="227"/>
      <c r="RYJ44" s="227"/>
      <c r="RYK44" s="227"/>
      <c r="RYL44" s="227"/>
      <c r="RYM44" s="227"/>
      <c r="RYN44" s="227"/>
      <c r="RYO44" s="227"/>
      <c r="RYP44" s="227"/>
      <c r="RYQ44" s="227"/>
      <c r="RYR44" s="227"/>
      <c r="RYS44" s="227"/>
      <c r="RYT44" s="227"/>
      <c r="RYU44" s="227"/>
      <c r="RYV44" s="227"/>
      <c r="RYW44" s="227"/>
      <c r="RYX44" s="227"/>
      <c r="RYY44" s="227"/>
      <c r="RYZ44" s="227"/>
      <c r="RZA44" s="227"/>
      <c r="RZB44" s="227"/>
      <c r="RZC44" s="227"/>
      <c r="RZD44" s="227"/>
      <c r="RZE44" s="227"/>
      <c r="RZF44" s="227"/>
      <c r="RZG44" s="227"/>
      <c r="RZH44" s="227"/>
      <c r="RZI44" s="227"/>
      <c r="RZJ44" s="227"/>
      <c r="RZK44" s="227"/>
      <c r="RZL44" s="227"/>
      <c r="RZM44" s="227"/>
      <c r="RZN44" s="227"/>
      <c r="RZO44" s="227"/>
      <c r="RZP44" s="227"/>
      <c r="RZQ44" s="227"/>
      <c r="RZR44" s="227"/>
      <c r="RZS44" s="227"/>
      <c r="RZT44" s="227"/>
      <c r="RZU44" s="227"/>
      <c r="RZV44" s="227"/>
      <c r="RZW44" s="227"/>
      <c r="RZX44" s="227"/>
      <c r="RZY44" s="227"/>
      <c r="RZZ44" s="227"/>
      <c r="SAA44" s="227"/>
      <c r="SAB44" s="227"/>
      <c r="SAC44" s="227"/>
      <c r="SAD44" s="227"/>
      <c r="SAE44" s="227"/>
      <c r="SAF44" s="227"/>
      <c r="SAG44" s="227"/>
      <c r="SAH44" s="227"/>
      <c r="SAI44" s="227"/>
      <c r="SAJ44" s="227"/>
      <c r="SAK44" s="227"/>
      <c r="SAL44" s="227"/>
      <c r="SAM44" s="227"/>
      <c r="SAN44" s="227"/>
      <c r="SAO44" s="227"/>
      <c r="SAP44" s="227"/>
      <c r="SAQ44" s="227"/>
      <c r="SAR44" s="227"/>
      <c r="SAS44" s="227"/>
      <c r="SAT44" s="227"/>
      <c r="SAU44" s="227"/>
      <c r="SAV44" s="227"/>
      <c r="SAW44" s="227"/>
      <c r="SAX44" s="227"/>
      <c r="SAY44" s="227"/>
      <c r="SAZ44" s="227"/>
      <c r="SBA44" s="227"/>
      <c r="SBB44" s="227"/>
      <c r="SBC44" s="227"/>
      <c r="SBD44" s="227"/>
      <c r="SBE44" s="227"/>
      <c r="SBF44" s="227"/>
      <c r="SBG44" s="227"/>
      <c r="SBH44" s="227"/>
      <c r="SBI44" s="227"/>
      <c r="SBJ44" s="227"/>
      <c r="SBK44" s="227"/>
      <c r="SBL44" s="227"/>
      <c r="SBM44" s="227"/>
      <c r="SBN44" s="227"/>
      <c r="SBO44" s="227"/>
      <c r="SBP44" s="227"/>
      <c r="SBQ44" s="227"/>
      <c r="SBR44" s="227"/>
      <c r="SBS44" s="227"/>
      <c r="SBT44" s="227"/>
      <c r="SBU44" s="227"/>
      <c r="SBV44" s="227"/>
      <c r="SBW44" s="227"/>
      <c r="SBX44" s="227"/>
      <c r="SBY44" s="227"/>
      <c r="SBZ44" s="227"/>
      <c r="SCA44" s="227"/>
      <c r="SCB44" s="227"/>
      <c r="SCC44" s="227"/>
      <c r="SCD44" s="227"/>
      <c r="SCE44" s="227"/>
      <c r="SCF44" s="227"/>
      <c r="SCG44" s="227"/>
      <c r="SCH44" s="227"/>
      <c r="SCI44" s="227"/>
      <c r="SCJ44" s="227"/>
      <c r="SCK44" s="227"/>
      <c r="SCL44" s="227"/>
      <c r="SCM44" s="227"/>
      <c r="SCN44" s="227"/>
      <c r="SCO44" s="227"/>
      <c r="SCP44" s="227"/>
      <c r="SCQ44" s="227"/>
      <c r="SCR44" s="227"/>
      <c r="SCS44" s="227"/>
      <c r="SCT44" s="227"/>
      <c r="SCU44" s="227"/>
      <c r="SCV44" s="227"/>
      <c r="SCW44" s="227"/>
      <c r="SCX44" s="227"/>
      <c r="SCY44" s="227"/>
      <c r="SCZ44" s="227"/>
      <c r="SDA44" s="227"/>
      <c r="SDB44" s="227"/>
      <c r="SDC44" s="227"/>
      <c r="SDD44" s="227"/>
      <c r="SDE44" s="227"/>
      <c r="SDF44" s="227"/>
      <c r="SDG44" s="227"/>
      <c r="SDH44" s="227"/>
      <c r="SDI44" s="227"/>
      <c r="SDJ44" s="227"/>
      <c r="SDK44" s="227"/>
      <c r="SDL44" s="227"/>
      <c r="SDM44" s="227"/>
      <c r="SDN44" s="227"/>
      <c r="SDO44" s="227"/>
      <c r="SDP44" s="227"/>
      <c r="SDQ44" s="227"/>
      <c r="SDR44" s="227"/>
      <c r="SDS44" s="227"/>
      <c r="SDT44" s="227"/>
      <c r="SDU44" s="227"/>
      <c r="SDV44" s="227"/>
      <c r="SDW44" s="227"/>
      <c r="SDX44" s="227"/>
      <c r="SDY44" s="227"/>
      <c r="SDZ44" s="227"/>
      <c r="SEA44" s="227"/>
      <c r="SEB44" s="227"/>
      <c r="SEC44" s="227"/>
      <c r="SED44" s="227"/>
      <c r="SEE44" s="227"/>
      <c r="SEF44" s="227"/>
      <c r="SEG44" s="227"/>
      <c r="SEH44" s="227"/>
      <c r="SEI44" s="227"/>
      <c r="SEJ44" s="227"/>
      <c r="SEK44" s="227"/>
      <c r="SEL44" s="227"/>
      <c r="SEM44" s="227"/>
      <c r="SEN44" s="227"/>
      <c r="SEO44" s="227"/>
      <c r="SEP44" s="227"/>
      <c r="SEQ44" s="227"/>
      <c r="SER44" s="227"/>
      <c r="SES44" s="227"/>
      <c r="SET44" s="227"/>
      <c r="SEU44" s="227"/>
      <c r="SEV44" s="227"/>
      <c r="SEW44" s="227"/>
      <c r="SEX44" s="227"/>
      <c r="SEY44" s="227"/>
      <c r="SEZ44" s="227"/>
      <c r="SFA44" s="227"/>
      <c r="SFB44" s="227"/>
      <c r="SFC44" s="227"/>
      <c r="SFD44" s="227"/>
      <c r="SFE44" s="227"/>
      <c r="SFF44" s="227"/>
      <c r="SFG44" s="227"/>
      <c r="SFH44" s="227"/>
      <c r="SFI44" s="227"/>
      <c r="SFJ44" s="227"/>
      <c r="SFK44" s="227"/>
      <c r="SFL44" s="227"/>
      <c r="SFM44" s="227"/>
      <c r="SFN44" s="227"/>
      <c r="SFO44" s="227"/>
      <c r="SFP44" s="227"/>
      <c r="SFQ44" s="227"/>
      <c r="SFR44" s="227"/>
      <c r="SFS44" s="227"/>
      <c r="SFT44" s="227"/>
      <c r="SFU44" s="227"/>
      <c r="SFV44" s="227"/>
      <c r="SFW44" s="227"/>
      <c r="SFX44" s="227"/>
      <c r="SFY44" s="227"/>
      <c r="SFZ44" s="227"/>
      <c r="SGA44" s="227"/>
      <c r="SGB44" s="227"/>
      <c r="SGC44" s="227"/>
      <c r="SGD44" s="227"/>
      <c r="SGE44" s="227"/>
      <c r="SGF44" s="227"/>
      <c r="SGG44" s="227"/>
      <c r="SGH44" s="227"/>
      <c r="SGI44" s="227"/>
      <c r="SGJ44" s="227"/>
      <c r="SGK44" s="227"/>
      <c r="SGL44" s="227"/>
      <c r="SGM44" s="227"/>
      <c r="SGN44" s="227"/>
      <c r="SGO44" s="227"/>
      <c r="SGP44" s="227"/>
      <c r="SGQ44" s="227"/>
      <c r="SGR44" s="227"/>
      <c r="SGS44" s="227"/>
      <c r="SGT44" s="227"/>
      <c r="SGU44" s="227"/>
      <c r="SGV44" s="227"/>
      <c r="SGW44" s="227"/>
      <c r="SGX44" s="227"/>
      <c r="SGY44" s="227"/>
      <c r="SGZ44" s="227"/>
      <c r="SHA44" s="227"/>
      <c r="SHB44" s="227"/>
      <c r="SHC44" s="227"/>
      <c r="SHD44" s="227"/>
      <c r="SHE44" s="227"/>
      <c r="SHF44" s="227"/>
      <c r="SHG44" s="227"/>
      <c r="SHH44" s="227"/>
      <c r="SHI44" s="227"/>
      <c r="SHJ44" s="227"/>
      <c r="SHK44" s="227"/>
      <c r="SHL44" s="227"/>
      <c r="SHM44" s="227"/>
      <c r="SHN44" s="227"/>
      <c r="SHO44" s="227"/>
      <c r="SHP44" s="227"/>
      <c r="SHQ44" s="227"/>
      <c r="SHR44" s="227"/>
      <c r="SHS44" s="227"/>
      <c r="SHT44" s="227"/>
      <c r="SHU44" s="227"/>
      <c r="SHV44" s="227"/>
      <c r="SHW44" s="227"/>
      <c r="SHX44" s="227"/>
      <c r="SHY44" s="227"/>
      <c r="SHZ44" s="227"/>
      <c r="SIA44" s="227"/>
      <c r="SIB44" s="227"/>
      <c r="SIC44" s="227"/>
      <c r="SID44" s="227"/>
      <c r="SIE44" s="227"/>
      <c r="SIF44" s="227"/>
      <c r="SIG44" s="227"/>
      <c r="SIH44" s="227"/>
      <c r="SII44" s="227"/>
      <c r="SIJ44" s="227"/>
      <c r="SIK44" s="227"/>
      <c r="SIL44" s="227"/>
      <c r="SIM44" s="227"/>
      <c r="SIN44" s="227"/>
      <c r="SIO44" s="227"/>
      <c r="SIP44" s="227"/>
      <c r="SIQ44" s="227"/>
      <c r="SIR44" s="227"/>
      <c r="SIS44" s="227"/>
      <c r="SIT44" s="227"/>
      <c r="SIU44" s="227"/>
      <c r="SIV44" s="227"/>
      <c r="SIW44" s="227"/>
      <c r="SIX44" s="227"/>
      <c r="SIY44" s="227"/>
      <c r="SIZ44" s="227"/>
      <c r="SJA44" s="227"/>
      <c r="SJB44" s="227"/>
      <c r="SJC44" s="227"/>
      <c r="SJD44" s="227"/>
      <c r="SJE44" s="227"/>
      <c r="SJF44" s="227"/>
      <c r="SJG44" s="227"/>
      <c r="SJH44" s="227"/>
      <c r="SJI44" s="227"/>
      <c r="SJJ44" s="227"/>
      <c r="SJK44" s="227"/>
      <c r="SJL44" s="227"/>
      <c r="SJM44" s="227"/>
      <c r="SJN44" s="227"/>
      <c r="SJO44" s="227"/>
      <c r="SJP44" s="227"/>
      <c r="SJQ44" s="227"/>
      <c r="SJR44" s="227"/>
      <c r="SJS44" s="227"/>
      <c r="SJT44" s="227"/>
      <c r="SJU44" s="227"/>
      <c r="SJV44" s="227"/>
      <c r="SJW44" s="227"/>
      <c r="SJX44" s="227"/>
      <c r="SJY44" s="227"/>
      <c r="SJZ44" s="227"/>
      <c r="SKA44" s="227"/>
      <c r="SKB44" s="227"/>
      <c r="SKC44" s="227"/>
      <c r="SKD44" s="227"/>
      <c r="SKE44" s="227"/>
      <c r="SKF44" s="227"/>
      <c r="SKG44" s="227"/>
      <c r="SKH44" s="227"/>
      <c r="SKI44" s="227"/>
      <c r="SKJ44" s="227"/>
      <c r="SKK44" s="227"/>
      <c r="SKL44" s="227"/>
      <c r="SKM44" s="227"/>
      <c r="SKN44" s="227"/>
      <c r="SKO44" s="227"/>
      <c r="SKP44" s="227"/>
      <c r="SKQ44" s="227"/>
      <c r="SKR44" s="227"/>
      <c r="SKS44" s="227"/>
      <c r="SKT44" s="227"/>
      <c r="SKU44" s="227"/>
      <c r="SKV44" s="227"/>
      <c r="SKW44" s="227"/>
      <c r="SKX44" s="227"/>
      <c r="SKY44" s="227"/>
      <c r="SKZ44" s="227"/>
      <c r="SLA44" s="227"/>
      <c r="SLB44" s="227"/>
      <c r="SLC44" s="227"/>
      <c r="SLD44" s="227"/>
      <c r="SLE44" s="227"/>
      <c r="SLF44" s="227"/>
      <c r="SLG44" s="227"/>
      <c r="SLH44" s="227"/>
      <c r="SLI44" s="227"/>
      <c r="SLJ44" s="227"/>
      <c r="SLK44" s="227"/>
      <c r="SLL44" s="227"/>
      <c r="SLM44" s="227"/>
      <c r="SLN44" s="227"/>
      <c r="SLO44" s="227"/>
      <c r="SLP44" s="227"/>
      <c r="SLQ44" s="227"/>
      <c r="SLR44" s="227"/>
      <c r="SLS44" s="227"/>
      <c r="SLT44" s="227"/>
      <c r="SLU44" s="227"/>
      <c r="SLV44" s="227"/>
      <c r="SLW44" s="227"/>
      <c r="SLX44" s="227"/>
      <c r="SLY44" s="227"/>
      <c r="SLZ44" s="227"/>
      <c r="SMA44" s="227"/>
      <c r="SMB44" s="227"/>
      <c r="SMC44" s="227"/>
      <c r="SMD44" s="227"/>
      <c r="SME44" s="227"/>
      <c r="SMF44" s="227"/>
      <c r="SMG44" s="227"/>
      <c r="SMH44" s="227"/>
      <c r="SMI44" s="227"/>
      <c r="SMJ44" s="227"/>
      <c r="SMK44" s="227"/>
      <c r="SML44" s="227"/>
      <c r="SMM44" s="227"/>
      <c r="SMN44" s="227"/>
      <c r="SMO44" s="227"/>
      <c r="SMP44" s="227"/>
      <c r="SMQ44" s="227"/>
      <c r="SMR44" s="227"/>
      <c r="SMS44" s="227"/>
      <c r="SMT44" s="227"/>
      <c r="SMU44" s="227"/>
      <c r="SMV44" s="227"/>
      <c r="SMW44" s="227"/>
      <c r="SMX44" s="227"/>
      <c r="SMY44" s="227"/>
      <c r="SMZ44" s="227"/>
      <c r="SNA44" s="227"/>
      <c r="SNB44" s="227"/>
      <c r="SNC44" s="227"/>
      <c r="SND44" s="227"/>
      <c r="SNE44" s="227"/>
      <c r="SNF44" s="227"/>
      <c r="SNG44" s="227"/>
      <c r="SNH44" s="227"/>
      <c r="SNI44" s="227"/>
      <c r="SNJ44" s="227"/>
      <c r="SNK44" s="227"/>
      <c r="SNL44" s="227"/>
      <c r="SNM44" s="227"/>
      <c r="SNN44" s="227"/>
      <c r="SNO44" s="227"/>
      <c r="SNP44" s="227"/>
      <c r="SNQ44" s="227"/>
      <c r="SNR44" s="227"/>
      <c r="SNS44" s="227"/>
      <c r="SNT44" s="227"/>
      <c r="SNU44" s="227"/>
      <c r="SNV44" s="227"/>
      <c r="SNW44" s="227"/>
      <c r="SNX44" s="227"/>
      <c r="SNY44" s="227"/>
      <c r="SNZ44" s="227"/>
      <c r="SOA44" s="227"/>
      <c r="SOB44" s="227"/>
      <c r="SOC44" s="227"/>
      <c r="SOD44" s="227"/>
      <c r="SOE44" s="227"/>
      <c r="SOF44" s="227"/>
      <c r="SOG44" s="227"/>
      <c r="SOH44" s="227"/>
      <c r="SOI44" s="227"/>
      <c r="SOJ44" s="227"/>
      <c r="SOK44" s="227"/>
      <c r="SOL44" s="227"/>
      <c r="SOM44" s="227"/>
      <c r="SON44" s="227"/>
      <c r="SOO44" s="227"/>
      <c r="SOP44" s="227"/>
      <c r="SOQ44" s="227"/>
      <c r="SOR44" s="227"/>
      <c r="SOS44" s="227"/>
      <c r="SOT44" s="227"/>
      <c r="SOU44" s="227"/>
      <c r="SOV44" s="227"/>
      <c r="SOW44" s="227"/>
      <c r="SOX44" s="227"/>
      <c r="SOY44" s="227"/>
      <c r="SOZ44" s="227"/>
      <c r="SPA44" s="227"/>
      <c r="SPB44" s="227"/>
      <c r="SPC44" s="227"/>
      <c r="SPD44" s="227"/>
      <c r="SPE44" s="227"/>
      <c r="SPF44" s="227"/>
      <c r="SPG44" s="227"/>
      <c r="SPH44" s="227"/>
      <c r="SPI44" s="227"/>
      <c r="SPJ44" s="227"/>
      <c r="SPK44" s="227"/>
      <c r="SPL44" s="227"/>
      <c r="SPM44" s="227"/>
      <c r="SPN44" s="227"/>
      <c r="SPO44" s="227"/>
      <c r="SPP44" s="227"/>
      <c r="SPQ44" s="227"/>
      <c r="SPR44" s="227"/>
      <c r="SPS44" s="227"/>
      <c r="SPT44" s="227"/>
      <c r="SPU44" s="227"/>
      <c r="SPV44" s="227"/>
      <c r="SPW44" s="227"/>
      <c r="SPX44" s="227"/>
      <c r="SPY44" s="227"/>
      <c r="SPZ44" s="227"/>
      <c r="SQA44" s="227"/>
      <c r="SQB44" s="227"/>
      <c r="SQC44" s="227"/>
      <c r="SQD44" s="227"/>
      <c r="SQE44" s="227"/>
      <c r="SQF44" s="227"/>
      <c r="SQG44" s="227"/>
      <c r="SQH44" s="227"/>
      <c r="SQI44" s="227"/>
      <c r="SQJ44" s="227"/>
      <c r="SQK44" s="227"/>
      <c r="SQL44" s="227"/>
      <c r="SQM44" s="227"/>
      <c r="SQN44" s="227"/>
      <c r="SQO44" s="227"/>
      <c r="SQP44" s="227"/>
      <c r="SQQ44" s="227"/>
      <c r="SQR44" s="227"/>
      <c r="SQS44" s="227"/>
      <c r="SQT44" s="227"/>
      <c r="SQU44" s="227"/>
      <c r="SQV44" s="227"/>
      <c r="SQW44" s="227"/>
      <c r="SQX44" s="227"/>
      <c r="SQY44" s="227"/>
      <c r="SQZ44" s="227"/>
      <c r="SRA44" s="227"/>
      <c r="SRB44" s="227"/>
      <c r="SRC44" s="227"/>
      <c r="SRD44" s="227"/>
      <c r="SRE44" s="227"/>
      <c r="SRF44" s="227"/>
      <c r="SRG44" s="227"/>
      <c r="SRH44" s="227"/>
      <c r="SRI44" s="227"/>
      <c r="SRJ44" s="227"/>
      <c r="SRK44" s="227"/>
      <c r="SRL44" s="227"/>
      <c r="SRM44" s="227"/>
      <c r="SRN44" s="227"/>
      <c r="SRO44" s="227"/>
      <c r="SRP44" s="227"/>
      <c r="SRQ44" s="227"/>
      <c r="SRR44" s="227"/>
      <c r="SRS44" s="227"/>
      <c r="SRT44" s="227"/>
      <c r="SRU44" s="227"/>
      <c r="SRV44" s="227"/>
      <c r="SRW44" s="227"/>
      <c r="SRX44" s="227"/>
      <c r="SRY44" s="227"/>
      <c r="SRZ44" s="227"/>
      <c r="SSA44" s="227"/>
      <c r="SSB44" s="227"/>
      <c r="SSC44" s="227"/>
      <c r="SSD44" s="227"/>
      <c r="SSE44" s="227"/>
      <c r="SSF44" s="227"/>
      <c r="SSG44" s="227"/>
      <c r="SSH44" s="227"/>
      <c r="SSI44" s="227"/>
      <c r="SSJ44" s="227"/>
      <c r="SSK44" s="227"/>
      <c r="SSL44" s="227"/>
      <c r="SSM44" s="227"/>
      <c r="SSN44" s="227"/>
      <c r="SSO44" s="227"/>
      <c r="SSP44" s="227"/>
      <c r="SSQ44" s="227"/>
      <c r="SSR44" s="227"/>
      <c r="SSS44" s="227"/>
      <c r="SST44" s="227"/>
      <c r="SSU44" s="227"/>
      <c r="SSV44" s="227"/>
      <c r="SSW44" s="227"/>
      <c r="SSX44" s="227"/>
      <c r="SSY44" s="227"/>
      <c r="SSZ44" s="227"/>
      <c r="STA44" s="227"/>
      <c r="STB44" s="227"/>
      <c r="STC44" s="227"/>
      <c r="STD44" s="227"/>
      <c r="STE44" s="227"/>
      <c r="STF44" s="227"/>
      <c r="STG44" s="227"/>
      <c r="STH44" s="227"/>
      <c r="STI44" s="227"/>
      <c r="STJ44" s="227"/>
      <c r="STK44" s="227"/>
      <c r="STL44" s="227"/>
      <c r="STM44" s="227"/>
      <c r="STN44" s="227"/>
      <c r="STO44" s="227"/>
      <c r="STP44" s="227"/>
      <c r="STQ44" s="227"/>
      <c r="STR44" s="227"/>
      <c r="STS44" s="227"/>
      <c r="STT44" s="227"/>
      <c r="STU44" s="227"/>
      <c r="STV44" s="227"/>
      <c r="STW44" s="227"/>
      <c r="STX44" s="227"/>
      <c r="STY44" s="227"/>
      <c r="STZ44" s="227"/>
      <c r="SUA44" s="227"/>
      <c r="SUB44" s="227"/>
      <c r="SUC44" s="227"/>
      <c r="SUD44" s="227"/>
      <c r="SUE44" s="227"/>
      <c r="SUF44" s="227"/>
      <c r="SUG44" s="227"/>
      <c r="SUH44" s="227"/>
      <c r="SUI44" s="227"/>
      <c r="SUJ44" s="227"/>
      <c r="SUK44" s="227"/>
      <c r="SUL44" s="227"/>
      <c r="SUM44" s="227"/>
      <c r="SUN44" s="227"/>
      <c r="SUO44" s="227"/>
      <c r="SUP44" s="227"/>
      <c r="SUQ44" s="227"/>
      <c r="SUR44" s="227"/>
      <c r="SUS44" s="227"/>
      <c r="SUT44" s="227"/>
      <c r="SUU44" s="227"/>
      <c r="SUV44" s="227"/>
      <c r="SUW44" s="227"/>
      <c r="SUX44" s="227"/>
      <c r="SUY44" s="227"/>
      <c r="SUZ44" s="227"/>
      <c r="SVA44" s="227"/>
      <c r="SVB44" s="227"/>
      <c r="SVC44" s="227"/>
      <c r="SVD44" s="227"/>
      <c r="SVE44" s="227"/>
      <c r="SVF44" s="227"/>
      <c r="SVG44" s="227"/>
      <c r="SVH44" s="227"/>
      <c r="SVI44" s="227"/>
      <c r="SVJ44" s="227"/>
      <c r="SVK44" s="227"/>
      <c r="SVL44" s="227"/>
      <c r="SVM44" s="227"/>
      <c r="SVN44" s="227"/>
      <c r="SVO44" s="227"/>
      <c r="SVP44" s="227"/>
      <c r="SVQ44" s="227"/>
      <c r="SVR44" s="227"/>
      <c r="SVS44" s="227"/>
      <c r="SVT44" s="227"/>
      <c r="SVU44" s="227"/>
      <c r="SVV44" s="227"/>
      <c r="SVW44" s="227"/>
      <c r="SVX44" s="227"/>
      <c r="SVY44" s="227"/>
      <c r="SVZ44" s="227"/>
      <c r="SWA44" s="227"/>
      <c r="SWB44" s="227"/>
      <c r="SWC44" s="227"/>
      <c r="SWD44" s="227"/>
      <c r="SWE44" s="227"/>
      <c r="SWF44" s="227"/>
      <c r="SWG44" s="227"/>
      <c r="SWH44" s="227"/>
      <c r="SWI44" s="227"/>
      <c r="SWJ44" s="227"/>
      <c r="SWK44" s="227"/>
      <c r="SWL44" s="227"/>
      <c r="SWM44" s="227"/>
      <c r="SWN44" s="227"/>
      <c r="SWO44" s="227"/>
      <c r="SWP44" s="227"/>
      <c r="SWQ44" s="227"/>
      <c r="SWR44" s="227"/>
      <c r="SWS44" s="227"/>
      <c r="SWT44" s="227"/>
      <c r="SWU44" s="227"/>
      <c r="SWV44" s="227"/>
      <c r="SWW44" s="227"/>
      <c r="SWX44" s="227"/>
      <c r="SWY44" s="227"/>
      <c r="SWZ44" s="227"/>
      <c r="SXA44" s="227"/>
      <c r="SXB44" s="227"/>
      <c r="SXC44" s="227"/>
      <c r="SXD44" s="227"/>
      <c r="SXE44" s="227"/>
      <c r="SXF44" s="227"/>
      <c r="SXG44" s="227"/>
      <c r="SXH44" s="227"/>
      <c r="SXI44" s="227"/>
      <c r="SXJ44" s="227"/>
      <c r="SXK44" s="227"/>
      <c r="SXL44" s="227"/>
      <c r="SXM44" s="227"/>
      <c r="SXN44" s="227"/>
      <c r="SXO44" s="227"/>
      <c r="SXP44" s="227"/>
      <c r="SXQ44" s="227"/>
      <c r="SXR44" s="227"/>
      <c r="SXS44" s="227"/>
      <c r="SXT44" s="227"/>
      <c r="SXU44" s="227"/>
      <c r="SXV44" s="227"/>
      <c r="SXW44" s="227"/>
      <c r="SXX44" s="227"/>
      <c r="SXY44" s="227"/>
      <c r="SXZ44" s="227"/>
      <c r="SYA44" s="227"/>
      <c r="SYB44" s="227"/>
      <c r="SYC44" s="227"/>
      <c r="SYD44" s="227"/>
      <c r="SYE44" s="227"/>
      <c r="SYF44" s="227"/>
      <c r="SYG44" s="227"/>
      <c r="SYH44" s="227"/>
      <c r="SYI44" s="227"/>
      <c r="SYJ44" s="227"/>
      <c r="SYK44" s="227"/>
      <c r="SYL44" s="227"/>
      <c r="SYM44" s="227"/>
      <c r="SYN44" s="227"/>
      <c r="SYO44" s="227"/>
      <c r="SYP44" s="227"/>
      <c r="SYQ44" s="227"/>
      <c r="SYR44" s="227"/>
      <c r="SYS44" s="227"/>
      <c r="SYT44" s="227"/>
      <c r="SYU44" s="227"/>
      <c r="SYV44" s="227"/>
      <c r="SYW44" s="227"/>
      <c r="SYX44" s="227"/>
      <c r="SYY44" s="227"/>
      <c r="SYZ44" s="227"/>
      <c r="SZA44" s="227"/>
      <c r="SZB44" s="227"/>
      <c r="SZC44" s="227"/>
      <c r="SZD44" s="227"/>
      <c r="SZE44" s="227"/>
      <c r="SZF44" s="227"/>
      <c r="SZG44" s="227"/>
      <c r="SZH44" s="227"/>
      <c r="SZI44" s="227"/>
      <c r="SZJ44" s="227"/>
      <c r="SZK44" s="227"/>
      <c r="SZL44" s="227"/>
      <c r="SZM44" s="227"/>
      <c r="SZN44" s="227"/>
      <c r="SZO44" s="227"/>
      <c r="SZP44" s="227"/>
      <c r="SZQ44" s="227"/>
      <c r="SZR44" s="227"/>
      <c r="SZS44" s="227"/>
      <c r="SZT44" s="227"/>
      <c r="SZU44" s="227"/>
      <c r="SZV44" s="227"/>
      <c r="SZW44" s="227"/>
      <c r="SZX44" s="227"/>
      <c r="SZY44" s="227"/>
      <c r="SZZ44" s="227"/>
      <c r="TAA44" s="227"/>
      <c r="TAB44" s="227"/>
      <c r="TAC44" s="227"/>
      <c r="TAD44" s="227"/>
      <c r="TAE44" s="227"/>
      <c r="TAF44" s="227"/>
      <c r="TAG44" s="227"/>
      <c r="TAH44" s="227"/>
      <c r="TAI44" s="227"/>
      <c r="TAJ44" s="227"/>
      <c r="TAK44" s="227"/>
      <c r="TAL44" s="227"/>
      <c r="TAM44" s="227"/>
      <c r="TAN44" s="227"/>
      <c r="TAO44" s="227"/>
      <c r="TAP44" s="227"/>
      <c r="TAQ44" s="227"/>
      <c r="TAR44" s="227"/>
      <c r="TAS44" s="227"/>
      <c r="TAT44" s="227"/>
      <c r="TAU44" s="227"/>
      <c r="TAV44" s="227"/>
      <c r="TAW44" s="227"/>
      <c r="TAX44" s="227"/>
      <c r="TAY44" s="227"/>
      <c r="TAZ44" s="227"/>
      <c r="TBA44" s="227"/>
      <c r="TBB44" s="227"/>
      <c r="TBC44" s="227"/>
      <c r="TBD44" s="227"/>
      <c r="TBE44" s="227"/>
      <c r="TBF44" s="227"/>
      <c r="TBG44" s="227"/>
      <c r="TBH44" s="227"/>
      <c r="TBI44" s="227"/>
      <c r="TBJ44" s="227"/>
      <c r="TBK44" s="227"/>
      <c r="TBL44" s="227"/>
      <c r="TBM44" s="227"/>
      <c r="TBN44" s="227"/>
      <c r="TBO44" s="227"/>
      <c r="TBP44" s="227"/>
      <c r="TBQ44" s="227"/>
      <c r="TBR44" s="227"/>
      <c r="TBS44" s="227"/>
      <c r="TBT44" s="227"/>
      <c r="TBU44" s="227"/>
      <c r="TBV44" s="227"/>
      <c r="TBW44" s="227"/>
      <c r="TBX44" s="227"/>
      <c r="TBY44" s="227"/>
      <c r="TBZ44" s="227"/>
      <c r="TCA44" s="227"/>
      <c r="TCB44" s="227"/>
      <c r="TCC44" s="227"/>
      <c r="TCD44" s="227"/>
      <c r="TCE44" s="227"/>
      <c r="TCF44" s="227"/>
      <c r="TCG44" s="227"/>
      <c r="TCH44" s="227"/>
      <c r="TCI44" s="227"/>
      <c r="TCJ44" s="227"/>
      <c r="TCK44" s="227"/>
      <c r="TCL44" s="227"/>
      <c r="TCM44" s="227"/>
      <c r="TCN44" s="227"/>
      <c r="TCO44" s="227"/>
      <c r="TCP44" s="227"/>
      <c r="TCQ44" s="227"/>
      <c r="TCR44" s="227"/>
      <c r="TCS44" s="227"/>
      <c r="TCT44" s="227"/>
      <c r="TCU44" s="227"/>
      <c r="TCV44" s="227"/>
      <c r="TCW44" s="227"/>
      <c r="TCX44" s="227"/>
      <c r="TCY44" s="227"/>
      <c r="TCZ44" s="227"/>
      <c r="TDA44" s="227"/>
      <c r="TDB44" s="227"/>
      <c r="TDC44" s="227"/>
      <c r="TDD44" s="227"/>
      <c r="TDE44" s="227"/>
      <c r="TDF44" s="227"/>
      <c r="TDG44" s="227"/>
      <c r="TDH44" s="227"/>
      <c r="TDI44" s="227"/>
      <c r="TDJ44" s="227"/>
      <c r="TDK44" s="227"/>
      <c r="TDL44" s="227"/>
      <c r="TDM44" s="227"/>
      <c r="TDN44" s="227"/>
      <c r="TDO44" s="227"/>
      <c r="TDP44" s="227"/>
      <c r="TDQ44" s="227"/>
      <c r="TDR44" s="227"/>
      <c r="TDS44" s="227"/>
      <c r="TDT44" s="227"/>
      <c r="TDU44" s="227"/>
      <c r="TDV44" s="227"/>
      <c r="TDW44" s="227"/>
      <c r="TDX44" s="227"/>
      <c r="TDY44" s="227"/>
      <c r="TDZ44" s="227"/>
      <c r="TEA44" s="227"/>
      <c r="TEB44" s="227"/>
      <c r="TEC44" s="227"/>
      <c r="TED44" s="227"/>
      <c r="TEE44" s="227"/>
      <c r="TEF44" s="227"/>
      <c r="TEG44" s="227"/>
      <c r="TEH44" s="227"/>
      <c r="TEI44" s="227"/>
      <c r="TEJ44" s="227"/>
      <c r="TEK44" s="227"/>
      <c r="TEL44" s="227"/>
      <c r="TEM44" s="227"/>
      <c r="TEN44" s="227"/>
      <c r="TEO44" s="227"/>
      <c r="TEP44" s="227"/>
      <c r="TEQ44" s="227"/>
      <c r="TER44" s="227"/>
      <c r="TES44" s="227"/>
      <c r="TET44" s="227"/>
      <c r="TEU44" s="227"/>
      <c r="TEV44" s="227"/>
      <c r="TEW44" s="227"/>
      <c r="TEX44" s="227"/>
      <c r="TEY44" s="227"/>
      <c r="TEZ44" s="227"/>
      <c r="TFA44" s="227"/>
      <c r="TFB44" s="227"/>
      <c r="TFC44" s="227"/>
      <c r="TFD44" s="227"/>
      <c r="TFE44" s="227"/>
      <c r="TFF44" s="227"/>
      <c r="TFG44" s="227"/>
      <c r="TFH44" s="227"/>
      <c r="TFI44" s="227"/>
      <c r="TFJ44" s="227"/>
      <c r="TFK44" s="227"/>
      <c r="TFL44" s="227"/>
      <c r="TFM44" s="227"/>
      <c r="TFN44" s="227"/>
      <c r="TFO44" s="227"/>
      <c r="TFP44" s="227"/>
      <c r="TFQ44" s="227"/>
      <c r="TFR44" s="227"/>
      <c r="TFS44" s="227"/>
      <c r="TFT44" s="227"/>
      <c r="TFU44" s="227"/>
      <c r="TFV44" s="227"/>
      <c r="TFW44" s="227"/>
      <c r="TFX44" s="227"/>
      <c r="TFY44" s="227"/>
      <c r="TFZ44" s="227"/>
      <c r="TGA44" s="227"/>
      <c r="TGB44" s="227"/>
      <c r="TGC44" s="227"/>
      <c r="TGD44" s="227"/>
      <c r="TGE44" s="227"/>
      <c r="TGF44" s="227"/>
      <c r="TGG44" s="227"/>
      <c r="TGH44" s="227"/>
      <c r="TGI44" s="227"/>
      <c r="TGJ44" s="227"/>
      <c r="TGK44" s="227"/>
      <c r="TGL44" s="227"/>
      <c r="TGM44" s="227"/>
      <c r="TGN44" s="227"/>
      <c r="TGO44" s="227"/>
      <c r="TGP44" s="227"/>
      <c r="TGQ44" s="227"/>
      <c r="TGR44" s="227"/>
      <c r="TGS44" s="227"/>
      <c r="TGT44" s="227"/>
      <c r="TGU44" s="227"/>
      <c r="TGV44" s="227"/>
      <c r="TGW44" s="227"/>
      <c r="TGX44" s="227"/>
      <c r="TGY44" s="227"/>
      <c r="TGZ44" s="227"/>
      <c r="THA44" s="227"/>
      <c r="THB44" s="227"/>
      <c r="THC44" s="227"/>
      <c r="THD44" s="227"/>
      <c r="THE44" s="227"/>
      <c r="THF44" s="227"/>
      <c r="THG44" s="227"/>
      <c r="THH44" s="227"/>
      <c r="THI44" s="227"/>
      <c r="THJ44" s="227"/>
      <c r="THK44" s="227"/>
      <c r="THL44" s="227"/>
      <c r="THM44" s="227"/>
      <c r="THN44" s="227"/>
      <c r="THO44" s="227"/>
      <c r="THP44" s="227"/>
      <c r="THQ44" s="227"/>
      <c r="THR44" s="227"/>
      <c r="THS44" s="227"/>
      <c r="THT44" s="227"/>
      <c r="THU44" s="227"/>
      <c r="THV44" s="227"/>
      <c r="THW44" s="227"/>
      <c r="THX44" s="227"/>
      <c r="THY44" s="227"/>
      <c r="THZ44" s="227"/>
      <c r="TIA44" s="227"/>
      <c r="TIB44" s="227"/>
      <c r="TIC44" s="227"/>
      <c r="TID44" s="227"/>
      <c r="TIE44" s="227"/>
      <c r="TIF44" s="227"/>
      <c r="TIG44" s="227"/>
      <c r="TIH44" s="227"/>
      <c r="TII44" s="227"/>
      <c r="TIJ44" s="227"/>
      <c r="TIK44" s="227"/>
      <c r="TIL44" s="227"/>
      <c r="TIM44" s="227"/>
      <c r="TIN44" s="227"/>
      <c r="TIO44" s="227"/>
      <c r="TIP44" s="227"/>
      <c r="TIQ44" s="227"/>
      <c r="TIR44" s="227"/>
      <c r="TIS44" s="227"/>
      <c r="TIT44" s="227"/>
      <c r="TIU44" s="227"/>
      <c r="TIV44" s="227"/>
      <c r="TIW44" s="227"/>
      <c r="TIX44" s="227"/>
      <c r="TIY44" s="227"/>
      <c r="TIZ44" s="227"/>
      <c r="TJA44" s="227"/>
      <c r="TJB44" s="227"/>
      <c r="TJC44" s="227"/>
      <c r="TJD44" s="227"/>
      <c r="TJE44" s="227"/>
      <c r="TJF44" s="227"/>
      <c r="TJG44" s="227"/>
      <c r="TJH44" s="227"/>
      <c r="TJI44" s="227"/>
      <c r="TJJ44" s="227"/>
      <c r="TJK44" s="227"/>
      <c r="TJL44" s="227"/>
      <c r="TJM44" s="227"/>
      <c r="TJN44" s="227"/>
      <c r="TJO44" s="227"/>
      <c r="TJP44" s="227"/>
      <c r="TJQ44" s="227"/>
      <c r="TJR44" s="227"/>
      <c r="TJS44" s="227"/>
      <c r="TJT44" s="227"/>
      <c r="TJU44" s="227"/>
      <c r="TJV44" s="227"/>
      <c r="TJW44" s="227"/>
      <c r="TJX44" s="227"/>
      <c r="TJY44" s="227"/>
      <c r="TJZ44" s="227"/>
      <c r="TKA44" s="227"/>
      <c r="TKB44" s="227"/>
      <c r="TKC44" s="227"/>
      <c r="TKD44" s="227"/>
      <c r="TKE44" s="227"/>
      <c r="TKF44" s="227"/>
      <c r="TKG44" s="227"/>
      <c r="TKH44" s="227"/>
      <c r="TKI44" s="227"/>
      <c r="TKJ44" s="227"/>
      <c r="TKK44" s="227"/>
      <c r="TKL44" s="227"/>
      <c r="TKM44" s="227"/>
      <c r="TKN44" s="227"/>
      <c r="TKO44" s="227"/>
      <c r="TKP44" s="227"/>
      <c r="TKQ44" s="227"/>
      <c r="TKR44" s="227"/>
      <c r="TKS44" s="227"/>
      <c r="TKT44" s="227"/>
      <c r="TKU44" s="227"/>
      <c r="TKV44" s="227"/>
      <c r="TKW44" s="227"/>
      <c r="TKX44" s="227"/>
      <c r="TKY44" s="227"/>
      <c r="TKZ44" s="227"/>
      <c r="TLA44" s="227"/>
      <c r="TLB44" s="227"/>
      <c r="TLC44" s="227"/>
      <c r="TLD44" s="227"/>
      <c r="TLE44" s="227"/>
      <c r="TLF44" s="227"/>
      <c r="TLG44" s="227"/>
      <c r="TLH44" s="227"/>
      <c r="TLI44" s="227"/>
      <c r="TLJ44" s="227"/>
      <c r="TLK44" s="227"/>
      <c r="TLL44" s="227"/>
      <c r="TLM44" s="227"/>
      <c r="TLN44" s="227"/>
      <c r="TLO44" s="227"/>
      <c r="TLP44" s="227"/>
      <c r="TLQ44" s="227"/>
      <c r="TLR44" s="227"/>
      <c r="TLS44" s="227"/>
      <c r="TLT44" s="227"/>
      <c r="TLU44" s="227"/>
      <c r="TLV44" s="227"/>
      <c r="TLW44" s="227"/>
      <c r="TLX44" s="227"/>
      <c r="TLY44" s="227"/>
      <c r="TLZ44" s="227"/>
      <c r="TMA44" s="227"/>
      <c r="TMB44" s="227"/>
      <c r="TMC44" s="227"/>
      <c r="TMD44" s="227"/>
      <c r="TME44" s="227"/>
      <c r="TMF44" s="227"/>
      <c r="TMG44" s="227"/>
      <c r="TMH44" s="227"/>
      <c r="TMI44" s="227"/>
      <c r="TMJ44" s="227"/>
      <c r="TMK44" s="227"/>
      <c r="TML44" s="227"/>
      <c r="TMM44" s="227"/>
      <c r="TMN44" s="227"/>
      <c r="TMO44" s="227"/>
      <c r="TMP44" s="227"/>
      <c r="TMQ44" s="227"/>
      <c r="TMR44" s="227"/>
      <c r="TMS44" s="227"/>
      <c r="TMT44" s="227"/>
      <c r="TMU44" s="227"/>
      <c r="TMV44" s="227"/>
      <c r="TMW44" s="227"/>
      <c r="TMX44" s="227"/>
      <c r="TMY44" s="227"/>
      <c r="TMZ44" s="227"/>
      <c r="TNA44" s="227"/>
      <c r="TNB44" s="227"/>
      <c r="TNC44" s="227"/>
      <c r="TND44" s="227"/>
      <c r="TNE44" s="227"/>
      <c r="TNF44" s="227"/>
      <c r="TNG44" s="227"/>
      <c r="TNH44" s="227"/>
      <c r="TNI44" s="227"/>
      <c r="TNJ44" s="227"/>
      <c r="TNK44" s="227"/>
      <c r="TNL44" s="227"/>
      <c r="TNM44" s="227"/>
      <c r="TNN44" s="227"/>
      <c r="TNO44" s="227"/>
      <c r="TNP44" s="227"/>
      <c r="TNQ44" s="227"/>
      <c r="TNR44" s="227"/>
      <c r="TNS44" s="227"/>
      <c r="TNT44" s="227"/>
      <c r="TNU44" s="227"/>
      <c r="TNV44" s="227"/>
      <c r="TNW44" s="227"/>
      <c r="TNX44" s="227"/>
      <c r="TNY44" s="227"/>
      <c r="TNZ44" s="227"/>
      <c r="TOA44" s="227"/>
      <c r="TOB44" s="227"/>
      <c r="TOC44" s="227"/>
      <c r="TOD44" s="227"/>
      <c r="TOE44" s="227"/>
      <c r="TOF44" s="227"/>
      <c r="TOG44" s="227"/>
      <c r="TOH44" s="227"/>
      <c r="TOI44" s="227"/>
      <c r="TOJ44" s="227"/>
      <c r="TOK44" s="227"/>
      <c r="TOL44" s="227"/>
      <c r="TOM44" s="227"/>
      <c r="TON44" s="227"/>
      <c r="TOO44" s="227"/>
      <c r="TOP44" s="227"/>
      <c r="TOQ44" s="227"/>
      <c r="TOR44" s="227"/>
      <c r="TOS44" s="227"/>
      <c r="TOT44" s="227"/>
      <c r="TOU44" s="227"/>
      <c r="TOV44" s="227"/>
      <c r="TOW44" s="227"/>
      <c r="TOX44" s="227"/>
      <c r="TOY44" s="227"/>
      <c r="TOZ44" s="227"/>
      <c r="TPA44" s="227"/>
      <c r="TPB44" s="227"/>
      <c r="TPC44" s="227"/>
      <c r="TPD44" s="227"/>
      <c r="TPE44" s="227"/>
      <c r="TPF44" s="227"/>
      <c r="TPG44" s="227"/>
      <c r="TPH44" s="227"/>
      <c r="TPI44" s="227"/>
      <c r="TPJ44" s="227"/>
      <c r="TPK44" s="227"/>
      <c r="TPL44" s="227"/>
      <c r="TPM44" s="227"/>
      <c r="TPN44" s="227"/>
      <c r="TPO44" s="227"/>
      <c r="TPP44" s="227"/>
      <c r="TPQ44" s="227"/>
      <c r="TPR44" s="227"/>
      <c r="TPS44" s="227"/>
      <c r="TPT44" s="227"/>
      <c r="TPU44" s="227"/>
      <c r="TPV44" s="227"/>
      <c r="TPW44" s="227"/>
      <c r="TPX44" s="227"/>
      <c r="TPY44" s="227"/>
      <c r="TPZ44" s="227"/>
      <c r="TQA44" s="227"/>
      <c r="TQB44" s="227"/>
      <c r="TQC44" s="227"/>
      <c r="TQD44" s="227"/>
      <c r="TQE44" s="227"/>
      <c r="TQF44" s="227"/>
      <c r="TQG44" s="227"/>
      <c r="TQH44" s="227"/>
      <c r="TQI44" s="227"/>
      <c r="TQJ44" s="227"/>
      <c r="TQK44" s="227"/>
      <c r="TQL44" s="227"/>
      <c r="TQM44" s="227"/>
      <c r="TQN44" s="227"/>
      <c r="TQO44" s="227"/>
      <c r="TQP44" s="227"/>
      <c r="TQQ44" s="227"/>
      <c r="TQR44" s="227"/>
      <c r="TQS44" s="227"/>
      <c r="TQT44" s="227"/>
      <c r="TQU44" s="227"/>
      <c r="TQV44" s="227"/>
      <c r="TQW44" s="227"/>
      <c r="TQX44" s="227"/>
      <c r="TQY44" s="227"/>
      <c r="TQZ44" s="227"/>
      <c r="TRA44" s="227"/>
      <c r="TRB44" s="227"/>
      <c r="TRC44" s="227"/>
      <c r="TRD44" s="227"/>
      <c r="TRE44" s="227"/>
      <c r="TRF44" s="227"/>
      <c r="TRG44" s="227"/>
      <c r="TRH44" s="227"/>
      <c r="TRI44" s="227"/>
      <c r="TRJ44" s="227"/>
      <c r="TRK44" s="227"/>
      <c r="TRL44" s="227"/>
      <c r="TRM44" s="227"/>
      <c r="TRN44" s="227"/>
      <c r="TRO44" s="227"/>
      <c r="TRP44" s="227"/>
      <c r="TRQ44" s="227"/>
      <c r="TRR44" s="227"/>
      <c r="TRS44" s="227"/>
      <c r="TRT44" s="227"/>
      <c r="TRU44" s="227"/>
      <c r="TRV44" s="227"/>
      <c r="TRW44" s="227"/>
      <c r="TRX44" s="227"/>
      <c r="TRY44" s="227"/>
      <c r="TRZ44" s="227"/>
      <c r="TSA44" s="227"/>
      <c r="TSB44" s="227"/>
      <c r="TSC44" s="227"/>
      <c r="TSD44" s="227"/>
      <c r="TSE44" s="227"/>
      <c r="TSF44" s="227"/>
      <c r="TSG44" s="227"/>
      <c r="TSH44" s="227"/>
      <c r="TSI44" s="227"/>
      <c r="TSJ44" s="227"/>
      <c r="TSK44" s="227"/>
      <c r="TSL44" s="227"/>
      <c r="TSM44" s="227"/>
      <c r="TSN44" s="227"/>
      <c r="TSO44" s="227"/>
      <c r="TSP44" s="227"/>
      <c r="TSQ44" s="227"/>
      <c r="TSR44" s="227"/>
      <c r="TSS44" s="227"/>
      <c r="TST44" s="227"/>
      <c r="TSU44" s="227"/>
      <c r="TSV44" s="227"/>
      <c r="TSW44" s="227"/>
      <c r="TSX44" s="227"/>
      <c r="TSY44" s="227"/>
      <c r="TSZ44" s="227"/>
      <c r="TTA44" s="227"/>
      <c r="TTB44" s="227"/>
      <c r="TTC44" s="227"/>
      <c r="TTD44" s="227"/>
      <c r="TTE44" s="227"/>
      <c r="TTF44" s="227"/>
      <c r="TTG44" s="227"/>
      <c r="TTH44" s="227"/>
      <c r="TTI44" s="227"/>
      <c r="TTJ44" s="227"/>
      <c r="TTK44" s="227"/>
      <c r="TTL44" s="227"/>
      <c r="TTM44" s="227"/>
      <c r="TTN44" s="227"/>
      <c r="TTO44" s="227"/>
      <c r="TTP44" s="227"/>
      <c r="TTQ44" s="227"/>
      <c r="TTR44" s="227"/>
      <c r="TTS44" s="227"/>
      <c r="TTT44" s="227"/>
      <c r="TTU44" s="227"/>
      <c r="TTV44" s="227"/>
      <c r="TTW44" s="227"/>
      <c r="TTX44" s="227"/>
      <c r="TTY44" s="227"/>
      <c r="TTZ44" s="227"/>
      <c r="TUA44" s="227"/>
      <c r="TUB44" s="227"/>
      <c r="TUC44" s="227"/>
      <c r="TUD44" s="227"/>
      <c r="TUE44" s="227"/>
      <c r="TUF44" s="227"/>
      <c r="TUG44" s="227"/>
      <c r="TUH44" s="227"/>
      <c r="TUI44" s="227"/>
      <c r="TUJ44" s="227"/>
      <c r="TUK44" s="227"/>
      <c r="TUL44" s="227"/>
      <c r="TUM44" s="227"/>
      <c r="TUN44" s="227"/>
      <c r="TUO44" s="227"/>
      <c r="TUP44" s="227"/>
      <c r="TUQ44" s="227"/>
      <c r="TUR44" s="227"/>
      <c r="TUS44" s="227"/>
      <c r="TUT44" s="227"/>
      <c r="TUU44" s="227"/>
      <c r="TUV44" s="227"/>
      <c r="TUW44" s="227"/>
      <c r="TUX44" s="227"/>
      <c r="TUY44" s="227"/>
      <c r="TUZ44" s="227"/>
      <c r="TVA44" s="227"/>
      <c r="TVB44" s="227"/>
      <c r="TVC44" s="227"/>
      <c r="TVD44" s="227"/>
      <c r="TVE44" s="227"/>
      <c r="TVF44" s="227"/>
      <c r="TVG44" s="227"/>
      <c r="TVH44" s="227"/>
      <c r="TVI44" s="227"/>
      <c r="TVJ44" s="227"/>
      <c r="TVK44" s="227"/>
      <c r="TVL44" s="227"/>
      <c r="TVM44" s="227"/>
      <c r="TVN44" s="227"/>
      <c r="TVO44" s="227"/>
      <c r="TVP44" s="227"/>
      <c r="TVQ44" s="227"/>
      <c r="TVR44" s="227"/>
      <c r="TVS44" s="227"/>
      <c r="TVT44" s="227"/>
      <c r="TVU44" s="227"/>
      <c r="TVV44" s="227"/>
      <c r="TVW44" s="227"/>
      <c r="TVX44" s="227"/>
      <c r="TVY44" s="227"/>
      <c r="TVZ44" s="227"/>
      <c r="TWA44" s="227"/>
      <c r="TWB44" s="227"/>
      <c r="TWC44" s="227"/>
      <c r="TWD44" s="227"/>
      <c r="TWE44" s="227"/>
      <c r="TWF44" s="227"/>
      <c r="TWG44" s="227"/>
      <c r="TWH44" s="227"/>
      <c r="TWI44" s="227"/>
      <c r="TWJ44" s="227"/>
      <c r="TWK44" s="227"/>
      <c r="TWL44" s="227"/>
      <c r="TWM44" s="227"/>
      <c r="TWN44" s="227"/>
      <c r="TWO44" s="227"/>
      <c r="TWP44" s="227"/>
      <c r="TWQ44" s="227"/>
      <c r="TWR44" s="227"/>
      <c r="TWS44" s="227"/>
      <c r="TWT44" s="227"/>
      <c r="TWU44" s="227"/>
      <c r="TWV44" s="227"/>
      <c r="TWW44" s="227"/>
      <c r="TWX44" s="227"/>
      <c r="TWY44" s="227"/>
      <c r="TWZ44" s="227"/>
      <c r="TXA44" s="227"/>
      <c r="TXB44" s="227"/>
      <c r="TXC44" s="227"/>
      <c r="TXD44" s="227"/>
      <c r="TXE44" s="227"/>
      <c r="TXF44" s="227"/>
      <c r="TXG44" s="227"/>
      <c r="TXH44" s="227"/>
      <c r="TXI44" s="227"/>
      <c r="TXJ44" s="227"/>
      <c r="TXK44" s="227"/>
      <c r="TXL44" s="227"/>
      <c r="TXM44" s="227"/>
      <c r="TXN44" s="227"/>
      <c r="TXO44" s="227"/>
      <c r="TXP44" s="227"/>
      <c r="TXQ44" s="227"/>
      <c r="TXR44" s="227"/>
      <c r="TXS44" s="227"/>
      <c r="TXT44" s="227"/>
      <c r="TXU44" s="227"/>
      <c r="TXV44" s="227"/>
      <c r="TXW44" s="227"/>
      <c r="TXX44" s="227"/>
      <c r="TXY44" s="227"/>
      <c r="TXZ44" s="227"/>
      <c r="TYA44" s="227"/>
      <c r="TYB44" s="227"/>
      <c r="TYC44" s="227"/>
      <c r="TYD44" s="227"/>
      <c r="TYE44" s="227"/>
      <c r="TYF44" s="227"/>
      <c r="TYG44" s="227"/>
      <c r="TYH44" s="227"/>
      <c r="TYI44" s="227"/>
      <c r="TYJ44" s="227"/>
      <c r="TYK44" s="227"/>
      <c r="TYL44" s="227"/>
      <c r="TYM44" s="227"/>
      <c r="TYN44" s="227"/>
      <c r="TYO44" s="227"/>
      <c r="TYP44" s="227"/>
      <c r="TYQ44" s="227"/>
      <c r="TYR44" s="227"/>
      <c r="TYS44" s="227"/>
      <c r="TYT44" s="227"/>
      <c r="TYU44" s="227"/>
      <c r="TYV44" s="227"/>
      <c r="TYW44" s="227"/>
      <c r="TYX44" s="227"/>
      <c r="TYY44" s="227"/>
      <c r="TYZ44" s="227"/>
      <c r="TZA44" s="227"/>
      <c r="TZB44" s="227"/>
      <c r="TZC44" s="227"/>
      <c r="TZD44" s="227"/>
      <c r="TZE44" s="227"/>
      <c r="TZF44" s="227"/>
      <c r="TZG44" s="227"/>
      <c r="TZH44" s="227"/>
      <c r="TZI44" s="227"/>
      <c r="TZJ44" s="227"/>
      <c r="TZK44" s="227"/>
      <c r="TZL44" s="227"/>
      <c r="TZM44" s="227"/>
      <c r="TZN44" s="227"/>
      <c r="TZO44" s="227"/>
      <c r="TZP44" s="227"/>
      <c r="TZQ44" s="227"/>
      <c r="TZR44" s="227"/>
      <c r="TZS44" s="227"/>
      <c r="TZT44" s="227"/>
      <c r="TZU44" s="227"/>
      <c r="TZV44" s="227"/>
      <c r="TZW44" s="227"/>
      <c r="TZX44" s="227"/>
      <c r="TZY44" s="227"/>
      <c r="TZZ44" s="227"/>
      <c r="UAA44" s="227"/>
      <c r="UAB44" s="227"/>
      <c r="UAC44" s="227"/>
      <c r="UAD44" s="227"/>
      <c r="UAE44" s="227"/>
      <c r="UAF44" s="227"/>
      <c r="UAG44" s="227"/>
      <c r="UAH44" s="227"/>
      <c r="UAI44" s="227"/>
      <c r="UAJ44" s="227"/>
      <c r="UAK44" s="227"/>
      <c r="UAL44" s="227"/>
      <c r="UAM44" s="227"/>
      <c r="UAN44" s="227"/>
      <c r="UAO44" s="227"/>
      <c r="UAP44" s="227"/>
      <c r="UAQ44" s="227"/>
      <c r="UAR44" s="227"/>
      <c r="UAS44" s="227"/>
      <c r="UAT44" s="227"/>
      <c r="UAU44" s="227"/>
      <c r="UAV44" s="227"/>
      <c r="UAW44" s="227"/>
      <c r="UAX44" s="227"/>
      <c r="UAY44" s="227"/>
      <c r="UAZ44" s="227"/>
      <c r="UBA44" s="227"/>
      <c r="UBB44" s="227"/>
      <c r="UBC44" s="227"/>
      <c r="UBD44" s="227"/>
      <c r="UBE44" s="227"/>
      <c r="UBF44" s="227"/>
      <c r="UBG44" s="227"/>
      <c r="UBH44" s="227"/>
      <c r="UBI44" s="227"/>
      <c r="UBJ44" s="227"/>
      <c r="UBK44" s="227"/>
      <c r="UBL44" s="227"/>
      <c r="UBM44" s="227"/>
      <c r="UBN44" s="227"/>
      <c r="UBO44" s="227"/>
      <c r="UBP44" s="227"/>
      <c r="UBQ44" s="227"/>
      <c r="UBR44" s="227"/>
      <c r="UBS44" s="227"/>
      <c r="UBT44" s="227"/>
      <c r="UBU44" s="227"/>
      <c r="UBV44" s="227"/>
      <c r="UBW44" s="227"/>
      <c r="UBX44" s="227"/>
      <c r="UBY44" s="227"/>
      <c r="UBZ44" s="227"/>
      <c r="UCA44" s="227"/>
      <c r="UCB44" s="227"/>
      <c r="UCC44" s="227"/>
      <c r="UCD44" s="227"/>
      <c r="UCE44" s="227"/>
      <c r="UCF44" s="227"/>
      <c r="UCG44" s="227"/>
      <c r="UCH44" s="227"/>
      <c r="UCI44" s="227"/>
      <c r="UCJ44" s="227"/>
      <c r="UCK44" s="227"/>
      <c r="UCL44" s="227"/>
      <c r="UCM44" s="227"/>
      <c r="UCN44" s="227"/>
      <c r="UCO44" s="227"/>
      <c r="UCP44" s="227"/>
      <c r="UCQ44" s="227"/>
      <c r="UCR44" s="227"/>
      <c r="UCS44" s="227"/>
      <c r="UCT44" s="227"/>
      <c r="UCU44" s="227"/>
      <c r="UCV44" s="227"/>
      <c r="UCW44" s="227"/>
      <c r="UCX44" s="227"/>
      <c r="UCY44" s="227"/>
      <c r="UCZ44" s="227"/>
      <c r="UDA44" s="227"/>
      <c r="UDB44" s="227"/>
      <c r="UDC44" s="227"/>
      <c r="UDD44" s="227"/>
      <c r="UDE44" s="227"/>
      <c r="UDF44" s="227"/>
      <c r="UDG44" s="227"/>
      <c r="UDH44" s="227"/>
      <c r="UDI44" s="227"/>
      <c r="UDJ44" s="227"/>
      <c r="UDK44" s="227"/>
      <c r="UDL44" s="227"/>
      <c r="UDM44" s="227"/>
      <c r="UDN44" s="227"/>
      <c r="UDO44" s="227"/>
      <c r="UDP44" s="227"/>
      <c r="UDQ44" s="227"/>
      <c r="UDR44" s="227"/>
      <c r="UDS44" s="227"/>
      <c r="UDT44" s="227"/>
      <c r="UDU44" s="227"/>
      <c r="UDV44" s="227"/>
      <c r="UDW44" s="227"/>
      <c r="UDX44" s="227"/>
      <c r="UDY44" s="227"/>
      <c r="UDZ44" s="227"/>
      <c r="UEA44" s="227"/>
      <c r="UEB44" s="227"/>
      <c r="UEC44" s="227"/>
      <c r="UED44" s="227"/>
      <c r="UEE44" s="227"/>
      <c r="UEF44" s="227"/>
      <c r="UEG44" s="227"/>
      <c r="UEH44" s="227"/>
      <c r="UEI44" s="227"/>
      <c r="UEJ44" s="227"/>
      <c r="UEK44" s="227"/>
      <c r="UEL44" s="227"/>
      <c r="UEM44" s="227"/>
      <c r="UEN44" s="227"/>
      <c r="UEO44" s="227"/>
      <c r="UEP44" s="227"/>
      <c r="UEQ44" s="227"/>
      <c r="UER44" s="227"/>
      <c r="UES44" s="227"/>
      <c r="UET44" s="227"/>
      <c r="UEU44" s="227"/>
      <c r="UEV44" s="227"/>
      <c r="UEW44" s="227"/>
      <c r="UEX44" s="227"/>
      <c r="UEY44" s="227"/>
      <c r="UEZ44" s="227"/>
      <c r="UFA44" s="227"/>
      <c r="UFB44" s="227"/>
      <c r="UFC44" s="227"/>
      <c r="UFD44" s="227"/>
      <c r="UFE44" s="227"/>
      <c r="UFF44" s="227"/>
      <c r="UFG44" s="227"/>
      <c r="UFH44" s="227"/>
      <c r="UFI44" s="227"/>
      <c r="UFJ44" s="227"/>
      <c r="UFK44" s="227"/>
      <c r="UFL44" s="227"/>
      <c r="UFM44" s="227"/>
      <c r="UFN44" s="227"/>
      <c r="UFO44" s="227"/>
      <c r="UFP44" s="227"/>
      <c r="UFQ44" s="227"/>
      <c r="UFR44" s="227"/>
      <c r="UFS44" s="227"/>
      <c r="UFT44" s="227"/>
      <c r="UFU44" s="227"/>
      <c r="UFV44" s="227"/>
      <c r="UFW44" s="227"/>
      <c r="UFX44" s="227"/>
      <c r="UFY44" s="227"/>
      <c r="UFZ44" s="227"/>
      <c r="UGA44" s="227"/>
      <c r="UGB44" s="227"/>
      <c r="UGC44" s="227"/>
      <c r="UGD44" s="227"/>
      <c r="UGE44" s="227"/>
      <c r="UGF44" s="227"/>
      <c r="UGG44" s="227"/>
      <c r="UGH44" s="227"/>
      <c r="UGI44" s="227"/>
      <c r="UGJ44" s="227"/>
      <c r="UGK44" s="227"/>
      <c r="UGL44" s="227"/>
      <c r="UGM44" s="227"/>
      <c r="UGN44" s="227"/>
      <c r="UGO44" s="227"/>
      <c r="UGP44" s="227"/>
      <c r="UGQ44" s="227"/>
      <c r="UGR44" s="227"/>
      <c r="UGS44" s="227"/>
      <c r="UGT44" s="227"/>
      <c r="UGU44" s="227"/>
      <c r="UGV44" s="227"/>
      <c r="UGW44" s="227"/>
      <c r="UGX44" s="227"/>
      <c r="UGY44" s="227"/>
      <c r="UGZ44" s="227"/>
      <c r="UHA44" s="227"/>
      <c r="UHB44" s="227"/>
      <c r="UHC44" s="227"/>
      <c r="UHD44" s="227"/>
      <c r="UHE44" s="227"/>
      <c r="UHF44" s="227"/>
      <c r="UHG44" s="227"/>
      <c r="UHH44" s="227"/>
      <c r="UHI44" s="227"/>
      <c r="UHJ44" s="227"/>
      <c r="UHK44" s="227"/>
      <c r="UHL44" s="227"/>
      <c r="UHM44" s="227"/>
      <c r="UHN44" s="227"/>
      <c r="UHO44" s="227"/>
      <c r="UHP44" s="227"/>
      <c r="UHQ44" s="227"/>
      <c r="UHR44" s="227"/>
      <c r="UHS44" s="227"/>
      <c r="UHT44" s="227"/>
      <c r="UHU44" s="227"/>
      <c r="UHV44" s="227"/>
      <c r="UHW44" s="227"/>
      <c r="UHX44" s="227"/>
      <c r="UHY44" s="227"/>
      <c r="UHZ44" s="227"/>
      <c r="UIA44" s="227"/>
      <c r="UIB44" s="227"/>
      <c r="UIC44" s="227"/>
      <c r="UID44" s="227"/>
      <c r="UIE44" s="227"/>
      <c r="UIF44" s="227"/>
      <c r="UIG44" s="227"/>
      <c r="UIH44" s="227"/>
      <c r="UII44" s="227"/>
      <c r="UIJ44" s="227"/>
      <c r="UIK44" s="227"/>
      <c r="UIL44" s="227"/>
      <c r="UIM44" s="227"/>
      <c r="UIN44" s="227"/>
      <c r="UIO44" s="227"/>
      <c r="UIP44" s="227"/>
      <c r="UIQ44" s="227"/>
      <c r="UIR44" s="227"/>
      <c r="UIS44" s="227"/>
      <c r="UIT44" s="227"/>
      <c r="UIU44" s="227"/>
      <c r="UIV44" s="227"/>
      <c r="UIW44" s="227"/>
      <c r="UIX44" s="227"/>
      <c r="UIY44" s="227"/>
      <c r="UIZ44" s="227"/>
      <c r="UJA44" s="227"/>
      <c r="UJB44" s="227"/>
      <c r="UJC44" s="227"/>
      <c r="UJD44" s="227"/>
      <c r="UJE44" s="227"/>
      <c r="UJF44" s="227"/>
      <c r="UJG44" s="227"/>
      <c r="UJH44" s="227"/>
      <c r="UJI44" s="227"/>
      <c r="UJJ44" s="227"/>
      <c r="UJK44" s="227"/>
      <c r="UJL44" s="227"/>
      <c r="UJM44" s="227"/>
      <c r="UJN44" s="227"/>
      <c r="UJO44" s="227"/>
      <c r="UJP44" s="227"/>
      <c r="UJQ44" s="227"/>
      <c r="UJR44" s="227"/>
      <c r="UJS44" s="227"/>
      <c r="UJT44" s="227"/>
      <c r="UJU44" s="227"/>
      <c r="UJV44" s="227"/>
      <c r="UJW44" s="227"/>
      <c r="UJX44" s="227"/>
      <c r="UJY44" s="227"/>
      <c r="UJZ44" s="227"/>
      <c r="UKA44" s="227"/>
      <c r="UKB44" s="227"/>
      <c r="UKC44" s="227"/>
      <c r="UKD44" s="227"/>
      <c r="UKE44" s="227"/>
      <c r="UKF44" s="227"/>
      <c r="UKG44" s="227"/>
      <c r="UKH44" s="227"/>
      <c r="UKI44" s="227"/>
      <c r="UKJ44" s="227"/>
      <c r="UKK44" s="227"/>
      <c r="UKL44" s="227"/>
      <c r="UKM44" s="227"/>
      <c r="UKN44" s="227"/>
      <c r="UKO44" s="227"/>
      <c r="UKP44" s="227"/>
      <c r="UKQ44" s="227"/>
      <c r="UKR44" s="227"/>
      <c r="UKS44" s="227"/>
      <c r="UKT44" s="227"/>
      <c r="UKU44" s="227"/>
      <c r="UKV44" s="227"/>
      <c r="UKW44" s="227"/>
      <c r="UKX44" s="227"/>
      <c r="UKY44" s="227"/>
      <c r="UKZ44" s="227"/>
      <c r="ULA44" s="227"/>
      <c r="ULB44" s="227"/>
      <c r="ULC44" s="227"/>
      <c r="ULD44" s="227"/>
      <c r="ULE44" s="227"/>
      <c r="ULF44" s="227"/>
      <c r="ULG44" s="227"/>
      <c r="ULH44" s="227"/>
      <c r="ULI44" s="227"/>
      <c r="ULJ44" s="227"/>
      <c r="ULK44" s="227"/>
      <c r="ULL44" s="227"/>
      <c r="ULM44" s="227"/>
      <c r="ULN44" s="227"/>
      <c r="ULO44" s="227"/>
      <c r="ULP44" s="227"/>
      <c r="ULQ44" s="227"/>
      <c r="ULR44" s="227"/>
      <c r="ULS44" s="227"/>
      <c r="ULT44" s="227"/>
      <c r="ULU44" s="227"/>
      <c r="ULV44" s="227"/>
      <c r="ULW44" s="227"/>
      <c r="ULX44" s="227"/>
      <c r="ULY44" s="227"/>
      <c r="ULZ44" s="227"/>
      <c r="UMA44" s="227"/>
      <c r="UMB44" s="227"/>
      <c r="UMC44" s="227"/>
      <c r="UMD44" s="227"/>
      <c r="UME44" s="227"/>
      <c r="UMF44" s="227"/>
      <c r="UMG44" s="227"/>
      <c r="UMH44" s="227"/>
      <c r="UMI44" s="227"/>
      <c r="UMJ44" s="227"/>
      <c r="UMK44" s="227"/>
      <c r="UML44" s="227"/>
      <c r="UMM44" s="227"/>
      <c r="UMN44" s="227"/>
      <c r="UMO44" s="227"/>
      <c r="UMP44" s="227"/>
      <c r="UMQ44" s="227"/>
      <c r="UMR44" s="227"/>
      <c r="UMS44" s="227"/>
      <c r="UMT44" s="227"/>
      <c r="UMU44" s="227"/>
      <c r="UMV44" s="227"/>
      <c r="UMW44" s="227"/>
      <c r="UMX44" s="227"/>
      <c r="UMY44" s="227"/>
      <c r="UMZ44" s="227"/>
      <c r="UNA44" s="227"/>
      <c r="UNB44" s="227"/>
      <c r="UNC44" s="227"/>
      <c r="UND44" s="227"/>
      <c r="UNE44" s="227"/>
      <c r="UNF44" s="227"/>
      <c r="UNG44" s="227"/>
      <c r="UNH44" s="227"/>
      <c r="UNI44" s="227"/>
      <c r="UNJ44" s="227"/>
      <c r="UNK44" s="227"/>
      <c r="UNL44" s="227"/>
      <c r="UNM44" s="227"/>
      <c r="UNN44" s="227"/>
      <c r="UNO44" s="227"/>
      <c r="UNP44" s="227"/>
      <c r="UNQ44" s="227"/>
      <c r="UNR44" s="227"/>
      <c r="UNS44" s="227"/>
      <c r="UNT44" s="227"/>
      <c r="UNU44" s="227"/>
      <c r="UNV44" s="227"/>
      <c r="UNW44" s="227"/>
      <c r="UNX44" s="227"/>
      <c r="UNY44" s="227"/>
      <c r="UNZ44" s="227"/>
      <c r="UOA44" s="227"/>
      <c r="UOB44" s="227"/>
      <c r="UOC44" s="227"/>
      <c r="UOD44" s="227"/>
      <c r="UOE44" s="227"/>
      <c r="UOF44" s="227"/>
      <c r="UOG44" s="227"/>
      <c r="UOH44" s="227"/>
      <c r="UOI44" s="227"/>
      <c r="UOJ44" s="227"/>
      <c r="UOK44" s="227"/>
      <c r="UOL44" s="227"/>
      <c r="UOM44" s="227"/>
      <c r="UON44" s="227"/>
      <c r="UOO44" s="227"/>
      <c r="UOP44" s="227"/>
      <c r="UOQ44" s="227"/>
      <c r="UOR44" s="227"/>
      <c r="UOS44" s="227"/>
      <c r="UOT44" s="227"/>
      <c r="UOU44" s="227"/>
      <c r="UOV44" s="227"/>
      <c r="UOW44" s="227"/>
      <c r="UOX44" s="227"/>
      <c r="UOY44" s="227"/>
      <c r="UOZ44" s="227"/>
      <c r="UPA44" s="227"/>
      <c r="UPB44" s="227"/>
      <c r="UPC44" s="227"/>
      <c r="UPD44" s="227"/>
      <c r="UPE44" s="227"/>
      <c r="UPF44" s="227"/>
      <c r="UPG44" s="227"/>
      <c r="UPH44" s="227"/>
      <c r="UPI44" s="227"/>
      <c r="UPJ44" s="227"/>
      <c r="UPK44" s="227"/>
      <c r="UPL44" s="227"/>
      <c r="UPM44" s="227"/>
      <c r="UPN44" s="227"/>
      <c r="UPO44" s="227"/>
      <c r="UPP44" s="227"/>
      <c r="UPQ44" s="227"/>
      <c r="UPR44" s="227"/>
      <c r="UPS44" s="227"/>
      <c r="UPT44" s="227"/>
      <c r="UPU44" s="227"/>
      <c r="UPV44" s="227"/>
      <c r="UPW44" s="227"/>
      <c r="UPX44" s="227"/>
      <c r="UPY44" s="227"/>
      <c r="UPZ44" s="227"/>
      <c r="UQA44" s="227"/>
      <c r="UQB44" s="227"/>
      <c r="UQC44" s="227"/>
      <c r="UQD44" s="227"/>
      <c r="UQE44" s="227"/>
      <c r="UQF44" s="227"/>
      <c r="UQG44" s="227"/>
      <c r="UQH44" s="227"/>
      <c r="UQI44" s="227"/>
      <c r="UQJ44" s="227"/>
      <c r="UQK44" s="227"/>
      <c r="UQL44" s="227"/>
      <c r="UQM44" s="227"/>
      <c r="UQN44" s="227"/>
      <c r="UQO44" s="227"/>
      <c r="UQP44" s="227"/>
      <c r="UQQ44" s="227"/>
      <c r="UQR44" s="227"/>
      <c r="UQS44" s="227"/>
      <c r="UQT44" s="227"/>
      <c r="UQU44" s="227"/>
      <c r="UQV44" s="227"/>
      <c r="UQW44" s="227"/>
      <c r="UQX44" s="227"/>
      <c r="UQY44" s="227"/>
      <c r="UQZ44" s="227"/>
      <c r="URA44" s="227"/>
      <c r="URB44" s="227"/>
      <c r="URC44" s="227"/>
      <c r="URD44" s="227"/>
      <c r="URE44" s="227"/>
      <c r="URF44" s="227"/>
      <c r="URG44" s="227"/>
      <c r="URH44" s="227"/>
      <c r="URI44" s="227"/>
      <c r="URJ44" s="227"/>
      <c r="URK44" s="227"/>
      <c r="URL44" s="227"/>
      <c r="URM44" s="227"/>
      <c r="URN44" s="227"/>
      <c r="URO44" s="227"/>
      <c r="URP44" s="227"/>
      <c r="URQ44" s="227"/>
      <c r="URR44" s="227"/>
      <c r="URS44" s="227"/>
      <c r="URT44" s="227"/>
      <c r="URU44" s="227"/>
      <c r="URV44" s="227"/>
      <c r="URW44" s="227"/>
      <c r="URX44" s="227"/>
      <c r="URY44" s="227"/>
      <c r="URZ44" s="227"/>
      <c r="USA44" s="227"/>
      <c r="USB44" s="227"/>
      <c r="USC44" s="227"/>
      <c r="USD44" s="227"/>
      <c r="USE44" s="227"/>
      <c r="USF44" s="227"/>
      <c r="USG44" s="227"/>
      <c r="USH44" s="227"/>
      <c r="USI44" s="227"/>
      <c r="USJ44" s="227"/>
      <c r="USK44" s="227"/>
      <c r="USL44" s="227"/>
      <c r="USM44" s="227"/>
      <c r="USN44" s="227"/>
      <c r="USO44" s="227"/>
      <c r="USP44" s="227"/>
      <c r="USQ44" s="227"/>
      <c r="USR44" s="227"/>
      <c r="USS44" s="227"/>
      <c r="UST44" s="227"/>
      <c r="USU44" s="227"/>
      <c r="USV44" s="227"/>
      <c r="USW44" s="227"/>
      <c r="USX44" s="227"/>
      <c r="USY44" s="227"/>
      <c r="USZ44" s="227"/>
      <c r="UTA44" s="227"/>
      <c r="UTB44" s="227"/>
      <c r="UTC44" s="227"/>
      <c r="UTD44" s="227"/>
      <c r="UTE44" s="227"/>
      <c r="UTF44" s="227"/>
      <c r="UTG44" s="227"/>
      <c r="UTH44" s="227"/>
      <c r="UTI44" s="227"/>
      <c r="UTJ44" s="227"/>
      <c r="UTK44" s="227"/>
      <c r="UTL44" s="227"/>
      <c r="UTM44" s="227"/>
      <c r="UTN44" s="227"/>
      <c r="UTO44" s="227"/>
      <c r="UTP44" s="227"/>
      <c r="UTQ44" s="227"/>
      <c r="UTR44" s="227"/>
      <c r="UTS44" s="227"/>
      <c r="UTT44" s="227"/>
      <c r="UTU44" s="227"/>
      <c r="UTV44" s="227"/>
      <c r="UTW44" s="227"/>
      <c r="UTX44" s="227"/>
      <c r="UTY44" s="227"/>
      <c r="UTZ44" s="227"/>
      <c r="UUA44" s="227"/>
      <c r="UUB44" s="227"/>
      <c r="UUC44" s="227"/>
      <c r="UUD44" s="227"/>
      <c r="UUE44" s="227"/>
      <c r="UUF44" s="227"/>
      <c r="UUG44" s="227"/>
      <c r="UUH44" s="227"/>
      <c r="UUI44" s="227"/>
      <c r="UUJ44" s="227"/>
      <c r="UUK44" s="227"/>
      <c r="UUL44" s="227"/>
      <c r="UUM44" s="227"/>
      <c r="UUN44" s="227"/>
      <c r="UUO44" s="227"/>
      <c r="UUP44" s="227"/>
      <c r="UUQ44" s="227"/>
      <c r="UUR44" s="227"/>
      <c r="UUS44" s="227"/>
      <c r="UUT44" s="227"/>
      <c r="UUU44" s="227"/>
      <c r="UUV44" s="227"/>
      <c r="UUW44" s="227"/>
      <c r="UUX44" s="227"/>
      <c r="UUY44" s="227"/>
      <c r="UUZ44" s="227"/>
      <c r="UVA44" s="227"/>
      <c r="UVB44" s="227"/>
      <c r="UVC44" s="227"/>
      <c r="UVD44" s="227"/>
      <c r="UVE44" s="227"/>
      <c r="UVF44" s="227"/>
      <c r="UVG44" s="227"/>
      <c r="UVH44" s="227"/>
      <c r="UVI44" s="227"/>
      <c r="UVJ44" s="227"/>
      <c r="UVK44" s="227"/>
      <c r="UVL44" s="227"/>
      <c r="UVM44" s="227"/>
      <c r="UVN44" s="227"/>
      <c r="UVO44" s="227"/>
      <c r="UVP44" s="227"/>
      <c r="UVQ44" s="227"/>
      <c r="UVR44" s="227"/>
      <c r="UVS44" s="227"/>
      <c r="UVT44" s="227"/>
      <c r="UVU44" s="227"/>
      <c r="UVV44" s="227"/>
      <c r="UVW44" s="227"/>
      <c r="UVX44" s="227"/>
      <c r="UVY44" s="227"/>
      <c r="UVZ44" s="227"/>
      <c r="UWA44" s="227"/>
      <c r="UWB44" s="227"/>
      <c r="UWC44" s="227"/>
      <c r="UWD44" s="227"/>
      <c r="UWE44" s="227"/>
      <c r="UWF44" s="227"/>
      <c r="UWG44" s="227"/>
      <c r="UWH44" s="227"/>
      <c r="UWI44" s="227"/>
      <c r="UWJ44" s="227"/>
      <c r="UWK44" s="227"/>
      <c r="UWL44" s="227"/>
      <c r="UWM44" s="227"/>
      <c r="UWN44" s="227"/>
      <c r="UWO44" s="227"/>
      <c r="UWP44" s="227"/>
      <c r="UWQ44" s="227"/>
      <c r="UWR44" s="227"/>
      <c r="UWS44" s="227"/>
      <c r="UWT44" s="227"/>
      <c r="UWU44" s="227"/>
      <c r="UWV44" s="227"/>
      <c r="UWW44" s="227"/>
      <c r="UWX44" s="227"/>
      <c r="UWY44" s="227"/>
      <c r="UWZ44" s="227"/>
      <c r="UXA44" s="227"/>
      <c r="UXB44" s="227"/>
      <c r="UXC44" s="227"/>
      <c r="UXD44" s="227"/>
      <c r="UXE44" s="227"/>
      <c r="UXF44" s="227"/>
      <c r="UXG44" s="227"/>
      <c r="UXH44" s="227"/>
      <c r="UXI44" s="227"/>
      <c r="UXJ44" s="227"/>
      <c r="UXK44" s="227"/>
      <c r="UXL44" s="227"/>
      <c r="UXM44" s="227"/>
      <c r="UXN44" s="227"/>
      <c r="UXO44" s="227"/>
      <c r="UXP44" s="227"/>
      <c r="UXQ44" s="227"/>
      <c r="UXR44" s="227"/>
      <c r="UXS44" s="227"/>
      <c r="UXT44" s="227"/>
      <c r="UXU44" s="227"/>
      <c r="UXV44" s="227"/>
      <c r="UXW44" s="227"/>
      <c r="UXX44" s="227"/>
      <c r="UXY44" s="227"/>
      <c r="UXZ44" s="227"/>
      <c r="UYA44" s="227"/>
      <c r="UYB44" s="227"/>
      <c r="UYC44" s="227"/>
      <c r="UYD44" s="227"/>
      <c r="UYE44" s="227"/>
      <c r="UYF44" s="227"/>
      <c r="UYG44" s="227"/>
      <c r="UYH44" s="227"/>
      <c r="UYI44" s="227"/>
      <c r="UYJ44" s="227"/>
      <c r="UYK44" s="227"/>
      <c r="UYL44" s="227"/>
      <c r="UYM44" s="227"/>
      <c r="UYN44" s="227"/>
      <c r="UYO44" s="227"/>
      <c r="UYP44" s="227"/>
      <c r="UYQ44" s="227"/>
      <c r="UYR44" s="227"/>
      <c r="UYS44" s="227"/>
      <c r="UYT44" s="227"/>
      <c r="UYU44" s="227"/>
      <c r="UYV44" s="227"/>
      <c r="UYW44" s="227"/>
      <c r="UYX44" s="227"/>
      <c r="UYY44" s="227"/>
      <c r="UYZ44" s="227"/>
      <c r="UZA44" s="227"/>
      <c r="UZB44" s="227"/>
      <c r="UZC44" s="227"/>
      <c r="UZD44" s="227"/>
      <c r="UZE44" s="227"/>
      <c r="UZF44" s="227"/>
      <c r="UZG44" s="227"/>
      <c r="UZH44" s="227"/>
      <c r="UZI44" s="227"/>
      <c r="UZJ44" s="227"/>
      <c r="UZK44" s="227"/>
      <c r="UZL44" s="227"/>
      <c r="UZM44" s="227"/>
      <c r="UZN44" s="227"/>
      <c r="UZO44" s="227"/>
      <c r="UZP44" s="227"/>
      <c r="UZQ44" s="227"/>
      <c r="UZR44" s="227"/>
      <c r="UZS44" s="227"/>
      <c r="UZT44" s="227"/>
      <c r="UZU44" s="227"/>
      <c r="UZV44" s="227"/>
      <c r="UZW44" s="227"/>
      <c r="UZX44" s="227"/>
      <c r="UZY44" s="227"/>
      <c r="UZZ44" s="227"/>
      <c r="VAA44" s="227"/>
      <c r="VAB44" s="227"/>
      <c r="VAC44" s="227"/>
      <c r="VAD44" s="227"/>
      <c r="VAE44" s="227"/>
      <c r="VAF44" s="227"/>
      <c r="VAG44" s="227"/>
      <c r="VAH44" s="227"/>
      <c r="VAI44" s="227"/>
      <c r="VAJ44" s="227"/>
      <c r="VAK44" s="227"/>
      <c r="VAL44" s="227"/>
      <c r="VAM44" s="227"/>
      <c r="VAN44" s="227"/>
      <c r="VAO44" s="227"/>
      <c r="VAP44" s="227"/>
      <c r="VAQ44" s="227"/>
      <c r="VAR44" s="227"/>
      <c r="VAS44" s="227"/>
      <c r="VAT44" s="227"/>
      <c r="VAU44" s="227"/>
      <c r="VAV44" s="227"/>
      <c r="VAW44" s="227"/>
      <c r="VAX44" s="227"/>
      <c r="VAY44" s="227"/>
      <c r="VAZ44" s="227"/>
      <c r="VBA44" s="227"/>
      <c r="VBB44" s="227"/>
      <c r="VBC44" s="227"/>
      <c r="VBD44" s="227"/>
      <c r="VBE44" s="227"/>
      <c r="VBF44" s="227"/>
      <c r="VBG44" s="227"/>
      <c r="VBH44" s="227"/>
      <c r="VBI44" s="227"/>
      <c r="VBJ44" s="227"/>
      <c r="VBK44" s="227"/>
      <c r="VBL44" s="227"/>
      <c r="VBM44" s="227"/>
      <c r="VBN44" s="227"/>
      <c r="VBO44" s="227"/>
      <c r="VBP44" s="227"/>
      <c r="VBQ44" s="227"/>
      <c r="VBR44" s="227"/>
      <c r="VBS44" s="227"/>
      <c r="VBT44" s="227"/>
      <c r="VBU44" s="227"/>
      <c r="VBV44" s="227"/>
      <c r="VBW44" s="227"/>
      <c r="VBX44" s="227"/>
      <c r="VBY44" s="227"/>
      <c r="VBZ44" s="227"/>
      <c r="VCA44" s="227"/>
      <c r="VCB44" s="227"/>
      <c r="VCC44" s="227"/>
      <c r="VCD44" s="227"/>
      <c r="VCE44" s="227"/>
      <c r="VCF44" s="227"/>
      <c r="VCG44" s="227"/>
      <c r="VCH44" s="227"/>
      <c r="VCI44" s="227"/>
      <c r="VCJ44" s="227"/>
      <c r="VCK44" s="227"/>
      <c r="VCL44" s="227"/>
      <c r="VCM44" s="227"/>
      <c r="VCN44" s="227"/>
      <c r="VCO44" s="227"/>
      <c r="VCP44" s="227"/>
      <c r="VCQ44" s="227"/>
      <c r="VCR44" s="227"/>
      <c r="VCS44" s="227"/>
      <c r="VCT44" s="227"/>
      <c r="VCU44" s="227"/>
      <c r="VCV44" s="227"/>
      <c r="VCW44" s="227"/>
      <c r="VCX44" s="227"/>
      <c r="VCY44" s="227"/>
      <c r="VCZ44" s="227"/>
      <c r="VDA44" s="227"/>
      <c r="VDB44" s="227"/>
      <c r="VDC44" s="227"/>
      <c r="VDD44" s="227"/>
      <c r="VDE44" s="227"/>
      <c r="VDF44" s="227"/>
      <c r="VDG44" s="227"/>
      <c r="VDH44" s="227"/>
      <c r="VDI44" s="227"/>
      <c r="VDJ44" s="227"/>
      <c r="VDK44" s="227"/>
      <c r="VDL44" s="227"/>
      <c r="VDM44" s="227"/>
      <c r="VDN44" s="227"/>
      <c r="VDO44" s="227"/>
      <c r="VDP44" s="227"/>
      <c r="VDQ44" s="227"/>
      <c r="VDR44" s="227"/>
      <c r="VDS44" s="227"/>
      <c r="VDT44" s="227"/>
      <c r="VDU44" s="227"/>
      <c r="VDV44" s="227"/>
      <c r="VDW44" s="227"/>
      <c r="VDX44" s="227"/>
      <c r="VDY44" s="227"/>
      <c r="VDZ44" s="227"/>
      <c r="VEA44" s="227"/>
      <c r="VEB44" s="227"/>
      <c r="VEC44" s="227"/>
      <c r="VED44" s="227"/>
      <c r="VEE44" s="227"/>
      <c r="VEF44" s="227"/>
      <c r="VEG44" s="227"/>
      <c r="VEH44" s="227"/>
      <c r="VEI44" s="227"/>
      <c r="VEJ44" s="227"/>
      <c r="VEK44" s="227"/>
      <c r="VEL44" s="227"/>
      <c r="VEM44" s="227"/>
      <c r="VEN44" s="227"/>
      <c r="VEO44" s="227"/>
      <c r="VEP44" s="227"/>
      <c r="VEQ44" s="227"/>
      <c r="VER44" s="227"/>
      <c r="VES44" s="227"/>
      <c r="VET44" s="227"/>
      <c r="VEU44" s="227"/>
      <c r="VEV44" s="227"/>
      <c r="VEW44" s="227"/>
      <c r="VEX44" s="227"/>
      <c r="VEY44" s="227"/>
      <c r="VEZ44" s="227"/>
      <c r="VFA44" s="227"/>
      <c r="VFB44" s="227"/>
      <c r="VFC44" s="227"/>
      <c r="VFD44" s="227"/>
      <c r="VFE44" s="227"/>
      <c r="VFF44" s="227"/>
      <c r="VFG44" s="227"/>
      <c r="VFH44" s="227"/>
      <c r="VFI44" s="227"/>
      <c r="VFJ44" s="227"/>
      <c r="VFK44" s="227"/>
      <c r="VFL44" s="227"/>
      <c r="VFM44" s="227"/>
      <c r="VFN44" s="227"/>
      <c r="VFO44" s="227"/>
      <c r="VFP44" s="227"/>
      <c r="VFQ44" s="227"/>
      <c r="VFR44" s="227"/>
      <c r="VFS44" s="227"/>
      <c r="VFT44" s="227"/>
      <c r="VFU44" s="227"/>
      <c r="VFV44" s="227"/>
      <c r="VFW44" s="227"/>
      <c r="VFX44" s="227"/>
      <c r="VFY44" s="227"/>
      <c r="VFZ44" s="227"/>
      <c r="VGA44" s="227"/>
      <c r="VGB44" s="227"/>
      <c r="VGC44" s="227"/>
      <c r="VGD44" s="227"/>
      <c r="VGE44" s="227"/>
      <c r="VGF44" s="227"/>
      <c r="VGG44" s="227"/>
      <c r="VGH44" s="227"/>
      <c r="VGI44" s="227"/>
      <c r="VGJ44" s="227"/>
      <c r="VGK44" s="227"/>
      <c r="VGL44" s="227"/>
      <c r="VGM44" s="227"/>
      <c r="VGN44" s="227"/>
      <c r="VGO44" s="227"/>
      <c r="VGP44" s="227"/>
      <c r="VGQ44" s="227"/>
      <c r="VGR44" s="227"/>
      <c r="VGS44" s="227"/>
      <c r="VGT44" s="227"/>
      <c r="VGU44" s="227"/>
      <c r="VGV44" s="227"/>
      <c r="VGW44" s="227"/>
      <c r="VGX44" s="227"/>
      <c r="VGY44" s="227"/>
      <c r="VGZ44" s="227"/>
      <c r="VHA44" s="227"/>
      <c r="VHB44" s="227"/>
      <c r="VHC44" s="227"/>
      <c r="VHD44" s="227"/>
      <c r="VHE44" s="227"/>
      <c r="VHF44" s="227"/>
      <c r="VHG44" s="227"/>
      <c r="VHH44" s="227"/>
      <c r="VHI44" s="227"/>
      <c r="VHJ44" s="227"/>
      <c r="VHK44" s="227"/>
      <c r="VHL44" s="227"/>
      <c r="VHM44" s="227"/>
      <c r="VHN44" s="227"/>
      <c r="VHO44" s="227"/>
      <c r="VHP44" s="227"/>
      <c r="VHQ44" s="227"/>
      <c r="VHR44" s="227"/>
      <c r="VHS44" s="227"/>
      <c r="VHT44" s="227"/>
      <c r="VHU44" s="227"/>
      <c r="VHV44" s="227"/>
      <c r="VHW44" s="227"/>
      <c r="VHX44" s="227"/>
      <c r="VHY44" s="227"/>
      <c r="VHZ44" s="227"/>
      <c r="VIA44" s="227"/>
      <c r="VIB44" s="227"/>
      <c r="VIC44" s="227"/>
      <c r="VID44" s="227"/>
      <c r="VIE44" s="227"/>
      <c r="VIF44" s="227"/>
      <c r="VIG44" s="227"/>
      <c r="VIH44" s="227"/>
      <c r="VII44" s="227"/>
      <c r="VIJ44" s="227"/>
      <c r="VIK44" s="227"/>
      <c r="VIL44" s="227"/>
      <c r="VIM44" s="227"/>
      <c r="VIN44" s="227"/>
      <c r="VIO44" s="227"/>
      <c r="VIP44" s="227"/>
      <c r="VIQ44" s="227"/>
      <c r="VIR44" s="227"/>
      <c r="VIS44" s="227"/>
      <c r="VIT44" s="227"/>
      <c r="VIU44" s="227"/>
      <c r="VIV44" s="227"/>
      <c r="VIW44" s="227"/>
      <c r="VIX44" s="227"/>
      <c r="VIY44" s="227"/>
      <c r="VIZ44" s="227"/>
      <c r="VJA44" s="227"/>
      <c r="VJB44" s="227"/>
      <c r="VJC44" s="227"/>
      <c r="VJD44" s="227"/>
      <c r="VJE44" s="227"/>
      <c r="VJF44" s="227"/>
      <c r="VJG44" s="227"/>
      <c r="VJH44" s="227"/>
      <c r="VJI44" s="227"/>
      <c r="VJJ44" s="227"/>
      <c r="VJK44" s="227"/>
      <c r="VJL44" s="227"/>
      <c r="VJM44" s="227"/>
      <c r="VJN44" s="227"/>
      <c r="VJO44" s="227"/>
      <c r="VJP44" s="227"/>
      <c r="VJQ44" s="227"/>
      <c r="VJR44" s="227"/>
      <c r="VJS44" s="227"/>
      <c r="VJT44" s="227"/>
      <c r="VJU44" s="227"/>
      <c r="VJV44" s="227"/>
      <c r="VJW44" s="227"/>
      <c r="VJX44" s="227"/>
      <c r="VJY44" s="227"/>
      <c r="VJZ44" s="227"/>
      <c r="VKA44" s="227"/>
      <c r="VKB44" s="227"/>
      <c r="VKC44" s="227"/>
      <c r="VKD44" s="227"/>
      <c r="VKE44" s="227"/>
      <c r="VKF44" s="227"/>
      <c r="VKG44" s="227"/>
      <c r="VKH44" s="227"/>
      <c r="VKI44" s="227"/>
      <c r="VKJ44" s="227"/>
      <c r="VKK44" s="227"/>
      <c r="VKL44" s="227"/>
      <c r="VKM44" s="227"/>
      <c r="VKN44" s="227"/>
      <c r="VKO44" s="227"/>
      <c r="VKP44" s="227"/>
      <c r="VKQ44" s="227"/>
      <c r="VKR44" s="227"/>
      <c r="VKS44" s="227"/>
      <c r="VKT44" s="227"/>
      <c r="VKU44" s="227"/>
      <c r="VKV44" s="227"/>
      <c r="VKW44" s="227"/>
      <c r="VKX44" s="227"/>
      <c r="VKY44" s="227"/>
      <c r="VKZ44" s="227"/>
      <c r="VLA44" s="227"/>
      <c r="VLB44" s="227"/>
      <c r="VLC44" s="227"/>
      <c r="VLD44" s="227"/>
      <c r="VLE44" s="227"/>
      <c r="VLF44" s="227"/>
      <c r="VLG44" s="227"/>
      <c r="VLH44" s="227"/>
      <c r="VLI44" s="227"/>
      <c r="VLJ44" s="227"/>
      <c r="VLK44" s="227"/>
      <c r="VLL44" s="227"/>
      <c r="VLM44" s="227"/>
      <c r="VLN44" s="227"/>
      <c r="VLO44" s="227"/>
      <c r="VLP44" s="227"/>
      <c r="VLQ44" s="227"/>
      <c r="VLR44" s="227"/>
      <c r="VLS44" s="227"/>
      <c r="VLT44" s="227"/>
      <c r="VLU44" s="227"/>
      <c r="VLV44" s="227"/>
      <c r="VLW44" s="227"/>
      <c r="VLX44" s="227"/>
      <c r="VLY44" s="227"/>
      <c r="VLZ44" s="227"/>
      <c r="VMA44" s="227"/>
      <c r="VMB44" s="227"/>
      <c r="VMC44" s="227"/>
      <c r="VMD44" s="227"/>
      <c r="VME44" s="227"/>
      <c r="VMF44" s="227"/>
      <c r="VMG44" s="227"/>
      <c r="VMH44" s="227"/>
      <c r="VMI44" s="227"/>
      <c r="VMJ44" s="227"/>
      <c r="VMK44" s="227"/>
      <c r="VML44" s="227"/>
      <c r="VMM44" s="227"/>
      <c r="VMN44" s="227"/>
      <c r="VMO44" s="227"/>
      <c r="VMP44" s="227"/>
      <c r="VMQ44" s="227"/>
      <c r="VMR44" s="227"/>
      <c r="VMS44" s="227"/>
      <c r="VMT44" s="227"/>
      <c r="VMU44" s="227"/>
      <c r="VMV44" s="227"/>
      <c r="VMW44" s="227"/>
      <c r="VMX44" s="227"/>
      <c r="VMY44" s="227"/>
      <c r="VMZ44" s="227"/>
      <c r="VNA44" s="227"/>
      <c r="VNB44" s="227"/>
      <c r="VNC44" s="227"/>
      <c r="VND44" s="227"/>
      <c r="VNE44" s="227"/>
      <c r="VNF44" s="227"/>
      <c r="VNG44" s="227"/>
      <c r="VNH44" s="227"/>
      <c r="VNI44" s="227"/>
      <c r="VNJ44" s="227"/>
      <c r="VNK44" s="227"/>
      <c r="VNL44" s="227"/>
      <c r="VNM44" s="227"/>
      <c r="VNN44" s="227"/>
      <c r="VNO44" s="227"/>
      <c r="VNP44" s="227"/>
      <c r="VNQ44" s="227"/>
      <c r="VNR44" s="227"/>
      <c r="VNS44" s="227"/>
      <c r="VNT44" s="227"/>
      <c r="VNU44" s="227"/>
      <c r="VNV44" s="227"/>
      <c r="VNW44" s="227"/>
      <c r="VNX44" s="227"/>
      <c r="VNY44" s="227"/>
      <c r="VNZ44" s="227"/>
      <c r="VOA44" s="227"/>
      <c r="VOB44" s="227"/>
      <c r="VOC44" s="227"/>
      <c r="VOD44" s="227"/>
      <c r="VOE44" s="227"/>
      <c r="VOF44" s="227"/>
      <c r="VOG44" s="227"/>
      <c r="VOH44" s="227"/>
      <c r="VOI44" s="227"/>
      <c r="VOJ44" s="227"/>
      <c r="VOK44" s="227"/>
      <c r="VOL44" s="227"/>
      <c r="VOM44" s="227"/>
      <c r="VON44" s="227"/>
      <c r="VOO44" s="227"/>
      <c r="VOP44" s="227"/>
      <c r="VOQ44" s="227"/>
      <c r="VOR44" s="227"/>
      <c r="VOS44" s="227"/>
      <c r="VOT44" s="227"/>
      <c r="VOU44" s="227"/>
      <c r="VOV44" s="227"/>
      <c r="VOW44" s="227"/>
      <c r="VOX44" s="227"/>
      <c r="VOY44" s="227"/>
      <c r="VOZ44" s="227"/>
      <c r="VPA44" s="227"/>
      <c r="VPB44" s="227"/>
      <c r="VPC44" s="227"/>
      <c r="VPD44" s="227"/>
      <c r="VPE44" s="227"/>
      <c r="VPF44" s="227"/>
      <c r="VPG44" s="227"/>
      <c r="VPH44" s="227"/>
      <c r="VPI44" s="227"/>
      <c r="VPJ44" s="227"/>
      <c r="VPK44" s="227"/>
      <c r="VPL44" s="227"/>
      <c r="VPM44" s="227"/>
      <c r="VPN44" s="227"/>
      <c r="VPO44" s="227"/>
      <c r="VPP44" s="227"/>
      <c r="VPQ44" s="227"/>
      <c r="VPR44" s="227"/>
      <c r="VPS44" s="227"/>
      <c r="VPT44" s="227"/>
      <c r="VPU44" s="227"/>
      <c r="VPV44" s="227"/>
      <c r="VPW44" s="227"/>
      <c r="VPX44" s="227"/>
      <c r="VPY44" s="227"/>
      <c r="VPZ44" s="227"/>
      <c r="VQA44" s="227"/>
      <c r="VQB44" s="227"/>
      <c r="VQC44" s="227"/>
      <c r="VQD44" s="227"/>
      <c r="VQE44" s="227"/>
      <c r="VQF44" s="227"/>
      <c r="VQG44" s="227"/>
      <c r="VQH44" s="227"/>
      <c r="VQI44" s="227"/>
      <c r="VQJ44" s="227"/>
      <c r="VQK44" s="227"/>
      <c r="VQL44" s="227"/>
      <c r="VQM44" s="227"/>
      <c r="VQN44" s="227"/>
      <c r="VQO44" s="227"/>
      <c r="VQP44" s="227"/>
      <c r="VQQ44" s="227"/>
      <c r="VQR44" s="227"/>
      <c r="VQS44" s="227"/>
      <c r="VQT44" s="227"/>
      <c r="VQU44" s="227"/>
      <c r="VQV44" s="227"/>
      <c r="VQW44" s="227"/>
      <c r="VQX44" s="227"/>
      <c r="VQY44" s="227"/>
      <c r="VQZ44" s="227"/>
      <c r="VRA44" s="227"/>
      <c r="VRB44" s="227"/>
      <c r="VRC44" s="227"/>
      <c r="VRD44" s="227"/>
      <c r="VRE44" s="227"/>
      <c r="VRF44" s="227"/>
      <c r="VRG44" s="227"/>
      <c r="VRH44" s="227"/>
      <c r="VRI44" s="227"/>
      <c r="VRJ44" s="227"/>
      <c r="VRK44" s="227"/>
      <c r="VRL44" s="227"/>
      <c r="VRM44" s="227"/>
      <c r="VRN44" s="227"/>
      <c r="VRO44" s="227"/>
      <c r="VRP44" s="227"/>
      <c r="VRQ44" s="227"/>
      <c r="VRR44" s="227"/>
      <c r="VRS44" s="227"/>
      <c r="VRT44" s="227"/>
      <c r="VRU44" s="227"/>
      <c r="VRV44" s="227"/>
      <c r="VRW44" s="227"/>
      <c r="VRX44" s="227"/>
      <c r="VRY44" s="227"/>
      <c r="VRZ44" s="227"/>
      <c r="VSA44" s="227"/>
      <c r="VSB44" s="227"/>
      <c r="VSC44" s="227"/>
      <c r="VSD44" s="227"/>
      <c r="VSE44" s="227"/>
      <c r="VSF44" s="227"/>
      <c r="VSG44" s="227"/>
      <c r="VSH44" s="227"/>
      <c r="VSI44" s="227"/>
      <c r="VSJ44" s="227"/>
      <c r="VSK44" s="227"/>
      <c r="VSL44" s="227"/>
      <c r="VSM44" s="227"/>
      <c r="VSN44" s="227"/>
      <c r="VSO44" s="227"/>
      <c r="VSP44" s="227"/>
      <c r="VSQ44" s="227"/>
      <c r="VSR44" s="227"/>
      <c r="VSS44" s="227"/>
      <c r="VST44" s="227"/>
      <c r="VSU44" s="227"/>
      <c r="VSV44" s="227"/>
      <c r="VSW44" s="227"/>
      <c r="VSX44" s="227"/>
      <c r="VSY44" s="227"/>
      <c r="VSZ44" s="227"/>
      <c r="VTA44" s="227"/>
      <c r="VTB44" s="227"/>
      <c r="VTC44" s="227"/>
      <c r="VTD44" s="227"/>
      <c r="VTE44" s="227"/>
      <c r="VTF44" s="227"/>
      <c r="VTG44" s="227"/>
      <c r="VTH44" s="227"/>
      <c r="VTI44" s="227"/>
      <c r="VTJ44" s="227"/>
      <c r="VTK44" s="227"/>
      <c r="VTL44" s="227"/>
      <c r="VTM44" s="227"/>
      <c r="VTN44" s="227"/>
      <c r="VTO44" s="227"/>
      <c r="VTP44" s="227"/>
      <c r="VTQ44" s="227"/>
      <c r="VTR44" s="227"/>
      <c r="VTS44" s="227"/>
      <c r="VTT44" s="227"/>
      <c r="VTU44" s="227"/>
      <c r="VTV44" s="227"/>
      <c r="VTW44" s="227"/>
      <c r="VTX44" s="227"/>
      <c r="VTY44" s="227"/>
      <c r="VTZ44" s="227"/>
      <c r="VUA44" s="227"/>
      <c r="VUB44" s="227"/>
      <c r="VUC44" s="227"/>
      <c r="VUD44" s="227"/>
      <c r="VUE44" s="227"/>
      <c r="VUF44" s="227"/>
      <c r="VUG44" s="227"/>
      <c r="VUH44" s="227"/>
      <c r="VUI44" s="227"/>
      <c r="VUJ44" s="227"/>
      <c r="VUK44" s="227"/>
      <c r="VUL44" s="227"/>
      <c r="VUM44" s="227"/>
      <c r="VUN44" s="227"/>
      <c r="VUO44" s="227"/>
      <c r="VUP44" s="227"/>
      <c r="VUQ44" s="227"/>
      <c r="VUR44" s="227"/>
      <c r="VUS44" s="227"/>
      <c r="VUT44" s="227"/>
      <c r="VUU44" s="227"/>
      <c r="VUV44" s="227"/>
      <c r="VUW44" s="227"/>
      <c r="VUX44" s="227"/>
      <c r="VUY44" s="227"/>
      <c r="VUZ44" s="227"/>
      <c r="VVA44" s="227"/>
      <c r="VVB44" s="227"/>
      <c r="VVC44" s="227"/>
      <c r="VVD44" s="227"/>
      <c r="VVE44" s="227"/>
      <c r="VVF44" s="227"/>
      <c r="VVG44" s="227"/>
      <c r="VVH44" s="227"/>
      <c r="VVI44" s="227"/>
      <c r="VVJ44" s="227"/>
      <c r="VVK44" s="227"/>
      <c r="VVL44" s="227"/>
      <c r="VVM44" s="227"/>
      <c r="VVN44" s="227"/>
      <c r="VVO44" s="227"/>
      <c r="VVP44" s="227"/>
      <c r="VVQ44" s="227"/>
      <c r="VVR44" s="227"/>
      <c r="VVS44" s="227"/>
      <c r="VVT44" s="227"/>
      <c r="VVU44" s="227"/>
      <c r="VVV44" s="227"/>
      <c r="VVW44" s="227"/>
      <c r="VVX44" s="227"/>
      <c r="VVY44" s="227"/>
      <c r="VVZ44" s="227"/>
      <c r="VWA44" s="227"/>
      <c r="VWB44" s="227"/>
      <c r="VWC44" s="227"/>
      <c r="VWD44" s="227"/>
      <c r="VWE44" s="227"/>
      <c r="VWF44" s="227"/>
      <c r="VWG44" s="227"/>
      <c r="VWH44" s="227"/>
      <c r="VWI44" s="227"/>
      <c r="VWJ44" s="227"/>
      <c r="VWK44" s="227"/>
      <c r="VWL44" s="227"/>
      <c r="VWM44" s="227"/>
      <c r="VWN44" s="227"/>
      <c r="VWO44" s="227"/>
      <c r="VWP44" s="227"/>
      <c r="VWQ44" s="227"/>
      <c r="VWR44" s="227"/>
      <c r="VWS44" s="227"/>
      <c r="VWT44" s="227"/>
      <c r="VWU44" s="227"/>
      <c r="VWV44" s="227"/>
      <c r="VWW44" s="227"/>
      <c r="VWX44" s="227"/>
      <c r="VWY44" s="227"/>
      <c r="VWZ44" s="227"/>
      <c r="VXA44" s="227"/>
      <c r="VXB44" s="227"/>
      <c r="VXC44" s="227"/>
      <c r="VXD44" s="227"/>
      <c r="VXE44" s="227"/>
      <c r="VXF44" s="227"/>
      <c r="VXG44" s="227"/>
      <c r="VXH44" s="227"/>
      <c r="VXI44" s="227"/>
      <c r="VXJ44" s="227"/>
      <c r="VXK44" s="227"/>
      <c r="VXL44" s="227"/>
      <c r="VXM44" s="227"/>
      <c r="VXN44" s="227"/>
      <c r="VXO44" s="227"/>
      <c r="VXP44" s="227"/>
      <c r="VXQ44" s="227"/>
      <c r="VXR44" s="227"/>
      <c r="VXS44" s="227"/>
      <c r="VXT44" s="227"/>
      <c r="VXU44" s="227"/>
      <c r="VXV44" s="227"/>
      <c r="VXW44" s="227"/>
      <c r="VXX44" s="227"/>
      <c r="VXY44" s="227"/>
      <c r="VXZ44" s="227"/>
      <c r="VYA44" s="227"/>
      <c r="VYB44" s="227"/>
      <c r="VYC44" s="227"/>
      <c r="VYD44" s="227"/>
      <c r="VYE44" s="227"/>
      <c r="VYF44" s="227"/>
      <c r="VYG44" s="227"/>
      <c r="VYH44" s="227"/>
      <c r="VYI44" s="227"/>
      <c r="VYJ44" s="227"/>
      <c r="VYK44" s="227"/>
      <c r="VYL44" s="227"/>
      <c r="VYM44" s="227"/>
      <c r="VYN44" s="227"/>
      <c r="VYO44" s="227"/>
      <c r="VYP44" s="227"/>
      <c r="VYQ44" s="227"/>
      <c r="VYR44" s="227"/>
      <c r="VYS44" s="227"/>
      <c r="VYT44" s="227"/>
      <c r="VYU44" s="227"/>
      <c r="VYV44" s="227"/>
      <c r="VYW44" s="227"/>
      <c r="VYX44" s="227"/>
      <c r="VYY44" s="227"/>
      <c r="VYZ44" s="227"/>
      <c r="VZA44" s="227"/>
      <c r="VZB44" s="227"/>
      <c r="VZC44" s="227"/>
      <c r="VZD44" s="227"/>
      <c r="VZE44" s="227"/>
      <c r="VZF44" s="227"/>
      <c r="VZG44" s="227"/>
      <c r="VZH44" s="227"/>
      <c r="VZI44" s="227"/>
      <c r="VZJ44" s="227"/>
      <c r="VZK44" s="227"/>
      <c r="VZL44" s="227"/>
      <c r="VZM44" s="227"/>
      <c r="VZN44" s="227"/>
      <c r="VZO44" s="227"/>
      <c r="VZP44" s="227"/>
      <c r="VZQ44" s="227"/>
      <c r="VZR44" s="227"/>
      <c r="VZS44" s="227"/>
      <c r="VZT44" s="227"/>
      <c r="VZU44" s="227"/>
      <c r="VZV44" s="227"/>
      <c r="VZW44" s="227"/>
      <c r="VZX44" s="227"/>
      <c r="VZY44" s="227"/>
      <c r="VZZ44" s="227"/>
      <c r="WAA44" s="227"/>
      <c r="WAB44" s="227"/>
      <c r="WAC44" s="227"/>
      <c r="WAD44" s="227"/>
      <c r="WAE44" s="227"/>
      <c r="WAF44" s="227"/>
      <c r="WAG44" s="227"/>
      <c r="WAH44" s="227"/>
      <c r="WAI44" s="227"/>
      <c r="WAJ44" s="227"/>
      <c r="WAK44" s="227"/>
      <c r="WAL44" s="227"/>
      <c r="WAM44" s="227"/>
      <c r="WAN44" s="227"/>
      <c r="WAO44" s="227"/>
      <c r="WAP44" s="227"/>
      <c r="WAQ44" s="227"/>
      <c r="WAR44" s="227"/>
      <c r="WAS44" s="227"/>
      <c r="WAT44" s="227"/>
      <c r="WAU44" s="227"/>
      <c r="WAV44" s="227"/>
      <c r="WAW44" s="227"/>
      <c r="WAX44" s="227"/>
      <c r="WAY44" s="227"/>
      <c r="WAZ44" s="227"/>
      <c r="WBA44" s="227"/>
      <c r="WBB44" s="227"/>
      <c r="WBC44" s="227"/>
      <c r="WBD44" s="227"/>
      <c r="WBE44" s="227"/>
      <c r="WBF44" s="227"/>
      <c r="WBG44" s="227"/>
      <c r="WBH44" s="227"/>
      <c r="WBI44" s="227"/>
      <c r="WBJ44" s="227"/>
      <c r="WBK44" s="227"/>
      <c r="WBL44" s="227"/>
      <c r="WBM44" s="227"/>
      <c r="WBN44" s="227"/>
      <c r="WBO44" s="227"/>
      <c r="WBP44" s="227"/>
      <c r="WBQ44" s="227"/>
      <c r="WBR44" s="227"/>
      <c r="WBS44" s="227"/>
      <c r="WBT44" s="227"/>
      <c r="WBU44" s="227"/>
      <c r="WBV44" s="227"/>
      <c r="WBW44" s="227"/>
      <c r="WBX44" s="227"/>
      <c r="WBY44" s="227"/>
      <c r="WBZ44" s="227"/>
      <c r="WCA44" s="227"/>
      <c r="WCB44" s="227"/>
      <c r="WCC44" s="227"/>
      <c r="WCD44" s="227"/>
      <c r="WCE44" s="227"/>
      <c r="WCF44" s="227"/>
      <c r="WCG44" s="227"/>
      <c r="WCH44" s="227"/>
      <c r="WCI44" s="227"/>
      <c r="WCJ44" s="227"/>
      <c r="WCK44" s="227"/>
      <c r="WCL44" s="227"/>
      <c r="WCM44" s="227"/>
      <c r="WCN44" s="227"/>
      <c r="WCO44" s="227"/>
      <c r="WCP44" s="227"/>
      <c r="WCQ44" s="227"/>
      <c r="WCR44" s="227"/>
      <c r="WCS44" s="227"/>
      <c r="WCT44" s="227"/>
      <c r="WCU44" s="227"/>
      <c r="WCV44" s="227"/>
      <c r="WCW44" s="227"/>
      <c r="WCX44" s="227"/>
      <c r="WCY44" s="227"/>
      <c r="WCZ44" s="227"/>
      <c r="WDA44" s="227"/>
      <c r="WDB44" s="227"/>
      <c r="WDC44" s="227"/>
      <c r="WDD44" s="227"/>
      <c r="WDE44" s="227"/>
      <c r="WDF44" s="227"/>
      <c r="WDG44" s="227"/>
      <c r="WDH44" s="227"/>
      <c r="WDI44" s="227"/>
      <c r="WDJ44" s="227"/>
      <c r="WDK44" s="227"/>
      <c r="WDL44" s="227"/>
      <c r="WDM44" s="227"/>
      <c r="WDN44" s="227"/>
      <c r="WDO44" s="227"/>
      <c r="WDP44" s="227"/>
      <c r="WDQ44" s="227"/>
      <c r="WDR44" s="227"/>
      <c r="WDS44" s="227"/>
      <c r="WDT44" s="227"/>
      <c r="WDU44" s="227"/>
      <c r="WDV44" s="227"/>
      <c r="WDW44" s="227"/>
      <c r="WDX44" s="227"/>
      <c r="WDY44" s="227"/>
      <c r="WDZ44" s="227"/>
      <c r="WEA44" s="227"/>
      <c r="WEB44" s="227"/>
      <c r="WEC44" s="227"/>
      <c r="WED44" s="227"/>
      <c r="WEE44" s="227"/>
      <c r="WEF44" s="227"/>
      <c r="WEG44" s="227"/>
      <c r="WEH44" s="227"/>
      <c r="WEI44" s="227"/>
      <c r="WEJ44" s="227"/>
      <c r="WEK44" s="227"/>
      <c r="WEL44" s="227"/>
      <c r="WEM44" s="227"/>
      <c r="WEN44" s="227"/>
      <c r="WEO44" s="227"/>
      <c r="WEP44" s="227"/>
      <c r="WEQ44" s="227"/>
      <c r="WER44" s="227"/>
      <c r="WES44" s="227"/>
      <c r="WET44" s="227"/>
      <c r="WEU44" s="227"/>
      <c r="WEV44" s="227"/>
      <c r="WEW44" s="227"/>
      <c r="WEX44" s="227"/>
      <c r="WEY44" s="227"/>
      <c r="WEZ44" s="227"/>
      <c r="WFA44" s="227"/>
      <c r="WFB44" s="227"/>
      <c r="WFC44" s="227"/>
      <c r="WFD44" s="227"/>
      <c r="WFE44" s="227"/>
      <c r="WFF44" s="227"/>
      <c r="WFG44" s="227"/>
      <c r="WFH44" s="227"/>
      <c r="WFI44" s="227"/>
      <c r="WFJ44" s="227"/>
      <c r="WFK44" s="227"/>
      <c r="WFL44" s="227"/>
      <c r="WFM44" s="227"/>
      <c r="WFN44" s="227"/>
      <c r="WFO44" s="227"/>
      <c r="WFP44" s="227"/>
      <c r="WFQ44" s="227"/>
      <c r="WFR44" s="227"/>
      <c r="WFS44" s="227"/>
      <c r="WFT44" s="227"/>
      <c r="WFU44" s="227"/>
      <c r="WFV44" s="227"/>
      <c r="WFW44" s="227"/>
      <c r="WFX44" s="227"/>
      <c r="WFY44" s="227"/>
      <c r="WFZ44" s="227"/>
      <c r="WGA44" s="227"/>
      <c r="WGB44" s="227"/>
      <c r="WGC44" s="227"/>
      <c r="WGD44" s="227"/>
      <c r="WGE44" s="227"/>
      <c r="WGF44" s="227"/>
      <c r="WGG44" s="227"/>
      <c r="WGH44" s="227"/>
      <c r="WGI44" s="227"/>
      <c r="WGJ44" s="227"/>
      <c r="WGK44" s="227"/>
      <c r="WGL44" s="227"/>
      <c r="WGM44" s="227"/>
      <c r="WGN44" s="227"/>
      <c r="WGO44" s="227"/>
      <c r="WGP44" s="227"/>
      <c r="WGQ44" s="227"/>
      <c r="WGR44" s="227"/>
      <c r="WGS44" s="227"/>
      <c r="WGT44" s="227"/>
      <c r="WGU44" s="227"/>
      <c r="WGV44" s="227"/>
      <c r="WGW44" s="227"/>
      <c r="WGX44" s="227"/>
      <c r="WGY44" s="227"/>
      <c r="WGZ44" s="227"/>
      <c r="WHA44" s="227"/>
      <c r="WHB44" s="227"/>
      <c r="WHC44" s="227"/>
      <c r="WHD44" s="227"/>
      <c r="WHE44" s="227"/>
      <c r="WHF44" s="227"/>
      <c r="WHG44" s="227"/>
      <c r="WHH44" s="227"/>
      <c r="WHI44" s="227"/>
      <c r="WHJ44" s="227"/>
      <c r="WHK44" s="227"/>
      <c r="WHL44" s="227"/>
      <c r="WHM44" s="227"/>
      <c r="WHN44" s="227"/>
      <c r="WHO44" s="227"/>
      <c r="WHP44" s="227"/>
      <c r="WHQ44" s="227"/>
      <c r="WHR44" s="227"/>
      <c r="WHS44" s="227"/>
      <c r="WHT44" s="227"/>
      <c r="WHU44" s="227"/>
      <c r="WHV44" s="227"/>
      <c r="WHW44" s="227"/>
      <c r="WHX44" s="227"/>
      <c r="WHY44" s="227"/>
      <c r="WHZ44" s="227"/>
      <c r="WIA44" s="227"/>
      <c r="WIB44" s="227"/>
      <c r="WIC44" s="227"/>
      <c r="WID44" s="227"/>
      <c r="WIE44" s="227"/>
      <c r="WIF44" s="227"/>
      <c r="WIG44" s="227"/>
      <c r="WIH44" s="227"/>
      <c r="WII44" s="227"/>
      <c r="WIJ44" s="227"/>
      <c r="WIK44" s="227"/>
      <c r="WIL44" s="227"/>
      <c r="WIM44" s="227"/>
      <c r="WIN44" s="227"/>
      <c r="WIO44" s="227"/>
      <c r="WIP44" s="227"/>
      <c r="WIQ44" s="227"/>
      <c r="WIR44" s="227"/>
      <c r="WIS44" s="227"/>
      <c r="WIT44" s="227"/>
      <c r="WIU44" s="227"/>
      <c r="WIV44" s="227"/>
      <c r="WIW44" s="227"/>
      <c r="WIX44" s="227"/>
      <c r="WIY44" s="227"/>
      <c r="WIZ44" s="227"/>
      <c r="WJA44" s="227"/>
      <c r="WJB44" s="227"/>
      <c r="WJC44" s="227"/>
      <c r="WJD44" s="227"/>
      <c r="WJE44" s="227"/>
      <c r="WJF44" s="227"/>
      <c r="WJG44" s="227"/>
      <c r="WJH44" s="227"/>
      <c r="WJI44" s="227"/>
      <c r="WJJ44" s="227"/>
      <c r="WJK44" s="227"/>
      <c r="WJL44" s="227"/>
      <c r="WJM44" s="227"/>
      <c r="WJN44" s="227"/>
      <c r="WJO44" s="227"/>
      <c r="WJP44" s="227"/>
      <c r="WJQ44" s="227"/>
      <c r="WJR44" s="227"/>
      <c r="WJS44" s="227"/>
      <c r="WJT44" s="227"/>
      <c r="WJU44" s="227"/>
      <c r="WJV44" s="227"/>
      <c r="WJW44" s="227"/>
      <c r="WJX44" s="227"/>
      <c r="WJY44" s="227"/>
      <c r="WJZ44" s="227"/>
      <c r="WKA44" s="227"/>
      <c r="WKB44" s="227"/>
      <c r="WKC44" s="227"/>
      <c r="WKD44" s="227"/>
      <c r="WKE44" s="227"/>
      <c r="WKF44" s="227"/>
      <c r="WKG44" s="227"/>
      <c r="WKH44" s="227"/>
      <c r="WKI44" s="227"/>
      <c r="WKJ44" s="227"/>
      <c r="WKK44" s="227"/>
      <c r="WKL44" s="227"/>
      <c r="WKM44" s="227"/>
      <c r="WKN44" s="227"/>
      <c r="WKO44" s="227"/>
      <c r="WKP44" s="227"/>
      <c r="WKQ44" s="227"/>
      <c r="WKR44" s="227"/>
      <c r="WKS44" s="227"/>
      <c r="WKT44" s="227"/>
      <c r="WKU44" s="227"/>
      <c r="WKV44" s="227"/>
      <c r="WKW44" s="227"/>
      <c r="WKX44" s="227"/>
      <c r="WKY44" s="227"/>
      <c r="WKZ44" s="227"/>
      <c r="WLA44" s="227"/>
      <c r="WLB44" s="227"/>
      <c r="WLC44" s="227"/>
      <c r="WLD44" s="227"/>
      <c r="WLE44" s="227"/>
      <c r="WLF44" s="227"/>
      <c r="WLG44" s="227"/>
      <c r="WLH44" s="227"/>
      <c r="WLI44" s="227"/>
      <c r="WLJ44" s="227"/>
      <c r="WLK44" s="227"/>
      <c r="WLL44" s="227"/>
      <c r="WLM44" s="227"/>
      <c r="WLN44" s="227"/>
      <c r="WLO44" s="227"/>
      <c r="WLP44" s="227"/>
      <c r="WLQ44" s="227"/>
      <c r="WLR44" s="227"/>
      <c r="WLS44" s="227"/>
      <c r="WLT44" s="227"/>
      <c r="WLU44" s="227"/>
      <c r="WLV44" s="227"/>
      <c r="WLW44" s="227"/>
      <c r="WLX44" s="227"/>
      <c r="WLY44" s="227"/>
      <c r="WLZ44" s="227"/>
      <c r="WMA44" s="227"/>
      <c r="WMB44" s="227"/>
      <c r="WMC44" s="227"/>
      <c r="WMD44" s="227"/>
      <c r="WME44" s="227"/>
      <c r="WMF44" s="227"/>
      <c r="WMG44" s="227"/>
      <c r="WMH44" s="227"/>
      <c r="WMI44" s="227"/>
      <c r="WMJ44" s="227"/>
      <c r="WMK44" s="227"/>
      <c r="WML44" s="227"/>
      <c r="WMM44" s="227"/>
      <c r="WMN44" s="227"/>
      <c r="WMO44" s="227"/>
      <c r="WMP44" s="227"/>
      <c r="WMQ44" s="227"/>
      <c r="WMR44" s="227"/>
      <c r="WMS44" s="227"/>
      <c r="WMT44" s="227"/>
      <c r="WMU44" s="227"/>
      <c r="WMV44" s="227"/>
      <c r="WMW44" s="227"/>
      <c r="WMX44" s="227"/>
      <c r="WMY44" s="227"/>
      <c r="WMZ44" s="227"/>
      <c r="WNA44" s="227"/>
      <c r="WNB44" s="227"/>
      <c r="WNC44" s="227"/>
      <c r="WND44" s="227"/>
      <c r="WNE44" s="227"/>
      <c r="WNF44" s="227"/>
      <c r="WNG44" s="227"/>
      <c r="WNH44" s="227"/>
      <c r="WNI44" s="227"/>
      <c r="WNJ44" s="227"/>
      <c r="WNK44" s="227"/>
      <c r="WNL44" s="227"/>
      <c r="WNM44" s="227"/>
      <c r="WNN44" s="227"/>
      <c r="WNO44" s="227"/>
      <c r="WNP44" s="227"/>
      <c r="WNQ44" s="227"/>
      <c r="WNR44" s="227"/>
      <c r="WNS44" s="227"/>
      <c r="WNT44" s="227"/>
      <c r="WNU44" s="227"/>
      <c r="WNV44" s="227"/>
      <c r="WNW44" s="227"/>
      <c r="WNX44" s="227"/>
      <c r="WNY44" s="227"/>
      <c r="WNZ44" s="227"/>
      <c r="WOA44" s="227"/>
      <c r="WOB44" s="227"/>
      <c r="WOC44" s="227"/>
      <c r="WOD44" s="227"/>
      <c r="WOE44" s="227"/>
      <c r="WOF44" s="227"/>
      <c r="WOG44" s="227"/>
      <c r="WOH44" s="227"/>
      <c r="WOI44" s="227"/>
      <c r="WOJ44" s="227"/>
      <c r="WOK44" s="227"/>
      <c r="WOL44" s="227"/>
      <c r="WOM44" s="227"/>
      <c r="WON44" s="227"/>
      <c r="WOO44" s="227"/>
      <c r="WOP44" s="227"/>
      <c r="WOQ44" s="227"/>
      <c r="WOR44" s="227"/>
      <c r="WOS44" s="227"/>
      <c r="WOT44" s="227"/>
      <c r="WOU44" s="227"/>
      <c r="WOV44" s="227"/>
      <c r="WOW44" s="227"/>
      <c r="WOX44" s="227"/>
      <c r="WOY44" s="227"/>
      <c r="WOZ44" s="227"/>
      <c r="WPA44" s="227"/>
      <c r="WPB44" s="227"/>
      <c r="WPC44" s="227"/>
      <c r="WPD44" s="227"/>
      <c r="WPE44" s="227"/>
      <c r="WPF44" s="227"/>
      <c r="WPG44" s="227"/>
      <c r="WPH44" s="227"/>
      <c r="WPI44" s="227"/>
      <c r="WPJ44" s="227"/>
      <c r="WPK44" s="227"/>
      <c r="WPL44" s="227"/>
      <c r="WPM44" s="227"/>
      <c r="WPN44" s="227"/>
      <c r="WPO44" s="227"/>
      <c r="WPP44" s="227"/>
      <c r="WPQ44" s="227"/>
      <c r="WPR44" s="227"/>
      <c r="WPS44" s="227"/>
      <c r="WPT44" s="227"/>
      <c r="WPU44" s="227"/>
      <c r="WPV44" s="227"/>
      <c r="WPW44" s="227"/>
      <c r="WPX44" s="227"/>
      <c r="WPY44" s="227"/>
      <c r="WPZ44" s="227"/>
      <c r="WQA44" s="227"/>
      <c r="WQB44" s="227"/>
      <c r="WQC44" s="227"/>
      <c r="WQD44" s="227"/>
      <c r="WQE44" s="227"/>
      <c r="WQF44" s="227"/>
      <c r="WQG44" s="227"/>
      <c r="WQH44" s="227"/>
      <c r="WQI44" s="227"/>
      <c r="WQJ44" s="227"/>
      <c r="WQK44" s="227"/>
      <c r="WQL44" s="227"/>
      <c r="WQM44" s="227"/>
      <c r="WQN44" s="227"/>
      <c r="WQO44" s="227"/>
      <c r="WQP44" s="227"/>
      <c r="WQQ44" s="227"/>
      <c r="WQR44" s="227"/>
      <c r="WQS44" s="227"/>
      <c r="WQT44" s="227"/>
      <c r="WQU44" s="227"/>
      <c r="WQV44" s="227"/>
      <c r="WQW44" s="227"/>
      <c r="WQX44" s="227"/>
      <c r="WQY44" s="227"/>
      <c r="WQZ44" s="227"/>
      <c r="WRA44" s="227"/>
      <c r="WRB44" s="227"/>
      <c r="WRC44" s="227"/>
      <c r="WRD44" s="227"/>
      <c r="WRE44" s="227"/>
      <c r="WRF44" s="227"/>
      <c r="WRG44" s="227"/>
      <c r="WRH44" s="227"/>
      <c r="WRI44" s="227"/>
      <c r="WRJ44" s="227"/>
      <c r="WRK44" s="227"/>
      <c r="WRL44" s="227"/>
      <c r="WRM44" s="227"/>
      <c r="WRN44" s="227"/>
      <c r="WRO44" s="227"/>
      <c r="WRP44" s="227"/>
      <c r="WRQ44" s="227"/>
      <c r="WRR44" s="227"/>
      <c r="WRS44" s="227"/>
      <c r="WRT44" s="227"/>
      <c r="WRU44" s="227"/>
      <c r="WRV44" s="227"/>
      <c r="WRW44" s="227"/>
      <c r="WRX44" s="227"/>
      <c r="WRY44" s="227"/>
      <c r="WRZ44" s="227"/>
      <c r="WSA44" s="227"/>
      <c r="WSB44" s="227"/>
      <c r="WSC44" s="227"/>
      <c r="WSD44" s="227"/>
      <c r="WSE44" s="227"/>
      <c r="WSF44" s="227"/>
      <c r="WSG44" s="227"/>
      <c r="WSH44" s="227"/>
      <c r="WSI44" s="227"/>
      <c r="WSJ44" s="227"/>
      <c r="WSK44" s="227"/>
      <c r="WSL44" s="227"/>
      <c r="WSM44" s="227"/>
      <c r="WSN44" s="227"/>
      <c r="WSO44" s="227"/>
      <c r="WSP44" s="227"/>
      <c r="WSQ44" s="227"/>
      <c r="WSR44" s="227"/>
      <c r="WSS44" s="227"/>
      <c r="WST44" s="227"/>
      <c r="WSU44" s="227"/>
      <c r="WSV44" s="227"/>
      <c r="WSW44" s="227"/>
      <c r="WSX44" s="227"/>
      <c r="WSY44" s="227"/>
      <c r="WSZ44" s="227"/>
      <c r="WTA44" s="227"/>
      <c r="WTB44" s="227"/>
      <c r="WTC44" s="227"/>
      <c r="WTD44" s="227"/>
      <c r="WTE44" s="227"/>
      <c r="WTF44" s="227"/>
      <c r="WTG44" s="227"/>
      <c r="WTH44" s="227"/>
      <c r="WTI44" s="227"/>
      <c r="WTJ44" s="227"/>
      <c r="WTK44" s="227"/>
      <c r="WTL44" s="227"/>
      <c r="WTM44" s="227"/>
      <c r="WTN44" s="227"/>
      <c r="WTO44" s="227"/>
      <c r="WTP44" s="227"/>
      <c r="WTQ44" s="227"/>
      <c r="WTR44" s="227"/>
      <c r="WTS44" s="227"/>
      <c r="WTT44" s="227"/>
      <c r="WTU44" s="227"/>
      <c r="WTV44" s="227"/>
      <c r="WTW44" s="227"/>
      <c r="WTX44" s="227"/>
      <c r="WTY44" s="227"/>
      <c r="WTZ44" s="227"/>
      <c r="WUA44" s="227"/>
      <c r="WUB44" s="227"/>
      <c r="WUC44" s="227"/>
      <c r="WUD44" s="227"/>
      <c r="WUE44" s="227"/>
      <c r="WUF44" s="227"/>
      <c r="WUG44" s="227"/>
      <c r="WUH44" s="227"/>
      <c r="WUI44" s="227"/>
      <c r="WUJ44" s="227"/>
      <c r="WUK44" s="227"/>
      <c r="WUL44" s="227"/>
      <c r="WUM44" s="227"/>
      <c r="WUN44" s="227"/>
      <c r="WUO44" s="227"/>
      <c r="WUP44" s="227"/>
      <c r="WUQ44" s="227"/>
      <c r="WUR44" s="227"/>
      <c r="WUS44" s="227"/>
      <c r="WUT44" s="227"/>
      <c r="WUU44" s="227"/>
      <c r="WUV44" s="227"/>
      <c r="WUW44" s="227"/>
      <c r="WUX44" s="227"/>
      <c r="WUY44" s="227"/>
      <c r="WUZ44" s="227"/>
      <c r="WVA44" s="227"/>
      <c r="WVB44" s="227"/>
      <c r="WVC44" s="227"/>
      <c r="WVD44" s="227"/>
      <c r="WVE44" s="227"/>
      <c r="WVF44" s="227"/>
      <c r="WVG44" s="227"/>
      <c r="WVH44" s="227"/>
      <c r="WVI44" s="227"/>
      <c r="WVJ44" s="227"/>
      <c r="WVK44" s="227"/>
      <c r="WVL44" s="227"/>
      <c r="WVM44" s="227"/>
      <c r="WVN44" s="227"/>
      <c r="WVO44" s="227"/>
      <c r="WVP44" s="227"/>
      <c r="WVQ44" s="227"/>
      <c r="WVR44" s="227"/>
      <c r="WVS44" s="227"/>
      <c r="WVT44" s="227"/>
      <c r="WVU44" s="227"/>
      <c r="WVV44" s="227"/>
      <c r="WVW44" s="227"/>
      <c r="WVX44" s="227"/>
      <c r="WVY44" s="227"/>
      <c r="WVZ44" s="227"/>
      <c r="WWA44" s="227"/>
      <c r="WWB44" s="227"/>
      <c r="WWC44" s="227"/>
      <c r="WWD44" s="227"/>
      <c r="WWE44" s="227"/>
      <c r="WWF44" s="227"/>
      <c r="WWG44" s="227"/>
      <c r="WWH44" s="227"/>
      <c r="WWI44" s="227"/>
      <c r="WWJ44" s="227"/>
      <c r="WWK44" s="227"/>
      <c r="WWL44" s="227"/>
      <c r="WWM44" s="227"/>
      <c r="WWN44" s="227"/>
      <c r="WWO44" s="227"/>
      <c r="WWP44" s="227"/>
      <c r="WWQ44" s="227"/>
      <c r="WWR44" s="227"/>
      <c r="WWS44" s="227"/>
      <c r="WWT44" s="227"/>
      <c r="WWU44" s="227"/>
      <c r="WWV44" s="227"/>
      <c r="WWW44" s="227"/>
      <c r="WWX44" s="227"/>
      <c r="WWY44" s="227"/>
      <c r="WWZ44" s="227"/>
      <c r="WXA44" s="227"/>
      <c r="WXB44" s="227"/>
      <c r="WXC44" s="227"/>
      <c r="WXD44" s="227"/>
      <c r="WXE44" s="227"/>
      <c r="WXF44" s="227"/>
      <c r="WXG44" s="227"/>
      <c r="WXH44" s="227"/>
      <c r="WXI44" s="227"/>
      <c r="WXJ44" s="227"/>
      <c r="WXK44" s="227"/>
      <c r="WXL44" s="227"/>
      <c r="WXM44" s="227"/>
      <c r="WXN44" s="227"/>
      <c r="WXO44" s="227"/>
      <c r="WXP44" s="227"/>
      <c r="WXQ44" s="227"/>
      <c r="WXR44" s="227"/>
      <c r="WXS44" s="227"/>
      <c r="WXT44" s="227"/>
      <c r="WXU44" s="227"/>
      <c r="WXV44" s="227"/>
      <c r="WXW44" s="227"/>
      <c r="WXX44" s="227"/>
      <c r="WXY44" s="227"/>
      <c r="WXZ44" s="227"/>
      <c r="WYA44" s="227"/>
      <c r="WYB44" s="227"/>
      <c r="WYC44" s="227"/>
      <c r="WYD44" s="227"/>
      <c r="WYE44" s="227"/>
      <c r="WYF44" s="227"/>
      <c r="WYG44" s="227"/>
      <c r="WYH44" s="227"/>
      <c r="WYI44" s="227"/>
      <c r="WYJ44" s="227"/>
      <c r="WYK44" s="227"/>
      <c r="WYL44" s="227"/>
      <c r="WYM44" s="227"/>
      <c r="WYN44" s="227"/>
      <c r="WYO44" s="227"/>
      <c r="WYP44" s="227"/>
      <c r="WYQ44" s="227"/>
      <c r="WYR44" s="227"/>
      <c r="WYS44" s="227"/>
      <c r="WYT44" s="227"/>
      <c r="WYU44" s="227"/>
      <c r="WYV44" s="227"/>
      <c r="WYW44" s="227"/>
      <c r="WYX44" s="227"/>
      <c r="WYY44" s="227"/>
      <c r="WYZ44" s="227"/>
      <c r="WZA44" s="227"/>
      <c r="WZB44" s="227"/>
      <c r="WZC44" s="227"/>
      <c r="WZD44" s="227"/>
      <c r="WZE44" s="227"/>
      <c r="WZF44" s="227"/>
      <c r="WZG44" s="227"/>
      <c r="WZH44" s="227"/>
      <c r="WZI44" s="227"/>
      <c r="WZJ44" s="227"/>
      <c r="WZK44" s="227"/>
      <c r="WZL44" s="227"/>
      <c r="WZM44" s="227"/>
      <c r="WZN44" s="227"/>
      <c r="WZO44" s="227"/>
      <c r="WZP44" s="227"/>
      <c r="WZQ44" s="227"/>
      <c r="WZR44" s="227"/>
      <c r="WZS44" s="227"/>
      <c r="WZT44" s="227"/>
      <c r="WZU44" s="227"/>
      <c r="WZV44" s="227"/>
      <c r="WZW44" s="227"/>
      <c r="WZX44" s="227"/>
      <c r="WZY44" s="227"/>
      <c r="WZZ44" s="227"/>
      <c r="XAA44" s="227"/>
      <c r="XAB44" s="227"/>
      <c r="XAC44" s="227"/>
      <c r="XAD44" s="227"/>
      <c r="XAE44" s="227"/>
      <c r="XAF44" s="227"/>
      <c r="XAG44" s="227"/>
      <c r="XAH44" s="227"/>
      <c r="XAI44" s="227"/>
      <c r="XAJ44" s="227"/>
      <c r="XAK44" s="227"/>
      <c r="XAL44" s="227"/>
      <c r="XAM44" s="227"/>
      <c r="XAN44" s="227"/>
      <c r="XAO44" s="227"/>
      <c r="XAP44" s="227"/>
      <c r="XAQ44" s="227"/>
      <c r="XAR44" s="227"/>
      <c r="XAS44" s="227"/>
      <c r="XAT44" s="227"/>
      <c r="XAU44" s="227"/>
      <c r="XAV44" s="227"/>
      <c r="XAW44" s="227"/>
      <c r="XAX44" s="227"/>
      <c r="XAY44" s="227"/>
      <c r="XAZ44" s="227"/>
      <c r="XBA44" s="227"/>
      <c r="XBB44" s="227"/>
      <c r="XBC44" s="227"/>
      <c r="XBD44" s="227"/>
      <c r="XBE44" s="227"/>
      <c r="XBF44" s="227"/>
      <c r="XBG44" s="227"/>
      <c r="XBH44" s="227"/>
      <c r="XBI44" s="227"/>
      <c r="XBJ44" s="227"/>
      <c r="XBK44" s="227"/>
      <c r="XBL44" s="227"/>
      <c r="XBM44" s="227"/>
      <c r="XBN44" s="227"/>
      <c r="XBO44" s="227"/>
      <c r="XBP44" s="227"/>
      <c r="XBQ44" s="227"/>
      <c r="XBR44" s="227"/>
      <c r="XBS44" s="227"/>
      <c r="XBT44" s="227"/>
      <c r="XBU44" s="227"/>
      <c r="XBV44" s="227"/>
      <c r="XBW44" s="227"/>
      <c r="XBX44" s="227"/>
      <c r="XBY44" s="227"/>
      <c r="XBZ44" s="227"/>
      <c r="XCA44" s="227"/>
      <c r="XCB44" s="227"/>
      <c r="XCC44" s="227"/>
      <c r="XCD44" s="227"/>
      <c r="XCE44" s="227"/>
      <c r="XCF44" s="227"/>
      <c r="XCG44" s="227"/>
      <c r="XCH44" s="227"/>
      <c r="XCI44" s="227"/>
      <c r="XCJ44" s="227"/>
      <c r="XCK44" s="227"/>
      <c r="XCL44" s="227"/>
      <c r="XCM44" s="227"/>
      <c r="XCN44" s="227"/>
      <c r="XCO44" s="227"/>
      <c r="XCP44" s="227"/>
      <c r="XCQ44" s="227"/>
      <c r="XCR44" s="227"/>
      <c r="XCS44" s="227"/>
      <c r="XCT44" s="227"/>
      <c r="XCU44" s="227"/>
      <c r="XCV44" s="227"/>
      <c r="XCW44" s="227"/>
      <c r="XCX44" s="227"/>
      <c r="XCY44" s="227"/>
      <c r="XCZ44" s="227"/>
      <c r="XDA44" s="227"/>
      <c r="XDB44" s="227"/>
      <c r="XDC44" s="227"/>
      <c r="XDD44" s="227"/>
      <c r="XDE44" s="227"/>
      <c r="XDF44" s="227"/>
      <c r="XDG44" s="227"/>
      <c r="XDH44" s="227"/>
      <c r="XDI44" s="227"/>
      <c r="XDJ44" s="227"/>
      <c r="XDK44" s="227"/>
      <c r="XDL44" s="227"/>
      <c r="XDM44" s="227"/>
      <c r="XDN44" s="227"/>
      <c r="XDO44" s="227"/>
      <c r="XDP44" s="227"/>
      <c r="XDQ44" s="227"/>
      <c r="XDR44" s="227"/>
      <c r="XDS44" s="227"/>
      <c r="XDT44" s="227"/>
      <c r="XDU44" s="227"/>
      <c r="XDV44" s="227"/>
      <c r="XDW44" s="227"/>
      <c r="XDX44" s="227"/>
      <c r="XDY44" s="227"/>
      <c r="XDZ44" s="227"/>
      <c r="XEA44" s="227"/>
      <c r="XEB44" s="227"/>
      <c r="XEC44" s="227"/>
      <c r="XED44" s="227"/>
      <c r="XEE44" s="227"/>
      <c r="XEF44" s="227"/>
      <c r="XEG44" s="227"/>
      <c r="XEH44" s="227"/>
      <c r="XEI44" s="227"/>
      <c r="XEJ44" s="227"/>
      <c r="XEK44" s="227"/>
      <c r="XEL44" s="227"/>
      <c r="XEM44" s="227"/>
      <c r="XEN44" s="227"/>
      <c r="XEO44" s="227"/>
      <c r="XEP44" s="227"/>
      <c r="XEQ44" s="227"/>
      <c r="XER44" s="227"/>
      <c r="XES44" s="227"/>
      <c r="XET44" s="227"/>
      <c r="XEU44" s="227"/>
      <c r="XEV44" s="227"/>
      <c r="XEW44" s="227"/>
      <c r="XEX44" s="227"/>
      <c r="XEY44" s="227"/>
      <c r="XEZ44" s="227"/>
      <c r="XFA44" s="227"/>
      <c r="XFB44" s="227"/>
      <c r="XFC44" s="227"/>
    </row>
    <row r="45" spans="1:16383" s="228" customFormat="1" x14ac:dyDescent="0.2">
      <c r="A45" s="131"/>
      <c r="B45" s="131"/>
      <c r="C45" s="131"/>
      <c r="D45" s="131"/>
      <c r="E45" s="131"/>
      <c r="F45" s="134"/>
      <c r="G45" s="223"/>
      <c r="H45" s="132"/>
      <c r="I45" s="134"/>
      <c r="J45" s="134"/>
      <c r="K45" s="134"/>
      <c r="L45" s="134"/>
      <c r="M45" s="134"/>
      <c r="N45" s="134"/>
      <c r="O45" s="134"/>
      <c r="P45" s="224">
        <f t="shared" si="0"/>
        <v>0</v>
      </c>
      <c r="Q45" s="223"/>
      <c r="R45" s="223">
        <f t="shared" si="1"/>
        <v>0</v>
      </c>
      <c r="S45" s="223"/>
      <c r="T45" s="225"/>
    </row>
    <row r="46" spans="1:16383" s="228" customFormat="1" x14ac:dyDescent="0.2">
      <c r="A46" s="131"/>
      <c r="B46" s="131"/>
      <c r="C46" s="131"/>
      <c r="D46" s="131"/>
      <c r="E46" s="131"/>
      <c r="F46" s="134"/>
      <c r="G46" s="223"/>
      <c r="H46" s="132"/>
      <c r="I46" s="134"/>
      <c r="J46" s="134"/>
      <c r="K46" s="134"/>
      <c r="L46" s="134"/>
      <c r="M46" s="134"/>
      <c r="N46" s="134"/>
      <c r="O46" s="134"/>
      <c r="P46" s="224">
        <f t="shared" si="0"/>
        <v>0</v>
      </c>
      <c r="Q46" s="223"/>
      <c r="R46" s="223">
        <f t="shared" si="1"/>
        <v>0</v>
      </c>
      <c r="S46" s="223"/>
      <c r="T46" s="225"/>
    </row>
    <row r="47" spans="1:16383" s="228" customFormat="1" x14ac:dyDescent="0.2">
      <c r="A47" s="131"/>
      <c r="B47" s="131"/>
      <c r="C47" s="131"/>
      <c r="D47" s="131"/>
      <c r="E47" s="131"/>
      <c r="F47" s="134"/>
      <c r="G47" s="223"/>
      <c r="H47" s="132"/>
      <c r="I47" s="134"/>
      <c r="J47" s="134"/>
      <c r="K47" s="134"/>
      <c r="L47" s="134"/>
      <c r="M47" s="134"/>
      <c r="N47" s="134"/>
      <c r="O47" s="134"/>
      <c r="P47" s="224">
        <f t="shared" si="0"/>
        <v>0</v>
      </c>
      <c r="Q47" s="223"/>
      <c r="R47" s="223">
        <f t="shared" si="1"/>
        <v>0</v>
      </c>
      <c r="S47" s="223"/>
      <c r="T47" s="225"/>
    </row>
    <row r="48" spans="1:16383" s="228" customFormat="1" x14ac:dyDescent="0.2">
      <c r="A48" s="131"/>
      <c r="B48" s="131"/>
      <c r="C48" s="131"/>
      <c r="D48" s="131"/>
      <c r="E48" s="131"/>
      <c r="F48" s="134"/>
      <c r="G48" s="223"/>
      <c r="H48" s="132"/>
      <c r="I48" s="134"/>
      <c r="J48" s="134"/>
      <c r="K48" s="134"/>
      <c r="L48" s="134"/>
      <c r="M48" s="134"/>
      <c r="N48" s="134"/>
      <c r="O48" s="134"/>
      <c r="P48" s="224">
        <f t="shared" si="0"/>
        <v>0</v>
      </c>
      <c r="Q48" s="223"/>
      <c r="R48" s="223">
        <f t="shared" si="1"/>
        <v>0</v>
      </c>
      <c r="S48" s="223"/>
      <c r="T48" s="225"/>
    </row>
    <row r="49" spans="1:20" s="228" customFormat="1" x14ac:dyDescent="0.2">
      <c r="A49" s="131"/>
      <c r="B49" s="131"/>
      <c r="C49" s="131"/>
      <c r="D49" s="131"/>
      <c r="E49" s="131"/>
      <c r="F49" s="134"/>
      <c r="G49" s="223"/>
      <c r="H49" s="132"/>
      <c r="I49" s="134"/>
      <c r="J49" s="134"/>
      <c r="K49" s="134"/>
      <c r="L49" s="134"/>
      <c r="M49" s="134"/>
      <c r="N49" s="134"/>
      <c r="O49" s="134"/>
      <c r="P49" s="224">
        <f t="shared" si="0"/>
        <v>0</v>
      </c>
      <c r="Q49" s="223"/>
      <c r="R49" s="223">
        <f t="shared" si="1"/>
        <v>0</v>
      </c>
      <c r="S49" s="223"/>
      <c r="T49" s="225"/>
    </row>
    <row r="50" spans="1:20" s="228" customFormat="1" x14ac:dyDescent="0.2">
      <c r="A50" s="131"/>
      <c r="B50" s="131"/>
      <c r="C50" s="131"/>
      <c r="D50" s="131"/>
      <c r="E50" s="131"/>
      <c r="F50" s="134"/>
      <c r="G50" s="223"/>
      <c r="H50" s="132"/>
      <c r="I50" s="134"/>
      <c r="J50" s="134"/>
      <c r="K50" s="134"/>
      <c r="L50" s="134"/>
      <c r="M50" s="134"/>
      <c r="N50" s="134"/>
      <c r="O50" s="134"/>
      <c r="P50" s="224">
        <f t="shared" si="0"/>
        <v>0</v>
      </c>
      <c r="Q50" s="223"/>
      <c r="R50" s="223">
        <f t="shared" si="1"/>
        <v>0</v>
      </c>
      <c r="S50" s="223"/>
      <c r="T50" s="225"/>
    </row>
    <row r="51" spans="1:20" s="228" customFormat="1" x14ac:dyDescent="0.2">
      <c r="A51" s="131"/>
      <c r="B51" s="131"/>
      <c r="C51" s="131"/>
      <c r="D51" s="131"/>
      <c r="E51" s="131"/>
      <c r="F51" s="134"/>
      <c r="G51" s="223"/>
      <c r="H51" s="132"/>
      <c r="I51" s="134"/>
      <c r="J51" s="134"/>
      <c r="K51" s="134"/>
      <c r="L51" s="134"/>
      <c r="M51" s="134"/>
      <c r="N51" s="134"/>
      <c r="O51" s="134"/>
      <c r="P51" s="224">
        <f t="shared" si="0"/>
        <v>0</v>
      </c>
      <c r="Q51" s="223"/>
      <c r="R51" s="223">
        <f t="shared" si="1"/>
        <v>0</v>
      </c>
      <c r="S51" s="223"/>
      <c r="T51" s="225"/>
    </row>
    <row r="52" spans="1:20" s="228" customFormat="1" x14ac:dyDescent="0.2">
      <c r="A52" s="131"/>
      <c r="B52" s="131"/>
      <c r="C52" s="131"/>
      <c r="D52" s="131"/>
      <c r="E52" s="131"/>
      <c r="F52" s="134"/>
      <c r="G52" s="223"/>
      <c r="H52" s="132"/>
      <c r="I52" s="134"/>
      <c r="J52" s="134"/>
      <c r="K52" s="134"/>
      <c r="L52" s="134"/>
      <c r="M52" s="134"/>
      <c r="N52" s="134"/>
      <c r="O52" s="134"/>
      <c r="P52" s="224">
        <f t="shared" si="0"/>
        <v>0</v>
      </c>
      <c r="Q52" s="223"/>
      <c r="R52" s="223">
        <f t="shared" si="1"/>
        <v>0</v>
      </c>
      <c r="S52" s="223"/>
      <c r="T52" s="225"/>
    </row>
    <row r="53" spans="1:20" s="228" customFormat="1" x14ac:dyDescent="0.2">
      <c r="A53" s="131"/>
      <c r="B53" s="131"/>
      <c r="C53" s="131"/>
      <c r="D53" s="131"/>
      <c r="E53" s="131"/>
      <c r="F53" s="134"/>
      <c r="G53" s="223"/>
      <c r="H53" s="132"/>
      <c r="I53" s="134"/>
      <c r="J53" s="134"/>
      <c r="K53" s="134"/>
      <c r="L53" s="134"/>
      <c r="M53" s="134"/>
      <c r="N53" s="134"/>
      <c r="O53" s="134"/>
      <c r="P53" s="224">
        <f t="shared" si="0"/>
        <v>0</v>
      </c>
      <c r="Q53" s="223"/>
      <c r="R53" s="223">
        <f t="shared" si="1"/>
        <v>0</v>
      </c>
      <c r="S53" s="223"/>
      <c r="T53" s="225"/>
    </row>
    <row r="54" spans="1:20" s="228" customFormat="1" x14ac:dyDescent="0.2">
      <c r="A54" s="131"/>
      <c r="B54" s="131"/>
      <c r="C54" s="131"/>
      <c r="D54" s="131"/>
      <c r="E54" s="131"/>
      <c r="F54" s="134"/>
      <c r="G54" s="223"/>
      <c r="H54" s="132"/>
      <c r="I54" s="134"/>
      <c r="J54" s="134"/>
      <c r="K54" s="134"/>
      <c r="L54" s="134"/>
      <c r="M54" s="134"/>
      <c r="N54" s="134"/>
      <c r="O54" s="134"/>
      <c r="P54" s="224">
        <f t="shared" si="0"/>
        <v>0</v>
      </c>
      <c r="Q54" s="223"/>
      <c r="R54" s="223">
        <f t="shared" si="1"/>
        <v>0</v>
      </c>
      <c r="S54" s="223"/>
      <c r="T54" s="225"/>
    </row>
    <row r="55" spans="1:20" s="228" customFormat="1" x14ac:dyDescent="0.2">
      <c r="A55" s="131"/>
      <c r="B55" s="131"/>
      <c r="C55" s="131"/>
      <c r="D55" s="131"/>
      <c r="E55" s="131"/>
      <c r="F55" s="134"/>
      <c r="G55" s="223"/>
      <c r="H55" s="132"/>
      <c r="I55" s="134"/>
      <c r="J55" s="134"/>
      <c r="K55" s="134"/>
      <c r="L55" s="134"/>
      <c r="M55" s="134"/>
      <c r="N55" s="134"/>
      <c r="O55" s="134"/>
      <c r="P55" s="224">
        <f t="shared" si="0"/>
        <v>0</v>
      </c>
      <c r="Q55" s="223"/>
      <c r="R55" s="223">
        <f t="shared" si="1"/>
        <v>0</v>
      </c>
      <c r="S55" s="223"/>
      <c r="T55" s="225"/>
    </row>
    <row r="56" spans="1:20" s="228" customFormat="1" x14ac:dyDescent="0.2">
      <c r="A56" s="131"/>
      <c r="B56" s="131"/>
      <c r="C56" s="131"/>
      <c r="D56" s="131"/>
      <c r="E56" s="131"/>
      <c r="F56" s="134"/>
      <c r="G56" s="223"/>
      <c r="H56" s="132"/>
      <c r="I56" s="134"/>
      <c r="J56" s="134"/>
      <c r="K56" s="134"/>
      <c r="L56" s="134"/>
      <c r="M56" s="134"/>
      <c r="N56" s="134"/>
      <c r="O56" s="134"/>
      <c r="P56" s="224">
        <f t="shared" si="0"/>
        <v>0</v>
      </c>
      <c r="Q56" s="223"/>
      <c r="R56" s="223">
        <f t="shared" si="1"/>
        <v>0</v>
      </c>
      <c r="S56" s="223"/>
      <c r="T56" s="225"/>
    </row>
    <row r="57" spans="1:20" s="228" customFormat="1" x14ac:dyDescent="0.2">
      <c r="A57" s="131"/>
      <c r="B57" s="131"/>
      <c r="C57" s="131"/>
      <c r="D57" s="131"/>
      <c r="E57" s="131"/>
      <c r="F57" s="134"/>
      <c r="G57" s="223"/>
      <c r="H57" s="132"/>
      <c r="I57" s="134"/>
      <c r="J57" s="134"/>
      <c r="K57" s="134"/>
      <c r="L57" s="134"/>
      <c r="M57" s="134"/>
      <c r="N57" s="134"/>
      <c r="O57" s="134"/>
      <c r="P57" s="224">
        <f t="shared" si="0"/>
        <v>0</v>
      </c>
      <c r="Q57" s="223"/>
      <c r="R57" s="223">
        <f t="shared" si="1"/>
        <v>0</v>
      </c>
      <c r="S57" s="223"/>
      <c r="T57" s="225"/>
    </row>
    <row r="58" spans="1:20" s="228" customFormat="1" x14ac:dyDescent="0.2">
      <c r="A58" s="131"/>
      <c r="B58" s="131"/>
      <c r="C58" s="131"/>
      <c r="D58" s="131"/>
      <c r="E58" s="131"/>
      <c r="F58" s="134"/>
      <c r="G58" s="223"/>
      <c r="H58" s="132"/>
      <c r="I58" s="134"/>
      <c r="J58" s="134"/>
      <c r="K58" s="134"/>
      <c r="L58" s="134"/>
      <c r="M58" s="134"/>
      <c r="N58" s="134"/>
      <c r="O58" s="134"/>
      <c r="P58" s="224">
        <f t="shared" si="0"/>
        <v>0</v>
      </c>
      <c r="Q58" s="223"/>
      <c r="R58" s="223">
        <f t="shared" si="1"/>
        <v>0</v>
      </c>
      <c r="S58" s="223"/>
      <c r="T58" s="225"/>
    </row>
    <row r="59" spans="1:20" s="228" customFormat="1" x14ac:dyDescent="0.2">
      <c r="A59" s="131"/>
      <c r="B59" s="131"/>
      <c r="C59" s="131"/>
      <c r="D59" s="131"/>
      <c r="E59" s="131"/>
      <c r="F59" s="134"/>
      <c r="G59" s="223"/>
      <c r="H59" s="132"/>
      <c r="I59" s="134"/>
      <c r="J59" s="134"/>
      <c r="K59" s="134"/>
      <c r="L59" s="134"/>
      <c r="M59" s="134"/>
      <c r="N59" s="134"/>
      <c r="O59" s="134"/>
      <c r="P59" s="224">
        <f t="shared" si="0"/>
        <v>0</v>
      </c>
      <c r="Q59" s="223"/>
      <c r="R59" s="223">
        <f t="shared" si="1"/>
        <v>0</v>
      </c>
      <c r="S59" s="223"/>
      <c r="T59" s="225"/>
    </row>
    <row r="60" spans="1:20" s="228" customFormat="1" x14ac:dyDescent="0.2">
      <c r="A60" s="131"/>
      <c r="B60" s="131"/>
      <c r="C60" s="131"/>
      <c r="D60" s="131"/>
      <c r="E60" s="131"/>
      <c r="F60" s="134"/>
      <c r="G60" s="223"/>
      <c r="H60" s="132"/>
      <c r="I60" s="134"/>
      <c r="J60" s="134"/>
      <c r="K60" s="134"/>
      <c r="L60" s="134"/>
      <c r="M60" s="134"/>
      <c r="N60" s="134"/>
      <c r="O60" s="134"/>
      <c r="P60" s="224">
        <f t="shared" si="0"/>
        <v>0</v>
      </c>
      <c r="Q60" s="223"/>
      <c r="R60" s="223">
        <f t="shared" si="1"/>
        <v>0</v>
      </c>
      <c r="S60" s="223"/>
      <c r="T60" s="225"/>
    </row>
    <row r="61" spans="1:20" s="228" customFormat="1" x14ac:dyDescent="0.2">
      <c r="A61" s="131"/>
      <c r="B61" s="131"/>
      <c r="C61" s="131"/>
      <c r="D61" s="131"/>
      <c r="E61" s="131"/>
      <c r="F61" s="134"/>
      <c r="G61" s="223"/>
      <c r="H61" s="132"/>
      <c r="I61" s="134"/>
      <c r="J61" s="134"/>
      <c r="K61" s="134"/>
      <c r="L61" s="134"/>
      <c r="M61" s="134"/>
      <c r="N61" s="134"/>
      <c r="O61" s="134"/>
      <c r="P61" s="224">
        <f t="shared" si="0"/>
        <v>0</v>
      </c>
      <c r="Q61" s="223"/>
      <c r="R61" s="223">
        <f t="shared" si="1"/>
        <v>0</v>
      </c>
      <c r="S61" s="223"/>
      <c r="T61" s="225"/>
    </row>
    <row r="62" spans="1:20" s="228" customFormat="1" x14ac:dyDescent="0.2">
      <c r="A62" s="131"/>
      <c r="B62" s="131"/>
      <c r="C62" s="131"/>
      <c r="D62" s="131"/>
      <c r="E62" s="131"/>
      <c r="F62" s="134"/>
      <c r="G62" s="223"/>
      <c r="H62" s="132"/>
      <c r="I62" s="134"/>
      <c r="J62" s="134"/>
      <c r="K62" s="134"/>
      <c r="L62" s="134"/>
      <c r="M62" s="134"/>
      <c r="N62" s="134"/>
      <c r="O62" s="134"/>
      <c r="P62" s="224">
        <f t="shared" si="0"/>
        <v>0</v>
      </c>
      <c r="Q62" s="223"/>
      <c r="R62" s="223">
        <f t="shared" si="1"/>
        <v>0</v>
      </c>
      <c r="S62" s="223"/>
      <c r="T62" s="225"/>
    </row>
    <row r="63" spans="1:20" s="228" customFormat="1" x14ac:dyDescent="0.2">
      <c r="A63" s="131"/>
      <c r="B63" s="131"/>
      <c r="C63" s="131"/>
      <c r="D63" s="131"/>
      <c r="E63" s="131"/>
      <c r="F63" s="134"/>
      <c r="G63" s="223"/>
      <c r="H63" s="132"/>
      <c r="I63" s="134"/>
      <c r="J63" s="134"/>
      <c r="K63" s="134"/>
      <c r="L63" s="134"/>
      <c r="M63" s="134"/>
      <c r="N63" s="134"/>
      <c r="O63" s="134"/>
      <c r="P63" s="224">
        <f t="shared" si="0"/>
        <v>0</v>
      </c>
      <c r="Q63" s="223"/>
      <c r="R63" s="223">
        <f t="shared" si="1"/>
        <v>0</v>
      </c>
      <c r="S63" s="223"/>
      <c r="T63" s="225"/>
    </row>
    <row r="64" spans="1:20" s="228" customFormat="1" x14ac:dyDescent="0.2">
      <c r="A64" s="131"/>
      <c r="B64" s="131"/>
      <c r="C64" s="131"/>
      <c r="D64" s="131"/>
      <c r="E64" s="131"/>
      <c r="F64" s="134"/>
      <c r="G64" s="223"/>
      <c r="H64" s="132"/>
      <c r="I64" s="134"/>
      <c r="J64" s="134"/>
      <c r="K64" s="134"/>
      <c r="L64" s="134"/>
      <c r="M64" s="134"/>
      <c r="N64" s="134"/>
      <c r="O64" s="134"/>
      <c r="P64" s="224">
        <f t="shared" si="0"/>
        <v>0</v>
      </c>
      <c r="Q64" s="223"/>
      <c r="R64" s="223">
        <f t="shared" si="1"/>
        <v>0</v>
      </c>
      <c r="S64" s="223"/>
      <c r="T64" s="225"/>
    </row>
    <row r="65" spans="1:20" s="228" customFormat="1" x14ac:dyDescent="0.2">
      <c r="A65" s="131"/>
      <c r="B65" s="131"/>
      <c r="C65" s="131"/>
      <c r="D65" s="131"/>
      <c r="E65" s="131"/>
      <c r="F65" s="134"/>
      <c r="G65" s="223"/>
      <c r="H65" s="132"/>
      <c r="I65" s="134"/>
      <c r="J65" s="134"/>
      <c r="K65" s="134"/>
      <c r="L65" s="134"/>
      <c r="M65" s="134"/>
      <c r="N65" s="134"/>
      <c r="O65" s="134"/>
      <c r="P65" s="224">
        <f t="shared" si="0"/>
        <v>0</v>
      </c>
      <c r="Q65" s="223"/>
      <c r="R65" s="223">
        <f t="shared" si="1"/>
        <v>0</v>
      </c>
      <c r="S65" s="223"/>
      <c r="T65" s="225"/>
    </row>
    <row r="66" spans="1:20" s="228" customFormat="1" x14ac:dyDescent="0.2">
      <c r="A66" s="131"/>
      <c r="B66" s="131"/>
      <c r="C66" s="131"/>
      <c r="D66" s="131"/>
      <c r="E66" s="131"/>
      <c r="F66" s="134"/>
      <c r="G66" s="223"/>
      <c r="H66" s="132"/>
      <c r="I66" s="134"/>
      <c r="J66" s="134"/>
      <c r="K66" s="134"/>
      <c r="L66" s="134"/>
      <c r="M66" s="134"/>
      <c r="N66" s="134"/>
      <c r="O66" s="134"/>
      <c r="P66" s="224">
        <f t="shared" si="0"/>
        <v>0</v>
      </c>
      <c r="Q66" s="223"/>
      <c r="R66" s="223">
        <f t="shared" si="1"/>
        <v>0</v>
      </c>
      <c r="S66" s="223"/>
      <c r="T66" s="225"/>
    </row>
    <row r="67" spans="1:20" s="228" customFormat="1" x14ac:dyDescent="0.2">
      <c r="A67" s="131"/>
      <c r="B67" s="131"/>
      <c r="C67" s="131"/>
      <c r="D67" s="131"/>
      <c r="E67" s="131"/>
      <c r="F67" s="134"/>
      <c r="G67" s="223"/>
      <c r="H67" s="132"/>
      <c r="I67" s="134"/>
      <c r="J67" s="134"/>
      <c r="K67" s="134"/>
      <c r="L67" s="134"/>
      <c r="M67" s="134"/>
      <c r="N67" s="134"/>
      <c r="O67" s="134"/>
      <c r="P67" s="224">
        <f t="shared" si="0"/>
        <v>0</v>
      </c>
      <c r="Q67" s="223"/>
      <c r="R67" s="223">
        <f t="shared" si="1"/>
        <v>0</v>
      </c>
      <c r="S67" s="223"/>
      <c r="T67" s="225"/>
    </row>
    <row r="68" spans="1:20" s="228" customFormat="1" x14ac:dyDescent="0.2">
      <c r="A68" s="131"/>
      <c r="B68" s="131"/>
      <c r="C68" s="131"/>
      <c r="D68" s="131"/>
      <c r="E68" s="131"/>
      <c r="F68" s="134"/>
      <c r="G68" s="223"/>
      <c r="H68" s="132"/>
      <c r="I68" s="134"/>
      <c r="J68" s="134"/>
      <c r="K68" s="134"/>
      <c r="L68" s="134"/>
      <c r="M68" s="134"/>
      <c r="N68" s="134"/>
      <c r="O68" s="134"/>
      <c r="P68" s="224">
        <f t="shared" si="0"/>
        <v>0</v>
      </c>
      <c r="Q68" s="223"/>
      <c r="R68" s="223">
        <f t="shared" si="1"/>
        <v>0</v>
      </c>
      <c r="S68" s="223"/>
      <c r="T68" s="225"/>
    </row>
    <row r="69" spans="1:20" s="228" customFormat="1" x14ac:dyDescent="0.2">
      <c r="A69" s="131"/>
      <c r="B69" s="131"/>
      <c r="C69" s="131"/>
      <c r="D69" s="131"/>
      <c r="E69" s="131"/>
      <c r="F69" s="134"/>
      <c r="G69" s="223"/>
      <c r="H69" s="132"/>
      <c r="I69" s="134"/>
      <c r="J69" s="134"/>
      <c r="K69" s="134"/>
      <c r="L69" s="134"/>
      <c r="M69" s="134"/>
      <c r="N69" s="134"/>
      <c r="O69" s="134"/>
      <c r="P69" s="224">
        <f t="shared" si="0"/>
        <v>0</v>
      </c>
      <c r="Q69" s="223"/>
      <c r="R69" s="223">
        <f t="shared" si="1"/>
        <v>0</v>
      </c>
      <c r="S69" s="223"/>
      <c r="T69" s="225"/>
    </row>
    <row r="70" spans="1:20" s="228" customFormat="1" x14ac:dyDescent="0.2">
      <c r="A70" s="131"/>
      <c r="B70" s="131"/>
      <c r="C70" s="131"/>
      <c r="D70" s="131"/>
      <c r="E70" s="131"/>
      <c r="F70" s="134"/>
      <c r="G70" s="223"/>
      <c r="H70" s="132"/>
      <c r="I70" s="134"/>
      <c r="J70" s="134"/>
      <c r="K70" s="134"/>
      <c r="L70" s="134"/>
      <c r="M70" s="134"/>
      <c r="N70" s="134"/>
      <c r="O70" s="134"/>
      <c r="P70" s="224">
        <f t="shared" si="0"/>
        <v>0</v>
      </c>
      <c r="Q70" s="223"/>
      <c r="R70" s="223">
        <f t="shared" si="1"/>
        <v>0</v>
      </c>
      <c r="S70" s="223"/>
      <c r="T70" s="225"/>
    </row>
    <row r="71" spans="1:20" s="228" customFormat="1" x14ac:dyDescent="0.2">
      <c r="A71" s="131"/>
      <c r="B71" s="131"/>
      <c r="C71" s="131"/>
      <c r="D71" s="131"/>
      <c r="E71" s="131"/>
      <c r="F71" s="134"/>
      <c r="G71" s="223"/>
      <c r="H71" s="132"/>
      <c r="I71" s="134"/>
      <c r="J71" s="134"/>
      <c r="K71" s="134"/>
      <c r="L71" s="134"/>
      <c r="M71" s="134"/>
      <c r="N71" s="134"/>
      <c r="O71" s="134"/>
      <c r="P71" s="224">
        <f t="shared" si="0"/>
        <v>0</v>
      </c>
      <c r="Q71" s="223"/>
      <c r="R71" s="223">
        <f t="shared" si="1"/>
        <v>0</v>
      </c>
      <c r="S71" s="223"/>
      <c r="T71" s="225"/>
    </row>
    <row r="72" spans="1:20" s="228" customFormat="1" x14ac:dyDescent="0.2">
      <c r="A72" s="131"/>
      <c r="B72" s="131"/>
      <c r="C72" s="131"/>
      <c r="D72" s="131"/>
      <c r="E72" s="131"/>
      <c r="F72" s="134"/>
      <c r="G72" s="223"/>
      <c r="H72" s="132"/>
      <c r="I72" s="134"/>
      <c r="J72" s="134"/>
      <c r="K72" s="134"/>
      <c r="L72" s="134"/>
      <c r="M72" s="134"/>
      <c r="N72" s="134"/>
      <c r="O72" s="134"/>
      <c r="P72" s="224">
        <f t="shared" si="0"/>
        <v>0</v>
      </c>
      <c r="Q72" s="223"/>
      <c r="R72" s="223">
        <f t="shared" si="1"/>
        <v>0</v>
      </c>
      <c r="S72" s="223"/>
      <c r="T72" s="225"/>
    </row>
    <row r="73" spans="1:20" s="228" customFormat="1" x14ac:dyDescent="0.2">
      <c r="A73" s="131"/>
      <c r="B73" s="131"/>
      <c r="C73" s="131"/>
      <c r="D73" s="131"/>
      <c r="E73" s="131"/>
      <c r="F73" s="134"/>
      <c r="G73" s="223"/>
      <c r="H73" s="132"/>
      <c r="I73" s="134"/>
      <c r="J73" s="134"/>
      <c r="K73" s="134"/>
      <c r="L73" s="134"/>
      <c r="M73" s="134"/>
      <c r="N73" s="134"/>
      <c r="O73" s="134"/>
      <c r="P73" s="224">
        <f t="shared" si="0"/>
        <v>0</v>
      </c>
      <c r="Q73" s="223"/>
      <c r="R73" s="223">
        <f t="shared" si="1"/>
        <v>0</v>
      </c>
      <c r="S73" s="223"/>
      <c r="T73" s="225"/>
    </row>
    <row r="74" spans="1:20" s="228" customFormat="1" x14ac:dyDescent="0.2">
      <c r="A74" s="131"/>
      <c r="B74" s="131"/>
      <c r="C74" s="131"/>
      <c r="D74" s="131"/>
      <c r="E74" s="131"/>
      <c r="F74" s="134"/>
      <c r="G74" s="223"/>
      <c r="H74" s="132"/>
      <c r="I74" s="134"/>
      <c r="J74" s="134"/>
      <c r="K74" s="134"/>
      <c r="L74" s="134"/>
      <c r="M74" s="134"/>
      <c r="N74" s="134"/>
      <c r="O74" s="134"/>
      <c r="P74" s="224">
        <f t="shared" si="0"/>
        <v>0</v>
      </c>
      <c r="Q74" s="223"/>
      <c r="R74" s="223">
        <f t="shared" si="1"/>
        <v>0</v>
      </c>
      <c r="S74" s="223"/>
      <c r="T74" s="225"/>
    </row>
    <row r="75" spans="1:20" s="228" customFormat="1" x14ac:dyDescent="0.2">
      <c r="A75" s="131"/>
      <c r="B75" s="131"/>
      <c r="C75" s="131"/>
      <c r="D75" s="131"/>
      <c r="E75" s="131"/>
      <c r="F75" s="134"/>
      <c r="G75" s="223"/>
      <c r="H75" s="132"/>
      <c r="I75" s="134"/>
      <c r="J75" s="134"/>
      <c r="K75" s="134"/>
      <c r="L75" s="134"/>
      <c r="M75" s="134"/>
      <c r="N75" s="134"/>
      <c r="O75" s="134"/>
      <c r="P75" s="224">
        <f t="shared" si="0"/>
        <v>0</v>
      </c>
      <c r="Q75" s="223"/>
      <c r="R75" s="223">
        <f t="shared" si="1"/>
        <v>0</v>
      </c>
      <c r="S75" s="223"/>
      <c r="T75" s="225"/>
    </row>
    <row r="76" spans="1:20" s="228" customFormat="1" x14ac:dyDescent="0.2">
      <c r="A76" s="131"/>
      <c r="B76" s="131"/>
      <c r="C76" s="131"/>
      <c r="D76" s="131"/>
      <c r="E76" s="131"/>
      <c r="F76" s="134"/>
      <c r="G76" s="223"/>
      <c r="H76" s="132"/>
      <c r="I76" s="134"/>
      <c r="J76" s="134"/>
      <c r="K76" s="134"/>
      <c r="L76" s="134"/>
      <c r="M76" s="134"/>
      <c r="N76" s="134"/>
      <c r="O76" s="134"/>
      <c r="P76" s="224">
        <f t="shared" si="0"/>
        <v>0</v>
      </c>
      <c r="Q76" s="223"/>
      <c r="R76" s="223">
        <f t="shared" si="1"/>
        <v>0</v>
      </c>
      <c r="S76" s="223"/>
      <c r="T76" s="225"/>
    </row>
    <row r="77" spans="1:20" s="228" customFormat="1" x14ac:dyDescent="0.2">
      <c r="A77" s="131"/>
      <c r="B77" s="131"/>
      <c r="C77" s="131"/>
      <c r="D77" s="131"/>
      <c r="E77" s="131"/>
      <c r="F77" s="134"/>
      <c r="G77" s="223"/>
      <c r="H77" s="132"/>
      <c r="I77" s="134"/>
      <c r="J77" s="134"/>
      <c r="K77" s="134"/>
      <c r="L77" s="134"/>
      <c r="M77" s="134"/>
      <c r="N77" s="134"/>
      <c r="O77" s="134"/>
      <c r="P77" s="224">
        <f t="shared" si="0"/>
        <v>0</v>
      </c>
      <c r="Q77" s="223"/>
      <c r="R77" s="223">
        <f t="shared" si="1"/>
        <v>0</v>
      </c>
      <c r="S77" s="223"/>
      <c r="T77" s="225"/>
    </row>
    <row r="78" spans="1:20" s="228" customFormat="1" x14ac:dyDescent="0.2">
      <c r="A78" s="131"/>
      <c r="B78" s="131"/>
      <c r="C78" s="131"/>
      <c r="D78" s="131"/>
      <c r="E78" s="131"/>
      <c r="F78" s="134"/>
      <c r="G78" s="223"/>
      <c r="H78" s="132"/>
      <c r="I78" s="134"/>
      <c r="J78" s="134"/>
      <c r="K78" s="134"/>
      <c r="L78" s="134"/>
      <c r="M78" s="134"/>
      <c r="N78" s="134"/>
      <c r="O78" s="134"/>
      <c r="P78" s="224">
        <f t="shared" si="0"/>
        <v>0</v>
      </c>
      <c r="Q78" s="223"/>
      <c r="R78" s="223">
        <f t="shared" si="1"/>
        <v>0</v>
      </c>
      <c r="S78" s="223"/>
      <c r="T78" s="225"/>
    </row>
    <row r="79" spans="1:20" s="228" customFormat="1" x14ac:dyDescent="0.2">
      <c r="A79" s="131"/>
      <c r="B79" s="131"/>
      <c r="C79" s="131"/>
      <c r="D79" s="131"/>
      <c r="E79" s="131"/>
      <c r="F79" s="134"/>
      <c r="G79" s="223"/>
      <c r="H79" s="132"/>
      <c r="I79" s="134"/>
      <c r="J79" s="134"/>
      <c r="K79" s="134"/>
      <c r="L79" s="134"/>
      <c r="M79" s="134"/>
      <c r="N79" s="134"/>
      <c r="O79" s="134"/>
      <c r="P79" s="224">
        <f t="shared" si="0"/>
        <v>0</v>
      </c>
      <c r="Q79" s="223"/>
      <c r="R79" s="223">
        <f t="shared" si="1"/>
        <v>0</v>
      </c>
      <c r="S79" s="223"/>
      <c r="T79" s="225"/>
    </row>
    <row r="80" spans="1:20" s="228" customFormat="1" x14ac:dyDescent="0.2">
      <c r="A80" s="131"/>
      <c r="B80" s="131"/>
      <c r="C80" s="131"/>
      <c r="D80" s="131"/>
      <c r="E80" s="131"/>
      <c r="F80" s="134"/>
      <c r="G80" s="223"/>
      <c r="H80" s="132"/>
      <c r="I80" s="134"/>
      <c r="J80" s="134"/>
      <c r="K80" s="134"/>
      <c r="L80" s="134"/>
      <c r="M80" s="134"/>
      <c r="N80" s="134"/>
      <c r="O80" s="134"/>
      <c r="P80" s="224">
        <f t="shared" ref="P80:P143" si="4">SUM($I80:$O80)</f>
        <v>0</v>
      </c>
      <c r="Q80" s="223"/>
      <c r="R80" s="223">
        <f t="shared" ref="R80:R143" si="5">P80-Q80</f>
        <v>0</v>
      </c>
      <c r="S80" s="223"/>
      <c r="T80" s="225"/>
    </row>
    <row r="81" spans="1:20" s="228" customFormat="1" x14ac:dyDescent="0.2">
      <c r="A81" s="131"/>
      <c r="B81" s="131"/>
      <c r="C81" s="131"/>
      <c r="D81" s="131"/>
      <c r="E81" s="131"/>
      <c r="F81" s="134"/>
      <c r="G81" s="223"/>
      <c r="H81" s="132"/>
      <c r="I81" s="134"/>
      <c r="J81" s="134"/>
      <c r="K81" s="134"/>
      <c r="L81" s="134"/>
      <c r="M81" s="134"/>
      <c r="N81" s="134"/>
      <c r="O81" s="134"/>
      <c r="P81" s="224">
        <f t="shared" si="4"/>
        <v>0</v>
      </c>
      <c r="Q81" s="223"/>
      <c r="R81" s="223">
        <f t="shared" si="5"/>
        <v>0</v>
      </c>
      <c r="S81" s="223"/>
      <c r="T81" s="225"/>
    </row>
    <row r="82" spans="1:20" s="228" customFormat="1" x14ac:dyDescent="0.2">
      <c r="A82" s="131"/>
      <c r="B82" s="131"/>
      <c r="C82" s="131"/>
      <c r="D82" s="131"/>
      <c r="E82" s="131"/>
      <c r="F82" s="134"/>
      <c r="G82" s="223"/>
      <c r="H82" s="132"/>
      <c r="I82" s="134"/>
      <c r="J82" s="134"/>
      <c r="K82" s="134"/>
      <c r="L82" s="134"/>
      <c r="M82" s="134"/>
      <c r="N82" s="134"/>
      <c r="O82" s="134"/>
      <c r="P82" s="224">
        <f t="shared" si="4"/>
        <v>0</v>
      </c>
      <c r="Q82" s="223"/>
      <c r="R82" s="223">
        <f t="shared" si="5"/>
        <v>0</v>
      </c>
      <c r="S82" s="223"/>
      <c r="T82" s="225"/>
    </row>
    <row r="83" spans="1:20" s="228" customFormat="1" x14ac:dyDescent="0.2">
      <c r="A83" s="131"/>
      <c r="B83" s="131"/>
      <c r="C83" s="131"/>
      <c r="D83" s="131"/>
      <c r="E83" s="131"/>
      <c r="F83" s="134"/>
      <c r="G83" s="223"/>
      <c r="H83" s="132"/>
      <c r="I83" s="134"/>
      <c r="J83" s="134"/>
      <c r="K83" s="134"/>
      <c r="L83" s="134"/>
      <c r="M83" s="134"/>
      <c r="N83" s="134"/>
      <c r="O83" s="134"/>
      <c r="P83" s="224">
        <f t="shared" si="4"/>
        <v>0</v>
      </c>
      <c r="Q83" s="223"/>
      <c r="R83" s="223">
        <f t="shared" si="5"/>
        <v>0</v>
      </c>
      <c r="S83" s="223"/>
      <c r="T83" s="225"/>
    </row>
    <row r="84" spans="1:20" s="228" customFormat="1" x14ac:dyDescent="0.2">
      <c r="A84" s="131"/>
      <c r="B84" s="131"/>
      <c r="C84" s="131"/>
      <c r="D84" s="131"/>
      <c r="E84" s="131"/>
      <c r="F84" s="134"/>
      <c r="G84" s="223"/>
      <c r="H84" s="132"/>
      <c r="I84" s="134"/>
      <c r="J84" s="134"/>
      <c r="K84" s="134"/>
      <c r="L84" s="134"/>
      <c r="M84" s="134"/>
      <c r="N84" s="134"/>
      <c r="O84" s="134"/>
      <c r="P84" s="224">
        <f t="shared" si="4"/>
        <v>0</v>
      </c>
      <c r="Q84" s="223"/>
      <c r="R84" s="223">
        <f t="shared" si="5"/>
        <v>0</v>
      </c>
      <c r="S84" s="223"/>
      <c r="T84" s="225"/>
    </row>
    <row r="85" spans="1:20" s="228" customFormat="1" x14ac:dyDescent="0.2">
      <c r="A85" s="131"/>
      <c r="B85" s="131"/>
      <c r="C85" s="131"/>
      <c r="D85" s="131"/>
      <c r="E85" s="131"/>
      <c r="F85" s="134"/>
      <c r="G85" s="223"/>
      <c r="H85" s="132"/>
      <c r="I85" s="134"/>
      <c r="J85" s="134"/>
      <c r="K85" s="134"/>
      <c r="L85" s="134"/>
      <c r="M85" s="134"/>
      <c r="N85" s="134"/>
      <c r="O85" s="134"/>
      <c r="P85" s="224">
        <f t="shared" si="4"/>
        <v>0</v>
      </c>
      <c r="Q85" s="223"/>
      <c r="R85" s="223">
        <f t="shared" si="5"/>
        <v>0</v>
      </c>
      <c r="S85" s="223"/>
      <c r="T85" s="225"/>
    </row>
    <row r="86" spans="1:20" s="228" customFormat="1" x14ac:dyDescent="0.2">
      <c r="A86" s="131"/>
      <c r="B86" s="131"/>
      <c r="C86" s="131"/>
      <c r="D86" s="131"/>
      <c r="E86" s="131"/>
      <c r="F86" s="134"/>
      <c r="G86" s="223"/>
      <c r="H86" s="132"/>
      <c r="I86" s="134"/>
      <c r="J86" s="134"/>
      <c r="K86" s="134"/>
      <c r="L86" s="134"/>
      <c r="M86" s="134"/>
      <c r="N86" s="134"/>
      <c r="O86" s="134"/>
      <c r="P86" s="224">
        <f t="shared" si="4"/>
        <v>0</v>
      </c>
      <c r="Q86" s="223"/>
      <c r="R86" s="223">
        <f t="shared" si="5"/>
        <v>0</v>
      </c>
      <c r="S86" s="223"/>
      <c r="T86" s="225"/>
    </row>
    <row r="87" spans="1:20" s="228" customFormat="1" x14ac:dyDescent="0.2">
      <c r="A87" s="131"/>
      <c r="B87" s="131"/>
      <c r="C87" s="131"/>
      <c r="D87" s="131"/>
      <c r="E87" s="131"/>
      <c r="F87" s="134"/>
      <c r="G87" s="223"/>
      <c r="H87" s="132"/>
      <c r="I87" s="134"/>
      <c r="J87" s="134"/>
      <c r="K87" s="134"/>
      <c r="L87" s="134"/>
      <c r="M87" s="134"/>
      <c r="N87" s="134"/>
      <c r="O87" s="134"/>
      <c r="P87" s="224">
        <f t="shared" si="4"/>
        <v>0</v>
      </c>
      <c r="Q87" s="223"/>
      <c r="R87" s="223">
        <f t="shared" si="5"/>
        <v>0</v>
      </c>
      <c r="S87" s="223"/>
      <c r="T87" s="225"/>
    </row>
    <row r="88" spans="1:20" s="228" customFormat="1" x14ac:dyDescent="0.2">
      <c r="A88" s="131"/>
      <c r="B88" s="131"/>
      <c r="C88" s="131"/>
      <c r="D88" s="131"/>
      <c r="E88" s="131"/>
      <c r="F88" s="134"/>
      <c r="G88" s="223"/>
      <c r="H88" s="132"/>
      <c r="I88" s="134"/>
      <c r="J88" s="134"/>
      <c r="K88" s="134"/>
      <c r="L88" s="134"/>
      <c r="M88" s="134"/>
      <c r="N88" s="134"/>
      <c r="O88" s="134"/>
      <c r="P88" s="224">
        <f t="shared" si="4"/>
        <v>0</v>
      </c>
      <c r="Q88" s="223"/>
      <c r="R88" s="223">
        <f t="shared" si="5"/>
        <v>0</v>
      </c>
      <c r="S88" s="223"/>
      <c r="T88" s="225"/>
    </row>
    <row r="89" spans="1:20" s="228" customFormat="1" x14ac:dyDescent="0.2">
      <c r="A89" s="131"/>
      <c r="B89" s="131"/>
      <c r="C89" s="131"/>
      <c r="D89" s="131"/>
      <c r="E89" s="131"/>
      <c r="F89" s="134"/>
      <c r="G89" s="223"/>
      <c r="H89" s="132"/>
      <c r="I89" s="134"/>
      <c r="J89" s="134"/>
      <c r="K89" s="134"/>
      <c r="L89" s="134"/>
      <c r="M89" s="134"/>
      <c r="N89" s="134"/>
      <c r="O89" s="134"/>
      <c r="P89" s="224">
        <f t="shared" si="4"/>
        <v>0</v>
      </c>
      <c r="Q89" s="223"/>
      <c r="R89" s="223">
        <f t="shared" si="5"/>
        <v>0</v>
      </c>
      <c r="S89" s="223"/>
      <c r="T89" s="225"/>
    </row>
    <row r="90" spans="1:20" s="228" customFormat="1" x14ac:dyDescent="0.2">
      <c r="A90" s="131"/>
      <c r="B90" s="131"/>
      <c r="C90" s="131"/>
      <c r="D90" s="131"/>
      <c r="E90" s="131"/>
      <c r="F90" s="134"/>
      <c r="G90" s="223"/>
      <c r="H90" s="132"/>
      <c r="I90" s="134"/>
      <c r="J90" s="134"/>
      <c r="K90" s="134"/>
      <c r="L90" s="134"/>
      <c r="M90" s="134"/>
      <c r="N90" s="134"/>
      <c r="O90" s="134"/>
      <c r="P90" s="224">
        <f t="shared" si="4"/>
        <v>0</v>
      </c>
      <c r="Q90" s="223"/>
      <c r="R90" s="223">
        <f t="shared" si="5"/>
        <v>0</v>
      </c>
      <c r="S90" s="223"/>
      <c r="T90" s="225"/>
    </row>
    <row r="91" spans="1:20" s="228" customFormat="1" x14ac:dyDescent="0.2">
      <c r="A91" s="131"/>
      <c r="B91" s="131"/>
      <c r="C91" s="131"/>
      <c r="D91" s="131"/>
      <c r="E91" s="131"/>
      <c r="F91" s="134"/>
      <c r="G91" s="223"/>
      <c r="H91" s="132"/>
      <c r="I91" s="134"/>
      <c r="J91" s="134"/>
      <c r="K91" s="134"/>
      <c r="L91" s="134"/>
      <c r="M91" s="134"/>
      <c r="N91" s="134"/>
      <c r="O91" s="134"/>
      <c r="P91" s="224">
        <f t="shared" si="4"/>
        <v>0</v>
      </c>
      <c r="Q91" s="223"/>
      <c r="R91" s="223">
        <f t="shared" si="5"/>
        <v>0</v>
      </c>
      <c r="S91" s="223"/>
      <c r="T91" s="225"/>
    </row>
    <row r="92" spans="1:20" s="228" customFormat="1" x14ac:dyDescent="0.2">
      <c r="A92" s="131"/>
      <c r="B92" s="131"/>
      <c r="C92" s="131"/>
      <c r="D92" s="131"/>
      <c r="E92" s="131"/>
      <c r="F92" s="134"/>
      <c r="G92" s="223"/>
      <c r="H92" s="132"/>
      <c r="I92" s="134"/>
      <c r="J92" s="134"/>
      <c r="K92" s="134"/>
      <c r="L92" s="134"/>
      <c r="M92" s="134"/>
      <c r="N92" s="134"/>
      <c r="O92" s="134"/>
      <c r="P92" s="224">
        <f t="shared" si="4"/>
        <v>0</v>
      </c>
      <c r="Q92" s="223"/>
      <c r="R92" s="223">
        <f t="shared" si="5"/>
        <v>0</v>
      </c>
      <c r="S92" s="223"/>
      <c r="T92" s="225"/>
    </row>
    <row r="93" spans="1:20" s="228" customFormat="1" x14ac:dyDescent="0.2">
      <c r="A93" s="131"/>
      <c r="B93" s="131"/>
      <c r="C93" s="131"/>
      <c r="D93" s="131"/>
      <c r="E93" s="131"/>
      <c r="F93" s="134"/>
      <c r="G93" s="223"/>
      <c r="H93" s="132"/>
      <c r="I93" s="134"/>
      <c r="J93" s="134"/>
      <c r="K93" s="134"/>
      <c r="L93" s="134"/>
      <c r="M93" s="134"/>
      <c r="N93" s="134"/>
      <c r="O93" s="134"/>
      <c r="P93" s="224">
        <f t="shared" si="4"/>
        <v>0</v>
      </c>
      <c r="Q93" s="223"/>
      <c r="R93" s="223">
        <f t="shared" si="5"/>
        <v>0</v>
      </c>
      <c r="S93" s="223"/>
      <c r="T93" s="225"/>
    </row>
    <row r="94" spans="1:20" s="228" customFormat="1" x14ac:dyDescent="0.2">
      <c r="A94" s="131"/>
      <c r="B94" s="131"/>
      <c r="C94" s="131"/>
      <c r="D94" s="131"/>
      <c r="E94" s="131"/>
      <c r="F94" s="134"/>
      <c r="G94" s="223"/>
      <c r="H94" s="132"/>
      <c r="I94" s="134"/>
      <c r="J94" s="134"/>
      <c r="K94" s="134"/>
      <c r="L94" s="134"/>
      <c r="M94" s="134"/>
      <c r="N94" s="134"/>
      <c r="O94" s="134"/>
      <c r="P94" s="224">
        <f t="shared" si="4"/>
        <v>0</v>
      </c>
      <c r="Q94" s="223"/>
      <c r="R94" s="223">
        <f t="shared" si="5"/>
        <v>0</v>
      </c>
      <c r="S94" s="223"/>
      <c r="T94" s="225"/>
    </row>
    <row r="95" spans="1:20" s="228" customFormat="1" x14ac:dyDescent="0.2">
      <c r="A95" s="131"/>
      <c r="B95" s="131"/>
      <c r="C95" s="131"/>
      <c r="D95" s="131"/>
      <c r="E95" s="131"/>
      <c r="F95" s="134"/>
      <c r="G95" s="223"/>
      <c r="H95" s="132"/>
      <c r="I95" s="134"/>
      <c r="J95" s="134"/>
      <c r="K95" s="134"/>
      <c r="L95" s="134"/>
      <c r="M95" s="134"/>
      <c r="N95" s="134"/>
      <c r="O95" s="134"/>
      <c r="P95" s="224">
        <f t="shared" si="4"/>
        <v>0</v>
      </c>
      <c r="Q95" s="223"/>
      <c r="R95" s="223">
        <f t="shared" si="5"/>
        <v>0</v>
      </c>
      <c r="S95" s="223"/>
      <c r="T95" s="225"/>
    </row>
    <row r="96" spans="1:20" s="228" customFormat="1" x14ac:dyDescent="0.2">
      <c r="A96" s="131"/>
      <c r="B96" s="131"/>
      <c r="C96" s="131"/>
      <c r="D96" s="131"/>
      <c r="E96" s="131"/>
      <c r="F96" s="134"/>
      <c r="G96" s="223"/>
      <c r="H96" s="132"/>
      <c r="I96" s="134"/>
      <c r="J96" s="134"/>
      <c r="K96" s="134"/>
      <c r="L96" s="134"/>
      <c r="M96" s="134"/>
      <c r="N96" s="134"/>
      <c r="O96" s="134"/>
      <c r="P96" s="224">
        <f t="shared" si="4"/>
        <v>0</v>
      </c>
      <c r="Q96" s="223"/>
      <c r="R96" s="223">
        <f t="shared" si="5"/>
        <v>0</v>
      </c>
      <c r="S96" s="223"/>
      <c r="T96" s="225"/>
    </row>
    <row r="97" spans="1:20" s="228" customFormat="1" x14ac:dyDescent="0.2">
      <c r="A97" s="131"/>
      <c r="B97" s="131"/>
      <c r="C97" s="131"/>
      <c r="D97" s="131"/>
      <c r="E97" s="131"/>
      <c r="F97" s="134"/>
      <c r="G97" s="223"/>
      <c r="H97" s="132"/>
      <c r="I97" s="134"/>
      <c r="J97" s="134"/>
      <c r="K97" s="134"/>
      <c r="L97" s="134"/>
      <c r="M97" s="134"/>
      <c r="N97" s="134"/>
      <c r="O97" s="134"/>
      <c r="P97" s="224">
        <f t="shared" si="4"/>
        <v>0</v>
      </c>
      <c r="Q97" s="223"/>
      <c r="R97" s="223">
        <f t="shared" si="5"/>
        <v>0</v>
      </c>
      <c r="S97" s="223"/>
      <c r="T97" s="225"/>
    </row>
    <row r="98" spans="1:20" s="228" customFormat="1" x14ac:dyDescent="0.2">
      <c r="A98" s="131"/>
      <c r="B98" s="131"/>
      <c r="C98" s="131"/>
      <c r="D98" s="131"/>
      <c r="E98" s="131"/>
      <c r="F98" s="134"/>
      <c r="G98" s="223"/>
      <c r="H98" s="132"/>
      <c r="I98" s="134"/>
      <c r="J98" s="134"/>
      <c r="K98" s="134"/>
      <c r="L98" s="134"/>
      <c r="M98" s="134"/>
      <c r="N98" s="134"/>
      <c r="O98" s="134"/>
      <c r="P98" s="224">
        <f t="shared" si="4"/>
        <v>0</v>
      </c>
      <c r="Q98" s="223"/>
      <c r="R98" s="223">
        <f t="shared" si="5"/>
        <v>0</v>
      </c>
      <c r="S98" s="223"/>
      <c r="T98" s="225"/>
    </row>
    <row r="99" spans="1:20" s="228" customFormat="1" x14ac:dyDescent="0.2">
      <c r="A99" s="131"/>
      <c r="B99" s="131"/>
      <c r="C99" s="131"/>
      <c r="D99" s="131"/>
      <c r="E99" s="131"/>
      <c r="F99" s="134"/>
      <c r="G99" s="223"/>
      <c r="H99" s="132"/>
      <c r="I99" s="134"/>
      <c r="J99" s="134"/>
      <c r="K99" s="134"/>
      <c r="L99" s="134"/>
      <c r="M99" s="134"/>
      <c r="N99" s="134"/>
      <c r="O99" s="134"/>
      <c r="P99" s="224">
        <f t="shared" si="4"/>
        <v>0</v>
      </c>
      <c r="Q99" s="223"/>
      <c r="R99" s="223">
        <f t="shared" si="5"/>
        <v>0</v>
      </c>
      <c r="S99" s="223"/>
      <c r="T99" s="225"/>
    </row>
    <row r="100" spans="1:20" s="228" customFormat="1" x14ac:dyDescent="0.2">
      <c r="A100" s="131"/>
      <c r="B100" s="131"/>
      <c r="C100" s="131"/>
      <c r="D100" s="131"/>
      <c r="E100" s="131"/>
      <c r="F100" s="134"/>
      <c r="G100" s="223"/>
      <c r="H100" s="132"/>
      <c r="I100" s="134"/>
      <c r="J100" s="134"/>
      <c r="K100" s="134"/>
      <c r="L100" s="134"/>
      <c r="M100" s="134"/>
      <c r="N100" s="134"/>
      <c r="O100" s="134"/>
      <c r="P100" s="224">
        <f t="shared" si="4"/>
        <v>0</v>
      </c>
      <c r="Q100" s="223"/>
      <c r="R100" s="223">
        <f t="shared" si="5"/>
        <v>0</v>
      </c>
      <c r="S100" s="223"/>
      <c r="T100" s="225"/>
    </row>
    <row r="101" spans="1:20" s="228" customFormat="1" x14ac:dyDescent="0.2">
      <c r="A101" s="131"/>
      <c r="B101" s="131"/>
      <c r="C101" s="131"/>
      <c r="D101" s="131"/>
      <c r="E101" s="131"/>
      <c r="F101" s="134"/>
      <c r="G101" s="223"/>
      <c r="H101" s="132"/>
      <c r="I101" s="134"/>
      <c r="J101" s="134"/>
      <c r="K101" s="134"/>
      <c r="L101" s="134"/>
      <c r="M101" s="134"/>
      <c r="N101" s="134"/>
      <c r="O101" s="134"/>
      <c r="P101" s="224">
        <f t="shared" si="4"/>
        <v>0</v>
      </c>
      <c r="Q101" s="223"/>
      <c r="R101" s="223">
        <f t="shared" si="5"/>
        <v>0</v>
      </c>
      <c r="S101" s="223"/>
      <c r="T101" s="225"/>
    </row>
    <row r="102" spans="1:20" s="228" customFormat="1" x14ac:dyDescent="0.2">
      <c r="A102" s="131"/>
      <c r="B102" s="131"/>
      <c r="C102" s="131"/>
      <c r="D102" s="131"/>
      <c r="E102" s="131"/>
      <c r="F102" s="134"/>
      <c r="G102" s="223"/>
      <c r="H102" s="132"/>
      <c r="I102" s="134"/>
      <c r="J102" s="134"/>
      <c r="K102" s="134"/>
      <c r="L102" s="134"/>
      <c r="M102" s="134"/>
      <c r="N102" s="134"/>
      <c r="O102" s="134"/>
      <c r="P102" s="224">
        <f t="shared" si="4"/>
        <v>0</v>
      </c>
      <c r="Q102" s="223"/>
      <c r="R102" s="223">
        <f t="shared" si="5"/>
        <v>0</v>
      </c>
      <c r="S102" s="223"/>
      <c r="T102" s="225"/>
    </row>
    <row r="103" spans="1:20" s="228" customFormat="1" x14ac:dyDescent="0.2">
      <c r="A103" s="131"/>
      <c r="B103" s="131"/>
      <c r="C103" s="131"/>
      <c r="D103" s="131"/>
      <c r="E103" s="131"/>
      <c r="F103" s="134"/>
      <c r="G103" s="223"/>
      <c r="H103" s="132"/>
      <c r="I103" s="134"/>
      <c r="J103" s="134"/>
      <c r="K103" s="134"/>
      <c r="L103" s="134"/>
      <c r="M103" s="134"/>
      <c r="N103" s="134"/>
      <c r="O103" s="134"/>
      <c r="P103" s="224">
        <f t="shared" si="4"/>
        <v>0</v>
      </c>
      <c r="Q103" s="223"/>
      <c r="R103" s="223">
        <f t="shared" si="5"/>
        <v>0</v>
      </c>
      <c r="S103" s="223"/>
      <c r="T103" s="225"/>
    </row>
    <row r="104" spans="1:20" s="228" customFormat="1" x14ac:dyDescent="0.2">
      <c r="A104" s="131"/>
      <c r="B104" s="131"/>
      <c r="C104" s="131"/>
      <c r="D104" s="131"/>
      <c r="E104" s="131"/>
      <c r="F104" s="134"/>
      <c r="G104" s="223"/>
      <c r="H104" s="132"/>
      <c r="I104" s="134"/>
      <c r="J104" s="134"/>
      <c r="K104" s="134"/>
      <c r="L104" s="134"/>
      <c r="M104" s="134"/>
      <c r="N104" s="134"/>
      <c r="O104" s="134"/>
      <c r="P104" s="224">
        <f t="shared" si="4"/>
        <v>0</v>
      </c>
      <c r="Q104" s="223"/>
      <c r="R104" s="223">
        <f t="shared" si="5"/>
        <v>0</v>
      </c>
      <c r="S104" s="223"/>
      <c r="T104" s="225"/>
    </row>
    <row r="105" spans="1:20" s="228" customFormat="1" x14ac:dyDescent="0.2">
      <c r="A105" s="131"/>
      <c r="B105" s="131"/>
      <c r="C105" s="131"/>
      <c r="D105" s="131"/>
      <c r="E105" s="131"/>
      <c r="F105" s="134"/>
      <c r="G105" s="223"/>
      <c r="H105" s="132"/>
      <c r="I105" s="134"/>
      <c r="J105" s="134"/>
      <c r="K105" s="134"/>
      <c r="L105" s="134"/>
      <c r="M105" s="134"/>
      <c r="N105" s="134"/>
      <c r="O105" s="134"/>
      <c r="P105" s="224">
        <f t="shared" si="4"/>
        <v>0</v>
      </c>
      <c r="Q105" s="223"/>
      <c r="R105" s="223">
        <f t="shared" si="5"/>
        <v>0</v>
      </c>
      <c r="S105" s="223"/>
      <c r="T105" s="225"/>
    </row>
    <row r="106" spans="1:20" s="228" customFormat="1" x14ac:dyDescent="0.2">
      <c r="A106" s="131"/>
      <c r="B106" s="131"/>
      <c r="C106" s="131"/>
      <c r="D106" s="131"/>
      <c r="E106" s="131"/>
      <c r="F106" s="134"/>
      <c r="G106" s="223"/>
      <c r="H106" s="132"/>
      <c r="I106" s="134"/>
      <c r="J106" s="134"/>
      <c r="K106" s="134"/>
      <c r="L106" s="134"/>
      <c r="M106" s="134"/>
      <c r="N106" s="134"/>
      <c r="O106" s="134"/>
      <c r="P106" s="224">
        <f t="shared" si="4"/>
        <v>0</v>
      </c>
      <c r="Q106" s="223"/>
      <c r="R106" s="223">
        <f t="shared" si="5"/>
        <v>0</v>
      </c>
      <c r="S106" s="223"/>
      <c r="T106" s="225"/>
    </row>
    <row r="107" spans="1:20" s="228" customFormat="1" x14ac:dyDescent="0.2">
      <c r="A107" s="131"/>
      <c r="B107" s="131"/>
      <c r="C107" s="131"/>
      <c r="D107" s="131"/>
      <c r="E107" s="131"/>
      <c r="F107" s="134"/>
      <c r="G107" s="223"/>
      <c r="H107" s="132"/>
      <c r="I107" s="134"/>
      <c r="J107" s="134"/>
      <c r="K107" s="134"/>
      <c r="L107" s="134"/>
      <c r="M107" s="134"/>
      <c r="N107" s="134"/>
      <c r="O107" s="134"/>
      <c r="P107" s="224">
        <f t="shared" si="4"/>
        <v>0</v>
      </c>
      <c r="Q107" s="223"/>
      <c r="R107" s="223">
        <f t="shared" si="5"/>
        <v>0</v>
      </c>
      <c r="S107" s="223"/>
      <c r="T107" s="225"/>
    </row>
    <row r="108" spans="1:20" s="228" customFormat="1" x14ac:dyDescent="0.2">
      <c r="A108" s="131"/>
      <c r="B108" s="131"/>
      <c r="C108" s="131"/>
      <c r="D108" s="131"/>
      <c r="E108" s="131"/>
      <c r="F108" s="134"/>
      <c r="G108" s="223"/>
      <c r="H108" s="132"/>
      <c r="I108" s="134"/>
      <c r="J108" s="134"/>
      <c r="K108" s="134"/>
      <c r="L108" s="134"/>
      <c r="M108" s="134"/>
      <c r="N108" s="134"/>
      <c r="O108" s="134"/>
      <c r="P108" s="224">
        <f t="shared" si="4"/>
        <v>0</v>
      </c>
      <c r="Q108" s="223"/>
      <c r="R108" s="223">
        <f t="shared" si="5"/>
        <v>0</v>
      </c>
      <c r="S108" s="223"/>
      <c r="T108" s="225"/>
    </row>
    <row r="109" spans="1:20" s="228" customFormat="1" x14ac:dyDescent="0.2">
      <c r="A109" s="131"/>
      <c r="B109" s="131"/>
      <c r="C109" s="131"/>
      <c r="D109" s="131"/>
      <c r="E109" s="131"/>
      <c r="F109" s="134"/>
      <c r="G109" s="223"/>
      <c r="H109" s="132"/>
      <c r="I109" s="134"/>
      <c r="J109" s="134"/>
      <c r="K109" s="134"/>
      <c r="L109" s="134"/>
      <c r="M109" s="134"/>
      <c r="N109" s="134"/>
      <c r="O109" s="134"/>
      <c r="P109" s="224">
        <f t="shared" si="4"/>
        <v>0</v>
      </c>
      <c r="Q109" s="223"/>
      <c r="R109" s="223">
        <f t="shared" si="5"/>
        <v>0</v>
      </c>
      <c r="S109" s="223"/>
      <c r="T109" s="225"/>
    </row>
    <row r="110" spans="1:20" s="228" customFormat="1" x14ac:dyDescent="0.2">
      <c r="A110" s="131"/>
      <c r="B110" s="131"/>
      <c r="C110" s="131"/>
      <c r="D110" s="131"/>
      <c r="E110" s="131"/>
      <c r="F110" s="134"/>
      <c r="G110" s="223"/>
      <c r="H110" s="132"/>
      <c r="I110" s="134"/>
      <c r="J110" s="134"/>
      <c r="K110" s="134"/>
      <c r="L110" s="134"/>
      <c r="M110" s="134"/>
      <c r="N110" s="134"/>
      <c r="O110" s="134"/>
      <c r="P110" s="224">
        <f t="shared" si="4"/>
        <v>0</v>
      </c>
      <c r="Q110" s="223"/>
      <c r="R110" s="223">
        <f t="shared" si="5"/>
        <v>0</v>
      </c>
      <c r="S110" s="223"/>
      <c r="T110" s="225"/>
    </row>
    <row r="111" spans="1:20" s="228" customFormat="1" x14ac:dyDescent="0.2">
      <c r="A111" s="131"/>
      <c r="B111" s="131"/>
      <c r="C111" s="131"/>
      <c r="D111" s="131"/>
      <c r="E111" s="131"/>
      <c r="F111" s="134"/>
      <c r="G111" s="223"/>
      <c r="H111" s="132"/>
      <c r="I111" s="134"/>
      <c r="J111" s="134"/>
      <c r="K111" s="134"/>
      <c r="L111" s="134"/>
      <c r="M111" s="134"/>
      <c r="N111" s="134"/>
      <c r="O111" s="134"/>
      <c r="P111" s="224">
        <f t="shared" si="4"/>
        <v>0</v>
      </c>
      <c r="Q111" s="223"/>
      <c r="R111" s="223">
        <f t="shared" si="5"/>
        <v>0</v>
      </c>
      <c r="S111" s="223"/>
      <c r="T111" s="225"/>
    </row>
    <row r="112" spans="1:20" s="228" customFormat="1" x14ac:dyDescent="0.2">
      <c r="A112" s="131"/>
      <c r="B112" s="131"/>
      <c r="C112" s="131"/>
      <c r="D112" s="131"/>
      <c r="E112" s="131"/>
      <c r="F112" s="134"/>
      <c r="G112" s="223"/>
      <c r="H112" s="132"/>
      <c r="I112" s="134"/>
      <c r="J112" s="134"/>
      <c r="K112" s="134"/>
      <c r="L112" s="134"/>
      <c r="M112" s="134"/>
      <c r="N112" s="134"/>
      <c r="O112" s="134"/>
      <c r="P112" s="224">
        <f t="shared" si="4"/>
        <v>0</v>
      </c>
      <c r="Q112" s="223"/>
      <c r="R112" s="223">
        <f t="shared" si="5"/>
        <v>0</v>
      </c>
      <c r="S112" s="223"/>
      <c r="T112" s="225"/>
    </row>
    <row r="113" spans="1:20" s="228" customFormat="1" x14ac:dyDescent="0.2">
      <c r="A113" s="131"/>
      <c r="B113" s="131"/>
      <c r="C113" s="131"/>
      <c r="D113" s="131"/>
      <c r="E113" s="131"/>
      <c r="F113" s="134"/>
      <c r="G113" s="223"/>
      <c r="H113" s="132"/>
      <c r="I113" s="134"/>
      <c r="J113" s="134"/>
      <c r="K113" s="134"/>
      <c r="L113" s="134"/>
      <c r="M113" s="134"/>
      <c r="N113" s="134"/>
      <c r="O113" s="134"/>
      <c r="P113" s="224">
        <f t="shared" si="4"/>
        <v>0</v>
      </c>
      <c r="Q113" s="223"/>
      <c r="R113" s="223">
        <f t="shared" si="5"/>
        <v>0</v>
      </c>
      <c r="S113" s="223"/>
      <c r="T113" s="225"/>
    </row>
    <row r="114" spans="1:20" s="228" customFormat="1" x14ac:dyDescent="0.2">
      <c r="A114" s="131"/>
      <c r="B114" s="131"/>
      <c r="C114" s="131"/>
      <c r="D114" s="131"/>
      <c r="E114" s="131"/>
      <c r="F114" s="134"/>
      <c r="G114" s="223"/>
      <c r="H114" s="132"/>
      <c r="I114" s="134"/>
      <c r="J114" s="134"/>
      <c r="K114" s="134"/>
      <c r="L114" s="134"/>
      <c r="M114" s="134"/>
      <c r="N114" s="134"/>
      <c r="O114" s="134"/>
      <c r="P114" s="224">
        <f t="shared" si="4"/>
        <v>0</v>
      </c>
      <c r="Q114" s="223"/>
      <c r="R114" s="223">
        <f t="shared" si="5"/>
        <v>0</v>
      </c>
      <c r="S114" s="223"/>
      <c r="T114" s="225"/>
    </row>
    <row r="115" spans="1:20" s="228" customFormat="1" x14ac:dyDescent="0.2">
      <c r="A115" s="131"/>
      <c r="B115" s="131"/>
      <c r="C115" s="131"/>
      <c r="D115" s="131"/>
      <c r="E115" s="131"/>
      <c r="F115" s="134"/>
      <c r="G115" s="223"/>
      <c r="H115" s="132"/>
      <c r="I115" s="134"/>
      <c r="J115" s="134"/>
      <c r="K115" s="134"/>
      <c r="L115" s="134"/>
      <c r="M115" s="134"/>
      <c r="N115" s="134"/>
      <c r="O115" s="134"/>
      <c r="P115" s="224">
        <f t="shared" si="4"/>
        <v>0</v>
      </c>
      <c r="Q115" s="223"/>
      <c r="R115" s="223">
        <f t="shared" si="5"/>
        <v>0</v>
      </c>
      <c r="S115" s="223"/>
      <c r="T115" s="225"/>
    </row>
    <row r="116" spans="1:20" s="228" customFormat="1" x14ac:dyDescent="0.2">
      <c r="A116" s="131"/>
      <c r="B116" s="131"/>
      <c r="C116" s="131"/>
      <c r="D116" s="131"/>
      <c r="E116" s="131"/>
      <c r="F116" s="134"/>
      <c r="G116" s="223"/>
      <c r="H116" s="132"/>
      <c r="I116" s="134"/>
      <c r="J116" s="134"/>
      <c r="K116" s="134"/>
      <c r="L116" s="134"/>
      <c r="M116" s="134"/>
      <c r="N116" s="134"/>
      <c r="O116" s="134"/>
      <c r="P116" s="224">
        <f t="shared" si="4"/>
        <v>0</v>
      </c>
      <c r="Q116" s="223"/>
      <c r="R116" s="223">
        <f t="shared" si="5"/>
        <v>0</v>
      </c>
      <c r="S116" s="223"/>
      <c r="T116" s="225"/>
    </row>
    <row r="117" spans="1:20" s="228" customFormat="1" x14ac:dyDescent="0.2">
      <c r="A117" s="131"/>
      <c r="B117" s="131"/>
      <c r="C117" s="131"/>
      <c r="D117" s="131"/>
      <c r="E117" s="131"/>
      <c r="F117" s="134"/>
      <c r="G117" s="223"/>
      <c r="H117" s="132"/>
      <c r="I117" s="134"/>
      <c r="J117" s="134"/>
      <c r="K117" s="134"/>
      <c r="L117" s="134"/>
      <c r="M117" s="134"/>
      <c r="N117" s="134"/>
      <c r="O117" s="134"/>
      <c r="P117" s="224">
        <f t="shared" si="4"/>
        <v>0</v>
      </c>
      <c r="Q117" s="223"/>
      <c r="R117" s="223">
        <f t="shared" si="5"/>
        <v>0</v>
      </c>
      <c r="S117" s="223"/>
      <c r="T117" s="225"/>
    </row>
    <row r="118" spans="1:20" s="228" customFormat="1" x14ac:dyDescent="0.2">
      <c r="A118" s="131"/>
      <c r="B118" s="131"/>
      <c r="C118" s="131"/>
      <c r="D118" s="131"/>
      <c r="E118" s="131"/>
      <c r="F118" s="134"/>
      <c r="G118" s="223"/>
      <c r="H118" s="132"/>
      <c r="I118" s="134"/>
      <c r="J118" s="134"/>
      <c r="K118" s="134"/>
      <c r="L118" s="134"/>
      <c r="M118" s="134"/>
      <c r="N118" s="134"/>
      <c r="O118" s="134"/>
      <c r="P118" s="224">
        <f t="shared" si="4"/>
        <v>0</v>
      </c>
      <c r="Q118" s="223"/>
      <c r="R118" s="223">
        <f t="shared" si="5"/>
        <v>0</v>
      </c>
      <c r="S118" s="223"/>
      <c r="T118" s="225"/>
    </row>
    <row r="119" spans="1:20" s="228" customFormat="1" x14ac:dyDescent="0.2">
      <c r="A119" s="131"/>
      <c r="B119" s="131"/>
      <c r="C119" s="131"/>
      <c r="D119" s="131"/>
      <c r="E119" s="131"/>
      <c r="F119" s="134"/>
      <c r="G119" s="223"/>
      <c r="H119" s="132"/>
      <c r="I119" s="134"/>
      <c r="J119" s="134"/>
      <c r="K119" s="134"/>
      <c r="L119" s="134"/>
      <c r="M119" s="134"/>
      <c r="N119" s="134"/>
      <c r="O119" s="134"/>
      <c r="P119" s="224">
        <f t="shared" si="4"/>
        <v>0</v>
      </c>
      <c r="Q119" s="223"/>
      <c r="R119" s="223">
        <f t="shared" si="5"/>
        <v>0</v>
      </c>
      <c r="S119" s="223"/>
      <c r="T119" s="225"/>
    </row>
    <row r="120" spans="1:20" s="228" customFormat="1" x14ac:dyDescent="0.2">
      <c r="A120" s="131"/>
      <c r="B120" s="131"/>
      <c r="C120" s="131"/>
      <c r="D120" s="131"/>
      <c r="E120" s="131"/>
      <c r="F120" s="134"/>
      <c r="G120" s="223"/>
      <c r="H120" s="132"/>
      <c r="I120" s="134"/>
      <c r="J120" s="134"/>
      <c r="K120" s="134"/>
      <c r="L120" s="134"/>
      <c r="M120" s="134"/>
      <c r="N120" s="134"/>
      <c r="O120" s="134"/>
      <c r="P120" s="224">
        <f t="shared" si="4"/>
        <v>0</v>
      </c>
      <c r="Q120" s="223"/>
      <c r="R120" s="223">
        <f t="shared" si="5"/>
        <v>0</v>
      </c>
      <c r="S120" s="223"/>
      <c r="T120" s="225"/>
    </row>
    <row r="121" spans="1:20" s="228" customFormat="1" x14ac:dyDescent="0.2">
      <c r="A121" s="131"/>
      <c r="B121" s="131"/>
      <c r="C121" s="131"/>
      <c r="D121" s="131"/>
      <c r="E121" s="131"/>
      <c r="F121" s="134"/>
      <c r="G121" s="223"/>
      <c r="H121" s="132"/>
      <c r="I121" s="134"/>
      <c r="J121" s="134"/>
      <c r="K121" s="134"/>
      <c r="L121" s="134"/>
      <c r="M121" s="134"/>
      <c r="N121" s="134"/>
      <c r="O121" s="134"/>
      <c r="P121" s="224">
        <f t="shared" si="4"/>
        <v>0</v>
      </c>
      <c r="Q121" s="223"/>
      <c r="R121" s="223">
        <f t="shared" si="5"/>
        <v>0</v>
      </c>
      <c r="S121" s="223"/>
      <c r="T121" s="225"/>
    </row>
    <row r="122" spans="1:20" s="228" customFormat="1" x14ac:dyDescent="0.2">
      <c r="A122" s="131"/>
      <c r="B122" s="131"/>
      <c r="C122" s="131"/>
      <c r="D122" s="131"/>
      <c r="E122" s="131"/>
      <c r="F122" s="134"/>
      <c r="G122" s="223"/>
      <c r="H122" s="132"/>
      <c r="I122" s="134"/>
      <c r="J122" s="134"/>
      <c r="K122" s="134"/>
      <c r="L122" s="134"/>
      <c r="M122" s="134"/>
      <c r="N122" s="134"/>
      <c r="O122" s="134"/>
      <c r="P122" s="224">
        <f t="shared" si="4"/>
        <v>0</v>
      </c>
      <c r="Q122" s="223"/>
      <c r="R122" s="223">
        <f t="shared" si="5"/>
        <v>0</v>
      </c>
      <c r="S122" s="223"/>
      <c r="T122" s="225"/>
    </row>
    <row r="123" spans="1:20" s="228" customFormat="1" x14ac:dyDescent="0.2">
      <c r="A123" s="131"/>
      <c r="B123" s="131"/>
      <c r="C123" s="131"/>
      <c r="D123" s="131"/>
      <c r="E123" s="131"/>
      <c r="F123" s="134"/>
      <c r="G123" s="223"/>
      <c r="H123" s="132"/>
      <c r="I123" s="134"/>
      <c r="J123" s="134"/>
      <c r="K123" s="134"/>
      <c r="L123" s="134"/>
      <c r="M123" s="134"/>
      <c r="N123" s="134"/>
      <c r="O123" s="134"/>
      <c r="P123" s="224">
        <f t="shared" si="4"/>
        <v>0</v>
      </c>
      <c r="Q123" s="223"/>
      <c r="R123" s="223">
        <f t="shared" si="5"/>
        <v>0</v>
      </c>
      <c r="S123" s="223"/>
      <c r="T123" s="225"/>
    </row>
    <row r="124" spans="1:20" s="228" customFormat="1" x14ac:dyDescent="0.2">
      <c r="A124" s="131"/>
      <c r="B124" s="131"/>
      <c r="C124" s="131"/>
      <c r="D124" s="131"/>
      <c r="E124" s="131"/>
      <c r="F124" s="134"/>
      <c r="G124" s="223"/>
      <c r="H124" s="132"/>
      <c r="I124" s="134"/>
      <c r="J124" s="134"/>
      <c r="K124" s="134"/>
      <c r="L124" s="134"/>
      <c r="M124" s="134"/>
      <c r="N124" s="134"/>
      <c r="O124" s="134"/>
      <c r="P124" s="224">
        <f t="shared" si="4"/>
        <v>0</v>
      </c>
      <c r="Q124" s="223"/>
      <c r="R124" s="223">
        <f t="shared" si="5"/>
        <v>0</v>
      </c>
      <c r="S124" s="223"/>
      <c r="T124" s="225"/>
    </row>
    <row r="125" spans="1:20" s="228" customFormat="1" x14ac:dyDescent="0.2">
      <c r="A125" s="131"/>
      <c r="B125" s="131"/>
      <c r="C125" s="131"/>
      <c r="D125" s="131"/>
      <c r="E125" s="131"/>
      <c r="F125" s="134"/>
      <c r="G125" s="223"/>
      <c r="H125" s="132"/>
      <c r="I125" s="134"/>
      <c r="J125" s="134"/>
      <c r="K125" s="134"/>
      <c r="L125" s="134"/>
      <c r="M125" s="134"/>
      <c r="N125" s="134"/>
      <c r="O125" s="134"/>
      <c r="P125" s="224">
        <f t="shared" si="4"/>
        <v>0</v>
      </c>
      <c r="Q125" s="223"/>
      <c r="R125" s="223">
        <f t="shared" si="5"/>
        <v>0</v>
      </c>
      <c r="S125" s="223"/>
      <c r="T125" s="225"/>
    </row>
    <row r="126" spans="1:20" s="228" customFormat="1" x14ac:dyDescent="0.2">
      <c r="A126" s="131"/>
      <c r="B126" s="131"/>
      <c r="C126" s="131"/>
      <c r="D126" s="131"/>
      <c r="E126" s="131"/>
      <c r="F126" s="134"/>
      <c r="G126" s="223"/>
      <c r="H126" s="132"/>
      <c r="I126" s="134"/>
      <c r="J126" s="134"/>
      <c r="K126" s="134"/>
      <c r="L126" s="134"/>
      <c r="M126" s="134"/>
      <c r="N126" s="134"/>
      <c r="O126" s="134"/>
      <c r="P126" s="224">
        <f t="shared" si="4"/>
        <v>0</v>
      </c>
      <c r="Q126" s="223"/>
      <c r="R126" s="223">
        <f t="shared" si="5"/>
        <v>0</v>
      </c>
      <c r="S126" s="223"/>
      <c r="T126" s="225"/>
    </row>
    <row r="127" spans="1:20" s="228" customFormat="1" x14ac:dyDescent="0.2">
      <c r="A127" s="131"/>
      <c r="B127" s="131"/>
      <c r="C127" s="131"/>
      <c r="D127" s="131"/>
      <c r="E127" s="131"/>
      <c r="F127" s="134"/>
      <c r="G127" s="223"/>
      <c r="H127" s="132"/>
      <c r="I127" s="134"/>
      <c r="J127" s="134"/>
      <c r="K127" s="134"/>
      <c r="L127" s="134"/>
      <c r="M127" s="134"/>
      <c r="N127" s="134"/>
      <c r="O127" s="134"/>
      <c r="P127" s="224">
        <f t="shared" si="4"/>
        <v>0</v>
      </c>
      <c r="Q127" s="223"/>
      <c r="R127" s="223">
        <f t="shared" si="5"/>
        <v>0</v>
      </c>
      <c r="S127" s="223"/>
      <c r="T127" s="225"/>
    </row>
    <row r="128" spans="1:20" s="228" customFormat="1" x14ac:dyDescent="0.2">
      <c r="A128" s="131"/>
      <c r="B128" s="131"/>
      <c r="C128" s="131"/>
      <c r="D128" s="131"/>
      <c r="E128" s="131"/>
      <c r="F128" s="134"/>
      <c r="G128" s="223"/>
      <c r="H128" s="132"/>
      <c r="I128" s="134"/>
      <c r="J128" s="134"/>
      <c r="K128" s="134"/>
      <c r="L128" s="134"/>
      <c r="M128" s="134"/>
      <c r="N128" s="134"/>
      <c r="O128" s="134"/>
      <c r="P128" s="224">
        <f t="shared" si="4"/>
        <v>0</v>
      </c>
      <c r="Q128" s="223"/>
      <c r="R128" s="223">
        <f t="shared" si="5"/>
        <v>0</v>
      </c>
      <c r="S128" s="223"/>
      <c r="T128" s="225"/>
    </row>
    <row r="129" spans="1:20" s="228" customFormat="1" x14ac:dyDescent="0.2">
      <c r="A129" s="131"/>
      <c r="B129" s="131"/>
      <c r="C129" s="131"/>
      <c r="D129" s="131"/>
      <c r="E129" s="131"/>
      <c r="F129" s="134"/>
      <c r="G129" s="223"/>
      <c r="H129" s="132"/>
      <c r="I129" s="134"/>
      <c r="J129" s="134"/>
      <c r="K129" s="134"/>
      <c r="L129" s="134"/>
      <c r="M129" s="134"/>
      <c r="N129" s="134"/>
      <c r="O129" s="134"/>
      <c r="P129" s="224">
        <f t="shared" si="4"/>
        <v>0</v>
      </c>
      <c r="Q129" s="223"/>
      <c r="R129" s="223">
        <f t="shared" si="5"/>
        <v>0</v>
      </c>
      <c r="S129" s="223"/>
      <c r="T129" s="225"/>
    </row>
    <row r="130" spans="1:20" s="228" customFormat="1" x14ac:dyDescent="0.2">
      <c r="A130" s="131"/>
      <c r="B130" s="131"/>
      <c r="C130" s="131"/>
      <c r="D130" s="131"/>
      <c r="E130" s="131"/>
      <c r="F130" s="134"/>
      <c r="G130" s="223"/>
      <c r="H130" s="132"/>
      <c r="I130" s="134"/>
      <c r="J130" s="134"/>
      <c r="K130" s="134"/>
      <c r="L130" s="134"/>
      <c r="M130" s="134"/>
      <c r="N130" s="134"/>
      <c r="O130" s="134"/>
      <c r="P130" s="224">
        <f t="shared" si="4"/>
        <v>0</v>
      </c>
      <c r="Q130" s="223"/>
      <c r="R130" s="223">
        <f t="shared" si="5"/>
        <v>0</v>
      </c>
      <c r="S130" s="223"/>
      <c r="T130" s="225"/>
    </row>
    <row r="131" spans="1:20" s="228" customFormat="1" x14ac:dyDescent="0.2">
      <c r="A131" s="131"/>
      <c r="B131" s="131"/>
      <c r="C131" s="131"/>
      <c r="D131" s="131"/>
      <c r="E131" s="131"/>
      <c r="F131" s="134"/>
      <c r="G131" s="223"/>
      <c r="H131" s="132"/>
      <c r="I131" s="134"/>
      <c r="J131" s="134"/>
      <c r="K131" s="134"/>
      <c r="L131" s="134"/>
      <c r="M131" s="134"/>
      <c r="N131" s="134"/>
      <c r="O131" s="134"/>
      <c r="P131" s="224">
        <f t="shared" si="4"/>
        <v>0</v>
      </c>
      <c r="Q131" s="223"/>
      <c r="R131" s="223">
        <f t="shared" si="5"/>
        <v>0</v>
      </c>
      <c r="S131" s="223"/>
      <c r="T131" s="225"/>
    </row>
    <row r="132" spans="1:20" s="228" customFormat="1" x14ac:dyDescent="0.2">
      <c r="A132" s="131"/>
      <c r="B132" s="131"/>
      <c r="C132" s="131"/>
      <c r="D132" s="131"/>
      <c r="E132" s="131"/>
      <c r="F132" s="134"/>
      <c r="G132" s="223"/>
      <c r="H132" s="132"/>
      <c r="I132" s="134"/>
      <c r="J132" s="134"/>
      <c r="K132" s="134"/>
      <c r="L132" s="134"/>
      <c r="M132" s="134"/>
      <c r="N132" s="134"/>
      <c r="O132" s="134"/>
      <c r="P132" s="224">
        <f t="shared" si="4"/>
        <v>0</v>
      </c>
      <c r="Q132" s="223"/>
      <c r="R132" s="223">
        <f t="shared" si="5"/>
        <v>0</v>
      </c>
      <c r="S132" s="223"/>
      <c r="T132" s="225"/>
    </row>
    <row r="133" spans="1:20" s="228" customFormat="1" x14ac:dyDescent="0.2">
      <c r="A133" s="131"/>
      <c r="B133" s="131"/>
      <c r="C133" s="131"/>
      <c r="D133" s="131"/>
      <c r="E133" s="131"/>
      <c r="F133" s="134"/>
      <c r="G133" s="223"/>
      <c r="H133" s="132"/>
      <c r="I133" s="134"/>
      <c r="J133" s="134"/>
      <c r="K133" s="134"/>
      <c r="L133" s="134"/>
      <c r="M133" s="134"/>
      <c r="N133" s="134"/>
      <c r="O133" s="134"/>
      <c r="P133" s="224">
        <f t="shared" si="4"/>
        <v>0</v>
      </c>
      <c r="Q133" s="223"/>
      <c r="R133" s="223">
        <f t="shared" si="5"/>
        <v>0</v>
      </c>
      <c r="S133" s="223"/>
      <c r="T133" s="225"/>
    </row>
    <row r="134" spans="1:20" s="228" customFormat="1" x14ac:dyDescent="0.2">
      <c r="A134" s="131"/>
      <c r="B134" s="131"/>
      <c r="C134" s="131"/>
      <c r="D134" s="131"/>
      <c r="E134" s="131"/>
      <c r="F134" s="134"/>
      <c r="G134" s="223"/>
      <c r="H134" s="132"/>
      <c r="I134" s="134"/>
      <c r="J134" s="134"/>
      <c r="K134" s="134"/>
      <c r="L134" s="134"/>
      <c r="M134" s="134"/>
      <c r="N134" s="134"/>
      <c r="O134" s="134"/>
      <c r="P134" s="224">
        <f t="shared" si="4"/>
        <v>0</v>
      </c>
      <c r="Q134" s="223"/>
      <c r="R134" s="223">
        <f t="shared" si="5"/>
        <v>0</v>
      </c>
      <c r="S134" s="223"/>
      <c r="T134" s="225"/>
    </row>
    <row r="135" spans="1:20" s="228" customFormat="1" x14ac:dyDescent="0.2">
      <c r="A135" s="131"/>
      <c r="B135" s="131"/>
      <c r="C135" s="131"/>
      <c r="D135" s="131"/>
      <c r="E135" s="131"/>
      <c r="F135" s="134"/>
      <c r="G135" s="223"/>
      <c r="H135" s="132"/>
      <c r="I135" s="134"/>
      <c r="J135" s="134"/>
      <c r="K135" s="134"/>
      <c r="L135" s="134"/>
      <c r="M135" s="134"/>
      <c r="N135" s="134"/>
      <c r="O135" s="134"/>
      <c r="P135" s="224">
        <f t="shared" si="4"/>
        <v>0</v>
      </c>
      <c r="Q135" s="223"/>
      <c r="R135" s="223">
        <f t="shared" si="5"/>
        <v>0</v>
      </c>
      <c r="S135" s="223"/>
      <c r="T135" s="225"/>
    </row>
    <row r="136" spans="1:20" s="228" customFormat="1" x14ac:dyDescent="0.2">
      <c r="A136" s="131"/>
      <c r="B136" s="131"/>
      <c r="C136" s="131"/>
      <c r="D136" s="131"/>
      <c r="E136" s="131"/>
      <c r="F136" s="134"/>
      <c r="G136" s="223"/>
      <c r="H136" s="132"/>
      <c r="I136" s="134"/>
      <c r="J136" s="134"/>
      <c r="K136" s="134"/>
      <c r="L136" s="134"/>
      <c r="M136" s="134"/>
      <c r="N136" s="134"/>
      <c r="O136" s="134"/>
      <c r="P136" s="224">
        <f t="shared" si="4"/>
        <v>0</v>
      </c>
      <c r="Q136" s="223"/>
      <c r="R136" s="223">
        <f t="shared" si="5"/>
        <v>0</v>
      </c>
      <c r="S136" s="223"/>
      <c r="T136" s="225"/>
    </row>
    <row r="137" spans="1:20" s="228" customFormat="1" x14ac:dyDescent="0.2">
      <c r="A137" s="131"/>
      <c r="B137" s="131"/>
      <c r="C137" s="131"/>
      <c r="D137" s="131"/>
      <c r="E137" s="131"/>
      <c r="F137" s="134"/>
      <c r="G137" s="223"/>
      <c r="H137" s="132"/>
      <c r="I137" s="134"/>
      <c r="J137" s="134"/>
      <c r="K137" s="134"/>
      <c r="L137" s="134"/>
      <c r="M137" s="134"/>
      <c r="N137" s="134"/>
      <c r="O137" s="134"/>
      <c r="P137" s="224">
        <f t="shared" si="4"/>
        <v>0</v>
      </c>
      <c r="Q137" s="223"/>
      <c r="R137" s="223">
        <f t="shared" si="5"/>
        <v>0</v>
      </c>
      <c r="S137" s="223"/>
      <c r="T137" s="225"/>
    </row>
    <row r="138" spans="1:20" s="228" customFormat="1" x14ac:dyDescent="0.2">
      <c r="A138" s="131"/>
      <c r="B138" s="131"/>
      <c r="C138" s="131"/>
      <c r="D138" s="131"/>
      <c r="E138" s="131"/>
      <c r="F138" s="134"/>
      <c r="G138" s="223"/>
      <c r="H138" s="132"/>
      <c r="I138" s="134"/>
      <c r="J138" s="134"/>
      <c r="K138" s="134"/>
      <c r="L138" s="134"/>
      <c r="M138" s="134"/>
      <c r="N138" s="134"/>
      <c r="O138" s="134"/>
      <c r="P138" s="224">
        <f t="shared" si="4"/>
        <v>0</v>
      </c>
      <c r="Q138" s="223"/>
      <c r="R138" s="223">
        <f t="shared" si="5"/>
        <v>0</v>
      </c>
      <c r="S138" s="223"/>
      <c r="T138" s="225"/>
    </row>
    <row r="139" spans="1:20" s="228" customFormat="1" x14ac:dyDescent="0.2">
      <c r="A139" s="131"/>
      <c r="B139" s="131"/>
      <c r="C139" s="131"/>
      <c r="D139" s="131"/>
      <c r="E139" s="131"/>
      <c r="F139" s="134"/>
      <c r="G139" s="223"/>
      <c r="H139" s="132"/>
      <c r="I139" s="134"/>
      <c r="J139" s="134"/>
      <c r="K139" s="134"/>
      <c r="L139" s="134"/>
      <c r="M139" s="134"/>
      <c r="N139" s="134"/>
      <c r="O139" s="134"/>
      <c r="P139" s="224">
        <f t="shared" si="4"/>
        <v>0</v>
      </c>
      <c r="Q139" s="223"/>
      <c r="R139" s="223">
        <f t="shared" si="5"/>
        <v>0</v>
      </c>
      <c r="S139" s="223"/>
      <c r="T139" s="225"/>
    </row>
    <row r="140" spans="1:20" s="228" customFormat="1" x14ac:dyDescent="0.2">
      <c r="A140" s="131"/>
      <c r="B140" s="131"/>
      <c r="C140" s="131"/>
      <c r="D140" s="131"/>
      <c r="E140" s="131"/>
      <c r="F140" s="134"/>
      <c r="G140" s="223"/>
      <c r="H140" s="132"/>
      <c r="I140" s="134"/>
      <c r="J140" s="134"/>
      <c r="K140" s="134"/>
      <c r="L140" s="134"/>
      <c r="M140" s="134"/>
      <c r="N140" s="134"/>
      <c r="O140" s="134"/>
      <c r="P140" s="224">
        <f t="shared" si="4"/>
        <v>0</v>
      </c>
      <c r="Q140" s="223"/>
      <c r="R140" s="223">
        <f t="shared" si="5"/>
        <v>0</v>
      </c>
      <c r="S140" s="223"/>
      <c r="T140" s="225"/>
    </row>
    <row r="141" spans="1:20" s="228" customFormat="1" x14ac:dyDescent="0.2">
      <c r="A141" s="131"/>
      <c r="B141" s="131"/>
      <c r="C141" s="131"/>
      <c r="D141" s="131"/>
      <c r="E141" s="131"/>
      <c r="F141" s="134"/>
      <c r="G141" s="223"/>
      <c r="H141" s="132"/>
      <c r="I141" s="134"/>
      <c r="J141" s="134"/>
      <c r="K141" s="134"/>
      <c r="L141" s="134"/>
      <c r="M141" s="134"/>
      <c r="N141" s="134"/>
      <c r="O141" s="134"/>
      <c r="P141" s="224">
        <f t="shared" si="4"/>
        <v>0</v>
      </c>
      <c r="Q141" s="223"/>
      <c r="R141" s="223">
        <f t="shared" si="5"/>
        <v>0</v>
      </c>
      <c r="S141" s="223"/>
      <c r="T141" s="225"/>
    </row>
    <row r="142" spans="1:20" s="228" customFormat="1" x14ac:dyDescent="0.2">
      <c r="A142" s="131"/>
      <c r="B142" s="131"/>
      <c r="C142" s="131"/>
      <c r="D142" s="131"/>
      <c r="E142" s="131"/>
      <c r="F142" s="134"/>
      <c r="G142" s="223"/>
      <c r="H142" s="132"/>
      <c r="I142" s="134"/>
      <c r="J142" s="134"/>
      <c r="K142" s="134"/>
      <c r="L142" s="134"/>
      <c r="M142" s="134"/>
      <c r="N142" s="134"/>
      <c r="O142" s="134"/>
      <c r="P142" s="224">
        <f t="shared" si="4"/>
        <v>0</v>
      </c>
      <c r="Q142" s="223"/>
      <c r="R142" s="223">
        <f t="shared" si="5"/>
        <v>0</v>
      </c>
      <c r="S142" s="223"/>
      <c r="T142" s="225"/>
    </row>
    <row r="143" spans="1:20" s="228" customFormat="1" x14ac:dyDescent="0.2">
      <c r="A143" s="131"/>
      <c r="B143" s="131"/>
      <c r="C143" s="131"/>
      <c r="D143" s="131"/>
      <c r="E143" s="131"/>
      <c r="F143" s="134"/>
      <c r="G143" s="223"/>
      <c r="H143" s="132"/>
      <c r="I143" s="134"/>
      <c r="J143" s="134"/>
      <c r="K143" s="134"/>
      <c r="L143" s="134"/>
      <c r="M143" s="134"/>
      <c r="N143" s="134"/>
      <c r="O143" s="134"/>
      <c r="P143" s="224">
        <f t="shared" si="4"/>
        <v>0</v>
      </c>
      <c r="Q143" s="223"/>
      <c r="R143" s="223">
        <f t="shared" si="5"/>
        <v>0</v>
      </c>
      <c r="S143" s="223"/>
      <c r="T143" s="225"/>
    </row>
    <row r="144" spans="1:20" s="228" customFormat="1" x14ac:dyDescent="0.2">
      <c r="A144" s="131"/>
      <c r="B144" s="131"/>
      <c r="C144" s="131"/>
      <c r="D144" s="131"/>
      <c r="E144" s="131"/>
      <c r="F144" s="134"/>
      <c r="G144" s="223"/>
      <c r="H144" s="132"/>
      <c r="I144" s="134"/>
      <c r="J144" s="134"/>
      <c r="K144" s="134"/>
      <c r="L144" s="134"/>
      <c r="M144" s="134"/>
      <c r="N144" s="134"/>
      <c r="O144" s="134"/>
      <c r="P144" s="224">
        <f t="shared" ref="P144:P207" si="6">SUM($I144:$O144)</f>
        <v>0</v>
      </c>
      <c r="Q144" s="223"/>
      <c r="R144" s="223">
        <f t="shared" ref="R144:R207" si="7">P144-Q144</f>
        <v>0</v>
      </c>
      <c r="S144" s="223"/>
      <c r="T144" s="225"/>
    </row>
    <row r="145" spans="1:20" s="228" customFormat="1" x14ac:dyDescent="0.2">
      <c r="A145" s="131"/>
      <c r="B145" s="131"/>
      <c r="C145" s="131"/>
      <c r="D145" s="131"/>
      <c r="E145" s="131"/>
      <c r="F145" s="134"/>
      <c r="G145" s="223"/>
      <c r="H145" s="132"/>
      <c r="I145" s="134"/>
      <c r="J145" s="134"/>
      <c r="K145" s="134"/>
      <c r="L145" s="134"/>
      <c r="M145" s="134"/>
      <c r="N145" s="134"/>
      <c r="O145" s="134"/>
      <c r="P145" s="224">
        <f t="shared" si="6"/>
        <v>0</v>
      </c>
      <c r="Q145" s="223"/>
      <c r="R145" s="223">
        <f t="shared" si="7"/>
        <v>0</v>
      </c>
      <c r="S145" s="223"/>
      <c r="T145" s="225"/>
    </row>
    <row r="146" spans="1:20" s="228" customFormat="1" x14ac:dyDescent="0.2">
      <c r="A146" s="131"/>
      <c r="B146" s="131"/>
      <c r="C146" s="131"/>
      <c r="D146" s="131"/>
      <c r="E146" s="131"/>
      <c r="F146" s="134"/>
      <c r="G146" s="223"/>
      <c r="H146" s="132"/>
      <c r="I146" s="134"/>
      <c r="J146" s="134"/>
      <c r="K146" s="134"/>
      <c r="L146" s="134"/>
      <c r="M146" s="134"/>
      <c r="N146" s="134"/>
      <c r="O146" s="134"/>
      <c r="P146" s="224">
        <f t="shared" si="6"/>
        <v>0</v>
      </c>
      <c r="Q146" s="223"/>
      <c r="R146" s="223">
        <f t="shared" si="7"/>
        <v>0</v>
      </c>
      <c r="S146" s="223"/>
      <c r="T146" s="225"/>
    </row>
    <row r="147" spans="1:20" s="228" customFormat="1" x14ac:dyDescent="0.2">
      <c r="A147" s="131"/>
      <c r="B147" s="131"/>
      <c r="C147" s="131"/>
      <c r="D147" s="131"/>
      <c r="E147" s="131"/>
      <c r="F147" s="134"/>
      <c r="G147" s="223"/>
      <c r="H147" s="132"/>
      <c r="I147" s="134"/>
      <c r="J147" s="134"/>
      <c r="K147" s="134"/>
      <c r="L147" s="134"/>
      <c r="M147" s="134"/>
      <c r="N147" s="134"/>
      <c r="O147" s="134"/>
      <c r="P147" s="224">
        <f t="shared" si="6"/>
        <v>0</v>
      </c>
      <c r="Q147" s="223"/>
      <c r="R147" s="223">
        <f t="shared" si="7"/>
        <v>0</v>
      </c>
      <c r="S147" s="223"/>
      <c r="T147" s="225"/>
    </row>
    <row r="148" spans="1:20" s="228" customFormat="1" x14ac:dyDescent="0.2">
      <c r="A148" s="131"/>
      <c r="B148" s="131"/>
      <c r="C148" s="131"/>
      <c r="D148" s="131"/>
      <c r="E148" s="131"/>
      <c r="F148" s="134"/>
      <c r="G148" s="223"/>
      <c r="H148" s="132"/>
      <c r="I148" s="134"/>
      <c r="J148" s="134"/>
      <c r="K148" s="134"/>
      <c r="L148" s="134"/>
      <c r="M148" s="134"/>
      <c r="N148" s="134"/>
      <c r="O148" s="134"/>
      <c r="P148" s="224">
        <f t="shared" si="6"/>
        <v>0</v>
      </c>
      <c r="Q148" s="223"/>
      <c r="R148" s="223">
        <f t="shared" si="7"/>
        <v>0</v>
      </c>
      <c r="S148" s="223"/>
      <c r="T148" s="225"/>
    </row>
    <row r="149" spans="1:20" s="228" customFormat="1" x14ac:dyDescent="0.2">
      <c r="A149" s="131"/>
      <c r="B149" s="131"/>
      <c r="C149" s="131"/>
      <c r="D149" s="131"/>
      <c r="E149" s="131"/>
      <c r="F149" s="134"/>
      <c r="G149" s="223"/>
      <c r="H149" s="132"/>
      <c r="I149" s="134"/>
      <c r="J149" s="134"/>
      <c r="K149" s="134"/>
      <c r="L149" s="134"/>
      <c r="M149" s="134"/>
      <c r="N149" s="134"/>
      <c r="O149" s="134"/>
      <c r="P149" s="224">
        <f t="shared" si="6"/>
        <v>0</v>
      </c>
      <c r="Q149" s="223"/>
      <c r="R149" s="223">
        <f t="shared" si="7"/>
        <v>0</v>
      </c>
      <c r="S149" s="223"/>
      <c r="T149" s="225"/>
    </row>
    <row r="150" spans="1:20" s="228" customFormat="1" x14ac:dyDescent="0.2">
      <c r="A150" s="131"/>
      <c r="B150" s="131"/>
      <c r="C150" s="131"/>
      <c r="D150" s="131"/>
      <c r="E150" s="131"/>
      <c r="F150" s="134"/>
      <c r="G150" s="223"/>
      <c r="H150" s="132"/>
      <c r="I150" s="134"/>
      <c r="J150" s="134"/>
      <c r="K150" s="134"/>
      <c r="L150" s="134"/>
      <c r="M150" s="134"/>
      <c r="N150" s="134"/>
      <c r="O150" s="134"/>
      <c r="P150" s="224">
        <f t="shared" si="6"/>
        <v>0</v>
      </c>
      <c r="Q150" s="223"/>
      <c r="R150" s="223">
        <f t="shared" si="7"/>
        <v>0</v>
      </c>
      <c r="S150" s="223"/>
      <c r="T150" s="225"/>
    </row>
    <row r="151" spans="1:20" s="228" customFormat="1" x14ac:dyDescent="0.2">
      <c r="A151" s="131"/>
      <c r="B151" s="131"/>
      <c r="C151" s="131"/>
      <c r="D151" s="131"/>
      <c r="E151" s="131"/>
      <c r="F151" s="134"/>
      <c r="G151" s="223"/>
      <c r="H151" s="132"/>
      <c r="I151" s="134"/>
      <c r="J151" s="134"/>
      <c r="K151" s="134"/>
      <c r="L151" s="134"/>
      <c r="M151" s="134"/>
      <c r="N151" s="134"/>
      <c r="O151" s="134"/>
      <c r="P151" s="224">
        <f t="shared" si="6"/>
        <v>0</v>
      </c>
      <c r="Q151" s="223"/>
      <c r="R151" s="223">
        <f t="shared" si="7"/>
        <v>0</v>
      </c>
      <c r="S151" s="223"/>
      <c r="T151" s="225"/>
    </row>
    <row r="152" spans="1:20" s="228" customFormat="1" x14ac:dyDescent="0.2">
      <c r="A152" s="131"/>
      <c r="B152" s="131"/>
      <c r="C152" s="131"/>
      <c r="D152" s="131"/>
      <c r="E152" s="131"/>
      <c r="F152" s="134"/>
      <c r="G152" s="223"/>
      <c r="H152" s="132"/>
      <c r="I152" s="134"/>
      <c r="J152" s="134"/>
      <c r="K152" s="134"/>
      <c r="L152" s="134"/>
      <c r="M152" s="134"/>
      <c r="N152" s="134"/>
      <c r="O152" s="134"/>
      <c r="P152" s="224">
        <f t="shared" si="6"/>
        <v>0</v>
      </c>
      <c r="Q152" s="223"/>
      <c r="R152" s="223">
        <f t="shared" si="7"/>
        <v>0</v>
      </c>
      <c r="S152" s="223"/>
      <c r="T152" s="225"/>
    </row>
    <row r="153" spans="1:20" s="228" customFormat="1" x14ac:dyDescent="0.2">
      <c r="A153" s="131"/>
      <c r="B153" s="131"/>
      <c r="C153" s="131"/>
      <c r="D153" s="131"/>
      <c r="E153" s="131"/>
      <c r="F153" s="134"/>
      <c r="G153" s="223"/>
      <c r="H153" s="132"/>
      <c r="I153" s="134"/>
      <c r="J153" s="134"/>
      <c r="K153" s="134"/>
      <c r="L153" s="134"/>
      <c r="M153" s="134"/>
      <c r="N153" s="134"/>
      <c r="O153" s="134"/>
      <c r="P153" s="224">
        <f t="shared" si="6"/>
        <v>0</v>
      </c>
      <c r="Q153" s="223"/>
      <c r="R153" s="223">
        <f t="shared" si="7"/>
        <v>0</v>
      </c>
      <c r="S153" s="223"/>
      <c r="T153" s="225"/>
    </row>
    <row r="154" spans="1:20" s="228" customFormat="1" x14ac:dyDescent="0.2">
      <c r="A154" s="131"/>
      <c r="B154" s="131"/>
      <c r="C154" s="131"/>
      <c r="D154" s="131"/>
      <c r="E154" s="131"/>
      <c r="F154" s="134"/>
      <c r="G154" s="223"/>
      <c r="H154" s="132"/>
      <c r="I154" s="134"/>
      <c r="J154" s="134"/>
      <c r="K154" s="134"/>
      <c r="L154" s="134"/>
      <c r="M154" s="134"/>
      <c r="N154" s="134"/>
      <c r="O154" s="134"/>
      <c r="P154" s="224">
        <f t="shared" si="6"/>
        <v>0</v>
      </c>
      <c r="Q154" s="223"/>
      <c r="R154" s="223">
        <f t="shared" si="7"/>
        <v>0</v>
      </c>
      <c r="S154" s="223"/>
      <c r="T154" s="225"/>
    </row>
    <row r="155" spans="1:20" s="228" customFormat="1" x14ac:dyDescent="0.2">
      <c r="A155" s="131"/>
      <c r="B155" s="131"/>
      <c r="C155" s="131"/>
      <c r="D155" s="131"/>
      <c r="E155" s="131"/>
      <c r="F155" s="134"/>
      <c r="G155" s="223"/>
      <c r="H155" s="132"/>
      <c r="I155" s="134"/>
      <c r="J155" s="134"/>
      <c r="K155" s="134"/>
      <c r="L155" s="134"/>
      <c r="M155" s="134"/>
      <c r="N155" s="134"/>
      <c r="O155" s="134"/>
      <c r="P155" s="224">
        <f t="shared" si="6"/>
        <v>0</v>
      </c>
      <c r="Q155" s="223"/>
      <c r="R155" s="223">
        <f t="shared" si="7"/>
        <v>0</v>
      </c>
      <c r="S155" s="223"/>
      <c r="T155" s="225"/>
    </row>
    <row r="156" spans="1:20" s="228" customFormat="1" x14ac:dyDescent="0.2">
      <c r="A156" s="131"/>
      <c r="B156" s="131"/>
      <c r="C156" s="131"/>
      <c r="D156" s="131"/>
      <c r="E156" s="131"/>
      <c r="F156" s="134"/>
      <c r="G156" s="223"/>
      <c r="H156" s="132"/>
      <c r="I156" s="134"/>
      <c r="J156" s="134"/>
      <c r="K156" s="134"/>
      <c r="L156" s="134"/>
      <c r="M156" s="134"/>
      <c r="N156" s="134"/>
      <c r="O156" s="134"/>
      <c r="P156" s="224">
        <f t="shared" si="6"/>
        <v>0</v>
      </c>
      <c r="Q156" s="223"/>
      <c r="R156" s="223">
        <f t="shared" si="7"/>
        <v>0</v>
      </c>
      <c r="S156" s="223"/>
      <c r="T156" s="225"/>
    </row>
    <row r="157" spans="1:20" s="228" customFormat="1" x14ac:dyDescent="0.2">
      <c r="A157" s="131"/>
      <c r="B157" s="131"/>
      <c r="C157" s="131"/>
      <c r="D157" s="131"/>
      <c r="E157" s="131"/>
      <c r="F157" s="134"/>
      <c r="G157" s="223"/>
      <c r="H157" s="132"/>
      <c r="I157" s="134"/>
      <c r="J157" s="134"/>
      <c r="K157" s="134"/>
      <c r="L157" s="134"/>
      <c r="M157" s="134"/>
      <c r="N157" s="134"/>
      <c r="O157" s="134"/>
      <c r="P157" s="224">
        <f t="shared" si="6"/>
        <v>0</v>
      </c>
      <c r="Q157" s="223"/>
      <c r="R157" s="223">
        <f t="shared" si="7"/>
        <v>0</v>
      </c>
      <c r="S157" s="223"/>
      <c r="T157" s="225"/>
    </row>
    <row r="158" spans="1:20" s="228" customFormat="1" x14ac:dyDescent="0.2">
      <c r="A158" s="131"/>
      <c r="B158" s="131"/>
      <c r="C158" s="131"/>
      <c r="D158" s="131"/>
      <c r="E158" s="131"/>
      <c r="F158" s="134"/>
      <c r="G158" s="223"/>
      <c r="H158" s="132"/>
      <c r="I158" s="134"/>
      <c r="J158" s="134"/>
      <c r="K158" s="134"/>
      <c r="L158" s="134"/>
      <c r="M158" s="134"/>
      <c r="N158" s="134"/>
      <c r="O158" s="134"/>
      <c r="P158" s="224">
        <f t="shared" si="6"/>
        <v>0</v>
      </c>
      <c r="Q158" s="223"/>
      <c r="R158" s="223">
        <f t="shared" si="7"/>
        <v>0</v>
      </c>
      <c r="S158" s="223"/>
      <c r="T158" s="225"/>
    </row>
    <row r="159" spans="1:20" s="228" customFormat="1" x14ac:dyDescent="0.2">
      <c r="A159" s="131"/>
      <c r="B159" s="131"/>
      <c r="C159" s="131"/>
      <c r="D159" s="131"/>
      <c r="E159" s="131"/>
      <c r="F159" s="134"/>
      <c r="G159" s="223"/>
      <c r="H159" s="132"/>
      <c r="I159" s="134"/>
      <c r="J159" s="134"/>
      <c r="K159" s="134"/>
      <c r="L159" s="134"/>
      <c r="M159" s="134"/>
      <c r="N159" s="134"/>
      <c r="O159" s="134"/>
      <c r="P159" s="224">
        <f t="shared" si="6"/>
        <v>0</v>
      </c>
      <c r="Q159" s="223"/>
      <c r="R159" s="223">
        <f t="shared" si="7"/>
        <v>0</v>
      </c>
      <c r="S159" s="223"/>
      <c r="T159" s="225"/>
    </row>
    <row r="160" spans="1:20" s="228" customFormat="1" x14ac:dyDescent="0.2">
      <c r="A160" s="131"/>
      <c r="B160" s="131"/>
      <c r="C160" s="131"/>
      <c r="D160" s="131"/>
      <c r="E160" s="131"/>
      <c r="F160" s="134"/>
      <c r="G160" s="223"/>
      <c r="H160" s="132"/>
      <c r="I160" s="134"/>
      <c r="J160" s="134"/>
      <c r="K160" s="134"/>
      <c r="L160" s="134"/>
      <c r="M160" s="134"/>
      <c r="N160" s="134"/>
      <c r="O160" s="134"/>
      <c r="P160" s="224">
        <f t="shared" si="6"/>
        <v>0</v>
      </c>
      <c r="Q160" s="223"/>
      <c r="R160" s="223">
        <f t="shared" si="7"/>
        <v>0</v>
      </c>
      <c r="S160" s="223"/>
      <c r="T160" s="225"/>
    </row>
    <row r="161" spans="1:20" s="228" customFormat="1" x14ac:dyDescent="0.2">
      <c r="A161" s="131"/>
      <c r="B161" s="131"/>
      <c r="C161" s="131"/>
      <c r="D161" s="131"/>
      <c r="E161" s="131"/>
      <c r="F161" s="134"/>
      <c r="G161" s="223"/>
      <c r="H161" s="132"/>
      <c r="I161" s="134"/>
      <c r="J161" s="134"/>
      <c r="K161" s="134"/>
      <c r="L161" s="134"/>
      <c r="M161" s="134"/>
      <c r="N161" s="134"/>
      <c r="O161" s="134"/>
      <c r="P161" s="224">
        <f t="shared" si="6"/>
        <v>0</v>
      </c>
      <c r="Q161" s="223"/>
      <c r="R161" s="223">
        <f t="shared" si="7"/>
        <v>0</v>
      </c>
      <c r="S161" s="223"/>
      <c r="T161" s="225"/>
    </row>
    <row r="162" spans="1:20" s="228" customFormat="1" x14ac:dyDescent="0.2">
      <c r="A162" s="131"/>
      <c r="B162" s="131"/>
      <c r="C162" s="131"/>
      <c r="D162" s="131"/>
      <c r="E162" s="131"/>
      <c r="F162" s="134"/>
      <c r="G162" s="223"/>
      <c r="H162" s="132"/>
      <c r="I162" s="134"/>
      <c r="J162" s="134"/>
      <c r="K162" s="134"/>
      <c r="L162" s="134"/>
      <c r="M162" s="134"/>
      <c r="N162" s="134"/>
      <c r="O162" s="134"/>
      <c r="P162" s="224">
        <f t="shared" si="6"/>
        <v>0</v>
      </c>
      <c r="Q162" s="223"/>
      <c r="R162" s="223">
        <f t="shared" si="7"/>
        <v>0</v>
      </c>
      <c r="S162" s="223"/>
      <c r="T162" s="225"/>
    </row>
    <row r="163" spans="1:20" s="228" customFormat="1" x14ac:dyDescent="0.2">
      <c r="A163" s="131"/>
      <c r="B163" s="131"/>
      <c r="C163" s="131"/>
      <c r="D163" s="131"/>
      <c r="E163" s="131"/>
      <c r="F163" s="134"/>
      <c r="G163" s="223"/>
      <c r="H163" s="132"/>
      <c r="I163" s="134"/>
      <c r="J163" s="134"/>
      <c r="K163" s="134"/>
      <c r="L163" s="134"/>
      <c r="M163" s="134"/>
      <c r="N163" s="134"/>
      <c r="O163" s="134"/>
      <c r="P163" s="224">
        <f t="shared" si="6"/>
        <v>0</v>
      </c>
      <c r="Q163" s="223"/>
      <c r="R163" s="223">
        <f t="shared" si="7"/>
        <v>0</v>
      </c>
      <c r="S163" s="223"/>
      <c r="T163" s="225"/>
    </row>
    <row r="164" spans="1:20" s="228" customFormat="1" x14ac:dyDescent="0.2">
      <c r="A164" s="131"/>
      <c r="B164" s="131"/>
      <c r="C164" s="131"/>
      <c r="D164" s="131"/>
      <c r="E164" s="131"/>
      <c r="F164" s="134"/>
      <c r="G164" s="223"/>
      <c r="H164" s="132"/>
      <c r="I164" s="134"/>
      <c r="J164" s="134"/>
      <c r="K164" s="134"/>
      <c r="L164" s="134"/>
      <c r="M164" s="134"/>
      <c r="N164" s="134"/>
      <c r="O164" s="134"/>
      <c r="P164" s="224">
        <f t="shared" si="6"/>
        <v>0</v>
      </c>
      <c r="Q164" s="223"/>
      <c r="R164" s="223">
        <f t="shared" si="7"/>
        <v>0</v>
      </c>
      <c r="S164" s="223"/>
      <c r="T164" s="225"/>
    </row>
    <row r="165" spans="1:20" s="228" customFormat="1" x14ac:dyDescent="0.2">
      <c r="A165" s="131"/>
      <c r="B165" s="131"/>
      <c r="C165" s="131"/>
      <c r="D165" s="131"/>
      <c r="E165" s="131"/>
      <c r="F165" s="134"/>
      <c r="G165" s="223"/>
      <c r="H165" s="132"/>
      <c r="I165" s="134"/>
      <c r="J165" s="134"/>
      <c r="K165" s="134"/>
      <c r="L165" s="134"/>
      <c r="M165" s="134"/>
      <c r="N165" s="134"/>
      <c r="O165" s="134"/>
      <c r="P165" s="224">
        <f t="shared" si="6"/>
        <v>0</v>
      </c>
      <c r="Q165" s="223"/>
      <c r="R165" s="223">
        <f t="shared" si="7"/>
        <v>0</v>
      </c>
      <c r="S165" s="223"/>
      <c r="T165" s="225"/>
    </row>
    <row r="166" spans="1:20" s="228" customFormat="1" x14ac:dyDescent="0.2">
      <c r="A166" s="131"/>
      <c r="B166" s="131"/>
      <c r="C166" s="131"/>
      <c r="D166" s="131"/>
      <c r="E166" s="131"/>
      <c r="F166" s="134"/>
      <c r="G166" s="223"/>
      <c r="H166" s="132"/>
      <c r="I166" s="134"/>
      <c r="J166" s="134"/>
      <c r="K166" s="134"/>
      <c r="L166" s="134"/>
      <c r="M166" s="134"/>
      <c r="N166" s="134"/>
      <c r="O166" s="134"/>
      <c r="P166" s="224">
        <f t="shared" si="6"/>
        <v>0</v>
      </c>
      <c r="Q166" s="223"/>
      <c r="R166" s="223">
        <f t="shared" si="7"/>
        <v>0</v>
      </c>
      <c r="S166" s="223"/>
      <c r="T166" s="225"/>
    </row>
    <row r="167" spans="1:20" s="228" customFormat="1" x14ac:dyDescent="0.2">
      <c r="A167" s="131"/>
      <c r="B167" s="131"/>
      <c r="C167" s="131"/>
      <c r="D167" s="131"/>
      <c r="E167" s="131"/>
      <c r="F167" s="134"/>
      <c r="G167" s="223"/>
      <c r="H167" s="132"/>
      <c r="I167" s="134"/>
      <c r="J167" s="134"/>
      <c r="K167" s="134"/>
      <c r="L167" s="134"/>
      <c r="M167" s="134"/>
      <c r="N167" s="134"/>
      <c r="O167" s="134"/>
      <c r="P167" s="224">
        <f t="shared" si="6"/>
        <v>0</v>
      </c>
      <c r="Q167" s="223"/>
      <c r="R167" s="223">
        <f t="shared" si="7"/>
        <v>0</v>
      </c>
      <c r="S167" s="223"/>
      <c r="T167" s="225"/>
    </row>
    <row r="168" spans="1:20" s="228" customFormat="1" x14ac:dyDescent="0.2">
      <c r="A168" s="131"/>
      <c r="B168" s="131"/>
      <c r="C168" s="131"/>
      <c r="D168" s="131"/>
      <c r="E168" s="131"/>
      <c r="F168" s="134"/>
      <c r="G168" s="223"/>
      <c r="H168" s="132"/>
      <c r="I168" s="134"/>
      <c r="J168" s="134"/>
      <c r="K168" s="134"/>
      <c r="L168" s="134"/>
      <c r="M168" s="134"/>
      <c r="N168" s="134"/>
      <c r="O168" s="134"/>
      <c r="P168" s="224">
        <f t="shared" si="6"/>
        <v>0</v>
      </c>
      <c r="Q168" s="223"/>
      <c r="R168" s="223">
        <f t="shared" si="7"/>
        <v>0</v>
      </c>
      <c r="S168" s="223"/>
      <c r="T168" s="225"/>
    </row>
    <row r="169" spans="1:20" s="228" customFormat="1" x14ac:dyDescent="0.2">
      <c r="A169" s="131"/>
      <c r="B169" s="131"/>
      <c r="C169" s="131"/>
      <c r="D169" s="131"/>
      <c r="E169" s="131"/>
      <c r="F169" s="134"/>
      <c r="G169" s="223"/>
      <c r="H169" s="132"/>
      <c r="I169" s="134"/>
      <c r="J169" s="134"/>
      <c r="K169" s="134"/>
      <c r="L169" s="134"/>
      <c r="M169" s="134"/>
      <c r="N169" s="134"/>
      <c r="O169" s="134"/>
      <c r="P169" s="224">
        <f t="shared" si="6"/>
        <v>0</v>
      </c>
      <c r="Q169" s="223"/>
      <c r="R169" s="223">
        <f t="shared" si="7"/>
        <v>0</v>
      </c>
      <c r="S169" s="223"/>
      <c r="T169" s="225"/>
    </row>
    <row r="170" spans="1:20" s="228" customFormat="1" x14ac:dyDescent="0.2">
      <c r="A170" s="131"/>
      <c r="B170" s="131"/>
      <c r="C170" s="131"/>
      <c r="D170" s="131"/>
      <c r="E170" s="131"/>
      <c r="F170" s="134"/>
      <c r="G170" s="223"/>
      <c r="H170" s="132"/>
      <c r="I170" s="134"/>
      <c r="J170" s="134"/>
      <c r="K170" s="134"/>
      <c r="L170" s="134"/>
      <c r="M170" s="134"/>
      <c r="N170" s="134"/>
      <c r="O170" s="134"/>
      <c r="P170" s="224">
        <f t="shared" si="6"/>
        <v>0</v>
      </c>
      <c r="Q170" s="223"/>
      <c r="R170" s="223">
        <f t="shared" si="7"/>
        <v>0</v>
      </c>
      <c r="S170" s="223"/>
      <c r="T170" s="225"/>
    </row>
    <row r="171" spans="1:20" s="228" customFormat="1" x14ac:dyDescent="0.2">
      <c r="A171" s="131"/>
      <c r="B171" s="131"/>
      <c r="C171" s="131"/>
      <c r="D171" s="131"/>
      <c r="E171" s="131"/>
      <c r="F171" s="134"/>
      <c r="G171" s="223"/>
      <c r="H171" s="132"/>
      <c r="I171" s="134"/>
      <c r="J171" s="134"/>
      <c r="K171" s="134"/>
      <c r="L171" s="134"/>
      <c r="M171" s="134"/>
      <c r="N171" s="134"/>
      <c r="O171" s="134"/>
      <c r="P171" s="224">
        <f t="shared" si="6"/>
        <v>0</v>
      </c>
      <c r="Q171" s="223"/>
      <c r="R171" s="223">
        <f t="shared" si="7"/>
        <v>0</v>
      </c>
      <c r="S171" s="223"/>
      <c r="T171" s="225"/>
    </row>
    <row r="172" spans="1:20" s="228" customFormat="1" x14ac:dyDescent="0.2">
      <c r="A172" s="131"/>
      <c r="B172" s="131"/>
      <c r="C172" s="131"/>
      <c r="D172" s="131"/>
      <c r="E172" s="131"/>
      <c r="F172" s="134"/>
      <c r="G172" s="223"/>
      <c r="H172" s="132"/>
      <c r="I172" s="134"/>
      <c r="J172" s="134"/>
      <c r="K172" s="134"/>
      <c r="L172" s="134"/>
      <c r="M172" s="134"/>
      <c r="N172" s="134"/>
      <c r="O172" s="134"/>
      <c r="P172" s="224">
        <f t="shared" si="6"/>
        <v>0</v>
      </c>
      <c r="Q172" s="223"/>
      <c r="R172" s="223">
        <f t="shared" si="7"/>
        <v>0</v>
      </c>
      <c r="S172" s="223"/>
      <c r="T172" s="225"/>
    </row>
    <row r="173" spans="1:20" s="228" customFormat="1" x14ac:dyDescent="0.2">
      <c r="A173" s="131"/>
      <c r="B173" s="131"/>
      <c r="C173" s="131"/>
      <c r="D173" s="131"/>
      <c r="E173" s="131"/>
      <c r="F173" s="134"/>
      <c r="G173" s="223"/>
      <c r="H173" s="132"/>
      <c r="I173" s="134"/>
      <c r="J173" s="134"/>
      <c r="K173" s="134"/>
      <c r="L173" s="134"/>
      <c r="M173" s="134"/>
      <c r="N173" s="134"/>
      <c r="O173" s="134"/>
      <c r="P173" s="224">
        <f t="shared" si="6"/>
        <v>0</v>
      </c>
      <c r="Q173" s="223"/>
      <c r="R173" s="223">
        <f t="shared" si="7"/>
        <v>0</v>
      </c>
      <c r="S173" s="223"/>
      <c r="T173" s="225"/>
    </row>
    <row r="174" spans="1:20" s="228" customFormat="1" x14ac:dyDescent="0.2">
      <c r="A174" s="131"/>
      <c r="B174" s="131"/>
      <c r="C174" s="131"/>
      <c r="D174" s="131"/>
      <c r="E174" s="131"/>
      <c r="F174" s="134"/>
      <c r="G174" s="223"/>
      <c r="H174" s="132"/>
      <c r="I174" s="134"/>
      <c r="J174" s="134"/>
      <c r="K174" s="134"/>
      <c r="L174" s="134"/>
      <c r="M174" s="134"/>
      <c r="N174" s="134"/>
      <c r="O174" s="134"/>
      <c r="P174" s="224">
        <f t="shared" si="6"/>
        <v>0</v>
      </c>
      <c r="Q174" s="223"/>
      <c r="R174" s="223">
        <f t="shared" si="7"/>
        <v>0</v>
      </c>
      <c r="S174" s="223"/>
      <c r="T174" s="225"/>
    </row>
    <row r="175" spans="1:20" s="228" customFormat="1" x14ac:dyDescent="0.2">
      <c r="A175" s="131"/>
      <c r="B175" s="131"/>
      <c r="C175" s="131"/>
      <c r="D175" s="131"/>
      <c r="E175" s="131"/>
      <c r="F175" s="134"/>
      <c r="G175" s="223"/>
      <c r="H175" s="132"/>
      <c r="I175" s="134"/>
      <c r="J175" s="134"/>
      <c r="K175" s="134"/>
      <c r="L175" s="134"/>
      <c r="M175" s="134"/>
      <c r="N175" s="134"/>
      <c r="O175" s="134"/>
      <c r="P175" s="224">
        <f t="shared" si="6"/>
        <v>0</v>
      </c>
      <c r="Q175" s="223"/>
      <c r="R175" s="223">
        <f t="shared" si="7"/>
        <v>0</v>
      </c>
      <c r="S175" s="223"/>
      <c r="T175" s="225"/>
    </row>
    <row r="176" spans="1:20" s="228" customFormat="1" x14ac:dyDescent="0.2">
      <c r="A176" s="131"/>
      <c r="B176" s="131"/>
      <c r="C176" s="131"/>
      <c r="D176" s="131"/>
      <c r="E176" s="131"/>
      <c r="F176" s="134"/>
      <c r="G176" s="223"/>
      <c r="H176" s="132"/>
      <c r="I176" s="134"/>
      <c r="J176" s="134"/>
      <c r="K176" s="134"/>
      <c r="L176" s="134"/>
      <c r="M176" s="134"/>
      <c r="N176" s="134"/>
      <c r="O176" s="134"/>
      <c r="P176" s="224">
        <f t="shared" si="6"/>
        <v>0</v>
      </c>
      <c r="Q176" s="223"/>
      <c r="R176" s="223">
        <f t="shared" si="7"/>
        <v>0</v>
      </c>
      <c r="S176" s="223"/>
      <c r="T176" s="225"/>
    </row>
    <row r="177" spans="1:20" s="228" customFormat="1" x14ac:dyDescent="0.2">
      <c r="A177" s="131"/>
      <c r="B177" s="131"/>
      <c r="C177" s="131"/>
      <c r="D177" s="131"/>
      <c r="E177" s="131"/>
      <c r="F177" s="134"/>
      <c r="G177" s="223"/>
      <c r="H177" s="132"/>
      <c r="I177" s="134"/>
      <c r="J177" s="134"/>
      <c r="K177" s="134"/>
      <c r="L177" s="134"/>
      <c r="M177" s="134"/>
      <c r="N177" s="134"/>
      <c r="O177" s="134"/>
      <c r="P177" s="224">
        <f t="shared" si="6"/>
        <v>0</v>
      </c>
      <c r="Q177" s="223"/>
      <c r="R177" s="223">
        <f t="shared" si="7"/>
        <v>0</v>
      </c>
      <c r="S177" s="223"/>
      <c r="T177" s="225"/>
    </row>
    <row r="178" spans="1:20" s="228" customFormat="1" x14ac:dyDescent="0.2">
      <c r="A178" s="131"/>
      <c r="B178" s="131"/>
      <c r="C178" s="131"/>
      <c r="D178" s="131"/>
      <c r="E178" s="131"/>
      <c r="F178" s="134"/>
      <c r="G178" s="223"/>
      <c r="H178" s="132"/>
      <c r="I178" s="134"/>
      <c r="J178" s="134"/>
      <c r="K178" s="134"/>
      <c r="L178" s="134"/>
      <c r="M178" s="134"/>
      <c r="N178" s="134"/>
      <c r="O178" s="134"/>
      <c r="P178" s="224">
        <f t="shared" si="6"/>
        <v>0</v>
      </c>
      <c r="Q178" s="223"/>
      <c r="R178" s="223">
        <f t="shared" si="7"/>
        <v>0</v>
      </c>
      <c r="S178" s="223"/>
      <c r="T178" s="225"/>
    </row>
    <row r="179" spans="1:20" s="228" customFormat="1" x14ac:dyDescent="0.2">
      <c r="A179" s="131"/>
      <c r="B179" s="131"/>
      <c r="C179" s="131"/>
      <c r="D179" s="131"/>
      <c r="E179" s="131"/>
      <c r="F179" s="134"/>
      <c r="G179" s="223"/>
      <c r="H179" s="132"/>
      <c r="I179" s="134"/>
      <c r="J179" s="134"/>
      <c r="K179" s="134"/>
      <c r="L179" s="134"/>
      <c r="M179" s="134"/>
      <c r="N179" s="134"/>
      <c r="O179" s="134"/>
      <c r="P179" s="224">
        <f t="shared" si="6"/>
        <v>0</v>
      </c>
      <c r="Q179" s="223"/>
      <c r="R179" s="223">
        <f t="shared" si="7"/>
        <v>0</v>
      </c>
      <c r="S179" s="223"/>
      <c r="T179" s="225"/>
    </row>
    <row r="180" spans="1:20" s="228" customFormat="1" x14ac:dyDescent="0.2">
      <c r="A180" s="131"/>
      <c r="B180" s="131"/>
      <c r="C180" s="131"/>
      <c r="D180" s="131"/>
      <c r="E180" s="131"/>
      <c r="F180" s="134"/>
      <c r="G180" s="223"/>
      <c r="H180" s="132"/>
      <c r="I180" s="134"/>
      <c r="J180" s="134"/>
      <c r="K180" s="134"/>
      <c r="L180" s="134"/>
      <c r="M180" s="134"/>
      <c r="N180" s="134"/>
      <c r="O180" s="134"/>
      <c r="P180" s="224">
        <f t="shared" si="6"/>
        <v>0</v>
      </c>
      <c r="Q180" s="223"/>
      <c r="R180" s="223">
        <f t="shared" si="7"/>
        <v>0</v>
      </c>
      <c r="S180" s="223"/>
      <c r="T180" s="225"/>
    </row>
    <row r="181" spans="1:20" s="228" customFormat="1" x14ac:dyDescent="0.2">
      <c r="A181" s="131"/>
      <c r="B181" s="131"/>
      <c r="C181" s="131"/>
      <c r="D181" s="131"/>
      <c r="E181" s="131"/>
      <c r="F181" s="134"/>
      <c r="G181" s="223"/>
      <c r="H181" s="132"/>
      <c r="I181" s="134"/>
      <c r="J181" s="134"/>
      <c r="K181" s="134"/>
      <c r="L181" s="134"/>
      <c r="M181" s="134"/>
      <c r="N181" s="134"/>
      <c r="O181" s="134"/>
      <c r="P181" s="224">
        <f t="shared" si="6"/>
        <v>0</v>
      </c>
      <c r="Q181" s="223"/>
      <c r="R181" s="223">
        <f t="shared" si="7"/>
        <v>0</v>
      </c>
      <c r="S181" s="223"/>
      <c r="T181" s="225"/>
    </row>
    <row r="182" spans="1:20" s="228" customFormat="1" x14ac:dyDescent="0.2">
      <c r="A182" s="131"/>
      <c r="B182" s="131"/>
      <c r="C182" s="131"/>
      <c r="D182" s="131"/>
      <c r="E182" s="131"/>
      <c r="F182" s="134"/>
      <c r="G182" s="223"/>
      <c r="H182" s="132"/>
      <c r="I182" s="134"/>
      <c r="J182" s="134"/>
      <c r="K182" s="134"/>
      <c r="L182" s="134"/>
      <c r="M182" s="134"/>
      <c r="N182" s="134"/>
      <c r="O182" s="134"/>
      <c r="P182" s="224">
        <f t="shared" si="6"/>
        <v>0</v>
      </c>
      <c r="Q182" s="223"/>
      <c r="R182" s="223">
        <f t="shared" si="7"/>
        <v>0</v>
      </c>
      <c r="S182" s="223"/>
      <c r="T182" s="225"/>
    </row>
    <row r="183" spans="1:20" s="228" customFormat="1" x14ac:dyDescent="0.2">
      <c r="A183" s="131"/>
      <c r="B183" s="131"/>
      <c r="C183" s="131"/>
      <c r="D183" s="131"/>
      <c r="E183" s="131"/>
      <c r="F183" s="134"/>
      <c r="G183" s="223"/>
      <c r="H183" s="132"/>
      <c r="I183" s="134"/>
      <c r="J183" s="134"/>
      <c r="K183" s="134"/>
      <c r="L183" s="134"/>
      <c r="M183" s="134"/>
      <c r="N183" s="134"/>
      <c r="O183" s="134"/>
      <c r="P183" s="224">
        <f t="shared" si="6"/>
        <v>0</v>
      </c>
      <c r="Q183" s="223"/>
      <c r="R183" s="223">
        <f t="shared" si="7"/>
        <v>0</v>
      </c>
      <c r="S183" s="223"/>
      <c r="T183" s="225"/>
    </row>
    <row r="184" spans="1:20" s="228" customFormat="1" x14ac:dyDescent="0.2">
      <c r="A184" s="131"/>
      <c r="B184" s="131"/>
      <c r="C184" s="131"/>
      <c r="D184" s="131"/>
      <c r="E184" s="131"/>
      <c r="F184" s="134"/>
      <c r="G184" s="223"/>
      <c r="H184" s="132"/>
      <c r="I184" s="134"/>
      <c r="J184" s="134"/>
      <c r="K184" s="134"/>
      <c r="L184" s="134"/>
      <c r="M184" s="134"/>
      <c r="N184" s="134"/>
      <c r="O184" s="134"/>
      <c r="P184" s="224">
        <f t="shared" si="6"/>
        <v>0</v>
      </c>
      <c r="Q184" s="223"/>
      <c r="R184" s="223">
        <f t="shared" si="7"/>
        <v>0</v>
      </c>
      <c r="S184" s="223"/>
      <c r="T184" s="225"/>
    </row>
    <row r="185" spans="1:20" s="228" customFormat="1" x14ac:dyDescent="0.2">
      <c r="A185" s="131"/>
      <c r="B185" s="131"/>
      <c r="C185" s="131"/>
      <c r="D185" s="131"/>
      <c r="E185" s="131"/>
      <c r="F185" s="134"/>
      <c r="G185" s="223"/>
      <c r="H185" s="132"/>
      <c r="I185" s="134"/>
      <c r="J185" s="134"/>
      <c r="K185" s="134"/>
      <c r="L185" s="134"/>
      <c r="M185" s="134"/>
      <c r="N185" s="134"/>
      <c r="O185" s="134"/>
      <c r="P185" s="224">
        <f t="shared" si="6"/>
        <v>0</v>
      </c>
      <c r="Q185" s="223"/>
      <c r="R185" s="223">
        <f t="shared" si="7"/>
        <v>0</v>
      </c>
      <c r="S185" s="223"/>
      <c r="T185" s="225"/>
    </row>
    <row r="186" spans="1:20" s="228" customFormat="1" x14ac:dyDescent="0.2">
      <c r="A186" s="131"/>
      <c r="B186" s="131"/>
      <c r="C186" s="131"/>
      <c r="D186" s="131"/>
      <c r="E186" s="131"/>
      <c r="F186" s="134"/>
      <c r="G186" s="223"/>
      <c r="H186" s="132"/>
      <c r="I186" s="134"/>
      <c r="J186" s="134"/>
      <c r="K186" s="134"/>
      <c r="L186" s="134"/>
      <c r="M186" s="134"/>
      <c r="N186" s="134"/>
      <c r="O186" s="134"/>
      <c r="P186" s="224">
        <f t="shared" si="6"/>
        <v>0</v>
      </c>
      <c r="Q186" s="223"/>
      <c r="R186" s="223">
        <f t="shared" si="7"/>
        <v>0</v>
      </c>
      <c r="S186" s="223"/>
      <c r="T186" s="225"/>
    </row>
    <row r="187" spans="1:20" s="228" customFormat="1" x14ac:dyDescent="0.2">
      <c r="A187" s="131"/>
      <c r="B187" s="131"/>
      <c r="C187" s="131"/>
      <c r="D187" s="131"/>
      <c r="E187" s="131"/>
      <c r="F187" s="134"/>
      <c r="G187" s="223"/>
      <c r="H187" s="132"/>
      <c r="I187" s="134"/>
      <c r="J187" s="134"/>
      <c r="K187" s="134"/>
      <c r="L187" s="134"/>
      <c r="M187" s="134"/>
      <c r="N187" s="134"/>
      <c r="O187" s="134"/>
      <c r="P187" s="224">
        <f t="shared" si="6"/>
        <v>0</v>
      </c>
      <c r="Q187" s="223"/>
      <c r="R187" s="223">
        <f t="shared" si="7"/>
        <v>0</v>
      </c>
      <c r="S187" s="223"/>
      <c r="T187" s="225"/>
    </row>
    <row r="188" spans="1:20" s="228" customFormat="1" x14ac:dyDescent="0.2">
      <c r="A188" s="131"/>
      <c r="B188" s="131"/>
      <c r="C188" s="131"/>
      <c r="D188" s="131"/>
      <c r="E188" s="131"/>
      <c r="F188" s="134"/>
      <c r="G188" s="223"/>
      <c r="H188" s="132"/>
      <c r="I188" s="134"/>
      <c r="J188" s="134"/>
      <c r="K188" s="134"/>
      <c r="L188" s="134"/>
      <c r="M188" s="134"/>
      <c r="N188" s="134"/>
      <c r="O188" s="134"/>
      <c r="P188" s="224">
        <f t="shared" si="6"/>
        <v>0</v>
      </c>
      <c r="Q188" s="223"/>
      <c r="R188" s="223">
        <f t="shared" si="7"/>
        <v>0</v>
      </c>
      <c r="S188" s="223"/>
      <c r="T188" s="225"/>
    </row>
    <row r="189" spans="1:20" s="228" customFormat="1" x14ac:dyDescent="0.2">
      <c r="A189" s="131"/>
      <c r="B189" s="131"/>
      <c r="C189" s="131"/>
      <c r="D189" s="131"/>
      <c r="E189" s="131"/>
      <c r="F189" s="134"/>
      <c r="G189" s="223"/>
      <c r="H189" s="132"/>
      <c r="I189" s="134"/>
      <c r="J189" s="134"/>
      <c r="K189" s="134"/>
      <c r="L189" s="134"/>
      <c r="M189" s="134"/>
      <c r="N189" s="134"/>
      <c r="O189" s="134"/>
      <c r="P189" s="224">
        <f t="shared" si="6"/>
        <v>0</v>
      </c>
      <c r="Q189" s="223"/>
      <c r="R189" s="223">
        <f t="shared" si="7"/>
        <v>0</v>
      </c>
      <c r="S189" s="223"/>
      <c r="T189" s="225"/>
    </row>
    <row r="190" spans="1:20" s="228" customFormat="1" x14ac:dyDescent="0.2">
      <c r="A190" s="131"/>
      <c r="B190" s="131"/>
      <c r="C190" s="131"/>
      <c r="D190" s="131"/>
      <c r="E190" s="131"/>
      <c r="F190" s="134"/>
      <c r="G190" s="223"/>
      <c r="H190" s="132"/>
      <c r="I190" s="134"/>
      <c r="J190" s="134"/>
      <c r="K190" s="134"/>
      <c r="L190" s="134"/>
      <c r="M190" s="134"/>
      <c r="N190" s="134"/>
      <c r="O190" s="134"/>
      <c r="P190" s="224">
        <f t="shared" si="6"/>
        <v>0</v>
      </c>
      <c r="Q190" s="223"/>
      <c r="R190" s="223">
        <f t="shared" si="7"/>
        <v>0</v>
      </c>
      <c r="S190" s="223"/>
      <c r="T190" s="225"/>
    </row>
    <row r="191" spans="1:20" s="228" customFormat="1" x14ac:dyDescent="0.2">
      <c r="A191" s="131"/>
      <c r="B191" s="131"/>
      <c r="C191" s="131"/>
      <c r="D191" s="131"/>
      <c r="E191" s="131"/>
      <c r="F191" s="134"/>
      <c r="G191" s="223"/>
      <c r="H191" s="132"/>
      <c r="I191" s="134"/>
      <c r="J191" s="134"/>
      <c r="K191" s="134"/>
      <c r="L191" s="134"/>
      <c r="M191" s="134"/>
      <c r="N191" s="134"/>
      <c r="O191" s="134"/>
      <c r="P191" s="224">
        <f t="shared" si="6"/>
        <v>0</v>
      </c>
      <c r="Q191" s="223"/>
      <c r="R191" s="223">
        <f t="shared" si="7"/>
        <v>0</v>
      </c>
      <c r="S191" s="223"/>
      <c r="T191" s="225"/>
    </row>
    <row r="192" spans="1:20" s="228" customFormat="1" x14ac:dyDescent="0.2">
      <c r="A192" s="131"/>
      <c r="B192" s="131"/>
      <c r="C192" s="131"/>
      <c r="D192" s="131"/>
      <c r="E192" s="131"/>
      <c r="F192" s="134"/>
      <c r="G192" s="223"/>
      <c r="H192" s="132"/>
      <c r="I192" s="134"/>
      <c r="J192" s="134"/>
      <c r="K192" s="134"/>
      <c r="L192" s="134"/>
      <c r="M192" s="134"/>
      <c r="N192" s="134"/>
      <c r="O192" s="134"/>
      <c r="P192" s="224">
        <f t="shared" si="6"/>
        <v>0</v>
      </c>
      <c r="Q192" s="223"/>
      <c r="R192" s="223">
        <f t="shared" si="7"/>
        <v>0</v>
      </c>
      <c r="S192" s="223"/>
      <c r="T192" s="225"/>
    </row>
    <row r="193" spans="1:20" s="228" customFormat="1" x14ac:dyDescent="0.2">
      <c r="A193" s="131"/>
      <c r="B193" s="131"/>
      <c r="C193" s="131"/>
      <c r="D193" s="131"/>
      <c r="E193" s="131"/>
      <c r="F193" s="134"/>
      <c r="G193" s="223"/>
      <c r="H193" s="132"/>
      <c r="I193" s="134"/>
      <c r="J193" s="134"/>
      <c r="K193" s="134"/>
      <c r="L193" s="134"/>
      <c r="M193" s="134"/>
      <c r="N193" s="134"/>
      <c r="O193" s="134"/>
      <c r="P193" s="224">
        <f t="shared" si="6"/>
        <v>0</v>
      </c>
      <c r="Q193" s="223"/>
      <c r="R193" s="223">
        <f t="shared" si="7"/>
        <v>0</v>
      </c>
      <c r="S193" s="223"/>
      <c r="T193" s="225"/>
    </row>
    <row r="194" spans="1:20" s="228" customFormat="1" x14ac:dyDescent="0.2">
      <c r="A194" s="131"/>
      <c r="B194" s="131"/>
      <c r="C194" s="131"/>
      <c r="D194" s="131"/>
      <c r="E194" s="131"/>
      <c r="F194" s="134"/>
      <c r="G194" s="223"/>
      <c r="H194" s="132"/>
      <c r="I194" s="134"/>
      <c r="J194" s="134"/>
      <c r="K194" s="134"/>
      <c r="L194" s="134"/>
      <c r="M194" s="134"/>
      <c r="N194" s="134"/>
      <c r="O194" s="134"/>
      <c r="P194" s="224">
        <f t="shared" si="6"/>
        <v>0</v>
      </c>
      <c r="Q194" s="223"/>
      <c r="R194" s="223">
        <f t="shared" si="7"/>
        <v>0</v>
      </c>
      <c r="S194" s="223"/>
      <c r="T194" s="225"/>
    </row>
    <row r="195" spans="1:20" s="228" customFormat="1" x14ac:dyDescent="0.2">
      <c r="A195" s="131"/>
      <c r="B195" s="131"/>
      <c r="C195" s="131"/>
      <c r="D195" s="131"/>
      <c r="E195" s="131"/>
      <c r="F195" s="134"/>
      <c r="G195" s="223"/>
      <c r="H195" s="132"/>
      <c r="I195" s="134"/>
      <c r="J195" s="134"/>
      <c r="K195" s="134"/>
      <c r="L195" s="134"/>
      <c r="M195" s="134"/>
      <c r="N195" s="134"/>
      <c r="O195" s="134"/>
      <c r="P195" s="224">
        <f t="shared" si="6"/>
        <v>0</v>
      </c>
      <c r="Q195" s="223"/>
      <c r="R195" s="223">
        <f t="shared" si="7"/>
        <v>0</v>
      </c>
      <c r="S195" s="223"/>
      <c r="T195" s="225"/>
    </row>
    <row r="196" spans="1:20" s="228" customFormat="1" x14ac:dyDescent="0.2">
      <c r="A196" s="131"/>
      <c r="B196" s="131"/>
      <c r="C196" s="131"/>
      <c r="D196" s="131"/>
      <c r="E196" s="131"/>
      <c r="F196" s="134"/>
      <c r="G196" s="223"/>
      <c r="H196" s="132"/>
      <c r="I196" s="134"/>
      <c r="J196" s="134"/>
      <c r="K196" s="134"/>
      <c r="L196" s="134"/>
      <c r="M196" s="134"/>
      <c r="N196" s="134"/>
      <c r="O196" s="134"/>
      <c r="P196" s="224">
        <f t="shared" si="6"/>
        <v>0</v>
      </c>
      <c r="Q196" s="223"/>
      <c r="R196" s="223">
        <f t="shared" si="7"/>
        <v>0</v>
      </c>
      <c r="S196" s="223"/>
      <c r="T196" s="225"/>
    </row>
    <row r="197" spans="1:20" s="228" customFormat="1" x14ac:dyDescent="0.2">
      <c r="A197" s="131"/>
      <c r="B197" s="131"/>
      <c r="C197" s="131"/>
      <c r="D197" s="131"/>
      <c r="E197" s="131"/>
      <c r="F197" s="134"/>
      <c r="G197" s="223"/>
      <c r="H197" s="132"/>
      <c r="I197" s="134"/>
      <c r="J197" s="134"/>
      <c r="K197" s="134"/>
      <c r="L197" s="134"/>
      <c r="M197" s="134"/>
      <c r="N197" s="134"/>
      <c r="O197" s="134"/>
      <c r="P197" s="224">
        <f t="shared" si="6"/>
        <v>0</v>
      </c>
      <c r="Q197" s="223"/>
      <c r="R197" s="223">
        <f t="shared" si="7"/>
        <v>0</v>
      </c>
      <c r="S197" s="223"/>
      <c r="T197" s="225"/>
    </row>
    <row r="198" spans="1:20" s="228" customFormat="1" x14ac:dyDescent="0.2">
      <c r="A198" s="131"/>
      <c r="B198" s="131"/>
      <c r="C198" s="131"/>
      <c r="D198" s="131"/>
      <c r="E198" s="131"/>
      <c r="F198" s="134"/>
      <c r="G198" s="223"/>
      <c r="H198" s="132"/>
      <c r="I198" s="134"/>
      <c r="J198" s="134"/>
      <c r="K198" s="134"/>
      <c r="L198" s="134"/>
      <c r="M198" s="134"/>
      <c r="N198" s="134"/>
      <c r="O198" s="134"/>
      <c r="P198" s="224">
        <f t="shared" si="6"/>
        <v>0</v>
      </c>
      <c r="Q198" s="223"/>
      <c r="R198" s="223">
        <f t="shared" si="7"/>
        <v>0</v>
      </c>
      <c r="S198" s="223"/>
      <c r="T198" s="225"/>
    </row>
    <row r="199" spans="1:20" s="228" customFormat="1" x14ac:dyDescent="0.2">
      <c r="A199" s="131"/>
      <c r="B199" s="131"/>
      <c r="C199" s="131"/>
      <c r="D199" s="131"/>
      <c r="E199" s="131"/>
      <c r="F199" s="134"/>
      <c r="G199" s="223"/>
      <c r="H199" s="132"/>
      <c r="I199" s="134"/>
      <c r="J199" s="134"/>
      <c r="K199" s="134"/>
      <c r="L199" s="134"/>
      <c r="M199" s="134"/>
      <c r="N199" s="134"/>
      <c r="O199" s="134"/>
      <c r="P199" s="224">
        <f t="shared" si="6"/>
        <v>0</v>
      </c>
      <c r="Q199" s="223"/>
      <c r="R199" s="223">
        <f t="shared" si="7"/>
        <v>0</v>
      </c>
      <c r="S199" s="223"/>
      <c r="T199" s="225"/>
    </row>
    <row r="200" spans="1:20" s="228" customFormat="1" x14ac:dyDescent="0.2">
      <c r="A200" s="131"/>
      <c r="B200" s="131"/>
      <c r="C200" s="131"/>
      <c r="D200" s="131"/>
      <c r="E200" s="131"/>
      <c r="F200" s="134"/>
      <c r="G200" s="223"/>
      <c r="H200" s="132"/>
      <c r="I200" s="134"/>
      <c r="J200" s="134"/>
      <c r="K200" s="134"/>
      <c r="L200" s="134"/>
      <c r="M200" s="134"/>
      <c r="N200" s="134"/>
      <c r="O200" s="134"/>
      <c r="P200" s="224">
        <f t="shared" si="6"/>
        <v>0</v>
      </c>
      <c r="Q200" s="223"/>
      <c r="R200" s="223">
        <f t="shared" si="7"/>
        <v>0</v>
      </c>
      <c r="S200" s="223"/>
      <c r="T200" s="225"/>
    </row>
    <row r="201" spans="1:20" s="228" customFormat="1" x14ac:dyDescent="0.2">
      <c r="A201" s="131"/>
      <c r="B201" s="131"/>
      <c r="C201" s="131"/>
      <c r="D201" s="131"/>
      <c r="E201" s="131"/>
      <c r="F201" s="134"/>
      <c r="G201" s="223"/>
      <c r="H201" s="132"/>
      <c r="I201" s="134"/>
      <c r="J201" s="134"/>
      <c r="K201" s="134"/>
      <c r="L201" s="134"/>
      <c r="M201" s="134"/>
      <c r="N201" s="134"/>
      <c r="O201" s="134"/>
      <c r="P201" s="224">
        <f t="shared" si="6"/>
        <v>0</v>
      </c>
      <c r="Q201" s="223"/>
      <c r="R201" s="223">
        <f t="shared" si="7"/>
        <v>0</v>
      </c>
      <c r="S201" s="223"/>
      <c r="T201" s="225"/>
    </row>
    <row r="202" spans="1:20" s="228" customFormat="1" x14ac:dyDescent="0.2">
      <c r="A202" s="131"/>
      <c r="B202" s="131"/>
      <c r="C202" s="131"/>
      <c r="D202" s="131"/>
      <c r="E202" s="131"/>
      <c r="F202" s="134"/>
      <c r="G202" s="223"/>
      <c r="H202" s="132"/>
      <c r="I202" s="134"/>
      <c r="J202" s="134"/>
      <c r="K202" s="134"/>
      <c r="L202" s="134"/>
      <c r="M202" s="134"/>
      <c r="N202" s="134"/>
      <c r="O202" s="134"/>
      <c r="P202" s="224">
        <f t="shared" si="6"/>
        <v>0</v>
      </c>
      <c r="Q202" s="223"/>
      <c r="R202" s="223">
        <f t="shared" si="7"/>
        <v>0</v>
      </c>
      <c r="S202" s="223"/>
      <c r="T202" s="225"/>
    </row>
    <row r="203" spans="1:20" s="228" customFormat="1" x14ac:dyDescent="0.2">
      <c r="A203" s="131"/>
      <c r="B203" s="131"/>
      <c r="C203" s="131"/>
      <c r="D203" s="131"/>
      <c r="E203" s="131"/>
      <c r="F203" s="134"/>
      <c r="G203" s="223"/>
      <c r="H203" s="132"/>
      <c r="I203" s="134"/>
      <c r="J203" s="134"/>
      <c r="K203" s="134"/>
      <c r="L203" s="134"/>
      <c r="M203" s="134"/>
      <c r="N203" s="134"/>
      <c r="O203" s="134"/>
      <c r="P203" s="224">
        <f t="shared" si="6"/>
        <v>0</v>
      </c>
      <c r="Q203" s="223"/>
      <c r="R203" s="223">
        <f t="shared" si="7"/>
        <v>0</v>
      </c>
      <c r="S203" s="223"/>
      <c r="T203" s="225"/>
    </row>
    <row r="204" spans="1:20" s="228" customFormat="1" x14ac:dyDescent="0.2">
      <c r="A204" s="131"/>
      <c r="B204" s="131"/>
      <c r="C204" s="131"/>
      <c r="D204" s="131"/>
      <c r="E204" s="131"/>
      <c r="F204" s="134"/>
      <c r="G204" s="223"/>
      <c r="H204" s="132"/>
      <c r="I204" s="134"/>
      <c r="J204" s="134"/>
      <c r="K204" s="134"/>
      <c r="L204" s="134"/>
      <c r="M204" s="134"/>
      <c r="N204" s="134"/>
      <c r="O204" s="134"/>
      <c r="P204" s="224">
        <f t="shared" si="6"/>
        <v>0</v>
      </c>
      <c r="Q204" s="223"/>
      <c r="R204" s="223">
        <f t="shared" si="7"/>
        <v>0</v>
      </c>
      <c r="S204" s="223"/>
      <c r="T204" s="225"/>
    </row>
    <row r="205" spans="1:20" s="228" customFormat="1" x14ac:dyDescent="0.2">
      <c r="A205" s="131"/>
      <c r="B205" s="131"/>
      <c r="C205" s="131"/>
      <c r="D205" s="131"/>
      <c r="E205" s="131"/>
      <c r="F205" s="134"/>
      <c r="G205" s="223"/>
      <c r="H205" s="132"/>
      <c r="I205" s="134"/>
      <c r="J205" s="134"/>
      <c r="K205" s="134"/>
      <c r="L205" s="134"/>
      <c r="M205" s="134"/>
      <c r="N205" s="134"/>
      <c r="O205" s="134"/>
      <c r="P205" s="224">
        <f t="shared" si="6"/>
        <v>0</v>
      </c>
      <c r="Q205" s="223"/>
      <c r="R205" s="223">
        <f t="shared" si="7"/>
        <v>0</v>
      </c>
      <c r="S205" s="223"/>
      <c r="T205" s="225"/>
    </row>
    <row r="206" spans="1:20" s="228" customFormat="1" x14ac:dyDescent="0.2">
      <c r="A206" s="131"/>
      <c r="B206" s="131"/>
      <c r="C206" s="131"/>
      <c r="D206" s="131"/>
      <c r="E206" s="131"/>
      <c r="F206" s="134"/>
      <c r="G206" s="223"/>
      <c r="H206" s="132"/>
      <c r="I206" s="134"/>
      <c r="J206" s="134"/>
      <c r="K206" s="134"/>
      <c r="L206" s="134"/>
      <c r="M206" s="134"/>
      <c r="N206" s="134"/>
      <c r="O206" s="134"/>
      <c r="P206" s="224">
        <f t="shared" si="6"/>
        <v>0</v>
      </c>
      <c r="Q206" s="223"/>
      <c r="R206" s="223">
        <f t="shared" si="7"/>
        <v>0</v>
      </c>
      <c r="S206" s="223"/>
      <c r="T206" s="225"/>
    </row>
    <row r="207" spans="1:20" s="228" customFormat="1" x14ac:dyDescent="0.2">
      <c r="A207" s="131"/>
      <c r="B207" s="131"/>
      <c r="C207" s="131"/>
      <c r="D207" s="131"/>
      <c r="E207" s="131"/>
      <c r="F207" s="134"/>
      <c r="G207" s="223"/>
      <c r="H207" s="132"/>
      <c r="I207" s="134"/>
      <c r="J207" s="134"/>
      <c r="K207" s="134"/>
      <c r="L207" s="134"/>
      <c r="M207" s="134"/>
      <c r="N207" s="134"/>
      <c r="O207" s="134"/>
      <c r="P207" s="224">
        <f t="shared" si="6"/>
        <v>0</v>
      </c>
      <c r="Q207" s="223"/>
      <c r="R207" s="223">
        <f t="shared" si="7"/>
        <v>0</v>
      </c>
      <c r="S207" s="223"/>
      <c r="T207" s="225"/>
    </row>
    <row r="208" spans="1:20" s="228" customFormat="1" x14ac:dyDescent="0.2">
      <c r="A208" s="131"/>
      <c r="B208" s="131"/>
      <c r="C208" s="131"/>
      <c r="D208" s="131"/>
      <c r="E208" s="131"/>
      <c r="F208" s="134"/>
      <c r="G208" s="223"/>
      <c r="H208" s="132"/>
      <c r="I208" s="134"/>
      <c r="J208" s="134"/>
      <c r="K208" s="134"/>
      <c r="L208" s="134"/>
      <c r="M208" s="134"/>
      <c r="N208" s="134"/>
      <c r="O208" s="134"/>
      <c r="P208" s="224">
        <f t="shared" ref="P208:P271" si="8">SUM($I208:$O208)</f>
        <v>0</v>
      </c>
      <c r="Q208" s="223"/>
      <c r="R208" s="223">
        <f t="shared" ref="R208:R271" si="9">P208-Q208</f>
        <v>0</v>
      </c>
      <c r="S208" s="223"/>
      <c r="T208" s="225"/>
    </row>
    <row r="209" spans="1:20" s="228" customFormat="1" x14ac:dyDescent="0.2">
      <c r="A209" s="131"/>
      <c r="B209" s="131"/>
      <c r="C209" s="131"/>
      <c r="D209" s="131"/>
      <c r="E209" s="131"/>
      <c r="F209" s="134"/>
      <c r="G209" s="223"/>
      <c r="H209" s="132"/>
      <c r="I209" s="134"/>
      <c r="J209" s="134"/>
      <c r="K209" s="134"/>
      <c r="L209" s="134"/>
      <c r="M209" s="134"/>
      <c r="N209" s="134"/>
      <c r="O209" s="134"/>
      <c r="P209" s="224">
        <f t="shared" si="8"/>
        <v>0</v>
      </c>
      <c r="Q209" s="223"/>
      <c r="R209" s="223">
        <f t="shared" si="9"/>
        <v>0</v>
      </c>
      <c r="S209" s="223"/>
      <c r="T209" s="225"/>
    </row>
    <row r="210" spans="1:20" s="228" customFormat="1" x14ac:dyDescent="0.2">
      <c r="A210" s="131"/>
      <c r="B210" s="131"/>
      <c r="C210" s="131"/>
      <c r="D210" s="131"/>
      <c r="E210" s="131"/>
      <c r="F210" s="134"/>
      <c r="G210" s="223"/>
      <c r="H210" s="132"/>
      <c r="I210" s="134"/>
      <c r="J210" s="134"/>
      <c r="K210" s="134"/>
      <c r="L210" s="134"/>
      <c r="M210" s="134"/>
      <c r="N210" s="134"/>
      <c r="O210" s="134"/>
      <c r="P210" s="224">
        <f t="shared" si="8"/>
        <v>0</v>
      </c>
      <c r="Q210" s="223"/>
      <c r="R210" s="223">
        <f t="shared" si="9"/>
        <v>0</v>
      </c>
      <c r="S210" s="223"/>
      <c r="T210" s="225"/>
    </row>
    <row r="211" spans="1:20" s="228" customFormat="1" x14ac:dyDescent="0.2">
      <c r="A211" s="131"/>
      <c r="B211" s="131"/>
      <c r="C211" s="131"/>
      <c r="D211" s="131"/>
      <c r="E211" s="131"/>
      <c r="F211" s="134"/>
      <c r="G211" s="223"/>
      <c r="H211" s="132"/>
      <c r="I211" s="134"/>
      <c r="J211" s="134"/>
      <c r="K211" s="134"/>
      <c r="L211" s="134"/>
      <c r="M211" s="134"/>
      <c r="N211" s="134"/>
      <c r="O211" s="134"/>
      <c r="P211" s="224">
        <f t="shared" si="8"/>
        <v>0</v>
      </c>
      <c r="Q211" s="223"/>
      <c r="R211" s="223">
        <f t="shared" si="9"/>
        <v>0</v>
      </c>
      <c r="S211" s="223"/>
      <c r="T211" s="225"/>
    </row>
    <row r="212" spans="1:20" s="228" customFormat="1" x14ac:dyDescent="0.2">
      <c r="A212" s="131"/>
      <c r="B212" s="131"/>
      <c r="C212" s="131"/>
      <c r="D212" s="131"/>
      <c r="E212" s="131"/>
      <c r="F212" s="134"/>
      <c r="G212" s="223"/>
      <c r="H212" s="132"/>
      <c r="I212" s="134"/>
      <c r="J212" s="134"/>
      <c r="K212" s="134"/>
      <c r="L212" s="134"/>
      <c r="M212" s="134"/>
      <c r="N212" s="134"/>
      <c r="O212" s="134"/>
      <c r="P212" s="224">
        <f t="shared" si="8"/>
        <v>0</v>
      </c>
      <c r="Q212" s="223"/>
      <c r="R212" s="223">
        <f t="shared" si="9"/>
        <v>0</v>
      </c>
      <c r="S212" s="223"/>
      <c r="T212" s="225"/>
    </row>
    <row r="213" spans="1:20" s="228" customFormat="1" x14ac:dyDescent="0.2">
      <c r="A213" s="131"/>
      <c r="B213" s="131"/>
      <c r="C213" s="131"/>
      <c r="D213" s="131"/>
      <c r="E213" s="131"/>
      <c r="F213" s="134"/>
      <c r="G213" s="223"/>
      <c r="H213" s="132"/>
      <c r="I213" s="134"/>
      <c r="J213" s="134"/>
      <c r="K213" s="134"/>
      <c r="L213" s="134"/>
      <c r="M213" s="134"/>
      <c r="N213" s="134"/>
      <c r="O213" s="134"/>
      <c r="P213" s="224">
        <f t="shared" si="8"/>
        <v>0</v>
      </c>
      <c r="Q213" s="223"/>
      <c r="R213" s="223">
        <f t="shared" si="9"/>
        <v>0</v>
      </c>
      <c r="S213" s="223"/>
      <c r="T213" s="225"/>
    </row>
    <row r="214" spans="1:20" s="228" customFormat="1" x14ac:dyDescent="0.2">
      <c r="A214" s="131"/>
      <c r="B214" s="131"/>
      <c r="C214" s="131"/>
      <c r="D214" s="131"/>
      <c r="E214" s="131"/>
      <c r="F214" s="134"/>
      <c r="G214" s="223"/>
      <c r="H214" s="132"/>
      <c r="I214" s="134"/>
      <c r="J214" s="134"/>
      <c r="K214" s="134"/>
      <c r="L214" s="134"/>
      <c r="M214" s="134"/>
      <c r="N214" s="134"/>
      <c r="O214" s="134"/>
      <c r="P214" s="224">
        <f t="shared" si="8"/>
        <v>0</v>
      </c>
      <c r="Q214" s="223"/>
      <c r="R214" s="223">
        <f t="shared" si="9"/>
        <v>0</v>
      </c>
      <c r="S214" s="223"/>
      <c r="T214" s="225"/>
    </row>
    <row r="215" spans="1:20" s="228" customFormat="1" x14ac:dyDescent="0.2">
      <c r="A215" s="131"/>
      <c r="B215" s="131"/>
      <c r="C215" s="131"/>
      <c r="D215" s="131"/>
      <c r="E215" s="131"/>
      <c r="F215" s="134"/>
      <c r="G215" s="223"/>
      <c r="H215" s="132"/>
      <c r="I215" s="134"/>
      <c r="J215" s="134"/>
      <c r="K215" s="134"/>
      <c r="L215" s="134"/>
      <c r="M215" s="134"/>
      <c r="N215" s="134"/>
      <c r="O215" s="134"/>
      <c r="P215" s="224">
        <f t="shared" si="8"/>
        <v>0</v>
      </c>
      <c r="Q215" s="223"/>
      <c r="R215" s="223">
        <f t="shared" si="9"/>
        <v>0</v>
      </c>
      <c r="S215" s="223"/>
      <c r="T215" s="225"/>
    </row>
    <row r="216" spans="1:20" s="228" customFormat="1" x14ac:dyDescent="0.2">
      <c r="A216" s="131"/>
      <c r="B216" s="131"/>
      <c r="C216" s="131"/>
      <c r="D216" s="131"/>
      <c r="E216" s="131"/>
      <c r="F216" s="134"/>
      <c r="G216" s="223"/>
      <c r="H216" s="132"/>
      <c r="I216" s="134"/>
      <c r="J216" s="134"/>
      <c r="K216" s="134"/>
      <c r="L216" s="134"/>
      <c r="M216" s="134"/>
      <c r="N216" s="134"/>
      <c r="O216" s="134"/>
      <c r="P216" s="224">
        <f t="shared" si="8"/>
        <v>0</v>
      </c>
      <c r="Q216" s="223"/>
      <c r="R216" s="223">
        <f t="shared" si="9"/>
        <v>0</v>
      </c>
      <c r="S216" s="223"/>
      <c r="T216" s="225"/>
    </row>
    <row r="217" spans="1:20" s="228" customFormat="1" x14ac:dyDescent="0.2">
      <c r="A217" s="131"/>
      <c r="B217" s="131"/>
      <c r="C217" s="131"/>
      <c r="D217" s="131"/>
      <c r="E217" s="131"/>
      <c r="F217" s="134"/>
      <c r="G217" s="223"/>
      <c r="H217" s="132"/>
      <c r="I217" s="134"/>
      <c r="J217" s="134"/>
      <c r="K217" s="134"/>
      <c r="L217" s="134"/>
      <c r="M217" s="134"/>
      <c r="N217" s="134"/>
      <c r="O217" s="134"/>
      <c r="P217" s="224">
        <f t="shared" si="8"/>
        <v>0</v>
      </c>
      <c r="Q217" s="223"/>
      <c r="R217" s="223">
        <f t="shared" si="9"/>
        <v>0</v>
      </c>
      <c r="S217" s="223"/>
      <c r="T217" s="225"/>
    </row>
    <row r="218" spans="1:20" s="228" customFormat="1" x14ac:dyDescent="0.2">
      <c r="A218" s="131"/>
      <c r="B218" s="131"/>
      <c r="C218" s="131"/>
      <c r="D218" s="131"/>
      <c r="E218" s="131"/>
      <c r="F218" s="134"/>
      <c r="G218" s="223"/>
      <c r="H218" s="132"/>
      <c r="I218" s="134"/>
      <c r="J218" s="134"/>
      <c r="K218" s="134"/>
      <c r="L218" s="134"/>
      <c r="M218" s="134"/>
      <c r="N218" s="134"/>
      <c r="O218" s="134"/>
      <c r="P218" s="224">
        <f t="shared" si="8"/>
        <v>0</v>
      </c>
      <c r="Q218" s="223"/>
      <c r="R218" s="223">
        <f t="shared" si="9"/>
        <v>0</v>
      </c>
      <c r="S218" s="223"/>
      <c r="T218" s="225"/>
    </row>
    <row r="219" spans="1:20" s="228" customFormat="1" x14ac:dyDescent="0.2">
      <c r="A219" s="131"/>
      <c r="B219" s="131"/>
      <c r="C219" s="131"/>
      <c r="D219" s="131"/>
      <c r="E219" s="131"/>
      <c r="F219" s="134"/>
      <c r="G219" s="223"/>
      <c r="H219" s="132"/>
      <c r="I219" s="134"/>
      <c r="J219" s="134"/>
      <c r="K219" s="134"/>
      <c r="L219" s="134"/>
      <c r="M219" s="134"/>
      <c r="N219" s="134"/>
      <c r="O219" s="134"/>
      <c r="P219" s="224">
        <f t="shared" si="8"/>
        <v>0</v>
      </c>
      <c r="Q219" s="223"/>
      <c r="R219" s="223">
        <f t="shared" si="9"/>
        <v>0</v>
      </c>
      <c r="S219" s="223"/>
      <c r="T219" s="225"/>
    </row>
    <row r="220" spans="1:20" s="228" customFormat="1" x14ac:dyDescent="0.2">
      <c r="A220" s="131"/>
      <c r="B220" s="131"/>
      <c r="C220" s="131"/>
      <c r="D220" s="131"/>
      <c r="E220" s="131"/>
      <c r="F220" s="134"/>
      <c r="G220" s="223"/>
      <c r="H220" s="132"/>
      <c r="I220" s="134"/>
      <c r="J220" s="134"/>
      <c r="K220" s="134"/>
      <c r="L220" s="134"/>
      <c r="M220" s="134"/>
      <c r="N220" s="134"/>
      <c r="O220" s="134"/>
      <c r="P220" s="224">
        <f t="shared" si="8"/>
        <v>0</v>
      </c>
      <c r="Q220" s="223"/>
      <c r="R220" s="223">
        <f t="shared" si="9"/>
        <v>0</v>
      </c>
      <c r="S220" s="223"/>
      <c r="T220" s="225"/>
    </row>
    <row r="221" spans="1:20" s="228" customFormat="1" x14ac:dyDescent="0.2">
      <c r="A221" s="131"/>
      <c r="B221" s="131"/>
      <c r="C221" s="131"/>
      <c r="D221" s="131"/>
      <c r="E221" s="131"/>
      <c r="F221" s="134"/>
      <c r="G221" s="223"/>
      <c r="H221" s="132"/>
      <c r="I221" s="134"/>
      <c r="J221" s="134"/>
      <c r="K221" s="134"/>
      <c r="L221" s="134"/>
      <c r="M221" s="134"/>
      <c r="N221" s="134"/>
      <c r="O221" s="134"/>
      <c r="P221" s="224">
        <f t="shared" si="8"/>
        <v>0</v>
      </c>
      <c r="Q221" s="223"/>
      <c r="R221" s="223">
        <f t="shared" si="9"/>
        <v>0</v>
      </c>
      <c r="S221" s="223"/>
      <c r="T221" s="225"/>
    </row>
    <row r="222" spans="1:20" s="228" customFormat="1" x14ac:dyDescent="0.2">
      <c r="A222" s="131"/>
      <c r="B222" s="131"/>
      <c r="C222" s="131"/>
      <c r="D222" s="131"/>
      <c r="E222" s="131"/>
      <c r="F222" s="134"/>
      <c r="G222" s="223"/>
      <c r="H222" s="132"/>
      <c r="I222" s="134"/>
      <c r="J222" s="134"/>
      <c r="K222" s="134"/>
      <c r="L222" s="134"/>
      <c r="M222" s="134"/>
      <c r="N222" s="134"/>
      <c r="O222" s="134"/>
      <c r="P222" s="224">
        <f t="shared" si="8"/>
        <v>0</v>
      </c>
      <c r="Q222" s="223"/>
      <c r="R222" s="223">
        <f t="shared" si="9"/>
        <v>0</v>
      </c>
      <c r="S222" s="223"/>
      <c r="T222" s="225"/>
    </row>
    <row r="223" spans="1:20" s="228" customFormat="1" x14ac:dyDescent="0.2">
      <c r="A223" s="131"/>
      <c r="B223" s="131"/>
      <c r="C223" s="131"/>
      <c r="D223" s="131"/>
      <c r="E223" s="131"/>
      <c r="F223" s="134"/>
      <c r="G223" s="223"/>
      <c r="H223" s="132"/>
      <c r="I223" s="134"/>
      <c r="J223" s="134"/>
      <c r="K223" s="134"/>
      <c r="L223" s="134"/>
      <c r="M223" s="134"/>
      <c r="N223" s="134"/>
      <c r="O223" s="134"/>
      <c r="P223" s="224">
        <f t="shared" si="8"/>
        <v>0</v>
      </c>
      <c r="Q223" s="223"/>
      <c r="R223" s="223">
        <f t="shared" si="9"/>
        <v>0</v>
      </c>
      <c r="S223" s="223"/>
      <c r="T223" s="225"/>
    </row>
    <row r="224" spans="1:20" s="228" customFormat="1" x14ac:dyDescent="0.2">
      <c r="A224" s="131"/>
      <c r="B224" s="131"/>
      <c r="C224" s="131"/>
      <c r="D224" s="131"/>
      <c r="E224" s="131"/>
      <c r="F224" s="134"/>
      <c r="G224" s="223"/>
      <c r="H224" s="132"/>
      <c r="I224" s="134"/>
      <c r="J224" s="134"/>
      <c r="K224" s="134"/>
      <c r="L224" s="134"/>
      <c r="M224" s="134"/>
      <c r="N224" s="134"/>
      <c r="O224" s="134"/>
      <c r="P224" s="224">
        <f t="shared" si="8"/>
        <v>0</v>
      </c>
      <c r="Q224" s="223"/>
      <c r="R224" s="223">
        <f t="shared" si="9"/>
        <v>0</v>
      </c>
      <c r="S224" s="223"/>
      <c r="T224" s="225"/>
    </row>
    <row r="225" spans="1:20" s="228" customFormat="1" x14ac:dyDescent="0.2">
      <c r="A225" s="131"/>
      <c r="B225" s="131"/>
      <c r="C225" s="131"/>
      <c r="D225" s="131"/>
      <c r="E225" s="131"/>
      <c r="F225" s="134"/>
      <c r="G225" s="223"/>
      <c r="H225" s="132"/>
      <c r="I225" s="134"/>
      <c r="J225" s="134"/>
      <c r="K225" s="134"/>
      <c r="L225" s="134"/>
      <c r="M225" s="134"/>
      <c r="N225" s="134"/>
      <c r="O225" s="134"/>
      <c r="P225" s="224">
        <f t="shared" si="8"/>
        <v>0</v>
      </c>
      <c r="Q225" s="223"/>
      <c r="R225" s="223">
        <f t="shared" si="9"/>
        <v>0</v>
      </c>
      <c r="S225" s="223"/>
      <c r="T225" s="225"/>
    </row>
    <row r="226" spans="1:20" s="228" customFormat="1" x14ac:dyDescent="0.2">
      <c r="A226" s="131"/>
      <c r="B226" s="131"/>
      <c r="C226" s="131"/>
      <c r="D226" s="131"/>
      <c r="E226" s="131"/>
      <c r="F226" s="134"/>
      <c r="G226" s="223"/>
      <c r="H226" s="132"/>
      <c r="I226" s="134"/>
      <c r="J226" s="134"/>
      <c r="K226" s="134"/>
      <c r="L226" s="134"/>
      <c r="M226" s="134"/>
      <c r="N226" s="134"/>
      <c r="O226" s="134"/>
      <c r="P226" s="224">
        <f t="shared" si="8"/>
        <v>0</v>
      </c>
      <c r="Q226" s="223"/>
      <c r="R226" s="223">
        <f t="shared" si="9"/>
        <v>0</v>
      </c>
      <c r="S226" s="223"/>
      <c r="T226" s="225"/>
    </row>
    <row r="227" spans="1:20" s="228" customFormat="1" x14ac:dyDescent="0.2">
      <c r="A227" s="131"/>
      <c r="B227" s="131"/>
      <c r="C227" s="131"/>
      <c r="D227" s="131"/>
      <c r="E227" s="131"/>
      <c r="F227" s="134"/>
      <c r="G227" s="223"/>
      <c r="H227" s="132"/>
      <c r="I227" s="134"/>
      <c r="J227" s="134"/>
      <c r="K227" s="134"/>
      <c r="L227" s="134"/>
      <c r="M227" s="134"/>
      <c r="N227" s="134"/>
      <c r="O227" s="134"/>
      <c r="P227" s="224">
        <f t="shared" si="8"/>
        <v>0</v>
      </c>
      <c r="Q227" s="223"/>
      <c r="R227" s="223">
        <f t="shared" si="9"/>
        <v>0</v>
      </c>
      <c r="S227" s="223"/>
      <c r="T227" s="225"/>
    </row>
    <row r="228" spans="1:20" s="228" customFormat="1" x14ac:dyDescent="0.2">
      <c r="A228" s="131"/>
      <c r="B228" s="131"/>
      <c r="C228" s="131"/>
      <c r="D228" s="131"/>
      <c r="E228" s="131"/>
      <c r="F228" s="134"/>
      <c r="G228" s="223"/>
      <c r="H228" s="132"/>
      <c r="I228" s="134"/>
      <c r="J228" s="134"/>
      <c r="K228" s="134"/>
      <c r="L228" s="134"/>
      <c r="M228" s="134"/>
      <c r="N228" s="134"/>
      <c r="O228" s="134"/>
      <c r="P228" s="224">
        <f t="shared" si="8"/>
        <v>0</v>
      </c>
      <c r="Q228" s="223"/>
      <c r="R228" s="223">
        <f t="shared" si="9"/>
        <v>0</v>
      </c>
      <c r="S228" s="223"/>
      <c r="T228" s="225"/>
    </row>
    <row r="229" spans="1:20" s="228" customFormat="1" x14ac:dyDescent="0.2">
      <c r="A229" s="131"/>
      <c r="B229" s="131"/>
      <c r="C229" s="131"/>
      <c r="D229" s="131"/>
      <c r="E229" s="131"/>
      <c r="F229" s="134"/>
      <c r="G229" s="223"/>
      <c r="H229" s="132"/>
      <c r="I229" s="134"/>
      <c r="J229" s="134"/>
      <c r="K229" s="134"/>
      <c r="L229" s="134"/>
      <c r="M229" s="134"/>
      <c r="N229" s="134"/>
      <c r="O229" s="134"/>
      <c r="P229" s="224">
        <f t="shared" si="8"/>
        <v>0</v>
      </c>
      <c r="Q229" s="223"/>
      <c r="R229" s="223">
        <f t="shared" si="9"/>
        <v>0</v>
      </c>
      <c r="S229" s="223"/>
      <c r="T229" s="225"/>
    </row>
    <row r="230" spans="1:20" s="228" customFormat="1" x14ac:dyDescent="0.2">
      <c r="A230" s="131"/>
      <c r="B230" s="131"/>
      <c r="C230" s="131"/>
      <c r="D230" s="131"/>
      <c r="E230" s="131"/>
      <c r="F230" s="134"/>
      <c r="G230" s="223"/>
      <c r="H230" s="132"/>
      <c r="I230" s="134"/>
      <c r="J230" s="134"/>
      <c r="K230" s="134"/>
      <c r="L230" s="134"/>
      <c r="M230" s="134"/>
      <c r="N230" s="134"/>
      <c r="O230" s="134"/>
      <c r="P230" s="224">
        <f t="shared" si="8"/>
        <v>0</v>
      </c>
      <c r="Q230" s="223"/>
      <c r="R230" s="223">
        <f t="shared" si="9"/>
        <v>0</v>
      </c>
      <c r="S230" s="223"/>
      <c r="T230" s="225"/>
    </row>
    <row r="231" spans="1:20" s="228" customFormat="1" x14ac:dyDescent="0.2">
      <c r="A231" s="131"/>
      <c r="B231" s="131"/>
      <c r="C231" s="131"/>
      <c r="D231" s="131"/>
      <c r="E231" s="131"/>
      <c r="F231" s="134"/>
      <c r="G231" s="223"/>
      <c r="H231" s="132"/>
      <c r="I231" s="134"/>
      <c r="J231" s="134"/>
      <c r="K231" s="134"/>
      <c r="L231" s="134"/>
      <c r="M231" s="134"/>
      <c r="N231" s="134"/>
      <c r="O231" s="134"/>
      <c r="P231" s="224">
        <f t="shared" si="8"/>
        <v>0</v>
      </c>
      <c r="Q231" s="223"/>
      <c r="R231" s="223">
        <f t="shared" si="9"/>
        <v>0</v>
      </c>
      <c r="S231" s="223"/>
      <c r="T231" s="225"/>
    </row>
    <row r="232" spans="1:20" s="228" customFormat="1" x14ac:dyDescent="0.2">
      <c r="A232" s="131"/>
      <c r="B232" s="131"/>
      <c r="C232" s="131"/>
      <c r="D232" s="131"/>
      <c r="E232" s="131"/>
      <c r="F232" s="134"/>
      <c r="G232" s="223"/>
      <c r="H232" s="132"/>
      <c r="I232" s="134"/>
      <c r="J232" s="134"/>
      <c r="K232" s="134"/>
      <c r="L232" s="134"/>
      <c r="M232" s="134"/>
      <c r="N232" s="134"/>
      <c r="O232" s="134"/>
      <c r="P232" s="224">
        <f t="shared" si="8"/>
        <v>0</v>
      </c>
      <c r="Q232" s="223"/>
      <c r="R232" s="223">
        <f t="shared" si="9"/>
        <v>0</v>
      </c>
      <c r="S232" s="223"/>
      <c r="T232" s="225"/>
    </row>
    <row r="233" spans="1:20" s="228" customFormat="1" x14ac:dyDescent="0.2">
      <c r="A233" s="131"/>
      <c r="B233" s="131"/>
      <c r="C233" s="131"/>
      <c r="D233" s="131"/>
      <c r="E233" s="131"/>
      <c r="F233" s="134"/>
      <c r="G233" s="223"/>
      <c r="H233" s="132"/>
      <c r="I233" s="134"/>
      <c r="J233" s="134"/>
      <c r="K233" s="134"/>
      <c r="L233" s="134"/>
      <c r="M233" s="134"/>
      <c r="N233" s="134"/>
      <c r="O233" s="134"/>
      <c r="P233" s="224">
        <f t="shared" si="8"/>
        <v>0</v>
      </c>
      <c r="Q233" s="223"/>
      <c r="R233" s="223">
        <f t="shared" si="9"/>
        <v>0</v>
      </c>
      <c r="S233" s="223"/>
      <c r="T233" s="225"/>
    </row>
    <row r="234" spans="1:20" s="228" customFormat="1" x14ac:dyDescent="0.2">
      <c r="A234" s="131"/>
      <c r="B234" s="131"/>
      <c r="C234" s="131"/>
      <c r="D234" s="131"/>
      <c r="E234" s="131"/>
      <c r="F234" s="134"/>
      <c r="G234" s="223"/>
      <c r="H234" s="132"/>
      <c r="I234" s="134"/>
      <c r="J234" s="134"/>
      <c r="K234" s="134"/>
      <c r="L234" s="134"/>
      <c r="M234" s="134"/>
      <c r="N234" s="134"/>
      <c r="O234" s="134"/>
      <c r="P234" s="224">
        <f t="shared" si="8"/>
        <v>0</v>
      </c>
      <c r="Q234" s="223"/>
      <c r="R234" s="223">
        <f t="shared" si="9"/>
        <v>0</v>
      </c>
      <c r="S234" s="223"/>
      <c r="T234" s="225"/>
    </row>
    <row r="235" spans="1:20" s="228" customFormat="1" x14ac:dyDescent="0.2">
      <c r="A235" s="131"/>
      <c r="B235" s="131"/>
      <c r="C235" s="131"/>
      <c r="D235" s="131"/>
      <c r="E235" s="131"/>
      <c r="F235" s="134"/>
      <c r="G235" s="223"/>
      <c r="H235" s="132"/>
      <c r="I235" s="134"/>
      <c r="J235" s="134"/>
      <c r="K235" s="134"/>
      <c r="L235" s="134"/>
      <c r="M235" s="134"/>
      <c r="N235" s="134"/>
      <c r="O235" s="134"/>
      <c r="P235" s="224">
        <f t="shared" si="8"/>
        <v>0</v>
      </c>
      <c r="Q235" s="223"/>
      <c r="R235" s="223">
        <f t="shared" si="9"/>
        <v>0</v>
      </c>
      <c r="S235" s="223"/>
      <c r="T235" s="225"/>
    </row>
    <row r="236" spans="1:20" s="228" customFormat="1" x14ac:dyDescent="0.2">
      <c r="A236" s="131"/>
      <c r="B236" s="131"/>
      <c r="C236" s="131"/>
      <c r="D236" s="131"/>
      <c r="E236" s="131"/>
      <c r="F236" s="134"/>
      <c r="G236" s="223"/>
      <c r="H236" s="132"/>
      <c r="I236" s="134"/>
      <c r="J236" s="134"/>
      <c r="K236" s="134"/>
      <c r="L236" s="134"/>
      <c r="M236" s="134"/>
      <c r="N236" s="134"/>
      <c r="O236" s="134"/>
      <c r="P236" s="224">
        <f t="shared" si="8"/>
        <v>0</v>
      </c>
      <c r="Q236" s="223"/>
      <c r="R236" s="223">
        <f t="shared" si="9"/>
        <v>0</v>
      </c>
      <c r="S236" s="223"/>
      <c r="T236" s="225"/>
    </row>
    <row r="237" spans="1:20" s="228" customFormat="1" x14ac:dyDescent="0.2">
      <c r="A237" s="131"/>
      <c r="B237" s="131"/>
      <c r="C237" s="131"/>
      <c r="D237" s="131"/>
      <c r="E237" s="131"/>
      <c r="F237" s="134"/>
      <c r="G237" s="223"/>
      <c r="H237" s="132"/>
      <c r="I237" s="134"/>
      <c r="J237" s="134"/>
      <c r="K237" s="134"/>
      <c r="L237" s="134"/>
      <c r="M237" s="134"/>
      <c r="N237" s="134"/>
      <c r="O237" s="134"/>
      <c r="P237" s="224">
        <f t="shared" si="8"/>
        <v>0</v>
      </c>
      <c r="Q237" s="223"/>
      <c r="R237" s="223">
        <f t="shared" si="9"/>
        <v>0</v>
      </c>
      <c r="S237" s="223"/>
      <c r="T237" s="225"/>
    </row>
    <row r="238" spans="1:20" s="228" customFormat="1" x14ac:dyDescent="0.2">
      <c r="A238" s="131"/>
      <c r="B238" s="131"/>
      <c r="C238" s="131"/>
      <c r="D238" s="131"/>
      <c r="E238" s="131"/>
      <c r="F238" s="134"/>
      <c r="G238" s="223"/>
      <c r="H238" s="132"/>
      <c r="I238" s="134"/>
      <c r="J238" s="134"/>
      <c r="K238" s="134"/>
      <c r="L238" s="134"/>
      <c r="M238" s="134"/>
      <c r="N238" s="134"/>
      <c r="O238" s="134"/>
      <c r="P238" s="224">
        <f t="shared" si="8"/>
        <v>0</v>
      </c>
      <c r="Q238" s="223"/>
      <c r="R238" s="223">
        <f t="shared" si="9"/>
        <v>0</v>
      </c>
      <c r="S238" s="223"/>
      <c r="T238" s="225"/>
    </row>
    <row r="239" spans="1:20" s="228" customFormat="1" x14ac:dyDescent="0.2">
      <c r="A239" s="131"/>
      <c r="B239" s="131"/>
      <c r="C239" s="131"/>
      <c r="D239" s="131"/>
      <c r="E239" s="131"/>
      <c r="F239" s="134"/>
      <c r="G239" s="223"/>
      <c r="H239" s="132"/>
      <c r="I239" s="134"/>
      <c r="J239" s="134"/>
      <c r="K239" s="134"/>
      <c r="L239" s="134"/>
      <c r="M239" s="134"/>
      <c r="N239" s="134"/>
      <c r="O239" s="134"/>
      <c r="P239" s="224">
        <f t="shared" si="8"/>
        <v>0</v>
      </c>
      <c r="Q239" s="223"/>
      <c r="R239" s="223">
        <f t="shared" si="9"/>
        <v>0</v>
      </c>
      <c r="S239" s="223"/>
      <c r="T239" s="225"/>
    </row>
    <row r="240" spans="1:20" s="228" customFormat="1" x14ac:dyDescent="0.2">
      <c r="A240" s="131"/>
      <c r="B240" s="131"/>
      <c r="C240" s="131"/>
      <c r="D240" s="131"/>
      <c r="E240" s="131"/>
      <c r="F240" s="134"/>
      <c r="G240" s="223"/>
      <c r="H240" s="132"/>
      <c r="I240" s="134"/>
      <c r="J240" s="134"/>
      <c r="K240" s="134"/>
      <c r="L240" s="134"/>
      <c r="M240" s="134"/>
      <c r="N240" s="134"/>
      <c r="O240" s="134"/>
      <c r="P240" s="224">
        <f t="shared" si="8"/>
        <v>0</v>
      </c>
      <c r="Q240" s="223"/>
      <c r="R240" s="223">
        <f t="shared" si="9"/>
        <v>0</v>
      </c>
      <c r="S240" s="223"/>
      <c r="T240" s="225"/>
    </row>
    <row r="241" spans="1:20" s="228" customFormat="1" x14ac:dyDescent="0.2">
      <c r="A241" s="131"/>
      <c r="B241" s="131"/>
      <c r="C241" s="131"/>
      <c r="D241" s="131"/>
      <c r="E241" s="131"/>
      <c r="F241" s="134"/>
      <c r="G241" s="223"/>
      <c r="H241" s="132"/>
      <c r="I241" s="134"/>
      <c r="J241" s="134"/>
      <c r="K241" s="134"/>
      <c r="L241" s="134"/>
      <c r="M241" s="134"/>
      <c r="N241" s="134"/>
      <c r="O241" s="134"/>
      <c r="P241" s="224">
        <f t="shared" si="8"/>
        <v>0</v>
      </c>
      <c r="Q241" s="223"/>
      <c r="R241" s="223">
        <f t="shared" si="9"/>
        <v>0</v>
      </c>
      <c r="S241" s="223"/>
      <c r="T241" s="225"/>
    </row>
    <row r="242" spans="1:20" s="228" customFormat="1" x14ac:dyDescent="0.2">
      <c r="A242" s="131"/>
      <c r="B242" s="131"/>
      <c r="C242" s="131"/>
      <c r="D242" s="131"/>
      <c r="E242" s="131"/>
      <c r="F242" s="134"/>
      <c r="G242" s="223"/>
      <c r="H242" s="132"/>
      <c r="I242" s="134"/>
      <c r="J242" s="134"/>
      <c r="K242" s="134"/>
      <c r="L242" s="134"/>
      <c r="M242" s="134"/>
      <c r="N242" s="134"/>
      <c r="O242" s="134"/>
      <c r="P242" s="224">
        <f t="shared" si="8"/>
        <v>0</v>
      </c>
      <c r="Q242" s="223"/>
      <c r="R242" s="223">
        <f t="shared" si="9"/>
        <v>0</v>
      </c>
      <c r="S242" s="223"/>
      <c r="T242" s="225"/>
    </row>
    <row r="243" spans="1:20" s="228" customFormat="1" x14ac:dyDescent="0.2">
      <c r="A243" s="131"/>
      <c r="B243" s="131"/>
      <c r="C243" s="131"/>
      <c r="D243" s="131"/>
      <c r="E243" s="131"/>
      <c r="F243" s="134"/>
      <c r="G243" s="223"/>
      <c r="H243" s="132"/>
      <c r="I243" s="134"/>
      <c r="J243" s="134"/>
      <c r="K243" s="134"/>
      <c r="L243" s="134"/>
      <c r="M243" s="134"/>
      <c r="N243" s="134"/>
      <c r="O243" s="134"/>
      <c r="P243" s="224">
        <f t="shared" si="8"/>
        <v>0</v>
      </c>
      <c r="Q243" s="223"/>
      <c r="R243" s="223">
        <f t="shared" si="9"/>
        <v>0</v>
      </c>
      <c r="S243" s="223"/>
      <c r="T243" s="225"/>
    </row>
    <row r="244" spans="1:20" s="228" customFormat="1" x14ac:dyDescent="0.2">
      <c r="A244" s="131"/>
      <c r="B244" s="131"/>
      <c r="C244" s="131"/>
      <c r="D244" s="131"/>
      <c r="E244" s="131"/>
      <c r="F244" s="134"/>
      <c r="G244" s="223"/>
      <c r="H244" s="132"/>
      <c r="I244" s="134"/>
      <c r="J244" s="134"/>
      <c r="K244" s="134"/>
      <c r="L244" s="134"/>
      <c r="M244" s="134"/>
      <c r="N244" s="134"/>
      <c r="O244" s="134"/>
      <c r="P244" s="224">
        <f t="shared" si="8"/>
        <v>0</v>
      </c>
      <c r="Q244" s="223"/>
      <c r="R244" s="223">
        <f t="shared" si="9"/>
        <v>0</v>
      </c>
      <c r="S244" s="223"/>
      <c r="T244" s="225"/>
    </row>
    <row r="245" spans="1:20" s="228" customFormat="1" x14ac:dyDescent="0.2">
      <c r="A245" s="131"/>
      <c r="B245" s="131"/>
      <c r="C245" s="131"/>
      <c r="D245" s="131"/>
      <c r="E245" s="131"/>
      <c r="F245" s="134"/>
      <c r="G245" s="223"/>
      <c r="H245" s="132"/>
      <c r="I245" s="134"/>
      <c r="J245" s="134"/>
      <c r="K245" s="134"/>
      <c r="L245" s="134"/>
      <c r="M245" s="134"/>
      <c r="N245" s="134"/>
      <c r="O245" s="134"/>
      <c r="P245" s="224">
        <f t="shared" si="8"/>
        <v>0</v>
      </c>
      <c r="Q245" s="223"/>
      <c r="R245" s="223">
        <f t="shared" si="9"/>
        <v>0</v>
      </c>
      <c r="S245" s="223"/>
      <c r="T245" s="225"/>
    </row>
    <row r="246" spans="1:20" s="228" customFormat="1" x14ac:dyDescent="0.2">
      <c r="A246" s="131"/>
      <c r="B246" s="131"/>
      <c r="C246" s="131"/>
      <c r="D246" s="131"/>
      <c r="E246" s="131"/>
      <c r="F246" s="134"/>
      <c r="G246" s="223"/>
      <c r="H246" s="132"/>
      <c r="I246" s="134"/>
      <c r="J246" s="134"/>
      <c r="K246" s="134"/>
      <c r="L246" s="134"/>
      <c r="M246" s="134"/>
      <c r="N246" s="134"/>
      <c r="O246" s="134"/>
      <c r="P246" s="224">
        <f t="shared" si="8"/>
        <v>0</v>
      </c>
      <c r="Q246" s="223"/>
      <c r="R246" s="223">
        <f t="shared" si="9"/>
        <v>0</v>
      </c>
      <c r="S246" s="223"/>
      <c r="T246" s="225"/>
    </row>
    <row r="247" spans="1:20" s="228" customFormat="1" x14ac:dyDescent="0.2">
      <c r="A247" s="131"/>
      <c r="B247" s="131"/>
      <c r="C247" s="131"/>
      <c r="D247" s="131"/>
      <c r="E247" s="131"/>
      <c r="F247" s="134"/>
      <c r="G247" s="223"/>
      <c r="H247" s="132"/>
      <c r="I247" s="134"/>
      <c r="J247" s="134"/>
      <c r="K247" s="134"/>
      <c r="L247" s="134"/>
      <c r="M247" s="134"/>
      <c r="N247" s="134"/>
      <c r="O247" s="134"/>
      <c r="P247" s="224">
        <f t="shared" si="8"/>
        <v>0</v>
      </c>
      <c r="Q247" s="223"/>
      <c r="R247" s="223">
        <f t="shared" si="9"/>
        <v>0</v>
      </c>
      <c r="S247" s="223"/>
      <c r="T247" s="225"/>
    </row>
    <row r="248" spans="1:20" s="228" customFormat="1" x14ac:dyDescent="0.2">
      <c r="A248" s="131"/>
      <c r="B248" s="131"/>
      <c r="C248" s="131"/>
      <c r="D248" s="131"/>
      <c r="E248" s="131"/>
      <c r="F248" s="134"/>
      <c r="G248" s="223"/>
      <c r="H248" s="132"/>
      <c r="I248" s="134"/>
      <c r="J248" s="134"/>
      <c r="K248" s="134"/>
      <c r="L248" s="134"/>
      <c r="M248" s="134"/>
      <c r="N248" s="134"/>
      <c r="O248" s="134"/>
      <c r="P248" s="224">
        <f t="shared" si="8"/>
        <v>0</v>
      </c>
      <c r="Q248" s="223"/>
      <c r="R248" s="223">
        <f t="shared" si="9"/>
        <v>0</v>
      </c>
      <c r="S248" s="223"/>
      <c r="T248" s="225"/>
    </row>
    <row r="249" spans="1:20" s="228" customFormat="1" x14ac:dyDescent="0.2">
      <c r="A249" s="131"/>
      <c r="B249" s="131"/>
      <c r="C249" s="131"/>
      <c r="D249" s="131"/>
      <c r="E249" s="131"/>
      <c r="F249" s="134"/>
      <c r="G249" s="223"/>
      <c r="H249" s="132"/>
      <c r="I249" s="134"/>
      <c r="J249" s="134"/>
      <c r="K249" s="134"/>
      <c r="L249" s="134"/>
      <c r="M249" s="134"/>
      <c r="N249" s="134"/>
      <c r="O249" s="134"/>
      <c r="P249" s="224">
        <f t="shared" si="8"/>
        <v>0</v>
      </c>
      <c r="Q249" s="223"/>
      <c r="R249" s="223">
        <f t="shared" si="9"/>
        <v>0</v>
      </c>
      <c r="S249" s="223"/>
      <c r="T249" s="225"/>
    </row>
    <row r="250" spans="1:20" s="228" customFormat="1" x14ac:dyDescent="0.2">
      <c r="A250" s="131"/>
      <c r="B250" s="131"/>
      <c r="C250" s="131"/>
      <c r="D250" s="131"/>
      <c r="E250" s="131"/>
      <c r="F250" s="134"/>
      <c r="G250" s="223"/>
      <c r="H250" s="132"/>
      <c r="I250" s="134"/>
      <c r="J250" s="134"/>
      <c r="K250" s="134"/>
      <c r="L250" s="134"/>
      <c r="M250" s="134"/>
      <c r="N250" s="134"/>
      <c r="O250" s="134"/>
      <c r="P250" s="224">
        <f t="shared" si="8"/>
        <v>0</v>
      </c>
      <c r="Q250" s="223"/>
      <c r="R250" s="223">
        <f t="shared" si="9"/>
        <v>0</v>
      </c>
      <c r="S250" s="223"/>
      <c r="T250" s="225"/>
    </row>
    <row r="251" spans="1:20" s="228" customFormat="1" x14ac:dyDescent="0.2">
      <c r="A251" s="131"/>
      <c r="B251" s="131"/>
      <c r="C251" s="131"/>
      <c r="D251" s="131"/>
      <c r="E251" s="131"/>
      <c r="F251" s="134"/>
      <c r="G251" s="223"/>
      <c r="H251" s="132"/>
      <c r="I251" s="134"/>
      <c r="J251" s="134"/>
      <c r="K251" s="134"/>
      <c r="L251" s="134"/>
      <c r="M251" s="134"/>
      <c r="N251" s="134"/>
      <c r="O251" s="134"/>
      <c r="P251" s="224">
        <f t="shared" si="8"/>
        <v>0</v>
      </c>
      <c r="Q251" s="223"/>
      <c r="R251" s="223">
        <f t="shared" si="9"/>
        <v>0</v>
      </c>
      <c r="S251" s="223"/>
      <c r="T251" s="225"/>
    </row>
    <row r="252" spans="1:20" s="228" customFormat="1" x14ac:dyDescent="0.2">
      <c r="A252" s="131"/>
      <c r="B252" s="131"/>
      <c r="C252" s="131"/>
      <c r="D252" s="131"/>
      <c r="E252" s="131"/>
      <c r="F252" s="134"/>
      <c r="G252" s="223"/>
      <c r="H252" s="132"/>
      <c r="I252" s="134"/>
      <c r="J252" s="134"/>
      <c r="K252" s="134"/>
      <c r="L252" s="134"/>
      <c r="M252" s="134"/>
      <c r="N252" s="134"/>
      <c r="O252" s="134"/>
      <c r="P252" s="224">
        <f t="shared" si="8"/>
        <v>0</v>
      </c>
      <c r="Q252" s="223"/>
      <c r="R252" s="223">
        <f t="shared" si="9"/>
        <v>0</v>
      </c>
      <c r="S252" s="223"/>
      <c r="T252" s="225"/>
    </row>
    <row r="253" spans="1:20" s="228" customFormat="1" x14ac:dyDescent="0.2">
      <c r="A253" s="131"/>
      <c r="B253" s="131"/>
      <c r="C253" s="131"/>
      <c r="D253" s="131"/>
      <c r="E253" s="131"/>
      <c r="F253" s="134"/>
      <c r="G253" s="223"/>
      <c r="H253" s="132"/>
      <c r="I253" s="134"/>
      <c r="J253" s="134"/>
      <c r="K253" s="134"/>
      <c r="L253" s="134"/>
      <c r="M253" s="134"/>
      <c r="N253" s="134"/>
      <c r="O253" s="134"/>
      <c r="P253" s="224">
        <f t="shared" si="8"/>
        <v>0</v>
      </c>
      <c r="Q253" s="223"/>
      <c r="R253" s="223">
        <f t="shared" si="9"/>
        <v>0</v>
      </c>
      <c r="S253" s="223"/>
      <c r="T253" s="225"/>
    </row>
    <row r="254" spans="1:20" s="228" customFormat="1" x14ac:dyDescent="0.2">
      <c r="A254" s="131"/>
      <c r="B254" s="131"/>
      <c r="C254" s="131"/>
      <c r="D254" s="131"/>
      <c r="E254" s="131"/>
      <c r="F254" s="134"/>
      <c r="G254" s="223"/>
      <c r="H254" s="132"/>
      <c r="I254" s="134"/>
      <c r="J254" s="134"/>
      <c r="K254" s="134"/>
      <c r="L254" s="134"/>
      <c r="M254" s="134"/>
      <c r="N254" s="134"/>
      <c r="O254" s="134"/>
      <c r="P254" s="224">
        <f t="shared" si="8"/>
        <v>0</v>
      </c>
      <c r="Q254" s="223"/>
      <c r="R254" s="223">
        <f t="shared" si="9"/>
        <v>0</v>
      </c>
      <c r="S254" s="223"/>
      <c r="T254" s="225"/>
    </row>
    <row r="255" spans="1:20" s="228" customFormat="1" x14ac:dyDescent="0.2">
      <c r="A255" s="131"/>
      <c r="B255" s="131"/>
      <c r="C255" s="131"/>
      <c r="D255" s="131"/>
      <c r="E255" s="131"/>
      <c r="F255" s="134"/>
      <c r="G255" s="223"/>
      <c r="H255" s="132"/>
      <c r="I255" s="134"/>
      <c r="J255" s="134"/>
      <c r="K255" s="134"/>
      <c r="L255" s="134"/>
      <c r="M255" s="134"/>
      <c r="N255" s="134"/>
      <c r="O255" s="134"/>
      <c r="P255" s="224">
        <f t="shared" si="8"/>
        <v>0</v>
      </c>
      <c r="Q255" s="223"/>
      <c r="R255" s="223">
        <f t="shared" si="9"/>
        <v>0</v>
      </c>
      <c r="S255" s="223"/>
      <c r="T255" s="225"/>
    </row>
    <row r="256" spans="1:20" s="228" customFormat="1" x14ac:dyDescent="0.2">
      <c r="A256" s="131"/>
      <c r="B256" s="131"/>
      <c r="C256" s="131"/>
      <c r="D256" s="131"/>
      <c r="E256" s="131"/>
      <c r="F256" s="134"/>
      <c r="G256" s="223"/>
      <c r="H256" s="132"/>
      <c r="I256" s="134"/>
      <c r="J256" s="134"/>
      <c r="K256" s="134"/>
      <c r="L256" s="134"/>
      <c r="M256" s="134"/>
      <c r="N256" s="134"/>
      <c r="O256" s="134"/>
      <c r="P256" s="224">
        <f t="shared" si="8"/>
        <v>0</v>
      </c>
      <c r="Q256" s="223"/>
      <c r="R256" s="223">
        <f t="shared" si="9"/>
        <v>0</v>
      </c>
      <c r="S256" s="223"/>
      <c r="T256" s="225"/>
    </row>
    <row r="257" spans="1:20" s="228" customFormat="1" x14ac:dyDescent="0.2">
      <c r="A257" s="131"/>
      <c r="B257" s="131"/>
      <c r="C257" s="131"/>
      <c r="D257" s="131"/>
      <c r="E257" s="131"/>
      <c r="F257" s="134"/>
      <c r="G257" s="223"/>
      <c r="H257" s="132"/>
      <c r="I257" s="134"/>
      <c r="J257" s="134"/>
      <c r="K257" s="134"/>
      <c r="L257" s="134"/>
      <c r="M257" s="134"/>
      <c r="N257" s="134"/>
      <c r="O257" s="134"/>
      <c r="P257" s="224">
        <f t="shared" si="8"/>
        <v>0</v>
      </c>
      <c r="Q257" s="223"/>
      <c r="R257" s="223">
        <f t="shared" si="9"/>
        <v>0</v>
      </c>
      <c r="S257" s="223"/>
      <c r="T257" s="225"/>
    </row>
    <row r="258" spans="1:20" s="228" customFormat="1" x14ac:dyDescent="0.2">
      <c r="A258" s="131"/>
      <c r="B258" s="131"/>
      <c r="C258" s="131"/>
      <c r="D258" s="131"/>
      <c r="E258" s="131"/>
      <c r="F258" s="134"/>
      <c r="G258" s="223"/>
      <c r="H258" s="132"/>
      <c r="I258" s="134"/>
      <c r="J258" s="134"/>
      <c r="K258" s="134"/>
      <c r="L258" s="134"/>
      <c r="M258" s="134"/>
      <c r="N258" s="134"/>
      <c r="O258" s="134"/>
      <c r="P258" s="224">
        <f t="shared" si="8"/>
        <v>0</v>
      </c>
      <c r="Q258" s="223"/>
      <c r="R258" s="223">
        <f t="shared" si="9"/>
        <v>0</v>
      </c>
      <c r="S258" s="223"/>
      <c r="T258" s="225"/>
    </row>
    <row r="259" spans="1:20" s="228" customFormat="1" x14ac:dyDescent="0.2">
      <c r="A259" s="131"/>
      <c r="B259" s="131"/>
      <c r="C259" s="131"/>
      <c r="D259" s="131"/>
      <c r="E259" s="131"/>
      <c r="F259" s="134"/>
      <c r="G259" s="223"/>
      <c r="H259" s="132"/>
      <c r="I259" s="134"/>
      <c r="J259" s="134"/>
      <c r="K259" s="134"/>
      <c r="L259" s="134"/>
      <c r="M259" s="134"/>
      <c r="N259" s="134"/>
      <c r="O259" s="134"/>
      <c r="P259" s="224">
        <f t="shared" si="8"/>
        <v>0</v>
      </c>
      <c r="Q259" s="223"/>
      <c r="R259" s="223">
        <f t="shared" si="9"/>
        <v>0</v>
      </c>
      <c r="S259" s="223"/>
      <c r="T259" s="225"/>
    </row>
    <row r="260" spans="1:20" s="228" customFormat="1" x14ac:dyDescent="0.2">
      <c r="A260" s="131"/>
      <c r="B260" s="131"/>
      <c r="C260" s="131"/>
      <c r="D260" s="131"/>
      <c r="E260" s="131"/>
      <c r="F260" s="134"/>
      <c r="G260" s="223"/>
      <c r="H260" s="132"/>
      <c r="I260" s="134"/>
      <c r="J260" s="134"/>
      <c r="K260" s="134"/>
      <c r="L260" s="134"/>
      <c r="M260" s="134"/>
      <c r="N260" s="134"/>
      <c r="O260" s="134"/>
      <c r="P260" s="224">
        <f t="shared" si="8"/>
        <v>0</v>
      </c>
      <c r="Q260" s="223"/>
      <c r="R260" s="223">
        <f t="shared" si="9"/>
        <v>0</v>
      </c>
      <c r="S260" s="223"/>
      <c r="T260" s="225"/>
    </row>
    <row r="261" spans="1:20" s="228" customFormat="1" x14ac:dyDescent="0.2">
      <c r="A261" s="131"/>
      <c r="B261" s="131"/>
      <c r="C261" s="131"/>
      <c r="D261" s="131"/>
      <c r="E261" s="131"/>
      <c r="F261" s="134"/>
      <c r="G261" s="223"/>
      <c r="H261" s="132"/>
      <c r="I261" s="134"/>
      <c r="J261" s="134"/>
      <c r="K261" s="134"/>
      <c r="L261" s="134"/>
      <c r="M261" s="134"/>
      <c r="N261" s="134"/>
      <c r="O261" s="134"/>
      <c r="P261" s="224">
        <f t="shared" si="8"/>
        <v>0</v>
      </c>
      <c r="Q261" s="223"/>
      <c r="R261" s="223">
        <f t="shared" si="9"/>
        <v>0</v>
      </c>
      <c r="S261" s="223"/>
      <c r="T261" s="225"/>
    </row>
    <row r="262" spans="1:20" s="228" customFormat="1" x14ac:dyDescent="0.2">
      <c r="A262" s="131"/>
      <c r="B262" s="131"/>
      <c r="C262" s="131"/>
      <c r="D262" s="131"/>
      <c r="E262" s="131"/>
      <c r="F262" s="134"/>
      <c r="G262" s="223"/>
      <c r="H262" s="132"/>
      <c r="I262" s="134"/>
      <c r="J262" s="134"/>
      <c r="K262" s="134"/>
      <c r="L262" s="134"/>
      <c r="M262" s="134"/>
      <c r="N262" s="134"/>
      <c r="O262" s="134"/>
      <c r="P262" s="224">
        <f t="shared" si="8"/>
        <v>0</v>
      </c>
      <c r="Q262" s="223"/>
      <c r="R262" s="223">
        <f t="shared" si="9"/>
        <v>0</v>
      </c>
      <c r="S262" s="223"/>
      <c r="T262" s="225"/>
    </row>
    <row r="263" spans="1:20" s="228" customFormat="1" x14ac:dyDescent="0.2">
      <c r="A263" s="131"/>
      <c r="B263" s="131"/>
      <c r="C263" s="131"/>
      <c r="D263" s="131"/>
      <c r="E263" s="131"/>
      <c r="F263" s="134"/>
      <c r="G263" s="223"/>
      <c r="H263" s="132"/>
      <c r="I263" s="134"/>
      <c r="J263" s="134"/>
      <c r="K263" s="134"/>
      <c r="L263" s="134"/>
      <c r="M263" s="134"/>
      <c r="N263" s="134"/>
      <c r="O263" s="134"/>
      <c r="P263" s="224">
        <f t="shared" si="8"/>
        <v>0</v>
      </c>
      <c r="Q263" s="223"/>
      <c r="R263" s="223">
        <f t="shared" si="9"/>
        <v>0</v>
      </c>
      <c r="S263" s="223"/>
      <c r="T263" s="225"/>
    </row>
    <row r="264" spans="1:20" s="228" customFormat="1" x14ac:dyDescent="0.2">
      <c r="A264" s="131"/>
      <c r="B264" s="131"/>
      <c r="C264" s="131"/>
      <c r="D264" s="131"/>
      <c r="E264" s="131"/>
      <c r="F264" s="134"/>
      <c r="G264" s="223"/>
      <c r="H264" s="132"/>
      <c r="I264" s="134"/>
      <c r="J264" s="134"/>
      <c r="K264" s="134"/>
      <c r="L264" s="134"/>
      <c r="M264" s="134"/>
      <c r="N264" s="134"/>
      <c r="O264" s="134"/>
      <c r="P264" s="224">
        <f t="shared" si="8"/>
        <v>0</v>
      </c>
      <c r="Q264" s="223"/>
      <c r="R264" s="223">
        <f t="shared" si="9"/>
        <v>0</v>
      </c>
      <c r="S264" s="223"/>
      <c r="T264" s="225"/>
    </row>
    <row r="265" spans="1:20" s="228" customFormat="1" x14ac:dyDescent="0.2">
      <c r="A265" s="131"/>
      <c r="B265" s="131"/>
      <c r="C265" s="131"/>
      <c r="D265" s="131"/>
      <c r="E265" s="131"/>
      <c r="F265" s="134"/>
      <c r="G265" s="223"/>
      <c r="H265" s="132"/>
      <c r="I265" s="134"/>
      <c r="J265" s="134"/>
      <c r="K265" s="134"/>
      <c r="L265" s="134"/>
      <c r="M265" s="134"/>
      <c r="N265" s="134"/>
      <c r="O265" s="134"/>
      <c r="P265" s="224">
        <f t="shared" si="8"/>
        <v>0</v>
      </c>
      <c r="Q265" s="223"/>
      <c r="R265" s="223">
        <f t="shared" si="9"/>
        <v>0</v>
      </c>
      <c r="S265" s="223"/>
      <c r="T265" s="225"/>
    </row>
    <row r="266" spans="1:20" s="228" customFormat="1" x14ac:dyDescent="0.2">
      <c r="A266" s="131"/>
      <c r="B266" s="131"/>
      <c r="C266" s="131"/>
      <c r="D266" s="131"/>
      <c r="E266" s="131"/>
      <c r="F266" s="134"/>
      <c r="G266" s="223"/>
      <c r="H266" s="132"/>
      <c r="I266" s="134"/>
      <c r="J266" s="134"/>
      <c r="K266" s="134"/>
      <c r="L266" s="134"/>
      <c r="M266" s="134"/>
      <c r="N266" s="134"/>
      <c r="O266" s="134"/>
      <c r="P266" s="224">
        <f t="shared" si="8"/>
        <v>0</v>
      </c>
      <c r="Q266" s="223"/>
      <c r="R266" s="223">
        <f t="shared" si="9"/>
        <v>0</v>
      </c>
      <c r="S266" s="223"/>
      <c r="T266" s="225"/>
    </row>
    <row r="267" spans="1:20" s="228" customFormat="1" x14ac:dyDescent="0.2">
      <c r="A267" s="131"/>
      <c r="B267" s="131"/>
      <c r="C267" s="131"/>
      <c r="D267" s="131"/>
      <c r="E267" s="131"/>
      <c r="F267" s="134"/>
      <c r="G267" s="223"/>
      <c r="H267" s="132"/>
      <c r="I267" s="134"/>
      <c r="J267" s="134"/>
      <c r="K267" s="134"/>
      <c r="L267" s="134"/>
      <c r="M267" s="134"/>
      <c r="N267" s="134"/>
      <c r="O267" s="134"/>
      <c r="P267" s="224">
        <f t="shared" si="8"/>
        <v>0</v>
      </c>
      <c r="Q267" s="223"/>
      <c r="R267" s="223">
        <f t="shared" si="9"/>
        <v>0</v>
      </c>
      <c r="S267" s="223"/>
      <c r="T267" s="225"/>
    </row>
    <row r="268" spans="1:20" s="228" customFormat="1" x14ac:dyDescent="0.2">
      <c r="A268" s="131"/>
      <c r="B268" s="131"/>
      <c r="C268" s="131"/>
      <c r="D268" s="131"/>
      <c r="E268" s="131"/>
      <c r="F268" s="134"/>
      <c r="G268" s="223"/>
      <c r="H268" s="132"/>
      <c r="I268" s="134"/>
      <c r="J268" s="134"/>
      <c r="K268" s="134"/>
      <c r="L268" s="134"/>
      <c r="M268" s="134"/>
      <c r="N268" s="134"/>
      <c r="O268" s="134"/>
      <c r="P268" s="224">
        <f t="shared" si="8"/>
        <v>0</v>
      </c>
      <c r="Q268" s="223"/>
      <c r="R268" s="223">
        <f t="shared" si="9"/>
        <v>0</v>
      </c>
      <c r="S268" s="223"/>
      <c r="T268" s="225"/>
    </row>
    <row r="269" spans="1:20" s="228" customFormat="1" x14ac:dyDescent="0.2">
      <c r="A269" s="131"/>
      <c r="B269" s="131"/>
      <c r="C269" s="131"/>
      <c r="D269" s="131"/>
      <c r="E269" s="131"/>
      <c r="F269" s="134"/>
      <c r="G269" s="223"/>
      <c r="H269" s="132"/>
      <c r="I269" s="134"/>
      <c r="J269" s="134"/>
      <c r="K269" s="134"/>
      <c r="L269" s="134"/>
      <c r="M269" s="134"/>
      <c r="N269" s="134"/>
      <c r="O269" s="134"/>
      <c r="P269" s="224">
        <f t="shared" si="8"/>
        <v>0</v>
      </c>
      <c r="Q269" s="223"/>
      <c r="R269" s="223">
        <f t="shared" si="9"/>
        <v>0</v>
      </c>
      <c r="S269" s="223"/>
      <c r="T269" s="225"/>
    </row>
    <row r="270" spans="1:20" s="228" customFormat="1" x14ac:dyDescent="0.2">
      <c r="A270" s="131"/>
      <c r="B270" s="131"/>
      <c r="C270" s="131"/>
      <c r="D270" s="131"/>
      <c r="E270" s="131"/>
      <c r="F270" s="134"/>
      <c r="G270" s="223"/>
      <c r="H270" s="132"/>
      <c r="I270" s="134"/>
      <c r="J270" s="134"/>
      <c r="K270" s="134"/>
      <c r="L270" s="134"/>
      <c r="M270" s="134"/>
      <c r="N270" s="134"/>
      <c r="O270" s="134"/>
      <c r="P270" s="224">
        <f t="shared" si="8"/>
        <v>0</v>
      </c>
      <c r="Q270" s="223"/>
      <c r="R270" s="223">
        <f t="shared" si="9"/>
        <v>0</v>
      </c>
      <c r="S270" s="223"/>
      <c r="T270" s="225"/>
    </row>
    <row r="271" spans="1:20" s="228" customFormat="1" x14ac:dyDescent="0.2">
      <c r="A271" s="131"/>
      <c r="B271" s="131"/>
      <c r="C271" s="131"/>
      <c r="D271" s="131"/>
      <c r="E271" s="131"/>
      <c r="F271" s="134"/>
      <c r="G271" s="223"/>
      <c r="H271" s="132"/>
      <c r="I271" s="134"/>
      <c r="J271" s="134"/>
      <c r="K271" s="134"/>
      <c r="L271" s="134"/>
      <c r="M271" s="134"/>
      <c r="N271" s="134"/>
      <c r="O271" s="134"/>
      <c r="P271" s="224">
        <f t="shared" si="8"/>
        <v>0</v>
      </c>
      <c r="Q271" s="223"/>
      <c r="R271" s="223">
        <f t="shared" si="9"/>
        <v>0</v>
      </c>
      <c r="S271" s="223"/>
      <c r="T271" s="225"/>
    </row>
    <row r="272" spans="1:20" s="228" customFormat="1" x14ac:dyDescent="0.2">
      <c r="A272" s="131"/>
      <c r="B272" s="131"/>
      <c r="C272" s="131"/>
      <c r="D272" s="131"/>
      <c r="E272" s="131"/>
      <c r="F272" s="134"/>
      <c r="G272" s="223"/>
      <c r="H272" s="132"/>
      <c r="I272" s="134"/>
      <c r="J272" s="134"/>
      <c r="K272" s="134"/>
      <c r="L272" s="134"/>
      <c r="M272" s="134"/>
      <c r="N272" s="134"/>
      <c r="O272" s="134"/>
      <c r="P272" s="224">
        <f t="shared" ref="P272:P335" si="10">SUM($I272:$O272)</f>
        <v>0</v>
      </c>
      <c r="Q272" s="223"/>
      <c r="R272" s="223">
        <f t="shared" ref="R272:R335" si="11">P272-Q272</f>
        <v>0</v>
      </c>
      <c r="S272" s="223"/>
      <c r="T272" s="225"/>
    </row>
    <row r="273" spans="1:20" s="228" customFormat="1" x14ac:dyDescent="0.2">
      <c r="A273" s="131"/>
      <c r="B273" s="131"/>
      <c r="C273" s="131"/>
      <c r="D273" s="131"/>
      <c r="E273" s="131"/>
      <c r="F273" s="134"/>
      <c r="G273" s="223"/>
      <c r="H273" s="132"/>
      <c r="I273" s="134"/>
      <c r="J273" s="134"/>
      <c r="K273" s="134"/>
      <c r="L273" s="134"/>
      <c r="M273" s="134"/>
      <c r="N273" s="134"/>
      <c r="O273" s="134"/>
      <c r="P273" s="224">
        <f t="shared" si="10"/>
        <v>0</v>
      </c>
      <c r="Q273" s="223"/>
      <c r="R273" s="223">
        <f t="shared" si="11"/>
        <v>0</v>
      </c>
      <c r="S273" s="223"/>
      <c r="T273" s="225"/>
    </row>
    <row r="274" spans="1:20" s="228" customFormat="1" x14ac:dyDescent="0.2">
      <c r="A274" s="131"/>
      <c r="B274" s="131"/>
      <c r="C274" s="131"/>
      <c r="D274" s="131"/>
      <c r="E274" s="131"/>
      <c r="F274" s="134"/>
      <c r="G274" s="223"/>
      <c r="H274" s="132"/>
      <c r="I274" s="134"/>
      <c r="J274" s="134"/>
      <c r="K274" s="134"/>
      <c r="L274" s="134"/>
      <c r="M274" s="134"/>
      <c r="N274" s="134"/>
      <c r="O274" s="134"/>
      <c r="P274" s="224">
        <f t="shared" si="10"/>
        <v>0</v>
      </c>
      <c r="Q274" s="223"/>
      <c r="R274" s="223">
        <f t="shared" si="11"/>
        <v>0</v>
      </c>
      <c r="S274" s="223"/>
      <c r="T274" s="225"/>
    </row>
    <row r="275" spans="1:20" s="228" customFormat="1" x14ac:dyDescent="0.2">
      <c r="A275" s="131"/>
      <c r="B275" s="131"/>
      <c r="C275" s="131"/>
      <c r="D275" s="131"/>
      <c r="E275" s="131"/>
      <c r="F275" s="134"/>
      <c r="G275" s="223"/>
      <c r="H275" s="132"/>
      <c r="I275" s="134"/>
      <c r="J275" s="134"/>
      <c r="K275" s="134"/>
      <c r="L275" s="134"/>
      <c r="M275" s="134"/>
      <c r="N275" s="134"/>
      <c r="O275" s="134"/>
      <c r="P275" s="224">
        <f t="shared" si="10"/>
        <v>0</v>
      </c>
      <c r="Q275" s="223"/>
      <c r="R275" s="223">
        <f t="shared" si="11"/>
        <v>0</v>
      </c>
      <c r="S275" s="223"/>
      <c r="T275" s="225"/>
    </row>
    <row r="276" spans="1:20" s="228" customFormat="1" x14ac:dyDescent="0.2">
      <c r="A276" s="131"/>
      <c r="B276" s="131"/>
      <c r="C276" s="131"/>
      <c r="D276" s="131"/>
      <c r="E276" s="131"/>
      <c r="F276" s="134"/>
      <c r="G276" s="223"/>
      <c r="H276" s="132"/>
      <c r="I276" s="134"/>
      <c r="J276" s="134"/>
      <c r="K276" s="134"/>
      <c r="L276" s="134"/>
      <c r="M276" s="134"/>
      <c r="N276" s="134"/>
      <c r="O276" s="134"/>
      <c r="P276" s="224">
        <f t="shared" si="10"/>
        <v>0</v>
      </c>
      <c r="Q276" s="223"/>
      <c r="R276" s="223">
        <f t="shared" si="11"/>
        <v>0</v>
      </c>
      <c r="S276" s="223"/>
      <c r="T276" s="225"/>
    </row>
    <row r="277" spans="1:20" s="228" customFormat="1" x14ac:dyDescent="0.2">
      <c r="A277" s="131"/>
      <c r="B277" s="131"/>
      <c r="C277" s="131"/>
      <c r="D277" s="131"/>
      <c r="E277" s="131"/>
      <c r="F277" s="134"/>
      <c r="G277" s="223"/>
      <c r="H277" s="132"/>
      <c r="I277" s="134"/>
      <c r="J277" s="134"/>
      <c r="K277" s="134"/>
      <c r="L277" s="134"/>
      <c r="M277" s="134"/>
      <c r="N277" s="134"/>
      <c r="O277" s="134"/>
      <c r="P277" s="224">
        <f t="shared" si="10"/>
        <v>0</v>
      </c>
      <c r="Q277" s="223"/>
      <c r="R277" s="223">
        <f t="shared" si="11"/>
        <v>0</v>
      </c>
      <c r="S277" s="223"/>
      <c r="T277" s="225"/>
    </row>
    <row r="278" spans="1:20" s="228" customFormat="1" x14ac:dyDescent="0.2">
      <c r="A278" s="131"/>
      <c r="B278" s="131"/>
      <c r="C278" s="131"/>
      <c r="D278" s="131"/>
      <c r="E278" s="131"/>
      <c r="F278" s="134"/>
      <c r="G278" s="223"/>
      <c r="H278" s="132"/>
      <c r="I278" s="134"/>
      <c r="J278" s="134"/>
      <c r="K278" s="134"/>
      <c r="L278" s="134"/>
      <c r="M278" s="134"/>
      <c r="N278" s="134"/>
      <c r="O278" s="134"/>
      <c r="P278" s="224">
        <f t="shared" si="10"/>
        <v>0</v>
      </c>
      <c r="Q278" s="223"/>
      <c r="R278" s="223">
        <f t="shared" si="11"/>
        <v>0</v>
      </c>
      <c r="S278" s="223"/>
      <c r="T278" s="225"/>
    </row>
    <row r="279" spans="1:20" s="228" customFormat="1" x14ac:dyDescent="0.2">
      <c r="A279" s="131"/>
      <c r="B279" s="131"/>
      <c r="C279" s="131"/>
      <c r="D279" s="131"/>
      <c r="E279" s="131"/>
      <c r="F279" s="134"/>
      <c r="G279" s="223"/>
      <c r="H279" s="132"/>
      <c r="I279" s="134"/>
      <c r="J279" s="134"/>
      <c r="K279" s="134"/>
      <c r="L279" s="134"/>
      <c r="M279" s="134"/>
      <c r="N279" s="134"/>
      <c r="O279" s="134"/>
      <c r="P279" s="224">
        <f t="shared" si="10"/>
        <v>0</v>
      </c>
      <c r="Q279" s="223"/>
      <c r="R279" s="223">
        <f t="shared" si="11"/>
        <v>0</v>
      </c>
      <c r="S279" s="223"/>
      <c r="T279" s="225"/>
    </row>
    <row r="280" spans="1:20" s="228" customFormat="1" x14ac:dyDescent="0.2">
      <c r="A280" s="131"/>
      <c r="B280" s="131"/>
      <c r="C280" s="131"/>
      <c r="D280" s="131"/>
      <c r="E280" s="131"/>
      <c r="F280" s="134"/>
      <c r="G280" s="223"/>
      <c r="H280" s="132"/>
      <c r="I280" s="134"/>
      <c r="J280" s="134"/>
      <c r="K280" s="134"/>
      <c r="L280" s="134"/>
      <c r="M280" s="134"/>
      <c r="N280" s="134"/>
      <c r="O280" s="134"/>
      <c r="P280" s="224">
        <f t="shared" si="10"/>
        <v>0</v>
      </c>
      <c r="Q280" s="223"/>
      <c r="R280" s="223">
        <f t="shared" si="11"/>
        <v>0</v>
      </c>
      <c r="S280" s="223"/>
      <c r="T280" s="225"/>
    </row>
    <row r="281" spans="1:20" s="228" customFormat="1" x14ac:dyDescent="0.2">
      <c r="A281" s="131"/>
      <c r="B281" s="131"/>
      <c r="C281" s="131"/>
      <c r="D281" s="131"/>
      <c r="E281" s="131"/>
      <c r="F281" s="134"/>
      <c r="G281" s="223"/>
      <c r="H281" s="132"/>
      <c r="I281" s="134"/>
      <c r="J281" s="134"/>
      <c r="K281" s="134"/>
      <c r="L281" s="134"/>
      <c r="M281" s="134"/>
      <c r="N281" s="134"/>
      <c r="O281" s="134"/>
      <c r="P281" s="224">
        <f t="shared" si="10"/>
        <v>0</v>
      </c>
      <c r="Q281" s="223"/>
      <c r="R281" s="223">
        <f t="shared" si="11"/>
        <v>0</v>
      </c>
      <c r="S281" s="223"/>
      <c r="T281" s="225"/>
    </row>
    <row r="282" spans="1:20" s="228" customFormat="1" x14ac:dyDescent="0.2">
      <c r="A282" s="131"/>
      <c r="B282" s="131"/>
      <c r="C282" s="131"/>
      <c r="D282" s="131"/>
      <c r="E282" s="131"/>
      <c r="F282" s="134"/>
      <c r="G282" s="223"/>
      <c r="H282" s="132"/>
      <c r="I282" s="134"/>
      <c r="J282" s="134"/>
      <c r="K282" s="134"/>
      <c r="L282" s="134"/>
      <c r="M282" s="134"/>
      <c r="N282" s="134"/>
      <c r="O282" s="134"/>
      <c r="P282" s="224">
        <f t="shared" si="10"/>
        <v>0</v>
      </c>
      <c r="Q282" s="223"/>
      <c r="R282" s="223">
        <f t="shared" si="11"/>
        <v>0</v>
      </c>
      <c r="S282" s="223"/>
      <c r="T282" s="225"/>
    </row>
    <row r="283" spans="1:20" s="228" customFormat="1" x14ac:dyDescent="0.2">
      <c r="A283" s="131"/>
      <c r="B283" s="131"/>
      <c r="C283" s="131"/>
      <c r="D283" s="131"/>
      <c r="E283" s="131"/>
      <c r="F283" s="134"/>
      <c r="G283" s="223"/>
      <c r="H283" s="132"/>
      <c r="I283" s="134"/>
      <c r="J283" s="134"/>
      <c r="K283" s="134"/>
      <c r="L283" s="134"/>
      <c r="M283" s="134"/>
      <c r="N283" s="134"/>
      <c r="O283" s="134"/>
      <c r="P283" s="224">
        <f t="shared" si="10"/>
        <v>0</v>
      </c>
      <c r="Q283" s="223"/>
      <c r="R283" s="223">
        <f t="shared" si="11"/>
        <v>0</v>
      </c>
      <c r="S283" s="223"/>
      <c r="T283" s="225"/>
    </row>
    <row r="284" spans="1:20" s="228" customFormat="1" x14ac:dyDescent="0.2">
      <c r="A284" s="131"/>
      <c r="B284" s="131"/>
      <c r="C284" s="131"/>
      <c r="D284" s="131"/>
      <c r="E284" s="131"/>
      <c r="F284" s="134"/>
      <c r="G284" s="223"/>
      <c r="H284" s="132"/>
      <c r="I284" s="134"/>
      <c r="J284" s="134"/>
      <c r="K284" s="134"/>
      <c r="L284" s="134"/>
      <c r="M284" s="134"/>
      <c r="N284" s="134"/>
      <c r="O284" s="134"/>
      <c r="P284" s="224">
        <f t="shared" si="10"/>
        <v>0</v>
      </c>
      <c r="Q284" s="223"/>
      <c r="R284" s="223">
        <f t="shared" si="11"/>
        <v>0</v>
      </c>
      <c r="S284" s="223"/>
      <c r="T284" s="225"/>
    </row>
    <row r="285" spans="1:20" s="228" customFormat="1" x14ac:dyDescent="0.2">
      <c r="A285" s="131"/>
      <c r="B285" s="131"/>
      <c r="C285" s="131"/>
      <c r="D285" s="131"/>
      <c r="E285" s="131"/>
      <c r="F285" s="134"/>
      <c r="G285" s="223"/>
      <c r="H285" s="132"/>
      <c r="I285" s="134"/>
      <c r="J285" s="134"/>
      <c r="K285" s="134"/>
      <c r="L285" s="134"/>
      <c r="M285" s="134"/>
      <c r="N285" s="134"/>
      <c r="O285" s="134"/>
      <c r="P285" s="224">
        <f t="shared" si="10"/>
        <v>0</v>
      </c>
      <c r="Q285" s="223"/>
      <c r="R285" s="223">
        <f t="shared" si="11"/>
        <v>0</v>
      </c>
      <c r="S285" s="223"/>
      <c r="T285" s="225"/>
    </row>
    <row r="286" spans="1:20" s="228" customFormat="1" x14ac:dyDescent="0.2">
      <c r="A286" s="131"/>
      <c r="B286" s="131"/>
      <c r="C286" s="131"/>
      <c r="D286" s="131"/>
      <c r="E286" s="131"/>
      <c r="F286" s="134"/>
      <c r="G286" s="223"/>
      <c r="H286" s="132"/>
      <c r="I286" s="134"/>
      <c r="J286" s="134"/>
      <c r="K286" s="134"/>
      <c r="L286" s="134"/>
      <c r="M286" s="134"/>
      <c r="N286" s="134"/>
      <c r="O286" s="134"/>
      <c r="P286" s="224">
        <f t="shared" si="10"/>
        <v>0</v>
      </c>
      <c r="Q286" s="223"/>
      <c r="R286" s="223">
        <f t="shared" si="11"/>
        <v>0</v>
      </c>
      <c r="S286" s="223"/>
      <c r="T286" s="225"/>
    </row>
    <row r="287" spans="1:20" s="228" customFormat="1" x14ac:dyDescent="0.2">
      <c r="A287" s="131"/>
      <c r="B287" s="131"/>
      <c r="C287" s="131"/>
      <c r="D287" s="131"/>
      <c r="E287" s="131"/>
      <c r="F287" s="134"/>
      <c r="G287" s="223"/>
      <c r="H287" s="132"/>
      <c r="I287" s="134"/>
      <c r="J287" s="134"/>
      <c r="K287" s="134"/>
      <c r="L287" s="134"/>
      <c r="M287" s="134"/>
      <c r="N287" s="134"/>
      <c r="O287" s="134"/>
      <c r="P287" s="224">
        <f t="shared" si="10"/>
        <v>0</v>
      </c>
      <c r="Q287" s="223"/>
      <c r="R287" s="223">
        <f t="shared" si="11"/>
        <v>0</v>
      </c>
      <c r="S287" s="223"/>
      <c r="T287" s="225"/>
    </row>
    <row r="288" spans="1:20" s="228" customFormat="1" x14ac:dyDescent="0.2">
      <c r="A288" s="131"/>
      <c r="B288" s="131"/>
      <c r="C288" s="131"/>
      <c r="D288" s="131"/>
      <c r="E288" s="131"/>
      <c r="F288" s="134"/>
      <c r="G288" s="223"/>
      <c r="H288" s="132"/>
      <c r="I288" s="134"/>
      <c r="J288" s="134"/>
      <c r="K288" s="134"/>
      <c r="L288" s="134"/>
      <c r="M288" s="134"/>
      <c r="N288" s="134"/>
      <c r="O288" s="134"/>
      <c r="P288" s="224">
        <f t="shared" si="10"/>
        <v>0</v>
      </c>
      <c r="Q288" s="223"/>
      <c r="R288" s="223">
        <f t="shared" si="11"/>
        <v>0</v>
      </c>
      <c r="S288" s="223"/>
      <c r="T288" s="225"/>
    </row>
    <row r="289" spans="1:20" s="228" customFormat="1" x14ac:dyDescent="0.2">
      <c r="A289" s="131"/>
      <c r="B289" s="131"/>
      <c r="C289" s="131"/>
      <c r="D289" s="131"/>
      <c r="E289" s="131"/>
      <c r="F289" s="134"/>
      <c r="G289" s="223"/>
      <c r="H289" s="132"/>
      <c r="I289" s="134"/>
      <c r="J289" s="134"/>
      <c r="K289" s="134"/>
      <c r="L289" s="134"/>
      <c r="M289" s="134"/>
      <c r="N289" s="134"/>
      <c r="O289" s="134"/>
      <c r="P289" s="224">
        <f t="shared" si="10"/>
        <v>0</v>
      </c>
      <c r="Q289" s="223"/>
      <c r="R289" s="223">
        <f t="shared" si="11"/>
        <v>0</v>
      </c>
      <c r="S289" s="223"/>
      <c r="T289" s="225"/>
    </row>
    <row r="290" spans="1:20" s="228" customFormat="1" x14ac:dyDescent="0.2">
      <c r="A290" s="131"/>
      <c r="B290" s="131"/>
      <c r="C290" s="131"/>
      <c r="D290" s="131"/>
      <c r="E290" s="131"/>
      <c r="F290" s="134"/>
      <c r="G290" s="223"/>
      <c r="H290" s="132"/>
      <c r="I290" s="134"/>
      <c r="J290" s="134"/>
      <c r="K290" s="134"/>
      <c r="L290" s="134"/>
      <c r="M290" s="134"/>
      <c r="N290" s="134"/>
      <c r="O290" s="134"/>
      <c r="P290" s="224">
        <f t="shared" si="10"/>
        <v>0</v>
      </c>
      <c r="Q290" s="223"/>
      <c r="R290" s="223">
        <f t="shared" si="11"/>
        <v>0</v>
      </c>
      <c r="S290" s="223"/>
      <c r="T290" s="225"/>
    </row>
    <row r="291" spans="1:20" s="228" customFormat="1" x14ac:dyDescent="0.2">
      <c r="A291" s="131"/>
      <c r="B291" s="131"/>
      <c r="C291" s="131"/>
      <c r="D291" s="131"/>
      <c r="E291" s="131"/>
      <c r="F291" s="134"/>
      <c r="G291" s="223"/>
      <c r="H291" s="132"/>
      <c r="I291" s="134"/>
      <c r="J291" s="134"/>
      <c r="K291" s="134"/>
      <c r="L291" s="134"/>
      <c r="M291" s="134"/>
      <c r="N291" s="134"/>
      <c r="O291" s="134"/>
      <c r="P291" s="224">
        <f t="shared" si="10"/>
        <v>0</v>
      </c>
      <c r="Q291" s="223"/>
      <c r="R291" s="223">
        <f t="shared" si="11"/>
        <v>0</v>
      </c>
      <c r="S291" s="223"/>
      <c r="T291" s="225"/>
    </row>
    <row r="292" spans="1:20" s="228" customFormat="1" x14ac:dyDescent="0.2">
      <c r="A292" s="131"/>
      <c r="B292" s="131"/>
      <c r="C292" s="131"/>
      <c r="D292" s="131"/>
      <c r="E292" s="131"/>
      <c r="F292" s="134"/>
      <c r="G292" s="223"/>
      <c r="H292" s="132"/>
      <c r="I292" s="134"/>
      <c r="J292" s="134"/>
      <c r="K292" s="134"/>
      <c r="L292" s="134"/>
      <c r="M292" s="134"/>
      <c r="N292" s="134"/>
      <c r="O292" s="134"/>
      <c r="P292" s="224">
        <f t="shared" si="10"/>
        <v>0</v>
      </c>
      <c r="Q292" s="223"/>
      <c r="R292" s="223">
        <f t="shared" si="11"/>
        <v>0</v>
      </c>
      <c r="S292" s="223"/>
      <c r="T292" s="225"/>
    </row>
    <row r="293" spans="1:20" s="228" customFormat="1" x14ac:dyDescent="0.2">
      <c r="A293" s="131"/>
      <c r="B293" s="131"/>
      <c r="C293" s="131"/>
      <c r="D293" s="131"/>
      <c r="E293" s="131"/>
      <c r="F293" s="134"/>
      <c r="G293" s="223"/>
      <c r="H293" s="132"/>
      <c r="I293" s="134"/>
      <c r="J293" s="134"/>
      <c r="K293" s="134"/>
      <c r="L293" s="134"/>
      <c r="M293" s="134"/>
      <c r="N293" s="134"/>
      <c r="O293" s="134"/>
      <c r="P293" s="224">
        <f t="shared" si="10"/>
        <v>0</v>
      </c>
      <c r="Q293" s="223"/>
      <c r="R293" s="223">
        <f t="shared" si="11"/>
        <v>0</v>
      </c>
      <c r="S293" s="223"/>
      <c r="T293" s="225"/>
    </row>
    <row r="294" spans="1:20" s="228" customFormat="1" x14ac:dyDescent="0.2">
      <c r="A294" s="131"/>
      <c r="B294" s="131"/>
      <c r="C294" s="131"/>
      <c r="D294" s="131"/>
      <c r="E294" s="131"/>
      <c r="F294" s="134"/>
      <c r="G294" s="223"/>
      <c r="H294" s="132"/>
      <c r="I294" s="134"/>
      <c r="J294" s="134"/>
      <c r="K294" s="134"/>
      <c r="L294" s="134"/>
      <c r="M294" s="134"/>
      <c r="N294" s="134"/>
      <c r="O294" s="134"/>
      <c r="P294" s="224">
        <f t="shared" si="10"/>
        <v>0</v>
      </c>
      <c r="Q294" s="223"/>
      <c r="R294" s="223">
        <f t="shared" si="11"/>
        <v>0</v>
      </c>
      <c r="S294" s="223"/>
      <c r="T294" s="225"/>
    </row>
    <row r="295" spans="1:20" s="228" customFormat="1" x14ac:dyDescent="0.2">
      <c r="A295" s="131"/>
      <c r="B295" s="131"/>
      <c r="C295" s="131"/>
      <c r="D295" s="131"/>
      <c r="E295" s="131"/>
      <c r="F295" s="134"/>
      <c r="G295" s="223"/>
      <c r="H295" s="132"/>
      <c r="I295" s="134"/>
      <c r="J295" s="134"/>
      <c r="K295" s="134"/>
      <c r="L295" s="134"/>
      <c r="M295" s="134"/>
      <c r="N295" s="134"/>
      <c r="O295" s="134"/>
      <c r="P295" s="224">
        <f t="shared" si="10"/>
        <v>0</v>
      </c>
      <c r="Q295" s="223"/>
      <c r="R295" s="223">
        <f t="shared" si="11"/>
        <v>0</v>
      </c>
      <c r="S295" s="223"/>
      <c r="T295" s="225"/>
    </row>
    <row r="296" spans="1:20" s="228" customFormat="1" x14ac:dyDescent="0.2">
      <c r="A296" s="131"/>
      <c r="B296" s="131"/>
      <c r="C296" s="131"/>
      <c r="D296" s="131"/>
      <c r="E296" s="131"/>
      <c r="F296" s="134"/>
      <c r="G296" s="223"/>
      <c r="H296" s="132"/>
      <c r="I296" s="134"/>
      <c r="J296" s="134"/>
      <c r="K296" s="134"/>
      <c r="L296" s="134"/>
      <c r="M296" s="134"/>
      <c r="N296" s="134"/>
      <c r="O296" s="134"/>
      <c r="P296" s="224">
        <f t="shared" si="10"/>
        <v>0</v>
      </c>
      <c r="Q296" s="223"/>
      <c r="R296" s="223">
        <f t="shared" si="11"/>
        <v>0</v>
      </c>
      <c r="S296" s="223"/>
      <c r="T296" s="225"/>
    </row>
    <row r="297" spans="1:20" s="228" customFormat="1" x14ac:dyDescent="0.2">
      <c r="A297" s="131"/>
      <c r="B297" s="131"/>
      <c r="C297" s="131"/>
      <c r="D297" s="131"/>
      <c r="E297" s="131"/>
      <c r="F297" s="134"/>
      <c r="G297" s="223"/>
      <c r="H297" s="132"/>
      <c r="I297" s="134"/>
      <c r="J297" s="134"/>
      <c r="K297" s="134"/>
      <c r="L297" s="134"/>
      <c r="M297" s="134"/>
      <c r="N297" s="134"/>
      <c r="O297" s="134"/>
      <c r="P297" s="224">
        <f t="shared" si="10"/>
        <v>0</v>
      </c>
      <c r="Q297" s="223"/>
      <c r="R297" s="223">
        <f t="shared" si="11"/>
        <v>0</v>
      </c>
      <c r="S297" s="223"/>
      <c r="T297" s="225"/>
    </row>
    <row r="298" spans="1:20" s="228" customFormat="1" x14ac:dyDescent="0.2">
      <c r="A298" s="131"/>
      <c r="B298" s="131"/>
      <c r="C298" s="131"/>
      <c r="D298" s="131"/>
      <c r="E298" s="131"/>
      <c r="F298" s="134"/>
      <c r="G298" s="223"/>
      <c r="H298" s="132"/>
      <c r="I298" s="134"/>
      <c r="J298" s="134"/>
      <c r="K298" s="134"/>
      <c r="L298" s="134"/>
      <c r="M298" s="134"/>
      <c r="N298" s="134"/>
      <c r="O298" s="134"/>
      <c r="P298" s="224">
        <f t="shared" si="10"/>
        <v>0</v>
      </c>
      <c r="Q298" s="223"/>
      <c r="R298" s="223">
        <f t="shared" si="11"/>
        <v>0</v>
      </c>
      <c r="S298" s="223"/>
      <c r="T298" s="225"/>
    </row>
    <row r="299" spans="1:20" s="228" customFormat="1" x14ac:dyDescent="0.2">
      <c r="A299" s="131"/>
      <c r="B299" s="131"/>
      <c r="C299" s="131"/>
      <c r="D299" s="131"/>
      <c r="E299" s="131"/>
      <c r="F299" s="134"/>
      <c r="G299" s="223"/>
      <c r="H299" s="132"/>
      <c r="I299" s="134"/>
      <c r="J299" s="134"/>
      <c r="K299" s="134"/>
      <c r="L299" s="134"/>
      <c r="M299" s="134"/>
      <c r="N299" s="134"/>
      <c r="O299" s="134"/>
      <c r="P299" s="224">
        <f t="shared" si="10"/>
        <v>0</v>
      </c>
      <c r="Q299" s="223"/>
      <c r="R299" s="223">
        <f t="shared" si="11"/>
        <v>0</v>
      </c>
      <c r="S299" s="223"/>
      <c r="T299" s="225"/>
    </row>
    <row r="300" spans="1:20" s="228" customFormat="1" x14ac:dyDescent="0.2">
      <c r="A300" s="131"/>
      <c r="B300" s="131"/>
      <c r="C300" s="131"/>
      <c r="D300" s="131"/>
      <c r="E300" s="131"/>
      <c r="F300" s="134"/>
      <c r="G300" s="223"/>
      <c r="H300" s="132"/>
      <c r="I300" s="134"/>
      <c r="J300" s="134"/>
      <c r="K300" s="134"/>
      <c r="L300" s="134"/>
      <c r="M300" s="134"/>
      <c r="N300" s="134"/>
      <c r="O300" s="134"/>
      <c r="P300" s="224">
        <f t="shared" si="10"/>
        <v>0</v>
      </c>
      <c r="Q300" s="223"/>
      <c r="R300" s="223">
        <f t="shared" si="11"/>
        <v>0</v>
      </c>
      <c r="S300" s="223"/>
      <c r="T300" s="225"/>
    </row>
    <row r="301" spans="1:20" s="228" customFormat="1" x14ac:dyDescent="0.2">
      <c r="A301" s="131"/>
      <c r="B301" s="131"/>
      <c r="C301" s="131"/>
      <c r="D301" s="131"/>
      <c r="E301" s="131"/>
      <c r="F301" s="134"/>
      <c r="G301" s="223"/>
      <c r="H301" s="132"/>
      <c r="I301" s="134"/>
      <c r="J301" s="134"/>
      <c r="K301" s="134"/>
      <c r="L301" s="134"/>
      <c r="M301" s="134"/>
      <c r="N301" s="134"/>
      <c r="O301" s="134"/>
      <c r="P301" s="224">
        <f t="shared" si="10"/>
        <v>0</v>
      </c>
      <c r="Q301" s="223"/>
      <c r="R301" s="223">
        <f t="shared" si="11"/>
        <v>0</v>
      </c>
      <c r="S301" s="223"/>
      <c r="T301" s="225"/>
    </row>
    <row r="302" spans="1:20" s="228" customFormat="1" x14ac:dyDescent="0.2">
      <c r="A302" s="131"/>
      <c r="B302" s="131"/>
      <c r="C302" s="131"/>
      <c r="D302" s="131"/>
      <c r="E302" s="131"/>
      <c r="F302" s="134"/>
      <c r="G302" s="223"/>
      <c r="H302" s="132"/>
      <c r="I302" s="134"/>
      <c r="J302" s="134"/>
      <c r="K302" s="134"/>
      <c r="L302" s="134"/>
      <c r="M302" s="134"/>
      <c r="N302" s="134"/>
      <c r="O302" s="134"/>
      <c r="P302" s="224">
        <f t="shared" si="10"/>
        <v>0</v>
      </c>
      <c r="Q302" s="223"/>
      <c r="R302" s="223">
        <f t="shared" si="11"/>
        <v>0</v>
      </c>
      <c r="S302" s="223"/>
      <c r="T302" s="225"/>
    </row>
    <row r="303" spans="1:20" s="228" customFormat="1" x14ac:dyDescent="0.2">
      <c r="A303" s="131"/>
      <c r="B303" s="131"/>
      <c r="C303" s="131"/>
      <c r="D303" s="131"/>
      <c r="E303" s="131"/>
      <c r="F303" s="134"/>
      <c r="G303" s="223"/>
      <c r="H303" s="132"/>
      <c r="I303" s="134"/>
      <c r="J303" s="134"/>
      <c r="K303" s="134"/>
      <c r="L303" s="134"/>
      <c r="M303" s="134"/>
      <c r="N303" s="134"/>
      <c r="O303" s="134"/>
      <c r="P303" s="224">
        <f t="shared" si="10"/>
        <v>0</v>
      </c>
      <c r="Q303" s="223"/>
      <c r="R303" s="223">
        <f t="shared" si="11"/>
        <v>0</v>
      </c>
      <c r="S303" s="223"/>
      <c r="T303" s="225"/>
    </row>
    <row r="304" spans="1:20" s="228" customFormat="1" x14ac:dyDescent="0.2">
      <c r="A304" s="131"/>
      <c r="B304" s="131"/>
      <c r="C304" s="131"/>
      <c r="D304" s="131"/>
      <c r="E304" s="131"/>
      <c r="F304" s="134"/>
      <c r="G304" s="223"/>
      <c r="H304" s="132"/>
      <c r="I304" s="134"/>
      <c r="J304" s="134"/>
      <c r="K304" s="134"/>
      <c r="L304" s="134"/>
      <c r="M304" s="134"/>
      <c r="N304" s="134"/>
      <c r="O304" s="134"/>
      <c r="P304" s="224">
        <f t="shared" si="10"/>
        <v>0</v>
      </c>
      <c r="Q304" s="223"/>
      <c r="R304" s="223">
        <f t="shared" si="11"/>
        <v>0</v>
      </c>
      <c r="S304" s="223"/>
      <c r="T304" s="225"/>
    </row>
    <row r="305" spans="1:20" s="228" customFormat="1" x14ac:dyDescent="0.2">
      <c r="A305" s="131"/>
      <c r="B305" s="131"/>
      <c r="C305" s="131"/>
      <c r="D305" s="131"/>
      <c r="E305" s="131"/>
      <c r="F305" s="134"/>
      <c r="G305" s="223"/>
      <c r="H305" s="132"/>
      <c r="I305" s="134"/>
      <c r="J305" s="134"/>
      <c r="K305" s="134"/>
      <c r="L305" s="134"/>
      <c r="M305" s="134"/>
      <c r="N305" s="134"/>
      <c r="O305" s="134"/>
      <c r="P305" s="224">
        <f t="shared" si="10"/>
        <v>0</v>
      </c>
      <c r="Q305" s="223"/>
      <c r="R305" s="223">
        <f t="shared" si="11"/>
        <v>0</v>
      </c>
      <c r="S305" s="223"/>
      <c r="T305" s="225"/>
    </row>
    <row r="306" spans="1:20" s="228" customFormat="1" x14ac:dyDescent="0.2">
      <c r="A306" s="131"/>
      <c r="B306" s="131"/>
      <c r="C306" s="131"/>
      <c r="D306" s="131"/>
      <c r="E306" s="131"/>
      <c r="F306" s="134"/>
      <c r="G306" s="223"/>
      <c r="H306" s="132"/>
      <c r="I306" s="134"/>
      <c r="J306" s="134"/>
      <c r="K306" s="134"/>
      <c r="L306" s="134"/>
      <c r="M306" s="134"/>
      <c r="N306" s="134"/>
      <c r="O306" s="134"/>
      <c r="P306" s="224">
        <f t="shared" si="10"/>
        <v>0</v>
      </c>
      <c r="Q306" s="223"/>
      <c r="R306" s="223">
        <f t="shared" si="11"/>
        <v>0</v>
      </c>
      <c r="S306" s="223"/>
      <c r="T306" s="225"/>
    </row>
    <row r="307" spans="1:20" s="228" customFormat="1" x14ac:dyDescent="0.2">
      <c r="A307" s="131"/>
      <c r="B307" s="131"/>
      <c r="C307" s="131"/>
      <c r="D307" s="131"/>
      <c r="E307" s="131"/>
      <c r="F307" s="134"/>
      <c r="G307" s="223"/>
      <c r="H307" s="132"/>
      <c r="I307" s="134"/>
      <c r="J307" s="134"/>
      <c r="K307" s="134"/>
      <c r="L307" s="134"/>
      <c r="M307" s="134"/>
      <c r="N307" s="134"/>
      <c r="O307" s="134"/>
      <c r="P307" s="224">
        <f t="shared" si="10"/>
        <v>0</v>
      </c>
      <c r="Q307" s="223"/>
      <c r="R307" s="223">
        <f t="shared" si="11"/>
        <v>0</v>
      </c>
      <c r="S307" s="223"/>
      <c r="T307" s="225"/>
    </row>
    <row r="308" spans="1:20" s="228" customFormat="1" x14ac:dyDescent="0.2">
      <c r="A308" s="131"/>
      <c r="B308" s="131"/>
      <c r="C308" s="131"/>
      <c r="D308" s="131"/>
      <c r="E308" s="131"/>
      <c r="F308" s="134"/>
      <c r="G308" s="223"/>
      <c r="H308" s="132"/>
      <c r="I308" s="134"/>
      <c r="J308" s="134"/>
      <c r="K308" s="134"/>
      <c r="L308" s="134"/>
      <c r="M308" s="134"/>
      <c r="N308" s="134"/>
      <c r="O308" s="134"/>
      <c r="P308" s="224">
        <f t="shared" si="10"/>
        <v>0</v>
      </c>
      <c r="Q308" s="223"/>
      <c r="R308" s="223">
        <f t="shared" si="11"/>
        <v>0</v>
      </c>
      <c r="S308" s="223"/>
      <c r="T308" s="225"/>
    </row>
    <row r="309" spans="1:20" s="228" customFormat="1" x14ac:dyDescent="0.2">
      <c r="A309" s="131"/>
      <c r="B309" s="131"/>
      <c r="C309" s="131"/>
      <c r="D309" s="131"/>
      <c r="E309" s="131"/>
      <c r="F309" s="134"/>
      <c r="G309" s="223"/>
      <c r="H309" s="132"/>
      <c r="I309" s="134"/>
      <c r="J309" s="134"/>
      <c r="K309" s="134"/>
      <c r="L309" s="134"/>
      <c r="M309" s="134"/>
      <c r="N309" s="134"/>
      <c r="O309" s="134"/>
      <c r="P309" s="224">
        <f t="shared" si="10"/>
        <v>0</v>
      </c>
      <c r="Q309" s="223"/>
      <c r="R309" s="223">
        <f t="shared" si="11"/>
        <v>0</v>
      </c>
      <c r="S309" s="223"/>
      <c r="T309" s="225"/>
    </row>
    <row r="310" spans="1:20" s="228" customFormat="1" x14ac:dyDescent="0.2">
      <c r="A310" s="131"/>
      <c r="B310" s="131"/>
      <c r="C310" s="131"/>
      <c r="D310" s="131"/>
      <c r="E310" s="131"/>
      <c r="F310" s="134"/>
      <c r="G310" s="223"/>
      <c r="H310" s="132"/>
      <c r="I310" s="134"/>
      <c r="J310" s="134"/>
      <c r="K310" s="134"/>
      <c r="L310" s="134"/>
      <c r="M310" s="134"/>
      <c r="N310" s="134"/>
      <c r="O310" s="134"/>
      <c r="P310" s="224">
        <f t="shared" si="10"/>
        <v>0</v>
      </c>
      <c r="Q310" s="223"/>
      <c r="R310" s="223">
        <f t="shared" si="11"/>
        <v>0</v>
      </c>
      <c r="S310" s="223"/>
      <c r="T310" s="225"/>
    </row>
    <row r="311" spans="1:20" s="228" customFormat="1" x14ac:dyDescent="0.2">
      <c r="A311" s="131"/>
      <c r="B311" s="131"/>
      <c r="C311" s="131"/>
      <c r="D311" s="131"/>
      <c r="E311" s="131"/>
      <c r="F311" s="134"/>
      <c r="G311" s="223"/>
      <c r="H311" s="132"/>
      <c r="I311" s="134"/>
      <c r="J311" s="134"/>
      <c r="K311" s="134"/>
      <c r="L311" s="134"/>
      <c r="M311" s="134"/>
      <c r="N311" s="134"/>
      <c r="O311" s="134"/>
      <c r="P311" s="224">
        <f t="shared" si="10"/>
        <v>0</v>
      </c>
      <c r="Q311" s="223"/>
      <c r="R311" s="223">
        <f t="shared" si="11"/>
        <v>0</v>
      </c>
      <c r="S311" s="223"/>
      <c r="T311" s="225"/>
    </row>
    <row r="312" spans="1:20" s="228" customFormat="1" x14ac:dyDescent="0.2">
      <c r="A312" s="131"/>
      <c r="B312" s="131"/>
      <c r="C312" s="131"/>
      <c r="D312" s="131"/>
      <c r="E312" s="131"/>
      <c r="F312" s="134"/>
      <c r="G312" s="223"/>
      <c r="H312" s="132"/>
      <c r="I312" s="134"/>
      <c r="J312" s="134"/>
      <c r="K312" s="134"/>
      <c r="L312" s="134"/>
      <c r="M312" s="134"/>
      <c r="N312" s="134"/>
      <c r="O312" s="134"/>
      <c r="P312" s="224">
        <f t="shared" si="10"/>
        <v>0</v>
      </c>
      <c r="Q312" s="223"/>
      <c r="R312" s="223">
        <f t="shared" si="11"/>
        <v>0</v>
      </c>
      <c r="S312" s="223"/>
      <c r="T312" s="225"/>
    </row>
    <row r="313" spans="1:20" s="228" customFormat="1" x14ac:dyDescent="0.2">
      <c r="A313" s="131"/>
      <c r="B313" s="131"/>
      <c r="C313" s="131"/>
      <c r="D313" s="131"/>
      <c r="E313" s="131"/>
      <c r="F313" s="134"/>
      <c r="G313" s="223"/>
      <c r="H313" s="132"/>
      <c r="I313" s="134"/>
      <c r="J313" s="134"/>
      <c r="K313" s="134"/>
      <c r="L313" s="134"/>
      <c r="M313" s="134"/>
      <c r="N313" s="134"/>
      <c r="O313" s="134"/>
      <c r="P313" s="224">
        <f t="shared" si="10"/>
        <v>0</v>
      </c>
      <c r="Q313" s="223"/>
      <c r="R313" s="223">
        <f t="shared" si="11"/>
        <v>0</v>
      </c>
      <c r="S313" s="223"/>
      <c r="T313" s="225"/>
    </row>
    <row r="314" spans="1:20" s="228" customFormat="1" x14ac:dyDescent="0.2">
      <c r="A314" s="131"/>
      <c r="B314" s="131"/>
      <c r="C314" s="131"/>
      <c r="D314" s="131"/>
      <c r="E314" s="131"/>
      <c r="F314" s="134"/>
      <c r="G314" s="223"/>
      <c r="H314" s="132"/>
      <c r="I314" s="134"/>
      <c r="J314" s="134"/>
      <c r="K314" s="134"/>
      <c r="L314" s="134"/>
      <c r="M314" s="134"/>
      <c r="N314" s="134"/>
      <c r="O314" s="134"/>
      <c r="P314" s="224">
        <f t="shared" si="10"/>
        <v>0</v>
      </c>
      <c r="Q314" s="223"/>
      <c r="R314" s="223">
        <f t="shared" si="11"/>
        <v>0</v>
      </c>
      <c r="S314" s="223"/>
      <c r="T314" s="225"/>
    </row>
    <row r="315" spans="1:20" s="228" customFormat="1" x14ac:dyDescent="0.2">
      <c r="A315" s="131"/>
      <c r="B315" s="131"/>
      <c r="C315" s="131"/>
      <c r="D315" s="131"/>
      <c r="E315" s="131"/>
      <c r="F315" s="134"/>
      <c r="G315" s="223"/>
      <c r="H315" s="132"/>
      <c r="I315" s="134"/>
      <c r="J315" s="134"/>
      <c r="K315" s="134"/>
      <c r="L315" s="134"/>
      <c r="M315" s="134"/>
      <c r="N315" s="134"/>
      <c r="O315" s="134"/>
      <c r="P315" s="224">
        <f t="shared" si="10"/>
        <v>0</v>
      </c>
      <c r="Q315" s="223"/>
      <c r="R315" s="223">
        <f t="shared" si="11"/>
        <v>0</v>
      </c>
      <c r="S315" s="223"/>
      <c r="T315" s="225"/>
    </row>
    <row r="316" spans="1:20" s="228" customFormat="1" x14ac:dyDescent="0.2">
      <c r="A316" s="131"/>
      <c r="B316" s="131"/>
      <c r="C316" s="131"/>
      <c r="D316" s="131"/>
      <c r="E316" s="131"/>
      <c r="F316" s="134"/>
      <c r="G316" s="223"/>
      <c r="H316" s="132"/>
      <c r="I316" s="134"/>
      <c r="J316" s="134"/>
      <c r="K316" s="134"/>
      <c r="L316" s="134"/>
      <c r="M316" s="134"/>
      <c r="N316" s="134"/>
      <c r="O316" s="134"/>
      <c r="P316" s="224">
        <f t="shared" si="10"/>
        <v>0</v>
      </c>
      <c r="Q316" s="223"/>
      <c r="R316" s="223">
        <f t="shared" si="11"/>
        <v>0</v>
      </c>
      <c r="S316" s="223"/>
      <c r="T316" s="225"/>
    </row>
    <row r="317" spans="1:20" s="228" customFormat="1" x14ac:dyDescent="0.2">
      <c r="A317" s="131"/>
      <c r="B317" s="131"/>
      <c r="C317" s="131"/>
      <c r="D317" s="131"/>
      <c r="E317" s="131"/>
      <c r="F317" s="134"/>
      <c r="G317" s="223"/>
      <c r="H317" s="132"/>
      <c r="I317" s="134"/>
      <c r="J317" s="134"/>
      <c r="K317" s="134"/>
      <c r="L317" s="134"/>
      <c r="M317" s="134"/>
      <c r="N317" s="134"/>
      <c r="O317" s="134"/>
      <c r="P317" s="224">
        <f t="shared" si="10"/>
        <v>0</v>
      </c>
      <c r="Q317" s="223"/>
      <c r="R317" s="223">
        <f t="shared" si="11"/>
        <v>0</v>
      </c>
      <c r="S317" s="223"/>
      <c r="T317" s="225"/>
    </row>
    <row r="318" spans="1:20" s="228" customFormat="1" x14ac:dyDescent="0.2">
      <c r="A318" s="131"/>
      <c r="B318" s="131"/>
      <c r="C318" s="131"/>
      <c r="D318" s="131"/>
      <c r="E318" s="131"/>
      <c r="F318" s="134"/>
      <c r="G318" s="223"/>
      <c r="H318" s="132"/>
      <c r="I318" s="134"/>
      <c r="J318" s="134"/>
      <c r="K318" s="134"/>
      <c r="L318" s="134"/>
      <c r="M318" s="134"/>
      <c r="N318" s="134"/>
      <c r="O318" s="134"/>
      <c r="P318" s="224">
        <f t="shared" si="10"/>
        <v>0</v>
      </c>
      <c r="Q318" s="223"/>
      <c r="R318" s="223">
        <f t="shared" si="11"/>
        <v>0</v>
      </c>
      <c r="S318" s="223"/>
      <c r="T318" s="225"/>
    </row>
    <row r="319" spans="1:20" s="228" customFormat="1" x14ac:dyDescent="0.2">
      <c r="A319" s="131"/>
      <c r="B319" s="131"/>
      <c r="C319" s="131"/>
      <c r="D319" s="131"/>
      <c r="E319" s="131"/>
      <c r="F319" s="134"/>
      <c r="G319" s="223"/>
      <c r="H319" s="132"/>
      <c r="I319" s="134"/>
      <c r="J319" s="134"/>
      <c r="K319" s="134"/>
      <c r="L319" s="134"/>
      <c r="M319" s="134"/>
      <c r="N319" s="134"/>
      <c r="O319" s="134"/>
      <c r="P319" s="224">
        <f t="shared" si="10"/>
        <v>0</v>
      </c>
      <c r="Q319" s="223"/>
      <c r="R319" s="223">
        <f t="shared" si="11"/>
        <v>0</v>
      </c>
      <c r="S319" s="223"/>
      <c r="T319" s="225"/>
    </row>
    <row r="320" spans="1:20" s="228" customFormat="1" x14ac:dyDescent="0.2">
      <c r="A320" s="131"/>
      <c r="B320" s="131"/>
      <c r="C320" s="131"/>
      <c r="D320" s="131"/>
      <c r="E320" s="131"/>
      <c r="F320" s="134"/>
      <c r="G320" s="223"/>
      <c r="H320" s="132"/>
      <c r="I320" s="134"/>
      <c r="J320" s="134"/>
      <c r="K320" s="134"/>
      <c r="L320" s="134"/>
      <c r="M320" s="134"/>
      <c r="N320" s="134"/>
      <c r="O320" s="134"/>
      <c r="P320" s="224">
        <f t="shared" si="10"/>
        <v>0</v>
      </c>
      <c r="Q320" s="223"/>
      <c r="R320" s="223">
        <f t="shared" si="11"/>
        <v>0</v>
      </c>
      <c r="S320" s="223"/>
      <c r="T320" s="225"/>
    </row>
    <row r="321" spans="1:20" s="228" customFormat="1" x14ac:dyDescent="0.2">
      <c r="A321" s="131"/>
      <c r="B321" s="131"/>
      <c r="C321" s="131"/>
      <c r="D321" s="131"/>
      <c r="E321" s="131"/>
      <c r="F321" s="134"/>
      <c r="G321" s="223"/>
      <c r="H321" s="132"/>
      <c r="I321" s="134"/>
      <c r="J321" s="134"/>
      <c r="K321" s="134"/>
      <c r="L321" s="134"/>
      <c r="M321" s="134"/>
      <c r="N321" s="134"/>
      <c r="O321" s="134"/>
      <c r="P321" s="224">
        <f t="shared" si="10"/>
        <v>0</v>
      </c>
      <c r="Q321" s="223"/>
      <c r="R321" s="223">
        <f t="shared" si="11"/>
        <v>0</v>
      </c>
      <c r="S321" s="223"/>
      <c r="T321" s="225"/>
    </row>
    <row r="322" spans="1:20" s="228" customFormat="1" x14ac:dyDescent="0.2">
      <c r="A322" s="131"/>
      <c r="B322" s="131"/>
      <c r="C322" s="131"/>
      <c r="D322" s="131"/>
      <c r="E322" s="131"/>
      <c r="F322" s="134"/>
      <c r="G322" s="223"/>
      <c r="H322" s="132"/>
      <c r="I322" s="134"/>
      <c r="J322" s="134"/>
      <c r="K322" s="134"/>
      <c r="L322" s="134"/>
      <c r="M322" s="134"/>
      <c r="N322" s="134"/>
      <c r="O322" s="134"/>
      <c r="P322" s="224">
        <f t="shared" si="10"/>
        <v>0</v>
      </c>
      <c r="Q322" s="223"/>
      <c r="R322" s="223">
        <f t="shared" si="11"/>
        <v>0</v>
      </c>
      <c r="S322" s="223"/>
      <c r="T322" s="225"/>
    </row>
    <row r="323" spans="1:20" s="228" customFormat="1" x14ac:dyDescent="0.2">
      <c r="A323" s="131"/>
      <c r="B323" s="131"/>
      <c r="C323" s="131"/>
      <c r="D323" s="131"/>
      <c r="E323" s="131"/>
      <c r="F323" s="134"/>
      <c r="G323" s="223"/>
      <c r="H323" s="132"/>
      <c r="I323" s="134"/>
      <c r="J323" s="134"/>
      <c r="K323" s="134"/>
      <c r="L323" s="134"/>
      <c r="M323" s="134"/>
      <c r="N323" s="134"/>
      <c r="O323" s="134"/>
      <c r="P323" s="224">
        <f t="shared" si="10"/>
        <v>0</v>
      </c>
      <c r="Q323" s="223"/>
      <c r="R323" s="223">
        <f t="shared" si="11"/>
        <v>0</v>
      </c>
      <c r="S323" s="223"/>
      <c r="T323" s="225"/>
    </row>
    <row r="324" spans="1:20" s="228" customFormat="1" x14ac:dyDescent="0.2">
      <c r="A324" s="131"/>
      <c r="B324" s="131"/>
      <c r="C324" s="131"/>
      <c r="D324" s="131"/>
      <c r="E324" s="131"/>
      <c r="F324" s="134"/>
      <c r="G324" s="223"/>
      <c r="H324" s="132"/>
      <c r="I324" s="134"/>
      <c r="J324" s="134"/>
      <c r="K324" s="134"/>
      <c r="L324" s="134"/>
      <c r="M324" s="134"/>
      <c r="N324" s="134"/>
      <c r="O324" s="134"/>
      <c r="P324" s="224">
        <f t="shared" si="10"/>
        <v>0</v>
      </c>
      <c r="Q324" s="223"/>
      <c r="R324" s="223">
        <f t="shared" si="11"/>
        <v>0</v>
      </c>
      <c r="S324" s="223"/>
      <c r="T324" s="225"/>
    </row>
    <row r="325" spans="1:20" s="228" customFormat="1" x14ac:dyDescent="0.2">
      <c r="A325" s="131"/>
      <c r="B325" s="131"/>
      <c r="C325" s="131"/>
      <c r="D325" s="131"/>
      <c r="E325" s="131"/>
      <c r="F325" s="134"/>
      <c r="G325" s="223"/>
      <c r="H325" s="132"/>
      <c r="I325" s="134"/>
      <c r="J325" s="134"/>
      <c r="K325" s="134"/>
      <c r="L325" s="134"/>
      <c r="M325" s="134"/>
      <c r="N325" s="134"/>
      <c r="O325" s="134"/>
      <c r="P325" s="224">
        <f t="shared" si="10"/>
        <v>0</v>
      </c>
      <c r="Q325" s="223"/>
      <c r="R325" s="223">
        <f t="shared" si="11"/>
        <v>0</v>
      </c>
      <c r="S325" s="223"/>
      <c r="T325" s="225"/>
    </row>
    <row r="326" spans="1:20" s="228" customFormat="1" x14ac:dyDescent="0.2">
      <c r="A326" s="131"/>
      <c r="B326" s="131"/>
      <c r="C326" s="131"/>
      <c r="D326" s="131"/>
      <c r="E326" s="131"/>
      <c r="F326" s="134"/>
      <c r="G326" s="223"/>
      <c r="H326" s="132"/>
      <c r="I326" s="134"/>
      <c r="J326" s="134"/>
      <c r="K326" s="134"/>
      <c r="L326" s="134"/>
      <c r="M326" s="134"/>
      <c r="N326" s="134"/>
      <c r="O326" s="134"/>
      <c r="P326" s="224">
        <f t="shared" si="10"/>
        <v>0</v>
      </c>
      <c r="Q326" s="223"/>
      <c r="R326" s="223">
        <f t="shared" si="11"/>
        <v>0</v>
      </c>
      <c r="S326" s="223"/>
      <c r="T326" s="225"/>
    </row>
    <row r="327" spans="1:20" s="228" customFormat="1" x14ac:dyDescent="0.2">
      <c r="A327" s="131"/>
      <c r="B327" s="131"/>
      <c r="C327" s="131"/>
      <c r="D327" s="131"/>
      <c r="E327" s="131"/>
      <c r="F327" s="134"/>
      <c r="G327" s="223"/>
      <c r="H327" s="132"/>
      <c r="I327" s="134"/>
      <c r="J327" s="134"/>
      <c r="K327" s="134"/>
      <c r="L327" s="134"/>
      <c r="M327" s="134"/>
      <c r="N327" s="134"/>
      <c r="O327" s="134"/>
      <c r="P327" s="224">
        <f t="shared" si="10"/>
        <v>0</v>
      </c>
      <c r="Q327" s="223"/>
      <c r="R327" s="223">
        <f t="shared" si="11"/>
        <v>0</v>
      </c>
      <c r="S327" s="223"/>
      <c r="T327" s="225"/>
    </row>
    <row r="328" spans="1:20" s="228" customFormat="1" x14ac:dyDescent="0.2">
      <c r="A328" s="131"/>
      <c r="B328" s="131"/>
      <c r="C328" s="131"/>
      <c r="D328" s="131"/>
      <c r="E328" s="131"/>
      <c r="F328" s="134"/>
      <c r="G328" s="223"/>
      <c r="H328" s="132"/>
      <c r="I328" s="134"/>
      <c r="J328" s="134"/>
      <c r="K328" s="134"/>
      <c r="L328" s="134"/>
      <c r="M328" s="134"/>
      <c r="N328" s="134"/>
      <c r="O328" s="134"/>
      <c r="P328" s="224">
        <f t="shared" si="10"/>
        <v>0</v>
      </c>
      <c r="Q328" s="223"/>
      <c r="R328" s="223">
        <f t="shared" si="11"/>
        <v>0</v>
      </c>
      <c r="S328" s="223"/>
      <c r="T328" s="225"/>
    </row>
    <row r="329" spans="1:20" s="228" customFormat="1" x14ac:dyDescent="0.2">
      <c r="A329" s="131"/>
      <c r="B329" s="131"/>
      <c r="C329" s="131"/>
      <c r="D329" s="131"/>
      <c r="E329" s="131"/>
      <c r="F329" s="134"/>
      <c r="G329" s="223"/>
      <c r="H329" s="132"/>
      <c r="I329" s="134"/>
      <c r="J329" s="134"/>
      <c r="K329" s="134"/>
      <c r="L329" s="134"/>
      <c r="M329" s="134"/>
      <c r="N329" s="134"/>
      <c r="O329" s="134"/>
      <c r="P329" s="224">
        <f t="shared" si="10"/>
        <v>0</v>
      </c>
      <c r="Q329" s="223"/>
      <c r="R329" s="223">
        <f t="shared" si="11"/>
        <v>0</v>
      </c>
      <c r="S329" s="223"/>
      <c r="T329" s="225"/>
    </row>
    <row r="330" spans="1:20" s="228" customFormat="1" x14ac:dyDescent="0.2">
      <c r="A330" s="131"/>
      <c r="B330" s="131"/>
      <c r="C330" s="131"/>
      <c r="D330" s="131"/>
      <c r="E330" s="131"/>
      <c r="F330" s="134"/>
      <c r="G330" s="223"/>
      <c r="H330" s="132"/>
      <c r="I330" s="134"/>
      <c r="J330" s="134"/>
      <c r="K330" s="134"/>
      <c r="L330" s="134"/>
      <c r="M330" s="134"/>
      <c r="N330" s="134"/>
      <c r="O330" s="134"/>
      <c r="P330" s="224">
        <f t="shared" si="10"/>
        <v>0</v>
      </c>
      <c r="Q330" s="223"/>
      <c r="R330" s="223">
        <f t="shared" si="11"/>
        <v>0</v>
      </c>
      <c r="S330" s="223"/>
      <c r="T330" s="225"/>
    </row>
    <row r="331" spans="1:20" s="228" customFormat="1" x14ac:dyDescent="0.2">
      <c r="A331" s="131"/>
      <c r="B331" s="131"/>
      <c r="C331" s="131"/>
      <c r="D331" s="131"/>
      <c r="E331" s="131"/>
      <c r="F331" s="134"/>
      <c r="G331" s="223"/>
      <c r="H331" s="132"/>
      <c r="I331" s="134"/>
      <c r="J331" s="134"/>
      <c r="K331" s="134"/>
      <c r="L331" s="134"/>
      <c r="M331" s="134"/>
      <c r="N331" s="134"/>
      <c r="O331" s="134"/>
      <c r="P331" s="224">
        <f t="shared" si="10"/>
        <v>0</v>
      </c>
      <c r="Q331" s="223"/>
      <c r="R331" s="223">
        <f t="shared" si="11"/>
        <v>0</v>
      </c>
      <c r="S331" s="223"/>
      <c r="T331" s="225"/>
    </row>
    <row r="332" spans="1:20" s="228" customFormat="1" x14ac:dyDescent="0.2">
      <c r="A332" s="131"/>
      <c r="B332" s="131"/>
      <c r="C332" s="131"/>
      <c r="D332" s="131"/>
      <c r="E332" s="131"/>
      <c r="F332" s="134"/>
      <c r="G332" s="223"/>
      <c r="H332" s="132"/>
      <c r="I332" s="134"/>
      <c r="J332" s="134"/>
      <c r="K332" s="134"/>
      <c r="L332" s="134"/>
      <c r="M332" s="134"/>
      <c r="N332" s="134"/>
      <c r="O332" s="134"/>
      <c r="P332" s="224">
        <f t="shared" si="10"/>
        <v>0</v>
      </c>
      <c r="Q332" s="223"/>
      <c r="R332" s="223">
        <f t="shared" si="11"/>
        <v>0</v>
      </c>
      <c r="S332" s="223"/>
      <c r="T332" s="225"/>
    </row>
    <row r="333" spans="1:20" s="228" customFormat="1" x14ac:dyDescent="0.2">
      <c r="A333" s="131"/>
      <c r="B333" s="131"/>
      <c r="C333" s="131"/>
      <c r="D333" s="131"/>
      <c r="E333" s="131"/>
      <c r="F333" s="134"/>
      <c r="G333" s="223"/>
      <c r="H333" s="132"/>
      <c r="I333" s="134"/>
      <c r="J333" s="134"/>
      <c r="K333" s="134"/>
      <c r="L333" s="134"/>
      <c r="M333" s="134"/>
      <c r="N333" s="134"/>
      <c r="O333" s="134"/>
      <c r="P333" s="224">
        <f t="shared" si="10"/>
        <v>0</v>
      </c>
      <c r="Q333" s="223"/>
      <c r="R333" s="223">
        <f t="shared" si="11"/>
        <v>0</v>
      </c>
      <c r="S333" s="223"/>
      <c r="T333" s="225"/>
    </row>
    <row r="334" spans="1:20" s="228" customFormat="1" x14ac:dyDescent="0.2">
      <c r="A334" s="131"/>
      <c r="B334" s="131"/>
      <c r="C334" s="131"/>
      <c r="D334" s="131"/>
      <c r="E334" s="131"/>
      <c r="F334" s="134"/>
      <c r="G334" s="223"/>
      <c r="H334" s="132"/>
      <c r="I334" s="134"/>
      <c r="J334" s="134"/>
      <c r="K334" s="134"/>
      <c r="L334" s="134"/>
      <c r="M334" s="134"/>
      <c r="N334" s="134"/>
      <c r="O334" s="134"/>
      <c r="P334" s="224">
        <f t="shared" si="10"/>
        <v>0</v>
      </c>
      <c r="Q334" s="223"/>
      <c r="R334" s="223">
        <f t="shared" si="11"/>
        <v>0</v>
      </c>
      <c r="S334" s="223"/>
      <c r="T334" s="225"/>
    </row>
    <row r="335" spans="1:20" s="228" customFormat="1" x14ac:dyDescent="0.2">
      <c r="A335" s="131"/>
      <c r="B335" s="131"/>
      <c r="C335" s="131"/>
      <c r="D335" s="131"/>
      <c r="E335" s="131"/>
      <c r="F335" s="134"/>
      <c r="G335" s="223"/>
      <c r="H335" s="132"/>
      <c r="I335" s="134"/>
      <c r="J335" s="134"/>
      <c r="K335" s="134"/>
      <c r="L335" s="134"/>
      <c r="M335" s="134"/>
      <c r="N335" s="134"/>
      <c r="O335" s="134"/>
      <c r="P335" s="224">
        <f t="shared" si="10"/>
        <v>0</v>
      </c>
      <c r="Q335" s="223"/>
      <c r="R335" s="223">
        <f t="shared" si="11"/>
        <v>0</v>
      </c>
      <c r="S335" s="223"/>
      <c r="T335" s="225"/>
    </row>
    <row r="336" spans="1:20" s="228" customFormat="1" x14ac:dyDescent="0.2">
      <c r="A336" s="131"/>
      <c r="B336" s="131"/>
      <c r="C336" s="131"/>
      <c r="D336" s="131"/>
      <c r="E336" s="131"/>
      <c r="F336" s="134"/>
      <c r="G336" s="223"/>
      <c r="H336" s="132"/>
      <c r="I336" s="134"/>
      <c r="J336" s="134"/>
      <c r="K336" s="134"/>
      <c r="L336" s="134"/>
      <c r="M336" s="134"/>
      <c r="N336" s="134"/>
      <c r="O336" s="134"/>
      <c r="P336" s="224">
        <f t="shared" ref="P336:P399" si="12">SUM($I336:$O336)</f>
        <v>0</v>
      </c>
      <c r="Q336" s="223"/>
      <c r="R336" s="223">
        <f t="shared" ref="R336:R399" si="13">P336-Q336</f>
        <v>0</v>
      </c>
      <c r="S336" s="223"/>
      <c r="T336" s="225"/>
    </row>
    <row r="337" spans="1:20" s="228" customFormat="1" x14ac:dyDescent="0.2">
      <c r="A337" s="131"/>
      <c r="B337" s="131"/>
      <c r="C337" s="131"/>
      <c r="D337" s="131"/>
      <c r="E337" s="131"/>
      <c r="F337" s="134"/>
      <c r="G337" s="223"/>
      <c r="H337" s="132"/>
      <c r="I337" s="134"/>
      <c r="J337" s="134"/>
      <c r="K337" s="134"/>
      <c r="L337" s="134"/>
      <c r="M337" s="134"/>
      <c r="N337" s="134"/>
      <c r="O337" s="134"/>
      <c r="P337" s="224">
        <f t="shared" si="12"/>
        <v>0</v>
      </c>
      <c r="Q337" s="223"/>
      <c r="R337" s="223">
        <f t="shared" si="13"/>
        <v>0</v>
      </c>
      <c r="S337" s="223"/>
      <c r="T337" s="225"/>
    </row>
    <row r="338" spans="1:20" s="228" customFormat="1" x14ac:dyDescent="0.2">
      <c r="A338" s="131"/>
      <c r="B338" s="131"/>
      <c r="C338" s="131"/>
      <c r="D338" s="131"/>
      <c r="E338" s="131"/>
      <c r="F338" s="134"/>
      <c r="G338" s="223"/>
      <c r="H338" s="132"/>
      <c r="I338" s="134"/>
      <c r="J338" s="134"/>
      <c r="K338" s="134"/>
      <c r="L338" s="134"/>
      <c r="M338" s="134"/>
      <c r="N338" s="134"/>
      <c r="O338" s="134"/>
      <c r="P338" s="224">
        <f t="shared" si="12"/>
        <v>0</v>
      </c>
      <c r="Q338" s="223"/>
      <c r="R338" s="223">
        <f t="shared" si="13"/>
        <v>0</v>
      </c>
      <c r="S338" s="223"/>
      <c r="T338" s="225"/>
    </row>
    <row r="339" spans="1:20" s="228" customFormat="1" x14ac:dyDescent="0.2">
      <c r="A339" s="131"/>
      <c r="B339" s="131"/>
      <c r="C339" s="131"/>
      <c r="D339" s="131"/>
      <c r="E339" s="131"/>
      <c r="F339" s="134"/>
      <c r="G339" s="223"/>
      <c r="H339" s="132"/>
      <c r="I339" s="134"/>
      <c r="J339" s="134"/>
      <c r="K339" s="134"/>
      <c r="L339" s="134"/>
      <c r="M339" s="134"/>
      <c r="N339" s="134"/>
      <c r="O339" s="134"/>
      <c r="P339" s="224">
        <f t="shared" si="12"/>
        <v>0</v>
      </c>
      <c r="Q339" s="223"/>
      <c r="R339" s="223">
        <f t="shared" si="13"/>
        <v>0</v>
      </c>
      <c r="S339" s="223"/>
      <c r="T339" s="225"/>
    </row>
    <row r="340" spans="1:20" s="228" customFormat="1" x14ac:dyDescent="0.2">
      <c r="A340" s="131"/>
      <c r="B340" s="131"/>
      <c r="C340" s="131"/>
      <c r="D340" s="131"/>
      <c r="E340" s="131"/>
      <c r="F340" s="134"/>
      <c r="G340" s="223"/>
      <c r="H340" s="132"/>
      <c r="I340" s="134"/>
      <c r="J340" s="134"/>
      <c r="K340" s="134"/>
      <c r="L340" s="134"/>
      <c r="M340" s="134"/>
      <c r="N340" s="134"/>
      <c r="O340" s="134"/>
      <c r="P340" s="224">
        <f t="shared" si="12"/>
        <v>0</v>
      </c>
      <c r="Q340" s="223"/>
      <c r="R340" s="223">
        <f t="shared" si="13"/>
        <v>0</v>
      </c>
      <c r="S340" s="223"/>
      <c r="T340" s="225"/>
    </row>
    <row r="341" spans="1:20" s="228" customFormat="1" x14ac:dyDescent="0.2">
      <c r="A341" s="131"/>
      <c r="B341" s="131"/>
      <c r="C341" s="131"/>
      <c r="D341" s="131"/>
      <c r="E341" s="131"/>
      <c r="F341" s="134"/>
      <c r="G341" s="223"/>
      <c r="H341" s="132"/>
      <c r="I341" s="134"/>
      <c r="J341" s="134"/>
      <c r="K341" s="134"/>
      <c r="L341" s="134"/>
      <c r="M341" s="134"/>
      <c r="N341" s="134"/>
      <c r="O341" s="134"/>
      <c r="P341" s="224">
        <f t="shared" si="12"/>
        <v>0</v>
      </c>
      <c r="Q341" s="223"/>
      <c r="R341" s="223">
        <f t="shared" si="13"/>
        <v>0</v>
      </c>
      <c r="S341" s="223"/>
      <c r="T341" s="225"/>
    </row>
    <row r="342" spans="1:20" s="228" customFormat="1" x14ac:dyDescent="0.2">
      <c r="A342" s="131"/>
      <c r="B342" s="131"/>
      <c r="C342" s="131"/>
      <c r="D342" s="131"/>
      <c r="E342" s="131"/>
      <c r="F342" s="134"/>
      <c r="G342" s="223"/>
      <c r="H342" s="132"/>
      <c r="I342" s="134"/>
      <c r="J342" s="134"/>
      <c r="K342" s="134"/>
      <c r="L342" s="134"/>
      <c r="M342" s="134"/>
      <c r="N342" s="134"/>
      <c r="O342" s="134"/>
      <c r="P342" s="224">
        <f t="shared" si="12"/>
        <v>0</v>
      </c>
      <c r="Q342" s="223"/>
      <c r="R342" s="223">
        <f t="shared" si="13"/>
        <v>0</v>
      </c>
      <c r="S342" s="223"/>
      <c r="T342" s="225"/>
    </row>
    <row r="343" spans="1:20" s="228" customFormat="1" x14ac:dyDescent="0.2">
      <c r="A343" s="131"/>
      <c r="B343" s="131"/>
      <c r="C343" s="131"/>
      <c r="D343" s="131"/>
      <c r="E343" s="131"/>
      <c r="F343" s="134"/>
      <c r="G343" s="223"/>
      <c r="H343" s="132"/>
      <c r="I343" s="134"/>
      <c r="J343" s="134"/>
      <c r="K343" s="134"/>
      <c r="L343" s="134"/>
      <c r="M343" s="134"/>
      <c r="N343" s="134"/>
      <c r="O343" s="134"/>
      <c r="P343" s="224">
        <f t="shared" si="12"/>
        <v>0</v>
      </c>
      <c r="Q343" s="223"/>
      <c r="R343" s="223">
        <f t="shared" si="13"/>
        <v>0</v>
      </c>
      <c r="S343" s="223"/>
      <c r="T343" s="225"/>
    </row>
    <row r="344" spans="1:20" s="228" customFormat="1" x14ac:dyDescent="0.2">
      <c r="A344" s="131"/>
      <c r="B344" s="131"/>
      <c r="C344" s="131"/>
      <c r="D344" s="131"/>
      <c r="E344" s="131"/>
      <c r="F344" s="134"/>
      <c r="G344" s="223"/>
      <c r="H344" s="132"/>
      <c r="I344" s="134"/>
      <c r="J344" s="134"/>
      <c r="K344" s="134"/>
      <c r="L344" s="134"/>
      <c r="M344" s="134"/>
      <c r="N344" s="134"/>
      <c r="O344" s="134"/>
      <c r="P344" s="224">
        <f t="shared" si="12"/>
        <v>0</v>
      </c>
      <c r="Q344" s="223"/>
      <c r="R344" s="223">
        <f t="shared" si="13"/>
        <v>0</v>
      </c>
      <c r="S344" s="223"/>
      <c r="T344" s="225"/>
    </row>
    <row r="345" spans="1:20" s="228" customFormat="1" x14ac:dyDescent="0.2">
      <c r="A345" s="131"/>
      <c r="B345" s="131"/>
      <c r="C345" s="131"/>
      <c r="D345" s="131"/>
      <c r="E345" s="131"/>
      <c r="F345" s="134"/>
      <c r="G345" s="223"/>
      <c r="H345" s="132"/>
      <c r="I345" s="134"/>
      <c r="J345" s="134"/>
      <c r="K345" s="134"/>
      <c r="L345" s="134"/>
      <c r="M345" s="134"/>
      <c r="N345" s="134"/>
      <c r="O345" s="134"/>
      <c r="P345" s="224">
        <f t="shared" si="12"/>
        <v>0</v>
      </c>
      <c r="Q345" s="223"/>
      <c r="R345" s="223">
        <f t="shared" si="13"/>
        <v>0</v>
      </c>
      <c r="S345" s="223"/>
      <c r="T345" s="225"/>
    </row>
    <row r="346" spans="1:20" s="228" customFormat="1" x14ac:dyDescent="0.2">
      <c r="A346" s="131"/>
      <c r="B346" s="131"/>
      <c r="C346" s="131"/>
      <c r="D346" s="131"/>
      <c r="E346" s="131"/>
      <c r="F346" s="134"/>
      <c r="G346" s="223"/>
      <c r="H346" s="132"/>
      <c r="I346" s="134"/>
      <c r="J346" s="134"/>
      <c r="K346" s="134"/>
      <c r="L346" s="134"/>
      <c r="M346" s="134"/>
      <c r="N346" s="134"/>
      <c r="O346" s="134"/>
      <c r="P346" s="224">
        <f t="shared" si="12"/>
        <v>0</v>
      </c>
      <c r="Q346" s="223"/>
      <c r="R346" s="223">
        <f t="shared" si="13"/>
        <v>0</v>
      </c>
      <c r="S346" s="223"/>
      <c r="T346" s="225"/>
    </row>
    <row r="347" spans="1:20" s="228" customFormat="1" x14ac:dyDescent="0.2">
      <c r="A347" s="131"/>
      <c r="B347" s="131"/>
      <c r="C347" s="131"/>
      <c r="D347" s="131"/>
      <c r="E347" s="131"/>
      <c r="F347" s="134"/>
      <c r="G347" s="223"/>
      <c r="H347" s="132"/>
      <c r="I347" s="134"/>
      <c r="J347" s="134"/>
      <c r="K347" s="134"/>
      <c r="L347" s="134"/>
      <c r="M347" s="134"/>
      <c r="N347" s="134"/>
      <c r="O347" s="134"/>
      <c r="P347" s="224">
        <f t="shared" si="12"/>
        <v>0</v>
      </c>
      <c r="Q347" s="223"/>
      <c r="R347" s="223">
        <f t="shared" si="13"/>
        <v>0</v>
      </c>
      <c r="S347" s="223"/>
      <c r="T347" s="225"/>
    </row>
    <row r="348" spans="1:20" s="228" customFormat="1" x14ac:dyDescent="0.2">
      <c r="A348" s="131"/>
      <c r="B348" s="131"/>
      <c r="C348" s="131"/>
      <c r="D348" s="131"/>
      <c r="E348" s="131"/>
      <c r="F348" s="134"/>
      <c r="G348" s="223"/>
      <c r="H348" s="132"/>
      <c r="I348" s="134"/>
      <c r="J348" s="134"/>
      <c r="K348" s="134"/>
      <c r="L348" s="134"/>
      <c r="M348" s="134"/>
      <c r="N348" s="134"/>
      <c r="O348" s="134"/>
      <c r="P348" s="224">
        <f t="shared" si="12"/>
        <v>0</v>
      </c>
      <c r="Q348" s="223"/>
      <c r="R348" s="223">
        <f t="shared" si="13"/>
        <v>0</v>
      </c>
      <c r="S348" s="223"/>
      <c r="T348" s="225"/>
    </row>
    <row r="349" spans="1:20" s="228" customFormat="1" x14ac:dyDescent="0.2">
      <c r="A349" s="131"/>
      <c r="B349" s="131"/>
      <c r="C349" s="131"/>
      <c r="D349" s="131"/>
      <c r="E349" s="131"/>
      <c r="F349" s="134"/>
      <c r="G349" s="223"/>
      <c r="H349" s="132"/>
      <c r="I349" s="134"/>
      <c r="J349" s="134"/>
      <c r="K349" s="134"/>
      <c r="L349" s="134"/>
      <c r="M349" s="134"/>
      <c r="N349" s="134"/>
      <c r="O349" s="134"/>
      <c r="P349" s="224">
        <f t="shared" si="12"/>
        <v>0</v>
      </c>
      <c r="Q349" s="223"/>
      <c r="R349" s="223">
        <f t="shared" si="13"/>
        <v>0</v>
      </c>
      <c r="S349" s="223"/>
      <c r="T349" s="225"/>
    </row>
    <row r="350" spans="1:20" s="228" customFormat="1" x14ac:dyDescent="0.2">
      <c r="A350" s="131"/>
      <c r="B350" s="131"/>
      <c r="C350" s="131"/>
      <c r="D350" s="131"/>
      <c r="E350" s="131"/>
      <c r="F350" s="134"/>
      <c r="G350" s="223"/>
      <c r="H350" s="132"/>
      <c r="I350" s="134"/>
      <c r="J350" s="134"/>
      <c r="K350" s="134"/>
      <c r="L350" s="134"/>
      <c r="M350" s="134"/>
      <c r="N350" s="134"/>
      <c r="O350" s="134"/>
      <c r="P350" s="224">
        <f t="shared" si="12"/>
        <v>0</v>
      </c>
      <c r="Q350" s="223"/>
      <c r="R350" s="223">
        <f t="shared" si="13"/>
        <v>0</v>
      </c>
      <c r="S350" s="223"/>
      <c r="T350" s="225"/>
    </row>
    <row r="351" spans="1:20" s="228" customFormat="1" x14ac:dyDescent="0.2">
      <c r="A351" s="131"/>
      <c r="B351" s="131"/>
      <c r="C351" s="131"/>
      <c r="D351" s="131"/>
      <c r="E351" s="131"/>
      <c r="F351" s="134"/>
      <c r="G351" s="223"/>
      <c r="H351" s="132"/>
      <c r="I351" s="134"/>
      <c r="J351" s="134"/>
      <c r="K351" s="134"/>
      <c r="L351" s="134"/>
      <c r="M351" s="134"/>
      <c r="N351" s="134"/>
      <c r="O351" s="134"/>
      <c r="P351" s="224">
        <f t="shared" si="12"/>
        <v>0</v>
      </c>
      <c r="Q351" s="223"/>
      <c r="R351" s="223">
        <f t="shared" si="13"/>
        <v>0</v>
      </c>
      <c r="S351" s="223"/>
      <c r="T351" s="225"/>
    </row>
    <row r="352" spans="1:20" s="228" customFormat="1" x14ac:dyDescent="0.2">
      <c r="A352" s="131"/>
      <c r="B352" s="131"/>
      <c r="C352" s="131"/>
      <c r="D352" s="131"/>
      <c r="E352" s="131"/>
      <c r="F352" s="134"/>
      <c r="G352" s="223"/>
      <c r="H352" s="132"/>
      <c r="I352" s="134"/>
      <c r="J352" s="134"/>
      <c r="K352" s="134"/>
      <c r="L352" s="134"/>
      <c r="M352" s="134"/>
      <c r="N352" s="134"/>
      <c r="O352" s="134"/>
      <c r="P352" s="224">
        <f t="shared" si="12"/>
        <v>0</v>
      </c>
      <c r="Q352" s="223"/>
      <c r="R352" s="223">
        <f t="shared" si="13"/>
        <v>0</v>
      </c>
      <c r="S352" s="223"/>
      <c r="T352" s="225"/>
    </row>
    <row r="353" spans="1:20" s="228" customFormat="1" x14ac:dyDescent="0.2">
      <c r="A353" s="131"/>
      <c r="B353" s="131"/>
      <c r="C353" s="131"/>
      <c r="D353" s="131"/>
      <c r="E353" s="131"/>
      <c r="F353" s="134"/>
      <c r="G353" s="223"/>
      <c r="H353" s="132"/>
      <c r="I353" s="134"/>
      <c r="J353" s="134"/>
      <c r="K353" s="134"/>
      <c r="L353" s="134"/>
      <c r="M353" s="134"/>
      <c r="N353" s="134"/>
      <c r="O353" s="134"/>
      <c r="P353" s="224">
        <f t="shared" si="12"/>
        <v>0</v>
      </c>
      <c r="Q353" s="223"/>
      <c r="R353" s="223">
        <f t="shared" si="13"/>
        <v>0</v>
      </c>
      <c r="S353" s="223"/>
      <c r="T353" s="225"/>
    </row>
    <row r="354" spans="1:20" s="228" customFormat="1" x14ac:dyDescent="0.2">
      <c r="A354" s="131"/>
      <c r="B354" s="131"/>
      <c r="C354" s="131"/>
      <c r="D354" s="131"/>
      <c r="E354" s="131"/>
      <c r="F354" s="134"/>
      <c r="G354" s="223"/>
      <c r="H354" s="132"/>
      <c r="I354" s="134"/>
      <c r="J354" s="134"/>
      <c r="K354" s="134"/>
      <c r="L354" s="134"/>
      <c r="M354" s="134"/>
      <c r="N354" s="134"/>
      <c r="O354" s="134"/>
      <c r="P354" s="224">
        <f t="shared" si="12"/>
        <v>0</v>
      </c>
      <c r="Q354" s="223"/>
      <c r="R354" s="223">
        <f t="shared" si="13"/>
        <v>0</v>
      </c>
      <c r="S354" s="223"/>
      <c r="T354" s="225"/>
    </row>
    <row r="355" spans="1:20" s="228" customFormat="1" x14ac:dyDescent="0.2">
      <c r="A355" s="131"/>
      <c r="B355" s="131"/>
      <c r="C355" s="131"/>
      <c r="D355" s="131"/>
      <c r="E355" s="131"/>
      <c r="F355" s="134"/>
      <c r="G355" s="223"/>
      <c r="H355" s="132"/>
      <c r="I355" s="134"/>
      <c r="J355" s="134"/>
      <c r="K355" s="134"/>
      <c r="L355" s="134"/>
      <c r="M355" s="134"/>
      <c r="N355" s="134"/>
      <c r="O355" s="134"/>
      <c r="P355" s="224">
        <f t="shared" si="12"/>
        <v>0</v>
      </c>
      <c r="Q355" s="223"/>
      <c r="R355" s="223">
        <f t="shared" si="13"/>
        <v>0</v>
      </c>
      <c r="S355" s="223"/>
      <c r="T355" s="225"/>
    </row>
    <row r="356" spans="1:20" s="228" customFormat="1" x14ac:dyDescent="0.2">
      <c r="A356" s="131"/>
      <c r="B356" s="131"/>
      <c r="C356" s="131"/>
      <c r="D356" s="131"/>
      <c r="E356" s="131"/>
      <c r="F356" s="134"/>
      <c r="G356" s="223"/>
      <c r="H356" s="132"/>
      <c r="I356" s="134"/>
      <c r="J356" s="134"/>
      <c r="K356" s="134"/>
      <c r="L356" s="134"/>
      <c r="M356" s="134"/>
      <c r="N356" s="134"/>
      <c r="O356" s="134"/>
      <c r="P356" s="224">
        <f t="shared" si="12"/>
        <v>0</v>
      </c>
      <c r="Q356" s="223"/>
      <c r="R356" s="223">
        <f t="shared" si="13"/>
        <v>0</v>
      </c>
      <c r="S356" s="223"/>
      <c r="T356" s="225"/>
    </row>
    <row r="357" spans="1:20" s="228" customFormat="1" x14ac:dyDescent="0.2">
      <c r="A357" s="131"/>
      <c r="B357" s="131"/>
      <c r="C357" s="131"/>
      <c r="D357" s="131"/>
      <c r="E357" s="131"/>
      <c r="F357" s="134"/>
      <c r="G357" s="223"/>
      <c r="H357" s="132"/>
      <c r="I357" s="134"/>
      <c r="J357" s="134"/>
      <c r="K357" s="134"/>
      <c r="L357" s="134"/>
      <c r="M357" s="134"/>
      <c r="N357" s="134"/>
      <c r="O357" s="134"/>
      <c r="P357" s="224">
        <f t="shared" si="12"/>
        <v>0</v>
      </c>
      <c r="Q357" s="223"/>
      <c r="R357" s="223">
        <f t="shared" si="13"/>
        <v>0</v>
      </c>
      <c r="S357" s="223"/>
      <c r="T357" s="225"/>
    </row>
    <row r="358" spans="1:20" s="228" customFormat="1" x14ac:dyDescent="0.2">
      <c r="A358" s="131"/>
      <c r="B358" s="131"/>
      <c r="C358" s="131"/>
      <c r="D358" s="131"/>
      <c r="E358" s="131"/>
      <c r="F358" s="134"/>
      <c r="G358" s="223"/>
      <c r="H358" s="132"/>
      <c r="I358" s="134"/>
      <c r="J358" s="134"/>
      <c r="K358" s="134"/>
      <c r="L358" s="134"/>
      <c r="M358" s="134"/>
      <c r="N358" s="134"/>
      <c r="O358" s="134"/>
      <c r="P358" s="224">
        <f t="shared" si="12"/>
        <v>0</v>
      </c>
      <c r="Q358" s="223"/>
      <c r="R358" s="223">
        <f t="shared" si="13"/>
        <v>0</v>
      </c>
      <c r="S358" s="223"/>
      <c r="T358" s="225"/>
    </row>
    <row r="359" spans="1:20" s="228" customFormat="1" x14ac:dyDescent="0.2">
      <c r="A359" s="131"/>
      <c r="B359" s="131"/>
      <c r="C359" s="131"/>
      <c r="D359" s="131"/>
      <c r="E359" s="131"/>
      <c r="F359" s="134"/>
      <c r="G359" s="223"/>
      <c r="H359" s="132"/>
      <c r="I359" s="134"/>
      <c r="J359" s="134"/>
      <c r="K359" s="134"/>
      <c r="L359" s="134"/>
      <c r="M359" s="134"/>
      <c r="N359" s="134"/>
      <c r="O359" s="134"/>
      <c r="P359" s="224">
        <f t="shared" si="12"/>
        <v>0</v>
      </c>
      <c r="Q359" s="223"/>
      <c r="R359" s="223">
        <f t="shared" si="13"/>
        <v>0</v>
      </c>
      <c r="S359" s="223"/>
      <c r="T359" s="225"/>
    </row>
    <row r="360" spans="1:20" s="228" customFormat="1" x14ac:dyDescent="0.2">
      <c r="A360" s="131"/>
      <c r="B360" s="131"/>
      <c r="C360" s="131"/>
      <c r="D360" s="131"/>
      <c r="E360" s="131"/>
      <c r="F360" s="134"/>
      <c r="G360" s="223"/>
      <c r="H360" s="132"/>
      <c r="I360" s="134"/>
      <c r="J360" s="134"/>
      <c r="K360" s="134"/>
      <c r="L360" s="134"/>
      <c r="M360" s="134"/>
      <c r="N360" s="134"/>
      <c r="O360" s="134"/>
      <c r="P360" s="224">
        <f t="shared" si="12"/>
        <v>0</v>
      </c>
      <c r="Q360" s="223"/>
      <c r="R360" s="223">
        <f t="shared" si="13"/>
        <v>0</v>
      </c>
      <c r="S360" s="223"/>
      <c r="T360" s="225"/>
    </row>
    <row r="361" spans="1:20" s="228" customFormat="1" x14ac:dyDescent="0.2">
      <c r="A361" s="131"/>
      <c r="B361" s="131"/>
      <c r="C361" s="131"/>
      <c r="D361" s="131"/>
      <c r="E361" s="131"/>
      <c r="F361" s="134"/>
      <c r="G361" s="223"/>
      <c r="H361" s="132"/>
      <c r="I361" s="134"/>
      <c r="J361" s="134"/>
      <c r="K361" s="134"/>
      <c r="L361" s="134"/>
      <c r="M361" s="134"/>
      <c r="N361" s="134"/>
      <c r="O361" s="134"/>
      <c r="P361" s="224">
        <f t="shared" si="12"/>
        <v>0</v>
      </c>
      <c r="Q361" s="223"/>
      <c r="R361" s="223">
        <f t="shared" si="13"/>
        <v>0</v>
      </c>
      <c r="S361" s="223"/>
      <c r="T361" s="225"/>
    </row>
    <row r="362" spans="1:20" s="228" customFormat="1" x14ac:dyDescent="0.2">
      <c r="A362" s="131"/>
      <c r="B362" s="131"/>
      <c r="C362" s="131"/>
      <c r="D362" s="131"/>
      <c r="E362" s="131"/>
      <c r="F362" s="134"/>
      <c r="G362" s="223"/>
      <c r="H362" s="132"/>
      <c r="I362" s="134"/>
      <c r="J362" s="134"/>
      <c r="K362" s="134"/>
      <c r="L362" s="134"/>
      <c r="M362" s="134"/>
      <c r="N362" s="134"/>
      <c r="O362" s="134"/>
      <c r="P362" s="224">
        <f t="shared" si="12"/>
        <v>0</v>
      </c>
      <c r="Q362" s="223"/>
      <c r="R362" s="223">
        <f t="shared" si="13"/>
        <v>0</v>
      </c>
      <c r="S362" s="223"/>
      <c r="T362" s="225"/>
    </row>
    <row r="363" spans="1:20" s="228" customFormat="1" x14ac:dyDescent="0.2">
      <c r="A363" s="131"/>
      <c r="B363" s="131"/>
      <c r="C363" s="131"/>
      <c r="D363" s="131"/>
      <c r="E363" s="131"/>
      <c r="F363" s="134"/>
      <c r="G363" s="223"/>
      <c r="H363" s="132"/>
      <c r="I363" s="134"/>
      <c r="J363" s="134"/>
      <c r="K363" s="134"/>
      <c r="L363" s="134"/>
      <c r="M363" s="134"/>
      <c r="N363" s="134"/>
      <c r="O363" s="134"/>
      <c r="P363" s="224">
        <f t="shared" si="12"/>
        <v>0</v>
      </c>
      <c r="Q363" s="223"/>
      <c r="R363" s="223">
        <f t="shared" si="13"/>
        <v>0</v>
      </c>
      <c r="S363" s="223"/>
      <c r="T363" s="225"/>
    </row>
    <row r="364" spans="1:20" s="228" customFormat="1" x14ac:dyDescent="0.2">
      <c r="A364" s="131"/>
      <c r="B364" s="131"/>
      <c r="C364" s="131"/>
      <c r="D364" s="131"/>
      <c r="E364" s="131"/>
      <c r="F364" s="134"/>
      <c r="G364" s="223"/>
      <c r="H364" s="132"/>
      <c r="I364" s="134"/>
      <c r="J364" s="134"/>
      <c r="K364" s="134"/>
      <c r="L364" s="134"/>
      <c r="M364" s="134"/>
      <c r="N364" s="134"/>
      <c r="O364" s="134"/>
      <c r="P364" s="224">
        <f t="shared" si="12"/>
        <v>0</v>
      </c>
      <c r="Q364" s="223"/>
      <c r="R364" s="223">
        <f t="shared" si="13"/>
        <v>0</v>
      </c>
      <c r="S364" s="223"/>
      <c r="T364" s="225"/>
    </row>
    <row r="365" spans="1:20" s="228" customFormat="1" x14ac:dyDescent="0.2">
      <c r="A365" s="131"/>
      <c r="B365" s="131"/>
      <c r="C365" s="131"/>
      <c r="D365" s="131"/>
      <c r="E365" s="131"/>
      <c r="F365" s="134"/>
      <c r="G365" s="223"/>
      <c r="H365" s="132"/>
      <c r="I365" s="134"/>
      <c r="J365" s="134"/>
      <c r="K365" s="134"/>
      <c r="L365" s="134"/>
      <c r="M365" s="134"/>
      <c r="N365" s="134"/>
      <c r="O365" s="134"/>
      <c r="P365" s="224">
        <f t="shared" si="12"/>
        <v>0</v>
      </c>
      <c r="Q365" s="223"/>
      <c r="R365" s="223">
        <f t="shared" si="13"/>
        <v>0</v>
      </c>
      <c r="S365" s="223"/>
      <c r="T365" s="225"/>
    </row>
    <row r="366" spans="1:20" s="228" customFormat="1" x14ac:dyDescent="0.2">
      <c r="A366" s="131"/>
      <c r="B366" s="131"/>
      <c r="C366" s="131"/>
      <c r="D366" s="131"/>
      <c r="E366" s="131"/>
      <c r="F366" s="134"/>
      <c r="G366" s="223"/>
      <c r="H366" s="132"/>
      <c r="I366" s="134"/>
      <c r="J366" s="134"/>
      <c r="K366" s="134"/>
      <c r="L366" s="134"/>
      <c r="M366" s="134"/>
      <c r="N366" s="134"/>
      <c r="O366" s="134"/>
      <c r="P366" s="224">
        <f t="shared" si="12"/>
        <v>0</v>
      </c>
      <c r="Q366" s="223"/>
      <c r="R366" s="223">
        <f t="shared" si="13"/>
        <v>0</v>
      </c>
      <c r="S366" s="223"/>
      <c r="T366" s="225"/>
    </row>
    <row r="367" spans="1:20" s="228" customFormat="1" x14ac:dyDescent="0.2">
      <c r="A367" s="131"/>
      <c r="B367" s="131"/>
      <c r="C367" s="131"/>
      <c r="D367" s="131"/>
      <c r="E367" s="131"/>
      <c r="F367" s="134"/>
      <c r="G367" s="223"/>
      <c r="H367" s="132"/>
      <c r="I367" s="134"/>
      <c r="J367" s="134"/>
      <c r="K367" s="134"/>
      <c r="L367" s="134"/>
      <c r="M367" s="134"/>
      <c r="N367" s="134"/>
      <c r="O367" s="134"/>
      <c r="P367" s="224">
        <f t="shared" si="12"/>
        <v>0</v>
      </c>
      <c r="Q367" s="223"/>
      <c r="R367" s="223">
        <f t="shared" si="13"/>
        <v>0</v>
      </c>
      <c r="S367" s="223"/>
      <c r="T367" s="225"/>
    </row>
    <row r="368" spans="1:20" s="228" customFormat="1" x14ac:dyDescent="0.2">
      <c r="A368" s="131"/>
      <c r="B368" s="131"/>
      <c r="C368" s="131"/>
      <c r="D368" s="131"/>
      <c r="E368" s="131"/>
      <c r="F368" s="134"/>
      <c r="G368" s="223"/>
      <c r="H368" s="132"/>
      <c r="I368" s="134"/>
      <c r="J368" s="134"/>
      <c r="K368" s="134"/>
      <c r="L368" s="134"/>
      <c r="M368" s="134"/>
      <c r="N368" s="134"/>
      <c r="O368" s="134"/>
      <c r="P368" s="224">
        <f t="shared" si="12"/>
        <v>0</v>
      </c>
      <c r="Q368" s="223"/>
      <c r="R368" s="223">
        <f t="shared" si="13"/>
        <v>0</v>
      </c>
      <c r="S368" s="223"/>
      <c r="T368" s="225"/>
    </row>
    <row r="369" spans="1:20" s="228" customFormat="1" x14ac:dyDescent="0.2">
      <c r="A369" s="131"/>
      <c r="B369" s="131"/>
      <c r="C369" s="131"/>
      <c r="D369" s="131"/>
      <c r="E369" s="131"/>
      <c r="F369" s="134"/>
      <c r="G369" s="223"/>
      <c r="H369" s="132"/>
      <c r="I369" s="134"/>
      <c r="J369" s="134"/>
      <c r="K369" s="134"/>
      <c r="L369" s="134"/>
      <c r="M369" s="134"/>
      <c r="N369" s="134"/>
      <c r="O369" s="134"/>
      <c r="P369" s="224">
        <f t="shared" si="12"/>
        <v>0</v>
      </c>
      <c r="Q369" s="223"/>
      <c r="R369" s="223">
        <f t="shared" si="13"/>
        <v>0</v>
      </c>
      <c r="S369" s="223"/>
      <c r="T369" s="225"/>
    </row>
    <row r="370" spans="1:20" s="228" customFormat="1" x14ac:dyDescent="0.2">
      <c r="A370" s="131"/>
      <c r="B370" s="131"/>
      <c r="C370" s="131"/>
      <c r="D370" s="131"/>
      <c r="E370" s="131"/>
      <c r="F370" s="134"/>
      <c r="G370" s="223"/>
      <c r="H370" s="132"/>
      <c r="I370" s="134"/>
      <c r="J370" s="134"/>
      <c r="K370" s="134"/>
      <c r="L370" s="134"/>
      <c r="M370" s="134"/>
      <c r="N370" s="134"/>
      <c r="O370" s="134"/>
      <c r="P370" s="224">
        <f t="shared" si="12"/>
        <v>0</v>
      </c>
      <c r="Q370" s="223"/>
      <c r="R370" s="223">
        <f t="shared" si="13"/>
        <v>0</v>
      </c>
      <c r="S370" s="223"/>
      <c r="T370" s="225"/>
    </row>
    <row r="371" spans="1:20" s="228" customFormat="1" x14ac:dyDescent="0.2">
      <c r="A371" s="131"/>
      <c r="B371" s="131"/>
      <c r="C371" s="131"/>
      <c r="D371" s="131"/>
      <c r="E371" s="131"/>
      <c r="F371" s="134"/>
      <c r="G371" s="223"/>
      <c r="H371" s="132"/>
      <c r="I371" s="134"/>
      <c r="J371" s="134"/>
      <c r="K371" s="134"/>
      <c r="L371" s="134"/>
      <c r="M371" s="134"/>
      <c r="N371" s="134"/>
      <c r="O371" s="134"/>
      <c r="P371" s="224">
        <f t="shared" si="12"/>
        <v>0</v>
      </c>
      <c r="Q371" s="223"/>
      <c r="R371" s="223">
        <f t="shared" si="13"/>
        <v>0</v>
      </c>
      <c r="S371" s="223"/>
      <c r="T371" s="225"/>
    </row>
    <row r="372" spans="1:20" s="228" customFormat="1" x14ac:dyDescent="0.2">
      <c r="A372" s="131"/>
      <c r="B372" s="131"/>
      <c r="C372" s="131"/>
      <c r="D372" s="131"/>
      <c r="E372" s="131"/>
      <c r="F372" s="134"/>
      <c r="G372" s="223"/>
      <c r="H372" s="132"/>
      <c r="I372" s="134"/>
      <c r="J372" s="134"/>
      <c r="K372" s="134"/>
      <c r="L372" s="134"/>
      <c r="M372" s="134"/>
      <c r="N372" s="134"/>
      <c r="O372" s="134"/>
      <c r="P372" s="224">
        <f t="shared" si="12"/>
        <v>0</v>
      </c>
      <c r="Q372" s="223"/>
      <c r="R372" s="223">
        <f t="shared" si="13"/>
        <v>0</v>
      </c>
      <c r="S372" s="223"/>
      <c r="T372" s="225"/>
    </row>
    <row r="373" spans="1:20" s="228" customFormat="1" x14ac:dyDescent="0.2">
      <c r="A373" s="131"/>
      <c r="B373" s="131"/>
      <c r="C373" s="131"/>
      <c r="D373" s="131"/>
      <c r="E373" s="131"/>
      <c r="F373" s="134"/>
      <c r="G373" s="223"/>
      <c r="H373" s="132"/>
      <c r="I373" s="134"/>
      <c r="J373" s="134"/>
      <c r="K373" s="134"/>
      <c r="L373" s="134"/>
      <c r="M373" s="134"/>
      <c r="N373" s="134"/>
      <c r="O373" s="134"/>
      <c r="P373" s="224">
        <f t="shared" si="12"/>
        <v>0</v>
      </c>
      <c r="Q373" s="223"/>
      <c r="R373" s="223">
        <f t="shared" si="13"/>
        <v>0</v>
      </c>
      <c r="S373" s="223"/>
      <c r="T373" s="225"/>
    </row>
    <row r="374" spans="1:20" s="228" customFormat="1" x14ac:dyDescent="0.2">
      <c r="A374" s="131"/>
      <c r="B374" s="131"/>
      <c r="C374" s="131"/>
      <c r="D374" s="131"/>
      <c r="E374" s="131"/>
      <c r="F374" s="134"/>
      <c r="G374" s="223"/>
      <c r="H374" s="132"/>
      <c r="I374" s="134"/>
      <c r="J374" s="134"/>
      <c r="K374" s="134"/>
      <c r="L374" s="134"/>
      <c r="M374" s="134"/>
      <c r="N374" s="134"/>
      <c r="O374" s="134"/>
      <c r="P374" s="224">
        <f t="shared" si="12"/>
        <v>0</v>
      </c>
      <c r="Q374" s="223"/>
      <c r="R374" s="223">
        <f t="shared" si="13"/>
        <v>0</v>
      </c>
      <c r="S374" s="223"/>
      <c r="T374" s="225"/>
    </row>
    <row r="375" spans="1:20" s="228" customFormat="1" x14ac:dyDescent="0.2">
      <c r="A375" s="131"/>
      <c r="B375" s="131"/>
      <c r="C375" s="131"/>
      <c r="D375" s="131"/>
      <c r="E375" s="131"/>
      <c r="F375" s="134"/>
      <c r="G375" s="223"/>
      <c r="H375" s="132"/>
      <c r="I375" s="134"/>
      <c r="J375" s="134"/>
      <c r="K375" s="134"/>
      <c r="L375" s="134"/>
      <c r="M375" s="134"/>
      <c r="N375" s="134"/>
      <c r="O375" s="134"/>
      <c r="P375" s="224">
        <f t="shared" si="12"/>
        <v>0</v>
      </c>
      <c r="Q375" s="223"/>
      <c r="R375" s="223">
        <f t="shared" si="13"/>
        <v>0</v>
      </c>
      <c r="S375" s="223"/>
      <c r="T375" s="225"/>
    </row>
    <row r="376" spans="1:20" s="228" customFormat="1" x14ac:dyDescent="0.2">
      <c r="A376" s="131"/>
      <c r="B376" s="131"/>
      <c r="C376" s="131"/>
      <c r="D376" s="131"/>
      <c r="E376" s="131"/>
      <c r="F376" s="134"/>
      <c r="G376" s="223"/>
      <c r="H376" s="132"/>
      <c r="I376" s="134"/>
      <c r="J376" s="134"/>
      <c r="K376" s="134"/>
      <c r="L376" s="134"/>
      <c r="M376" s="134"/>
      <c r="N376" s="134"/>
      <c r="O376" s="134"/>
      <c r="P376" s="224">
        <f t="shared" si="12"/>
        <v>0</v>
      </c>
      <c r="Q376" s="223"/>
      <c r="R376" s="223">
        <f t="shared" si="13"/>
        <v>0</v>
      </c>
      <c r="S376" s="223"/>
      <c r="T376" s="225"/>
    </row>
    <row r="377" spans="1:20" s="228" customFormat="1" x14ac:dyDescent="0.2">
      <c r="A377" s="131"/>
      <c r="B377" s="131"/>
      <c r="C377" s="131"/>
      <c r="D377" s="131"/>
      <c r="E377" s="131"/>
      <c r="F377" s="134"/>
      <c r="G377" s="223"/>
      <c r="H377" s="132"/>
      <c r="I377" s="134"/>
      <c r="J377" s="134"/>
      <c r="K377" s="134"/>
      <c r="L377" s="134"/>
      <c r="M377" s="134"/>
      <c r="N377" s="134"/>
      <c r="O377" s="134"/>
      <c r="P377" s="224">
        <f t="shared" si="12"/>
        <v>0</v>
      </c>
      <c r="Q377" s="223"/>
      <c r="R377" s="223">
        <f t="shared" si="13"/>
        <v>0</v>
      </c>
      <c r="S377" s="223"/>
      <c r="T377" s="225"/>
    </row>
    <row r="378" spans="1:20" s="228" customFormat="1" x14ac:dyDescent="0.2">
      <c r="A378" s="131"/>
      <c r="B378" s="131"/>
      <c r="C378" s="131"/>
      <c r="D378" s="131"/>
      <c r="E378" s="131"/>
      <c r="F378" s="134"/>
      <c r="G378" s="223"/>
      <c r="H378" s="132"/>
      <c r="I378" s="134"/>
      <c r="J378" s="134"/>
      <c r="K378" s="134"/>
      <c r="L378" s="134"/>
      <c r="M378" s="134"/>
      <c r="N378" s="134"/>
      <c r="O378" s="134"/>
      <c r="P378" s="224">
        <f t="shared" si="12"/>
        <v>0</v>
      </c>
      <c r="Q378" s="223"/>
      <c r="R378" s="223">
        <f t="shared" si="13"/>
        <v>0</v>
      </c>
      <c r="S378" s="223"/>
      <c r="T378" s="225"/>
    </row>
    <row r="379" spans="1:20" s="228" customFormat="1" x14ac:dyDescent="0.2">
      <c r="A379" s="131"/>
      <c r="B379" s="131"/>
      <c r="C379" s="131"/>
      <c r="D379" s="131"/>
      <c r="E379" s="131"/>
      <c r="F379" s="134"/>
      <c r="G379" s="223"/>
      <c r="H379" s="132"/>
      <c r="I379" s="134"/>
      <c r="J379" s="134"/>
      <c r="K379" s="134"/>
      <c r="L379" s="134"/>
      <c r="M379" s="134"/>
      <c r="N379" s="134"/>
      <c r="O379" s="134"/>
      <c r="P379" s="224">
        <f t="shared" si="12"/>
        <v>0</v>
      </c>
      <c r="Q379" s="223"/>
      <c r="R379" s="223">
        <f t="shared" si="13"/>
        <v>0</v>
      </c>
      <c r="S379" s="223"/>
      <c r="T379" s="225"/>
    </row>
    <row r="380" spans="1:20" s="228" customFormat="1" x14ac:dyDescent="0.2">
      <c r="A380" s="131"/>
      <c r="B380" s="131"/>
      <c r="C380" s="131"/>
      <c r="D380" s="131"/>
      <c r="E380" s="131"/>
      <c r="F380" s="134"/>
      <c r="G380" s="223"/>
      <c r="H380" s="132"/>
      <c r="I380" s="134"/>
      <c r="J380" s="134"/>
      <c r="K380" s="134"/>
      <c r="L380" s="134"/>
      <c r="M380" s="134"/>
      <c r="N380" s="134"/>
      <c r="O380" s="134"/>
      <c r="P380" s="224">
        <f t="shared" si="12"/>
        <v>0</v>
      </c>
      <c r="Q380" s="223"/>
      <c r="R380" s="223">
        <f t="shared" si="13"/>
        <v>0</v>
      </c>
      <c r="S380" s="223"/>
      <c r="T380" s="225"/>
    </row>
    <row r="381" spans="1:20" s="228" customFormat="1" x14ac:dyDescent="0.2">
      <c r="A381" s="131"/>
      <c r="B381" s="131"/>
      <c r="C381" s="131"/>
      <c r="D381" s="131"/>
      <c r="E381" s="131"/>
      <c r="F381" s="134"/>
      <c r="G381" s="223"/>
      <c r="H381" s="132"/>
      <c r="I381" s="134"/>
      <c r="J381" s="134"/>
      <c r="K381" s="134"/>
      <c r="L381" s="134"/>
      <c r="M381" s="134"/>
      <c r="N381" s="134"/>
      <c r="O381" s="134"/>
      <c r="P381" s="224">
        <f t="shared" si="12"/>
        <v>0</v>
      </c>
      <c r="Q381" s="223"/>
      <c r="R381" s="223">
        <f t="shared" si="13"/>
        <v>0</v>
      </c>
      <c r="S381" s="223"/>
      <c r="T381" s="225"/>
    </row>
    <row r="382" spans="1:20" s="228" customFormat="1" x14ac:dyDescent="0.2">
      <c r="A382" s="131"/>
      <c r="B382" s="131"/>
      <c r="C382" s="131"/>
      <c r="D382" s="131"/>
      <c r="E382" s="131"/>
      <c r="F382" s="134"/>
      <c r="G382" s="223"/>
      <c r="H382" s="132"/>
      <c r="I382" s="134"/>
      <c r="J382" s="134"/>
      <c r="K382" s="134"/>
      <c r="L382" s="134"/>
      <c r="M382" s="134"/>
      <c r="N382" s="134"/>
      <c r="O382" s="134"/>
      <c r="P382" s="224">
        <f t="shared" si="12"/>
        <v>0</v>
      </c>
      <c r="Q382" s="223"/>
      <c r="R382" s="223">
        <f t="shared" si="13"/>
        <v>0</v>
      </c>
      <c r="S382" s="223"/>
      <c r="T382" s="225"/>
    </row>
    <row r="383" spans="1:20" s="228" customFormat="1" x14ac:dyDescent="0.2">
      <c r="A383" s="131"/>
      <c r="B383" s="131"/>
      <c r="C383" s="131"/>
      <c r="D383" s="131"/>
      <c r="E383" s="131"/>
      <c r="F383" s="134"/>
      <c r="G383" s="223"/>
      <c r="H383" s="132"/>
      <c r="I383" s="134"/>
      <c r="J383" s="134"/>
      <c r="K383" s="134"/>
      <c r="L383" s="134"/>
      <c r="M383" s="134"/>
      <c r="N383" s="134"/>
      <c r="O383" s="134"/>
      <c r="P383" s="224">
        <f t="shared" si="12"/>
        <v>0</v>
      </c>
      <c r="Q383" s="223"/>
      <c r="R383" s="223">
        <f t="shared" si="13"/>
        <v>0</v>
      </c>
      <c r="S383" s="223"/>
      <c r="T383" s="225"/>
    </row>
    <row r="384" spans="1:20" s="228" customFormat="1" x14ac:dyDescent="0.2">
      <c r="A384" s="131"/>
      <c r="B384" s="131"/>
      <c r="C384" s="131"/>
      <c r="D384" s="131"/>
      <c r="E384" s="131"/>
      <c r="F384" s="134"/>
      <c r="G384" s="223"/>
      <c r="H384" s="132"/>
      <c r="I384" s="134"/>
      <c r="J384" s="134"/>
      <c r="K384" s="134"/>
      <c r="L384" s="134"/>
      <c r="M384" s="134"/>
      <c r="N384" s="134"/>
      <c r="O384" s="134"/>
      <c r="P384" s="224">
        <f t="shared" si="12"/>
        <v>0</v>
      </c>
      <c r="Q384" s="223"/>
      <c r="R384" s="223">
        <f t="shared" si="13"/>
        <v>0</v>
      </c>
      <c r="S384" s="223"/>
      <c r="T384" s="225"/>
    </row>
    <row r="385" spans="1:20" s="228" customFormat="1" x14ac:dyDescent="0.2">
      <c r="A385" s="131"/>
      <c r="B385" s="131"/>
      <c r="C385" s="131"/>
      <c r="D385" s="131"/>
      <c r="E385" s="131"/>
      <c r="F385" s="134"/>
      <c r="G385" s="223"/>
      <c r="H385" s="132"/>
      <c r="I385" s="134"/>
      <c r="J385" s="134"/>
      <c r="K385" s="134"/>
      <c r="L385" s="134"/>
      <c r="M385" s="134"/>
      <c r="N385" s="134"/>
      <c r="O385" s="134"/>
      <c r="P385" s="224">
        <f t="shared" si="12"/>
        <v>0</v>
      </c>
      <c r="Q385" s="223"/>
      <c r="R385" s="223">
        <f t="shared" si="13"/>
        <v>0</v>
      </c>
      <c r="S385" s="223"/>
      <c r="T385" s="225"/>
    </row>
    <row r="386" spans="1:20" s="228" customFormat="1" x14ac:dyDescent="0.2">
      <c r="A386" s="131"/>
      <c r="B386" s="131"/>
      <c r="C386" s="131"/>
      <c r="D386" s="131"/>
      <c r="E386" s="131"/>
      <c r="F386" s="134"/>
      <c r="G386" s="223"/>
      <c r="H386" s="132"/>
      <c r="I386" s="134"/>
      <c r="J386" s="134"/>
      <c r="K386" s="134"/>
      <c r="L386" s="134"/>
      <c r="M386" s="134"/>
      <c r="N386" s="134"/>
      <c r="O386" s="134"/>
      <c r="P386" s="224">
        <f t="shared" si="12"/>
        <v>0</v>
      </c>
      <c r="Q386" s="223"/>
      <c r="R386" s="223">
        <f t="shared" si="13"/>
        <v>0</v>
      </c>
      <c r="S386" s="223"/>
      <c r="T386" s="225"/>
    </row>
    <row r="387" spans="1:20" s="228" customFormat="1" x14ac:dyDescent="0.2">
      <c r="A387" s="131"/>
      <c r="B387" s="131"/>
      <c r="C387" s="131"/>
      <c r="D387" s="131"/>
      <c r="E387" s="131"/>
      <c r="F387" s="134"/>
      <c r="G387" s="223"/>
      <c r="H387" s="132"/>
      <c r="I387" s="134"/>
      <c r="J387" s="134"/>
      <c r="K387" s="134"/>
      <c r="L387" s="134"/>
      <c r="M387" s="134"/>
      <c r="N387" s="134"/>
      <c r="O387" s="134"/>
      <c r="P387" s="224">
        <f t="shared" si="12"/>
        <v>0</v>
      </c>
      <c r="Q387" s="223"/>
      <c r="R387" s="223">
        <f t="shared" si="13"/>
        <v>0</v>
      </c>
      <c r="S387" s="223"/>
      <c r="T387" s="225"/>
    </row>
    <row r="388" spans="1:20" s="228" customFormat="1" x14ac:dyDescent="0.2">
      <c r="A388" s="131"/>
      <c r="B388" s="131"/>
      <c r="C388" s="131"/>
      <c r="D388" s="131"/>
      <c r="E388" s="131"/>
      <c r="F388" s="134"/>
      <c r="G388" s="223"/>
      <c r="H388" s="132"/>
      <c r="I388" s="134"/>
      <c r="J388" s="134"/>
      <c r="K388" s="134"/>
      <c r="L388" s="134"/>
      <c r="M388" s="134"/>
      <c r="N388" s="134"/>
      <c r="O388" s="134"/>
      <c r="P388" s="224">
        <f t="shared" si="12"/>
        <v>0</v>
      </c>
      <c r="Q388" s="223"/>
      <c r="R388" s="223">
        <f t="shared" si="13"/>
        <v>0</v>
      </c>
      <c r="S388" s="223"/>
      <c r="T388" s="225"/>
    </row>
    <row r="389" spans="1:20" s="228" customFormat="1" x14ac:dyDescent="0.2">
      <c r="A389" s="131"/>
      <c r="B389" s="131"/>
      <c r="C389" s="131"/>
      <c r="D389" s="131"/>
      <c r="E389" s="131"/>
      <c r="F389" s="134"/>
      <c r="G389" s="223"/>
      <c r="H389" s="132"/>
      <c r="I389" s="134"/>
      <c r="J389" s="134"/>
      <c r="K389" s="134"/>
      <c r="L389" s="134"/>
      <c r="M389" s="134"/>
      <c r="N389" s="134"/>
      <c r="O389" s="134"/>
      <c r="P389" s="224">
        <f t="shared" si="12"/>
        <v>0</v>
      </c>
      <c r="Q389" s="223"/>
      <c r="R389" s="223">
        <f t="shared" si="13"/>
        <v>0</v>
      </c>
      <c r="S389" s="223"/>
      <c r="T389" s="225"/>
    </row>
    <row r="390" spans="1:20" s="228" customFormat="1" x14ac:dyDescent="0.2">
      <c r="A390" s="131"/>
      <c r="B390" s="131"/>
      <c r="C390" s="131"/>
      <c r="D390" s="131"/>
      <c r="E390" s="131"/>
      <c r="F390" s="134"/>
      <c r="G390" s="223"/>
      <c r="H390" s="132"/>
      <c r="I390" s="134"/>
      <c r="J390" s="134"/>
      <c r="K390" s="134"/>
      <c r="L390" s="134"/>
      <c r="M390" s="134"/>
      <c r="N390" s="134"/>
      <c r="O390" s="134"/>
      <c r="P390" s="224">
        <f t="shared" si="12"/>
        <v>0</v>
      </c>
      <c r="Q390" s="223"/>
      <c r="R390" s="223">
        <f t="shared" si="13"/>
        <v>0</v>
      </c>
      <c r="S390" s="223"/>
      <c r="T390" s="225"/>
    </row>
    <row r="391" spans="1:20" s="228" customFormat="1" x14ac:dyDescent="0.2">
      <c r="A391" s="131"/>
      <c r="B391" s="131"/>
      <c r="C391" s="131"/>
      <c r="D391" s="131"/>
      <c r="E391" s="131"/>
      <c r="F391" s="134"/>
      <c r="G391" s="223"/>
      <c r="H391" s="132"/>
      <c r="I391" s="134"/>
      <c r="J391" s="134"/>
      <c r="K391" s="134"/>
      <c r="L391" s="134"/>
      <c r="M391" s="134"/>
      <c r="N391" s="134"/>
      <c r="O391" s="134"/>
      <c r="P391" s="224">
        <f t="shared" si="12"/>
        <v>0</v>
      </c>
      <c r="Q391" s="223"/>
      <c r="R391" s="223">
        <f t="shared" si="13"/>
        <v>0</v>
      </c>
      <c r="S391" s="223"/>
      <c r="T391" s="225"/>
    </row>
    <row r="392" spans="1:20" s="228" customFormat="1" x14ac:dyDescent="0.2">
      <c r="A392" s="131"/>
      <c r="B392" s="131"/>
      <c r="C392" s="131"/>
      <c r="D392" s="131"/>
      <c r="E392" s="131"/>
      <c r="F392" s="134"/>
      <c r="G392" s="223"/>
      <c r="H392" s="132"/>
      <c r="I392" s="134"/>
      <c r="J392" s="134"/>
      <c r="K392" s="134"/>
      <c r="L392" s="134"/>
      <c r="M392" s="134"/>
      <c r="N392" s="134"/>
      <c r="O392" s="134"/>
      <c r="P392" s="224">
        <f t="shared" si="12"/>
        <v>0</v>
      </c>
      <c r="Q392" s="223"/>
      <c r="R392" s="223">
        <f t="shared" si="13"/>
        <v>0</v>
      </c>
      <c r="S392" s="223"/>
      <c r="T392" s="225"/>
    </row>
    <row r="393" spans="1:20" s="228" customFormat="1" x14ac:dyDescent="0.2">
      <c r="A393" s="131"/>
      <c r="B393" s="131"/>
      <c r="C393" s="131"/>
      <c r="D393" s="131"/>
      <c r="E393" s="131"/>
      <c r="F393" s="134"/>
      <c r="G393" s="223"/>
      <c r="H393" s="132"/>
      <c r="I393" s="134"/>
      <c r="J393" s="134"/>
      <c r="K393" s="134"/>
      <c r="L393" s="134"/>
      <c r="M393" s="134"/>
      <c r="N393" s="134"/>
      <c r="O393" s="134"/>
      <c r="P393" s="224">
        <f t="shared" si="12"/>
        <v>0</v>
      </c>
      <c r="Q393" s="223"/>
      <c r="R393" s="223">
        <f t="shared" si="13"/>
        <v>0</v>
      </c>
      <c r="S393" s="223"/>
      <c r="T393" s="225"/>
    </row>
    <row r="394" spans="1:20" s="228" customFormat="1" x14ac:dyDescent="0.2">
      <c r="A394" s="131"/>
      <c r="B394" s="131"/>
      <c r="C394" s="131"/>
      <c r="D394" s="131"/>
      <c r="E394" s="131"/>
      <c r="F394" s="134"/>
      <c r="G394" s="223"/>
      <c r="H394" s="132"/>
      <c r="I394" s="134"/>
      <c r="J394" s="134"/>
      <c r="K394" s="134"/>
      <c r="L394" s="134"/>
      <c r="M394" s="134"/>
      <c r="N394" s="134"/>
      <c r="O394" s="134"/>
      <c r="P394" s="224">
        <f t="shared" si="12"/>
        <v>0</v>
      </c>
      <c r="Q394" s="223"/>
      <c r="R394" s="223">
        <f t="shared" si="13"/>
        <v>0</v>
      </c>
      <c r="S394" s="223"/>
      <c r="T394" s="225"/>
    </row>
    <row r="395" spans="1:20" s="228" customFormat="1" x14ac:dyDescent="0.2">
      <c r="A395" s="131"/>
      <c r="B395" s="131"/>
      <c r="C395" s="131"/>
      <c r="D395" s="131"/>
      <c r="E395" s="131"/>
      <c r="F395" s="134"/>
      <c r="G395" s="223"/>
      <c r="H395" s="132"/>
      <c r="I395" s="134"/>
      <c r="J395" s="134"/>
      <c r="K395" s="134"/>
      <c r="L395" s="134"/>
      <c r="M395" s="134"/>
      <c r="N395" s="134"/>
      <c r="O395" s="134"/>
      <c r="P395" s="224">
        <f t="shared" si="12"/>
        <v>0</v>
      </c>
      <c r="Q395" s="223"/>
      <c r="R395" s="223">
        <f t="shared" si="13"/>
        <v>0</v>
      </c>
      <c r="S395" s="223"/>
      <c r="T395" s="225"/>
    </row>
    <row r="396" spans="1:20" s="228" customFormat="1" x14ac:dyDescent="0.2">
      <c r="A396" s="131"/>
      <c r="B396" s="131"/>
      <c r="C396" s="131"/>
      <c r="D396" s="131"/>
      <c r="E396" s="131"/>
      <c r="F396" s="134"/>
      <c r="G396" s="223"/>
      <c r="H396" s="132"/>
      <c r="I396" s="134"/>
      <c r="J396" s="134"/>
      <c r="K396" s="134"/>
      <c r="L396" s="134"/>
      <c r="M396" s="134"/>
      <c r="N396" s="134"/>
      <c r="O396" s="134"/>
      <c r="P396" s="224">
        <f t="shared" si="12"/>
        <v>0</v>
      </c>
      <c r="Q396" s="223"/>
      <c r="R396" s="223">
        <f t="shared" si="13"/>
        <v>0</v>
      </c>
      <c r="S396" s="223"/>
      <c r="T396" s="225"/>
    </row>
    <row r="397" spans="1:20" s="228" customFormat="1" x14ac:dyDescent="0.2">
      <c r="A397" s="131"/>
      <c r="B397" s="131"/>
      <c r="C397" s="131"/>
      <c r="D397" s="131"/>
      <c r="E397" s="131"/>
      <c r="F397" s="134"/>
      <c r="G397" s="223"/>
      <c r="H397" s="132"/>
      <c r="I397" s="134"/>
      <c r="J397" s="134"/>
      <c r="K397" s="134"/>
      <c r="L397" s="134"/>
      <c r="M397" s="134"/>
      <c r="N397" s="134"/>
      <c r="O397" s="134"/>
      <c r="P397" s="224">
        <f t="shared" si="12"/>
        <v>0</v>
      </c>
      <c r="Q397" s="223"/>
      <c r="R397" s="223">
        <f t="shared" si="13"/>
        <v>0</v>
      </c>
      <c r="S397" s="223"/>
      <c r="T397" s="225"/>
    </row>
    <row r="398" spans="1:20" s="228" customFormat="1" x14ac:dyDescent="0.2">
      <c r="A398" s="131"/>
      <c r="B398" s="131"/>
      <c r="C398" s="131"/>
      <c r="D398" s="131"/>
      <c r="E398" s="131"/>
      <c r="F398" s="134"/>
      <c r="G398" s="223"/>
      <c r="H398" s="132"/>
      <c r="I398" s="134"/>
      <c r="J398" s="134"/>
      <c r="K398" s="134"/>
      <c r="L398" s="134"/>
      <c r="M398" s="134"/>
      <c r="N398" s="134"/>
      <c r="O398" s="134"/>
      <c r="P398" s="224">
        <f t="shared" si="12"/>
        <v>0</v>
      </c>
      <c r="Q398" s="223"/>
      <c r="R398" s="223">
        <f t="shared" si="13"/>
        <v>0</v>
      </c>
      <c r="S398" s="223"/>
      <c r="T398" s="225"/>
    </row>
    <row r="399" spans="1:20" s="228" customFormat="1" x14ac:dyDescent="0.2">
      <c r="A399" s="131"/>
      <c r="B399" s="131"/>
      <c r="C399" s="131"/>
      <c r="D399" s="131"/>
      <c r="E399" s="131"/>
      <c r="F399" s="134"/>
      <c r="G399" s="223"/>
      <c r="H399" s="132"/>
      <c r="I399" s="134"/>
      <c r="J399" s="134"/>
      <c r="K399" s="134"/>
      <c r="L399" s="134"/>
      <c r="M399" s="134"/>
      <c r="N399" s="134"/>
      <c r="O399" s="134"/>
      <c r="P399" s="224">
        <f t="shared" si="12"/>
        <v>0</v>
      </c>
      <c r="Q399" s="223"/>
      <c r="R399" s="223">
        <f t="shared" si="13"/>
        <v>0</v>
      </c>
      <c r="S399" s="223"/>
      <c r="T399" s="225"/>
    </row>
    <row r="400" spans="1:20" s="228" customFormat="1" x14ac:dyDescent="0.2">
      <c r="A400" s="131"/>
      <c r="B400" s="131"/>
      <c r="C400" s="131"/>
      <c r="D400" s="131"/>
      <c r="E400" s="131"/>
      <c r="F400" s="134"/>
      <c r="G400" s="223"/>
      <c r="H400" s="132"/>
      <c r="I400" s="134"/>
      <c r="J400" s="134"/>
      <c r="K400" s="134"/>
      <c r="L400" s="134"/>
      <c r="M400" s="134"/>
      <c r="N400" s="134"/>
      <c r="O400" s="134"/>
      <c r="P400" s="224">
        <f t="shared" ref="P400:P463" si="14">SUM($I400:$O400)</f>
        <v>0</v>
      </c>
      <c r="Q400" s="223"/>
      <c r="R400" s="223">
        <f t="shared" ref="R400:R463" si="15">P400-Q400</f>
        <v>0</v>
      </c>
      <c r="S400" s="223"/>
      <c r="T400" s="225"/>
    </row>
    <row r="401" spans="1:20" s="228" customFormat="1" x14ac:dyDescent="0.2">
      <c r="A401" s="131"/>
      <c r="B401" s="131"/>
      <c r="C401" s="131"/>
      <c r="D401" s="131"/>
      <c r="E401" s="131"/>
      <c r="F401" s="134"/>
      <c r="G401" s="223"/>
      <c r="H401" s="132"/>
      <c r="I401" s="134"/>
      <c r="J401" s="134"/>
      <c r="K401" s="134"/>
      <c r="L401" s="134"/>
      <c r="M401" s="134"/>
      <c r="N401" s="134"/>
      <c r="O401" s="134"/>
      <c r="P401" s="224">
        <f t="shared" si="14"/>
        <v>0</v>
      </c>
      <c r="Q401" s="223"/>
      <c r="R401" s="223">
        <f t="shared" si="15"/>
        <v>0</v>
      </c>
      <c r="S401" s="223"/>
      <c r="T401" s="225"/>
    </row>
    <row r="402" spans="1:20" s="228" customFormat="1" x14ac:dyDescent="0.2">
      <c r="A402" s="131"/>
      <c r="B402" s="131"/>
      <c r="C402" s="131"/>
      <c r="D402" s="131"/>
      <c r="E402" s="131"/>
      <c r="F402" s="134"/>
      <c r="G402" s="223"/>
      <c r="H402" s="132"/>
      <c r="I402" s="134"/>
      <c r="J402" s="134"/>
      <c r="K402" s="134"/>
      <c r="L402" s="134"/>
      <c r="M402" s="134"/>
      <c r="N402" s="134"/>
      <c r="O402" s="134"/>
      <c r="P402" s="224">
        <f t="shared" si="14"/>
        <v>0</v>
      </c>
      <c r="Q402" s="223"/>
      <c r="R402" s="223">
        <f t="shared" si="15"/>
        <v>0</v>
      </c>
      <c r="S402" s="223"/>
      <c r="T402" s="225"/>
    </row>
    <row r="403" spans="1:20" s="228" customFormat="1" x14ac:dyDescent="0.2">
      <c r="A403" s="131"/>
      <c r="B403" s="131"/>
      <c r="C403" s="131"/>
      <c r="D403" s="131"/>
      <c r="E403" s="131"/>
      <c r="F403" s="134"/>
      <c r="G403" s="223"/>
      <c r="H403" s="132"/>
      <c r="I403" s="134"/>
      <c r="J403" s="134"/>
      <c r="K403" s="134"/>
      <c r="L403" s="134"/>
      <c r="M403" s="134"/>
      <c r="N403" s="134"/>
      <c r="O403" s="134"/>
      <c r="P403" s="224">
        <f t="shared" si="14"/>
        <v>0</v>
      </c>
      <c r="Q403" s="223"/>
      <c r="R403" s="223">
        <f t="shared" si="15"/>
        <v>0</v>
      </c>
      <c r="S403" s="223"/>
      <c r="T403" s="225"/>
    </row>
    <row r="404" spans="1:20" s="228" customFormat="1" x14ac:dyDescent="0.2">
      <c r="A404" s="131"/>
      <c r="B404" s="131"/>
      <c r="C404" s="131"/>
      <c r="D404" s="131"/>
      <c r="E404" s="131"/>
      <c r="F404" s="134"/>
      <c r="G404" s="223"/>
      <c r="H404" s="132"/>
      <c r="I404" s="134"/>
      <c r="J404" s="134"/>
      <c r="K404" s="134"/>
      <c r="L404" s="134"/>
      <c r="M404" s="134"/>
      <c r="N404" s="134"/>
      <c r="O404" s="134"/>
      <c r="P404" s="224">
        <f t="shared" si="14"/>
        <v>0</v>
      </c>
      <c r="Q404" s="223"/>
      <c r="R404" s="223">
        <f t="shared" si="15"/>
        <v>0</v>
      </c>
      <c r="S404" s="223"/>
      <c r="T404" s="225"/>
    </row>
    <row r="405" spans="1:20" s="228" customFormat="1" x14ac:dyDescent="0.2">
      <c r="A405" s="131"/>
      <c r="B405" s="131"/>
      <c r="C405" s="131"/>
      <c r="D405" s="131"/>
      <c r="E405" s="131"/>
      <c r="F405" s="134"/>
      <c r="G405" s="223"/>
      <c r="H405" s="132"/>
      <c r="I405" s="134"/>
      <c r="J405" s="134"/>
      <c r="K405" s="134"/>
      <c r="L405" s="134"/>
      <c r="M405" s="134"/>
      <c r="N405" s="134"/>
      <c r="O405" s="134"/>
      <c r="P405" s="224">
        <f t="shared" si="14"/>
        <v>0</v>
      </c>
      <c r="Q405" s="223"/>
      <c r="R405" s="223">
        <f t="shared" si="15"/>
        <v>0</v>
      </c>
      <c r="S405" s="223"/>
      <c r="T405" s="225"/>
    </row>
    <row r="406" spans="1:20" s="228" customFormat="1" x14ac:dyDescent="0.2">
      <c r="A406" s="131"/>
      <c r="B406" s="131"/>
      <c r="C406" s="131"/>
      <c r="D406" s="131"/>
      <c r="E406" s="131"/>
      <c r="F406" s="134"/>
      <c r="G406" s="223"/>
      <c r="H406" s="132"/>
      <c r="I406" s="134"/>
      <c r="J406" s="134"/>
      <c r="K406" s="134"/>
      <c r="L406" s="134"/>
      <c r="M406" s="134"/>
      <c r="N406" s="134"/>
      <c r="O406" s="134"/>
      <c r="P406" s="224">
        <f t="shared" si="14"/>
        <v>0</v>
      </c>
      <c r="Q406" s="223"/>
      <c r="R406" s="223">
        <f t="shared" si="15"/>
        <v>0</v>
      </c>
      <c r="S406" s="223"/>
      <c r="T406" s="225"/>
    </row>
    <row r="407" spans="1:20" s="228" customFormat="1" x14ac:dyDescent="0.2">
      <c r="A407" s="131"/>
      <c r="B407" s="131"/>
      <c r="C407" s="131"/>
      <c r="D407" s="131"/>
      <c r="E407" s="131"/>
      <c r="F407" s="134"/>
      <c r="G407" s="223"/>
      <c r="H407" s="132"/>
      <c r="I407" s="134"/>
      <c r="J407" s="134"/>
      <c r="K407" s="134"/>
      <c r="L407" s="134"/>
      <c r="M407" s="134"/>
      <c r="N407" s="134"/>
      <c r="O407" s="134"/>
      <c r="P407" s="224">
        <f t="shared" si="14"/>
        <v>0</v>
      </c>
      <c r="Q407" s="223"/>
      <c r="R407" s="223">
        <f t="shared" si="15"/>
        <v>0</v>
      </c>
      <c r="S407" s="223"/>
      <c r="T407" s="225"/>
    </row>
    <row r="408" spans="1:20" s="228" customFormat="1" x14ac:dyDescent="0.2">
      <c r="A408" s="131"/>
      <c r="B408" s="131"/>
      <c r="C408" s="131"/>
      <c r="D408" s="131"/>
      <c r="E408" s="131"/>
      <c r="F408" s="134"/>
      <c r="G408" s="223"/>
      <c r="H408" s="132"/>
      <c r="I408" s="134"/>
      <c r="J408" s="134"/>
      <c r="K408" s="134"/>
      <c r="L408" s="134"/>
      <c r="M408" s="134"/>
      <c r="N408" s="134"/>
      <c r="O408" s="134"/>
      <c r="P408" s="224">
        <f t="shared" si="14"/>
        <v>0</v>
      </c>
      <c r="Q408" s="223"/>
      <c r="R408" s="223">
        <f t="shared" si="15"/>
        <v>0</v>
      </c>
      <c r="S408" s="223"/>
      <c r="T408" s="225"/>
    </row>
    <row r="409" spans="1:20" s="228" customFormat="1" x14ac:dyDescent="0.2">
      <c r="A409" s="131"/>
      <c r="B409" s="131"/>
      <c r="C409" s="131"/>
      <c r="D409" s="131"/>
      <c r="E409" s="131"/>
      <c r="F409" s="134"/>
      <c r="G409" s="223"/>
      <c r="H409" s="132"/>
      <c r="I409" s="134"/>
      <c r="J409" s="134"/>
      <c r="K409" s="134"/>
      <c r="L409" s="134"/>
      <c r="M409" s="134"/>
      <c r="N409" s="134"/>
      <c r="O409" s="134"/>
      <c r="P409" s="224">
        <f t="shared" si="14"/>
        <v>0</v>
      </c>
      <c r="Q409" s="223"/>
      <c r="R409" s="223">
        <f t="shared" si="15"/>
        <v>0</v>
      </c>
      <c r="S409" s="223"/>
      <c r="T409" s="225"/>
    </row>
    <row r="410" spans="1:20" s="228" customFormat="1" x14ac:dyDescent="0.2">
      <c r="A410" s="131"/>
      <c r="B410" s="131"/>
      <c r="C410" s="131"/>
      <c r="D410" s="131"/>
      <c r="E410" s="131"/>
      <c r="F410" s="134"/>
      <c r="G410" s="223"/>
      <c r="H410" s="132"/>
      <c r="I410" s="134"/>
      <c r="J410" s="134"/>
      <c r="K410" s="134"/>
      <c r="L410" s="134"/>
      <c r="M410" s="134"/>
      <c r="N410" s="134"/>
      <c r="O410" s="134"/>
      <c r="P410" s="224">
        <f t="shared" si="14"/>
        <v>0</v>
      </c>
      <c r="Q410" s="223"/>
      <c r="R410" s="223">
        <f t="shared" si="15"/>
        <v>0</v>
      </c>
      <c r="S410" s="223"/>
      <c r="T410" s="225"/>
    </row>
    <row r="411" spans="1:20" s="228" customFormat="1" x14ac:dyDescent="0.2">
      <c r="A411" s="131"/>
      <c r="B411" s="131"/>
      <c r="C411" s="131"/>
      <c r="D411" s="131"/>
      <c r="E411" s="131"/>
      <c r="F411" s="134"/>
      <c r="G411" s="223"/>
      <c r="H411" s="132"/>
      <c r="I411" s="134"/>
      <c r="J411" s="134"/>
      <c r="K411" s="134"/>
      <c r="L411" s="134"/>
      <c r="M411" s="134"/>
      <c r="N411" s="134"/>
      <c r="O411" s="134"/>
      <c r="P411" s="224">
        <f t="shared" si="14"/>
        <v>0</v>
      </c>
      <c r="Q411" s="223"/>
      <c r="R411" s="223">
        <f t="shared" si="15"/>
        <v>0</v>
      </c>
      <c r="S411" s="223"/>
      <c r="T411" s="225"/>
    </row>
    <row r="412" spans="1:20" s="228" customFormat="1" x14ac:dyDescent="0.2">
      <c r="A412" s="131"/>
      <c r="B412" s="131"/>
      <c r="C412" s="131"/>
      <c r="D412" s="131"/>
      <c r="E412" s="131"/>
      <c r="F412" s="134"/>
      <c r="G412" s="223"/>
      <c r="H412" s="132"/>
      <c r="I412" s="134"/>
      <c r="J412" s="134"/>
      <c r="K412" s="134"/>
      <c r="L412" s="134"/>
      <c r="M412" s="134"/>
      <c r="N412" s="134"/>
      <c r="O412" s="134"/>
      <c r="P412" s="224">
        <f t="shared" si="14"/>
        <v>0</v>
      </c>
      <c r="Q412" s="223"/>
      <c r="R412" s="223">
        <f t="shared" si="15"/>
        <v>0</v>
      </c>
      <c r="S412" s="223"/>
      <c r="T412" s="225"/>
    </row>
    <row r="413" spans="1:20" s="228" customFormat="1" x14ac:dyDescent="0.2">
      <c r="A413" s="131"/>
      <c r="B413" s="131"/>
      <c r="C413" s="131"/>
      <c r="D413" s="131"/>
      <c r="E413" s="131"/>
      <c r="F413" s="134"/>
      <c r="G413" s="223"/>
      <c r="H413" s="132"/>
      <c r="I413" s="134"/>
      <c r="J413" s="134"/>
      <c r="K413" s="134"/>
      <c r="L413" s="134"/>
      <c r="M413" s="134"/>
      <c r="N413" s="134"/>
      <c r="O413" s="134"/>
      <c r="P413" s="224">
        <f t="shared" si="14"/>
        <v>0</v>
      </c>
      <c r="Q413" s="223"/>
      <c r="R413" s="223">
        <f t="shared" si="15"/>
        <v>0</v>
      </c>
      <c r="S413" s="223"/>
      <c r="T413" s="225"/>
    </row>
    <row r="414" spans="1:20" s="228" customFormat="1" x14ac:dyDescent="0.2">
      <c r="A414" s="131"/>
      <c r="B414" s="131"/>
      <c r="C414" s="131"/>
      <c r="D414" s="131"/>
      <c r="E414" s="131"/>
      <c r="F414" s="134"/>
      <c r="G414" s="223"/>
      <c r="H414" s="132"/>
      <c r="I414" s="134"/>
      <c r="J414" s="134"/>
      <c r="K414" s="134"/>
      <c r="L414" s="134"/>
      <c r="M414" s="134"/>
      <c r="N414" s="134"/>
      <c r="O414" s="134"/>
      <c r="P414" s="224">
        <f t="shared" si="14"/>
        <v>0</v>
      </c>
      <c r="Q414" s="223"/>
      <c r="R414" s="223">
        <f t="shared" si="15"/>
        <v>0</v>
      </c>
      <c r="S414" s="223"/>
      <c r="T414" s="225"/>
    </row>
    <row r="415" spans="1:20" s="228" customFormat="1" x14ac:dyDescent="0.2">
      <c r="A415" s="131"/>
      <c r="B415" s="131"/>
      <c r="C415" s="131"/>
      <c r="D415" s="131"/>
      <c r="E415" s="131"/>
      <c r="F415" s="134"/>
      <c r="G415" s="223"/>
      <c r="H415" s="132"/>
      <c r="I415" s="134"/>
      <c r="J415" s="134"/>
      <c r="K415" s="134"/>
      <c r="L415" s="134"/>
      <c r="M415" s="134"/>
      <c r="N415" s="134"/>
      <c r="O415" s="134"/>
      <c r="P415" s="224">
        <f t="shared" si="14"/>
        <v>0</v>
      </c>
      <c r="Q415" s="223"/>
      <c r="R415" s="223">
        <f t="shared" si="15"/>
        <v>0</v>
      </c>
      <c r="S415" s="223"/>
      <c r="T415" s="225"/>
    </row>
    <row r="416" spans="1:20" s="228" customFormat="1" x14ac:dyDescent="0.2">
      <c r="A416" s="131"/>
      <c r="B416" s="131"/>
      <c r="C416" s="131"/>
      <c r="D416" s="131"/>
      <c r="E416" s="131"/>
      <c r="F416" s="134"/>
      <c r="G416" s="223"/>
      <c r="H416" s="132"/>
      <c r="I416" s="134"/>
      <c r="J416" s="134"/>
      <c r="K416" s="134"/>
      <c r="L416" s="134"/>
      <c r="M416" s="134"/>
      <c r="N416" s="134"/>
      <c r="O416" s="134"/>
      <c r="P416" s="224">
        <f t="shared" si="14"/>
        <v>0</v>
      </c>
      <c r="Q416" s="223"/>
      <c r="R416" s="223">
        <f t="shared" si="15"/>
        <v>0</v>
      </c>
      <c r="S416" s="223"/>
      <c r="T416" s="225"/>
    </row>
    <row r="417" spans="1:20" s="228" customFormat="1" x14ac:dyDescent="0.2">
      <c r="A417" s="131"/>
      <c r="B417" s="131"/>
      <c r="C417" s="131"/>
      <c r="D417" s="131"/>
      <c r="E417" s="131"/>
      <c r="F417" s="134"/>
      <c r="G417" s="223"/>
      <c r="H417" s="132"/>
      <c r="I417" s="134"/>
      <c r="J417" s="134"/>
      <c r="K417" s="134"/>
      <c r="L417" s="134"/>
      <c r="M417" s="134"/>
      <c r="N417" s="134"/>
      <c r="O417" s="134"/>
      <c r="P417" s="224">
        <f t="shared" si="14"/>
        <v>0</v>
      </c>
      <c r="Q417" s="223"/>
      <c r="R417" s="223">
        <f t="shared" si="15"/>
        <v>0</v>
      </c>
      <c r="S417" s="223"/>
      <c r="T417" s="225"/>
    </row>
    <row r="418" spans="1:20" s="228" customFormat="1" x14ac:dyDescent="0.2">
      <c r="A418" s="131"/>
      <c r="B418" s="131"/>
      <c r="C418" s="131"/>
      <c r="D418" s="131"/>
      <c r="E418" s="131"/>
      <c r="F418" s="134"/>
      <c r="G418" s="223"/>
      <c r="H418" s="132"/>
      <c r="I418" s="134"/>
      <c r="J418" s="134"/>
      <c r="K418" s="134"/>
      <c r="L418" s="134"/>
      <c r="M418" s="134"/>
      <c r="N418" s="134"/>
      <c r="O418" s="134"/>
      <c r="P418" s="224">
        <f t="shared" si="14"/>
        <v>0</v>
      </c>
      <c r="Q418" s="223"/>
      <c r="R418" s="223">
        <f t="shared" si="15"/>
        <v>0</v>
      </c>
      <c r="S418" s="223"/>
      <c r="T418" s="225"/>
    </row>
    <row r="419" spans="1:20" s="228" customFormat="1" x14ac:dyDescent="0.2">
      <c r="A419" s="131"/>
      <c r="B419" s="131"/>
      <c r="C419" s="131"/>
      <c r="D419" s="131"/>
      <c r="E419" s="131"/>
      <c r="F419" s="134"/>
      <c r="G419" s="223"/>
      <c r="H419" s="132"/>
      <c r="I419" s="134"/>
      <c r="J419" s="134"/>
      <c r="K419" s="134"/>
      <c r="L419" s="134"/>
      <c r="M419" s="134"/>
      <c r="N419" s="134"/>
      <c r="O419" s="134"/>
      <c r="P419" s="224">
        <f t="shared" si="14"/>
        <v>0</v>
      </c>
      <c r="Q419" s="223"/>
      <c r="R419" s="223">
        <f t="shared" si="15"/>
        <v>0</v>
      </c>
      <c r="S419" s="223"/>
      <c r="T419" s="225"/>
    </row>
    <row r="420" spans="1:20" s="228" customFormat="1" x14ac:dyDescent="0.2">
      <c r="A420" s="131"/>
      <c r="B420" s="131"/>
      <c r="C420" s="131"/>
      <c r="D420" s="131"/>
      <c r="E420" s="131"/>
      <c r="F420" s="134"/>
      <c r="G420" s="223"/>
      <c r="H420" s="132"/>
      <c r="I420" s="134"/>
      <c r="J420" s="134"/>
      <c r="K420" s="134"/>
      <c r="L420" s="134"/>
      <c r="M420" s="134"/>
      <c r="N420" s="134"/>
      <c r="O420" s="134"/>
      <c r="P420" s="224">
        <f t="shared" si="14"/>
        <v>0</v>
      </c>
      <c r="Q420" s="223"/>
      <c r="R420" s="223">
        <f t="shared" si="15"/>
        <v>0</v>
      </c>
      <c r="S420" s="223"/>
      <c r="T420" s="225"/>
    </row>
    <row r="421" spans="1:20" s="228" customFormat="1" x14ac:dyDescent="0.2">
      <c r="A421" s="131"/>
      <c r="B421" s="131"/>
      <c r="C421" s="131"/>
      <c r="D421" s="131"/>
      <c r="E421" s="131"/>
      <c r="F421" s="134"/>
      <c r="G421" s="223"/>
      <c r="H421" s="132"/>
      <c r="I421" s="134"/>
      <c r="J421" s="134"/>
      <c r="K421" s="134"/>
      <c r="L421" s="134"/>
      <c r="M421" s="134"/>
      <c r="N421" s="134"/>
      <c r="O421" s="134"/>
      <c r="P421" s="224">
        <f t="shared" si="14"/>
        <v>0</v>
      </c>
      <c r="Q421" s="223"/>
      <c r="R421" s="223">
        <f t="shared" si="15"/>
        <v>0</v>
      </c>
      <c r="S421" s="223"/>
      <c r="T421" s="225"/>
    </row>
    <row r="422" spans="1:20" s="228" customFormat="1" x14ac:dyDescent="0.2">
      <c r="A422" s="131"/>
      <c r="B422" s="131"/>
      <c r="C422" s="131"/>
      <c r="D422" s="131"/>
      <c r="E422" s="131"/>
      <c r="F422" s="134"/>
      <c r="G422" s="223"/>
      <c r="H422" s="132"/>
      <c r="I422" s="134"/>
      <c r="J422" s="134"/>
      <c r="K422" s="134"/>
      <c r="L422" s="134"/>
      <c r="M422" s="134"/>
      <c r="N422" s="134"/>
      <c r="O422" s="134"/>
      <c r="P422" s="224">
        <f t="shared" si="14"/>
        <v>0</v>
      </c>
      <c r="Q422" s="223"/>
      <c r="R422" s="223">
        <f t="shared" si="15"/>
        <v>0</v>
      </c>
      <c r="S422" s="223"/>
      <c r="T422" s="225"/>
    </row>
    <row r="423" spans="1:20" s="228" customFormat="1" x14ac:dyDescent="0.2">
      <c r="A423" s="131"/>
      <c r="B423" s="131"/>
      <c r="C423" s="131"/>
      <c r="D423" s="131"/>
      <c r="E423" s="131"/>
      <c r="F423" s="134"/>
      <c r="G423" s="223"/>
      <c r="H423" s="132"/>
      <c r="I423" s="134"/>
      <c r="J423" s="134"/>
      <c r="K423" s="134"/>
      <c r="L423" s="134"/>
      <c r="M423" s="134"/>
      <c r="N423" s="134"/>
      <c r="O423" s="134"/>
      <c r="P423" s="224">
        <f t="shared" si="14"/>
        <v>0</v>
      </c>
      <c r="Q423" s="223"/>
      <c r="R423" s="223">
        <f t="shared" si="15"/>
        <v>0</v>
      </c>
      <c r="S423" s="223"/>
      <c r="T423" s="225"/>
    </row>
    <row r="424" spans="1:20" s="228" customFormat="1" x14ac:dyDescent="0.2">
      <c r="A424" s="131"/>
      <c r="B424" s="131"/>
      <c r="C424" s="131"/>
      <c r="D424" s="131"/>
      <c r="E424" s="131"/>
      <c r="F424" s="134"/>
      <c r="G424" s="223"/>
      <c r="H424" s="132"/>
      <c r="I424" s="134"/>
      <c r="J424" s="134"/>
      <c r="K424" s="134"/>
      <c r="L424" s="134"/>
      <c r="M424" s="134"/>
      <c r="N424" s="134"/>
      <c r="O424" s="134"/>
      <c r="P424" s="224">
        <f t="shared" si="14"/>
        <v>0</v>
      </c>
      <c r="Q424" s="223"/>
      <c r="R424" s="223">
        <f t="shared" si="15"/>
        <v>0</v>
      </c>
      <c r="S424" s="223"/>
      <c r="T424" s="225"/>
    </row>
    <row r="425" spans="1:20" s="228" customFormat="1" x14ac:dyDescent="0.2">
      <c r="A425" s="131"/>
      <c r="B425" s="131"/>
      <c r="C425" s="131"/>
      <c r="D425" s="131"/>
      <c r="E425" s="131"/>
      <c r="F425" s="134"/>
      <c r="G425" s="223"/>
      <c r="H425" s="132"/>
      <c r="I425" s="134"/>
      <c r="J425" s="134"/>
      <c r="K425" s="134"/>
      <c r="L425" s="134"/>
      <c r="M425" s="134"/>
      <c r="N425" s="134"/>
      <c r="O425" s="134"/>
      <c r="P425" s="224">
        <f t="shared" si="14"/>
        <v>0</v>
      </c>
      <c r="Q425" s="223"/>
      <c r="R425" s="223">
        <f t="shared" si="15"/>
        <v>0</v>
      </c>
      <c r="S425" s="223"/>
      <c r="T425" s="225"/>
    </row>
    <row r="426" spans="1:20" s="228" customFormat="1" x14ac:dyDescent="0.2">
      <c r="A426" s="131"/>
      <c r="B426" s="131"/>
      <c r="C426" s="131"/>
      <c r="D426" s="131"/>
      <c r="E426" s="131"/>
      <c r="F426" s="134"/>
      <c r="G426" s="223"/>
      <c r="H426" s="132"/>
      <c r="I426" s="134"/>
      <c r="J426" s="134"/>
      <c r="K426" s="134"/>
      <c r="L426" s="134"/>
      <c r="M426" s="134"/>
      <c r="N426" s="134"/>
      <c r="O426" s="134"/>
      <c r="P426" s="224">
        <f t="shared" si="14"/>
        <v>0</v>
      </c>
      <c r="Q426" s="223"/>
      <c r="R426" s="223">
        <f t="shared" si="15"/>
        <v>0</v>
      </c>
      <c r="S426" s="223"/>
      <c r="T426" s="225"/>
    </row>
    <row r="427" spans="1:20" s="228" customFormat="1" x14ac:dyDescent="0.2">
      <c r="A427" s="131"/>
      <c r="B427" s="131"/>
      <c r="C427" s="131"/>
      <c r="D427" s="131"/>
      <c r="E427" s="131"/>
      <c r="F427" s="134"/>
      <c r="G427" s="223"/>
      <c r="H427" s="132"/>
      <c r="I427" s="134"/>
      <c r="J427" s="134"/>
      <c r="K427" s="134"/>
      <c r="L427" s="134"/>
      <c r="M427" s="134"/>
      <c r="N427" s="134"/>
      <c r="O427" s="134"/>
      <c r="P427" s="224">
        <f t="shared" si="14"/>
        <v>0</v>
      </c>
      <c r="Q427" s="223"/>
      <c r="R427" s="223">
        <f t="shared" si="15"/>
        <v>0</v>
      </c>
      <c r="S427" s="223"/>
      <c r="T427" s="225"/>
    </row>
    <row r="428" spans="1:20" s="228" customFormat="1" x14ac:dyDescent="0.2">
      <c r="A428" s="131"/>
      <c r="B428" s="131"/>
      <c r="C428" s="131"/>
      <c r="D428" s="131"/>
      <c r="E428" s="131"/>
      <c r="F428" s="134"/>
      <c r="G428" s="223"/>
      <c r="H428" s="132"/>
      <c r="I428" s="134"/>
      <c r="J428" s="134"/>
      <c r="K428" s="134"/>
      <c r="L428" s="134"/>
      <c r="M428" s="134"/>
      <c r="N428" s="134"/>
      <c r="O428" s="134"/>
      <c r="P428" s="224">
        <f t="shared" si="14"/>
        <v>0</v>
      </c>
      <c r="Q428" s="223"/>
      <c r="R428" s="223">
        <f t="shared" si="15"/>
        <v>0</v>
      </c>
      <c r="S428" s="223"/>
      <c r="T428" s="225"/>
    </row>
    <row r="429" spans="1:20" s="228" customFormat="1" x14ac:dyDescent="0.2">
      <c r="A429" s="131"/>
      <c r="B429" s="131"/>
      <c r="C429" s="131"/>
      <c r="D429" s="131"/>
      <c r="E429" s="131"/>
      <c r="F429" s="134"/>
      <c r="G429" s="223"/>
      <c r="H429" s="132"/>
      <c r="I429" s="134"/>
      <c r="J429" s="134"/>
      <c r="K429" s="134"/>
      <c r="L429" s="134"/>
      <c r="M429" s="134"/>
      <c r="N429" s="134"/>
      <c r="O429" s="134"/>
      <c r="P429" s="224">
        <f t="shared" si="14"/>
        <v>0</v>
      </c>
      <c r="Q429" s="223"/>
      <c r="R429" s="223">
        <f t="shared" si="15"/>
        <v>0</v>
      </c>
      <c r="S429" s="223"/>
      <c r="T429" s="225"/>
    </row>
    <row r="430" spans="1:20" s="228" customFormat="1" x14ac:dyDescent="0.2">
      <c r="A430" s="131"/>
      <c r="B430" s="131"/>
      <c r="C430" s="131"/>
      <c r="D430" s="131"/>
      <c r="E430" s="131"/>
      <c r="F430" s="134"/>
      <c r="G430" s="223"/>
      <c r="H430" s="132"/>
      <c r="I430" s="134"/>
      <c r="J430" s="134"/>
      <c r="K430" s="134"/>
      <c r="L430" s="134"/>
      <c r="M430" s="134"/>
      <c r="N430" s="134"/>
      <c r="O430" s="134"/>
      <c r="P430" s="224">
        <f t="shared" si="14"/>
        <v>0</v>
      </c>
      <c r="Q430" s="223"/>
      <c r="R430" s="223">
        <f t="shared" si="15"/>
        <v>0</v>
      </c>
      <c r="S430" s="223"/>
      <c r="T430" s="225"/>
    </row>
    <row r="431" spans="1:20" s="228" customFormat="1" x14ac:dyDescent="0.2">
      <c r="A431" s="131"/>
      <c r="B431" s="131"/>
      <c r="C431" s="131"/>
      <c r="D431" s="131"/>
      <c r="E431" s="131"/>
      <c r="F431" s="134"/>
      <c r="G431" s="223"/>
      <c r="H431" s="132"/>
      <c r="I431" s="134"/>
      <c r="J431" s="134"/>
      <c r="K431" s="134"/>
      <c r="L431" s="134"/>
      <c r="M431" s="134"/>
      <c r="N431" s="134"/>
      <c r="O431" s="134"/>
      <c r="P431" s="224">
        <f t="shared" si="14"/>
        <v>0</v>
      </c>
      <c r="Q431" s="223"/>
      <c r="R431" s="223">
        <f t="shared" si="15"/>
        <v>0</v>
      </c>
      <c r="S431" s="223"/>
      <c r="T431" s="225"/>
    </row>
    <row r="432" spans="1:20" s="228" customFormat="1" x14ac:dyDescent="0.2">
      <c r="A432" s="131"/>
      <c r="B432" s="131"/>
      <c r="C432" s="131"/>
      <c r="D432" s="131"/>
      <c r="E432" s="131"/>
      <c r="F432" s="134"/>
      <c r="G432" s="223"/>
      <c r="H432" s="132"/>
      <c r="I432" s="134"/>
      <c r="J432" s="134"/>
      <c r="K432" s="134"/>
      <c r="L432" s="134"/>
      <c r="M432" s="134"/>
      <c r="N432" s="134"/>
      <c r="O432" s="134"/>
      <c r="P432" s="224">
        <f t="shared" si="14"/>
        <v>0</v>
      </c>
      <c r="Q432" s="223"/>
      <c r="R432" s="223">
        <f t="shared" si="15"/>
        <v>0</v>
      </c>
      <c r="S432" s="223"/>
      <c r="T432" s="225"/>
    </row>
    <row r="433" spans="1:20" s="228" customFormat="1" x14ac:dyDescent="0.2">
      <c r="A433" s="131"/>
      <c r="B433" s="131"/>
      <c r="C433" s="131"/>
      <c r="D433" s="131"/>
      <c r="E433" s="131"/>
      <c r="F433" s="134"/>
      <c r="G433" s="223"/>
      <c r="H433" s="132"/>
      <c r="I433" s="134"/>
      <c r="J433" s="134"/>
      <c r="K433" s="134"/>
      <c r="L433" s="134"/>
      <c r="M433" s="134"/>
      <c r="N433" s="134"/>
      <c r="O433" s="134"/>
      <c r="P433" s="224">
        <f t="shared" si="14"/>
        <v>0</v>
      </c>
      <c r="Q433" s="223"/>
      <c r="R433" s="223">
        <f t="shared" si="15"/>
        <v>0</v>
      </c>
      <c r="S433" s="223"/>
      <c r="T433" s="225"/>
    </row>
    <row r="434" spans="1:20" s="228" customFormat="1" x14ac:dyDescent="0.2">
      <c r="A434" s="131"/>
      <c r="B434" s="131"/>
      <c r="C434" s="131"/>
      <c r="D434" s="131"/>
      <c r="E434" s="131"/>
      <c r="F434" s="134"/>
      <c r="G434" s="223"/>
      <c r="H434" s="132"/>
      <c r="I434" s="134"/>
      <c r="J434" s="134"/>
      <c r="K434" s="134"/>
      <c r="L434" s="134"/>
      <c r="M434" s="134"/>
      <c r="N434" s="134"/>
      <c r="O434" s="134"/>
      <c r="P434" s="224">
        <f t="shared" si="14"/>
        <v>0</v>
      </c>
      <c r="Q434" s="223"/>
      <c r="R434" s="223">
        <f t="shared" si="15"/>
        <v>0</v>
      </c>
      <c r="S434" s="223"/>
      <c r="T434" s="225"/>
    </row>
    <row r="435" spans="1:20" s="228" customFormat="1" x14ac:dyDescent="0.2">
      <c r="A435" s="131"/>
      <c r="B435" s="131"/>
      <c r="C435" s="131"/>
      <c r="D435" s="131"/>
      <c r="E435" s="131"/>
      <c r="F435" s="134"/>
      <c r="G435" s="223"/>
      <c r="H435" s="132"/>
      <c r="I435" s="134"/>
      <c r="J435" s="134"/>
      <c r="K435" s="134"/>
      <c r="L435" s="134"/>
      <c r="M435" s="134"/>
      <c r="N435" s="134"/>
      <c r="O435" s="134"/>
      <c r="P435" s="224">
        <f t="shared" si="14"/>
        <v>0</v>
      </c>
      <c r="Q435" s="223"/>
      <c r="R435" s="223">
        <f t="shared" si="15"/>
        <v>0</v>
      </c>
      <c r="S435" s="223"/>
      <c r="T435" s="225"/>
    </row>
    <row r="436" spans="1:20" s="228" customFormat="1" x14ac:dyDescent="0.2">
      <c r="A436" s="131"/>
      <c r="B436" s="131"/>
      <c r="C436" s="131"/>
      <c r="D436" s="131"/>
      <c r="E436" s="131"/>
      <c r="F436" s="134"/>
      <c r="G436" s="223"/>
      <c r="H436" s="132"/>
      <c r="I436" s="134"/>
      <c r="J436" s="134"/>
      <c r="K436" s="134"/>
      <c r="L436" s="134"/>
      <c r="M436" s="134"/>
      <c r="N436" s="134"/>
      <c r="O436" s="134"/>
      <c r="P436" s="224">
        <f t="shared" si="14"/>
        <v>0</v>
      </c>
      <c r="Q436" s="223"/>
      <c r="R436" s="223">
        <f t="shared" si="15"/>
        <v>0</v>
      </c>
      <c r="S436" s="223"/>
      <c r="T436" s="225"/>
    </row>
    <row r="437" spans="1:20" s="228" customFormat="1" x14ac:dyDescent="0.2">
      <c r="A437" s="131"/>
      <c r="B437" s="131"/>
      <c r="C437" s="131"/>
      <c r="D437" s="131"/>
      <c r="E437" s="131"/>
      <c r="F437" s="134"/>
      <c r="G437" s="223"/>
      <c r="H437" s="132"/>
      <c r="I437" s="134"/>
      <c r="J437" s="134"/>
      <c r="K437" s="134"/>
      <c r="L437" s="134"/>
      <c r="M437" s="134"/>
      <c r="N437" s="134"/>
      <c r="O437" s="134"/>
      <c r="P437" s="224">
        <f t="shared" si="14"/>
        <v>0</v>
      </c>
      <c r="Q437" s="223"/>
      <c r="R437" s="223">
        <f t="shared" si="15"/>
        <v>0</v>
      </c>
      <c r="S437" s="223"/>
      <c r="T437" s="225"/>
    </row>
    <row r="438" spans="1:20" s="228" customFormat="1" x14ac:dyDescent="0.2">
      <c r="A438" s="131"/>
      <c r="B438" s="131"/>
      <c r="C438" s="131"/>
      <c r="D438" s="131"/>
      <c r="E438" s="131"/>
      <c r="F438" s="134"/>
      <c r="G438" s="223"/>
      <c r="H438" s="132"/>
      <c r="I438" s="134"/>
      <c r="J438" s="134"/>
      <c r="K438" s="134"/>
      <c r="L438" s="134"/>
      <c r="M438" s="134"/>
      <c r="N438" s="134"/>
      <c r="O438" s="134"/>
      <c r="P438" s="224">
        <f t="shared" si="14"/>
        <v>0</v>
      </c>
      <c r="Q438" s="223"/>
      <c r="R438" s="223">
        <f t="shared" si="15"/>
        <v>0</v>
      </c>
      <c r="S438" s="223"/>
      <c r="T438" s="225"/>
    </row>
    <row r="439" spans="1:20" s="228" customFormat="1" x14ac:dyDescent="0.2">
      <c r="A439" s="131"/>
      <c r="B439" s="131"/>
      <c r="C439" s="131"/>
      <c r="D439" s="131"/>
      <c r="E439" s="131"/>
      <c r="F439" s="134"/>
      <c r="G439" s="223"/>
      <c r="H439" s="132"/>
      <c r="I439" s="134"/>
      <c r="J439" s="134"/>
      <c r="K439" s="134"/>
      <c r="L439" s="134"/>
      <c r="M439" s="134"/>
      <c r="N439" s="134"/>
      <c r="O439" s="134"/>
      <c r="P439" s="224">
        <f t="shared" si="14"/>
        <v>0</v>
      </c>
      <c r="Q439" s="223"/>
      <c r="R439" s="223">
        <f t="shared" si="15"/>
        <v>0</v>
      </c>
      <c r="S439" s="223"/>
      <c r="T439" s="225"/>
    </row>
    <row r="440" spans="1:20" s="228" customFormat="1" x14ac:dyDescent="0.2">
      <c r="A440" s="131"/>
      <c r="B440" s="131"/>
      <c r="C440" s="131"/>
      <c r="D440" s="131"/>
      <c r="E440" s="131"/>
      <c r="F440" s="134"/>
      <c r="G440" s="223"/>
      <c r="H440" s="132"/>
      <c r="I440" s="134"/>
      <c r="J440" s="134"/>
      <c r="K440" s="134"/>
      <c r="L440" s="134"/>
      <c r="M440" s="134"/>
      <c r="N440" s="134"/>
      <c r="O440" s="134"/>
      <c r="P440" s="224">
        <f t="shared" si="14"/>
        <v>0</v>
      </c>
      <c r="Q440" s="223"/>
      <c r="R440" s="223">
        <f t="shared" si="15"/>
        <v>0</v>
      </c>
      <c r="S440" s="223"/>
      <c r="T440" s="225"/>
    </row>
    <row r="441" spans="1:20" s="228" customFormat="1" x14ac:dyDescent="0.2">
      <c r="A441" s="131"/>
      <c r="B441" s="131"/>
      <c r="C441" s="131"/>
      <c r="D441" s="131"/>
      <c r="E441" s="131"/>
      <c r="F441" s="134"/>
      <c r="G441" s="223"/>
      <c r="H441" s="132"/>
      <c r="I441" s="134"/>
      <c r="J441" s="134"/>
      <c r="K441" s="134"/>
      <c r="L441" s="134"/>
      <c r="M441" s="134"/>
      <c r="N441" s="134"/>
      <c r="O441" s="134"/>
      <c r="P441" s="224">
        <f t="shared" si="14"/>
        <v>0</v>
      </c>
      <c r="Q441" s="223"/>
      <c r="R441" s="223">
        <f t="shared" si="15"/>
        <v>0</v>
      </c>
      <c r="S441" s="223"/>
      <c r="T441" s="225"/>
    </row>
    <row r="442" spans="1:20" s="228" customFormat="1" x14ac:dyDescent="0.2">
      <c r="A442" s="131"/>
      <c r="B442" s="131"/>
      <c r="C442" s="131"/>
      <c r="D442" s="131"/>
      <c r="E442" s="131"/>
      <c r="F442" s="134"/>
      <c r="G442" s="223"/>
      <c r="H442" s="132"/>
      <c r="I442" s="134"/>
      <c r="J442" s="134"/>
      <c r="K442" s="134"/>
      <c r="L442" s="134"/>
      <c r="M442" s="134"/>
      <c r="N442" s="134"/>
      <c r="O442" s="134"/>
      <c r="P442" s="224">
        <f t="shared" si="14"/>
        <v>0</v>
      </c>
      <c r="Q442" s="223"/>
      <c r="R442" s="223">
        <f t="shared" si="15"/>
        <v>0</v>
      </c>
      <c r="S442" s="223"/>
      <c r="T442" s="225"/>
    </row>
    <row r="443" spans="1:20" s="228" customFormat="1" x14ac:dyDescent="0.2">
      <c r="A443" s="131"/>
      <c r="B443" s="131"/>
      <c r="C443" s="131"/>
      <c r="D443" s="131"/>
      <c r="E443" s="131"/>
      <c r="F443" s="134"/>
      <c r="G443" s="223"/>
      <c r="H443" s="132"/>
      <c r="I443" s="134"/>
      <c r="J443" s="134"/>
      <c r="K443" s="134"/>
      <c r="L443" s="134"/>
      <c r="M443" s="134"/>
      <c r="N443" s="134"/>
      <c r="O443" s="134"/>
      <c r="P443" s="224">
        <f t="shared" si="14"/>
        <v>0</v>
      </c>
      <c r="Q443" s="223"/>
      <c r="R443" s="223">
        <f t="shared" si="15"/>
        <v>0</v>
      </c>
      <c r="S443" s="223"/>
      <c r="T443" s="225"/>
    </row>
    <row r="444" spans="1:20" s="228" customFormat="1" x14ac:dyDescent="0.2">
      <c r="A444" s="131"/>
      <c r="B444" s="131"/>
      <c r="C444" s="131"/>
      <c r="D444" s="131"/>
      <c r="E444" s="131"/>
      <c r="F444" s="134"/>
      <c r="G444" s="223"/>
      <c r="H444" s="132"/>
      <c r="I444" s="134"/>
      <c r="J444" s="134"/>
      <c r="K444" s="134"/>
      <c r="L444" s="134"/>
      <c r="M444" s="134"/>
      <c r="N444" s="134"/>
      <c r="O444" s="134"/>
      <c r="P444" s="224">
        <f t="shared" si="14"/>
        <v>0</v>
      </c>
      <c r="Q444" s="223"/>
      <c r="R444" s="223">
        <f t="shared" si="15"/>
        <v>0</v>
      </c>
      <c r="S444" s="223"/>
      <c r="T444" s="225"/>
    </row>
    <row r="445" spans="1:20" s="228" customFormat="1" x14ac:dyDescent="0.2">
      <c r="A445" s="131"/>
      <c r="B445" s="131"/>
      <c r="C445" s="131"/>
      <c r="D445" s="131"/>
      <c r="E445" s="131"/>
      <c r="F445" s="134"/>
      <c r="G445" s="223"/>
      <c r="H445" s="132"/>
      <c r="I445" s="134"/>
      <c r="J445" s="134"/>
      <c r="K445" s="134"/>
      <c r="L445" s="134"/>
      <c r="M445" s="134"/>
      <c r="N445" s="134"/>
      <c r="O445" s="134"/>
      <c r="P445" s="224">
        <f t="shared" si="14"/>
        <v>0</v>
      </c>
      <c r="Q445" s="223"/>
      <c r="R445" s="223">
        <f t="shared" si="15"/>
        <v>0</v>
      </c>
      <c r="S445" s="223"/>
      <c r="T445" s="225"/>
    </row>
    <row r="446" spans="1:20" s="228" customFormat="1" x14ac:dyDescent="0.2">
      <c r="A446" s="131"/>
      <c r="B446" s="131"/>
      <c r="C446" s="131"/>
      <c r="D446" s="131"/>
      <c r="E446" s="131"/>
      <c r="F446" s="134"/>
      <c r="G446" s="223"/>
      <c r="H446" s="132"/>
      <c r="I446" s="134"/>
      <c r="J446" s="134"/>
      <c r="K446" s="134"/>
      <c r="L446" s="134"/>
      <c r="M446" s="134"/>
      <c r="N446" s="134"/>
      <c r="O446" s="134"/>
      <c r="P446" s="224">
        <f t="shared" si="14"/>
        <v>0</v>
      </c>
      <c r="Q446" s="223"/>
      <c r="R446" s="223">
        <f t="shared" si="15"/>
        <v>0</v>
      </c>
      <c r="S446" s="223"/>
      <c r="T446" s="225"/>
    </row>
    <row r="447" spans="1:20" s="228" customFormat="1" x14ac:dyDescent="0.2">
      <c r="A447" s="131"/>
      <c r="B447" s="131"/>
      <c r="C447" s="131"/>
      <c r="D447" s="131"/>
      <c r="E447" s="131"/>
      <c r="F447" s="134"/>
      <c r="G447" s="223"/>
      <c r="H447" s="132"/>
      <c r="I447" s="134"/>
      <c r="J447" s="134"/>
      <c r="K447" s="134"/>
      <c r="L447" s="134"/>
      <c r="M447" s="134"/>
      <c r="N447" s="134"/>
      <c r="O447" s="134"/>
      <c r="P447" s="224">
        <f t="shared" si="14"/>
        <v>0</v>
      </c>
      <c r="Q447" s="223"/>
      <c r="R447" s="223">
        <f t="shared" si="15"/>
        <v>0</v>
      </c>
      <c r="S447" s="223"/>
      <c r="T447" s="225"/>
    </row>
    <row r="448" spans="1:20" s="228" customFormat="1" x14ac:dyDescent="0.2">
      <c r="A448" s="131"/>
      <c r="B448" s="131"/>
      <c r="C448" s="131"/>
      <c r="D448" s="131"/>
      <c r="E448" s="131"/>
      <c r="F448" s="134"/>
      <c r="G448" s="223"/>
      <c r="H448" s="132"/>
      <c r="I448" s="134"/>
      <c r="J448" s="134"/>
      <c r="K448" s="134"/>
      <c r="L448" s="134"/>
      <c r="M448" s="134"/>
      <c r="N448" s="134"/>
      <c r="O448" s="134"/>
      <c r="P448" s="224">
        <f t="shared" si="14"/>
        <v>0</v>
      </c>
      <c r="Q448" s="223"/>
      <c r="R448" s="223">
        <f t="shared" si="15"/>
        <v>0</v>
      </c>
      <c r="S448" s="223"/>
      <c r="T448" s="225"/>
    </row>
    <row r="449" spans="1:20" s="228" customFormat="1" x14ac:dyDescent="0.2">
      <c r="A449" s="131"/>
      <c r="B449" s="131"/>
      <c r="C449" s="131"/>
      <c r="D449" s="131"/>
      <c r="E449" s="131"/>
      <c r="F449" s="134"/>
      <c r="G449" s="223"/>
      <c r="H449" s="132"/>
      <c r="I449" s="134"/>
      <c r="J449" s="134"/>
      <c r="K449" s="134"/>
      <c r="L449" s="134"/>
      <c r="M449" s="134"/>
      <c r="N449" s="134"/>
      <c r="O449" s="134"/>
      <c r="P449" s="224">
        <f t="shared" si="14"/>
        <v>0</v>
      </c>
      <c r="Q449" s="223"/>
      <c r="R449" s="223">
        <f t="shared" si="15"/>
        <v>0</v>
      </c>
      <c r="S449" s="223"/>
      <c r="T449" s="225"/>
    </row>
    <row r="450" spans="1:20" s="228" customFormat="1" x14ac:dyDescent="0.2">
      <c r="A450" s="131"/>
      <c r="B450" s="131"/>
      <c r="C450" s="131"/>
      <c r="D450" s="131"/>
      <c r="E450" s="131"/>
      <c r="F450" s="134"/>
      <c r="G450" s="223"/>
      <c r="H450" s="132"/>
      <c r="I450" s="134"/>
      <c r="J450" s="134"/>
      <c r="K450" s="134"/>
      <c r="L450" s="134"/>
      <c r="M450" s="134"/>
      <c r="N450" s="134"/>
      <c r="O450" s="134"/>
      <c r="P450" s="224">
        <f t="shared" si="14"/>
        <v>0</v>
      </c>
      <c r="Q450" s="223"/>
      <c r="R450" s="223">
        <f t="shared" si="15"/>
        <v>0</v>
      </c>
      <c r="S450" s="223"/>
      <c r="T450" s="225"/>
    </row>
    <row r="451" spans="1:20" s="228" customFormat="1" x14ac:dyDescent="0.2">
      <c r="A451" s="131"/>
      <c r="B451" s="131"/>
      <c r="C451" s="131"/>
      <c r="D451" s="131"/>
      <c r="E451" s="131"/>
      <c r="F451" s="134"/>
      <c r="G451" s="223"/>
      <c r="H451" s="132"/>
      <c r="I451" s="134"/>
      <c r="J451" s="134"/>
      <c r="K451" s="134"/>
      <c r="L451" s="134"/>
      <c r="M451" s="134"/>
      <c r="N451" s="134"/>
      <c r="O451" s="134"/>
      <c r="P451" s="224">
        <f t="shared" si="14"/>
        <v>0</v>
      </c>
      <c r="Q451" s="223"/>
      <c r="R451" s="223">
        <f t="shared" si="15"/>
        <v>0</v>
      </c>
      <c r="S451" s="223"/>
      <c r="T451" s="225"/>
    </row>
    <row r="452" spans="1:20" s="228" customFormat="1" x14ac:dyDescent="0.2">
      <c r="A452" s="131"/>
      <c r="B452" s="131"/>
      <c r="C452" s="131"/>
      <c r="D452" s="131"/>
      <c r="E452" s="131"/>
      <c r="F452" s="134"/>
      <c r="G452" s="223"/>
      <c r="H452" s="132"/>
      <c r="I452" s="134"/>
      <c r="J452" s="134"/>
      <c r="K452" s="134"/>
      <c r="L452" s="134"/>
      <c r="M452" s="134"/>
      <c r="N452" s="134"/>
      <c r="O452" s="134"/>
      <c r="P452" s="224">
        <f t="shared" si="14"/>
        <v>0</v>
      </c>
      <c r="Q452" s="223"/>
      <c r="R452" s="223">
        <f t="shared" si="15"/>
        <v>0</v>
      </c>
      <c r="S452" s="223"/>
      <c r="T452" s="225"/>
    </row>
    <row r="453" spans="1:20" s="228" customFormat="1" x14ac:dyDescent="0.2">
      <c r="A453" s="131"/>
      <c r="B453" s="131"/>
      <c r="C453" s="131"/>
      <c r="D453" s="131"/>
      <c r="E453" s="131"/>
      <c r="F453" s="134"/>
      <c r="G453" s="223"/>
      <c r="H453" s="132"/>
      <c r="I453" s="134"/>
      <c r="J453" s="134"/>
      <c r="K453" s="134"/>
      <c r="L453" s="134"/>
      <c r="M453" s="134"/>
      <c r="N453" s="134"/>
      <c r="O453" s="134"/>
      <c r="P453" s="224">
        <f t="shared" si="14"/>
        <v>0</v>
      </c>
      <c r="Q453" s="223"/>
      <c r="R453" s="223">
        <f t="shared" si="15"/>
        <v>0</v>
      </c>
      <c r="S453" s="223"/>
      <c r="T453" s="225"/>
    </row>
    <row r="454" spans="1:20" s="228" customFormat="1" x14ac:dyDescent="0.2">
      <c r="A454" s="131"/>
      <c r="B454" s="131"/>
      <c r="C454" s="131"/>
      <c r="D454" s="131"/>
      <c r="E454" s="131"/>
      <c r="F454" s="134"/>
      <c r="G454" s="223"/>
      <c r="H454" s="132"/>
      <c r="I454" s="134"/>
      <c r="J454" s="134"/>
      <c r="K454" s="134"/>
      <c r="L454" s="134"/>
      <c r="M454" s="134"/>
      <c r="N454" s="134"/>
      <c r="O454" s="134"/>
      <c r="P454" s="224">
        <f t="shared" si="14"/>
        <v>0</v>
      </c>
      <c r="Q454" s="223"/>
      <c r="R454" s="223">
        <f t="shared" si="15"/>
        <v>0</v>
      </c>
      <c r="S454" s="223"/>
      <c r="T454" s="225"/>
    </row>
    <row r="455" spans="1:20" s="228" customFormat="1" x14ac:dyDescent="0.2">
      <c r="A455" s="131"/>
      <c r="B455" s="131"/>
      <c r="C455" s="131"/>
      <c r="D455" s="131"/>
      <c r="E455" s="131"/>
      <c r="F455" s="134"/>
      <c r="G455" s="223"/>
      <c r="H455" s="132"/>
      <c r="I455" s="134"/>
      <c r="J455" s="134"/>
      <c r="K455" s="134"/>
      <c r="L455" s="134"/>
      <c r="M455" s="134"/>
      <c r="N455" s="134"/>
      <c r="O455" s="134"/>
      <c r="P455" s="224">
        <f t="shared" si="14"/>
        <v>0</v>
      </c>
      <c r="Q455" s="223"/>
      <c r="R455" s="223">
        <f t="shared" si="15"/>
        <v>0</v>
      </c>
      <c r="S455" s="223"/>
      <c r="T455" s="225"/>
    </row>
    <row r="456" spans="1:20" s="228" customFormat="1" x14ac:dyDescent="0.2">
      <c r="A456" s="131"/>
      <c r="B456" s="131"/>
      <c r="C456" s="131"/>
      <c r="D456" s="131"/>
      <c r="E456" s="131"/>
      <c r="F456" s="134"/>
      <c r="G456" s="223"/>
      <c r="H456" s="132"/>
      <c r="I456" s="134"/>
      <c r="J456" s="134"/>
      <c r="K456" s="134"/>
      <c r="L456" s="134"/>
      <c r="M456" s="134"/>
      <c r="N456" s="134"/>
      <c r="O456" s="134"/>
      <c r="P456" s="224">
        <f t="shared" si="14"/>
        <v>0</v>
      </c>
      <c r="Q456" s="223"/>
      <c r="R456" s="223">
        <f t="shared" si="15"/>
        <v>0</v>
      </c>
      <c r="S456" s="223"/>
      <c r="T456" s="225"/>
    </row>
    <row r="457" spans="1:20" s="228" customFormat="1" x14ac:dyDescent="0.2">
      <c r="A457" s="131"/>
      <c r="B457" s="131"/>
      <c r="C457" s="131"/>
      <c r="D457" s="131"/>
      <c r="E457" s="131"/>
      <c r="F457" s="134"/>
      <c r="G457" s="223"/>
      <c r="H457" s="132"/>
      <c r="I457" s="134"/>
      <c r="J457" s="134"/>
      <c r="K457" s="134"/>
      <c r="L457" s="134"/>
      <c r="M457" s="134"/>
      <c r="N457" s="134"/>
      <c r="O457" s="134"/>
      <c r="P457" s="224">
        <f t="shared" si="14"/>
        <v>0</v>
      </c>
      <c r="Q457" s="223"/>
      <c r="R457" s="223">
        <f t="shared" si="15"/>
        <v>0</v>
      </c>
      <c r="S457" s="223"/>
      <c r="T457" s="225"/>
    </row>
    <row r="458" spans="1:20" s="228" customFormat="1" x14ac:dyDescent="0.2">
      <c r="A458" s="131"/>
      <c r="B458" s="131"/>
      <c r="C458" s="131"/>
      <c r="D458" s="131"/>
      <c r="E458" s="131"/>
      <c r="F458" s="134"/>
      <c r="G458" s="223"/>
      <c r="H458" s="132"/>
      <c r="I458" s="134"/>
      <c r="J458" s="134"/>
      <c r="K458" s="134"/>
      <c r="L458" s="134"/>
      <c r="M458" s="134"/>
      <c r="N458" s="134"/>
      <c r="O458" s="134"/>
      <c r="P458" s="224">
        <f t="shared" si="14"/>
        <v>0</v>
      </c>
      <c r="Q458" s="223"/>
      <c r="R458" s="223">
        <f t="shared" si="15"/>
        <v>0</v>
      </c>
      <c r="S458" s="223"/>
      <c r="T458" s="225"/>
    </row>
    <row r="459" spans="1:20" s="228" customFormat="1" x14ac:dyDescent="0.2">
      <c r="A459" s="131"/>
      <c r="B459" s="131"/>
      <c r="C459" s="131"/>
      <c r="D459" s="131"/>
      <c r="E459" s="131"/>
      <c r="F459" s="134"/>
      <c r="G459" s="223"/>
      <c r="H459" s="132"/>
      <c r="I459" s="134"/>
      <c r="J459" s="134"/>
      <c r="K459" s="134"/>
      <c r="L459" s="134"/>
      <c r="M459" s="134"/>
      <c r="N459" s="134"/>
      <c r="O459" s="134"/>
      <c r="P459" s="224">
        <f t="shared" si="14"/>
        <v>0</v>
      </c>
      <c r="Q459" s="223"/>
      <c r="R459" s="223">
        <f t="shared" si="15"/>
        <v>0</v>
      </c>
      <c r="S459" s="223"/>
      <c r="T459" s="225"/>
    </row>
    <row r="460" spans="1:20" s="228" customFormat="1" x14ac:dyDescent="0.2">
      <c r="A460" s="131"/>
      <c r="B460" s="131"/>
      <c r="C460" s="131"/>
      <c r="D460" s="131"/>
      <c r="E460" s="131"/>
      <c r="F460" s="134"/>
      <c r="G460" s="223"/>
      <c r="H460" s="132"/>
      <c r="I460" s="134"/>
      <c r="J460" s="134"/>
      <c r="K460" s="134"/>
      <c r="L460" s="134"/>
      <c r="M460" s="134"/>
      <c r="N460" s="134"/>
      <c r="O460" s="134"/>
      <c r="P460" s="224">
        <f t="shared" si="14"/>
        <v>0</v>
      </c>
      <c r="Q460" s="223"/>
      <c r="R460" s="223">
        <f t="shared" si="15"/>
        <v>0</v>
      </c>
      <c r="S460" s="223"/>
      <c r="T460" s="225"/>
    </row>
    <row r="461" spans="1:20" s="228" customFormat="1" x14ac:dyDescent="0.2">
      <c r="A461" s="131"/>
      <c r="B461" s="131"/>
      <c r="C461" s="131"/>
      <c r="D461" s="131"/>
      <c r="E461" s="131"/>
      <c r="F461" s="134"/>
      <c r="G461" s="223"/>
      <c r="H461" s="132"/>
      <c r="I461" s="134"/>
      <c r="J461" s="134"/>
      <c r="K461" s="134"/>
      <c r="L461" s="134"/>
      <c r="M461" s="134"/>
      <c r="N461" s="134"/>
      <c r="O461" s="134"/>
      <c r="P461" s="224">
        <f t="shared" si="14"/>
        <v>0</v>
      </c>
      <c r="Q461" s="223"/>
      <c r="R461" s="223">
        <f t="shared" si="15"/>
        <v>0</v>
      </c>
      <c r="S461" s="223"/>
      <c r="T461" s="225"/>
    </row>
    <row r="462" spans="1:20" s="228" customFormat="1" x14ac:dyDescent="0.2">
      <c r="A462" s="131"/>
      <c r="B462" s="131"/>
      <c r="C462" s="131"/>
      <c r="D462" s="131"/>
      <c r="E462" s="131"/>
      <c r="F462" s="134"/>
      <c r="G462" s="223"/>
      <c r="H462" s="132"/>
      <c r="I462" s="134"/>
      <c r="J462" s="134"/>
      <c r="K462" s="134"/>
      <c r="L462" s="134"/>
      <c r="M462" s="134"/>
      <c r="N462" s="134"/>
      <c r="O462" s="134"/>
      <c r="P462" s="224">
        <f t="shared" si="14"/>
        <v>0</v>
      </c>
      <c r="Q462" s="223"/>
      <c r="R462" s="223">
        <f t="shared" si="15"/>
        <v>0</v>
      </c>
      <c r="S462" s="223"/>
      <c r="T462" s="225"/>
    </row>
    <row r="463" spans="1:20" s="228" customFormat="1" x14ac:dyDescent="0.2">
      <c r="A463" s="131"/>
      <c r="B463" s="131"/>
      <c r="C463" s="131"/>
      <c r="D463" s="131"/>
      <c r="E463" s="131"/>
      <c r="F463" s="134"/>
      <c r="G463" s="223"/>
      <c r="H463" s="132"/>
      <c r="I463" s="134"/>
      <c r="J463" s="134"/>
      <c r="K463" s="134"/>
      <c r="L463" s="134"/>
      <c r="M463" s="134"/>
      <c r="N463" s="134"/>
      <c r="O463" s="134"/>
      <c r="P463" s="224">
        <f t="shared" si="14"/>
        <v>0</v>
      </c>
      <c r="Q463" s="223"/>
      <c r="R463" s="223">
        <f t="shared" si="15"/>
        <v>0</v>
      </c>
      <c r="S463" s="223"/>
      <c r="T463" s="225"/>
    </row>
    <row r="464" spans="1:20" s="228" customFormat="1" x14ac:dyDescent="0.2">
      <c r="A464" s="131"/>
      <c r="B464" s="131"/>
      <c r="C464" s="131"/>
      <c r="D464" s="131"/>
      <c r="E464" s="131"/>
      <c r="F464" s="134"/>
      <c r="G464" s="223"/>
      <c r="H464" s="132"/>
      <c r="I464" s="134"/>
      <c r="J464" s="134"/>
      <c r="K464" s="134"/>
      <c r="L464" s="134"/>
      <c r="M464" s="134"/>
      <c r="N464" s="134"/>
      <c r="O464" s="134"/>
      <c r="P464" s="224">
        <f t="shared" ref="P464:P527" si="16">SUM($I464:$O464)</f>
        <v>0</v>
      </c>
      <c r="Q464" s="223"/>
      <c r="R464" s="223">
        <f t="shared" ref="R464:R527" si="17">P464-Q464</f>
        <v>0</v>
      </c>
      <c r="S464" s="223"/>
      <c r="T464" s="225"/>
    </row>
    <row r="465" spans="1:20" s="228" customFormat="1" x14ac:dyDescent="0.2">
      <c r="A465" s="131"/>
      <c r="B465" s="131"/>
      <c r="C465" s="131"/>
      <c r="D465" s="131"/>
      <c r="E465" s="131"/>
      <c r="F465" s="134"/>
      <c r="G465" s="223"/>
      <c r="H465" s="132"/>
      <c r="I465" s="134"/>
      <c r="J465" s="134"/>
      <c r="K465" s="134"/>
      <c r="L465" s="134"/>
      <c r="M465" s="134"/>
      <c r="N465" s="134"/>
      <c r="O465" s="134"/>
      <c r="P465" s="224">
        <f t="shared" si="16"/>
        <v>0</v>
      </c>
      <c r="Q465" s="223"/>
      <c r="R465" s="223">
        <f t="shared" si="17"/>
        <v>0</v>
      </c>
      <c r="S465" s="223"/>
      <c r="T465" s="225"/>
    </row>
    <row r="466" spans="1:20" s="228" customFormat="1" x14ac:dyDescent="0.2">
      <c r="A466" s="131"/>
      <c r="B466" s="131"/>
      <c r="C466" s="131"/>
      <c r="D466" s="131"/>
      <c r="E466" s="131"/>
      <c r="F466" s="134"/>
      <c r="G466" s="223"/>
      <c r="H466" s="132"/>
      <c r="I466" s="134"/>
      <c r="J466" s="134"/>
      <c r="K466" s="134"/>
      <c r="L466" s="134"/>
      <c r="M466" s="134"/>
      <c r="N466" s="134"/>
      <c r="O466" s="134"/>
      <c r="P466" s="224">
        <f t="shared" si="16"/>
        <v>0</v>
      </c>
      <c r="Q466" s="223"/>
      <c r="R466" s="223">
        <f t="shared" si="17"/>
        <v>0</v>
      </c>
      <c r="S466" s="223"/>
      <c r="T466" s="225"/>
    </row>
    <row r="467" spans="1:20" s="228" customFormat="1" x14ac:dyDescent="0.2">
      <c r="A467" s="131"/>
      <c r="B467" s="131"/>
      <c r="C467" s="131"/>
      <c r="D467" s="131"/>
      <c r="E467" s="131"/>
      <c r="F467" s="134"/>
      <c r="G467" s="223"/>
      <c r="H467" s="132"/>
      <c r="I467" s="134"/>
      <c r="J467" s="134"/>
      <c r="K467" s="134"/>
      <c r="L467" s="134"/>
      <c r="M467" s="134"/>
      <c r="N467" s="134"/>
      <c r="O467" s="134"/>
      <c r="P467" s="224">
        <f t="shared" si="16"/>
        <v>0</v>
      </c>
      <c r="Q467" s="223"/>
      <c r="R467" s="223">
        <f t="shared" si="17"/>
        <v>0</v>
      </c>
      <c r="S467" s="223"/>
      <c r="T467" s="225"/>
    </row>
    <row r="468" spans="1:20" s="228" customFormat="1" x14ac:dyDescent="0.2">
      <c r="A468" s="131"/>
      <c r="B468" s="131"/>
      <c r="C468" s="131"/>
      <c r="D468" s="131"/>
      <c r="E468" s="131"/>
      <c r="F468" s="134"/>
      <c r="G468" s="223"/>
      <c r="H468" s="132"/>
      <c r="I468" s="134"/>
      <c r="J468" s="134"/>
      <c r="K468" s="134"/>
      <c r="L468" s="134"/>
      <c r="M468" s="134"/>
      <c r="N468" s="134"/>
      <c r="O468" s="134"/>
      <c r="P468" s="224">
        <f t="shared" si="16"/>
        <v>0</v>
      </c>
      <c r="Q468" s="223"/>
      <c r="R468" s="223">
        <f t="shared" si="17"/>
        <v>0</v>
      </c>
      <c r="S468" s="223"/>
      <c r="T468" s="225"/>
    </row>
    <row r="469" spans="1:20" s="228" customFormat="1" x14ac:dyDescent="0.2">
      <c r="A469" s="131"/>
      <c r="B469" s="131"/>
      <c r="C469" s="131"/>
      <c r="D469" s="131"/>
      <c r="E469" s="131"/>
      <c r="F469" s="134"/>
      <c r="G469" s="223"/>
      <c r="H469" s="132"/>
      <c r="I469" s="134"/>
      <c r="J469" s="134"/>
      <c r="K469" s="134"/>
      <c r="L469" s="134"/>
      <c r="M469" s="134"/>
      <c r="N469" s="134"/>
      <c r="O469" s="134"/>
      <c r="P469" s="224">
        <f t="shared" si="16"/>
        <v>0</v>
      </c>
      <c r="Q469" s="223"/>
      <c r="R469" s="223">
        <f t="shared" si="17"/>
        <v>0</v>
      </c>
      <c r="S469" s="223"/>
      <c r="T469" s="225"/>
    </row>
    <row r="470" spans="1:20" s="228" customFormat="1" x14ac:dyDescent="0.2">
      <c r="A470" s="131"/>
      <c r="B470" s="131"/>
      <c r="C470" s="131"/>
      <c r="D470" s="131"/>
      <c r="E470" s="131"/>
      <c r="F470" s="134"/>
      <c r="G470" s="223"/>
      <c r="H470" s="132"/>
      <c r="I470" s="134"/>
      <c r="J470" s="134"/>
      <c r="K470" s="134"/>
      <c r="L470" s="134"/>
      <c r="M470" s="134"/>
      <c r="N470" s="134"/>
      <c r="O470" s="134"/>
      <c r="P470" s="224">
        <f t="shared" si="16"/>
        <v>0</v>
      </c>
      <c r="Q470" s="223"/>
      <c r="R470" s="223">
        <f t="shared" si="17"/>
        <v>0</v>
      </c>
      <c r="S470" s="223"/>
      <c r="T470" s="225"/>
    </row>
    <row r="471" spans="1:20" s="228" customFormat="1" x14ac:dyDescent="0.2">
      <c r="A471" s="131"/>
      <c r="B471" s="131"/>
      <c r="C471" s="131"/>
      <c r="D471" s="131"/>
      <c r="E471" s="131"/>
      <c r="F471" s="134"/>
      <c r="G471" s="223"/>
      <c r="H471" s="132"/>
      <c r="I471" s="134"/>
      <c r="J471" s="134"/>
      <c r="K471" s="134"/>
      <c r="L471" s="134"/>
      <c r="M471" s="134"/>
      <c r="N471" s="134"/>
      <c r="O471" s="134"/>
      <c r="P471" s="224">
        <f t="shared" si="16"/>
        <v>0</v>
      </c>
      <c r="Q471" s="223"/>
      <c r="R471" s="223">
        <f t="shared" si="17"/>
        <v>0</v>
      </c>
      <c r="S471" s="223"/>
      <c r="T471" s="225"/>
    </row>
    <row r="472" spans="1:20" s="228" customFormat="1" x14ac:dyDescent="0.2">
      <c r="A472" s="131"/>
      <c r="B472" s="131"/>
      <c r="C472" s="131"/>
      <c r="D472" s="131"/>
      <c r="E472" s="131"/>
      <c r="F472" s="134"/>
      <c r="G472" s="223"/>
      <c r="H472" s="132"/>
      <c r="I472" s="134"/>
      <c r="J472" s="134"/>
      <c r="K472" s="134"/>
      <c r="L472" s="134"/>
      <c r="M472" s="134"/>
      <c r="N472" s="134"/>
      <c r="O472" s="134"/>
      <c r="P472" s="224">
        <f t="shared" si="16"/>
        <v>0</v>
      </c>
      <c r="Q472" s="223"/>
      <c r="R472" s="223">
        <f t="shared" si="17"/>
        <v>0</v>
      </c>
      <c r="S472" s="223"/>
      <c r="T472" s="225"/>
    </row>
    <row r="473" spans="1:20" s="228" customFormat="1" x14ac:dyDescent="0.2">
      <c r="A473" s="131"/>
      <c r="B473" s="131"/>
      <c r="C473" s="131"/>
      <c r="D473" s="131"/>
      <c r="E473" s="131"/>
      <c r="F473" s="134"/>
      <c r="G473" s="223"/>
      <c r="H473" s="132"/>
      <c r="I473" s="134"/>
      <c r="J473" s="134"/>
      <c r="K473" s="134"/>
      <c r="L473" s="134"/>
      <c r="M473" s="134"/>
      <c r="N473" s="134"/>
      <c r="O473" s="134"/>
      <c r="P473" s="224">
        <f t="shared" si="16"/>
        <v>0</v>
      </c>
      <c r="Q473" s="223"/>
      <c r="R473" s="223">
        <f t="shared" si="17"/>
        <v>0</v>
      </c>
      <c r="S473" s="223"/>
      <c r="T473" s="225"/>
    </row>
    <row r="474" spans="1:20" s="228" customFormat="1" x14ac:dyDescent="0.2">
      <c r="A474" s="131"/>
      <c r="B474" s="131"/>
      <c r="C474" s="131"/>
      <c r="D474" s="131"/>
      <c r="E474" s="131"/>
      <c r="F474" s="134"/>
      <c r="G474" s="223"/>
      <c r="H474" s="132"/>
      <c r="I474" s="134"/>
      <c r="J474" s="134"/>
      <c r="K474" s="134"/>
      <c r="L474" s="134"/>
      <c r="M474" s="134"/>
      <c r="N474" s="134"/>
      <c r="O474" s="134"/>
      <c r="P474" s="224">
        <f t="shared" si="16"/>
        <v>0</v>
      </c>
      <c r="Q474" s="223"/>
      <c r="R474" s="223">
        <f t="shared" si="17"/>
        <v>0</v>
      </c>
      <c r="S474" s="223"/>
      <c r="T474" s="225"/>
    </row>
    <row r="475" spans="1:20" s="228" customFormat="1" x14ac:dyDescent="0.2">
      <c r="A475" s="131"/>
      <c r="B475" s="131"/>
      <c r="C475" s="131"/>
      <c r="D475" s="131"/>
      <c r="E475" s="131"/>
      <c r="F475" s="134"/>
      <c r="G475" s="223"/>
      <c r="H475" s="132"/>
      <c r="I475" s="134"/>
      <c r="J475" s="134"/>
      <c r="K475" s="134"/>
      <c r="L475" s="134"/>
      <c r="M475" s="134"/>
      <c r="N475" s="134"/>
      <c r="O475" s="134"/>
      <c r="P475" s="224">
        <f t="shared" si="16"/>
        <v>0</v>
      </c>
      <c r="Q475" s="223"/>
      <c r="R475" s="223">
        <f t="shared" si="17"/>
        <v>0</v>
      </c>
      <c r="S475" s="223"/>
      <c r="T475" s="225"/>
    </row>
    <row r="476" spans="1:20" s="228" customFormat="1" x14ac:dyDescent="0.2">
      <c r="A476" s="131"/>
      <c r="B476" s="131"/>
      <c r="C476" s="131"/>
      <c r="D476" s="131"/>
      <c r="E476" s="131"/>
      <c r="F476" s="134"/>
      <c r="G476" s="223"/>
      <c r="H476" s="132"/>
      <c r="I476" s="134"/>
      <c r="J476" s="134"/>
      <c r="K476" s="134"/>
      <c r="L476" s="134"/>
      <c r="M476" s="134"/>
      <c r="N476" s="134"/>
      <c r="O476" s="134"/>
      <c r="P476" s="224">
        <f t="shared" si="16"/>
        <v>0</v>
      </c>
      <c r="Q476" s="223"/>
      <c r="R476" s="223">
        <f t="shared" si="17"/>
        <v>0</v>
      </c>
      <c r="S476" s="223"/>
      <c r="T476" s="225"/>
    </row>
    <row r="477" spans="1:20" s="228" customFormat="1" x14ac:dyDescent="0.2">
      <c r="A477" s="131"/>
      <c r="B477" s="131"/>
      <c r="C477" s="131"/>
      <c r="D477" s="131"/>
      <c r="E477" s="131"/>
      <c r="F477" s="134"/>
      <c r="G477" s="223"/>
      <c r="H477" s="132"/>
      <c r="I477" s="134"/>
      <c r="J477" s="134"/>
      <c r="K477" s="134"/>
      <c r="L477" s="134"/>
      <c r="M477" s="134"/>
      <c r="N477" s="134"/>
      <c r="O477" s="134"/>
      <c r="P477" s="224">
        <f t="shared" si="16"/>
        <v>0</v>
      </c>
      <c r="Q477" s="223"/>
      <c r="R477" s="223">
        <f t="shared" si="17"/>
        <v>0</v>
      </c>
      <c r="S477" s="223"/>
      <c r="T477" s="225"/>
    </row>
    <row r="478" spans="1:20" s="228" customFormat="1" x14ac:dyDescent="0.2">
      <c r="A478" s="131"/>
      <c r="B478" s="131"/>
      <c r="C478" s="131"/>
      <c r="D478" s="131"/>
      <c r="E478" s="131"/>
      <c r="F478" s="134"/>
      <c r="G478" s="223"/>
      <c r="H478" s="132"/>
      <c r="I478" s="134"/>
      <c r="J478" s="134"/>
      <c r="K478" s="134"/>
      <c r="L478" s="134"/>
      <c r="M478" s="134"/>
      <c r="N478" s="134"/>
      <c r="O478" s="134"/>
      <c r="P478" s="224">
        <f t="shared" si="16"/>
        <v>0</v>
      </c>
      <c r="Q478" s="223"/>
      <c r="R478" s="223">
        <f t="shared" si="17"/>
        <v>0</v>
      </c>
      <c r="S478" s="223"/>
      <c r="T478" s="225"/>
    </row>
    <row r="479" spans="1:20" s="228" customFormat="1" x14ac:dyDescent="0.2">
      <c r="A479" s="131"/>
      <c r="B479" s="131"/>
      <c r="C479" s="131"/>
      <c r="D479" s="131"/>
      <c r="E479" s="131"/>
      <c r="F479" s="134"/>
      <c r="G479" s="223"/>
      <c r="H479" s="132"/>
      <c r="I479" s="134"/>
      <c r="J479" s="134"/>
      <c r="K479" s="134"/>
      <c r="L479" s="134"/>
      <c r="M479" s="134"/>
      <c r="N479" s="134"/>
      <c r="O479" s="134"/>
      <c r="P479" s="224">
        <f t="shared" si="16"/>
        <v>0</v>
      </c>
      <c r="Q479" s="223"/>
      <c r="R479" s="223">
        <f t="shared" si="17"/>
        <v>0</v>
      </c>
      <c r="S479" s="223"/>
      <c r="T479" s="225"/>
    </row>
    <row r="480" spans="1:20" s="228" customFormat="1" x14ac:dyDescent="0.2">
      <c r="A480" s="131"/>
      <c r="B480" s="131"/>
      <c r="C480" s="131"/>
      <c r="D480" s="131"/>
      <c r="E480" s="131"/>
      <c r="F480" s="134"/>
      <c r="G480" s="223"/>
      <c r="H480" s="132"/>
      <c r="I480" s="134"/>
      <c r="J480" s="134"/>
      <c r="K480" s="134"/>
      <c r="L480" s="134"/>
      <c r="M480" s="134"/>
      <c r="N480" s="134"/>
      <c r="O480" s="134"/>
      <c r="P480" s="224">
        <f t="shared" si="16"/>
        <v>0</v>
      </c>
      <c r="Q480" s="223"/>
      <c r="R480" s="223">
        <f t="shared" si="17"/>
        <v>0</v>
      </c>
      <c r="S480" s="223"/>
      <c r="T480" s="225"/>
    </row>
    <row r="481" spans="1:20" s="228" customFormat="1" x14ac:dyDescent="0.2">
      <c r="A481" s="131"/>
      <c r="B481" s="131"/>
      <c r="C481" s="131"/>
      <c r="D481" s="131"/>
      <c r="E481" s="131"/>
      <c r="F481" s="134"/>
      <c r="G481" s="223"/>
      <c r="H481" s="132"/>
      <c r="I481" s="134"/>
      <c r="J481" s="134"/>
      <c r="K481" s="134"/>
      <c r="L481" s="134"/>
      <c r="M481" s="134"/>
      <c r="N481" s="134"/>
      <c r="O481" s="134"/>
      <c r="P481" s="224">
        <f t="shared" si="16"/>
        <v>0</v>
      </c>
      <c r="Q481" s="223"/>
      <c r="R481" s="223">
        <f t="shared" si="17"/>
        <v>0</v>
      </c>
      <c r="S481" s="223"/>
      <c r="T481" s="225"/>
    </row>
    <row r="482" spans="1:20" s="228" customFormat="1" x14ac:dyDescent="0.2">
      <c r="A482" s="131"/>
      <c r="B482" s="131"/>
      <c r="C482" s="131"/>
      <c r="D482" s="131"/>
      <c r="E482" s="131"/>
      <c r="F482" s="134"/>
      <c r="G482" s="223"/>
      <c r="H482" s="132"/>
      <c r="I482" s="134"/>
      <c r="J482" s="134"/>
      <c r="K482" s="134"/>
      <c r="L482" s="134"/>
      <c r="M482" s="134"/>
      <c r="N482" s="134"/>
      <c r="O482" s="134"/>
      <c r="P482" s="224">
        <f t="shared" si="16"/>
        <v>0</v>
      </c>
      <c r="Q482" s="223"/>
      <c r="R482" s="223">
        <f t="shared" si="17"/>
        <v>0</v>
      </c>
      <c r="S482" s="223"/>
      <c r="T482" s="225"/>
    </row>
    <row r="483" spans="1:20" s="228" customFormat="1" x14ac:dyDescent="0.2">
      <c r="A483" s="131"/>
      <c r="B483" s="131"/>
      <c r="C483" s="131"/>
      <c r="D483" s="131"/>
      <c r="E483" s="131"/>
      <c r="F483" s="134"/>
      <c r="G483" s="223"/>
      <c r="H483" s="132"/>
      <c r="I483" s="134"/>
      <c r="J483" s="134"/>
      <c r="K483" s="134"/>
      <c r="L483" s="134"/>
      <c r="M483" s="134"/>
      <c r="N483" s="134"/>
      <c r="O483" s="134"/>
      <c r="P483" s="224">
        <f t="shared" si="16"/>
        <v>0</v>
      </c>
      <c r="Q483" s="223"/>
      <c r="R483" s="223">
        <f t="shared" si="17"/>
        <v>0</v>
      </c>
      <c r="S483" s="223"/>
      <c r="T483" s="225"/>
    </row>
    <row r="484" spans="1:20" s="228" customFormat="1" x14ac:dyDescent="0.2">
      <c r="A484" s="131"/>
      <c r="B484" s="131"/>
      <c r="C484" s="131"/>
      <c r="D484" s="131"/>
      <c r="E484" s="131"/>
      <c r="F484" s="134"/>
      <c r="G484" s="223"/>
      <c r="H484" s="132"/>
      <c r="I484" s="134"/>
      <c r="J484" s="134"/>
      <c r="K484" s="134"/>
      <c r="L484" s="134"/>
      <c r="M484" s="134"/>
      <c r="N484" s="134"/>
      <c r="O484" s="134"/>
      <c r="P484" s="224">
        <f t="shared" si="16"/>
        <v>0</v>
      </c>
      <c r="Q484" s="223"/>
      <c r="R484" s="223">
        <f t="shared" si="17"/>
        <v>0</v>
      </c>
      <c r="S484" s="223"/>
      <c r="T484" s="225"/>
    </row>
    <row r="485" spans="1:20" s="228" customFormat="1" x14ac:dyDescent="0.2">
      <c r="A485" s="131"/>
      <c r="B485" s="131"/>
      <c r="C485" s="131"/>
      <c r="D485" s="131"/>
      <c r="E485" s="131"/>
      <c r="F485" s="134"/>
      <c r="G485" s="223"/>
      <c r="H485" s="132"/>
      <c r="I485" s="134"/>
      <c r="J485" s="134"/>
      <c r="K485" s="134"/>
      <c r="L485" s="134"/>
      <c r="M485" s="134"/>
      <c r="N485" s="134"/>
      <c r="O485" s="134"/>
      <c r="P485" s="224">
        <f t="shared" si="16"/>
        <v>0</v>
      </c>
      <c r="Q485" s="223"/>
      <c r="R485" s="223">
        <f t="shared" si="17"/>
        <v>0</v>
      </c>
      <c r="S485" s="223"/>
      <c r="T485" s="225"/>
    </row>
    <row r="486" spans="1:20" s="228" customFormat="1" x14ac:dyDescent="0.2">
      <c r="A486" s="131"/>
      <c r="B486" s="131"/>
      <c r="C486" s="131"/>
      <c r="D486" s="131"/>
      <c r="E486" s="131"/>
      <c r="F486" s="134"/>
      <c r="G486" s="223"/>
      <c r="H486" s="132"/>
      <c r="I486" s="134"/>
      <c r="J486" s="134"/>
      <c r="K486" s="134"/>
      <c r="L486" s="134"/>
      <c r="M486" s="134"/>
      <c r="N486" s="134"/>
      <c r="O486" s="134"/>
      <c r="P486" s="224">
        <f t="shared" si="16"/>
        <v>0</v>
      </c>
      <c r="Q486" s="223"/>
      <c r="R486" s="223">
        <f t="shared" si="17"/>
        <v>0</v>
      </c>
      <c r="S486" s="223"/>
      <c r="T486" s="225"/>
    </row>
    <row r="487" spans="1:20" s="228" customFormat="1" x14ac:dyDescent="0.2">
      <c r="A487" s="131"/>
      <c r="B487" s="131"/>
      <c r="C487" s="131"/>
      <c r="D487" s="131"/>
      <c r="E487" s="131"/>
      <c r="F487" s="134"/>
      <c r="G487" s="223"/>
      <c r="H487" s="132"/>
      <c r="I487" s="134"/>
      <c r="J487" s="134"/>
      <c r="K487" s="134"/>
      <c r="L487" s="134"/>
      <c r="M487" s="134"/>
      <c r="N487" s="134"/>
      <c r="O487" s="134"/>
      <c r="P487" s="224">
        <f t="shared" si="16"/>
        <v>0</v>
      </c>
      <c r="Q487" s="223"/>
      <c r="R487" s="223">
        <f t="shared" si="17"/>
        <v>0</v>
      </c>
      <c r="S487" s="223"/>
      <c r="T487" s="225"/>
    </row>
    <row r="488" spans="1:20" s="228" customFormat="1" x14ac:dyDescent="0.2">
      <c r="A488" s="131"/>
      <c r="B488" s="131"/>
      <c r="C488" s="131"/>
      <c r="D488" s="131"/>
      <c r="E488" s="131"/>
      <c r="F488" s="134"/>
      <c r="G488" s="223"/>
      <c r="H488" s="132"/>
      <c r="I488" s="134"/>
      <c r="J488" s="134"/>
      <c r="K488" s="134"/>
      <c r="L488" s="134"/>
      <c r="M488" s="134"/>
      <c r="N488" s="134"/>
      <c r="O488" s="134"/>
      <c r="P488" s="224">
        <f t="shared" si="16"/>
        <v>0</v>
      </c>
      <c r="Q488" s="223"/>
      <c r="R488" s="223">
        <f t="shared" si="17"/>
        <v>0</v>
      </c>
      <c r="S488" s="223"/>
      <c r="T488" s="225"/>
    </row>
    <row r="489" spans="1:20" s="228" customFormat="1" x14ac:dyDescent="0.2">
      <c r="A489" s="131"/>
      <c r="B489" s="131"/>
      <c r="C489" s="131"/>
      <c r="D489" s="131"/>
      <c r="E489" s="131"/>
      <c r="F489" s="134"/>
      <c r="G489" s="223"/>
      <c r="H489" s="132"/>
      <c r="I489" s="134"/>
      <c r="J489" s="134"/>
      <c r="K489" s="134"/>
      <c r="L489" s="134"/>
      <c r="M489" s="134"/>
      <c r="N489" s="134"/>
      <c r="O489" s="134"/>
      <c r="P489" s="224">
        <f t="shared" si="16"/>
        <v>0</v>
      </c>
      <c r="Q489" s="223"/>
      <c r="R489" s="223">
        <f t="shared" si="17"/>
        <v>0</v>
      </c>
      <c r="S489" s="223"/>
      <c r="T489" s="225"/>
    </row>
    <row r="490" spans="1:20" s="228" customFormat="1" x14ac:dyDescent="0.2">
      <c r="A490" s="131"/>
      <c r="B490" s="131"/>
      <c r="C490" s="131"/>
      <c r="D490" s="131"/>
      <c r="E490" s="131"/>
      <c r="F490" s="134"/>
      <c r="G490" s="223"/>
      <c r="H490" s="132"/>
      <c r="I490" s="134"/>
      <c r="J490" s="134"/>
      <c r="K490" s="134"/>
      <c r="L490" s="134"/>
      <c r="M490" s="134"/>
      <c r="N490" s="134"/>
      <c r="O490" s="134"/>
      <c r="P490" s="224">
        <f t="shared" si="16"/>
        <v>0</v>
      </c>
      <c r="Q490" s="223"/>
      <c r="R490" s="223">
        <f t="shared" si="17"/>
        <v>0</v>
      </c>
      <c r="S490" s="223"/>
      <c r="T490" s="225"/>
    </row>
    <row r="491" spans="1:20" s="228" customFormat="1" x14ac:dyDescent="0.2">
      <c r="A491" s="131"/>
      <c r="B491" s="131"/>
      <c r="C491" s="131"/>
      <c r="D491" s="131"/>
      <c r="E491" s="131"/>
      <c r="F491" s="134"/>
      <c r="G491" s="223"/>
      <c r="H491" s="132"/>
      <c r="I491" s="134"/>
      <c r="J491" s="134"/>
      <c r="K491" s="134"/>
      <c r="L491" s="134"/>
      <c r="M491" s="134"/>
      <c r="N491" s="134"/>
      <c r="O491" s="134"/>
      <c r="P491" s="224">
        <f t="shared" si="16"/>
        <v>0</v>
      </c>
      <c r="Q491" s="223"/>
      <c r="R491" s="223">
        <f t="shared" si="17"/>
        <v>0</v>
      </c>
      <c r="S491" s="223"/>
      <c r="T491" s="225"/>
    </row>
    <row r="492" spans="1:20" s="228" customFormat="1" x14ac:dyDescent="0.2">
      <c r="A492" s="131"/>
      <c r="B492" s="131"/>
      <c r="C492" s="131"/>
      <c r="D492" s="131"/>
      <c r="E492" s="131"/>
      <c r="F492" s="134"/>
      <c r="G492" s="223"/>
      <c r="H492" s="132"/>
      <c r="I492" s="134"/>
      <c r="J492" s="134"/>
      <c r="K492" s="134"/>
      <c r="L492" s="134"/>
      <c r="M492" s="134"/>
      <c r="N492" s="134"/>
      <c r="O492" s="134"/>
      <c r="P492" s="224">
        <f t="shared" si="16"/>
        <v>0</v>
      </c>
      <c r="Q492" s="223"/>
      <c r="R492" s="223">
        <f t="shared" si="17"/>
        <v>0</v>
      </c>
      <c r="S492" s="223"/>
      <c r="T492" s="225"/>
    </row>
    <row r="493" spans="1:20" s="228" customFormat="1" x14ac:dyDescent="0.2">
      <c r="A493" s="131"/>
      <c r="B493" s="131"/>
      <c r="C493" s="131"/>
      <c r="D493" s="131"/>
      <c r="E493" s="131"/>
      <c r="F493" s="134"/>
      <c r="G493" s="223"/>
      <c r="H493" s="132"/>
      <c r="I493" s="134"/>
      <c r="J493" s="134"/>
      <c r="K493" s="134"/>
      <c r="L493" s="134"/>
      <c r="M493" s="134"/>
      <c r="N493" s="134"/>
      <c r="O493" s="134"/>
      <c r="P493" s="224">
        <f t="shared" si="16"/>
        <v>0</v>
      </c>
      <c r="Q493" s="223"/>
      <c r="R493" s="223">
        <f t="shared" si="17"/>
        <v>0</v>
      </c>
      <c r="S493" s="223"/>
      <c r="T493" s="225"/>
    </row>
    <row r="494" spans="1:20" s="228" customFormat="1" x14ac:dyDescent="0.2">
      <c r="A494" s="131"/>
      <c r="B494" s="131"/>
      <c r="C494" s="131"/>
      <c r="D494" s="131"/>
      <c r="E494" s="131"/>
      <c r="F494" s="134"/>
      <c r="G494" s="223"/>
      <c r="H494" s="132"/>
      <c r="I494" s="134"/>
      <c r="J494" s="134"/>
      <c r="K494" s="134"/>
      <c r="L494" s="134"/>
      <c r="M494" s="134"/>
      <c r="N494" s="134"/>
      <c r="O494" s="134"/>
      <c r="P494" s="224">
        <f t="shared" si="16"/>
        <v>0</v>
      </c>
      <c r="Q494" s="223"/>
      <c r="R494" s="223">
        <f t="shared" si="17"/>
        <v>0</v>
      </c>
      <c r="S494" s="223"/>
      <c r="T494" s="225"/>
    </row>
    <row r="495" spans="1:20" s="228" customFormat="1" x14ac:dyDescent="0.2">
      <c r="A495" s="131"/>
      <c r="B495" s="131"/>
      <c r="C495" s="131"/>
      <c r="D495" s="131"/>
      <c r="E495" s="131"/>
      <c r="F495" s="134"/>
      <c r="G495" s="223"/>
      <c r="H495" s="132"/>
      <c r="I495" s="134"/>
      <c r="J495" s="134"/>
      <c r="K495" s="134"/>
      <c r="L495" s="134"/>
      <c r="M495" s="134"/>
      <c r="N495" s="134"/>
      <c r="O495" s="134"/>
      <c r="P495" s="224">
        <f t="shared" si="16"/>
        <v>0</v>
      </c>
      <c r="Q495" s="223"/>
      <c r="R495" s="223">
        <f t="shared" si="17"/>
        <v>0</v>
      </c>
      <c r="S495" s="223"/>
      <c r="T495" s="225"/>
    </row>
    <row r="496" spans="1:20" s="228" customFormat="1" x14ac:dyDescent="0.2">
      <c r="A496" s="131"/>
      <c r="B496" s="131"/>
      <c r="C496" s="131"/>
      <c r="D496" s="131"/>
      <c r="E496" s="131"/>
      <c r="F496" s="134"/>
      <c r="G496" s="223"/>
      <c r="H496" s="132"/>
      <c r="I496" s="134"/>
      <c r="J496" s="134"/>
      <c r="K496" s="134"/>
      <c r="L496" s="134"/>
      <c r="M496" s="134"/>
      <c r="N496" s="134"/>
      <c r="O496" s="134"/>
      <c r="P496" s="224">
        <f t="shared" si="16"/>
        <v>0</v>
      </c>
      <c r="Q496" s="223"/>
      <c r="R496" s="223">
        <f t="shared" si="17"/>
        <v>0</v>
      </c>
      <c r="S496" s="223"/>
      <c r="T496" s="225"/>
    </row>
    <row r="497" spans="1:20" s="228" customFormat="1" x14ac:dyDescent="0.2">
      <c r="A497" s="131"/>
      <c r="B497" s="131"/>
      <c r="C497" s="131"/>
      <c r="D497" s="131"/>
      <c r="E497" s="131"/>
      <c r="F497" s="134"/>
      <c r="G497" s="223"/>
      <c r="H497" s="132"/>
      <c r="I497" s="134"/>
      <c r="J497" s="134"/>
      <c r="K497" s="134"/>
      <c r="L497" s="134"/>
      <c r="M497" s="134"/>
      <c r="N497" s="134"/>
      <c r="O497" s="134"/>
      <c r="P497" s="224">
        <f t="shared" si="16"/>
        <v>0</v>
      </c>
      <c r="Q497" s="223"/>
      <c r="R497" s="223">
        <f t="shared" si="17"/>
        <v>0</v>
      </c>
      <c r="S497" s="223"/>
      <c r="T497" s="225"/>
    </row>
    <row r="498" spans="1:20" s="228" customFormat="1" x14ac:dyDescent="0.2">
      <c r="A498" s="131"/>
      <c r="B498" s="131"/>
      <c r="C498" s="131"/>
      <c r="D498" s="131"/>
      <c r="E498" s="131"/>
      <c r="F498" s="134"/>
      <c r="G498" s="223"/>
      <c r="H498" s="132"/>
      <c r="I498" s="134"/>
      <c r="J498" s="134"/>
      <c r="K498" s="134"/>
      <c r="L498" s="134"/>
      <c r="M498" s="134"/>
      <c r="N498" s="134"/>
      <c r="O498" s="134"/>
      <c r="P498" s="224">
        <f t="shared" si="16"/>
        <v>0</v>
      </c>
      <c r="Q498" s="223"/>
      <c r="R498" s="223">
        <f t="shared" si="17"/>
        <v>0</v>
      </c>
      <c r="S498" s="223"/>
      <c r="T498" s="225"/>
    </row>
    <row r="499" spans="1:20" s="228" customFormat="1" x14ac:dyDescent="0.2">
      <c r="A499" s="131"/>
      <c r="B499" s="131"/>
      <c r="C499" s="131"/>
      <c r="D499" s="131"/>
      <c r="E499" s="131"/>
      <c r="F499" s="134"/>
      <c r="G499" s="223"/>
      <c r="H499" s="132"/>
      <c r="I499" s="134"/>
      <c r="J499" s="134"/>
      <c r="K499" s="134"/>
      <c r="L499" s="134"/>
      <c r="M499" s="134"/>
      <c r="N499" s="134"/>
      <c r="O499" s="134"/>
      <c r="P499" s="224">
        <f t="shared" si="16"/>
        <v>0</v>
      </c>
      <c r="Q499" s="223"/>
      <c r="R499" s="223">
        <f t="shared" si="17"/>
        <v>0</v>
      </c>
      <c r="S499" s="223"/>
      <c r="T499" s="225"/>
    </row>
    <row r="500" spans="1:20" s="228" customFormat="1" x14ac:dyDescent="0.2">
      <c r="A500" s="131"/>
      <c r="B500" s="131"/>
      <c r="C500" s="131"/>
      <c r="D500" s="131"/>
      <c r="E500" s="131"/>
      <c r="F500" s="134"/>
      <c r="G500" s="223"/>
      <c r="H500" s="132"/>
      <c r="I500" s="134"/>
      <c r="J500" s="134"/>
      <c r="K500" s="134"/>
      <c r="L500" s="134"/>
      <c r="M500" s="134"/>
      <c r="N500" s="134"/>
      <c r="O500" s="134"/>
      <c r="P500" s="224">
        <f t="shared" si="16"/>
        <v>0</v>
      </c>
      <c r="Q500" s="223"/>
      <c r="R500" s="223">
        <f t="shared" si="17"/>
        <v>0</v>
      </c>
      <c r="S500" s="223"/>
      <c r="T500" s="225"/>
    </row>
    <row r="501" spans="1:20" s="228" customFormat="1" x14ac:dyDescent="0.2">
      <c r="A501" s="131"/>
      <c r="B501" s="131"/>
      <c r="C501" s="131"/>
      <c r="D501" s="131"/>
      <c r="E501" s="131"/>
      <c r="F501" s="134"/>
      <c r="G501" s="223"/>
      <c r="H501" s="132"/>
      <c r="I501" s="134"/>
      <c r="J501" s="134"/>
      <c r="K501" s="134"/>
      <c r="L501" s="134"/>
      <c r="M501" s="134"/>
      <c r="N501" s="134"/>
      <c r="O501" s="134"/>
      <c r="P501" s="224">
        <f t="shared" si="16"/>
        <v>0</v>
      </c>
      <c r="Q501" s="223"/>
      <c r="R501" s="223">
        <f t="shared" si="17"/>
        <v>0</v>
      </c>
      <c r="S501" s="223"/>
      <c r="T501" s="225"/>
    </row>
    <row r="502" spans="1:20" s="228" customFormat="1" x14ac:dyDescent="0.2">
      <c r="A502" s="131"/>
      <c r="B502" s="131"/>
      <c r="C502" s="131"/>
      <c r="D502" s="131"/>
      <c r="E502" s="131"/>
      <c r="F502" s="134"/>
      <c r="G502" s="223"/>
      <c r="H502" s="132"/>
      <c r="I502" s="134"/>
      <c r="J502" s="134"/>
      <c r="K502" s="134"/>
      <c r="L502" s="134"/>
      <c r="M502" s="134"/>
      <c r="N502" s="134"/>
      <c r="O502" s="134"/>
      <c r="P502" s="224">
        <f t="shared" si="16"/>
        <v>0</v>
      </c>
      <c r="Q502" s="223"/>
      <c r="R502" s="223">
        <f t="shared" si="17"/>
        <v>0</v>
      </c>
      <c r="S502" s="223"/>
      <c r="T502" s="225"/>
    </row>
    <row r="503" spans="1:20" s="228" customFormat="1" x14ac:dyDescent="0.2">
      <c r="A503" s="131"/>
      <c r="B503" s="131"/>
      <c r="C503" s="131"/>
      <c r="D503" s="131"/>
      <c r="E503" s="131"/>
      <c r="F503" s="134"/>
      <c r="G503" s="223"/>
      <c r="H503" s="132"/>
      <c r="I503" s="134"/>
      <c r="J503" s="134"/>
      <c r="K503" s="134"/>
      <c r="L503" s="134"/>
      <c r="M503" s="134"/>
      <c r="N503" s="134"/>
      <c r="O503" s="134"/>
      <c r="P503" s="224">
        <f t="shared" si="16"/>
        <v>0</v>
      </c>
      <c r="Q503" s="223"/>
      <c r="R503" s="223">
        <f t="shared" si="17"/>
        <v>0</v>
      </c>
      <c r="S503" s="223"/>
      <c r="T503" s="225"/>
    </row>
    <row r="504" spans="1:20" x14ac:dyDescent="0.2">
      <c r="A504" s="131"/>
      <c r="B504" s="131"/>
      <c r="C504" s="131"/>
      <c r="D504" s="131"/>
      <c r="E504" s="131"/>
      <c r="F504" s="134"/>
      <c r="G504" s="223"/>
      <c r="H504" s="132"/>
      <c r="I504" s="134"/>
      <c r="J504" s="134"/>
      <c r="K504" s="134"/>
      <c r="L504" s="134"/>
      <c r="M504" s="134"/>
      <c r="N504" s="134"/>
      <c r="O504" s="134"/>
      <c r="P504" s="224">
        <f t="shared" si="16"/>
        <v>0</v>
      </c>
      <c r="Q504" s="223"/>
      <c r="R504" s="223">
        <f t="shared" si="17"/>
        <v>0</v>
      </c>
      <c r="S504" s="223"/>
      <c r="T504" s="225"/>
    </row>
    <row r="505" spans="1:20" x14ac:dyDescent="0.2">
      <c r="A505" s="131"/>
      <c r="B505" s="131"/>
      <c r="C505" s="131"/>
      <c r="D505" s="131"/>
      <c r="E505" s="131"/>
      <c r="F505" s="134"/>
      <c r="G505" s="223"/>
      <c r="H505" s="132"/>
      <c r="I505" s="134"/>
      <c r="J505" s="134"/>
      <c r="K505" s="134"/>
      <c r="L505" s="134"/>
      <c r="M505" s="134"/>
      <c r="N505" s="134"/>
      <c r="O505" s="134"/>
      <c r="P505" s="224">
        <f t="shared" si="16"/>
        <v>0</v>
      </c>
      <c r="Q505" s="223"/>
      <c r="R505" s="223">
        <f t="shared" si="17"/>
        <v>0</v>
      </c>
      <c r="S505" s="223"/>
      <c r="T505" s="225"/>
    </row>
    <row r="506" spans="1:20" x14ac:dyDescent="0.2">
      <c r="A506" s="131"/>
      <c r="B506" s="131"/>
      <c r="C506" s="131"/>
      <c r="D506" s="131"/>
      <c r="E506" s="131"/>
      <c r="F506" s="134"/>
      <c r="G506" s="223"/>
      <c r="H506" s="132"/>
      <c r="I506" s="134"/>
      <c r="J506" s="134"/>
      <c r="K506" s="134"/>
      <c r="L506" s="134"/>
      <c r="M506" s="134"/>
      <c r="N506" s="134"/>
      <c r="O506" s="134"/>
      <c r="P506" s="224">
        <f t="shared" si="16"/>
        <v>0</v>
      </c>
      <c r="Q506" s="223"/>
      <c r="R506" s="223">
        <f t="shared" si="17"/>
        <v>0</v>
      </c>
      <c r="S506" s="223"/>
      <c r="T506" s="225"/>
    </row>
    <row r="507" spans="1:20" x14ac:dyDescent="0.2">
      <c r="A507" s="131"/>
      <c r="B507" s="131"/>
      <c r="C507" s="131"/>
      <c r="D507" s="131"/>
      <c r="E507" s="131"/>
      <c r="F507" s="134"/>
      <c r="G507" s="223"/>
      <c r="H507" s="132"/>
      <c r="I507" s="134"/>
      <c r="J507" s="134"/>
      <c r="K507" s="134"/>
      <c r="L507" s="134"/>
      <c r="M507" s="134"/>
      <c r="N507" s="134"/>
      <c r="O507" s="134"/>
      <c r="P507" s="224">
        <f t="shared" si="16"/>
        <v>0</v>
      </c>
      <c r="Q507" s="223"/>
      <c r="R507" s="223">
        <f t="shared" si="17"/>
        <v>0</v>
      </c>
      <c r="S507" s="223"/>
      <c r="T507" s="225"/>
    </row>
    <row r="508" spans="1:20" x14ac:dyDescent="0.2">
      <c r="A508" s="131"/>
      <c r="B508" s="131"/>
      <c r="C508" s="131"/>
      <c r="D508" s="131"/>
      <c r="E508" s="131"/>
      <c r="F508" s="134"/>
      <c r="G508" s="223"/>
      <c r="H508" s="132"/>
      <c r="I508" s="134"/>
      <c r="J508" s="134"/>
      <c r="K508" s="134"/>
      <c r="L508" s="134"/>
      <c r="M508" s="134"/>
      <c r="N508" s="134"/>
      <c r="O508" s="134"/>
      <c r="P508" s="224">
        <f t="shared" si="16"/>
        <v>0</v>
      </c>
      <c r="Q508" s="223"/>
      <c r="R508" s="223">
        <f t="shared" si="17"/>
        <v>0</v>
      </c>
      <c r="S508" s="223"/>
      <c r="T508" s="225"/>
    </row>
    <row r="509" spans="1:20" x14ac:dyDescent="0.2">
      <c r="A509" s="131"/>
      <c r="B509" s="131"/>
      <c r="C509" s="131"/>
      <c r="D509" s="131"/>
      <c r="E509" s="131"/>
      <c r="F509" s="134"/>
      <c r="G509" s="223"/>
      <c r="H509" s="132"/>
      <c r="I509" s="134"/>
      <c r="J509" s="134"/>
      <c r="K509" s="134"/>
      <c r="L509" s="134"/>
      <c r="M509" s="134"/>
      <c r="N509" s="134"/>
      <c r="O509" s="134"/>
      <c r="P509" s="224">
        <f t="shared" si="16"/>
        <v>0</v>
      </c>
      <c r="Q509" s="223"/>
      <c r="R509" s="223">
        <f t="shared" si="17"/>
        <v>0</v>
      </c>
      <c r="S509" s="223"/>
      <c r="T509" s="225"/>
    </row>
    <row r="510" spans="1:20" x14ac:dyDescent="0.2">
      <c r="A510" s="131"/>
      <c r="B510" s="131"/>
      <c r="C510" s="131"/>
      <c r="D510" s="131"/>
      <c r="E510" s="131"/>
      <c r="F510" s="134"/>
      <c r="G510" s="223"/>
      <c r="H510" s="132"/>
      <c r="I510" s="134"/>
      <c r="J510" s="134"/>
      <c r="K510" s="134"/>
      <c r="L510" s="134"/>
      <c r="M510" s="134"/>
      <c r="N510" s="134"/>
      <c r="O510" s="134"/>
      <c r="P510" s="224">
        <f t="shared" si="16"/>
        <v>0</v>
      </c>
      <c r="Q510" s="223"/>
      <c r="R510" s="223">
        <f t="shared" si="17"/>
        <v>0</v>
      </c>
      <c r="S510" s="223"/>
      <c r="T510" s="225"/>
    </row>
    <row r="511" spans="1:20" x14ac:dyDescent="0.2">
      <c r="A511" s="131"/>
      <c r="B511" s="131"/>
      <c r="C511" s="131"/>
      <c r="D511" s="131"/>
      <c r="E511" s="131"/>
      <c r="F511" s="134"/>
      <c r="G511" s="223"/>
      <c r="H511" s="132"/>
      <c r="I511" s="134"/>
      <c r="J511" s="134"/>
      <c r="K511" s="134"/>
      <c r="L511" s="134"/>
      <c r="M511" s="134"/>
      <c r="N511" s="134"/>
      <c r="O511" s="134"/>
      <c r="P511" s="224">
        <f t="shared" si="16"/>
        <v>0</v>
      </c>
      <c r="Q511" s="223"/>
      <c r="R511" s="223">
        <f t="shared" si="17"/>
        <v>0</v>
      </c>
      <c r="S511" s="223"/>
      <c r="T511" s="225"/>
    </row>
    <row r="512" spans="1:20" x14ac:dyDescent="0.2">
      <c r="A512" s="131"/>
      <c r="B512" s="131"/>
      <c r="C512" s="131"/>
      <c r="D512" s="131"/>
      <c r="E512" s="131"/>
      <c r="F512" s="134"/>
      <c r="G512" s="223"/>
      <c r="H512" s="132"/>
      <c r="I512" s="134"/>
      <c r="J512" s="134"/>
      <c r="K512" s="134"/>
      <c r="L512" s="134"/>
      <c r="M512" s="134"/>
      <c r="N512" s="134"/>
      <c r="O512" s="134"/>
      <c r="P512" s="224">
        <f t="shared" si="16"/>
        <v>0</v>
      </c>
      <c r="Q512" s="223"/>
      <c r="R512" s="223">
        <f t="shared" si="17"/>
        <v>0</v>
      </c>
      <c r="S512" s="223"/>
      <c r="T512" s="225"/>
    </row>
    <row r="513" spans="1:20" x14ac:dyDescent="0.2">
      <c r="A513" s="131"/>
      <c r="B513" s="131"/>
      <c r="C513" s="131"/>
      <c r="D513" s="131"/>
      <c r="E513" s="131"/>
      <c r="F513" s="134"/>
      <c r="G513" s="223"/>
      <c r="H513" s="132"/>
      <c r="I513" s="134"/>
      <c r="J513" s="134"/>
      <c r="K513" s="134"/>
      <c r="L513" s="134"/>
      <c r="M513" s="134"/>
      <c r="N513" s="134"/>
      <c r="O513" s="134"/>
      <c r="P513" s="224">
        <f t="shared" si="16"/>
        <v>0</v>
      </c>
      <c r="Q513" s="223"/>
      <c r="R513" s="223">
        <f t="shared" si="17"/>
        <v>0</v>
      </c>
      <c r="S513" s="223"/>
      <c r="T513" s="225"/>
    </row>
    <row r="514" spans="1:20" x14ac:dyDescent="0.2">
      <c r="A514" s="131"/>
      <c r="B514" s="131"/>
      <c r="C514" s="131"/>
      <c r="D514" s="131"/>
      <c r="E514" s="131"/>
      <c r="F514" s="134"/>
      <c r="G514" s="223"/>
      <c r="H514" s="132"/>
      <c r="I514" s="134"/>
      <c r="J514" s="134"/>
      <c r="K514" s="134"/>
      <c r="L514" s="134"/>
      <c r="M514" s="134"/>
      <c r="N514" s="134"/>
      <c r="O514" s="134"/>
      <c r="P514" s="224">
        <f t="shared" si="16"/>
        <v>0</v>
      </c>
      <c r="Q514" s="223"/>
      <c r="R514" s="223">
        <f t="shared" si="17"/>
        <v>0</v>
      </c>
      <c r="S514" s="223"/>
      <c r="T514" s="225"/>
    </row>
    <row r="515" spans="1:20" x14ac:dyDescent="0.2">
      <c r="A515" s="131"/>
      <c r="B515" s="131"/>
      <c r="C515" s="131"/>
      <c r="D515" s="131"/>
      <c r="E515" s="131"/>
      <c r="F515" s="134"/>
      <c r="G515" s="223"/>
      <c r="H515" s="132"/>
      <c r="I515" s="134"/>
      <c r="J515" s="134"/>
      <c r="K515" s="134"/>
      <c r="L515" s="134"/>
      <c r="M515" s="134"/>
      <c r="N515" s="134"/>
      <c r="O515" s="134"/>
      <c r="P515" s="224">
        <f t="shared" si="16"/>
        <v>0</v>
      </c>
      <c r="Q515" s="223"/>
      <c r="R515" s="223">
        <f t="shared" si="17"/>
        <v>0</v>
      </c>
      <c r="S515" s="223"/>
      <c r="T515" s="225"/>
    </row>
    <row r="516" spans="1:20" x14ac:dyDescent="0.2">
      <c r="A516" s="131"/>
      <c r="B516" s="131"/>
      <c r="C516" s="131"/>
      <c r="D516" s="131"/>
      <c r="E516" s="131"/>
      <c r="F516" s="134"/>
      <c r="G516" s="223"/>
      <c r="H516" s="132"/>
      <c r="I516" s="134"/>
      <c r="J516" s="134"/>
      <c r="K516" s="134"/>
      <c r="L516" s="134"/>
      <c r="M516" s="134"/>
      <c r="N516" s="134"/>
      <c r="O516" s="134"/>
      <c r="P516" s="224">
        <f t="shared" si="16"/>
        <v>0</v>
      </c>
      <c r="Q516" s="223"/>
      <c r="R516" s="223">
        <f t="shared" si="17"/>
        <v>0</v>
      </c>
      <c r="S516" s="223"/>
      <c r="T516" s="225"/>
    </row>
    <row r="517" spans="1:20" x14ac:dyDescent="0.2">
      <c r="A517" s="131"/>
      <c r="B517" s="131"/>
      <c r="C517" s="131"/>
      <c r="D517" s="131"/>
      <c r="E517" s="131"/>
      <c r="F517" s="134"/>
      <c r="G517" s="223"/>
      <c r="H517" s="132"/>
      <c r="I517" s="134"/>
      <c r="J517" s="134"/>
      <c r="K517" s="134"/>
      <c r="L517" s="134"/>
      <c r="M517" s="134"/>
      <c r="N517" s="134"/>
      <c r="O517" s="134"/>
      <c r="P517" s="224">
        <f t="shared" si="16"/>
        <v>0</v>
      </c>
      <c r="Q517" s="223"/>
      <c r="R517" s="223">
        <f t="shared" si="17"/>
        <v>0</v>
      </c>
      <c r="S517" s="223"/>
      <c r="T517" s="225"/>
    </row>
    <row r="518" spans="1:20" x14ac:dyDescent="0.2">
      <c r="A518" s="131"/>
      <c r="B518" s="131"/>
      <c r="C518" s="131"/>
      <c r="D518" s="131"/>
      <c r="E518" s="131"/>
      <c r="F518" s="134"/>
      <c r="G518" s="223"/>
      <c r="H518" s="132"/>
      <c r="I518" s="134"/>
      <c r="J518" s="134"/>
      <c r="K518" s="134"/>
      <c r="L518" s="134"/>
      <c r="M518" s="134"/>
      <c r="N518" s="134"/>
      <c r="O518" s="134"/>
      <c r="P518" s="224">
        <f t="shared" si="16"/>
        <v>0</v>
      </c>
      <c r="Q518" s="223"/>
      <c r="R518" s="223">
        <f t="shared" si="17"/>
        <v>0</v>
      </c>
      <c r="S518" s="223"/>
      <c r="T518" s="225"/>
    </row>
    <row r="519" spans="1:20" x14ac:dyDescent="0.2">
      <c r="A519" s="131"/>
      <c r="B519" s="131"/>
      <c r="C519" s="131"/>
      <c r="D519" s="131"/>
      <c r="E519" s="131"/>
      <c r="F519" s="134"/>
      <c r="G519" s="223"/>
      <c r="H519" s="132"/>
      <c r="I519" s="134"/>
      <c r="J519" s="134"/>
      <c r="K519" s="134"/>
      <c r="L519" s="134"/>
      <c r="M519" s="134"/>
      <c r="N519" s="134"/>
      <c r="O519" s="134"/>
      <c r="P519" s="224">
        <f t="shared" si="16"/>
        <v>0</v>
      </c>
      <c r="Q519" s="223"/>
      <c r="R519" s="223">
        <f t="shared" si="17"/>
        <v>0</v>
      </c>
      <c r="S519" s="223"/>
      <c r="T519" s="225"/>
    </row>
    <row r="520" spans="1:20" x14ac:dyDescent="0.2">
      <c r="A520" s="131"/>
      <c r="B520" s="131"/>
      <c r="C520" s="131"/>
      <c r="D520" s="131"/>
      <c r="E520" s="131"/>
      <c r="F520" s="134"/>
      <c r="G520" s="223"/>
      <c r="H520" s="132"/>
      <c r="I520" s="134"/>
      <c r="J520" s="134"/>
      <c r="K520" s="134"/>
      <c r="L520" s="134"/>
      <c r="M520" s="134"/>
      <c r="N520" s="134"/>
      <c r="O520" s="134"/>
      <c r="P520" s="224">
        <f t="shared" si="16"/>
        <v>0</v>
      </c>
      <c r="Q520" s="223"/>
      <c r="R520" s="223">
        <f t="shared" si="17"/>
        <v>0</v>
      </c>
      <c r="S520" s="223"/>
      <c r="T520" s="225"/>
    </row>
    <row r="521" spans="1:20" x14ac:dyDescent="0.2">
      <c r="A521" s="131"/>
      <c r="B521" s="131"/>
      <c r="C521" s="131"/>
      <c r="D521" s="131"/>
      <c r="E521" s="131"/>
      <c r="F521" s="134"/>
      <c r="G521" s="223"/>
      <c r="H521" s="132"/>
      <c r="I521" s="134"/>
      <c r="J521" s="134"/>
      <c r="K521" s="134"/>
      <c r="L521" s="134"/>
      <c r="M521" s="134"/>
      <c r="N521" s="134"/>
      <c r="O521" s="134"/>
      <c r="P521" s="224">
        <f t="shared" si="16"/>
        <v>0</v>
      </c>
      <c r="Q521" s="223"/>
      <c r="R521" s="223">
        <f t="shared" si="17"/>
        <v>0</v>
      </c>
      <c r="S521" s="223"/>
      <c r="T521" s="225"/>
    </row>
    <row r="522" spans="1:20" x14ac:dyDescent="0.2">
      <c r="A522" s="131"/>
      <c r="B522" s="131"/>
      <c r="C522" s="131"/>
      <c r="D522" s="131"/>
      <c r="E522" s="131"/>
      <c r="F522" s="134"/>
      <c r="G522" s="223"/>
      <c r="H522" s="132"/>
      <c r="I522" s="134"/>
      <c r="J522" s="134"/>
      <c r="K522" s="134"/>
      <c r="L522" s="134"/>
      <c r="M522" s="134"/>
      <c r="N522" s="134"/>
      <c r="O522" s="134"/>
      <c r="P522" s="224">
        <f t="shared" si="16"/>
        <v>0</v>
      </c>
      <c r="Q522" s="223"/>
      <c r="R522" s="223">
        <f t="shared" si="17"/>
        <v>0</v>
      </c>
      <c r="S522" s="223"/>
      <c r="T522" s="225"/>
    </row>
    <row r="523" spans="1:20" x14ac:dyDescent="0.2">
      <c r="A523" s="131"/>
      <c r="B523" s="131"/>
      <c r="C523" s="131"/>
      <c r="D523" s="131"/>
      <c r="E523" s="131"/>
      <c r="F523" s="134"/>
      <c r="G523" s="223"/>
      <c r="H523" s="132"/>
      <c r="I523" s="134"/>
      <c r="J523" s="134"/>
      <c r="K523" s="134"/>
      <c r="L523" s="134"/>
      <c r="M523" s="134"/>
      <c r="N523" s="134"/>
      <c r="O523" s="134"/>
      <c r="P523" s="224">
        <f t="shared" si="16"/>
        <v>0</v>
      </c>
      <c r="Q523" s="223"/>
      <c r="R523" s="223">
        <f t="shared" si="17"/>
        <v>0</v>
      </c>
      <c r="S523" s="223"/>
      <c r="T523" s="225"/>
    </row>
    <row r="524" spans="1:20" x14ac:dyDescent="0.2">
      <c r="A524" s="131"/>
      <c r="B524" s="131"/>
      <c r="C524" s="131"/>
      <c r="D524" s="131"/>
      <c r="E524" s="131"/>
      <c r="F524" s="134"/>
      <c r="G524" s="223"/>
      <c r="H524" s="132"/>
      <c r="I524" s="134"/>
      <c r="J524" s="134"/>
      <c r="K524" s="134"/>
      <c r="L524" s="134"/>
      <c r="M524" s="134"/>
      <c r="N524" s="134"/>
      <c r="O524" s="134"/>
      <c r="P524" s="224">
        <f t="shared" si="16"/>
        <v>0</v>
      </c>
      <c r="Q524" s="223"/>
      <c r="R524" s="223">
        <f t="shared" si="17"/>
        <v>0</v>
      </c>
      <c r="S524" s="223"/>
      <c r="T524" s="225"/>
    </row>
    <row r="525" spans="1:20" x14ac:dyDescent="0.2">
      <c r="A525" s="131"/>
      <c r="B525" s="131"/>
      <c r="C525" s="131"/>
      <c r="D525" s="131"/>
      <c r="E525" s="131"/>
      <c r="F525" s="134"/>
      <c r="G525" s="223"/>
      <c r="H525" s="132"/>
      <c r="I525" s="134"/>
      <c r="J525" s="134"/>
      <c r="K525" s="134"/>
      <c r="L525" s="134"/>
      <c r="M525" s="134"/>
      <c r="N525" s="134"/>
      <c r="O525" s="134"/>
      <c r="P525" s="224">
        <f t="shared" si="16"/>
        <v>0</v>
      </c>
      <c r="Q525" s="223"/>
      <c r="R525" s="223">
        <f t="shared" si="17"/>
        <v>0</v>
      </c>
      <c r="S525" s="223"/>
      <c r="T525" s="225"/>
    </row>
    <row r="526" spans="1:20" x14ac:dyDescent="0.2">
      <c r="A526" s="131"/>
      <c r="B526" s="131"/>
      <c r="C526" s="131"/>
      <c r="D526" s="131"/>
      <c r="E526" s="131"/>
      <c r="F526" s="134"/>
      <c r="G526" s="223"/>
      <c r="H526" s="132"/>
      <c r="I526" s="134"/>
      <c r="J526" s="134"/>
      <c r="K526" s="134"/>
      <c r="L526" s="134"/>
      <c r="M526" s="134"/>
      <c r="N526" s="134"/>
      <c r="O526" s="134"/>
      <c r="P526" s="224">
        <f t="shared" si="16"/>
        <v>0</v>
      </c>
      <c r="Q526" s="223"/>
      <c r="R526" s="223">
        <f t="shared" si="17"/>
        <v>0</v>
      </c>
      <c r="S526" s="223"/>
      <c r="T526" s="225"/>
    </row>
    <row r="527" spans="1:20" x14ac:dyDescent="0.2">
      <c r="A527" s="131"/>
      <c r="B527" s="131"/>
      <c r="C527" s="131"/>
      <c r="D527" s="131"/>
      <c r="E527" s="131"/>
      <c r="F527" s="134"/>
      <c r="G527" s="223"/>
      <c r="H527" s="132"/>
      <c r="I527" s="134"/>
      <c r="J527" s="134"/>
      <c r="K527" s="134"/>
      <c r="L527" s="134"/>
      <c r="M527" s="134"/>
      <c r="N527" s="134"/>
      <c r="O527" s="134"/>
      <c r="P527" s="224">
        <f t="shared" si="16"/>
        <v>0</v>
      </c>
      <c r="Q527" s="223"/>
      <c r="R527" s="223">
        <f t="shared" si="17"/>
        <v>0</v>
      </c>
      <c r="S527" s="223"/>
      <c r="T527" s="225"/>
    </row>
    <row r="528" spans="1:20" x14ac:dyDescent="0.2">
      <c r="A528" s="131"/>
      <c r="B528" s="131"/>
      <c r="C528" s="131"/>
      <c r="D528" s="131"/>
      <c r="E528" s="131"/>
      <c r="F528" s="134"/>
      <c r="G528" s="223"/>
      <c r="H528" s="132"/>
      <c r="I528" s="134"/>
      <c r="J528" s="134"/>
      <c r="K528" s="134"/>
      <c r="L528" s="134"/>
      <c r="M528" s="134"/>
      <c r="N528" s="134"/>
      <c r="O528" s="134"/>
      <c r="P528" s="224">
        <f t="shared" ref="P528:P591" si="18">SUM($I528:$O528)</f>
        <v>0</v>
      </c>
      <c r="Q528" s="223"/>
      <c r="R528" s="223">
        <f t="shared" ref="R528:R591" si="19">P528-Q528</f>
        <v>0</v>
      </c>
      <c r="S528" s="223"/>
      <c r="T528" s="225"/>
    </row>
    <row r="529" spans="1:20" x14ac:dyDescent="0.2">
      <c r="A529" s="131"/>
      <c r="B529" s="131"/>
      <c r="C529" s="131"/>
      <c r="D529" s="131"/>
      <c r="E529" s="131"/>
      <c r="F529" s="134"/>
      <c r="G529" s="223"/>
      <c r="H529" s="132"/>
      <c r="I529" s="134"/>
      <c r="J529" s="134"/>
      <c r="K529" s="134"/>
      <c r="L529" s="134"/>
      <c r="M529" s="134"/>
      <c r="N529" s="134"/>
      <c r="O529" s="134"/>
      <c r="P529" s="224">
        <f t="shared" si="18"/>
        <v>0</v>
      </c>
      <c r="Q529" s="223"/>
      <c r="R529" s="223">
        <f t="shared" si="19"/>
        <v>0</v>
      </c>
      <c r="S529" s="223"/>
      <c r="T529" s="225"/>
    </row>
    <row r="530" spans="1:20" x14ac:dyDescent="0.2">
      <c r="A530" s="131"/>
      <c r="B530" s="131"/>
      <c r="C530" s="131"/>
      <c r="D530" s="131"/>
      <c r="E530" s="131"/>
      <c r="F530" s="134"/>
      <c r="G530" s="223"/>
      <c r="H530" s="132"/>
      <c r="I530" s="134"/>
      <c r="J530" s="134"/>
      <c r="K530" s="134"/>
      <c r="L530" s="134"/>
      <c r="M530" s="134"/>
      <c r="N530" s="134"/>
      <c r="O530" s="134"/>
      <c r="P530" s="224">
        <f t="shared" si="18"/>
        <v>0</v>
      </c>
      <c r="Q530" s="223"/>
      <c r="R530" s="223">
        <f t="shared" si="19"/>
        <v>0</v>
      </c>
      <c r="S530" s="223"/>
      <c r="T530" s="225"/>
    </row>
    <row r="531" spans="1:20" x14ac:dyDescent="0.2">
      <c r="A531" s="131"/>
      <c r="B531" s="131"/>
      <c r="C531" s="131"/>
      <c r="D531" s="131"/>
      <c r="E531" s="131"/>
      <c r="F531" s="134"/>
      <c r="G531" s="223"/>
      <c r="H531" s="132"/>
      <c r="I531" s="134"/>
      <c r="J531" s="134"/>
      <c r="K531" s="134"/>
      <c r="L531" s="134"/>
      <c r="M531" s="134"/>
      <c r="N531" s="134"/>
      <c r="O531" s="134"/>
      <c r="P531" s="224">
        <f t="shared" si="18"/>
        <v>0</v>
      </c>
      <c r="Q531" s="223"/>
      <c r="R531" s="223">
        <f t="shared" si="19"/>
        <v>0</v>
      </c>
      <c r="S531" s="223"/>
      <c r="T531" s="225"/>
    </row>
    <row r="532" spans="1:20" x14ac:dyDescent="0.2">
      <c r="A532" s="131"/>
      <c r="B532" s="131"/>
      <c r="C532" s="131"/>
      <c r="D532" s="131"/>
      <c r="E532" s="131"/>
      <c r="F532" s="134"/>
      <c r="G532" s="223"/>
      <c r="H532" s="132"/>
      <c r="I532" s="134"/>
      <c r="J532" s="134"/>
      <c r="K532" s="134"/>
      <c r="L532" s="134"/>
      <c r="M532" s="134"/>
      <c r="N532" s="134"/>
      <c r="O532" s="134"/>
      <c r="P532" s="224">
        <f t="shared" si="18"/>
        <v>0</v>
      </c>
      <c r="Q532" s="223"/>
      <c r="R532" s="223">
        <f t="shared" si="19"/>
        <v>0</v>
      </c>
      <c r="S532" s="223"/>
      <c r="T532" s="225"/>
    </row>
    <row r="533" spans="1:20" x14ac:dyDescent="0.2">
      <c r="A533" s="131"/>
      <c r="B533" s="131"/>
      <c r="C533" s="131"/>
      <c r="D533" s="131"/>
      <c r="E533" s="131"/>
      <c r="F533" s="134"/>
      <c r="G533" s="223"/>
      <c r="H533" s="132"/>
      <c r="I533" s="134"/>
      <c r="J533" s="134"/>
      <c r="K533" s="134"/>
      <c r="L533" s="134"/>
      <c r="M533" s="134"/>
      <c r="N533" s="134"/>
      <c r="O533" s="134"/>
      <c r="P533" s="224">
        <f t="shared" si="18"/>
        <v>0</v>
      </c>
      <c r="Q533" s="223"/>
      <c r="R533" s="223">
        <f t="shared" si="19"/>
        <v>0</v>
      </c>
      <c r="S533" s="223"/>
      <c r="T533" s="225"/>
    </row>
    <row r="534" spans="1:20" x14ac:dyDescent="0.2">
      <c r="A534" s="131"/>
      <c r="B534" s="131"/>
      <c r="C534" s="131"/>
      <c r="D534" s="131"/>
      <c r="E534" s="131"/>
      <c r="F534" s="134"/>
      <c r="G534" s="223"/>
      <c r="H534" s="132"/>
      <c r="I534" s="134"/>
      <c r="J534" s="134"/>
      <c r="K534" s="134"/>
      <c r="L534" s="134"/>
      <c r="M534" s="134"/>
      <c r="N534" s="134"/>
      <c r="O534" s="134"/>
      <c r="P534" s="224">
        <f t="shared" si="18"/>
        <v>0</v>
      </c>
      <c r="Q534" s="223"/>
      <c r="R534" s="223">
        <f t="shared" si="19"/>
        <v>0</v>
      </c>
      <c r="S534" s="223"/>
      <c r="T534" s="225"/>
    </row>
    <row r="535" spans="1:20" x14ac:dyDescent="0.2">
      <c r="A535" s="131"/>
      <c r="B535" s="131"/>
      <c r="C535" s="131"/>
      <c r="D535" s="131"/>
      <c r="E535" s="131"/>
      <c r="F535" s="134"/>
      <c r="G535" s="223"/>
      <c r="H535" s="132"/>
      <c r="I535" s="134"/>
      <c r="J535" s="134"/>
      <c r="K535" s="134"/>
      <c r="L535" s="134"/>
      <c r="M535" s="134"/>
      <c r="N535" s="134"/>
      <c r="O535" s="134"/>
      <c r="P535" s="224">
        <f t="shared" si="18"/>
        <v>0</v>
      </c>
      <c r="Q535" s="223"/>
      <c r="R535" s="223">
        <f t="shared" si="19"/>
        <v>0</v>
      </c>
      <c r="S535" s="223"/>
      <c r="T535" s="225"/>
    </row>
    <row r="536" spans="1:20" x14ac:dyDescent="0.2">
      <c r="A536" s="131"/>
      <c r="B536" s="131"/>
      <c r="C536" s="131"/>
      <c r="D536" s="131"/>
      <c r="E536" s="131"/>
      <c r="F536" s="134"/>
      <c r="G536" s="223"/>
      <c r="H536" s="132"/>
      <c r="I536" s="134"/>
      <c r="J536" s="134"/>
      <c r="K536" s="134"/>
      <c r="L536" s="134"/>
      <c r="M536" s="134"/>
      <c r="N536" s="134"/>
      <c r="O536" s="134"/>
      <c r="P536" s="224">
        <f t="shared" si="18"/>
        <v>0</v>
      </c>
      <c r="Q536" s="223"/>
      <c r="R536" s="223">
        <f t="shared" si="19"/>
        <v>0</v>
      </c>
      <c r="S536" s="223"/>
      <c r="T536" s="225"/>
    </row>
    <row r="537" spans="1:20" x14ac:dyDescent="0.2">
      <c r="A537" s="131"/>
      <c r="B537" s="131"/>
      <c r="C537" s="131"/>
      <c r="D537" s="131"/>
      <c r="E537" s="131"/>
      <c r="F537" s="134"/>
      <c r="G537" s="223"/>
      <c r="H537" s="132"/>
      <c r="I537" s="134"/>
      <c r="J537" s="134"/>
      <c r="K537" s="134"/>
      <c r="L537" s="134"/>
      <c r="M537" s="134"/>
      <c r="N537" s="134"/>
      <c r="O537" s="134"/>
      <c r="P537" s="224">
        <f t="shared" si="18"/>
        <v>0</v>
      </c>
      <c r="Q537" s="223"/>
      <c r="R537" s="223">
        <f t="shared" si="19"/>
        <v>0</v>
      </c>
      <c r="S537" s="223"/>
      <c r="T537" s="225"/>
    </row>
    <row r="538" spans="1:20" x14ac:dyDescent="0.2">
      <c r="A538" s="131"/>
      <c r="B538" s="131"/>
      <c r="C538" s="131"/>
      <c r="D538" s="131"/>
      <c r="E538" s="131"/>
      <c r="F538" s="134"/>
      <c r="G538" s="223"/>
      <c r="H538" s="132"/>
      <c r="I538" s="134"/>
      <c r="J538" s="134"/>
      <c r="K538" s="134"/>
      <c r="L538" s="134"/>
      <c r="M538" s="134"/>
      <c r="N538" s="134"/>
      <c r="O538" s="134"/>
      <c r="P538" s="224">
        <f t="shared" si="18"/>
        <v>0</v>
      </c>
      <c r="Q538" s="223"/>
      <c r="R538" s="223">
        <f t="shared" si="19"/>
        <v>0</v>
      </c>
      <c r="S538" s="223"/>
      <c r="T538" s="225"/>
    </row>
    <row r="539" spans="1:20" x14ac:dyDescent="0.2">
      <c r="A539" s="131"/>
      <c r="B539" s="131"/>
      <c r="C539" s="131"/>
      <c r="D539" s="131"/>
      <c r="E539" s="131"/>
      <c r="F539" s="134"/>
      <c r="G539" s="223"/>
      <c r="H539" s="132"/>
      <c r="I539" s="134"/>
      <c r="J539" s="134"/>
      <c r="K539" s="134"/>
      <c r="L539" s="134"/>
      <c r="M539" s="134"/>
      <c r="N539" s="134"/>
      <c r="O539" s="134"/>
      <c r="P539" s="224">
        <f t="shared" si="18"/>
        <v>0</v>
      </c>
      <c r="Q539" s="223"/>
      <c r="R539" s="223">
        <f t="shared" si="19"/>
        <v>0</v>
      </c>
      <c r="S539" s="223"/>
      <c r="T539" s="225"/>
    </row>
    <row r="540" spans="1:20" x14ac:dyDescent="0.2">
      <c r="A540" s="131"/>
      <c r="B540" s="131"/>
      <c r="C540" s="131"/>
      <c r="D540" s="131"/>
      <c r="E540" s="131"/>
      <c r="F540" s="134"/>
      <c r="G540" s="223"/>
      <c r="H540" s="132"/>
      <c r="I540" s="134"/>
      <c r="J540" s="134"/>
      <c r="K540" s="134"/>
      <c r="L540" s="134"/>
      <c r="M540" s="134"/>
      <c r="N540" s="134"/>
      <c r="O540" s="134"/>
      <c r="P540" s="224">
        <f t="shared" si="18"/>
        <v>0</v>
      </c>
      <c r="Q540" s="223"/>
      <c r="R540" s="223">
        <f t="shared" si="19"/>
        <v>0</v>
      </c>
      <c r="S540" s="223"/>
      <c r="T540" s="225"/>
    </row>
    <row r="541" spans="1:20" x14ac:dyDescent="0.2">
      <c r="A541" s="131"/>
      <c r="B541" s="131"/>
      <c r="C541" s="131"/>
      <c r="D541" s="131"/>
      <c r="E541" s="131"/>
      <c r="F541" s="134"/>
      <c r="G541" s="223"/>
      <c r="H541" s="132"/>
      <c r="I541" s="134"/>
      <c r="J541" s="134"/>
      <c r="K541" s="134"/>
      <c r="L541" s="134"/>
      <c r="M541" s="134"/>
      <c r="N541" s="134"/>
      <c r="O541" s="134"/>
      <c r="P541" s="224">
        <f t="shared" si="18"/>
        <v>0</v>
      </c>
      <c r="Q541" s="223"/>
      <c r="R541" s="223">
        <f t="shared" si="19"/>
        <v>0</v>
      </c>
      <c r="S541" s="223"/>
      <c r="T541" s="225"/>
    </row>
    <row r="542" spans="1:20" x14ac:dyDescent="0.2">
      <c r="A542" s="131"/>
      <c r="B542" s="131"/>
      <c r="C542" s="131"/>
      <c r="D542" s="131"/>
      <c r="E542" s="131"/>
      <c r="F542" s="134"/>
      <c r="G542" s="223"/>
      <c r="H542" s="132"/>
      <c r="I542" s="134"/>
      <c r="J542" s="134"/>
      <c r="K542" s="134"/>
      <c r="L542" s="134"/>
      <c r="M542" s="134"/>
      <c r="N542" s="134"/>
      <c r="O542" s="134"/>
      <c r="P542" s="224">
        <f t="shared" si="18"/>
        <v>0</v>
      </c>
      <c r="Q542" s="223"/>
      <c r="R542" s="223">
        <f t="shared" si="19"/>
        <v>0</v>
      </c>
      <c r="S542" s="223"/>
      <c r="T542" s="225"/>
    </row>
    <row r="543" spans="1:20" x14ac:dyDescent="0.2">
      <c r="A543" s="131"/>
      <c r="B543" s="131"/>
      <c r="C543" s="131"/>
      <c r="D543" s="131"/>
      <c r="E543" s="131"/>
      <c r="F543" s="134"/>
      <c r="G543" s="223"/>
      <c r="H543" s="132"/>
      <c r="I543" s="134"/>
      <c r="J543" s="134"/>
      <c r="K543" s="134"/>
      <c r="L543" s="134"/>
      <c r="M543" s="134"/>
      <c r="N543" s="134"/>
      <c r="O543" s="134"/>
      <c r="P543" s="224">
        <f t="shared" si="18"/>
        <v>0</v>
      </c>
      <c r="Q543" s="223"/>
      <c r="R543" s="223">
        <f t="shared" si="19"/>
        <v>0</v>
      </c>
      <c r="S543" s="223"/>
      <c r="T543" s="225"/>
    </row>
    <row r="544" spans="1:20" x14ac:dyDescent="0.2">
      <c r="A544" s="131"/>
      <c r="B544" s="131"/>
      <c r="C544" s="131"/>
      <c r="D544" s="131"/>
      <c r="E544" s="131"/>
      <c r="F544" s="134"/>
      <c r="G544" s="223"/>
      <c r="H544" s="132"/>
      <c r="I544" s="134"/>
      <c r="J544" s="134"/>
      <c r="K544" s="134"/>
      <c r="L544" s="134"/>
      <c r="M544" s="134"/>
      <c r="N544" s="134"/>
      <c r="O544" s="134"/>
      <c r="P544" s="224">
        <f t="shared" si="18"/>
        <v>0</v>
      </c>
      <c r="Q544" s="223"/>
      <c r="R544" s="223">
        <f t="shared" si="19"/>
        <v>0</v>
      </c>
      <c r="S544" s="223"/>
      <c r="T544" s="225"/>
    </row>
    <row r="545" spans="1:20" x14ac:dyDescent="0.2">
      <c r="A545" s="131"/>
      <c r="B545" s="131"/>
      <c r="C545" s="131"/>
      <c r="D545" s="131"/>
      <c r="E545" s="131"/>
      <c r="F545" s="134"/>
      <c r="G545" s="223"/>
      <c r="H545" s="132"/>
      <c r="I545" s="134"/>
      <c r="J545" s="134"/>
      <c r="K545" s="134"/>
      <c r="L545" s="134"/>
      <c r="M545" s="134"/>
      <c r="N545" s="134"/>
      <c r="O545" s="134"/>
      <c r="P545" s="224">
        <f t="shared" si="18"/>
        <v>0</v>
      </c>
      <c r="Q545" s="223"/>
      <c r="R545" s="223">
        <f t="shared" si="19"/>
        <v>0</v>
      </c>
      <c r="S545" s="223"/>
      <c r="T545" s="225"/>
    </row>
    <row r="546" spans="1:20" x14ac:dyDescent="0.2">
      <c r="A546" s="131"/>
      <c r="B546" s="131"/>
      <c r="C546" s="131"/>
      <c r="D546" s="131"/>
      <c r="E546" s="131"/>
      <c r="F546" s="134"/>
      <c r="G546" s="223"/>
      <c r="H546" s="132"/>
      <c r="I546" s="134"/>
      <c r="J546" s="134"/>
      <c r="K546" s="134"/>
      <c r="L546" s="134"/>
      <c r="M546" s="134"/>
      <c r="N546" s="134"/>
      <c r="O546" s="134"/>
      <c r="P546" s="224">
        <f t="shared" si="18"/>
        <v>0</v>
      </c>
      <c r="Q546" s="223"/>
      <c r="R546" s="223">
        <f t="shared" si="19"/>
        <v>0</v>
      </c>
      <c r="S546" s="223"/>
      <c r="T546" s="225"/>
    </row>
    <row r="547" spans="1:20" x14ac:dyDescent="0.2">
      <c r="A547" s="131"/>
      <c r="B547" s="131"/>
      <c r="C547" s="131"/>
      <c r="D547" s="131"/>
      <c r="E547" s="131"/>
      <c r="F547" s="134"/>
      <c r="G547" s="223"/>
      <c r="H547" s="132"/>
      <c r="I547" s="134"/>
      <c r="J547" s="134"/>
      <c r="K547" s="134"/>
      <c r="L547" s="134"/>
      <c r="M547" s="134"/>
      <c r="N547" s="134"/>
      <c r="O547" s="134"/>
      <c r="P547" s="224">
        <f t="shared" si="18"/>
        <v>0</v>
      </c>
      <c r="Q547" s="223"/>
      <c r="R547" s="223">
        <f t="shared" si="19"/>
        <v>0</v>
      </c>
      <c r="S547" s="223"/>
      <c r="T547" s="225"/>
    </row>
    <row r="548" spans="1:20" x14ac:dyDescent="0.2">
      <c r="A548" s="131"/>
      <c r="B548" s="131"/>
      <c r="C548" s="131"/>
      <c r="D548" s="131"/>
      <c r="E548" s="131"/>
      <c r="F548" s="134"/>
      <c r="G548" s="223"/>
      <c r="H548" s="132"/>
      <c r="I548" s="134"/>
      <c r="J548" s="134"/>
      <c r="K548" s="134"/>
      <c r="L548" s="134"/>
      <c r="M548" s="134"/>
      <c r="N548" s="134"/>
      <c r="O548" s="134"/>
      <c r="P548" s="224">
        <f t="shared" si="18"/>
        <v>0</v>
      </c>
      <c r="Q548" s="223"/>
      <c r="R548" s="223">
        <f t="shared" si="19"/>
        <v>0</v>
      </c>
      <c r="S548" s="223"/>
      <c r="T548" s="225"/>
    </row>
    <row r="549" spans="1:20" x14ac:dyDescent="0.2">
      <c r="A549" s="131"/>
      <c r="B549" s="131"/>
      <c r="C549" s="131"/>
      <c r="D549" s="131"/>
      <c r="E549" s="131"/>
      <c r="F549" s="134"/>
      <c r="G549" s="223"/>
      <c r="H549" s="132"/>
      <c r="I549" s="134"/>
      <c r="J549" s="134"/>
      <c r="K549" s="134"/>
      <c r="L549" s="134"/>
      <c r="M549" s="134"/>
      <c r="N549" s="134"/>
      <c r="O549" s="134"/>
      <c r="P549" s="224">
        <f t="shared" si="18"/>
        <v>0</v>
      </c>
      <c r="Q549" s="223"/>
      <c r="R549" s="223">
        <f t="shared" si="19"/>
        <v>0</v>
      </c>
      <c r="S549" s="223"/>
      <c r="T549" s="225"/>
    </row>
    <row r="550" spans="1:20" x14ac:dyDescent="0.2">
      <c r="A550" s="131"/>
      <c r="B550" s="131"/>
      <c r="C550" s="131"/>
      <c r="D550" s="131"/>
      <c r="E550" s="131"/>
      <c r="F550" s="134"/>
      <c r="G550" s="223"/>
      <c r="H550" s="132"/>
      <c r="I550" s="134"/>
      <c r="J550" s="134"/>
      <c r="K550" s="134"/>
      <c r="L550" s="134"/>
      <c r="M550" s="134"/>
      <c r="N550" s="134"/>
      <c r="O550" s="134"/>
      <c r="P550" s="224">
        <f t="shared" si="18"/>
        <v>0</v>
      </c>
      <c r="Q550" s="223"/>
      <c r="R550" s="223">
        <f t="shared" si="19"/>
        <v>0</v>
      </c>
      <c r="S550" s="223"/>
      <c r="T550" s="225"/>
    </row>
    <row r="551" spans="1:20" x14ac:dyDescent="0.2">
      <c r="A551" s="131"/>
      <c r="B551" s="131"/>
      <c r="C551" s="131"/>
      <c r="D551" s="131"/>
      <c r="E551" s="131"/>
      <c r="F551" s="134"/>
      <c r="G551" s="223"/>
      <c r="H551" s="132"/>
      <c r="I551" s="134"/>
      <c r="J551" s="134"/>
      <c r="K551" s="134"/>
      <c r="L551" s="134"/>
      <c r="M551" s="134"/>
      <c r="N551" s="134"/>
      <c r="O551" s="134"/>
      <c r="P551" s="224">
        <f t="shared" si="18"/>
        <v>0</v>
      </c>
      <c r="Q551" s="223"/>
      <c r="R551" s="223">
        <f t="shared" si="19"/>
        <v>0</v>
      </c>
      <c r="S551" s="223"/>
      <c r="T551" s="225"/>
    </row>
    <row r="552" spans="1:20" x14ac:dyDescent="0.2">
      <c r="A552" s="131"/>
      <c r="B552" s="131"/>
      <c r="C552" s="131"/>
      <c r="D552" s="131"/>
      <c r="E552" s="131"/>
      <c r="F552" s="134"/>
      <c r="G552" s="223"/>
      <c r="H552" s="132"/>
      <c r="I552" s="134"/>
      <c r="J552" s="134"/>
      <c r="K552" s="134"/>
      <c r="L552" s="134"/>
      <c r="M552" s="134"/>
      <c r="N552" s="134"/>
      <c r="O552" s="134"/>
      <c r="P552" s="224">
        <f t="shared" si="18"/>
        <v>0</v>
      </c>
      <c r="Q552" s="223"/>
      <c r="R552" s="223">
        <f t="shared" si="19"/>
        <v>0</v>
      </c>
      <c r="S552" s="223"/>
      <c r="T552" s="225"/>
    </row>
    <row r="553" spans="1:20" x14ac:dyDescent="0.2">
      <c r="A553" s="131"/>
      <c r="B553" s="131"/>
      <c r="C553" s="131"/>
      <c r="D553" s="131"/>
      <c r="E553" s="131"/>
      <c r="F553" s="134"/>
      <c r="G553" s="223"/>
      <c r="H553" s="132"/>
      <c r="I553" s="134"/>
      <c r="J553" s="134"/>
      <c r="K553" s="134"/>
      <c r="L553" s="134"/>
      <c r="M553" s="134"/>
      <c r="N553" s="134"/>
      <c r="O553" s="134"/>
      <c r="P553" s="224">
        <f t="shared" si="18"/>
        <v>0</v>
      </c>
      <c r="Q553" s="223"/>
      <c r="R553" s="223">
        <f t="shared" si="19"/>
        <v>0</v>
      </c>
      <c r="S553" s="223"/>
      <c r="T553" s="225"/>
    </row>
    <row r="554" spans="1:20" x14ac:dyDescent="0.2">
      <c r="A554" s="131"/>
      <c r="B554" s="131"/>
      <c r="C554" s="131"/>
      <c r="D554" s="131"/>
      <c r="E554" s="131"/>
      <c r="F554" s="134"/>
      <c r="G554" s="223"/>
      <c r="H554" s="132"/>
      <c r="I554" s="134"/>
      <c r="J554" s="134"/>
      <c r="K554" s="134"/>
      <c r="L554" s="134"/>
      <c r="M554" s="134"/>
      <c r="N554" s="134"/>
      <c r="O554" s="134"/>
      <c r="P554" s="224">
        <f t="shared" si="18"/>
        <v>0</v>
      </c>
      <c r="Q554" s="223"/>
      <c r="R554" s="223">
        <f t="shared" si="19"/>
        <v>0</v>
      </c>
      <c r="S554" s="223"/>
      <c r="T554" s="225"/>
    </row>
    <row r="555" spans="1:20" x14ac:dyDescent="0.2">
      <c r="A555" s="131"/>
      <c r="B555" s="131"/>
      <c r="C555" s="131"/>
      <c r="D555" s="131"/>
      <c r="E555" s="131"/>
      <c r="F555" s="134"/>
      <c r="G555" s="223"/>
      <c r="H555" s="132"/>
      <c r="I555" s="134"/>
      <c r="J555" s="134"/>
      <c r="K555" s="134"/>
      <c r="L555" s="134"/>
      <c r="M555" s="134"/>
      <c r="N555" s="134"/>
      <c r="O555" s="134"/>
      <c r="P555" s="224">
        <f t="shared" si="18"/>
        <v>0</v>
      </c>
      <c r="Q555" s="223"/>
      <c r="R555" s="223">
        <f t="shared" si="19"/>
        <v>0</v>
      </c>
      <c r="S555" s="223"/>
      <c r="T555" s="225"/>
    </row>
    <row r="556" spans="1:20" x14ac:dyDescent="0.2">
      <c r="A556" s="131"/>
      <c r="B556" s="131"/>
      <c r="C556" s="131"/>
      <c r="D556" s="131"/>
      <c r="E556" s="131"/>
      <c r="F556" s="134"/>
      <c r="G556" s="223"/>
      <c r="H556" s="132"/>
      <c r="I556" s="134"/>
      <c r="J556" s="134"/>
      <c r="K556" s="134"/>
      <c r="L556" s="134"/>
      <c r="M556" s="134"/>
      <c r="N556" s="134"/>
      <c r="O556" s="134"/>
      <c r="P556" s="224">
        <f t="shared" si="18"/>
        <v>0</v>
      </c>
      <c r="Q556" s="223"/>
      <c r="R556" s="223">
        <f t="shared" si="19"/>
        <v>0</v>
      </c>
      <c r="S556" s="223"/>
      <c r="T556" s="225"/>
    </row>
    <row r="557" spans="1:20" x14ac:dyDescent="0.2">
      <c r="A557" s="131"/>
      <c r="B557" s="131"/>
      <c r="C557" s="131"/>
      <c r="D557" s="131"/>
      <c r="E557" s="131"/>
      <c r="F557" s="134"/>
      <c r="G557" s="223"/>
      <c r="H557" s="132"/>
      <c r="I557" s="134"/>
      <c r="J557" s="134"/>
      <c r="K557" s="134"/>
      <c r="L557" s="134"/>
      <c r="M557" s="134"/>
      <c r="N557" s="134"/>
      <c r="O557" s="134"/>
      <c r="P557" s="224">
        <f t="shared" si="18"/>
        <v>0</v>
      </c>
      <c r="Q557" s="223"/>
      <c r="R557" s="223">
        <f t="shared" si="19"/>
        <v>0</v>
      </c>
      <c r="S557" s="223"/>
      <c r="T557" s="225"/>
    </row>
    <row r="558" spans="1:20" x14ac:dyDescent="0.2">
      <c r="A558" s="131"/>
      <c r="B558" s="131"/>
      <c r="C558" s="131"/>
      <c r="D558" s="131"/>
      <c r="E558" s="131"/>
      <c r="F558" s="134"/>
      <c r="G558" s="223"/>
      <c r="H558" s="132"/>
      <c r="I558" s="134"/>
      <c r="J558" s="134"/>
      <c r="K558" s="134"/>
      <c r="L558" s="134"/>
      <c r="M558" s="134"/>
      <c r="N558" s="134"/>
      <c r="O558" s="134"/>
      <c r="P558" s="224">
        <f t="shared" si="18"/>
        <v>0</v>
      </c>
      <c r="Q558" s="223"/>
      <c r="R558" s="223">
        <f t="shared" si="19"/>
        <v>0</v>
      </c>
      <c r="S558" s="223"/>
      <c r="T558" s="225"/>
    </row>
    <row r="559" spans="1:20" x14ac:dyDescent="0.2">
      <c r="A559" s="131"/>
      <c r="B559" s="131"/>
      <c r="C559" s="131"/>
      <c r="D559" s="131"/>
      <c r="E559" s="131"/>
      <c r="F559" s="134"/>
      <c r="G559" s="223"/>
      <c r="H559" s="132"/>
      <c r="I559" s="134"/>
      <c r="J559" s="134"/>
      <c r="K559" s="134"/>
      <c r="L559" s="134"/>
      <c r="M559" s="134"/>
      <c r="N559" s="134"/>
      <c r="O559" s="134"/>
      <c r="P559" s="224">
        <f t="shared" si="18"/>
        <v>0</v>
      </c>
      <c r="Q559" s="223"/>
      <c r="R559" s="223">
        <f t="shared" si="19"/>
        <v>0</v>
      </c>
      <c r="S559" s="223"/>
      <c r="T559" s="225"/>
    </row>
    <row r="560" spans="1:20" x14ac:dyDescent="0.2">
      <c r="A560" s="131"/>
      <c r="B560" s="131"/>
      <c r="C560" s="131"/>
      <c r="D560" s="131"/>
      <c r="E560" s="131"/>
      <c r="F560" s="134"/>
      <c r="G560" s="223"/>
      <c r="H560" s="132"/>
      <c r="I560" s="134"/>
      <c r="J560" s="134"/>
      <c r="K560" s="134"/>
      <c r="L560" s="134"/>
      <c r="M560" s="134"/>
      <c r="N560" s="134"/>
      <c r="O560" s="134"/>
      <c r="P560" s="224">
        <f t="shared" si="18"/>
        <v>0</v>
      </c>
      <c r="Q560" s="223"/>
      <c r="R560" s="223">
        <f t="shared" si="19"/>
        <v>0</v>
      </c>
      <c r="S560" s="223"/>
      <c r="T560" s="225"/>
    </row>
    <row r="561" spans="1:20" x14ac:dyDescent="0.2">
      <c r="A561" s="131"/>
      <c r="B561" s="131"/>
      <c r="C561" s="131"/>
      <c r="D561" s="131"/>
      <c r="E561" s="131"/>
      <c r="F561" s="134"/>
      <c r="G561" s="223"/>
      <c r="H561" s="132"/>
      <c r="I561" s="134"/>
      <c r="J561" s="134"/>
      <c r="K561" s="134"/>
      <c r="L561" s="134"/>
      <c r="M561" s="134"/>
      <c r="N561" s="134"/>
      <c r="O561" s="134"/>
      <c r="P561" s="224">
        <f t="shared" si="18"/>
        <v>0</v>
      </c>
      <c r="Q561" s="223"/>
      <c r="R561" s="223">
        <f t="shared" si="19"/>
        <v>0</v>
      </c>
      <c r="S561" s="223"/>
      <c r="T561" s="225"/>
    </row>
    <row r="562" spans="1:20" x14ac:dyDescent="0.2">
      <c r="A562" s="131"/>
      <c r="B562" s="131"/>
      <c r="C562" s="131"/>
      <c r="D562" s="131"/>
      <c r="E562" s="131"/>
      <c r="F562" s="134"/>
      <c r="G562" s="223"/>
      <c r="H562" s="132"/>
      <c r="I562" s="134"/>
      <c r="J562" s="134"/>
      <c r="K562" s="134"/>
      <c r="L562" s="134"/>
      <c r="M562" s="134"/>
      <c r="N562" s="134"/>
      <c r="O562" s="134"/>
      <c r="P562" s="224">
        <f t="shared" si="18"/>
        <v>0</v>
      </c>
      <c r="Q562" s="223"/>
      <c r="R562" s="223">
        <f t="shared" si="19"/>
        <v>0</v>
      </c>
      <c r="S562" s="223"/>
      <c r="T562" s="225"/>
    </row>
    <row r="563" spans="1:20" x14ac:dyDescent="0.2">
      <c r="A563" s="131"/>
      <c r="B563" s="131"/>
      <c r="C563" s="131"/>
      <c r="D563" s="131"/>
      <c r="E563" s="131"/>
      <c r="F563" s="134"/>
      <c r="G563" s="223"/>
      <c r="H563" s="132"/>
      <c r="I563" s="134"/>
      <c r="J563" s="134"/>
      <c r="K563" s="134"/>
      <c r="L563" s="134"/>
      <c r="M563" s="134"/>
      <c r="N563" s="134"/>
      <c r="O563" s="134"/>
      <c r="P563" s="224">
        <f t="shared" si="18"/>
        <v>0</v>
      </c>
      <c r="Q563" s="223"/>
      <c r="R563" s="223">
        <f t="shared" si="19"/>
        <v>0</v>
      </c>
      <c r="S563" s="223"/>
      <c r="T563" s="225"/>
    </row>
    <row r="564" spans="1:20" x14ac:dyDescent="0.2">
      <c r="A564" s="131"/>
      <c r="B564" s="131"/>
      <c r="C564" s="131"/>
      <c r="D564" s="131"/>
      <c r="E564" s="131"/>
      <c r="F564" s="134"/>
      <c r="G564" s="223"/>
      <c r="H564" s="132"/>
      <c r="I564" s="134"/>
      <c r="J564" s="134"/>
      <c r="K564" s="134"/>
      <c r="L564" s="134"/>
      <c r="M564" s="134"/>
      <c r="N564" s="134"/>
      <c r="O564" s="134"/>
      <c r="P564" s="224">
        <f t="shared" si="18"/>
        <v>0</v>
      </c>
      <c r="Q564" s="223"/>
      <c r="R564" s="223">
        <f t="shared" si="19"/>
        <v>0</v>
      </c>
      <c r="S564" s="223"/>
      <c r="T564" s="225"/>
    </row>
    <row r="565" spans="1:20" x14ac:dyDescent="0.2">
      <c r="A565" s="131"/>
      <c r="B565" s="131"/>
      <c r="C565" s="131"/>
      <c r="D565" s="131"/>
      <c r="E565" s="131"/>
      <c r="F565" s="134"/>
      <c r="G565" s="223"/>
      <c r="H565" s="132"/>
      <c r="I565" s="134"/>
      <c r="J565" s="134"/>
      <c r="K565" s="134"/>
      <c r="L565" s="134"/>
      <c r="M565" s="134"/>
      <c r="N565" s="134"/>
      <c r="O565" s="134"/>
      <c r="P565" s="224">
        <f t="shared" si="18"/>
        <v>0</v>
      </c>
      <c r="Q565" s="223"/>
      <c r="R565" s="223">
        <f t="shared" si="19"/>
        <v>0</v>
      </c>
      <c r="S565" s="223"/>
      <c r="T565" s="225"/>
    </row>
    <row r="566" spans="1:20" x14ac:dyDescent="0.2">
      <c r="A566" s="131"/>
      <c r="B566" s="131"/>
      <c r="C566" s="131"/>
      <c r="D566" s="131"/>
      <c r="E566" s="131"/>
      <c r="F566" s="134"/>
      <c r="G566" s="223"/>
      <c r="H566" s="132"/>
      <c r="I566" s="134"/>
      <c r="J566" s="134"/>
      <c r="K566" s="134"/>
      <c r="L566" s="134"/>
      <c r="M566" s="134"/>
      <c r="N566" s="134"/>
      <c r="O566" s="134"/>
      <c r="P566" s="224">
        <f t="shared" si="18"/>
        <v>0</v>
      </c>
      <c r="Q566" s="223"/>
      <c r="R566" s="223">
        <f t="shared" si="19"/>
        <v>0</v>
      </c>
      <c r="S566" s="223"/>
      <c r="T566" s="225"/>
    </row>
    <row r="567" spans="1:20" x14ac:dyDescent="0.2">
      <c r="A567" s="131"/>
      <c r="B567" s="131"/>
      <c r="C567" s="131"/>
      <c r="D567" s="131"/>
      <c r="E567" s="131"/>
      <c r="F567" s="134"/>
      <c r="G567" s="223"/>
      <c r="H567" s="132"/>
      <c r="I567" s="134"/>
      <c r="J567" s="134"/>
      <c r="K567" s="134"/>
      <c r="L567" s="134"/>
      <c r="M567" s="134"/>
      <c r="N567" s="134"/>
      <c r="O567" s="134"/>
      <c r="P567" s="224">
        <f t="shared" si="18"/>
        <v>0</v>
      </c>
      <c r="Q567" s="223"/>
      <c r="R567" s="223">
        <f t="shared" si="19"/>
        <v>0</v>
      </c>
      <c r="S567" s="223"/>
      <c r="T567" s="225"/>
    </row>
    <row r="568" spans="1:20" x14ac:dyDescent="0.2">
      <c r="A568" s="131"/>
      <c r="B568" s="131"/>
      <c r="C568" s="131"/>
      <c r="D568" s="131"/>
      <c r="E568" s="131"/>
      <c r="F568" s="134"/>
      <c r="G568" s="223"/>
      <c r="H568" s="132"/>
      <c r="I568" s="134"/>
      <c r="J568" s="134"/>
      <c r="K568" s="134"/>
      <c r="L568" s="134"/>
      <c r="M568" s="134"/>
      <c r="N568" s="134"/>
      <c r="O568" s="134"/>
      <c r="P568" s="224">
        <f t="shared" si="18"/>
        <v>0</v>
      </c>
      <c r="Q568" s="223"/>
      <c r="R568" s="223">
        <f t="shared" si="19"/>
        <v>0</v>
      </c>
      <c r="S568" s="223"/>
      <c r="T568" s="225"/>
    </row>
    <row r="569" spans="1:20" x14ac:dyDescent="0.2">
      <c r="A569" s="131"/>
      <c r="B569" s="131"/>
      <c r="C569" s="131"/>
      <c r="D569" s="131"/>
      <c r="E569" s="131"/>
      <c r="F569" s="134"/>
      <c r="G569" s="223"/>
      <c r="H569" s="132"/>
      <c r="I569" s="134"/>
      <c r="J569" s="134"/>
      <c r="K569" s="134"/>
      <c r="L569" s="134"/>
      <c r="M569" s="134"/>
      <c r="N569" s="134"/>
      <c r="O569" s="134"/>
      <c r="P569" s="224">
        <f t="shared" si="18"/>
        <v>0</v>
      </c>
      <c r="Q569" s="223"/>
      <c r="R569" s="223">
        <f t="shared" si="19"/>
        <v>0</v>
      </c>
      <c r="S569" s="223"/>
      <c r="T569" s="225"/>
    </row>
    <row r="570" spans="1:20" x14ac:dyDescent="0.2">
      <c r="A570" s="131"/>
      <c r="B570" s="131"/>
      <c r="C570" s="131"/>
      <c r="D570" s="131"/>
      <c r="E570" s="131"/>
      <c r="F570" s="134"/>
      <c r="G570" s="223"/>
      <c r="H570" s="132"/>
      <c r="I570" s="134"/>
      <c r="J570" s="134"/>
      <c r="K570" s="134"/>
      <c r="L570" s="134"/>
      <c r="M570" s="134"/>
      <c r="N570" s="134"/>
      <c r="O570" s="134"/>
      <c r="P570" s="224">
        <f t="shared" si="18"/>
        <v>0</v>
      </c>
      <c r="Q570" s="223"/>
      <c r="R570" s="223">
        <f t="shared" si="19"/>
        <v>0</v>
      </c>
      <c r="S570" s="223"/>
      <c r="T570" s="225"/>
    </row>
    <row r="571" spans="1:20" x14ac:dyDescent="0.2">
      <c r="A571" s="131"/>
      <c r="B571" s="131"/>
      <c r="C571" s="131"/>
      <c r="D571" s="131"/>
      <c r="E571" s="131"/>
      <c r="F571" s="134"/>
      <c r="G571" s="223"/>
      <c r="H571" s="132"/>
      <c r="I571" s="134"/>
      <c r="J571" s="134"/>
      <c r="K571" s="134"/>
      <c r="L571" s="134"/>
      <c r="M571" s="134"/>
      <c r="N571" s="134"/>
      <c r="O571" s="134"/>
      <c r="P571" s="224">
        <f t="shared" si="18"/>
        <v>0</v>
      </c>
      <c r="Q571" s="223"/>
      <c r="R571" s="223">
        <f t="shared" si="19"/>
        <v>0</v>
      </c>
      <c r="S571" s="223"/>
      <c r="T571" s="225"/>
    </row>
    <row r="572" spans="1:20" x14ac:dyDescent="0.2">
      <c r="A572" s="131"/>
      <c r="B572" s="131"/>
      <c r="C572" s="131"/>
      <c r="D572" s="131"/>
      <c r="E572" s="131"/>
      <c r="F572" s="134"/>
      <c r="G572" s="223"/>
      <c r="H572" s="132"/>
      <c r="I572" s="134"/>
      <c r="J572" s="134"/>
      <c r="K572" s="134"/>
      <c r="L572" s="134"/>
      <c r="M572" s="134"/>
      <c r="N572" s="134"/>
      <c r="O572" s="134"/>
      <c r="P572" s="224">
        <f t="shared" si="18"/>
        <v>0</v>
      </c>
      <c r="Q572" s="223"/>
      <c r="R572" s="223">
        <f t="shared" si="19"/>
        <v>0</v>
      </c>
      <c r="S572" s="223"/>
      <c r="T572" s="225"/>
    </row>
    <row r="573" spans="1:20" x14ac:dyDescent="0.2">
      <c r="A573" s="131"/>
      <c r="B573" s="131"/>
      <c r="C573" s="131"/>
      <c r="D573" s="131"/>
      <c r="E573" s="131"/>
      <c r="F573" s="134"/>
      <c r="G573" s="223"/>
      <c r="H573" s="132"/>
      <c r="I573" s="134"/>
      <c r="J573" s="134"/>
      <c r="K573" s="134"/>
      <c r="L573" s="134"/>
      <c r="M573" s="134"/>
      <c r="N573" s="134"/>
      <c r="O573" s="134"/>
      <c r="P573" s="224">
        <f t="shared" si="18"/>
        <v>0</v>
      </c>
      <c r="Q573" s="223"/>
      <c r="R573" s="223">
        <f t="shared" si="19"/>
        <v>0</v>
      </c>
      <c r="S573" s="223"/>
      <c r="T573" s="225"/>
    </row>
    <row r="574" spans="1:20" x14ac:dyDescent="0.2">
      <c r="A574" s="131"/>
      <c r="B574" s="131"/>
      <c r="C574" s="131"/>
      <c r="D574" s="131"/>
      <c r="E574" s="131"/>
      <c r="F574" s="134"/>
      <c r="G574" s="223"/>
      <c r="H574" s="132"/>
      <c r="I574" s="134"/>
      <c r="J574" s="134"/>
      <c r="K574" s="134"/>
      <c r="L574" s="134"/>
      <c r="M574" s="134"/>
      <c r="N574" s="134"/>
      <c r="O574" s="134"/>
      <c r="P574" s="224">
        <f t="shared" si="18"/>
        <v>0</v>
      </c>
      <c r="Q574" s="223"/>
      <c r="R574" s="223">
        <f t="shared" si="19"/>
        <v>0</v>
      </c>
      <c r="S574" s="223"/>
      <c r="T574" s="225"/>
    </row>
    <row r="575" spans="1:20" x14ac:dyDescent="0.2">
      <c r="A575" s="131"/>
      <c r="B575" s="131"/>
      <c r="C575" s="131"/>
      <c r="D575" s="131"/>
      <c r="E575" s="131"/>
      <c r="F575" s="134"/>
      <c r="G575" s="223"/>
      <c r="H575" s="132"/>
      <c r="I575" s="134"/>
      <c r="J575" s="134"/>
      <c r="K575" s="134"/>
      <c r="L575" s="134"/>
      <c r="M575" s="134"/>
      <c r="N575" s="134"/>
      <c r="O575" s="134"/>
      <c r="P575" s="224">
        <f t="shared" si="18"/>
        <v>0</v>
      </c>
      <c r="Q575" s="223"/>
      <c r="R575" s="223">
        <f t="shared" si="19"/>
        <v>0</v>
      </c>
      <c r="S575" s="223"/>
      <c r="T575" s="225"/>
    </row>
    <row r="576" spans="1:20" x14ac:dyDescent="0.2">
      <c r="A576" s="131"/>
      <c r="B576" s="131"/>
      <c r="C576" s="131"/>
      <c r="D576" s="131"/>
      <c r="E576" s="131"/>
      <c r="F576" s="134"/>
      <c r="G576" s="223"/>
      <c r="H576" s="132"/>
      <c r="I576" s="134"/>
      <c r="J576" s="134"/>
      <c r="K576" s="134"/>
      <c r="L576" s="134"/>
      <c r="M576" s="134"/>
      <c r="N576" s="134"/>
      <c r="O576" s="134"/>
      <c r="P576" s="224">
        <f t="shared" si="18"/>
        <v>0</v>
      </c>
      <c r="Q576" s="223"/>
      <c r="R576" s="223">
        <f t="shared" si="19"/>
        <v>0</v>
      </c>
      <c r="S576" s="223"/>
      <c r="T576" s="225"/>
    </row>
    <row r="577" spans="1:20" x14ac:dyDescent="0.2">
      <c r="A577" s="131"/>
      <c r="B577" s="131"/>
      <c r="C577" s="131"/>
      <c r="D577" s="131"/>
      <c r="E577" s="131"/>
      <c r="F577" s="134"/>
      <c r="G577" s="223"/>
      <c r="H577" s="132"/>
      <c r="I577" s="134"/>
      <c r="J577" s="134"/>
      <c r="K577" s="134"/>
      <c r="L577" s="134"/>
      <c r="M577" s="134"/>
      <c r="N577" s="134"/>
      <c r="O577" s="134"/>
      <c r="P577" s="224">
        <f t="shared" si="18"/>
        <v>0</v>
      </c>
      <c r="Q577" s="223"/>
      <c r="R577" s="223">
        <f t="shared" si="19"/>
        <v>0</v>
      </c>
      <c r="S577" s="223"/>
      <c r="T577" s="225"/>
    </row>
    <row r="578" spans="1:20" x14ac:dyDescent="0.2">
      <c r="A578" s="131"/>
      <c r="B578" s="131"/>
      <c r="C578" s="131"/>
      <c r="D578" s="131"/>
      <c r="E578" s="131"/>
      <c r="F578" s="134"/>
      <c r="G578" s="223"/>
      <c r="H578" s="132"/>
      <c r="I578" s="134"/>
      <c r="J578" s="134"/>
      <c r="K578" s="134"/>
      <c r="L578" s="134"/>
      <c r="M578" s="134"/>
      <c r="N578" s="134"/>
      <c r="O578" s="134"/>
      <c r="P578" s="224">
        <f t="shared" si="18"/>
        <v>0</v>
      </c>
      <c r="Q578" s="223"/>
      <c r="R578" s="223">
        <f t="shared" si="19"/>
        <v>0</v>
      </c>
      <c r="S578" s="223"/>
      <c r="T578" s="225"/>
    </row>
    <row r="579" spans="1:20" x14ac:dyDescent="0.2">
      <c r="A579" s="131"/>
      <c r="B579" s="131"/>
      <c r="C579" s="131"/>
      <c r="D579" s="131"/>
      <c r="E579" s="131"/>
      <c r="F579" s="134"/>
      <c r="G579" s="223"/>
      <c r="H579" s="132"/>
      <c r="I579" s="134"/>
      <c r="J579" s="134"/>
      <c r="K579" s="134"/>
      <c r="L579" s="134"/>
      <c r="M579" s="134"/>
      <c r="N579" s="134"/>
      <c r="O579" s="134"/>
      <c r="P579" s="224">
        <f t="shared" si="18"/>
        <v>0</v>
      </c>
      <c r="Q579" s="223"/>
      <c r="R579" s="223">
        <f t="shared" si="19"/>
        <v>0</v>
      </c>
      <c r="S579" s="223"/>
      <c r="T579" s="225"/>
    </row>
    <row r="580" spans="1:20" x14ac:dyDescent="0.2">
      <c r="A580" s="131"/>
      <c r="B580" s="131"/>
      <c r="C580" s="131"/>
      <c r="D580" s="131"/>
      <c r="E580" s="131"/>
      <c r="F580" s="134"/>
      <c r="G580" s="223"/>
      <c r="H580" s="132"/>
      <c r="I580" s="134"/>
      <c r="J580" s="134"/>
      <c r="K580" s="134"/>
      <c r="L580" s="134"/>
      <c r="M580" s="134"/>
      <c r="N580" s="134"/>
      <c r="O580" s="134"/>
      <c r="P580" s="224">
        <f t="shared" si="18"/>
        <v>0</v>
      </c>
      <c r="Q580" s="223"/>
      <c r="R580" s="223">
        <f t="shared" si="19"/>
        <v>0</v>
      </c>
      <c r="S580" s="223"/>
      <c r="T580" s="225"/>
    </row>
    <row r="581" spans="1:20" x14ac:dyDescent="0.2">
      <c r="A581" s="131"/>
      <c r="B581" s="131"/>
      <c r="C581" s="131"/>
      <c r="D581" s="131"/>
      <c r="E581" s="131"/>
      <c r="F581" s="134"/>
      <c r="G581" s="223"/>
      <c r="H581" s="132"/>
      <c r="I581" s="134"/>
      <c r="J581" s="134"/>
      <c r="K581" s="134"/>
      <c r="L581" s="134"/>
      <c r="M581" s="134"/>
      <c r="N581" s="134"/>
      <c r="O581" s="134"/>
      <c r="P581" s="224">
        <f t="shared" si="18"/>
        <v>0</v>
      </c>
      <c r="Q581" s="223"/>
      <c r="R581" s="223">
        <f t="shared" si="19"/>
        <v>0</v>
      </c>
      <c r="S581" s="223"/>
      <c r="T581" s="225"/>
    </row>
    <row r="582" spans="1:20" x14ac:dyDescent="0.2">
      <c r="A582" s="131"/>
      <c r="B582" s="131"/>
      <c r="C582" s="131"/>
      <c r="D582" s="131"/>
      <c r="E582" s="131"/>
      <c r="F582" s="134"/>
      <c r="G582" s="223"/>
      <c r="H582" s="132"/>
      <c r="I582" s="134"/>
      <c r="J582" s="134"/>
      <c r="K582" s="134"/>
      <c r="L582" s="134"/>
      <c r="M582" s="134"/>
      <c r="N582" s="134"/>
      <c r="O582" s="134"/>
      <c r="P582" s="224">
        <f t="shared" si="18"/>
        <v>0</v>
      </c>
      <c r="Q582" s="223"/>
      <c r="R582" s="223">
        <f t="shared" si="19"/>
        <v>0</v>
      </c>
      <c r="S582" s="223"/>
      <c r="T582" s="225"/>
    </row>
    <row r="583" spans="1:20" x14ac:dyDescent="0.2">
      <c r="A583" s="131"/>
      <c r="B583" s="131"/>
      <c r="C583" s="131"/>
      <c r="D583" s="131"/>
      <c r="E583" s="131"/>
      <c r="F583" s="134"/>
      <c r="G583" s="223"/>
      <c r="H583" s="132"/>
      <c r="I583" s="134"/>
      <c r="J583" s="134"/>
      <c r="K583" s="134"/>
      <c r="L583" s="134"/>
      <c r="M583" s="134"/>
      <c r="N583" s="134"/>
      <c r="O583" s="134"/>
      <c r="P583" s="224">
        <f t="shared" si="18"/>
        <v>0</v>
      </c>
      <c r="Q583" s="223"/>
      <c r="R583" s="223">
        <f t="shared" si="19"/>
        <v>0</v>
      </c>
      <c r="S583" s="223"/>
      <c r="T583" s="225"/>
    </row>
    <row r="584" spans="1:20" x14ac:dyDescent="0.2">
      <c r="A584" s="131"/>
      <c r="B584" s="131"/>
      <c r="C584" s="131"/>
      <c r="D584" s="131"/>
      <c r="E584" s="131"/>
      <c r="F584" s="134"/>
      <c r="G584" s="223"/>
      <c r="H584" s="132"/>
      <c r="I584" s="134"/>
      <c r="J584" s="134"/>
      <c r="K584" s="134"/>
      <c r="L584" s="134"/>
      <c r="M584" s="134"/>
      <c r="N584" s="134"/>
      <c r="O584" s="134"/>
      <c r="P584" s="224">
        <f t="shared" si="18"/>
        <v>0</v>
      </c>
      <c r="Q584" s="223"/>
      <c r="R584" s="223">
        <f t="shared" si="19"/>
        <v>0</v>
      </c>
      <c r="S584" s="223"/>
      <c r="T584" s="225"/>
    </row>
    <row r="585" spans="1:20" x14ac:dyDescent="0.2">
      <c r="A585" s="131"/>
      <c r="B585" s="131"/>
      <c r="C585" s="131"/>
      <c r="D585" s="131"/>
      <c r="E585" s="131"/>
      <c r="F585" s="134"/>
      <c r="G585" s="223"/>
      <c r="H585" s="132"/>
      <c r="I585" s="134"/>
      <c r="J585" s="134"/>
      <c r="K585" s="134"/>
      <c r="L585" s="134"/>
      <c r="M585" s="134"/>
      <c r="N585" s="134"/>
      <c r="O585" s="134"/>
      <c r="P585" s="224">
        <f t="shared" si="18"/>
        <v>0</v>
      </c>
      <c r="Q585" s="223"/>
      <c r="R585" s="223">
        <f t="shared" si="19"/>
        <v>0</v>
      </c>
      <c r="S585" s="223"/>
      <c r="T585" s="225"/>
    </row>
    <row r="586" spans="1:20" x14ac:dyDescent="0.2">
      <c r="A586" s="131"/>
      <c r="B586" s="131"/>
      <c r="C586" s="131"/>
      <c r="D586" s="131"/>
      <c r="E586" s="131"/>
      <c r="F586" s="134"/>
      <c r="G586" s="223"/>
      <c r="H586" s="132"/>
      <c r="I586" s="134"/>
      <c r="J586" s="134"/>
      <c r="K586" s="134"/>
      <c r="L586" s="134"/>
      <c r="M586" s="134"/>
      <c r="N586" s="134"/>
      <c r="O586" s="134"/>
      <c r="P586" s="224">
        <f t="shared" si="18"/>
        <v>0</v>
      </c>
      <c r="Q586" s="223"/>
      <c r="R586" s="223">
        <f t="shared" si="19"/>
        <v>0</v>
      </c>
      <c r="S586" s="223"/>
      <c r="T586" s="225"/>
    </row>
    <row r="587" spans="1:20" x14ac:dyDescent="0.2">
      <c r="A587" s="131"/>
      <c r="B587" s="131"/>
      <c r="C587" s="131"/>
      <c r="D587" s="131"/>
      <c r="E587" s="131"/>
      <c r="F587" s="134"/>
      <c r="G587" s="223"/>
      <c r="H587" s="132"/>
      <c r="I587" s="134"/>
      <c r="J587" s="134"/>
      <c r="K587" s="134"/>
      <c r="L587" s="134"/>
      <c r="M587" s="134"/>
      <c r="N587" s="134"/>
      <c r="O587" s="134"/>
      <c r="P587" s="224">
        <f t="shared" si="18"/>
        <v>0</v>
      </c>
      <c r="Q587" s="223"/>
      <c r="R587" s="223">
        <f t="shared" si="19"/>
        <v>0</v>
      </c>
      <c r="S587" s="223"/>
      <c r="T587" s="225"/>
    </row>
    <row r="588" spans="1:20" x14ac:dyDescent="0.2">
      <c r="A588" s="131"/>
      <c r="B588" s="131"/>
      <c r="C588" s="131"/>
      <c r="D588" s="131"/>
      <c r="E588" s="131"/>
      <c r="F588" s="134"/>
      <c r="G588" s="223"/>
      <c r="H588" s="132"/>
      <c r="I588" s="134"/>
      <c r="J588" s="134"/>
      <c r="K588" s="134"/>
      <c r="L588" s="134"/>
      <c r="M588" s="134"/>
      <c r="N588" s="134"/>
      <c r="O588" s="134"/>
      <c r="P588" s="224">
        <f t="shared" si="18"/>
        <v>0</v>
      </c>
      <c r="Q588" s="223"/>
      <c r="R588" s="223">
        <f t="shared" si="19"/>
        <v>0</v>
      </c>
      <c r="S588" s="223"/>
      <c r="T588" s="225"/>
    </row>
    <row r="589" spans="1:20" x14ac:dyDescent="0.2">
      <c r="A589" s="131"/>
      <c r="B589" s="131"/>
      <c r="C589" s="131"/>
      <c r="D589" s="131"/>
      <c r="E589" s="131"/>
      <c r="F589" s="134"/>
      <c r="G589" s="223"/>
      <c r="H589" s="132"/>
      <c r="I589" s="134"/>
      <c r="J589" s="134"/>
      <c r="K589" s="134"/>
      <c r="L589" s="134"/>
      <c r="M589" s="134"/>
      <c r="N589" s="134"/>
      <c r="O589" s="134"/>
      <c r="P589" s="224">
        <f t="shared" si="18"/>
        <v>0</v>
      </c>
      <c r="Q589" s="223"/>
      <c r="R589" s="223">
        <f t="shared" si="19"/>
        <v>0</v>
      </c>
      <c r="S589" s="223"/>
      <c r="T589" s="225"/>
    </row>
    <row r="590" spans="1:20" x14ac:dyDescent="0.2">
      <c r="A590" s="131"/>
      <c r="B590" s="131"/>
      <c r="C590" s="131"/>
      <c r="D590" s="131"/>
      <c r="E590" s="131"/>
      <c r="F590" s="134"/>
      <c r="G590" s="223"/>
      <c r="H590" s="132"/>
      <c r="I590" s="134"/>
      <c r="J590" s="134"/>
      <c r="K590" s="134"/>
      <c r="L590" s="134"/>
      <c r="M590" s="134"/>
      <c r="N590" s="134"/>
      <c r="O590" s="134"/>
      <c r="P590" s="224">
        <f t="shared" si="18"/>
        <v>0</v>
      </c>
      <c r="Q590" s="223"/>
      <c r="R590" s="223">
        <f t="shared" si="19"/>
        <v>0</v>
      </c>
      <c r="S590" s="223"/>
      <c r="T590" s="225"/>
    </row>
    <row r="591" spans="1:20" x14ac:dyDescent="0.2">
      <c r="A591" s="131"/>
      <c r="B591" s="131"/>
      <c r="C591" s="131"/>
      <c r="D591" s="131"/>
      <c r="E591" s="131"/>
      <c r="F591" s="134"/>
      <c r="G591" s="223"/>
      <c r="H591" s="132"/>
      <c r="I591" s="134"/>
      <c r="J591" s="134"/>
      <c r="K591" s="134"/>
      <c r="L591" s="134"/>
      <c r="M591" s="134"/>
      <c r="N591" s="134"/>
      <c r="O591" s="134"/>
      <c r="P591" s="224">
        <f t="shared" si="18"/>
        <v>0</v>
      </c>
      <c r="Q591" s="223"/>
      <c r="R591" s="223">
        <f t="shared" si="19"/>
        <v>0</v>
      </c>
      <c r="S591" s="223"/>
      <c r="T591" s="225"/>
    </row>
    <row r="592" spans="1:20" x14ac:dyDescent="0.2">
      <c r="A592" s="131"/>
      <c r="B592" s="131"/>
      <c r="C592" s="131"/>
      <c r="D592" s="131"/>
      <c r="E592" s="131"/>
      <c r="F592" s="134"/>
      <c r="G592" s="223"/>
      <c r="H592" s="132"/>
      <c r="I592" s="134"/>
      <c r="J592" s="134"/>
      <c r="K592" s="134"/>
      <c r="L592" s="134"/>
      <c r="M592" s="134"/>
      <c r="N592" s="134"/>
      <c r="O592" s="134"/>
      <c r="P592" s="224">
        <f t="shared" ref="P592:P655" si="20">SUM($I592:$O592)</f>
        <v>0</v>
      </c>
      <c r="Q592" s="223"/>
      <c r="R592" s="223">
        <f t="shared" ref="R592:R655" si="21">P592-Q592</f>
        <v>0</v>
      </c>
      <c r="S592" s="223"/>
      <c r="T592" s="225"/>
    </row>
    <row r="593" spans="1:20" x14ac:dyDescent="0.2">
      <c r="A593" s="131"/>
      <c r="B593" s="131"/>
      <c r="C593" s="131"/>
      <c r="D593" s="131"/>
      <c r="E593" s="131"/>
      <c r="F593" s="134"/>
      <c r="G593" s="223"/>
      <c r="H593" s="132"/>
      <c r="I593" s="134"/>
      <c r="J593" s="134"/>
      <c r="K593" s="134"/>
      <c r="L593" s="134"/>
      <c r="M593" s="134"/>
      <c r="N593" s="134"/>
      <c r="O593" s="134"/>
      <c r="P593" s="224">
        <f t="shared" si="20"/>
        <v>0</v>
      </c>
      <c r="Q593" s="223"/>
      <c r="R593" s="223">
        <f t="shared" si="21"/>
        <v>0</v>
      </c>
      <c r="S593" s="223"/>
      <c r="T593" s="225"/>
    </row>
    <row r="594" spans="1:20" x14ac:dyDescent="0.2">
      <c r="A594" s="131"/>
      <c r="B594" s="131"/>
      <c r="C594" s="131"/>
      <c r="D594" s="131"/>
      <c r="E594" s="131"/>
      <c r="F594" s="134"/>
      <c r="G594" s="223"/>
      <c r="H594" s="132"/>
      <c r="I594" s="134"/>
      <c r="J594" s="134"/>
      <c r="K594" s="134"/>
      <c r="L594" s="134"/>
      <c r="M594" s="134"/>
      <c r="N594" s="134"/>
      <c r="O594" s="134"/>
      <c r="P594" s="224">
        <f t="shared" si="20"/>
        <v>0</v>
      </c>
      <c r="Q594" s="223"/>
      <c r="R594" s="223">
        <f t="shared" si="21"/>
        <v>0</v>
      </c>
      <c r="S594" s="223"/>
      <c r="T594" s="225"/>
    </row>
    <row r="595" spans="1:20" x14ac:dyDescent="0.2">
      <c r="A595" s="131"/>
      <c r="B595" s="131"/>
      <c r="C595" s="131"/>
      <c r="D595" s="131"/>
      <c r="E595" s="131"/>
      <c r="F595" s="134"/>
      <c r="G595" s="223"/>
      <c r="H595" s="132"/>
      <c r="I595" s="134"/>
      <c r="J595" s="134"/>
      <c r="K595" s="134"/>
      <c r="L595" s="134"/>
      <c r="M595" s="134"/>
      <c r="N595" s="134"/>
      <c r="O595" s="134"/>
      <c r="P595" s="224">
        <f t="shared" si="20"/>
        <v>0</v>
      </c>
      <c r="Q595" s="223"/>
      <c r="R595" s="223">
        <f t="shared" si="21"/>
        <v>0</v>
      </c>
      <c r="S595" s="223"/>
      <c r="T595" s="225"/>
    </row>
    <row r="596" spans="1:20" x14ac:dyDescent="0.2">
      <c r="A596" s="131"/>
      <c r="B596" s="131"/>
      <c r="C596" s="131"/>
      <c r="D596" s="131"/>
      <c r="E596" s="131"/>
      <c r="F596" s="134"/>
      <c r="G596" s="223"/>
      <c r="H596" s="132"/>
      <c r="I596" s="134"/>
      <c r="J596" s="134"/>
      <c r="K596" s="134"/>
      <c r="L596" s="134"/>
      <c r="M596" s="134"/>
      <c r="N596" s="134"/>
      <c r="O596" s="134"/>
      <c r="P596" s="224">
        <f t="shared" si="20"/>
        <v>0</v>
      </c>
      <c r="Q596" s="223"/>
      <c r="R596" s="223">
        <f t="shared" si="21"/>
        <v>0</v>
      </c>
      <c r="S596" s="223"/>
      <c r="T596" s="225"/>
    </row>
    <row r="597" spans="1:20" x14ac:dyDescent="0.2">
      <c r="A597" s="131"/>
      <c r="B597" s="131"/>
      <c r="C597" s="131"/>
      <c r="D597" s="131"/>
      <c r="E597" s="131"/>
      <c r="F597" s="134"/>
      <c r="G597" s="223"/>
      <c r="H597" s="132"/>
      <c r="I597" s="134"/>
      <c r="J597" s="134"/>
      <c r="K597" s="134"/>
      <c r="L597" s="134"/>
      <c r="M597" s="134"/>
      <c r="N597" s="134"/>
      <c r="O597" s="134"/>
      <c r="P597" s="224">
        <f t="shared" si="20"/>
        <v>0</v>
      </c>
      <c r="Q597" s="223"/>
      <c r="R597" s="223">
        <f t="shared" si="21"/>
        <v>0</v>
      </c>
      <c r="S597" s="223"/>
      <c r="T597" s="225"/>
    </row>
    <row r="598" spans="1:20" x14ac:dyDescent="0.2">
      <c r="A598" s="131"/>
      <c r="B598" s="131"/>
      <c r="C598" s="131"/>
      <c r="D598" s="131"/>
      <c r="E598" s="131"/>
      <c r="F598" s="134"/>
      <c r="G598" s="223"/>
      <c r="H598" s="132"/>
      <c r="I598" s="134"/>
      <c r="J598" s="134"/>
      <c r="K598" s="134"/>
      <c r="L598" s="134"/>
      <c r="M598" s="134"/>
      <c r="N598" s="134"/>
      <c r="O598" s="134"/>
      <c r="P598" s="224">
        <f t="shared" si="20"/>
        <v>0</v>
      </c>
      <c r="Q598" s="223"/>
      <c r="R598" s="223">
        <f t="shared" si="21"/>
        <v>0</v>
      </c>
      <c r="S598" s="223"/>
      <c r="T598" s="225"/>
    </row>
    <row r="599" spans="1:20" x14ac:dyDescent="0.2">
      <c r="A599" s="131"/>
      <c r="B599" s="131"/>
      <c r="C599" s="131"/>
      <c r="D599" s="131"/>
      <c r="E599" s="131"/>
      <c r="F599" s="134"/>
      <c r="G599" s="223"/>
      <c r="H599" s="132"/>
      <c r="I599" s="134"/>
      <c r="J599" s="134"/>
      <c r="K599" s="134"/>
      <c r="L599" s="134"/>
      <c r="M599" s="134"/>
      <c r="N599" s="134"/>
      <c r="O599" s="134"/>
      <c r="P599" s="224">
        <f t="shared" si="20"/>
        <v>0</v>
      </c>
      <c r="Q599" s="223"/>
      <c r="R599" s="223">
        <f t="shared" si="21"/>
        <v>0</v>
      </c>
      <c r="S599" s="223"/>
      <c r="T599" s="225"/>
    </row>
    <row r="600" spans="1:20" x14ac:dyDescent="0.2">
      <c r="A600" s="131"/>
      <c r="B600" s="131"/>
      <c r="C600" s="131"/>
      <c r="D600" s="131"/>
      <c r="E600" s="131"/>
      <c r="F600" s="134"/>
      <c r="G600" s="223"/>
      <c r="H600" s="132"/>
      <c r="I600" s="134"/>
      <c r="J600" s="134"/>
      <c r="K600" s="134"/>
      <c r="L600" s="134"/>
      <c r="M600" s="134"/>
      <c r="N600" s="134"/>
      <c r="O600" s="134"/>
      <c r="P600" s="224">
        <f t="shared" si="20"/>
        <v>0</v>
      </c>
      <c r="Q600" s="223"/>
      <c r="R600" s="223">
        <f t="shared" si="21"/>
        <v>0</v>
      </c>
      <c r="S600" s="223"/>
      <c r="T600" s="225"/>
    </row>
    <row r="601" spans="1:20" x14ac:dyDescent="0.2">
      <c r="A601" s="131"/>
      <c r="B601" s="131"/>
      <c r="C601" s="131"/>
      <c r="D601" s="131"/>
      <c r="E601" s="131"/>
      <c r="F601" s="134"/>
      <c r="G601" s="223"/>
      <c r="H601" s="132"/>
      <c r="I601" s="134"/>
      <c r="J601" s="134"/>
      <c r="K601" s="134"/>
      <c r="L601" s="134"/>
      <c r="M601" s="134"/>
      <c r="N601" s="134"/>
      <c r="O601" s="134"/>
      <c r="P601" s="224">
        <f t="shared" si="20"/>
        <v>0</v>
      </c>
      <c r="Q601" s="223"/>
      <c r="R601" s="223">
        <f t="shared" si="21"/>
        <v>0</v>
      </c>
      <c r="S601" s="223"/>
      <c r="T601" s="225"/>
    </row>
    <row r="602" spans="1:20" x14ac:dyDescent="0.2">
      <c r="A602" s="131"/>
      <c r="B602" s="131"/>
      <c r="C602" s="131"/>
      <c r="D602" s="131"/>
      <c r="E602" s="131"/>
      <c r="F602" s="134"/>
      <c r="G602" s="223"/>
      <c r="H602" s="132"/>
      <c r="I602" s="134"/>
      <c r="J602" s="134"/>
      <c r="K602" s="134"/>
      <c r="L602" s="134"/>
      <c r="M602" s="134"/>
      <c r="N602" s="134"/>
      <c r="O602" s="134"/>
      <c r="P602" s="224">
        <f t="shared" si="20"/>
        <v>0</v>
      </c>
      <c r="Q602" s="223"/>
      <c r="R602" s="223">
        <f t="shared" si="21"/>
        <v>0</v>
      </c>
      <c r="S602" s="223"/>
      <c r="T602" s="225"/>
    </row>
    <row r="603" spans="1:20" x14ac:dyDescent="0.2">
      <c r="A603" s="131"/>
      <c r="B603" s="131"/>
      <c r="C603" s="131"/>
      <c r="D603" s="131"/>
      <c r="E603" s="131"/>
      <c r="F603" s="134"/>
      <c r="G603" s="223"/>
      <c r="H603" s="132"/>
      <c r="I603" s="134"/>
      <c r="J603" s="134"/>
      <c r="K603" s="134"/>
      <c r="L603" s="134"/>
      <c r="M603" s="134"/>
      <c r="N603" s="134"/>
      <c r="O603" s="134"/>
      <c r="P603" s="224">
        <f t="shared" si="20"/>
        <v>0</v>
      </c>
      <c r="Q603" s="223"/>
      <c r="R603" s="223">
        <f t="shared" si="21"/>
        <v>0</v>
      </c>
      <c r="S603" s="223"/>
      <c r="T603" s="225"/>
    </row>
    <row r="604" spans="1:20" x14ac:dyDescent="0.2">
      <c r="A604" s="131"/>
      <c r="B604" s="131"/>
      <c r="C604" s="131"/>
      <c r="D604" s="131"/>
      <c r="E604" s="131"/>
      <c r="F604" s="134"/>
      <c r="G604" s="223"/>
      <c r="H604" s="132"/>
      <c r="I604" s="134"/>
      <c r="J604" s="134"/>
      <c r="K604" s="134"/>
      <c r="L604" s="134"/>
      <c r="M604" s="134"/>
      <c r="N604" s="134"/>
      <c r="O604" s="134"/>
      <c r="P604" s="224">
        <f t="shared" si="20"/>
        <v>0</v>
      </c>
      <c r="Q604" s="223"/>
      <c r="R604" s="223">
        <f t="shared" si="21"/>
        <v>0</v>
      </c>
      <c r="S604" s="223"/>
      <c r="T604" s="225"/>
    </row>
    <row r="605" spans="1:20" x14ac:dyDescent="0.2">
      <c r="A605" s="131"/>
      <c r="B605" s="131"/>
      <c r="C605" s="131"/>
      <c r="D605" s="131"/>
      <c r="E605" s="131"/>
      <c r="F605" s="134"/>
      <c r="G605" s="223"/>
      <c r="H605" s="132"/>
      <c r="I605" s="134"/>
      <c r="J605" s="134"/>
      <c r="K605" s="134"/>
      <c r="L605" s="134"/>
      <c r="M605" s="134"/>
      <c r="N605" s="134"/>
      <c r="O605" s="134"/>
      <c r="P605" s="224">
        <f t="shared" si="20"/>
        <v>0</v>
      </c>
      <c r="Q605" s="223"/>
      <c r="R605" s="223">
        <f t="shared" si="21"/>
        <v>0</v>
      </c>
      <c r="S605" s="223"/>
      <c r="T605" s="225"/>
    </row>
    <row r="606" spans="1:20" x14ac:dyDescent="0.2">
      <c r="A606" s="131"/>
      <c r="B606" s="131"/>
      <c r="C606" s="131"/>
      <c r="D606" s="131"/>
      <c r="E606" s="131"/>
      <c r="F606" s="134"/>
      <c r="G606" s="223"/>
      <c r="H606" s="132"/>
      <c r="I606" s="134"/>
      <c r="J606" s="134"/>
      <c r="K606" s="134"/>
      <c r="L606" s="134"/>
      <c r="M606" s="134"/>
      <c r="N606" s="134"/>
      <c r="O606" s="134"/>
      <c r="P606" s="224">
        <f t="shared" si="20"/>
        <v>0</v>
      </c>
      <c r="Q606" s="223"/>
      <c r="R606" s="223">
        <f t="shared" si="21"/>
        <v>0</v>
      </c>
      <c r="S606" s="223"/>
      <c r="T606" s="225"/>
    </row>
    <row r="607" spans="1:20" x14ac:dyDescent="0.2">
      <c r="A607" s="131"/>
      <c r="B607" s="131"/>
      <c r="C607" s="131"/>
      <c r="D607" s="131"/>
      <c r="E607" s="131"/>
      <c r="F607" s="134"/>
      <c r="G607" s="223"/>
      <c r="H607" s="132"/>
      <c r="I607" s="134"/>
      <c r="J607" s="134"/>
      <c r="K607" s="134"/>
      <c r="L607" s="134"/>
      <c r="M607" s="134"/>
      <c r="N607" s="134"/>
      <c r="O607" s="134"/>
      <c r="P607" s="224">
        <f t="shared" si="20"/>
        <v>0</v>
      </c>
      <c r="Q607" s="223"/>
      <c r="R607" s="223">
        <f t="shared" si="21"/>
        <v>0</v>
      </c>
      <c r="S607" s="223"/>
      <c r="T607" s="225"/>
    </row>
    <row r="608" spans="1:20" x14ac:dyDescent="0.2">
      <c r="A608" s="131"/>
      <c r="B608" s="131"/>
      <c r="C608" s="131"/>
      <c r="D608" s="131"/>
      <c r="E608" s="131"/>
      <c r="F608" s="134"/>
      <c r="G608" s="223"/>
      <c r="H608" s="132"/>
      <c r="I608" s="134"/>
      <c r="J608" s="134"/>
      <c r="K608" s="134"/>
      <c r="L608" s="134"/>
      <c r="M608" s="134"/>
      <c r="N608" s="134"/>
      <c r="O608" s="134"/>
      <c r="P608" s="224">
        <f t="shared" si="20"/>
        <v>0</v>
      </c>
      <c r="Q608" s="223"/>
      <c r="R608" s="223">
        <f t="shared" si="21"/>
        <v>0</v>
      </c>
      <c r="S608" s="223"/>
      <c r="T608" s="225"/>
    </row>
    <row r="609" spans="1:20" x14ac:dyDescent="0.2">
      <c r="A609" s="131"/>
      <c r="B609" s="131"/>
      <c r="C609" s="131"/>
      <c r="D609" s="131"/>
      <c r="E609" s="131"/>
      <c r="F609" s="134"/>
      <c r="G609" s="223"/>
      <c r="H609" s="132"/>
      <c r="I609" s="134"/>
      <c r="J609" s="134"/>
      <c r="K609" s="134"/>
      <c r="L609" s="134"/>
      <c r="M609" s="134"/>
      <c r="N609" s="134"/>
      <c r="O609" s="134"/>
      <c r="P609" s="224">
        <f t="shared" si="20"/>
        <v>0</v>
      </c>
      <c r="Q609" s="223"/>
      <c r="R609" s="223">
        <f t="shared" si="21"/>
        <v>0</v>
      </c>
      <c r="S609" s="223"/>
      <c r="T609" s="225"/>
    </row>
    <row r="610" spans="1:20" x14ac:dyDescent="0.2">
      <c r="A610" s="131"/>
      <c r="B610" s="131"/>
      <c r="C610" s="131"/>
      <c r="D610" s="131"/>
      <c r="E610" s="131"/>
      <c r="F610" s="134"/>
      <c r="G610" s="223"/>
      <c r="H610" s="132"/>
      <c r="I610" s="134"/>
      <c r="J610" s="134"/>
      <c r="K610" s="134"/>
      <c r="L610" s="134"/>
      <c r="M610" s="134"/>
      <c r="N610" s="134"/>
      <c r="O610" s="134"/>
      <c r="P610" s="224">
        <f t="shared" si="20"/>
        <v>0</v>
      </c>
      <c r="Q610" s="223"/>
      <c r="R610" s="223">
        <f t="shared" si="21"/>
        <v>0</v>
      </c>
      <c r="S610" s="223"/>
      <c r="T610" s="225"/>
    </row>
    <row r="611" spans="1:20" x14ac:dyDescent="0.2">
      <c r="A611" s="131"/>
      <c r="B611" s="131"/>
      <c r="C611" s="131"/>
      <c r="D611" s="131"/>
      <c r="E611" s="131"/>
      <c r="F611" s="134"/>
      <c r="G611" s="223"/>
      <c r="H611" s="132"/>
      <c r="I611" s="134"/>
      <c r="J611" s="134"/>
      <c r="K611" s="134"/>
      <c r="L611" s="134"/>
      <c r="M611" s="134"/>
      <c r="N611" s="134"/>
      <c r="O611" s="134"/>
      <c r="P611" s="224">
        <f t="shared" si="20"/>
        <v>0</v>
      </c>
      <c r="Q611" s="223"/>
      <c r="R611" s="223">
        <f t="shared" si="21"/>
        <v>0</v>
      </c>
      <c r="S611" s="223"/>
      <c r="T611" s="225"/>
    </row>
    <row r="612" spans="1:20" x14ac:dyDescent="0.2">
      <c r="A612" s="131"/>
      <c r="B612" s="131"/>
      <c r="C612" s="131"/>
      <c r="D612" s="131"/>
      <c r="E612" s="131"/>
      <c r="F612" s="134"/>
      <c r="G612" s="223"/>
      <c r="H612" s="132"/>
      <c r="I612" s="134"/>
      <c r="J612" s="134"/>
      <c r="K612" s="134"/>
      <c r="L612" s="134"/>
      <c r="M612" s="134"/>
      <c r="N612" s="134"/>
      <c r="O612" s="134"/>
      <c r="P612" s="224">
        <f t="shared" si="20"/>
        <v>0</v>
      </c>
      <c r="Q612" s="223"/>
      <c r="R612" s="223">
        <f t="shared" si="21"/>
        <v>0</v>
      </c>
      <c r="S612" s="223"/>
      <c r="T612" s="225"/>
    </row>
    <row r="613" spans="1:20" x14ac:dyDescent="0.2">
      <c r="A613" s="131"/>
      <c r="B613" s="131"/>
      <c r="C613" s="131"/>
      <c r="D613" s="131"/>
      <c r="E613" s="131"/>
      <c r="F613" s="134"/>
      <c r="G613" s="223"/>
      <c r="H613" s="132"/>
      <c r="I613" s="134"/>
      <c r="J613" s="134"/>
      <c r="K613" s="134"/>
      <c r="L613" s="134"/>
      <c r="M613" s="134"/>
      <c r="N613" s="134"/>
      <c r="O613" s="134"/>
      <c r="P613" s="224">
        <f t="shared" si="20"/>
        <v>0</v>
      </c>
      <c r="Q613" s="223"/>
      <c r="R613" s="223">
        <f t="shared" si="21"/>
        <v>0</v>
      </c>
      <c r="S613" s="223"/>
      <c r="T613" s="225"/>
    </row>
    <row r="614" spans="1:20" x14ac:dyDescent="0.2">
      <c r="A614" s="131"/>
      <c r="B614" s="131"/>
      <c r="C614" s="131"/>
      <c r="D614" s="131"/>
      <c r="E614" s="131"/>
      <c r="F614" s="134"/>
      <c r="G614" s="223"/>
      <c r="H614" s="132"/>
      <c r="I614" s="134"/>
      <c r="J614" s="134"/>
      <c r="K614" s="134"/>
      <c r="L614" s="134"/>
      <c r="M614" s="134"/>
      <c r="N614" s="134"/>
      <c r="O614" s="134"/>
      <c r="P614" s="224">
        <f t="shared" si="20"/>
        <v>0</v>
      </c>
      <c r="Q614" s="223"/>
      <c r="R614" s="223">
        <f t="shared" si="21"/>
        <v>0</v>
      </c>
      <c r="S614" s="223"/>
      <c r="T614" s="225"/>
    </row>
    <row r="615" spans="1:20" x14ac:dyDescent="0.2">
      <c r="A615" s="131"/>
      <c r="B615" s="131"/>
      <c r="C615" s="131"/>
      <c r="D615" s="131"/>
      <c r="E615" s="131"/>
      <c r="F615" s="134"/>
      <c r="G615" s="223"/>
      <c r="H615" s="132"/>
      <c r="I615" s="134"/>
      <c r="J615" s="134"/>
      <c r="K615" s="134"/>
      <c r="L615" s="134"/>
      <c r="M615" s="134"/>
      <c r="N615" s="134"/>
      <c r="O615" s="134"/>
      <c r="P615" s="224">
        <f t="shared" si="20"/>
        <v>0</v>
      </c>
      <c r="Q615" s="223"/>
      <c r="R615" s="223">
        <f t="shared" si="21"/>
        <v>0</v>
      </c>
      <c r="S615" s="223"/>
      <c r="T615" s="225"/>
    </row>
    <row r="616" spans="1:20" x14ac:dyDescent="0.2">
      <c r="A616" s="131"/>
      <c r="B616" s="131"/>
      <c r="C616" s="131"/>
      <c r="D616" s="131"/>
      <c r="E616" s="131"/>
      <c r="F616" s="134"/>
      <c r="G616" s="223"/>
      <c r="H616" s="132"/>
      <c r="I616" s="134"/>
      <c r="J616" s="134"/>
      <c r="K616" s="134"/>
      <c r="L616" s="134"/>
      <c r="M616" s="134"/>
      <c r="N616" s="134"/>
      <c r="O616" s="134"/>
      <c r="P616" s="224">
        <f t="shared" si="20"/>
        <v>0</v>
      </c>
      <c r="Q616" s="223"/>
      <c r="R616" s="223">
        <f t="shared" si="21"/>
        <v>0</v>
      </c>
      <c r="S616" s="223"/>
      <c r="T616" s="225"/>
    </row>
    <row r="617" spans="1:20" x14ac:dyDescent="0.2">
      <c r="A617" s="131"/>
      <c r="B617" s="131"/>
      <c r="C617" s="131"/>
      <c r="D617" s="131"/>
      <c r="E617" s="131"/>
      <c r="F617" s="134"/>
      <c r="G617" s="223"/>
      <c r="H617" s="132"/>
      <c r="I617" s="134"/>
      <c r="J617" s="134"/>
      <c r="K617" s="134"/>
      <c r="L617" s="134"/>
      <c r="M617" s="134"/>
      <c r="N617" s="134"/>
      <c r="O617" s="134"/>
      <c r="P617" s="224">
        <f t="shared" si="20"/>
        <v>0</v>
      </c>
      <c r="Q617" s="223"/>
      <c r="R617" s="223">
        <f t="shared" si="21"/>
        <v>0</v>
      </c>
      <c r="S617" s="223"/>
      <c r="T617" s="225"/>
    </row>
    <row r="618" spans="1:20" x14ac:dyDescent="0.2">
      <c r="A618" s="131"/>
      <c r="B618" s="131"/>
      <c r="C618" s="131"/>
      <c r="D618" s="131"/>
      <c r="E618" s="131"/>
      <c r="F618" s="134"/>
      <c r="G618" s="223"/>
      <c r="H618" s="132"/>
      <c r="I618" s="134"/>
      <c r="J618" s="134"/>
      <c r="K618" s="134"/>
      <c r="L618" s="134"/>
      <c r="M618" s="134"/>
      <c r="N618" s="134"/>
      <c r="O618" s="134"/>
      <c r="P618" s="224">
        <f t="shared" si="20"/>
        <v>0</v>
      </c>
      <c r="Q618" s="223"/>
      <c r="R618" s="223">
        <f t="shared" si="21"/>
        <v>0</v>
      </c>
      <c r="S618" s="223"/>
      <c r="T618" s="225"/>
    </row>
    <row r="619" spans="1:20" x14ac:dyDescent="0.2">
      <c r="A619" s="131"/>
      <c r="B619" s="131"/>
      <c r="C619" s="131"/>
      <c r="D619" s="131"/>
      <c r="E619" s="131"/>
      <c r="F619" s="134"/>
      <c r="G619" s="223"/>
      <c r="H619" s="132"/>
      <c r="I619" s="134"/>
      <c r="J619" s="134"/>
      <c r="K619" s="134"/>
      <c r="L619" s="134"/>
      <c r="M619" s="134"/>
      <c r="N619" s="134"/>
      <c r="O619" s="134"/>
      <c r="P619" s="224">
        <f t="shared" si="20"/>
        <v>0</v>
      </c>
      <c r="Q619" s="223"/>
      <c r="R619" s="223">
        <f t="shared" si="21"/>
        <v>0</v>
      </c>
      <c r="S619" s="223"/>
      <c r="T619" s="225"/>
    </row>
    <row r="620" spans="1:20" x14ac:dyDescent="0.2">
      <c r="A620" s="131"/>
      <c r="B620" s="131"/>
      <c r="C620" s="131"/>
      <c r="D620" s="131"/>
      <c r="E620" s="131"/>
      <c r="F620" s="134"/>
      <c r="G620" s="223"/>
      <c r="H620" s="132"/>
      <c r="I620" s="134"/>
      <c r="J620" s="134"/>
      <c r="K620" s="134"/>
      <c r="L620" s="134"/>
      <c r="M620" s="134"/>
      <c r="N620" s="134"/>
      <c r="O620" s="134"/>
      <c r="P620" s="224">
        <f t="shared" si="20"/>
        <v>0</v>
      </c>
      <c r="Q620" s="223"/>
      <c r="R620" s="223">
        <f t="shared" si="21"/>
        <v>0</v>
      </c>
      <c r="S620" s="223"/>
      <c r="T620" s="225"/>
    </row>
    <row r="621" spans="1:20" x14ac:dyDescent="0.2">
      <c r="A621" s="131"/>
      <c r="B621" s="131"/>
      <c r="C621" s="131"/>
      <c r="D621" s="131"/>
      <c r="E621" s="131"/>
      <c r="F621" s="134"/>
      <c r="G621" s="223"/>
      <c r="H621" s="132"/>
      <c r="I621" s="134"/>
      <c r="J621" s="134"/>
      <c r="K621" s="134"/>
      <c r="L621" s="134"/>
      <c r="M621" s="134"/>
      <c r="N621" s="134"/>
      <c r="O621" s="134"/>
      <c r="P621" s="224">
        <f t="shared" si="20"/>
        <v>0</v>
      </c>
      <c r="Q621" s="223"/>
      <c r="R621" s="223">
        <f t="shared" si="21"/>
        <v>0</v>
      </c>
      <c r="S621" s="223"/>
      <c r="T621" s="225"/>
    </row>
    <row r="622" spans="1:20" x14ac:dyDescent="0.2">
      <c r="A622" s="131"/>
      <c r="B622" s="131"/>
      <c r="C622" s="131"/>
      <c r="D622" s="131"/>
      <c r="E622" s="131"/>
      <c r="F622" s="134"/>
      <c r="G622" s="223"/>
      <c r="H622" s="132"/>
      <c r="I622" s="134"/>
      <c r="J622" s="134"/>
      <c r="K622" s="134"/>
      <c r="L622" s="134"/>
      <c r="M622" s="134"/>
      <c r="N622" s="134"/>
      <c r="O622" s="134"/>
      <c r="P622" s="224">
        <f t="shared" si="20"/>
        <v>0</v>
      </c>
      <c r="Q622" s="223"/>
      <c r="R622" s="223">
        <f t="shared" si="21"/>
        <v>0</v>
      </c>
      <c r="S622" s="223"/>
      <c r="T622" s="225"/>
    </row>
    <row r="623" spans="1:20" x14ac:dyDescent="0.2">
      <c r="A623" s="131"/>
      <c r="B623" s="131"/>
      <c r="C623" s="131"/>
      <c r="D623" s="131"/>
      <c r="E623" s="131"/>
      <c r="F623" s="134"/>
      <c r="G623" s="223"/>
      <c r="H623" s="132"/>
      <c r="I623" s="134"/>
      <c r="J623" s="134"/>
      <c r="K623" s="134"/>
      <c r="L623" s="134"/>
      <c r="M623" s="134"/>
      <c r="N623" s="134"/>
      <c r="O623" s="134"/>
      <c r="P623" s="224">
        <f t="shared" si="20"/>
        <v>0</v>
      </c>
      <c r="Q623" s="223"/>
      <c r="R623" s="223">
        <f t="shared" si="21"/>
        <v>0</v>
      </c>
      <c r="S623" s="223"/>
      <c r="T623" s="225"/>
    </row>
    <row r="624" spans="1:20" x14ac:dyDescent="0.2">
      <c r="A624" s="131"/>
      <c r="B624" s="131"/>
      <c r="C624" s="131"/>
      <c r="D624" s="131"/>
      <c r="E624" s="131"/>
      <c r="F624" s="134"/>
      <c r="G624" s="223"/>
      <c r="H624" s="132"/>
      <c r="I624" s="134"/>
      <c r="J624" s="134"/>
      <c r="K624" s="134"/>
      <c r="L624" s="134"/>
      <c r="M624" s="134"/>
      <c r="N624" s="134"/>
      <c r="O624" s="134"/>
      <c r="P624" s="224">
        <f t="shared" si="20"/>
        <v>0</v>
      </c>
      <c r="Q624" s="223"/>
      <c r="R624" s="223">
        <f t="shared" si="21"/>
        <v>0</v>
      </c>
      <c r="S624" s="223"/>
      <c r="T624" s="225"/>
    </row>
    <row r="625" spans="1:20" x14ac:dyDescent="0.2">
      <c r="A625" s="131"/>
      <c r="B625" s="131"/>
      <c r="C625" s="131"/>
      <c r="D625" s="131"/>
      <c r="E625" s="131"/>
      <c r="F625" s="134"/>
      <c r="G625" s="223"/>
      <c r="H625" s="132"/>
      <c r="I625" s="134"/>
      <c r="J625" s="134"/>
      <c r="K625" s="134"/>
      <c r="L625" s="134"/>
      <c r="M625" s="134"/>
      <c r="N625" s="134"/>
      <c r="O625" s="134"/>
      <c r="P625" s="224">
        <f t="shared" si="20"/>
        <v>0</v>
      </c>
      <c r="Q625" s="223"/>
      <c r="R625" s="223">
        <f t="shared" si="21"/>
        <v>0</v>
      </c>
      <c r="S625" s="223"/>
      <c r="T625" s="225"/>
    </row>
    <row r="626" spans="1:20" x14ac:dyDescent="0.2">
      <c r="A626" s="131"/>
      <c r="B626" s="131"/>
      <c r="C626" s="131"/>
      <c r="D626" s="131"/>
      <c r="E626" s="131"/>
      <c r="F626" s="134"/>
      <c r="G626" s="223"/>
      <c r="H626" s="132"/>
      <c r="I626" s="134"/>
      <c r="J626" s="134"/>
      <c r="K626" s="134"/>
      <c r="L626" s="134"/>
      <c r="M626" s="134"/>
      <c r="N626" s="134"/>
      <c r="O626" s="134"/>
      <c r="P626" s="224">
        <f t="shared" si="20"/>
        <v>0</v>
      </c>
      <c r="Q626" s="223"/>
      <c r="R626" s="223">
        <f t="shared" si="21"/>
        <v>0</v>
      </c>
      <c r="S626" s="223"/>
      <c r="T626" s="225"/>
    </row>
    <row r="627" spans="1:20" x14ac:dyDescent="0.2">
      <c r="A627" s="131"/>
      <c r="B627" s="131"/>
      <c r="C627" s="131"/>
      <c r="D627" s="131"/>
      <c r="E627" s="131"/>
      <c r="F627" s="134"/>
      <c r="G627" s="223"/>
      <c r="H627" s="132"/>
      <c r="I627" s="134"/>
      <c r="J627" s="134"/>
      <c r="K627" s="134"/>
      <c r="L627" s="134"/>
      <c r="M627" s="134"/>
      <c r="N627" s="134"/>
      <c r="O627" s="134"/>
      <c r="P627" s="224">
        <f t="shared" si="20"/>
        <v>0</v>
      </c>
      <c r="Q627" s="223"/>
      <c r="R627" s="223">
        <f t="shared" si="21"/>
        <v>0</v>
      </c>
      <c r="S627" s="223"/>
      <c r="T627" s="225"/>
    </row>
    <row r="628" spans="1:20" x14ac:dyDescent="0.2">
      <c r="A628" s="131"/>
      <c r="B628" s="131"/>
      <c r="C628" s="131"/>
      <c r="D628" s="131"/>
      <c r="E628" s="131"/>
      <c r="F628" s="134"/>
      <c r="G628" s="223"/>
      <c r="H628" s="132"/>
      <c r="I628" s="134"/>
      <c r="J628" s="134"/>
      <c r="K628" s="134"/>
      <c r="L628" s="134"/>
      <c r="M628" s="134"/>
      <c r="N628" s="134"/>
      <c r="O628" s="134"/>
      <c r="P628" s="224">
        <f t="shared" si="20"/>
        <v>0</v>
      </c>
      <c r="Q628" s="223"/>
      <c r="R628" s="223">
        <f t="shared" si="21"/>
        <v>0</v>
      </c>
      <c r="S628" s="223"/>
      <c r="T628" s="225"/>
    </row>
    <row r="629" spans="1:20" x14ac:dyDescent="0.2">
      <c r="A629" s="131"/>
      <c r="B629" s="131"/>
      <c r="C629" s="131"/>
      <c r="D629" s="131"/>
      <c r="E629" s="131"/>
      <c r="F629" s="134"/>
      <c r="G629" s="223"/>
      <c r="H629" s="132"/>
      <c r="I629" s="134"/>
      <c r="J629" s="134"/>
      <c r="K629" s="134"/>
      <c r="L629" s="134"/>
      <c r="M629" s="134"/>
      <c r="N629" s="134"/>
      <c r="O629" s="134"/>
      <c r="P629" s="224">
        <f t="shared" si="20"/>
        <v>0</v>
      </c>
      <c r="Q629" s="223"/>
      <c r="R629" s="223">
        <f t="shared" si="21"/>
        <v>0</v>
      </c>
      <c r="S629" s="223"/>
      <c r="T629" s="225"/>
    </row>
    <row r="630" spans="1:20" x14ac:dyDescent="0.2">
      <c r="A630" s="131"/>
      <c r="B630" s="131"/>
      <c r="C630" s="131"/>
      <c r="D630" s="131"/>
      <c r="E630" s="131"/>
      <c r="F630" s="134"/>
      <c r="G630" s="223"/>
      <c r="H630" s="132"/>
      <c r="I630" s="134"/>
      <c r="J630" s="134"/>
      <c r="K630" s="134"/>
      <c r="L630" s="134"/>
      <c r="M630" s="134"/>
      <c r="N630" s="134"/>
      <c r="O630" s="134"/>
      <c r="P630" s="224">
        <f t="shared" si="20"/>
        <v>0</v>
      </c>
      <c r="Q630" s="223"/>
      <c r="R630" s="223">
        <f t="shared" si="21"/>
        <v>0</v>
      </c>
      <c r="S630" s="223"/>
      <c r="T630" s="225"/>
    </row>
    <row r="631" spans="1:20" x14ac:dyDescent="0.2">
      <c r="A631" s="131"/>
      <c r="B631" s="131"/>
      <c r="C631" s="131"/>
      <c r="D631" s="131"/>
      <c r="E631" s="131"/>
      <c r="F631" s="134"/>
      <c r="G631" s="223"/>
      <c r="H631" s="132"/>
      <c r="I631" s="134"/>
      <c r="J631" s="134"/>
      <c r="K631" s="134"/>
      <c r="L631" s="134"/>
      <c r="M631" s="134"/>
      <c r="N631" s="134"/>
      <c r="O631" s="134"/>
      <c r="P631" s="224">
        <f t="shared" si="20"/>
        <v>0</v>
      </c>
      <c r="Q631" s="223"/>
      <c r="R631" s="223">
        <f t="shared" si="21"/>
        <v>0</v>
      </c>
      <c r="S631" s="223"/>
      <c r="T631" s="225"/>
    </row>
    <row r="632" spans="1:20" x14ac:dyDescent="0.2">
      <c r="A632" s="131"/>
      <c r="B632" s="131"/>
      <c r="C632" s="131"/>
      <c r="D632" s="131"/>
      <c r="E632" s="131"/>
      <c r="F632" s="134"/>
      <c r="G632" s="223"/>
      <c r="H632" s="132"/>
      <c r="I632" s="134"/>
      <c r="J632" s="134"/>
      <c r="K632" s="134"/>
      <c r="L632" s="134"/>
      <c r="M632" s="134"/>
      <c r="N632" s="134"/>
      <c r="O632" s="134"/>
      <c r="P632" s="224">
        <f t="shared" si="20"/>
        <v>0</v>
      </c>
      <c r="Q632" s="223"/>
      <c r="R632" s="223">
        <f t="shared" si="21"/>
        <v>0</v>
      </c>
      <c r="S632" s="223"/>
      <c r="T632" s="225"/>
    </row>
    <row r="633" spans="1:20" x14ac:dyDescent="0.2">
      <c r="A633" s="131"/>
      <c r="B633" s="131"/>
      <c r="C633" s="131"/>
      <c r="D633" s="131"/>
      <c r="E633" s="131"/>
      <c r="F633" s="134"/>
      <c r="G633" s="223"/>
      <c r="H633" s="132"/>
      <c r="I633" s="134"/>
      <c r="J633" s="134"/>
      <c r="K633" s="134"/>
      <c r="L633" s="134"/>
      <c r="M633" s="134"/>
      <c r="N633" s="134"/>
      <c r="O633" s="134"/>
      <c r="P633" s="224">
        <f t="shared" si="20"/>
        <v>0</v>
      </c>
      <c r="Q633" s="223"/>
      <c r="R633" s="223">
        <f t="shared" si="21"/>
        <v>0</v>
      </c>
      <c r="S633" s="223"/>
      <c r="T633" s="225"/>
    </row>
    <row r="634" spans="1:20" x14ac:dyDescent="0.2">
      <c r="A634" s="131"/>
      <c r="B634" s="131"/>
      <c r="C634" s="131"/>
      <c r="D634" s="131"/>
      <c r="E634" s="131"/>
      <c r="F634" s="134"/>
      <c r="G634" s="223"/>
      <c r="H634" s="132"/>
      <c r="I634" s="134"/>
      <c r="J634" s="134"/>
      <c r="K634" s="134"/>
      <c r="L634" s="134"/>
      <c r="M634" s="134"/>
      <c r="N634" s="134"/>
      <c r="O634" s="134"/>
      <c r="P634" s="224">
        <f t="shared" si="20"/>
        <v>0</v>
      </c>
      <c r="Q634" s="223"/>
      <c r="R634" s="223">
        <f t="shared" si="21"/>
        <v>0</v>
      </c>
      <c r="S634" s="223"/>
      <c r="T634" s="225"/>
    </row>
    <row r="635" spans="1:20" x14ac:dyDescent="0.2">
      <c r="A635" s="131"/>
      <c r="B635" s="131"/>
      <c r="C635" s="131"/>
      <c r="D635" s="131"/>
      <c r="E635" s="131"/>
      <c r="F635" s="134"/>
      <c r="G635" s="223"/>
      <c r="H635" s="132"/>
      <c r="I635" s="134"/>
      <c r="J635" s="134"/>
      <c r="K635" s="134"/>
      <c r="L635" s="134"/>
      <c r="M635" s="134"/>
      <c r="N635" s="134"/>
      <c r="O635" s="134"/>
      <c r="P635" s="224">
        <f t="shared" si="20"/>
        <v>0</v>
      </c>
      <c r="Q635" s="223"/>
      <c r="R635" s="223">
        <f t="shared" si="21"/>
        <v>0</v>
      </c>
      <c r="S635" s="223"/>
      <c r="T635" s="225"/>
    </row>
    <row r="636" spans="1:20" x14ac:dyDescent="0.2">
      <c r="A636" s="131"/>
      <c r="B636" s="131"/>
      <c r="C636" s="131"/>
      <c r="D636" s="131"/>
      <c r="E636" s="131"/>
      <c r="F636" s="134"/>
      <c r="G636" s="223"/>
      <c r="H636" s="132"/>
      <c r="I636" s="134"/>
      <c r="J636" s="134"/>
      <c r="K636" s="134"/>
      <c r="L636" s="134"/>
      <c r="M636" s="134"/>
      <c r="N636" s="134"/>
      <c r="O636" s="134"/>
      <c r="P636" s="224">
        <f t="shared" si="20"/>
        <v>0</v>
      </c>
      <c r="Q636" s="223"/>
      <c r="R636" s="223">
        <f t="shared" si="21"/>
        <v>0</v>
      </c>
      <c r="S636" s="223"/>
      <c r="T636" s="225"/>
    </row>
    <row r="637" spans="1:20" x14ac:dyDescent="0.2">
      <c r="A637" s="131"/>
      <c r="B637" s="131"/>
      <c r="C637" s="131"/>
      <c r="D637" s="131"/>
      <c r="E637" s="131"/>
      <c r="F637" s="134"/>
      <c r="G637" s="223"/>
      <c r="H637" s="132"/>
      <c r="I637" s="134"/>
      <c r="J637" s="134"/>
      <c r="K637" s="134"/>
      <c r="L637" s="134"/>
      <c r="M637" s="134"/>
      <c r="N637" s="134"/>
      <c r="O637" s="134"/>
      <c r="P637" s="224">
        <f t="shared" si="20"/>
        <v>0</v>
      </c>
      <c r="Q637" s="223"/>
      <c r="R637" s="223">
        <f t="shared" si="21"/>
        <v>0</v>
      </c>
      <c r="S637" s="223"/>
      <c r="T637" s="225"/>
    </row>
    <row r="638" spans="1:20" x14ac:dyDescent="0.2">
      <c r="A638" s="131"/>
      <c r="B638" s="131"/>
      <c r="C638" s="131"/>
      <c r="D638" s="131"/>
      <c r="E638" s="131"/>
      <c r="F638" s="134"/>
      <c r="G638" s="223"/>
      <c r="H638" s="132"/>
      <c r="I638" s="134"/>
      <c r="J638" s="134"/>
      <c r="K638" s="134"/>
      <c r="L638" s="134"/>
      <c r="M638" s="134"/>
      <c r="N638" s="134"/>
      <c r="O638" s="134"/>
      <c r="P638" s="224">
        <f t="shared" si="20"/>
        <v>0</v>
      </c>
      <c r="Q638" s="223"/>
      <c r="R638" s="223">
        <f t="shared" si="21"/>
        <v>0</v>
      </c>
      <c r="S638" s="223"/>
      <c r="T638" s="225"/>
    </row>
    <row r="639" spans="1:20" x14ac:dyDescent="0.2">
      <c r="A639" s="131"/>
      <c r="B639" s="131"/>
      <c r="C639" s="131"/>
      <c r="D639" s="131"/>
      <c r="E639" s="131"/>
      <c r="F639" s="134"/>
      <c r="G639" s="223"/>
      <c r="H639" s="132"/>
      <c r="I639" s="134"/>
      <c r="J639" s="134"/>
      <c r="K639" s="134"/>
      <c r="L639" s="134"/>
      <c r="M639" s="134"/>
      <c r="N639" s="134"/>
      <c r="O639" s="134"/>
      <c r="P639" s="224">
        <f t="shared" si="20"/>
        <v>0</v>
      </c>
      <c r="Q639" s="223"/>
      <c r="R639" s="223">
        <f t="shared" si="21"/>
        <v>0</v>
      </c>
      <c r="S639" s="223"/>
      <c r="T639" s="225"/>
    </row>
    <row r="640" spans="1:20" x14ac:dyDescent="0.2">
      <c r="A640" s="131"/>
      <c r="B640" s="131"/>
      <c r="C640" s="131"/>
      <c r="D640" s="131"/>
      <c r="E640" s="131"/>
      <c r="F640" s="134"/>
      <c r="G640" s="223"/>
      <c r="H640" s="132"/>
      <c r="I640" s="134"/>
      <c r="J640" s="134"/>
      <c r="K640" s="134"/>
      <c r="L640" s="134"/>
      <c r="M640" s="134"/>
      <c r="N640" s="134"/>
      <c r="O640" s="134"/>
      <c r="P640" s="224">
        <f t="shared" si="20"/>
        <v>0</v>
      </c>
      <c r="Q640" s="223"/>
      <c r="R640" s="223">
        <f t="shared" si="21"/>
        <v>0</v>
      </c>
      <c r="S640" s="223"/>
      <c r="T640" s="225"/>
    </row>
    <row r="641" spans="1:20" x14ac:dyDescent="0.2">
      <c r="A641" s="131"/>
      <c r="B641" s="131"/>
      <c r="C641" s="131"/>
      <c r="D641" s="131"/>
      <c r="E641" s="131"/>
      <c r="F641" s="134"/>
      <c r="G641" s="223"/>
      <c r="H641" s="132"/>
      <c r="I641" s="134"/>
      <c r="J641" s="134"/>
      <c r="K641" s="134"/>
      <c r="L641" s="134"/>
      <c r="M641" s="134"/>
      <c r="N641" s="134"/>
      <c r="O641" s="134"/>
      <c r="P641" s="224">
        <f t="shared" si="20"/>
        <v>0</v>
      </c>
      <c r="Q641" s="223"/>
      <c r="R641" s="223">
        <f t="shared" si="21"/>
        <v>0</v>
      </c>
      <c r="S641" s="223"/>
      <c r="T641" s="225"/>
    </row>
    <row r="642" spans="1:20" x14ac:dyDescent="0.2">
      <c r="A642" s="131"/>
      <c r="B642" s="131"/>
      <c r="C642" s="131"/>
      <c r="D642" s="131"/>
      <c r="E642" s="131"/>
      <c r="F642" s="134"/>
      <c r="G642" s="223"/>
      <c r="H642" s="132"/>
      <c r="I642" s="134"/>
      <c r="J642" s="134"/>
      <c r="K642" s="134"/>
      <c r="L642" s="134"/>
      <c r="M642" s="134"/>
      <c r="N642" s="134"/>
      <c r="O642" s="134"/>
      <c r="P642" s="224">
        <f t="shared" si="20"/>
        <v>0</v>
      </c>
      <c r="Q642" s="223"/>
      <c r="R642" s="223">
        <f t="shared" si="21"/>
        <v>0</v>
      </c>
      <c r="S642" s="223"/>
      <c r="T642" s="225"/>
    </row>
    <row r="643" spans="1:20" x14ac:dyDescent="0.2">
      <c r="A643" s="131"/>
      <c r="B643" s="131"/>
      <c r="C643" s="131"/>
      <c r="D643" s="131"/>
      <c r="E643" s="131"/>
      <c r="F643" s="134"/>
      <c r="G643" s="223"/>
      <c r="H643" s="132"/>
      <c r="I643" s="134"/>
      <c r="J643" s="134"/>
      <c r="K643" s="134"/>
      <c r="L643" s="134"/>
      <c r="M643" s="134"/>
      <c r="N643" s="134"/>
      <c r="O643" s="134"/>
      <c r="P643" s="224">
        <f t="shared" si="20"/>
        <v>0</v>
      </c>
      <c r="Q643" s="223"/>
      <c r="R643" s="223">
        <f t="shared" si="21"/>
        <v>0</v>
      </c>
      <c r="S643" s="223"/>
      <c r="T643" s="225"/>
    </row>
    <row r="644" spans="1:20" x14ac:dyDescent="0.2">
      <c r="A644" s="131"/>
      <c r="B644" s="131"/>
      <c r="C644" s="131"/>
      <c r="D644" s="131"/>
      <c r="E644" s="131"/>
      <c r="F644" s="134"/>
      <c r="G644" s="223"/>
      <c r="H644" s="132"/>
      <c r="I644" s="134"/>
      <c r="J644" s="134"/>
      <c r="K644" s="134"/>
      <c r="L644" s="134"/>
      <c r="M644" s="134"/>
      <c r="N644" s="134"/>
      <c r="O644" s="134"/>
      <c r="P644" s="224">
        <f t="shared" si="20"/>
        <v>0</v>
      </c>
      <c r="Q644" s="223"/>
      <c r="R644" s="223">
        <f t="shared" si="21"/>
        <v>0</v>
      </c>
      <c r="S644" s="223"/>
      <c r="T644" s="225"/>
    </row>
    <row r="645" spans="1:20" x14ac:dyDescent="0.2">
      <c r="A645" s="131"/>
      <c r="B645" s="131"/>
      <c r="C645" s="131"/>
      <c r="D645" s="131"/>
      <c r="E645" s="131"/>
      <c r="F645" s="134"/>
      <c r="G645" s="223"/>
      <c r="H645" s="132"/>
      <c r="I645" s="134"/>
      <c r="J645" s="134"/>
      <c r="K645" s="134"/>
      <c r="L645" s="134"/>
      <c r="M645" s="134"/>
      <c r="N645" s="134"/>
      <c r="O645" s="134"/>
      <c r="P645" s="224">
        <f t="shared" si="20"/>
        <v>0</v>
      </c>
      <c r="Q645" s="223"/>
      <c r="R645" s="223">
        <f t="shared" si="21"/>
        <v>0</v>
      </c>
      <c r="S645" s="223"/>
      <c r="T645" s="225"/>
    </row>
    <row r="646" spans="1:20" x14ac:dyDescent="0.2">
      <c r="A646" s="131"/>
      <c r="B646" s="131"/>
      <c r="C646" s="131"/>
      <c r="D646" s="131"/>
      <c r="E646" s="131"/>
      <c r="F646" s="134"/>
      <c r="G646" s="223"/>
      <c r="H646" s="132"/>
      <c r="I646" s="134"/>
      <c r="J646" s="134"/>
      <c r="K646" s="134"/>
      <c r="L646" s="134"/>
      <c r="M646" s="134"/>
      <c r="N646" s="134"/>
      <c r="O646" s="134"/>
      <c r="P646" s="224">
        <f t="shared" si="20"/>
        <v>0</v>
      </c>
      <c r="Q646" s="223"/>
      <c r="R646" s="223">
        <f t="shared" si="21"/>
        <v>0</v>
      </c>
      <c r="S646" s="223"/>
      <c r="T646" s="225"/>
    </row>
    <row r="647" spans="1:20" x14ac:dyDescent="0.2">
      <c r="A647" s="131"/>
      <c r="B647" s="131"/>
      <c r="C647" s="131"/>
      <c r="D647" s="131"/>
      <c r="E647" s="131"/>
      <c r="F647" s="134"/>
      <c r="G647" s="223"/>
      <c r="H647" s="132"/>
      <c r="I647" s="134"/>
      <c r="J647" s="134"/>
      <c r="K647" s="134"/>
      <c r="L647" s="134"/>
      <c r="M647" s="134"/>
      <c r="N647" s="134"/>
      <c r="O647" s="134"/>
      <c r="P647" s="224">
        <f t="shared" si="20"/>
        <v>0</v>
      </c>
      <c r="Q647" s="223"/>
      <c r="R647" s="223">
        <f t="shared" si="21"/>
        <v>0</v>
      </c>
      <c r="S647" s="223"/>
      <c r="T647" s="225"/>
    </row>
    <row r="648" spans="1:20" x14ac:dyDescent="0.2">
      <c r="A648" s="131"/>
      <c r="B648" s="131"/>
      <c r="C648" s="131"/>
      <c r="D648" s="131"/>
      <c r="E648" s="131"/>
      <c r="F648" s="134"/>
      <c r="G648" s="223"/>
      <c r="H648" s="132"/>
      <c r="I648" s="134"/>
      <c r="J648" s="134"/>
      <c r="K648" s="134"/>
      <c r="L648" s="134"/>
      <c r="M648" s="134"/>
      <c r="N648" s="134"/>
      <c r="O648" s="134"/>
      <c r="P648" s="224">
        <f t="shared" si="20"/>
        <v>0</v>
      </c>
      <c r="Q648" s="223"/>
      <c r="R648" s="223">
        <f t="shared" si="21"/>
        <v>0</v>
      </c>
      <c r="S648" s="223"/>
      <c r="T648" s="225"/>
    </row>
    <row r="649" spans="1:20" x14ac:dyDescent="0.2">
      <c r="A649" s="131"/>
      <c r="B649" s="131"/>
      <c r="C649" s="131"/>
      <c r="D649" s="131"/>
      <c r="E649" s="131"/>
      <c r="F649" s="134"/>
      <c r="G649" s="223"/>
      <c r="H649" s="132"/>
      <c r="I649" s="134"/>
      <c r="J649" s="134"/>
      <c r="K649" s="134"/>
      <c r="L649" s="134"/>
      <c r="M649" s="134"/>
      <c r="N649" s="134"/>
      <c r="O649" s="134"/>
      <c r="P649" s="224">
        <f t="shared" si="20"/>
        <v>0</v>
      </c>
      <c r="Q649" s="223"/>
      <c r="R649" s="223">
        <f t="shared" si="21"/>
        <v>0</v>
      </c>
      <c r="S649" s="223"/>
      <c r="T649" s="225"/>
    </row>
    <row r="650" spans="1:20" x14ac:dyDescent="0.2">
      <c r="A650" s="131"/>
      <c r="B650" s="131"/>
      <c r="C650" s="131"/>
      <c r="D650" s="131"/>
      <c r="E650" s="131"/>
      <c r="F650" s="134"/>
      <c r="G650" s="223"/>
      <c r="H650" s="132"/>
      <c r="I650" s="134"/>
      <c r="J650" s="134"/>
      <c r="K650" s="134"/>
      <c r="L650" s="134"/>
      <c r="M650" s="134"/>
      <c r="N650" s="134"/>
      <c r="O650" s="134"/>
      <c r="P650" s="224">
        <f t="shared" si="20"/>
        <v>0</v>
      </c>
      <c r="Q650" s="223"/>
      <c r="R650" s="223">
        <f t="shared" si="21"/>
        <v>0</v>
      </c>
      <c r="S650" s="223"/>
      <c r="T650" s="225"/>
    </row>
    <row r="651" spans="1:20" x14ac:dyDescent="0.2">
      <c r="A651" s="131"/>
      <c r="B651" s="131"/>
      <c r="C651" s="131"/>
      <c r="D651" s="131"/>
      <c r="E651" s="131"/>
      <c r="F651" s="134"/>
      <c r="G651" s="223"/>
      <c r="H651" s="132"/>
      <c r="I651" s="134"/>
      <c r="J651" s="134"/>
      <c r="K651" s="134"/>
      <c r="L651" s="134"/>
      <c r="M651" s="134"/>
      <c r="N651" s="134"/>
      <c r="O651" s="134"/>
      <c r="P651" s="224">
        <f t="shared" si="20"/>
        <v>0</v>
      </c>
      <c r="Q651" s="223"/>
      <c r="R651" s="223">
        <f t="shared" si="21"/>
        <v>0</v>
      </c>
      <c r="S651" s="223"/>
      <c r="T651" s="225"/>
    </row>
    <row r="652" spans="1:20" x14ac:dyDescent="0.2">
      <c r="A652" s="131"/>
      <c r="B652" s="131"/>
      <c r="C652" s="131"/>
      <c r="D652" s="131"/>
      <c r="E652" s="131"/>
      <c r="F652" s="134"/>
      <c r="G652" s="223"/>
      <c r="H652" s="132"/>
      <c r="I652" s="134"/>
      <c r="J652" s="134"/>
      <c r="K652" s="134"/>
      <c r="L652" s="134"/>
      <c r="M652" s="134"/>
      <c r="N652" s="134"/>
      <c r="O652" s="134"/>
      <c r="P652" s="224">
        <f t="shared" si="20"/>
        <v>0</v>
      </c>
      <c r="Q652" s="223"/>
      <c r="R652" s="223">
        <f t="shared" si="21"/>
        <v>0</v>
      </c>
      <c r="S652" s="223"/>
      <c r="T652" s="225"/>
    </row>
    <row r="653" spans="1:20" x14ac:dyDescent="0.2">
      <c r="A653" s="131"/>
      <c r="B653" s="131"/>
      <c r="C653" s="131"/>
      <c r="D653" s="131"/>
      <c r="E653" s="131"/>
      <c r="F653" s="134"/>
      <c r="G653" s="223"/>
      <c r="H653" s="132"/>
      <c r="I653" s="134"/>
      <c r="J653" s="134"/>
      <c r="K653" s="134"/>
      <c r="L653" s="134"/>
      <c r="M653" s="134"/>
      <c r="N653" s="134"/>
      <c r="O653" s="134"/>
      <c r="P653" s="224">
        <f t="shared" si="20"/>
        <v>0</v>
      </c>
      <c r="Q653" s="223"/>
      <c r="R653" s="223">
        <f t="shared" si="21"/>
        <v>0</v>
      </c>
      <c r="S653" s="223"/>
      <c r="T653" s="225"/>
    </row>
    <row r="654" spans="1:20" x14ac:dyDescent="0.2">
      <c r="A654" s="131"/>
      <c r="B654" s="131"/>
      <c r="C654" s="131"/>
      <c r="D654" s="131"/>
      <c r="E654" s="131"/>
      <c r="F654" s="134"/>
      <c r="G654" s="223"/>
      <c r="H654" s="132"/>
      <c r="I654" s="134"/>
      <c r="J654" s="134"/>
      <c r="K654" s="134"/>
      <c r="L654" s="134"/>
      <c r="M654" s="134"/>
      <c r="N654" s="134"/>
      <c r="O654" s="134"/>
      <c r="P654" s="224">
        <f t="shared" si="20"/>
        <v>0</v>
      </c>
      <c r="Q654" s="223"/>
      <c r="R654" s="223">
        <f t="shared" si="21"/>
        <v>0</v>
      </c>
      <c r="S654" s="223"/>
      <c r="T654" s="225"/>
    </row>
    <row r="655" spans="1:20" x14ac:dyDescent="0.2">
      <c r="A655" s="131"/>
      <c r="B655" s="131"/>
      <c r="C655" s="131"/>
      <c r="D655" s="131"/>
      <c r="E655" s="131"/>
      <c r="F655" s="134"/>
      <c r="G655" s="223"/>
      <c r="H655" s="132"/>
      <c r="I655" s="134"/>
      <c r="J655" s="134"/>
      <c r="K655" s="134"/>
      <c r="L655" s="134"/>
      <c r="M655" s="134"/>
      <c r="N655" s="134"/>
      <c r="O655" s="134"/>
      <c r="P655" s="224">
        <f t="shared" si="20"/>
        <v>0</v>
      </c>
      <c r="Q655" s="223"/>
      <c r="R655" s="223">
        <f t="shared" si="21"/>
        <v>0</v>
      </c>
      <c r="S655" s="223"/>
      <c r="T655" s="225"/>
    </row>
    <row r="656" spans="1:20" x14ac:dyDescent="0.2">
      <c r="A656" s="131"/>
      <c r="B656" s="131"/>
      <c r="C656" s="131"/>
      <c r="D656" s="131"/>
      <c r="E656" s="131"/>
      <c r="F656" s="134"/>
      <c r="G656" s="223"/>
      <c r="H656" s="132"/>
      <c r="I656" s="134"/>
      <c r="J656" s="134"/>
      <c r="K656" s="134"/>
      <c r="L656" s="134"/>
      <c r="M656" s="134"/>
      <c r="N656" s="134"/>
      <c r="O656" s="134"/>
      <c r="P656" s="224">
        <f t="shared" ref="P656:P719" si="22">SUM($I656:$O656)</f>
        <v>0</v>
      </c>
      <c r="Q656" s="223"/>
      <c r="R656" s="223">
        <f t="shared" ref="R656:R719" si="23">P656-Q656</f>
        <v>0</v>
      </c>
      <c r="S656" s="223"/>
      <c r="T656" s="225"/>
    </row>
    <row r="657" spans="1:20" x14ac:dyDescent="0.2">
      <c r="A657" s="131"/>
      <c r="B657" s="131"/>
      <c r="C657" s="131"/>
      <c r="D657" s="131"/>
      <c r="E657" s="131"/>
      <c r="F657" s="134"/>
      <c r="G657" s="223"/>
      <c r="H657" s="132"/>
      <c r="I657" s="134"/>
      <c r="J657" s="134"/>
      <c r="K657" s="134"/>
      <c r="L657" s="134"/>
      <c r="M657" s="134"/>
      <c r="N657" s="134"/>
      <c r="O657" s="134"/>
      <c r="P657" s="224">
        <f t="shared" si="22"/>
        <v>0</v>
      </c>
      <c r="Q657" s="223"/>
      <c r="R657" s="223">
        <f t="shared" si="23"/>
        <v>0</v>
      </c>
      <c r="S657" s="223"/>
      <c r="T657" s="225"/>
    </row>
    <row r="658" spans="1:20" x14ac:dyDescent="0.2">
      <c r="A658" s="131"/>
      <c r="B658" s="131"/>
      <c r="C658" s="131"/>
      <c r="D658" s="131"/>
      <c r="E658" s="131"/>
      <c r="F658" s="134"/>
      <c r="G658" s="223"/>
      <c r="H658" s="132"/>
      <c r="I658" s="134"/>
      <c r="J658" s="134"/>
      <c r="K658" s="134"/>
      <c r="L658" s="134"/>
      <c r="M658" s="134"/>
      <c r="N658" s="134"/>
      <c r="O658" s="134"/>
      <c r="P658" s="224">
        <f t="shared" si="22"/>
        <v>0</v>
      </c>
      <c r="Q658" s="223"/>
      <c r="R658" s="223">
        <f t="shared" si="23"/>
        <v>0</v>
      </c>
      <c r="S658" s="223"/>
      <c r="T658" s="225"/>
    </row>
    <row r="659" spans="1:20" x14ac:dyDescent="0.2">
      <c r="A659" s="131"/>
      <c r="B659" s="131"/>
      <c r="C659" s="131"/>
      <c r="D659" s="131"/>
      <c r="E659" s="131"/>
      <c r="F659" s="134"/>
      <c r="G659" s="223"/>
      <c r="H659" s="132"/>
      <c r="I659" s="134"/>
      <c r="J659" s="134"/>
      <c r="K659" s="134"/>
      <c r="L659" s="134"/>
      <c r="M659" s="134"/>
      <c r="N659" s="134"/>
      <c r="O659" s="134"/>
      <c r="P659" s="224">
        <f t="shared" si="22"/>
        <v>0</v>
      </c>
      <c r="Q659" s="223"/>
      <c r="R659" s="223">
        <f t="shared" si="23"/>
        <v>0</v>
      </c>
      <c r="S659" s="223"/>
      <c r="T659" s="225"/>
    </row>
    <row r="660" spans="1:20" x14ac:dyDescent="0.2">
      <c r="A660" s="131"/>
      <c r="B660" s="131"/>
      <c r="C660" s="131"/>
      <c r="D660" s="131"/>
      <c r="E660" s="131"/>
      <c r="F660" s="134"/>
      <c r="G660" s="223"/>
      <c r="H660" s="132"/>
      <c r="I660" s="134"/>
      <c r="J660" s="134"/>
      <c r="K660" s="134"/>
      <c r="L660" s="134"/>
      <c r="M660" s="134"/>
      <c r="N660" s="134"/>
      <c r="O660" s="134"/>
      <c r="P660" s="224">
        <f t="shared" si="22"/>
        <v>0</v>
      </c>
      <c r="Q660" s="223"/>
      <c r="R660" s="223">
        <f t="shared" si="23"/>
        <v>0</v>
      </c>
      <c r="S660" s="223"/>
      <c r="T660" s="225"/>
    </row>
    <row r="661" spans="1:20" x14ac:dyDescent="0.2">
      <c r="A661" s="131"/>
      <c r="B661" s="131"/>
      <c r="C661" s="131"/>
      <c r="D661" s="131"/>
      <c r="E661" s="131"/>
      <c r="F661" s="134"/>
      <c r="G661" s="223"/>
      <c r="H661" s="132"/>
      <c r="I661" s="134"/>
      <c r="J661" s="134"/>
      <c r="K661" s="134"/>
      <c r="L661" s="134"/>
      <c r="M661" s="134"/>
      <c r="N661" s="134"/>
      <c r="O661" s="134"/>
      <c r="P661" s="224">
        <f t="shared" si="22"/>
        <v>0</v>
      </c>
      <c r="Q661" s="223"/>
      <c r="R661" s="223">
        <f t="shared" si="23"/>
        <v>0</v>
      </c>
      <c r="S661" s="223"/>
      <c r="T661" s="225"/>
    </row>
    <row r="662" spans="1:20" x14ac:dyDescent="0.2">
      <c r="A662" s="131"/>
      <c r="B662" s="131"/>
      <c r="C662" s="131"/>
      <c r="D662" s="131"/>
      <c r="E662" s="131"/>
      <c r="F662" s="134"/>
      <c r="G662" s="223"/>
      <c r="H662" s="132"/>
      <c r="I662" s="134"/>
      <c r="J662" s="134"/>
      <c r="K662" s="134"/>
      <c r="L662" s="134"/>
      <c r="M662" s="134"/>
      <c r="N662" s="134"/>
      <c r="O662" s="134"/>
      <c r="P662" s="224">
        <f t="shared" si="22"/>
        <v>0</v>
      </c>
      <c r="Q662" s="223"/>
      <c r="R662" s="223">
        <f t="shared" si="23"/>
        <v>0</v>
      </c>
      <c r="S662" s="223"/>
      <c r="T662" s="225"/>
    </row>
    <row r="663" spans="1:20" x14ac:dyDescent="0.2">
      <c r="A663" s="131"/>
      <c r="B663" s="131"/>
      <c r="C663" s="131"/>
      <c r="D663" s="131"/>
      <c r="E663" s="131"/>
      <c r="F663" s="134"/>
      <c r="G663" s="223"/>
      <c r="H663" s="132"/>
      <c r="I663" s="134"/>
      <c r="J663" s="134"/>
      <c r="K663" s="134"/>
      <c r="L663" s="134"/>
      <c r="M663" s="134"/>
      <c r="N663" s="134"/>
      <c r="O663" s="134"/>
      <c r="P663" s="224">
        <f t="shared" si="22"/>
        <v>0</v>
      </c>
      <c r="Q663" s="223"/>
      <c r="R663" s="223">
        <f t="shared" si="23"/>
        <v>0</v>
      </c>
      <c r="S663" s="223"/>
      <c r="T663" s="225"/>
    </row>
    <row r="664" spans="1:20" x14ac:dyDescent="0.2">
      <c r="A664" s="131"/>
      <c r="B664" s="131"/>
      <c r="C664" s="131"/>
      <c r="D664" s="131"/>
      <c r="E664" s="131"/>
      <c r="F664" s="134"/>
      <c r="G664" s="223"/>
      <c r="H664" s="132"/>
      <c r="I664" s="134"/>
      <c r="J664" s="134"/>
      <c r="K664" s="134"/>
      <c r="L664" s="134"/>
      <c r="M664" s="134"/>
      <c r="N664" s="134"/>
      <c r="O664" s="134"/>
      <c r="P664" s="224">
        <f t="shared" si="22"/>
        <v>0</v>
      </c>
      <c r="Q664" s="223"/>
      <c r="R664" s="223">
        <f t="shared" si="23"/>
        <v>0</v>
      </c>
      <c r="S664" s="223"/>
      <c r="T664" s="225"/>
    </row>
    <row r="665" spans="1:20" x14ac:dyDescent="0.2">
      <c r="A665" s="131"/>
      <c r="B665" s="131"/>
      <c r="C665" s="131"/>
      <c r="D665" s="131"/>
      <c r="E665" s="131"/>
      <c r="F665" s="134"/>
      <c r="G665" s="223"/>
      <c r="H665" s="132"/>
      <c r="I665" s="134"/>
      <c r="J665" s="134"/>
      <c r="K665" s="134"/>
      <c r="L665" s="134"/>
      <c r="M665" s="134"/>
      <c r="N665" s="134"/>
      <c r="O665" s="134"/>
      <c r="P665" s="224">
        <f t="shared" si="22"/>
        <v>0</v>
      </c>
      <c r="Q665" s="223"/>
      <c r="R665" s="223">
        <f t="shared" si="23"/>
        <v>0</v>
      </c>
      <c r="S665" s="223"/>
      <c r="T665" s="225"/>
    </row>
    <row r="666" spans="1:20" x14ac:dyDescent="0.2">
      <c r="A666" s="131"/>
      <c r="B666" s="131"/>
      <c r="C666" s="131"/>
      <c r="D666" s="131"/>
      <c r="E666" s="131"/>
      <c r="F666" s="134"/>
      <c r="G666" s="223"/>
      <c r="H666" s="132"/>
      <c r="I666" s="134"/>
      <c r="J666" s="134"/>
      <c r="K666" s="134"/>
      <c r="L666" s="134"/>
      <c r="M666" s="134"/>
      <c r="N666" s="134"/>
      <c r="O666" s="134"/>
      <c r="P666" s="224">
        <f t="shared" si="22"/>
        <v>0</v>
      </c>
      <c r="Q666" s="223"/>
      <c r="R666" s="223">
        <f t="shared" si="23"/>
        <v>0</v>
      </c>
      <c r="S666" s="223"/>
      <c r="T666" s="225"/>
    </row>
    <row r="667" spans="1:20" x14ac:dyDescent="0.2">
      <c r="A667" s="131"/>
      <c r="B667" s="131"/>
      <c r="C667" s="131"/>
      <c r="D667" s="131"/>
      <c r="E667" s="131"/>
      <c r="F667" s="134"/>
      <c r="G667" s="223"/>
      <c r="H667" s="132"/>
      <c r="I667" s="134"/>
      <c r="J667" s="134"/>
      <c r="K667" s="134"/>
      <c r="L667" s="134"/>
      <c r="M667" s="134"/>
      <c r="N667" s="134"/>
      <c r="O667" s="134"/>
      <c r="P667" s="224">
        <f t="shared" si="22"/>
        <v>0</v>
      </c>
      <c r="Q667" s="223"/>
      <c r="R667" s="223">
        <f t="shared" si="23"/>
        <v>0</v>
      </c>
      <c r="S667" s="223"/>
      <c r="T667" s="225"/>
    </row>
    <row r="668" spans="1:20" x14ac:dyDescent="0.2">
      <c r="A668" s="131"/>
      <c r="B668" s="131"/>
      <c r="C668" s="131"/>
      <c r="D668" s="131"/>
      <c r="E668" s="131"/>
      <c r="F668" s="134"/>
      <c r="G668" s="223"/>
      <c r="H668" s="132"/>
      <c r="I668" s="134"/>
      <c r="J668" s="134"/>
      <c r="K668" s="134"/>
      <c r="L668" s="134"/>
      <c r="M668" s="134"/>
      <c r="N668" s="134"/>
      <c r="O668" s="134"/>
      <c r="P668" s="224">
        <f t="shared" si="22"/>
        <v>0</v>
      </c>
      <c r="Q668" s="223"/>
      <c r="R668" s="223">
        <f t="shared" si="23"/>
        <v>0</v>
      </c>
      <c r="S668" s="223"/>
      <c r="T668" s="225"/>
    </row>
    <row r="669" spans="1:20" x14ac:dyDescent="0.2">
      <c r="A669" s="131"/>
      <c r="B669" s="131"/>
      <c r="C669" s="131"/>
      <c r="D669" s="131"/>
      <c r="E669" s="131"/>
      <c r="F669" s="134"/>
      <c r="G669" s="223"/>
      <c r="H669" s="132"/>
      <c r="I669" s="134"/>
      <c r="J669" s="134"/>
      <c r="K669" s="134"/>
      <c r="L669" s="134"/>
      <c r="M669" s="134"/>
      <c r="N669" s="134"/>
      <c r="O669" s="134"/>
      <c r="P669" s="224">
        <f t="shared" si="22"/>
        <v>0</v>
      </c>
      <c r="Q669" s="223"/>
      <c r="R669" s="223">
        <f t="shared" si="23"/>
        <v>0</v>
      </c>
      <c r="S669" s="223"/>
      <c r="T669" s="225"/>
    </row>
    <row r="670" spans="1:20" x14ac:dyDescent="0.2">
      <c r="A670" s="131"/>
      <c r="B670" s="131"/>
      <c r="C670" s="131"/>
      <c r="D670" s="131"/>
      <c r="E670" s="131"/>
      <c r="F670" s="134"/>
      <c r="G670" s="223"/>
      <c r="H670" s="132"/>
      <c r="I670" s="134"/>
      <c r="J670" s="134"/>
      <c r="K670" s="134"/>
      <c r="L670" s="134"/>
      <c r="M670" s="134"/>
      <c r="N670" s="134"/>
      <c r="O670" s="134"/>
      <c r="P670" s="224">
        <f t="shared" si="22"/>
        <v>0</v>
      </c>
      <c r="Q670" s="223"/>
      <c r="R670" s="223">
        <f t="shared" si="23"/>
        <v>0</v>
      </c>
      <c r="S670" s="223"/>
      <c r="T670" s="225"/>
    </row>
    <row r="671" spans="1:20" x14ac:dyDescent="0.2">
      <c r="A671" s="131"/>
      <c r="B671" s="131"/>
      <c r="C671" s="131"/>
      <c r="D671" s="131"/>
      <c r="E671" s="131"/>
      <c r="F671" s="134"/>
      <c r="G671" s="223"/>
      <c r="H671" s="132"/>
      <c r="I671" s="134"/>
      <c r="J671" s="134"/>
      <c r="K671" s="134"/>
      <c r="L671" s="134"/>
      <c r="M671" s="134"/>
      <c r="N671" s="134"/>
      <c r="O671" s="134"/>
      <c r="P671" s="224">
        <f t="shared" si="22"/>
        <v>0</v>
      </c>
      <c r="Q671" s="223"/>
      <c r="R671" s="223">
        <f t="shared" si="23"/>
        <v>0</v>
      </c>
      <c r="S671" s="223"/>
      <c r="T671" s="225"/>
    </row>
    <row r="672" spans="1:20" x14ac:dyDescent="0.2">
      <c r="A672" s="131"/>
      <c r="B672" s="131"/>
      <c r="C672" s="131"/>
      <c r="D672" s="131"/>
      <c r="E672" s="131"/>
      <c r="F672" s="134"/>
      <c r="G672" s="223"/>
      <c r="H672" s="132"/>
      <c r="I672" s="134"/>
      <c r="J672" s="134"/>
      <c r="K672" s="134"/>
      <c r="L672" s="134"/>
      <c r="M672" s="134"/>
      <c r="N672" s="134"/>
      <c r="O672" s="134"/>
      <c r="P672" s="224">
        <f t="shared" si="22"/>
        <v>0</v>
      </c>
      <c r="Q672" s="223"/>
      <c r="R672" s="223">
        <f t="shared" si="23"/>
        <v>0</v>
      </c>
      <c r="S672" s="223"/>
      <c r="T672" s="225"/>
    </row>
    <row r="673" spans="1:20" x14ac:dyDescent="0.2">
      <c r="A673" s="131"/>
      <c r="B673" s="131"/>
      <c r="C673" s="131"/>
      <c r="D673" s="131"/>
      <c r="E673" s="131"/>
      <c r="F673" s="134"/>
      <c r="G673" s="223"/>
      <c r="H673" s="132"/>
      <c r="I673" s="134"/>
      <c r="J673" s="134"/>
      <c r="K673" s="134"/>
      <c r="L673" s="134"/>
      <c r="M673" s="134"/>
      <c r="N673" s="134"/>
      <c r="O673" s="134"/>
      <c r="P673" s="224">
        <f t="shared" si="22"/>
        <v>0</v>
      </c>
      <c r="Q673" s="223"/>
      <c r="R673" s="223">
        <f t="shared" si="23"/>
        <v>0</v>
      </c>
      <c r="S673" s="223"/>
      <c r="T673" s="225"/>
    </row>
    <row r="674" spans="1:20" x14ac:dyDescent="0.2">
      <c r="A674" s="131"/>
      <c r="B674" s="131"/>
      <c r="C674" s="131"/>
      <c r="D674" s="131"/>
      <c r="E674" s="131"/>
      <c r="F674" s="134"/>
      <c r="G674" s="223"/>
      <c r="H674" s="132"/>
      <c r="I674" s="134"/>
      <c r="J674" s="134"/>
      <c r="K674" s="134"/>
      <c r="L674" s="134"/>
      <c r="M674" s="134"/>
      <c r="N674" s="134"/>
      <c r="O674" s="134"/>
      <c r="P674" s="224">
        <f t="shared" si="22"/>
        <v>0</v>
      </c>
      <c r="Q674" s="223"/>
      <c r="R674" s="223">
        <f t="shared" si="23"/>
        <v>0</v>
      </c>
      <c r="S674" s="223"/>
      <c r="T674" s="225"/>
    </row>
    <row r="675" spans="1:20" x14ac:dyDescent="0.2">
      <c r="A675" s="131"/>
      <c r="B675" s="131"/>
      <c r="C675" s="131"/>
      <c r="D675" s="131"/>
      <c r="E675" s="131"/>
      <c r="F675" s="134"/>
      <c r="G675" s="223"/>
      <c r="H675" s="132"/>
      <c r="I675" s="134"/>
      <c r="J675" s="134"/>
      <c r="K675" s="134"/>
      <c r="L675" s="134"/>
      <c r="M675" s="134"/>
      <c r="N675" s="134"/>
      <c r="O675" s="134"/>
      <c r="P675" s="224">
        <f t="shared" si="22"/>
        <v>0</v>
      </c>
      <c r="Q675" s="223"/>
      <c r="R675" s="223">
        <f t="shared" si="23"/>
        <v>0</v>
      </c>
      <c r="S675" s="223"/>
      <c r="T675" s="225"/>
    </row>
    <row r="676" spans="1:20" x14ac:dyDescent="0.2">
      <c r="A676" s="131"/>
      <c r="B676" s="131"/>
      <c r="C676" s="131"/>
      <c r="D676" s="131"/>
      <c r="E676" s="131"/>
      <c r="F676" s="134"/>
      <c r="G676" s="223"/>
      <c r="H676" s="132"/>
      <c r="I676" s="134"/>
      <c r="J676" s="134"/>
      <c r="K676" s="134"/>
      <c r="L676" s="134"/>
      <c r="M676" s="134"/>
      <c r="N676" s="134"/>
      <c r="O676" s="134"/>
      <c r="P676" s="224">
        <f t="shared" si="22"/>
        <v>0</v>
      </c>
      <c r="Q676" s="223"/>
      <c r="R676" s="223">
        <f t="shared" si="23"/>
        <v>0</v>
      </c>
      <c r="S676" s="223"/>
      <c r="T676" s="225"/>
    </row>
    <row r="677" spans="1:20" x14ac:dyDescent="0.2">
      <c r="A677" s="131"/>
      <c r="B677" s="131"/>
      <c r="C677" s="131"/>
      <c r="D677" s="131"/>
      <c r="E677" s="131"/>
      <c r="F677" s="134"/>
      <c r="G677" s="223"/>
      <c r="H677" s="132"/>
      <c r="I677" s="134"/>
      <c r="J677" s="134"/>
      <c r="K677" s="134"/>
      <c r="L677" s="134"/>
      <c r="M677" s="134"/>
      <c r="N677" s="134"/>
      <c r="O677" s="134"/>
      <c r="P677" s="224">
        <f t="shared" si="22"/>
        <v>0</v>
      </c>
      <c r="Q677" s="223"/>
      <c r="R677" s="223">
        <f t="shared" si="23"/>
        <v>0</v>
      </c>
      <c r="S677" s="223"/>
      <c r="T677" s="225"/>
    </row>
    <row r="678" spans="1:20" x14ac:dyDescent="0.2">
      <c r="A678" s="131"/>
      <c r="B678" s="131"/>
      <c r="C678" s="131"/>
      <c r="D678" s="131"/>
      <c r="E678" s="131"/>
      <c r="F678" s="134"/>
      <c r="G678" s="223"/>
      <c r="H678" s="132"/>
      <c r="I678" s="134"/>
      <c r="J678" s="134"/>
      <c r="K678" s="134"/>
      <c r="L678" s="134"/>
      <c r="M678" s="134"/>
      <c r="N678" s="134"/>
      <c r="O678" s="134"/>
      <c r="P678" s="224">
        <f t="shared" si="22"/>
        <v>0</v>
      </c>
      <c r="Q678" s="223"/>
      <c r="R678" s="223">
        <f t="shared" si="23"/>
        <v>0</v>
      </c>
      <c r="S678" s="223"/>
      <c r="T678" s="225"/>
    </row>
    <row r="679" spans="1:20" x14ac:dyDescent="0.2">
      <c r="A679" s="131"/>
      <c r="B679" s="131"/>
      <c r="C679" s="131"/>
      <c r="D679" s="131"/>
      <c r="E679" s="131"/>
      <c r="F679" s="134"/>
      <c r="G679" s="223"/>
      <c r="H679" s="132"/>
      <c r="I679" s="134"/>
      <c r="J679" s="134"/>
      <c r="K679" s="134"/>
      <c r="L679" s="134"/>
      <c r="M679" s="134"/>
      <c r="N679" s="134"/>
      <c r="O679" s="134"/>
      <c r="P679" s="224">
        <f t="shared" si="22"/>
        <v>0</v>
      </c>
      <c r="Q679" s="223"/>
      <c r="R679" s="223">
        <f t="shared" si="23"/>
        <v>0</v>
      </c>
      <c r="S679" s="223"/>
      <c r="T679" s="225"/>
    </row>
    <row r="680" spans="1:20" x14ac:dyDescent="0.2">
      <c r="A680" s="131"/>
      <c r="B680" s="131"/>
      <c r="C680" s="131"/>
      <c r="D680" s="131"/>
      <c r="E680" s="131"/>
      <c r="F680" s="134"/>
      <c r="G680" s="223"/>
      <c r="H680" s="132"/>
      <c r="I680" s="134"/>
      <c r="J680" s="134"/>
      <c r="K680" s="134"/>
      <c r="L680" s="134"/>
      <c r="M680" s="134"/>
      <c r="N680" s="134"/>
      <c r="O680" s="134"/>
      <c r="P680" s="224">
        <f t="shared" si="22"/>
        <v>0</v>
      </c>
      <c r="Q680" s="223"/>
      <c r="R680" s="223">
        <f t="shared" si="23"/>
        <v>0</v>
      </c>
      <c r="S680" s="223"/>
      <c r="T680" s="225"/>
    </row>
    <row r="681" spans="1:20" x14ac:dyDescent="0.2">
      <c r="A681" s="131"/>
      <c r="B681" s="131"/>
      <c r="C681" s="131"/>
      <c r="D681" s="131"/>
      <c r="E681" s="131"/>
      <c r="F681" s="134"/>
      <c r="G681" s="223"/>
      <c r="H681" s="132"/>
      <c r="I681" s="134"/>
      <c r="J681" s="134"/>
      <c r="K681" s="134"/>
      <c r="L681" s="134"/>
      <c r="M681" s="134"/>
      <c r="N681" s="134"/>
      <c r="O681" s="134"/>
      <c r="P681" s="224">
        <f t="shared" si="22"/>
        <v>0</v>
      </c>
      <c r="Q681" s="223"/>
      <c r="R681" s="223">
        <f t="shared" si="23"/>
        <v>0</v>
      </c>
      <c r="S681" s="223"/>
      <c r="T681" s="225"/>
    </row>
    <row r="682" spans="1:20" x14ac:dyDescent="0.2">
      <c r="A682" s="131"/>
      <c r="B682" s="131"/>
      <c r="C682" s="131"/>
      <c r="D682" s="131"/>
      <c r="E682" s="131"/>
      <c r="F682" s="134"/>
      <c r="G682" s="223"/>
      <c r="H682" s="132"/>
      <c r="I682" s="134"/>
      <c r="J682" s="134"/>
      <c r="K682" s="134"/>
      <c r="L682" s="134"/>
      <c r="M682" s="134"/>
      <c r="N682" s="134"/>
      <c r="O682" s="134"/>
      <c r="P682" s="224">
        <f t="shared" si="22"/>
        <v>0</v>
      </c>
      <c r="Q682" s="223"/>
      <c r="R682" s="223">
        <f t="shared" si="23"/>
        <v>0</v>
      </c>
      <c r="S682" s="223"/>
      <c r="T682" s="225"/>
    </row>
    <row r="683" spans="1:20" x14ac:dyDescent="0.2">
      <c r="A683" s="131"/>
      <c r="B683" s="131"/>
      <c r="C683" s="131"/>
      <c r="D683" s="131"/>
      <c r="E683" s="131"/>
      <c r="F683" s="134"/>
      <c r="G683" s="223"/>
      <c r="H683" s="132"/>
      <c r="I683" s="134"/>
      <c r="J683" s="134"/>
      <c r="K683" s="134"/>
      <c r="L683" s="134"/>
      <c r="M683" s="134"/>
      <c r="N683" s="134"/>
      <c r="O683" s="134"/>
      <c r="P683" s="224">
        <f t="shared" si="22"/>
        <v>0</v>
      </c>
      <c r="Q683" s="223"/>
      <c r="R683" s="223">
        <f t="shared" si="23"/>
        <v>0</v>
      </c>
      <c r="S683" s="223"/>
      <c r="T683" s="225"/>
    </row>
    <row r="684" spans="1:20" x14ac:dyDescent="0.2">
      <c r="A684" s="131"/>
      <c r="B684" s="131"/>
      <c r="C684" s="131"/>
      <c r="D684" s="131"/>
      <c r="E684" s="131"/>
      <c r="F684" s="134"/>
      <c r="G684" s="223"/>
      <c r="H684" s="132"/>
      <c r="I684" s="134"/>
      <c r="J684" s="134"/>
      <c r="K684" s="134"/>
      <c r="L684" s="134"/>
      <c r="M684" s="134"/>
      <c r="N684" s="134"/>
      <c r="O684" s="134"/>
      <c r="P684" s="224">
        <f t="shared" si="22"/>
        <v>0</v>
      </c>
      <c r="Q684" s="223"/>
      <c r="R684" s="223">
        <f t="shared" si="23"/>
        <v>0</v>
      </c>
      <c r="S684" s="223"/>
      <c r="T684" s="225"/>
    </row>
    <row r="685" spans="1:20" x14ac:dyDescent="0.2">
      <c r="A685" s="131"/>
      <c r="B685" s="131"/>
      <c r="C685" s="131"/>
      <c r="D685" s="131"/>
      <c r="E685" s="131"/>
      <c r="F685" s="134"/>
      <c r="G685" s="223"/>
      <c r="H685" s="132"/>
      <c r="I685" s="134"/>
      <c r="J685" s="134"/>
      <c r="K685" s="134"/>
      <c r="L685" s="134"/>
      <c r="M685" s="134"/>
      <c r="N685" s="134"/>
      <c r="O685" s="134"/>
      <c r="P685" s="224">
        <f t="shared" si="22"/>
        <v>0</v>
      </c>
      <c r="Q685" s="223"/>
      <c r="R685" s="223">
        <f t="shared" si="23"/>
        <v>0</v>
      </c>
      <c r="S685" s="223"/>
      <c r="T685" s="225"/>
    </row>
    <row r="686" spans="1:20" x14ac:dyDescent="0.2">
      <c r="A686" s="131"/>
      <c r="B686" s="131"/>
      <c r="C686" s="131"/>
      <c r="D686" s="131"/>
      <c r="E686" s="131"/>
      <c r="F686" s="134"/>
      <c r="G686" s="223"/>
      <c r="H686" s="132"/>
      <c r="I686" s="134"/>
      <c r="J686" s="134"/>
      <c r="K686" s="134"/>
      <c r="L686" s="134"/>
      <c r="M686" s="134"/>
      <c r="N686" s="134"/>
      <c r="O686" s="134"/>
      <c r="P686" s="224">
        <f t="shared" si="22"/>
        <v>0</v>
      </c>
      <c r="Q686" s="223"/>
      <c r="R686" s="223">
        <f t="shared" si="23"/>
        <v>0</v>
      </c>
      <c r="S686" s="223"/>
      <c r="T686" s="225"/>
    </row>
    <row r="687" spans="1:20" x14ac:dyDescent="0.2">
      <c r="A687" s="131"/>
      <c r="B687" s="131"/>
      <c r="C687" s="131"/>
      <c r="D687" s="131"/>
      <c r="E687" s="131"/>
      <c r="F687" s="134"/>
      <c r="G687" s="223"/>
      <c r="H687" s="132"/>
      <c r="I687" s="134"/>
      <c r="J687" s="134"/>
      <c r="K687" s="134"/>
      <c r="L687" s="134"/>
      <c r="M687" s="134"/>
      <c r="N687" s="134"/>
      <c r="O687" s="134"/>
      <c r="P687" s="224">
        <f t="shared" si="22"/>
        <v>0</v>
      </c>
      <c r="Q687" s="223"/>
      <c r="R687" s="223">
        <f t="shared" si="23"/>
        <v>0</v>
      </c>
      <c r="S687" s="223"/>
      <c r="T687" s="225"/>
    </row>
    <row r="688" spans="1:20" x14ac:dyDescent="0.2">
      <c r="A688" s="131"/>
      <c r="B688" s="131"/>
      <c r="C688" s="131"/>
      <c r="D688" s="131"/>
      <c r="E688" s="131"/>
      <c r="F688" s="134"/>
      <c r="G688" s="223"/>
      <c r="H688" s="132"/>
      <c r="I688" s="134"/>
      <c r="J688" s="134"/>
      <c r="K688" s="134"/>
      <c r="L688" s="134"/>
      <c r="M688" s="134"/>
      <c r="N688" s="134"/>
      <c r="O688" s="134"/>
      <c r="P688" s="224">
        <f t="shared" si="22"/>
        <v>0</v>
      </c>
      <c r="Q688" s="223"/>
      <c r="R688" s="223">
        <f t="shared" si="23"/>
        <v>0</v>
      </c>
      <c r="S688" s="223"/>
      <c r="T688" s="225"/>
    </row>
    <row r="689" spans="1:20" x14ac:dyDescent="0.2">
      <c r="A689" s="131"/>
      <c r="B689" s="131"/>
      <c r="C689" s="131"/>
      <c r="D689" s="131"/>
      <c r="E689" s="131"/>
      <c r="F689" s="134"/>
      <c r="G689" s="223"/>
      <c r="H689" s="132"/>
      <c r="I689" s="134"/>
      <c r="J689" s="134"/>
      <c r="K689" s="134"/>
      <c r="L689" s="134"/>
      <c r="M689" s="134"/>
      <c r="N689" s="134"/>
      <c r="O689" s="134"/>
      <c r="P689" s="224">
        <f t="shared" si="22"/>
        <v>0</v>
      </c>
      <c r="Q689" s="223"/>
      <c r="R689" s="223">
        <f t="shared" si="23"/>
        <v>0</v>
      </c>
      <c r="S689" s="223"/>
      <c r="T689" s="225"/>
    </row>
    <row r="690" spans="1:20" x14ac:dyDescent="0.2">
      <c r="A690" s="131"/>
      <c r="B690" s="131"/>
      <c r="C690" s="131"/>
      <c r="D690" s="131"/>
      <c r="E690" s="131"/>
      <c r="F690" s="134"/>
      <c r="G690" s="223"/>
      <c r="H690" s="132"/>
      <c r="I690" s="134"/>
      <c r="J690" s="134"/>
      <c r="K690" s="134"/>
      <c r="L690" s="134"/>
      <c r="M690" s="134"/>
      <c r="N690" s="134"/>
      <c r="O690" s="134"/>
      <c r="P690" s="224">
        <f t="shared" si="22"/>
        <v>0</v>
      </c>
      <c r="Q690" s="223"/>
      <c r="R690" s="223">
        <f t="shared" si="23"/>
        <v>0</v>
      </c>
      <c r="S690" s="223"/>
      <c r="T690" s="225"/>
    </row>
    <row r="691" spans="1:20" x14ac:dyDescent="0.2">
      <c r="A691" s="131"/>
      <c r="B691" s="131"/>
      <c r="C691" s="131"/>
      <c r="D691" s="131"/>
      <c r="E691" s="131"/>
      <c r="F691" s="134"/>
      <c r="G691" s="223"/>
      <c r="H691" s="132"/>
      <c r="I691" s="134"/>
      <c r="J691" s="134"/>
      <c r="K691" s="134"/>
      <c r="L691" s="134"/>
      <c r="M691" s="134"/>
      <c r="N691" s="134"/>
      <c r="O691" s="134"/>
      <c r="P691" s="224">
        <f t="shared" si="22"/>
        <v>0</v>
      </c>
      <c r="Q691" s="223"/>
      <c r="R691" s="223">
        <f t="shared" si="23"/>
        <v>0</v>
      </c>
      <c r="S691" s="223"/>
      <c r="T691" s="225"/>
    </row>
    <row r="692" spans="1:20" x14ac:dyDescent="0.2">
      <c r="A692" s="131"/>
      <c r="B692" s="131"/>
      <c r="C692" s="131"/>
      <c r="D692" s="131"/>
      <c r="E692" s="131"/>
      <c r="F692" s="134"/>
      <c r="G692" s="223"/>
      <c r="H692" s="132"/>
      <c r="I692" s="134"/>
      <c r="J692" s="134"/>
      <c r="K692" s="134"/>
      <c r="L692" s="134"/>
      <c r="M692" s="134"/>
      <c r="N692" s="134"/>
      <c r="O692" s="134"/>
      <c r="P692" s="224">
        <f t="shared" si="22"/>
        <v>0</v>
      </c>
      <c r="Q692" s="223"/>
      <c r="R692" s="223">
        <f t="shared" si="23"/>
        <v>0</v>
      </c>
      <c r="S692" s="223"/>
      <c r="T692" s="225"/>
    </row>
    <row r="693" spans="1:20" x14ac:dyDescent="0.2">
      <c r="A693" s="131"/>
      <c r="B693" s="131"/>
      <c r="C693" s="131"/>
      <c r="D693" s="131"/>
      <c r="E693" s="131"/>
      <c r="F693" s="134"/>
      <c r="G693" s="223"/>
      <c r="H693" s="132"/>
      <c r="I693" s="134"/>
      <c r="J693" s="134"/>
      <c r="K693" s="134"/>
      <c r="L693" s="134"/>
      <c r="M693" s="134"/>
      <c r="N693" s="134"/>
      <c r="O693" s="134"/>
      <c r="P693" s="224">
        <f t="shared" si="22"/>
        <v>0</v>
      </c>
      <c r="Q693" s="223"/>
      <c r="R693" s="223">
        <f t="shared" si="23"/>
        <v>0</v>
      </c>
      <c r="S693" s="223"/>
      <c r="T693" s="225"/>
    </row>
    <row r="694" spans="1:20" x14ac:dyDescent="0.2">
      <c r="A694" s="131"/>
      <c r="B694" s="131"/>
      <c r="C694" s="131"/>
      <c r="D694" s="131"/>
      <c r="E694" s="131"/>
      <c r="F694" s="134"/>
      <c r="G694" s="223"/>
      <c r="H694" s="132"/>
      <c r="I694" s="134"/>
      <c r="J694" s="134"/>
      <c r="K694" s="134"/>
      <c r="L694" s="134"/>
      <c r="M694" s="134"/>
      <c r="N694" s="134"/>
      <c r="O694" s="134"/>
      <c r="P694" s="224">
        <f t="shared" si="22"/>
        <v>0</v>
      </c>
      <c r="Q694" s="223"/>
      <c r="R694" s="223">
        <f t="shared" si="23"/>
        <v>0</v>
      </c>
      <c r="S694" s="223"/>
      <c r="T694" s="225"/>
    </row>
    <row r="695" spans="1:20" x14ac:dyDescent="0.2">
      <c r="A695" s="131"/>
      <c r="B695" s="131"/>
      <c r="C695" s="131"/>
      <c r="D695" s="131"/>
      <c r="E695" s="131"/>
      <c r="F695" s="134"/>
      <c r="G695" s="223"/>
      <c r="H695" s="132"/>
      <c r="I695" s="134"/>
      <c r="J695" s="134"/>
      <c r="K695" s="134"/>
      <c r="L695" s="134"/>
      <c r="M695" s="134"/>
      <c r="N695" s="134"/>
      <c r="O695" s="134"/>
      <c r="P695" s="224">
        <f t="shared" si="22"/>
        <v>0</v>
      </c>
      <c r="Q695" s="223"/>
      <c r="R695" s="223">
        <f t="shared" si="23"/>
        <v>0</v>
      </c>
      <c r="S695" s="223"/>
      <c r="T695" s="225"/>
    </row>
    <row r="696" spans="1:20" x14ac:dyDescent="0.2">
      <c r="A696" s="131"/>
      <c r="B696" s="131"/>
      <c r="C696" s="131"/>
      <c r="D696" s="131"/>
      <c r="E696" s="131"/>
      <c r="F696" s="134"/>
      <c r="G696" s="223"/>
      <c r="H696" s="132"/>
      <c r="I696" s="134"/>
      <c r="J696" s="134"/>
      <c r="K696" s="134"/>
      <c r="L696" s="134"/>
      <c r="M696" s="134"/>
      <c r="N696" s="134"/>
      <c r="O696" s="134"/>
      <c r="P696" s="224">
        <f t="shared" si="22"/>
        <v>0</v>
      </c>
      <c r="Q696" s="223"/>
      <c r="R696" s="223">
        <f t="shared" si="23"/>
        <v>0</v>
      </c>
      <c r="S696" s="223"/>
      <c r="T696" s="225"/>
    </row>
    <row r="697" spans="1:20" x14ac:dyDescent="0.2">
      <c r="A697" s="131"/>
      <c r="B697" s="131"/>
      <c r="C697" s="131"/>
      <c r="D697" s="131"/>
      <c r="E697" s="131"/>
      <c r="F697" s="134"/>
      <c r="G697" s="223"/>
      <c r="H697" s="132"/>
      <c r="I697" s="134"/>
      <c r="J697" s="134"/>
      <c r="K697" s="134"/>
      <c r="L697" s="134"/>
      <c r="M697" s="134"/>
      <c r="N697" s="134"/>
      <c r="O697" s="134"/>
      <c r="P697" s="224">
        <f t="shared" si="22"/>
        <v>0</v>
      </c>
      <c r="Q697" s="223"/>
      <c r="R697" s="223">
        <f t="shared" si="23"/>
        <v>0</v>
      </c>
      <c r="S697" s="223"/>
      <c r="T697" s="225"/>
    </row>
    <row r="698" spans="1:20" x14ac:dyDescent="0.2">
      <c r="A698" s="131"/>
      <c r="B698" s="131"/>
      <c r="C698" s="131"/>
      <c r="D698" s="131"/>
      <c r="E698" s="131"/>
      <c r="F698" s="134"/>
      <c r="G698" s="223"/>
      <c r="H698" s="132"/>
      <c r="I698" s="134"/>
      <c r="J698" s="134"/>
      <c r="K698" s="134"/>
      <c r="L698" s="134"/>
      <c r="M698" s="134"/>
      <c r="N698" s="134"/>
      <c r="O698" s="134"/>
      <c r="P698" s="224">
        <f t="shared" si="22"/>
        <v>0</v>
      </c>
      <c r="Q698" s="223"/>
      <c r="R698" s="223">
        <f t="shared" si="23"/>
        <v>0</v>
      </c>
      <c r="S698" s="223"/>
      <c r="T698" s="225"/>
    </row>
    <row r="699" spans="1:20" x14ac:dyDescent="0.2">
      <c r="A699" s="131"/>
      <c r="B699" s="131"/>
      <c r="C699" s="131"/>
      <c r="D699" s="131"/>
      <c r="E699" s="131"/>
      <c r="F699" s="134"/>
      <c r="G699" s="223"/>
      <c r="H699" s="132"/>
      <c r="I699" s="134"/>
      <c r="J699" s="134"/>
      <c r="K699" s="134"/>
      <c r="L699" s="134"/>
      <c r="M699" s="134"/>
      <c r="N699" s="134"/>
      <c r="O699" s="134"/>
      <c r="P699" s="224">
        <f t="shared" si="22"/>
        <v>0</v>
      </c>
      <c r="Q699" s="223"/>
      <c r="R699" s="223">
        <f t="shared" si="23"/>
        <v>0</v>
      </c>
      <c r="S699" s="223"/>
      <c r="T699" s="225"/>
    </row>
    <row r="700" spans="1:20" x14ac:dyDescent="0.2">
      <c r="A700" s="131"/>
      <c r="B700" s="131"/>
      <c r="C700" s="131"/>
      <c r="D700" s="131"/>
      <c r="E700" s="131"/>
      <c r="F700" s="134"/>
      <c r="G700" s="223"/>
      <c r="H700" s="132"/>
      <c r="I700" s="134"/>
      <c r="J700" s="134"/>
      <c r="K700" s="134"/>
      <c r="L700" s="134"/>
      <c r="M700" s="134"/>
      <c r="N700" s="134"/>
      <c r="O700" s="134"/>
      <c r="P700" s="224">
        <f t="shared" si="22"/>
        <v>0</v>
      </c>
      <c r="Q700" s="223"/>
      <c r="R700" s="223">
        <f t="shared" si="23"/>
        <v>0</v>
      </c>
      <c r="S700" s="223"/>
      <c r="T700" s="225"/>
    </row>
    <row r="701" spans="1:20" x14ac:dyDescent="0.2">
      <c r="A701" s="131"/>
      <c r="B701" s="131"/>
      <c r="C701" s="131"/>
      <c r="D701" s="131"/>
      <c r="E701" s="131"/>
      <c r="F701" s="134"/>
      <c r="G701" s="223"/>
      <c r="H701" s="132"/>
      <c r="I701" s="134"/>
      <c r="J701" s="134"/>
      <c r="K701" s="134"/>
      <c r="L701" s="134"/>
      <c r="M701" s="134"/>
      <c r="N701" s="134"/>
      <c r="O701" s="134"/>
      <c r="P701" s="224">
        <f t="shared" si="22"/>
        <v>0</v>
      </c>
      <c r="Q701" s="223"/>
      <c r="R701" s="223">
        <f t="shared" si="23"/>
        <v>0</v>
      </c>
      <c r="S701" s="223"/>
      <c r="T701" s="225"/>
    </row>
    <row r="702" spans="1:20" x14ac:dyDescent="0.2">
      <c r="A702" s="131"/>
      <c r="B702" s="131"/>
      <c r="C702" s="131"/>
      <c r="D702" s="131"/>
      <c r="E702" s="131"/>
      <c r="F702" s="134"/>
      <c r="G702" s="223"/>
      <c r="H702" s="132"/>
      <c r="I702" s="134"/>
      <c r="J702" s="134"/>
      <c r="K702" s="134"/>
      <c r="L702" s="134"/>
      <c r="M702" s="134"/>
      <c r="N702" s="134"/>
      <c r="O702" s="134"/>
      <c r="P702" s="224">
        <f t="shared" si="22"/>
        <v>0</v>
      </c>
      <c r="Q702" s="223"/>
      <c r="R702" s="223">
        <f t="shared" si="23"/>
        <v>0</v>
      </c>
      <c r="S702" s="223"/>
      <c r="T702" s="225"/>
    </row>
    <row r="703" spans="1:20" x14ac:dyDescent="0.2">
      <c r="A703" s="131"/>
      <c r="B703" s="131"/>
      <c r="C703" s="131"/>
      <c r="D703" s="131"/>
      <c r="E703" s="131"/>
      <c r="F703" s="134"/>
      <c r="G703" s="223"/>
      <c r="H703" s="132"/>
      <c r="I703" s="134"/>
      <c r="J703" s="134"/>
      <c r="K703" s="134"/>
      <c r="L703" s="134"/>
      <c r="M703" s="134"/>
      <c r="N703" s="134"/>
      <c r="O703" s="134"/>
      <c r="P703" s="224">
        <f t="shared" si="22"/>
        <v>0</v>
      </c>
      <c r="Q703" s="223"/>
      <c r="R703" s="223">
        <f t="shared" si="23"/>
        <v>0</v>
      </c>
      <c r="S703" s="223"/>
      <c r="T703" s="225"/>
    </row>
    <row r="704" spans="1:20" x14ac:dyDescent="0.2">
      <c r="A704" s="131"/>
      <c r="B704" s="131"/>
      <c r="C704" s="131"/>
      <c r="D704" s="131"/>
      <c r="E704" s="131"/>
      <c r="F704" s="134"/>
      <c r="G704" s="223"/>
      <c r="H704" s="132"/>
      <c r="I704" s="134"/>
      <c r="J704" s="134"/>
      <c r="K704" s="134"/>
      <c r="L704" s="134"/>
      <c r="M704" s="134"/>
      <c r="N704" s="134"/>
      <c r="O704" s="134"/>
      <c r="P704" s="224">
        <f t="shared" si="22"/>
        <v>0</v>
      </c>
      <c r="Q704" s="223"/>
      <c r="R704" s="223">
        <f t="shared" si="23"/>
        <v>0</v>
      </c>
      <c r="S704" s="223"/>
      <c r="T704" s="225"/>
    </row>
    <row r="705" spans="1:20" x14ac:dyDescent="0.2">
      <c r="A705" s="131"/>
      <c r="B705" s="131"/>
      <c r="C705" s="131"/>
      <c r="D705" s="131"/>
      <c r="E705" s="131"/>
      <c r="F705" s="134"/>
      <c r="G705" s="223"/>
      <c r="H705" s="132"/>
      <c r="I705" s="134"/>
      <c r="J705" s="134"/>
      <c r="K705" s="134"/>
      <c r="L705" s="134"/>
      <c r="M705" s="134"/>
      <c r="N705" s="134"/>
      <c r="O705" s="134"/>
      <c r="P705" s="224">
        <f t="shared" si="22"/>
        <v>0</v>
      </c>
      <c r="Q705" s="223"/>
      <c r="R705" s="223">
        <f t="shared" si="23"/>
        <v>0</v>
      </c>
      <c r="S705" s="223"/>
      <c r="T705" s="225"/>
    </row>
    <row r="706" spans="1:20" x14ac:dyDescent="0.2">
      <c r="A706" s="131"/>
      <c r="B706" s="131"/>
      <c r="C706" s="131"/>
      <c r="D706" s="131"/>
      <c r="E706" s="131"/>
      <c r="F706" s="134"/>
      <c r="G706" s="223"/>
      <c r="H706" s="132"/>
      <c r="I706" s="134"/>
      <c r="J706" s="134"/>
      <c r="K706" s="134"/>
      <c r="L706" s="134"/>
      <c r="M706" s="134"/>
      <c r="N706" s="134"/>
      <c r="O706" s="134"/>
      <c r="P706" s="224">
        <f t="shared" si="22"/>
        <v>0</v>
      </c>
      <c r="Q706" s="223"/>
      <c r="R706" s="223">
        <f t="shared" si="23"/>
        <v>0</v>
      </c>
      <c r="S706" s="223"/>
      <c r="T706" s="225"/>
    </row>
    <row r="707" spans="1:20" x14ac:dyDescent="0.2">
      <c r="A707" s="131"/>
      <c r="B707" s="131"/>
      <c r="C707" s="131"/>
      <c r="D707" s="131"/>
      <c r="E707" s="131"/>
      <c r="F707" s="134"/>
      <c r="G707" s="223"/>
      <c r="H707" s="132"/>
      <c r="I707" s="134"/>
      <c r="J707" s="134"/>
      <c r="K707" s="134"/>
      <c r="L707" s="134"/>
      <c r="M707" s="134"/>
      <c r="N707" s="134"/>
      <c r="O707" s="134"/>
      <c r="P707" s="224">
        <f t="shared" si="22"/>
        <v>0</v>
      </c>
      <c r="Q707" s="223"/>
      <c r="R707" s="223">
        <f t="shared" si="23"/>
        <v>0</v>
      </c>
      <c r="S707" s="223"/>
      <c r="T707" s="225"/>
    </row>
    <row r="708" spans="1:20" x14ac:dyDescent="0.2">
      <c r="A708" s="131"/>
      <c r="B708" s="131"/>
      <c r="C708" s="131"/>
      <c r="D708" s="131"/>
      <c r="E708" s="131"/>
      <c r="F708" s="134"/>
      <c r="G708" s="223"/>
      <c r="H708" s="132"/>
      <c r="I708" s="134"/>
      <c r="J708" s="134"/>
      <c r="K708" s="134"/>
      <c r="L708" s="134"/>
      <c r="M708" s="134"/>
      <c r="N708" s="134"/>
      <c r="O708" s="134"/>
      <c r="P708" s="224">
        <f t="shared" si="22"/>
        <v>0</v>
      </c>
      <c r="Q708" s="223"/>
      <c r="R708" s="223">
        <f t="shared" si="23"/>
        <v>0</v>
      </c>
      <c r="S708" s="223"/>
      <c r="T708" s="225"/>
    </row>
    <row r="709" spans="1:20" x14ac:dyDescent="0.2">
      <c r="A709" s="131"/>
      <c r="B709" s="131"/>
      <c r="C709" s="131"/>
      <c r="D709" s="131"/>
      <c r="E709" s="131"/>
      <c r="F709" s="134"/>
      <c r="G709" s="223"/>
      <c r="H709" s="132"/>
      <c r="I709" s="134"/>
      <c r="J709" s="134"/>
      <c r="K709" s="134"/>
      <c r="L709" s="134"/>
      <c r="M709" s="134"/>
      <c r="N709" s="134"/>
      <c r="O709" s="134"/>
      <c r="P709" s="224">
        <f t="shared" si="22"/>
        <v>0</v>
      </c>
      <c r="Q709" s="223"/>
      <c r="R709" s="223">
        <f t="shared" si="23"/>
        <v>0</v>
      </c>
      <c r="S709" s="223"/>
      <c r="T709" s="225"/>
    </row>
    <row r="710" spans="1:20" x14ac:dyDescent="0.2">
      <c r="A710" s="131"/>
      <c r="B710" s="131"/>
      <c r="C710" s="131"/>
      <c r="D710" s="131"/>
      <c r="E710" s="131"/>
      <c r="F710" s="134"/>
      <c r="G710" s="223"/>
      <c r="H710" s="132"/>
      <c r="I710" s="134"/>
      <c r="J710" s="134"/>
      <c r="K710" s="134"/>
      <c r="L710" s="134"/>
      <c r="M710" s="134"/>
      <c r="N710" s="134"/>
      <c r="O710" s="134"/>
      <c r="P710" s="224">
        <f t="shared" si="22"/>
        <v>0</v>
      </c>
      <c r="Q710" s="223"/>
      <c r="R710" s="223">
        <f t="shared" si="23"/>
        <v>0</v>
      </c>
      <c r="S710" s="223"/>
      <c r="T710" s="225"/>
    </row>
    <row r="711" spans="1:20" x14ac:dyDescent="0.2">
      <c r="A711" s="131"/>
      <c r="B711" s="131"/>
      <c r="C711" s="131"/>
      <c r="D711" s="131"/>
      <c r="E711" s="131"/>
      <c r="F711" s="134"/>
      <c r="G711" s="223"/>
      <c r="H711" s="132"/>
      <c r="I711" s="134"/>
      <c r="J711" s="134"/>
      <c r="K711" s="134"/>
      <c r="L711" s="134"/>
      <c r="M711" s="134"/>
      <c r="N711" s="134"/>
      <c r="O711" s="134"/>
      <c r="P711" s="224">
        <f t="shared" si="22"/>
        <v>0</v>
      </c>
      <c r="Q711" s="223"/>
      <c r="R711" s="223">
        <f t="shared" si="23"/>
        <v>0</v>
      </c>
      <c r="S711" s="223"/>
      <c r="T711" s="225"/>
    </row>
    <row r="712" spans="1:20" x14ac:dyDescent="0.2">
      <c r="A712" s="131"/>
      <c r="B712" s="131"/>
      <c r="C712" s="131"/>
      <c r="D712" s="131"/>
      <c r="E712" s="131"/>
      <c r="F712" s="134"/>
      <c r="G712" s="223"/>
      <c r="H712" s="132"/>
      <c r="I712" s="134"/>
      <c r="J712" s="134"/>
      <c r="K712" s="134"/>
      <c r="L712" s="134"/>
      <c r="M712" s="134"/>
      <c r="N712" s="134"/>
      <c r="O712" s="134"/>
      <c r="P712" s="224">
        <f t="shared" si="22"/>
        <v>0</v>
      </c>
      <c r="Q712" s="223"/>
      <c r="R712" s="223">
        <f t="shared" si="23"/>
        <v>0</v>
      </c>
      <c r="S712" s="223"/>
      <c r="T712" s="225"/>
    </row>
    <row r="713" spans="1:20" x14ac:dyDescent="0.2">
      <c r="A713" s="131"/>
      <c r="B713" s="131"/>
      <c r="C713" s="131"/>
      <c r="D713" s="131"/>
      <c r="E713" s="131"/>
      <c r="F713" s="134"/>
      <c r="G713" s="223"/>
      <c r="H713" s="132"/>
      <c r="I713" s="134"/>
      <c r="J713" s="134"/>
      <c r="K713" s="134"/>
      <c r="L713" s="134"/>
      <c r="M713" s="134"/>
      <c r="N713" s="134"/>
      <c r="O713" s="134"/>
      <c r="P713" s="224">
        <f t="shared" si="22"/>
        <v>0</v>
      </c>
      <c r="Q713" s="223"/>
      <c r="R713" s="223">
        <f t="shared" si="23"/>
        <v>0</v>
      </c>
      <c r="S713" s="223"/>
      <c r="T713" s="225"/>
    </row>
    <row r="714" spans="1:20" x14ac:dyDescent="0.2">
      <c r="A714" s="131"/>
      <c r="B714" s="131"/>
      <c r="C714" s="131"/>
      <c r="D714" s="131"/>
      <c r="E714" s="131"/>
      <c r="F714" s="134"/>
      <c r="G714" s="223"/>
      <c r="H714" s="132"/>
      <c r="I714" s="134"/>
      <c r="J714" s="134"/>
      <c r="K714" s="134"/>
      <c r="L714" s="134"/>
      <c r="M714" s="134"/>
      <c r="N714" s="134"/>
      <c r="O714" s="134"/>
      <c r="P714" s="224">
        <f t="shared" si="22"/>
        <v>0</v>
      </c>
      <c r="Q714" s="223"/>
      <c r="R714" s="223">
        <f t="shared" si="23"/>
        <v>0</v>
      </c>
      <c r="S714" s="223"/>
      <c r="T714" s="225"/>
    </row>
    <row r="715" spans="1:20" x14ac:dyDescent="0.2">
      <c r="A715" s="131"/>
      <c r="B715" s="131"/>
      <c r="C715" s="131"/>
      <c r="D715" s="131"/>
      <c r="E715" s="131"/>
      <c r="F715" s="134"/>
      <c r="G715" s="223"/>
      <c r="H715" s="132"/>
      <c r="I715" s="134"/>
      <c r="J715" s="134"/>
      <c r="K715" s="134"/>
      <c r="L715" s="134"/>
      <c r="M715" s="134"/>
      <c r="N715" s="134"/>
      <c r="O715" s="134"/>
      <c r="P715" s="224">
        <f t="shared" si="22"/>
        <v>0</v>
      </c>
      <c r="Q715" s="223"/>
      <c r="R715" s="223">
        <f t="shared" si="23"/>
        <v>0</v>
      </c>
      <c r="S715" s="223"/>
      <c r="T715" s="225"/>
    </row>
    <row r="716" spans="1:20" x14ac:dyDescent="0.2">
      <c r="A716" s="131"/>
      <c r="B716" s="131"/>
      <c r="C716" s="131"/>
      <c r="D716" s="131"/>
      <c r="E716" s="131"/>
      <c r="F716" s="134"/>
      <c r="G716" s="223"/>
      <c r="H716" s="132"/>
      <c r="I716" s="134"/>
      <c r="J716" s="134"/>
      <c r="K716" s="134"/>
      <c r="L716" s="134"/>
      <c r="M716" s="134"/>
      <c r="N716" s="134"/>
      <c r="O716" s="134"/>
      <c r="P716" s="224">
        <f t="shared" si="22"/>
        <v>0</v>
      </c>
      <c r="Q716" s="223"/>
      <c r="R716" s="223">
        <f t="shared" si="23"/>
        <v>0</v>
      </c>
      <c r="S716" s="223"/>
      <c r="T716" s="225"/>
    </row>
    <row r="717" spans="1:20" x14ac:dyDescent="0.2">
      <c r="A717" s="131"/>
      <c r="B717" s="131"/>
      <c r="C717" s="131"/>
      <c r="D717" s="131"/>
      <c r="E717" s="131"/>
      <c r="F717" s="134"/>
      <c r="G717" s="223"/>
      <c r="H717" s="132"/>
      <c r="I717" s="134"/>
      <c r="J717" s="134"/>
      <c r="K717" s="134"/>
      <c r="L717" s="134"/>
      <c r="M717" s="134"/>
      <c r="N717" s="134"/>
      <c r="O717" s="134"/>
      <c r="P717" s="224">
        <f t="shared" si="22"/>
        <v>0</v>
      </c>
      <c r="Q717" s="223"/>
      <c r="R717" s="223">
        <f t="shared" si="23"/>
        <v>0</v>
      </c>
      <c r="S717" s="223"/>
      <c r="T717" s="225"/>
    </row>
    <row r="718" spans="1:20" x14ac:dyDescent="0.2">
      <c r="A718" s="131"/>
      <c r="B718" s="131"/>
      <c r="C718" s="131"/>
      <c r="D718" s="131"/>
      <c r="E718" s="131"/>
      <c r="F718" s="134"/>
      <c r="G718" s="223"/>
      <c r="H718" s="132"/>
      <c r="I718" s="134"/>
      <c r="J718" s="134"/>
      <c r="K718" s="134"/>
      <c r="L718" s="134"/>
      <c r="M718" s="134"/>
      <c r="N718" s="134"/>
      <c r="O718" s="134"/>
      <c r="P718" s="224">
        <f t="shared" si="22"/>
        <v>0</v>
      </c>
      <c r="Q718" s="223"/>
      <c r="R718" s="223">
        <f t="shared" si="23"/>
        <v>0</v>
      </c>
      <c r="S718" s="223"/>
      <c r="T718" s="225"/>
    </row>
    <row r="719" spans="1:20" x14ac:dyDescent="0.2">
      <c r="A719" s="131"/>
      <c r="B719" s="131"/>
      <c r="C719" s="131"/>
      <c r="D719" s="131"/>
      <c r="E719" s="131"/>
      <c r="F719" s="134"/>
      <c r="G719" s="223"/>
      <c r="H719" s="132"/>
      <c r="I719" s="134"/>
      <c r="J719" s="134"/>
      <c r="K719" s="134"/>
      <c r="L719" s="134"/>
      <c r="M719" s="134"/>
      <c r="N719" s="134"/>
      <c r="O719" s="134"/>
      <c r="P719" s="224">
        <f t="shared" si="22"/>
        <v>0</v>
      </c>
      <c r="Q719" s="223"/>
      <c r="R719" s="223">
        <f t="shared" si="23"/>
        <v>0</v>
      </c>
      <c r="S719" s="223"/>
      <c r="T719" s="225"/>
    </row>
    <row r="720" spans="1:20" x14ac:dyDescent="0.2">
      <c r="A720" s="131"/>
      <c r="B720" s="131"/>
      <c r="C720" s="131"/>
      <c r="D720" s="131"/>
      <c r="E720" s="131"/>
      <c r="F720" s="134"/>
      <c r="G720" s="223"/>
      <c r="H720" s="132"/>
      <c r="I720" s="134"/>
      <c r="J720" s="134"/>
      <c r="K720" s="134"/>
      <c r="L720" s="134"/>
      <c r="M720" s="134"/>
      <c r="N720" s="134"/>
      <c r="O720" s="134"/>
      <c r="P720" s="224">
        <f t="shared" ref="P720:P783" si="24">SUM($I720:$O720)</f>
        <v>0</v>
      </c>
      <c r="Q720" s="223"/>
      <c r="R720" s="223">
        <f t="shared" ref="R720:R783" si="25">P720-Q720</f>
        <v>0</v>
      </c>
      <c r="S720" s="223"/>
      <c r="T720" s="225"/>
    </row>
    <row r="721" spans="1:20" x14ac:dyDescent="0.2">
      <c r="A721" s="131"/>
      <c r="B721" s="131"/>
      <c r="C721" s="131"/>
      <c r="D721" s="131"/>
      <c r="E721" s="131"/>
      <c r="F721" s="134"/>
      <c r="G721" s="223"/>
      <c r="H721" s="132"/>
      <c r="I721" s="134"/>
      <c r="J721" s="134"/>
      <c r="K721" s="134"/>
      <c r="L721" s="134"/>
      <c r="M721" s="134"/>
      <c r="N721" s="134"/>
      <c r="O721" s="134"/>
      <c r="P721" s="224">
        <f t="shared" si="24"/>
        <v>0</v>
      </c>
      <c r="Q721" s="223"/>
      <c r="R721" s="223">
        <f t="shared" si="25"/>
        <v>0</v>
      </c>
      <c r="S721" s="223"/>
      <c r="T721" s="225"/>
    </row>
    <row r="722" spans="1:20" x14ac:dyDescent="0.2">
      <c r="A722" s="131"/>
      <c r="B722" s="131"/>
      <c r="C722" s="131"/>
      <c r="D722" s="131"/>
      <c r="E722" s="131"/>
      <c r="F722" s="134"/>
      <c r="G722" s="223"/>
      <c r="H722" s="132"/>
      <c r="I722" s="134"/>
      <c r="J722" s="134"/>
      <c r="K722" s="134"/>
      <c r="L722" s="134"/>
      <c r="M722" s="134"/>
      <c r="N722" s="134"/>
      <c r="O722" s="134"/>
      <c r="P722" s="224">
        <f t="shared" si="24"/>
        <v>0</v>
      </c>
      <c r="Q722" s="223"/>
      <c r="R722" s="223">
        <f t="shared" si="25"/>
        <v>0</v>
      </c>
      <c r="S722" s="223"/>
      <c r="T722" s="225"/>
    </row>
    <row r="723" spans="1:20" x14ac:dyDescent="0.2">
      <c r="A723" s="131"/>
      <c r="B723" s="131"/>
      <c r="C723" s="131"/>
      <c r="D723" s="131"/>
      <c r="E723" s="131"/>
      <c r="F723" s="134"/>
      <c r="G723" s="223"/>
      <c r="H723" s="132"/>
      <c r="I723" s="134"/>
      <c r="J723" s="134"/>
      <c r="K723" s="134"/>
      <c r="L723" s="134"/>
      <c r="M723" s="134"/>
      <c r="N723" s="134"/>
      <c r="O723" s="134"/>
      <c r="P723" s="224">
        <f t="shared" si="24"/>
        <v>0</v>
      </c>
      <c r="Q723" s="223"/>
      <c r="R723" s="223">
        <f t="shared" si="25"/>
        <v>0</v>
      </c>
      <c r="S723" s="223"/>
      <c r="T723" s="225"/>
    </row>
    <row r="724" spans="1:20" x14ac:dyDescent="0.2">
      <c r="A724" s="131"/>
      <c r="B724" s="131"/>
      <c r="C724" s="131"/>
      <c r="D724" s="131"/>
      <c r="E724" s="131"/>
      <c r="F724" s="134"/>
      <c r="G724" s="223"/>
      <c r="H724" s="132"/>
      <c r="I724" s="134"/>
      <c r="J724" s="134"/>
      <c r="K724" s="134"/>
      <c r="L724" s="134"/>
      <c r="M724" s="134"/>
      <c r="N724" s="134"/>
      <c r="O724" s="134"/>
      <c r="P724" s="224">
        <f t="shared" si="24"/>
        <v>0</v>
      </c>
      <c r="Q724" s="223"/>
      <c r="R724" s="223">
        <f t="shared" si="25"/>
        <v>0</v>
      </c>
      <c r="S724" s="223"/>
      <c r="T724" s="225"/>
    </row>
    <row r="725" spans="1:20" x14ac:dyDescent="0.2">
      <c r="A725" s="131"/>
      <c r="B725" s="131"/>
      <c r="C725" s="131"/>
      <c r="D725" s="131"/>
      <c r="E725" s="131"/>
      <c r="F725" s="134"/>
      <c r="G725" s="223"/>
      <c r="H725" s="132"/>
      <c r="I725" s="134"/>
      <c r="J725" s="134"/>
      <c r="K725" s="134"/>
      <c r="L725" s="134"/>
      <c r="M725" s="134"/>
      <c r="N725" s="134"/>
      <c r="O725" s="134"/>
      <c r="P725" s="224">
        <f t="shared" si="24"/>
        <v>0</v>
      </c>
      <c r="Q725" s="223"/>
      <c r="R725" s="223">
        <f t="shared" si="25"/>
        <v>0</v>
      </c>
      <c r="S725" s="223"/>
      <c r="T725" s="225"/>
    </row>
    <row r="726" spans="1:20" x14ac:dyDescent="0.2">
      <c r="A726" s="131"/>
      <c r="B726" s="131"/>
      <c r="C726" s="131"/>
      <c r="D726" s="131"/>
      <c r="E726" s="131"/>
      <c r="F726" s="134"/>
      <c r="G726" s="223"/>
      <c r="H726" s="132"/>
      <c r="I726" s="134"/>
      <c r="J726" s="134"/>
      <c r="K726" s="134"/>
      <c r="L726" s="134"/>
      <c r="M726" s="134"/>
      <c r="N726" s="134"/>
      <c r="O726" s="134"/>
      <c r="P726" s="224">
        <f t="shared" si="24"/>
        <v>0</v>
      </c>
      <c r="Q726" s="223"/>
      <c r="R726" s="223">
        <f t="shared" si="25"/>
        <v>0</v>
      </c>
      <c r="S726" s="223"/>
      <c r="T726" s="225"/>
    </row>
    <row r="727" spans="1:20" x14ac:dyDescent="0.2">
      <c r="A727" s="131"/>
      <c r="B727" s="131"/>
      <c r="C727" s="131"/>
      <c r="D727" s="131"/>
      <c r="E727" s="131"/>
      <c r="F727" s="134"/>
      <c r="G727" s="223"/>
      <c r="H727" s="132"/>
      <c r="I727" s="134"/>
      <c r="J727" s="134"/>
      <c r="K727" s="134"/>
      <c r="L727" s="134"/>
      <c r="M727" s="134"/>
      <c r="N727" s="134"/>
      <c r="O727" s="134"/>
      <c r="P727" s="224">
        <f t="shared" si="24"/>
        <v>0</v>
      </c>
      <c r="Q727" s="223"/>
      <c r="R727" s="223">
        <f t="shared" si="25"/>
        <v>0</v>
      </c>
      <c r="S727" s="223"/>
      <c r="T727" s="225"/>
    </row>
    <row r="728" spans="1:20" x14ac:dyDescent="0.2">
      <c r="A728" s="131"/>
      <c r="B728" s="131"/>
      <c r="C728" s="131"/>
      <c r="D728" s="131"/>
      <c r="E728" s="131"/>
      <c r="F728" s="134"/>
      <c r="G728" s="223"/>
      <c r="H728" s="132"/>
      <c r="I728" s="134"/>
      <c r="J728" s="134"/>
      <c r="K728" s="134"/>
      <c r="L728" s="134"/>
      <c r="M728" s="134"/>
      <c r="N728" s="134"/>
      <c r="O728" s="134"/>
      <c r="P728" s="224">
        <f t="shared" si="24"/>
        <v>0</v>
      </c>
      <c r="Q728" s="223"/>
      <c r="R728" s="223">
        <f t="shared" si="25"/>
        <v>0</v>
      </c>
      <c r="S728" s="223"/>
      <c r="T728" s="225"/>
    </row>
    <row r="729" spans="1:20" x14ac:dyDescent="0.2">
      <c r="A729" s="131"/>
      <c r="B729" s="131"/>
      <c r="C729" s="131"/>
      <c r="D729" s="131"/>
      <c r="E729" s="131"/>
      <c r="F729" s="134"/>
      <c r="G729" s="223"/>
      <c r="H729" s="132"/>
      <c r="I729" s="134"/>
      <c r="J729" s="134"/>
      <c r="K729" s="134"/>
      <c r="L729" s="134"/>
      <c r="M729" s="134"/>
      <c r="N729" s="134"/>
      <c r="O729" s="134"/>
      <c r="P729" s="224">
        <f t="shared" si="24"/>
        <v>0</v>
      </c>
      <c r="Q729" s="223"/>
      <c r="R729" s="223">
        <f t="shared" si="25"/>
        <v>0</v>
      </c>
      <c r="S729" s="223"/>
      <c r="T729" s="225"/>
    </row>
    <row r="730" spans="1:20" x14ac:dyDescent="0.2">
      <c r="A730" s="131"/>
      <c r="B730" s="131"/>
      <c r="C730" s="131"/>
      <c r="D730" s="131"/>
      <c r="E730" s="131"/>
      <c r="F730" s="134"/>
      <c r="G730" s="223"/>
      <c r="H730" s="132"/>
      <c r="I730" s="134"/>
      <c r="J730" s="134"/>
      <c r="K730" s="134"/>
      <c r="L730" s="134"/>
      <c r="M730" s="134"/>
      <c r="N730" s="134"/>
      <c r="O730" s="134"/>
      <c r="P730" s="224">
        <f t="shared" si="24"/>
        <v>0</v>
      </c>
      <c r="Q730" s="223"/>
      <c r="R730" s="223">
        <f t="shared" si="25"/>
        <v>0</v>
      </c>
      <c r="S730" s="223"/>
      <c r="T730" s="225"/>
    </row>
    <row r="731" spans="1:20" x14ac:dyDescent="0.2">
      <c r="A731" s="131"/>
      <c r="B731" s="131"/>
      <c r="C731" s="131"/>
      <c r="D731" s="131"/>
      <c r="E731" s="131"/>
      <c r="F731" s="134"/>
      <c r="G731" s="223"/>
      <c r="H731" s="132"/>
      <c r="I731" s="134"/>
      <c r="J731" s="134"/>
      <c r="K731" s="134"/>
      <c r="L731" s="134"/>
      <c r="M731" s="134"/>
      <c r="N731" s="134"/>
      <c r="O731" s="134"/>
      <c r="P731" s="224">
        <f t="shared" si="24"/>
        <v>0</v>
      </c>
      <c r="Q731" s="223"/>
      <c r="R731" s="223">
        <f t="shared" si="25"/>
        <v>0</v>
      </c>
      <c r="S731" s="223"/>
      <c r="T731" s="225"/>
    </row>
    <row r="732" spans="1:20" x14ac:dyDescent="0.2">
      <c r="A732" s="131"/>
      <c r="B732" s="131"/>
      <c r="C732" s="131"/>
      <c r="D732" s="131"/>
      <c r="E732" s="131"/>
      <c r="F732" s="134"/>
      <c r="G732" s="223"/>
      <c r="H732" s="132"/>
      <c r="I732" s="134"/>
      <c r="J732" s="134"/>
      <c r="K732" s="134"/>
      <c r="L732" s="134"/>
      <c r="M732" s="134"/>
      <c r="N732" s="134"/>
      <c r="O732" s="134"/>
      <c r="P732" s="224">
        <f t="shared" si="24"/>
        <v>0</v>
      </c>
      <c r="Q732" s="223"/>
      <c r="R732" s="223">
        <f t="shared" si="25"/>
        <v>0</v>
      </c>
      <c r="S732" s="223"/>
      <c r="T732" s="225"/>
    </row>
    <row r="733" spans="1:20" x14ac:dyDescent="0.2">
      <c r="A733" s="131"/>
      <c r="B733" s="131"/>
      <c r="C733" s="131"/>
      <c r="D733" s="131"/>
      <c r="E733" s="131"/>
      <c r="F733" s="134"/>
      <c r="G733" s="223"/>
      <c r="H733" s="132"/>
      <c r="I733" s="134"/>
      <c r="J733" s="134"/>
      <c r="K733" s="134"/>
      <c r="L733" s="134"/>
      <c r="M733" s="134"/>
      <c r="N733" s="134"/>
      <c r="O733" s="134"/>
      <c r="P733" s="224">
        <f t="shared" si="24"/>
        <v>0</v>
      </c>
      <c r="Q733" s="223"/>
      <c r="R733" s="223">
        <f t="shared" si="25"/>
        <v>0</v>
      </c>
      <c r="S733" s="223"/>
      <c r="T733" s="225"/>
    </row>
    <row r="734" spans="1:20" x14ac:dyDescent="0.2">
      <c r="A734" s="131"/>
      <c r="B734" s="131"/>
      <c r="C734" s="131"/>
      <c r="D734" s="131"/>
      <c r="E734" s="131"/>
      <c r="F734" s="134"/>
      <c r="G734" s="223"/>
      <c r="H734" s="132"/>
      <c r="I734" s="134"/>
      <c r="J734" s="134"/>
      <c r="K734" s="134"/>
      <c r="L734" s="134"/>
      <c r="M734" s="134"/>
      <c r="N734" s="134"/>
      <c r="O734" s="134"/>
      <c r="P734" s="224">
        <f t="shared" si="24"/>
        <v>0</v>
      </c>
      <c r="Q734" s="223"/>
      <c r="R734" s="223">
        <f t="shared" si="25"/>
        <v>0</v>
      </c>
      <c r="S734" s="223"/>
      <c r="T734" s="225"/>
    </row>
    <row r="735" spans="1:20" x14ac:dyDescent="0.2">
      <c r="A735" s="131"/>
      <c r="B735" s="131"/>
      <c r="C735" s="131"/>
      <c r="D735" s="131"/>
      <c r="E735" s="131"/>
      <c r="F735" s="134"/>
      <c r="G735" s="223"/>
      <c r="H735" s="132"/>
      <c r="I735" s="134"/>
      <c r="J735" s="134"/>
      <c r="K735" s="134"/>
      <c r="L735" s="134"/>
      <c r="M735" s="134"/>
      <c r="N735" s="134"/>
      <c r="O735" s="134"/>
      <c r="P735" s="224">
        <f t="shared" si="24"/>
        <v>0</v>
      </c>
      <c r="Q735" s="223"/>
      <c r="R735" s="223">
        <f t="shared" si="25"/>
        <v>0</v>
      </c>
      <c r="S735" s="223"/>
      <c r="T735" s="225"/>
    </row>
    <row r="736" spans="1:20" x14ac:dyDescent="0.2">
      <c r="A736" s="131"/>
      <c r="B736" s="131"/>
      <c r="C736" s="131"/>
      <c r="D736" s="131"/>
      <c r="E736" s="131"/>
      <c r="F736" s="134"/>
      <c r="G736" s="223"/>
      <c r="H736" s="132"/>
      <c r="I736" s="134"/>
      <c r="J736" s="134"/>
      <c r="K736" s="134"/>
      <c r="L736" s="134"/>
      <c r="M736" s="134"/>
      <c r="N736" s="134"/>
      <c r="O736" s="134"/>
      <c r="P736" s="224">
        <f t="shared" si="24"/>
        <v>0</v>
      </c>
      <c r="Q736" s="223"/>
      <c r="R736" s="223">
        <f t="shared" si="25"/>
        <v>0</v>
      </c>
      <c r="S736" s="223"/>
      <c r="T736" s="225"/>
    </row>
    <row r="737" spans="1:20" x14ac:dyDescent="0.2">
      <c r="A737" s="131"/>
      <c r="B737" s="131"/>
      <c r="C737" s="131"/>
      <c r="D737" s="131"/>
      <c r="E737" s="131"/>
      <c r="F737" s="134"/>
      <c r="G737" s="223"/>
      <c r="H737" s="132"/>
      <c r="I737" s="134"/>
      <c r="J737" s="134"/>
      <c r="K737" s="134"/>
      <c r="L737" s="134"/>
      <c r="M737" s="134"/>
      <c r="N737" s="134"/>
      <c r="O737" s="134"/>
      <c r="P737" s="224">
        <f t="shared" si="24"/>
        <v>0</v>
      </c>
      <c r="Q737" s="223"/>
      <c r="R737" s="223">
        <f t="shared" si="25"/>
        <v>0</v>
      </c>
      <c r="S737" s="223"/>
      <c r="T737" s="225"/>
    </row>
    <row r="738" spans="1:20" x14ac:dyDescent="0.2">
      <c r="A738" s="131"/>
      <c r="B738" s="131"/>
      <c r="C738" s="131"/>
      <c r="D738" s="131"/>
      <c r="E738" s="131"/>
      <c r="F738" s="134"/>
      <c r="G738" s="223"/>
      <c r="H738" s="132"/>
      <c r="I738" s="134"/>
      <c r="J738" s="134"/>
      <c r="K738" s="134"/>
      <c r="L738" s="134"/>
      <c r="M738" s="134"/>
      <c r="N738" s="134"/>
      <c r="O738" s="134"/>
      <c r="P738" s="224">
        <f t="shared" si="24"/>
        <v>0</v>
      </c>
      <c r="Q738" s="223"/>
      <c r="R738" s="223">
        <f t="shared" si="25"/>
        <v>0</v>
      </c>
      <c r="S738" s="223"/>
      <c r="T738" s="225"/>
    </row>
    <row r="739" spans="1:20" x14ac:dyDescent="0.2">
      <c r="A739" s="131"/>
      <c r="B739" s="131"/>
      <c r="C739" s="131"/>
      <c r="D739" s="131"/>
      <c r="E739" s="131"/>
      <c r="F739" s="134"/>
      <c r="G739" s="223"/>
      <c r="H739" s="132"/>
      <c r="I739" s="134"/>
      <c r="J739" s="134"/>
      <c r="K739" s="134"/>
      <c r="L739" s="134"/>
      <c r="M739" s="134"/>
      <c r="N739" s="134"/>
      <c r="O739" s="134"/>
      <c r="P739" s="224">
        <f t="shared" si="24"/>
        <v>0</v>
      </c>
      <c r="Q739" s="223"/>
      <c r="R739" s="223">
        <f t="shared" si="25"/>
        <v>0</v>
      </c>
      <c r="S739" s="223"/>
      <c r="T739" s="225"/>
    </row>
    <row r="740" spans="1:20" x14ac:dyDescent="0.2">
      <c r="A740" s="131"/>
      <c r="B740" s="131"/>
      <c r="C740" s="131"/>
      <c r="D740" s="131"/>
      <c r="E740" s="131"/>
      <c r="F740" s="134"/>
      <c r="G740" s="223"/>
      <c r="H740" s="132"/>
      <c r="I740" s="134"/>
      <c r="J740" s="134"/>
      <c r="K740" s="134"/>
      <c r="L740" s="134"/>
      <c r="M740" s="134"/>
      <c r="N740" s="134"/>
      <c r="O740" s="134"/>
      <c r="P740" s="224">
        <f t="shared" si="24"/>
        <v>0</v>
      </c>
      <c r="Q740" s="223"/>
      <c r="R740" s="223">
        <f t="shared" si="25"/>
        <v>0</v>
      </c>
      <c r="S740" s="223"/>
      <c r="T740" s="225"/>
    </row>
    <row r="741" spans="1:20" x14ac:dyDescent="0.2">
      <c r="A741" s="131"/>
      <c r="B741" s="131"/>
      <c r="C741" s="131"/>
      <c r="D741" s="131"/>
      <c r="E741" s="131"/>
      <c r="F741" s="134"/>
      <c r="G741" s="223"/>
      <c r="H741" s="132"/>
      <c r="I741" s="134"/>
      <c r="J741" s="134"/>
      <c r="K741" s="134"/>
      <c r="L741" s="134"/>
      <c r="M741" s="134"/>
      <c r="N741" s="134"/>
      <c r="O741" s="134"/>
      <c r="P741" s="224">
        <f t="shared" si="24"/>
        <v>0</v>
      </c>
      <c r="Q741" s="223"/>
      <c r="R741" s="223">
        <f t="shared" si="25"/>
        <v>0</v>
      </c>
      <c r="S741" s="223"/>
      <c r="T741" s="225"/>
    </row>
    <row r="742" spans="1:20" x14ac:dyDescent="0.2">
      <c r="A742" s="131"/>
      <c r="B742" s="131"/>
      <c r="C742" s="131"/>
      <c r="D742" s="131"/>
      <c r="E742" s="131"/>
      <c r="F742" s="134"/>
      <c r="G742" s="223"/>
      <c r="H742" s="132"/>
      <c r="I742" s="134"/>
      <c r="J742" s="134"/>
      <c r="K742" s="134"/>
      <c r="L742" s="134"/>
      <c r="M742" s="134"/>
      <c r="N742" s="134"/>
      <c r="O742" s="134"/>
      <c r="P742" s="224">
        <f t="shared" si="24"/>
        <v>0</v>
      </c>
      <c r="Q742" s="223"/>
      <c r="R742" s="223">
        <f t="shared" si="25"/>
        <v>0</v>
      </c>
      <c r="S742" s="223"/>
      <c r="T742" s="225"/>
    </row>
    <row r="743" spans="1:20" x14ac:dyDescent="0.2">
      <c r="A743" s="131"/>
      <c r="B743" s="131"/>
      <c r="C743" s="131"/>
      <c r="D743" s="131"/>
      <c r="E743" s="131"/>
      <c r="F743" s="134"/>
      <c r="G743" s="223"/>
      <c r="H743" s="132"/>
      <c r="I743" s="134"/>
      <c r="J743" s="134"/>
      <c r="K743" s="134"/>
      <c r="L743" s="134"/>
      <c r="M743" s="134"/>
      <c r="N743" s="134"/>
      <c r="O743" s="134"/>
      <c r="P743" s="224">
        <f t="shared" si="24"/>
        <v>0</v>
      </c>
      <c r="Q743" s="223"/>
      <c r="R743" s="223">
        <f t="shared" si="25"/>
        <v>0</v>
      </c>
      <c r="S743" s="223"/>
      <c r="T743" s="225"/>
    </row>
    <row r="744" spans="1:20" x14ac:dyDescent="0.2">
      <c r="A744" s="131"/>
      <c r="B744" s="131"/>
      <c r="C744" s="131"/>
      <c r="D744" s="131"/>
      <c r="E744" s="131"/>
      <c r="F744" s="134"/>
      <c r="G744" s="223"/>
      <c r="H744" s="132"/>
      <c r="I744" s="134"/>
      <c r="J744" s="134"/>
      <c r="K744" s="134"/>
      <c r="L744" s="134"/>
      <c r="M744" s="134"/>
      <c r="N744" s="134"/>
      <c r="O744" s="134"/>
      <c r="P744" s="224">
        <f t="shared" si="24"/>
        <v>0</v>
      </c>
      <c r="Q744" s="223"/>
      <c r="R744" s="223">
        <f t="shared" si="25"/>
        <v>0</v>
      </c>
      <c r="S744" s="223"/>
      <c r="T744" s="225"/>
    </row>
    <row r="745" spans="1:20" x14ac:dyDescent="0.2">
      <c r="A745" s="131"/>
      <c r="B745" s="131"/>
      <c r="C745" s="131"/>
      <c r="D745" s="131"/>
      <c r="E745" s="131"/>
      <c r="F745" s="134"/>
      <c r="G745" s="223"/>
      <c r="H745" s="132"/>
      <c r="I745" s="134"/>
      <c r="J745" s="134"/>
      <c r="K745" s="134"/>
      <c r="L745" s="134"/>
      <c r="M745" s="134"/>
      <c r="N745" s="134"/>
      <c r="O745" s="134"/>
      <c r="P745" s="224">
        <f t="shared" si="24"/>
        <v>0</v>
      </c>
      <c r="Q745" s="223"/>
      <c r="R745" s="223">
        <f t="shared" si="25"/>
        <v>0</v>
      </c>
      <c r="S745" s="223"/>
      <c r="T745" s="225"/>
    </row>
    <row r="746" spans="1:20" x14ac:dyDescent="0.2">
      <c r="A746" s="131"/>
      <c r="B746" s="131"/>
      <c r="C746" s="131"/>
      <c r="D746" s="131"/>
      <c r="E746" s="131"/>
      <c r="F746" s="134"/>
      <c r="G746" s="223"/>
      <c r="H746" s="132"/>
      <c r="I746" s="134"/>
      <c r="J746" s="134"/>
      <c r="K746" s="134"/>
      <c r="L746" s="134"/>
      <c r="M746" s="134"/>
      <c r="N746" s="134"/>
      <c r="O746" s="134"/>
      <c r="P746" s="224">
        <f t="shared" si="24"/>
        <v>0</v>
      </c>
      <c r="Q746" s="223"/>
      <c r="R746" s="223">
        <f t="shared" si="25"/>
        <v>0</v>
      </c>
      <c r="S746" s="223"/>
      <c r="T746" s="225"/>
    </row>
    <row r="747" spans="1:20" x14ac:dyDescent="0.2">
      <c r="A747" s="131"/>
      <c r="B747" s="131"/>
      <c r="C747" s="131"/>
      <c r="D747" s="131"/>
      <c r="E747" s="131"/>
      <c r="F747" s="134"/>
      <c r="G747" s="223"/>
      <c r="H747" s="132"/>
      <c r="I747" s="134"/>
      <c r="J747" s="134"/>
      <c r="K747" s="134"/>
      <c r="L747" s="134"/>
      <c r="M747" s="134"/>
      <c r="N747" s="134"/>
      <c r="O747" s="134"/>
      <c r="P747" s="224">
        <f t="shared" si="24"/>
        <v>0</v>
      </c>
      <c r="Q747" s="223"/>
      <c r="R747" s="223">
        <f t="shared" si="25"/>
        <v>0</v>
      </c>
      <c r="S747" s="223"/>
      <c r="T747" s="225"/>
    </row>
    <row r="748" spans="1:20" x14ac:dyDescent="0.2">
      <c r="A748" s="131"/>
      <c r="B748" s="131"/>
      <c r="C748" s="131"/>
      <c r="D748" s="131"/>
      <c r="E748" s="131"/>
      <c r="F748" s="134"/>
      <c r="G748" s="223"/>
      <c r="H748" s="132"/>
      <c r="I748" s="134"/>
      <c r="J748" s="134"/>
      <c r="K748" s="134"/>
      <c r="L748" s="134"/>
      <c r="M748" s="134"/>
      <c r="N748" s="134"/>
      <c r="O748" s="134"/>
      <c r="P748" s="224">
        <f t="shared" si="24"/>
        <v>0</v>
      </c>
      <c r="Q748" s="223"/>
      <c r="R748" s="223">
        <f t="shared" si="25"/>
        <v>0</v>
      </c>
      <c r="S748" s="223"/>
      <c r="T748" s="225"/>
    </row>
    <row r="749" spans="1:20" x14ac:dyDescent="0.2">
      <c r="A749" s="131"/>
      <c r="B749" s="131"/>
      <c r="C749" s="131"/>
      <c r="D749" s="131"/>
      <c r="E749" s="131"/>
      <c r="F749" s="134"/>
      <c r="G749" s="223"/>
      <c r="H749" s="132"/>
      <c r="I749" s="134"/>
      <c r="J749" s="134"/>
      <c r="K749" s="134"/>
      <c r="L749" s="134"/>
      <c r="M749" s="134"/>
      <c r="N749" s="134"/>
      <c r="O749" s="134"/>
      <c r="P749" s="224">
        <f t="shared" si="24"/>
        <v>0</v>
      </c>
      <c r="Q749" s="223"/>
      <c r="R749" s="223">
        <f t="shared" si="25"/>
        <v>0</v>
      </c>
      <c r="S749" s="223"/>
      <c r="T749" s="225"/>
    </row>
    <row r="750" spans="1:20" x14ac:dyDescent="0.2">
      <c r="A750" s="131"/>
      <c r="B750" s="131"/>
      <c r="C750" s="131"/>
      <c r="D750" s="131"/>
      <c r="E750" s="131"/>
      <c r="F750" s="134"/>
      <c r="G750" s="223"/>
      <c r="H750" s="132"/>
      <c r="I750" s="134"/>
      <c r="J750" s="134"/>
      <c r="K750" s="134"/>
      <c r="L750" s="134"/>
      <c r="M750" s="134"/>
      <c r="N750" s="134"/>
      <c r="O750" s="134"/>
      <c r="P750" s="224">
        <f t="shared" si="24"/>
        <v>0</v>
      </c>
      <c r="Q750" s="223"/>
      <c r="R750" s="223">
        <f t="shared" si="25"/>
        <v>0</v>
      </c>
      <c r="S750" s="223"/>
      <c r="T750" s="225"/>
    </row>
    <row r="751" spans="1:20" x14ac:dyDescent="0.2">
      <c r="A751" s="131"/>
      <c r="B751" s="131"/>
      <c r="C751" s="131"/>
      <c r="D751" s="131"/>
      <c r="E751" s="131"/>
      <c r="F751" s="134"/>
      <c r="G751" s="223"/>
      <c r="H751" s="132"/>
      <c r="I751" s="134"/>
      <c r="J751" s="134"/>
      <c r="K751" s="134"/>
      <c r="L751" s="134"/>
      <c r="M751" s="134"/>
      <c r="N751" s="134"/>
      <c r="O751" s="134"/>
      <c r="P751" s="224">
        <f t="shared" si="24"/>
        <v>0</v>
      </c>
      <c r="Q751" s="223"/>
      <c r="R751" s="223">
        <f t="shared" si="25"/>
        <v>0</v>
      </c>
      <c r="S751" s="223"/>
      <c r="T751" s="225"/>
    </row>
    <row r="752" spans="1:20" x14ac:dyDescent="0.2">
      <c r="A752" s="131"/>
      <c r="B752" s="131"/>
      <c r="C752" s="131"/>
      <c r="D752" s="131"/>
      <c r="E752" s="131"/>
      <c r="F752" s="134"/>
      <c r="G752" s="223"/>
      <c r="H752" s="132"/>
      <c r="I752" s="134"/>
      <c r="J752" s="134"/>
      <c r="K752" s="134"/>
      <c r="L752" s="134"/>
      <c r="M752" s="134"/>
      <c r="N752" s="134"/>
      <c r="O752" s="134"/>
      <c r="P752" s="224">
        <f t="shared" si="24"/>
        <v>0</v>
      </c>
      <c r="Q752" s="223"/>
      <c r="R752" s="223">
        <f t="shared" si="25"/>
        <v>0</v>
      </c>
      <c r="S752" s="223"/>
      <c r="T752" s="225"/>
    </row>
    <row r="753" spans="1:20" x14ac:dyDescent="0.2">
      <c r="A753" s="131"/>
      <c r="B753" s="131"/>
      <c r="C753" s="131"/>
      <c r="D753" s="131"/>
      <c r="E753" s="131"/>
      <c r="F753" s="134"/>
      <c r="G753" s="223"/>
      <c r="H753" s="132"/>
      <c r="I753" s="134"/>
      <c r="J753" s="134"/>
      <c r="K753" s="134"/>
      <c r="L753" s="134"/>
      <c r="M753" s="134"/>
      <c r="N753" s="134"/>
      <c r="O753" s="134"/>
      <c r="P753" s="224">
        <f t="shared" si="24"/>
        <v>0</v>
      </c>
      <c r="Q753" s="223"/>
      <c r="R753" s="223">
        <f t="shared" si="25"/>
        <v>0</v>
      </c>
      <c r="S753" s="223"/>
      <c r="T753" s="225"/>
    </row>
    <row r="754" spans="1:20" x14ac:dyDescent="0.2">
      <c r="A754" s="131"/>
      <c r="B754" s="131"/>
      <c r="C754" s="131"/>
      <c r="D754" s="131"/>
      <c r="E754" s="131"/>
      <c r="F754" s="134"/>
      <c r="G754" s="223"/>
      <c r="H754" s="132"/>
      <c r="I754" s="134"/>
      <c r="J754" s="134"/>
      <c r="K754" s="134"/>
      <c r="L754" s="134"/>
      <c r="M754" s="134"/>
      <c r="N754" s="134"/>
      <c r="O754" s="134"/>
      <c r="P754" s="224">
        <f t="shared" si="24"/>
        <v>0</v>
      </c>
      <c r="Q754" s="223"/>
      <c r="R754" s="223">
        <f t="shared" si="25"/>
        <v>0</v>
      </c>
      <c r="S754" s="223"/>
      <c r="T754" s="225"/>
    </row>
    <row r="755" spans="1:20" x14ac:dyDescent="0.2">
      <c r="A755" s="131"/>
      <c r="B755" s="131"/>
      <c r="C755" s="131"/>
      <c r="D755" s="131"/>
      <c r="E755" s="131"/>
      <c r="F755" s="134"/>
      <c r="G755" s="223"/>
      <c r="H755" s="132"/>
      <c r="I755" s="134"/>
      <c r="J755" s="134"/>
      <c r="K755" s="134"/>
      <c r="L755" s="134"/>
      <c r="M755" s="134"/>
      <c r="N755" s="134"/>
      <c r="O755" s="134"/>
      <c r="P755" s="224">
        <f t="shared" si="24"/>
        <v>0</v>
      </c>
      <c r="Q755" s="223"/>
      <c r="R755" s="223">
        <f t="shared" si="25"/>
        <v>0</v>
      </c>
      <c r="S755" s="223"/>
      <c r="T755" s="225"/>
    </row>
    <row r="756" spans="1:20" x14ac:dyDescent="0.2">
      <c r="A756" s="131"/>
      <c r="B756" s="131"/>
      <c r="C756" s="131"/>
      <c r="D756" s="131"/>
      <c r="E756" s="131"/>
      <c r="F756" s="134"/>
      <c r="G756" s="223"/>
      <c r="H756" s="132"/>
      <c r="I756" s="134"/>
      <c r="J756" s="134"/>
      <c r="K756" s="134"/>
      <c r="L756" s="134"/>
      <c r="M756" s="134"/>
      <c r="N756" s="134"/>
      <c r="O756" s="134"/>
      <c r="P756" s="224">
        <f t="shared" si="24"/>
        <v>0</v>
      </c>
      <c r="Q756" s="223"/>
      <c r="R756" s="223">
        <f t="shared" si="25"/>
        <v>0</v>
      </c>
      <c r="S756" s="223"/>
      <c r="T756" s="225"/>
    </row>
    <row r="757" spans="1:20" x14ac:dyDescent="0.2">
      <c r="A757" s="131"/>
      <c r="B757" s="131"/>
      <c r="C757" s="131"/>
      <c r="D757" s="131"/>
      <c r="E757" s="131"/>
      <c r="F757" s="134"/>
      <c r="G757" s="223"/>
      <c r="H757" s="132"/>
      <c r="I757" s="134"/>
      <c r="J757" s="134"/>
      <c r="K757" s="134"/>
      <c r="L757" s="134"/>
      <c r="M757" s="134"/>
      <c r="N757" s="134"/>
      <c r="O757" s="134"/>
      <c r="P757" s="224">
        <f t="shared" si="24"/>
        <v>0</v>
      </c>
      <c r="Q757" s="223"/>
      <c r="R757" s="223">
        <f t="shared" si="25"/>
        <v>0</v>
      </c>
      <c r="S757" s="223"/>
      <c r="T757" s="225"/>
    </row>
    <row r="758" spans="1:20" x14ac:dyDescent="0.2">
      <c r="A758" s="131"/>
      <c r="B758" s="131"/>
      <c r="C758" s="131"/>
      <c r="D758" s="131"/>
      <c r="E758" s="131"/>
      <c r="F758" s="134"/>
      <c r="G758" s="223"/>
      <c r="H758" s="132"/>
      <c r="I758" s="134"/>
      <c r="J758" s="134"/>
      <c r="K758" s="134"/>
      <c r="L758" s="134"/>
      <c r="M758" s="134"/>
      <c r="N758" s="134"/>
      <c r="O758" s="134"/>
      <c r="P758" s="224">
        <f t="shared" si="24"/>
        <v>0</v>
      </c>
      <c r="Q758" s="223"/>
      <c r="R758" s="223">
        <f t="shared" si="25"/>
        <v>0</v>
      </c>
      <c r="S758" s="223"/>
      <c r="T758" s="225"/>
    </row>
    <row r="759" spans="1:20" x14ac:dyDescent="0.2">
      <c r="A759" s="131"/>
      <c r="B759" s="131"/>
      <c r="C759" s="131"/>
      <c r="D759" s="131"/>
      <c r="E759" s="131"/>
      <c r="F759" s="134"/>
      <c r="G759" s="223"/>
      <c r="H759" s="132"/>
      <c r="I759" s="134"/>
      <c r="J759" s="134"/>
      <c r="K759" s="134"/>
      <c r="L759" s="134"/>
      <c r="M759" s="134"/>
      <c r="N759" s="134"/>
      <c r="O759" s="134"/>
      <c r="P759" s="224">
        <f t="shared" si="24"/>
        <v>0</v>
      </c>
      <c r="Q759" s="223"/>
      <c r="R759" s="223">
        <f t="shared" si="25"/>
        <v>0</v>
      </c>
      <c r="S759" s="223"/>
      <c r="T759" s="225"/>
    </row>
    <row r="760" spans="1:20" x14ac:dyDescent="0.2">
      <c r="A760" s="131"/>
      <c r="B760" s="131"/>
      <c r="C760" s="131"/>
      <c r="D760" s="131"/>
      <c r="E760" s="131"/>
      <c r="F760" s="134"/>
      <c r="G760" s="223"/>
      <c r="H760" s="132"/>
      <c r="I760" s="134"/>
      <c r="J760" s="134"/>
      <c r="K760" s="134"/>
      <c r="L760" s="134"/>
      <c r="M760" s="134"/>
      <c r="N760" s="134"/>
      <c r="O760" s="134"/>
      <c r="P760" s="224">
        <f t="shared" si="24"/>
        <v>0</v>
      </c>
      <c r="Q760" s="223"/>
      <c r="R760" s="223">
        <f t="shared" si="25"/>
        <v>0</v>
      </c>
      <c r="S760" s="223"/>
      <c r="T760" s="225"/>
    </row>
    <row r="761" spans="1:20" x14ac:dyDescent="0.2">
      <c r="A761" s="131"/>
      <c r="B761" s="131"/>
      <c r="C761" s="131"/>
      <c r="D761" s="131"/>
      <c r="E761" s="131"/>
      <c r="F761" s="134"/>
      <c r="G761" s="223"/>
      <c r="H761" s="132"/>
      <c r="I761" s="134"/>
      <c r="J761" s="134"/>
      <c r="K761" s="134"/>
      <c r="L761" s="134"/>
      <c r="M761" s="134"/>
      <c r="N761" s="134"/>
      <c r="O761" s="134"/>
      <c r="P761" s="224">
        <f t="shared" si="24"/>
        <v>0</v>
      </c>
      <c r="Q761" s="223"/>
      <c r="R761" s="223">
        <f t="shared" si="25"/>
        <v>0</v>
      </c>
      <c r="S761" s="223"/>
      <c r="T761" s="225"/>
    </row>
    <row r="762" spans="1:20" x14ac:dyDescent="0.2">
      <c r="A762" s="131"/>
      <c r="B762" s="131"/>
      <c r="C762" s="131"/>
      <c r="D762" s="131"/>
      <c r="E762" s="131"/>
      <c r="F762" s="134"/>
      <c r="G762" s="223"/>
      <c r="H762" s="132"/>
      <c r="I762" s="134"/>
      <c r="J762" s="134"/>
      <c r="K762" s="134"/>
      <c r="L762" s="134"/>
      <c r="M762" s="134"/>
      <c r="N762" s="134"/>
      <c r="O762" s="134"/>
      <c r="P762" s="224">
        <f t="shared" si="24"/>
        <v>0</v>
      </c>
      <c r="Q762" s="223"/>
      <c r="R762" s="223">
        <f t="shared" si="25"/>
        <v>0</v>
      </c>
      <c r="S762" s="223"/>
      <c r="T762" s="225"/>
    </row>
    <row r="763" spans="1:20" x14ac:dyDescent="0.2">
      <c r="A763" s="131"/>
      <c r="B763" s="131"/>
      <c r="C763" s="131"/>
      <c r="D763" s="131"/>
      <c r="E763" s="131"/>
      <c r="F763" s="134"/>
      <c r="G763" s="223"/>
      <c r="H763" s="132"/>
      <c r="I763" s="134"/>
      <c r="J763" s="134"/>
      <c r="K763" s="134"/>
      <c r="L763" s="134"/>
      <c r="M763" s="134"/>
      <c r="N763" s="134"/>
      <c r="O763" s="134"/>
      <c r="P763" s="224">
        <f t="shared" si="24"/>
        <v>0</v>
      </c>
      <c r="Q763" s="223"/>
      <c r="R763" s="223">
        <f t="shared" si="25"/>
        <v>0</v>
      </c>
      <c r="S763" s="223"/>
      <c r="T763" s="225"/>
    </row>
    <row r="764" spans="1:20" x14ac:dyDescent="0.2">
      <c r="A764" s="131"/>
      <c r="B764" s="131"/>
      <c r="C764" s="131"/>
      <c r="D764" s="131"/>
      <c r="E764" s="131"/>
      <c r="F764" s="134"/>
      <c r="G764" s="223"/>
      <c r="H764" s="132"/>
      <c r="I764" s="134"/>
      <c r="J764" s="134"/>
      <c r="K764" s="134"/>
      <c r="L764" s="134"/>
      <c r="M764" s="134"/>
      <c r="N764" s="134"/>
      <c r="O764" s="134"/>
      <c r="P764" s="224">
        <f t="shared" si="24"/>
        <v>0</v>
      </c>
      <c r="Q764" s="223"/>
      <c r="R764" s="223">
        <f t="shared" si="25"/>
        <v>0</v>
      </c>
      <c r="S764" s="223"/>
      <c r="T764" s="225"/>
    </row>
    <row r="765" spans="1:20" x14ac:dyDescent="0.2">
      <c r="A765" s="131"/>
      <c r="B765" s="131"/>
      <c r="C765" s="131"/>
      <c r="D765" s="131"/>
      <c r="E765" s="131"/>
      <c r="F765" s="134"/>
      <c r="G765" s="223"/>
      <c r="H765" s="132"/>
      <c r="I765" s="134"/>
      <c r="J765" s="134"/>
      <c r="K765" s="134"/>
      <c r="L765" s="134"/>
      <c r="M765" s="134"/>
      <c r="N765" s="134"/>
      <c r="O765" s="134"/>
      <c r="P765" s="224">
        <f t="shared" si="24"/>
        <v>0</v>
      </c>
      <c r="Q765" s="223"/>
      <c r="R765" s="223">
        <f t="shared" si="25"/>
        <v>0</v>
      </c>
      <c r="S765" s="223"/>
      <c r="T765" s="225"/>
    </row>
    <row r="766" spans="1:20" x14ac:dyDescent="0.2">
      <c r="A766" s="131"/>
      <c r="B766" s="131"/>
      <c r="C766" s="131"/>
      <c r="D766" s="131"/>
      <c r="E766" s="131"/>
      <c r="F766" s="134"/>
      <c r="G766" s="223"/>
      <c r="H766" s="132"/>
      <c r="I766" s="134"/>
      <c r="J766" s="134"/>
      <c r="K766" s="134"/>
      <c r="L766" s="134"/>
      <c r="M766" s="134"/>
      <c r="N766" s="134"/>
      <c r="O766" s="134"/>
      <c r="P766" s="224">
        <f t="shared" si="24"/>
        <v>0</v>
      </c>
      <c r="Q766" s="223"/>
      <c r="R766" s="223">
        <f t="shared" si="25"/>
        <v>0</v>
      </c>
      <c r="S766" s="223"/>
      <c r="T766" s="225"/>
    </row>
    <row r="767" spans="1:20" x14ac:dyDescent="0.2">
      <c r="A767" s="131"/>
      <c r="B767" s="131"/>
      <c r="C767" s="131"/>
      <c r="D767" s="131"/>
      <c r="E767" s="131"/>
      <c r="F767" s="134"/>
      <c r="G767" s="223"/>
      <c r="H767" s="132"/>
      <c r="I767" s="134"/>
      <c r="J767" s="134"/>
      <c r="K767" s="134"/>
      <c r="L767" s="134"/>
      <c r="M767" s="134"/>
      <c r="N767" s="134"/>
      <c r="O767" s="134"/>
      <c r="P767" s="224">
        <f t="shared" si="24"/>
        <v>0</v>
      </c>
      <c r="Q767" s="223"/>
      <c r="R767" s="223">
        <f t="shared" si="25"/>
        <v>0</v>
      </c>
      <c r="S767" s="223"/>
      <c r="T767" s="225"/>
    </row>
    <row r="768" spans="1:20" x14ac:dyDescent="0.2">
      <c r="A768" s="131"/>
      <c r="B768" s="131"/>
      <c r="C768" s="131"/>
      <c r="D768" s="131"/>
      <c r="E768" s="131"/>
      <c r="F768" s="134"/>
      <c r="G768" s="223"/>
      <c r="H768" s="132"/>
      <c r="I768" s="134"/>
      <c r="J768" s="134"/>
      <c r="K768" s="134"/>
      <c r="L768" s="134"/>
      <c r="M768" s="134"/>
      <c r="N768" s="134"/>
      <c r="O768" s="134"/>
      <c r="P768" s="224">
        <f t="shared" si="24"/>
        <v>0</v>
      </c>
      <c r="Q768" s="223"/>
      <c r="R768" s="223">
        <f t="shared" si="25"/>
        <v>0</v>
      </c>
      <c r="S768" s="223"/>
      <c r="T768" s="225"/>
    </row>
    <row r="769" spans="1:20" x14ac:dyDescent="0.2">
      <c r="A769" s="131"/>
      <c r="B769" s="131"/>
      <c r="C769" s="131"/>
      <c r="D769" s="131"/>
      <c r="E769" s="131"/>
      <c r="F769" s="134"/>
      <c r="G769" s="223"/>
      <c r="H769" s="132"/>
      <c r="I769" s="134"/>
      <c r="J769" s="134"/>
      <c r="K769" s="134"/>
      <c r="L769" s="134"/>
      <c r="M769" s="134"/>
      <c r="N769" s="134"/>
      <c r="O769" s="134"/>
      <c r="P769" s="224">
        <f t="shared" si="24"/>
        <v>0</v>
      </c>
      <c r="Q769" s="223"/>
      <c r="R769" s="223">
        <f t="shared" si="25"/>
        <v>0</v>
      </c>
      <c r="S769" s="223"/>
      <c r="T769" s="225"/>
    </row>
    <row r="770" spans="1:20" x14ac:dyDescent="0.2">
      <c r="A770" s="131"/>
      <c r="B770" s="131"/>
      <c r="C770" s="131"/>
      <c r="D770" s="131"/>
      <c r="E770" s="131"/>
      <c r="F770" s="134"/>
      <c r="G770" s="223"/>
      <c r="H770" s="132"/>
      <c r="I770" s="134"/>
      <c r="J770" s="134"/>
      <c r="K770" s="134"/>
      <c r="L770" s="134"/>
      <c r="M770" s="134"/>
      <c r="N770" s="134"/>
      <c r="O770" s="134"/>
      <c r="P770" s="224">
        <f t="shared" si="24"/>
        <v>0</v>
      </c>
      <c r="Q770" s="223"/>
      <c r="R770" s="223">
        <f t="shared" si="25"/>
        <v>0</v>
      </c>
      <c r="S770" s="223"/>
      <c r="T770" s="225"/>
    </row>
    <row r="771" spans="1:20" x14ac:dyDescent="0.2">
      <c r="A771" s="131"/>
      <c r="B771" s="131"/>
      <c r="C771" s="131"/>
      <c r="D771" s="131"/>
      <c r="E771" s="131"/>
      <c r="F771" s="134"/>
      <c r="G771" s="223"/>
      <c r="H771" s="132"/>
      <c r="I771" s="134"/>
      <c r="J771" s="134"/>
      <c r="K771" s="134"/>
      <c r="L771" s="134"/>
      <c r="M771" s="134"/>
      <c r="N771" s="134"/>
      <c r="O771" s="134"/>
      <c r="P771" s="224">
        <f t="shared" si="24"/>
        <v>0</v>
      </c>
      <c r="Q771" s="223"/>
      <c r="R771" s="223">
        <f t="shared" si="25"/>
        <v>0</v>
      </c>
      <c r="S771" s="223"/>
      <c r="T771" s="225"/>
    </row>
    <row r="772" spans="1:20" x14ac:dyDescent="0.2">
      <c r="A772" s="131"/>
      <c r="B772" s="131"/>
      <c r="C772" s="131"/>
      <c r="D772" s="131"/>
      <c r="E772" s="131"/>
      <c r="F772" s="134"/>
      <c r="G772" s="223"/>
      <c r="H772" s="132"/>
      <c r="I772" s="134"/>
      <c r="J772" s="134"/>
      <c r="K772" s="134"/>
      <c r="L772" s="134"/>
      <c r="M772" s="134"/>
      <c r="N772" s="134"/>
      <c r="O772" s="134"/>
      <c r="P772" s="224">
        <f t="shared" si="24"/>
        <v>0</v>
      </c>
      <c r="Q772" s="223"/>
      <c r="R772" s="223">
        <f t="shared" si="25"/>
        <v>0</v>
      </c>
      <c r="S772" s="223"/>
      <c r="T772" s="225"/>
    </row>
    <row r="773" spans="1:20" x14ac:dyDescent="0.2">
      <c r="A773" s="131"/>
      <c r="B773" s="131"/>
      <c r="C773" s="131"/>
      <c r="D773" s="131"/>
      <c r="E773" s="131"/>
      <c r="F773" s="134"/>
      <c r="G773" s="223"/>
      <c r="H773" s="132"/>
      <c r="I773" s="134"/>
      <c r="J773" s="134"/>
      <c r="K773" s="134"/>
      <c r="L773" s="134"/>
      <c r="M773" s="134"/>
      <c r="N773" s="134"/>
      <c r="O773" s="134"/>
      <c r="P773" s="224">
        <f t="shared" si="24"/>
        <v>0</v>
      </c>
      <c r="Q773" s="223"/>
      <c r="R773" s="223">
        <f t="shared" si="25"/>
        <v>0</v>
      </c>
      <c r="S773" s="223"/>
      <c r="T773" s="225"/>
    </row>
    <row r="774" spans="1:20" x14ac:dyDescent="0.2">
      <c r="A774" s="131"/>
      <c r="B774" s="131"/>
      <c r="C774" s="131"/>
      <c r="D774" s="131"/>
      <c r="E774" s="131"/>
      <c r="F774" s="134"/>
      <c r="G774" s="223"/>
      <c r="H774" s="132"/>
      <c r="I774" s="134"/>
      <c r="J774" s="134"/>
      <c r="K774" s="134"/>
      <c r="L774" s="134"/>
      <c r="M774" s="134"/>
      <c r="N774" s="134"/>
      <c r="O774" s="134"/>
      <c r="P774" s="224">
        <f t="shared" si="24"/>
        <v>0</v>
      </c>
      <c r="Q774" s="223"/>
      <c r="R774" s="223">
        <f t="shared" si="25"/>
        <v>0</v>
      </c>
      <c r="S774" s="223"/>
      <c r="T774" s="225"/>
    </row>
    <row r="775" spans="1:20" x14ac:dyDescent="0.2">
      <c r="A775" s="131"/>
      <c r="B775" s="131"/>
      <c r="C775" s="131"/>
      <c r="D775" s="131"/>
      <c r="E775" s="131"/>
      <c r="F775" s="134"/>
      <c r="G775" s="223"/>
      <c r="H775" s="132"/>
      <c r="I775" s="134"/>
      <c r="J775" s="134"/>
      <c r="K775" s="134"/>
      <c r="L775" s="134"/>
      <c r="M775" s="134"/>
      <c r="N775" s="134"/>
      <c r="O775" s="134"/>
      <c r="P775" s="224">
        <f t="shared" si="24"/>
        <v>0</v>
      </c>
      <c r="Q775" s="223"/>
      <c r="R775" s="223">
        <f t="shared" si="25"/>
        <v>0</v>
      </c>
      <c r="S775" s="223"/>
      <c r="T775" s="225"/>
    </row>
    <row r="776" spans="1:20" x14ac:dyDescent="0.2">
      <c r="A776" s="131"/>
      <c r="B776" s="131"/>
      <c r="C776" s="131"/>
      <c r="D776" s="131"/>
      <c r="E776" s="131"/>
      <c r="F776" s="134"/>
      <c r="G776" s="223"/>
      <c r="H776" s="132"/>
      <c r="I776" s="134"/>
      <c r="J776" s="134"/>
      <c r="K776" s="134"/>
      <c r="L776" s="134"/>
      <c r="M776" s="134"/>
      <c r="N776" s="134"/>
      <c r="O776" s="134"/>
      <c r="P776" s="224">
        <f t="shared" si="24"/>
        <v>0</v>
      </c>
      <c r="Q776" s="223"/>
      <c r="R776" s="223">
        <f t="shared" si="25"/>
        <v>0</v>
      </c>
      <c r="S776" s="223"/>
      <c r="T776" s="225"/>
    </row>
    <row r="777" spans="1:20" x14ac:dyDescent="0.2">
      <c r="A777" s="131"/>
      <c r="B777" s="131"/>
      <c r="C777" s="131"/>
      <c r="D777" s="131"/>
      <c r="E777" s="131"/>
      <c r="F777" s="134"/>
      <c r="G777" s="223"/>
      <c r="H777" s="132"/>
      <c r="I777" s="134"/>
      <c r="J777" s="134"/>
      <c r="K777" s="134"/>
      <c r="L777" s="134"/>
      <c r="M777" s="134"/>
      <c r="N777" s="134"/>
      <c r="O777" s="134"/>
      <c r="P777" s="224">
        <f t="shared" si="24"/>
        <v>0</v>
      </c>
      <c r="Q777" s="223"/>
      <c r="R777" s="223">
        <f t="shared" si="25"/>
        <v>0</v>
      </c>
      <c r="S777" s="223"/>
      <c r="T777" s="225"/>
    </row>
    <row r="778" spans="1:20" x14ac:dyDescent="0.2">
      <c r="A778" s="131"/>
      <c r="B778" s="131"/>
      <c r="C778" s="131"/>
      <c r="D778" s="131"/>
      <c r="E778" s="131"/>
      <c r="F778" s="134"/>
      <c r="G778" s="223"/>
      <c r="H778" s="132"/>
      <c r="I778" s="134"/>
      <c r="J778" s="134"/>
      <c r="K778" s="134"/>
      <c r="L778" s="134"/>
      <c r="M778" s="134"/>
      <c r="N778" s="134"/>
      <c r="O778" s="134"/>
      <c r="P778" s="224">
        <f t="shared" si="24"/>
        <v>0</v>
      </c>
      <c r="Q778" s="223"/>
      <c r="R778" s="223">
        <f t="shared" si="25"/>
        <v>0</v>
      </c>
      <c r="S778" s="223"/>
      <c r="T778" s="225"/>
    </row>
    <row r="779" spans="1:20" x14ac:dyDescent="0.2">
      <c r="A779" s="131"/>
      <c r="B779" s="131"/>
      <c r="C779" s="131"/>
      <c r="D779" s="131"/>
      <c r="E779" s="131"/>
      <c r="F779" s="134"/>
      <c r="G779" s="223"/>
      <c r="H779" s="132"/>
      <c r="I779" s="134"/>
      <c r="J779" s="134"/>
      <c r="K779" s="134"/>
      <c r="L779" s="134"/>
      <c r="M779" s="134"/>
      <c r="N779" s="134"/>
      <c r="O779" s="134"/>
      <c r="P779" s="224">
        <f t="shared" si="24"/>
        <v>0</v>
      </c>
      <c r="Q779" s="223"/>
      <c r="R779" s="223">
        <f t="shared" si="25"/>
        <v>0</v>
      </c>
      <c r="S779" s="223"/>
      <c r="T779" s="225"/>
    </row>
    <row r="780" spans="1:20" x14ac:dyDescent="0.2">
      <c r="A780" s="131"/>
      <c r="B780" s="131"/>
      <c r="C780" s="131"/>
      <c r="D780" s="131"/>
      <c r="E780" s="131"/>
      <c r="F780" s="134"/>
      <c r="G780" s="223"/>
      <c r="H780" s="132"/>
      <c r="I780" s="134"/>
      <c r="J780" s="134"/>
      <c r="K780" s="134"/>
      <c r="L780" s="134"/>
      <c r="M780" s="134"/>
      <c r="N780" s="134"/>
      <c r="O780" s="134"/>
      <c r="P780" s="224">
        <f t="shared" si="24"/>
        <v>0</v>
      </c>
      <c r="Q780" s="223"/>
      <c r="R780" s="223">
        <f t="shared" si="25"/>
        <v>0</v>
      </c>
      <c r="S780" s="223"/>
      <c r="T780" s="225"/>
    </row>
    <row r="781" spans="1:20" x14ac:dyDescent="0.2">
      <c r="A781" s="131"/>
      <c r="B781" s="131"/>
      <c r="C781" s="131"/>
      <c r="D781" s="131"/>
      <c r="E781" s="131"/>
      <c r="F781" s="134"/>
      <c r="G781" s="223"/>
      <c r="H781" s="132"/>
      <c r="I781" s="134"/>
      <c r="J781" s="134"/>
      <c r="K781" s="134"/>
      <c r="L781" s="134"/>
      <c r="M781" s="134"/>
      <c r="N781" s="134"/>
      <c r="O781" s="134"/>
      <c r="P781" s="224">
        <f t="shared" si="24"/>
        <v>0</v>
      </c>
      <c r="Q781" s="223"/>
      <c r="R781" s="223">
        <f t="shared" si="25"/>
        <v>0</v>
      </c>
      <c r="S781" s="223"/>
      <c r="T781" s="225"/>
    </row>
    <row r="782" spans="1:20" x14ac:dyDescent="0.2">
      <c r="A782" s="131"/>
      <c r="B782" s="131"/>
      <c r="C782" s="131"/>
      <c r="D782" s="131"/>
      <c r="E782" s="131"/>
      <c r="F782" s="134"/>
      <c r="G782" s="223"/>
      <c r="H782" s="132"/>
      <c r="I782" s="134"/>
      <c r="J782" s="134"/>
      <c r="K782" s="134"/>
      <c r="L782" s="134"/>
      <c r="M782" s="134"/>
      <c r="N782" s="134"/>
      <c r="O782" s="134"/>
      <c r="P782" s="224">
        <f t="shared" si="24"/>
        <v>0</v>
      </c>
      <c r="Q782" s="223"/>
      <c r="R782" s="223">
        <f t="shared" si="25"/>
        <v>0</v>
      </c>
      <c r="S782" s="223"/>
      <c r="T782" s="225"/>
    </row>
    <row r="783" spans="1:20" x14ac:dyDescent="0.2">
      <c r="A783" s="131"/>
      <c r="B783" s="131"/>
      <c r="C783" s="131"/>
      <c r="D783" s="131"/>
      <c r="E783" s="131"/>
      <c r="F783" s="134"/>
      <c r="G783" s="223"/>
      <c r="H783" s="132"/>
      <c r="I783" s="134"/>
      <c r="J783" s="134"/>
      <c r="K783" s="134"/>
      <c r="L783" s="134"/>
      <c r="M783" s="134"/>
      <c r="N783" s="134"/>
      <c r="O783" s="134"/>
      <c r="P783" s="224">
        <f t="shared" si="24"/>
        <v>0</v>
      </c>
      <c r="Q783" s="223"/>
      <c r="R783" s="223">
        <f t="shared" si="25"/>
        <v>0</v>
      </c>
      <c r="S783" s="223"/>
      <c r="T783" s="225"/>
    </row>
    <row r="784" spans="1:20" x14ac:dyDescent="0.2">
      <c r="A784" s="131"/>
      <c r="B784" s="131"/>
      <c r="C784" s="131"/>
      <c r="D784" s="131"/>
      <c r="E784" s="131"/>
      <c r="F784" s="134"/>
      <c r="G784" s="223"/>
      <c r="H784" s="132"/>
      <c r="I784" s="134"/>
      <c r="J784" s="134"/>
      <c r="K784" s="134"/>
      <c r="L784" s="134"/>
      <c r="M784" s="134"/>
      <c r="N784" s="134"/>
      <c r="O784" s="134"/>
      <c r="P784" s="224">
        <f t="shared" ref="P784:P847" si="26">SUM($I784:$O784)</f>
        <v>0</v>
      </c>
      <c r="Q784" s="223"/>
      <c r="R784" s="223">
        <f t="shared" ref="R784:R847" si="27">P784-Q784</f>
        <v>0</v>
      </c>
      <c r="S784" s="223"/>
      <c r="T784" s="225"/>
    </row>
    <row r="785" spans="1:20" x14ac:dyDescent="0.2">
      <c r="A785" s="131"/>
      <c r="B785" s="131"/>
      <c r="C785" s="131"/>
      <c r="D785" s="131"/>
      <c r="E785" s="131"/>
      <c r="F785" s="134"/>
      <c r="G785" s="223"/>
      <c r="H785" s="132"/>
      <c r="I785" s="134"/>
      <c r="J785" s="134"/>
      <c r="K785" s="134"/>
      <c r="L785" s="134"/>
      <c r="M785" s="134"/>
      <c r="N785" s="134"/>
      <c r="O785" s="134"/>
      <c r="P785" s="224">
        <f t="shared" si="26"/>
        <v>0</v>
      </c>
      <c r="Q785" s="223"/>
      <c r="R785" s="223">
        <f t="shared" si="27"/>
        <v>0</v>
      </c>
      <c r="S785" s="223"/>
      <c r="T785" s="225"/>
    </row>
    <row r="786" spans="1:20" x14ac:dyDescent="0.2">
      <c r="A786" s="131"/>
      <c r="B786" s="131"/>
      <c r="C786" s="131"/>
      <c r="D786" s="131"/>
      <c r="E786" s="131"/>
      <c r="F786" s="134"/>
      <c r="G786" s="223"/>
      <c r="H786" s="132"/>
      <c r="I786" s="134"/>
      <c r="J786" s="134"/>
      <c r="K786" s="134"/>
      <c r="L786" s="134"/>
      <c r="M786" s="134"/>
      <c r="N786" s="134"/>
      <c r="O786" s="134"/>
      <c r="P786" s="224">
        <f t="shared" si="26"/>
        <v>0</v>
      </c>
      <c r="Q786" s="223"/>
      <c r="R786" s="223">
        <f t="shared" si="27"/>
        <v>0</v>
      </c>
      <c r="S786" s="223"/>
      <c r="T786" s="225"/>
    </row>
    <row r="787" spans="1:20" x14ac:dyDescent="0.2">
      <c r="A787" s="131"/>
      <c r="B787" s="131"/>
      <c r="C787" s="131"/>
      <c r="D787" s="131"/>
      <c r="E787" s="131"/>
      <c r="F787" s="134"/>
      <c r="G787" s="223"/>
      <c r="H787" s="132"/>
      <c r="I787" s="134"/>
      <c r="J787" s="134"/>
      <c r="K787" s="134"/>
      <c r="L787" s="134"/>
      <c r="M787" s="134"/>
      <c r="N787" s="134"/>
      <c r="O787" s="134"/>
      <c r="P787" s="224">
        <f t="shared" si="26"/>
        <v>0</v>
      </c>
      <c r="Q787" s="223"/>
      <c r="R787" s="223">
        <f t="shared" si="27"/>
        <v>0</v>
      </c>
      <c r="S787" s="223"/>
      <c r="T787" s="225"/>
    </row>
    <row r="788" spans="1:20" x14ac:dyDescent="0.2">
      <c r="A788" s="131"/>
      <c r="B788" s="131"/>
      <c r="C788" s="131"/>
      <c r="D788" s="131"/>
      <c r="E788" s="131"/>
      <c r="F788" s="134"/>
      <c r="G788" s="223"/>
      <c r="H788" s="132"/>
      <c r="I788" s="134"/>
      <c r="J788" s="134"/>
      <c r="K788" s="134"/>
      <c r="L788" s="134"/>
      <c r="M788" s="134"/>
      <c r="N788" s="134"/>
      <c r="O788" s="134"/>
      <c r="P788" s="224">
        <f t="shared" si="26"/>
        <v>0</v>
      </c>
      <c r="Q788" s="223"/>
      <c r="R788" s="223">
        <f t="shared" si="27"/>
        <v>0</v>
      </c>
      <c r="S788" s="223"/>
      <c r="T788" s="225"/>
    </row>
    <row r="789" spans="1:20" x14ac:dyDescent="0.2">
      <c r="A789" s="131"/>
      <c r="B789" s="131"/>
      <c r="C789" s="131"/>
      <c r="D789" s="131"/>
      <c r="E789" s="131"/>
      <c r="F789" s="134"/>
      <c r="G789" s="223"/>
      <c r="H789" s="132"/>
      <c r="I789" s="134"/>
      <c r="J789" s="134"/>
      <c r="K789" s="134"/>
      <c r="L789" s="134"/>
      <c r="M789" s="134"/>
      <c r="N789" s="134"/>
      <c r="O789" s="134"/>
      <c r="P789" s="224">
        <f t="shared" si="26"/>
        <v>0</v>
      </c>
      <c r="Q789" s="223"/>
      <c r="R789" s="223">
        <f t="shared" si="27"/>
        <v>0</v>
      </c>
      <c r="S789" s="223"/>
      <c r="T789" s="225"/>
    </row>
    <row r="790" spans="1:20" x14ac:dyDescent="0.2">
      <c r="A790" s="131"/>
      <c r="B790" s="131"/>
      <c r="C790" s="131"/>
      <c r="D790" s="131"/>
      <c r="E790" s="131"/>
      <c r="F790" s="134"/>
      <c r="G790" s="223"/>
      <c r="H790" s="132"/>
      <c r="I790" s="134"/>
      <c r="J790" s="134"/>
      <c r="K790" s="134"/>
      <c r="L790" s="134"/>
      <c r="M790" s="134"/>
      <c r="N790" s="134"/>
      <c r="O790" s="134"/>
      <c r="P790" s="224">
        <f t="shared" si="26"/>
        <v>0</v>
      </c>
      <c r="Q790" s="223"/>
      <c r="R790" s="223">
        <f t="shared" si="27"/>
        <v>0</v>
      </c>
      <c r="S790" s="223"/>
      <c r="T790" s="225"/>
    </row>
    <row r="791" spans="1:20" x14ac:dyDescent="0.2">
      <c r="A791" s="131"/>
      <c r="B791" s="131"/>
      <c r="C791" s="131"/>
      <c r="D791" s="131"/>
      <c r="E791" s="131"/>
      <c r="F791" s="134"/>
      <c r="G791" s="223"/>
      <c r="H791" s="132"/>
      <c r="I791" s="134"/>
      <c r="J791" s="134"/>
      <c r="K791" s="134"/>
      <c r="L791" s="134"/>
      <c r="M791" s="134"/>
      <c r="N791" s="134"/>
      <c r="O791" s="134"/>
      <c r="P791" s="224">
        <f t="shared" si="26"/>
        <v>0</v>
      </c>
      <c r="Q791" s="223"/>
      <c r="R791" s="223">
        <f t="shared" si="27"/>
        <v>0</v>
      </c>
      <c r="S791" s="223"/>
      <c r="T791" s="225"/>
    </row>
    <row r="792" spans="1:20" x14ac:dyDescent="0.2">
      <c r="A792" s="131"/>
      <c r="B792" s="131"/>
      <c r="C792" s="131"/>
      <c r="D792" s="131"/>
      <c r="E792" s="131"/>
      <c r="F792" s="134"/>
      <c r="G792" s="223"/>
      <c r="H792" s="132"/>
      <c r="I792" s="134"/>
      <c r="J792" s="134"/>
      <c r="K792" s="134"/>
      <c r="L792" s="134"/>
      <c r="M792" s="134"/>
      <c r="N792" s="134"/>
      <c r="O792" s="134"/>
      <c r="P792" s="224">
        <f t="shared" si="26"/>
        <v>0</v>
      </c>
      <c r="Q792" s="223"/>
      <c r="R792" s="223">
        <f t="shared" si="27"/>
        <v>0</v>
      </c>
      <c r="S792" s="223"/>
      <c r="T792" s="225"/>
    </row>
    <row r="793" spans="1:20" x14ac:dyDescent="0.2">
      <c r="A793" s="131"/>
      <c r="B793" s="131"/>
      <c r="C793" s="131"/>
      <c r="D793" s="131"/>
      <c r="E793" s="131"/>
      <c r="F793" s="134"/>
      <c r="G793" s="223"/>
      <c r="H793" s="132"/>
      <c r="I793" s="134"/>
      <c r="J793" s="134"/>
      <c r="K793" s="134"/>
      <c r="L793" s="134"/>
      <c r="M793" s="134"/>
      <c r="N793" s="134"/>
      <c r="O793" s="134"/>
      <c r="P793" s="224">
        <f t="shared" si="26"/>
        <v>0</v>
      </c>
      <c r="Q793" s="223"/>
      <c r="R793" s="223">
        <f t="shared" si="27"/>
        <v>0</v>
      </c>
      <c r="S793" s="223"/>
      <c r="T793" s="225"/>
    </row>
    <row r="794" spans="1:20" x14ac:dyDescent="0.2">
      <c r="A794" s="131"/>
      <c r="B794" s="131"/>
      <c r="C794" s="131"/>
      <c r="D794" s="131"/>
      <c r="E794" s="131"/>
      <c r="F794" s="134"/>
      <c r="G794" s="223"/>
      <c r="H794" s="132"/>
      <c r="I794" s="134"/>
      <c r="J794" s="134"/>
      <c r="K794" s="134"/>
      <c r="L794" s="134"/>
      <c r="M794" s="134"/>
      <c r="N794" s="134"/>
      <c r="O794" s="134"/>
      <c r="P794" s="224">
        <f t="shared" si="26"/>
        <v>0</v>
      </c>
      <c r="Q794" s="223"/>
      <c r="R794" s="223">
        <f t="shared" si="27"/>
        <v>0</v>
      </c>
      <c r="S794" s="223"/>
      <c r="T794" s="225"/>
    </row>
    <row r="795" spans="1:20" x14ac:dyDescent="0.2">
      <c r="A795" s="131"/>
      <c r="B795" s="131"/>
      <c r="C795" s="131"/>
      <c r="D795" s="131"/>
      <c r="E795" s="131"/>
      <c r="F795" s="134"/>
      <c r="G795" s="223"/>
      <c r="H795" s="132"/>
      <c r="I795" s="134"/>
      <c r="J795" s="134"/>
      <c r="K795" s="134"/>
      <c r="L795" s="134"/>
      <c r="M795" s="134"/>
      <c r="N795" s="134"/>
      <c r="O795" s="134"/>
      <c r="P795" s="224">
        <f t="shared" si="26"/>
        <v>0</v>
      </c>
      <c r="Q795" s="223"/>
      <c r="R795" s="223">
        <f t="shared" si="27"/>
        <v>0</v>
      </c>
      <c r="S795" s="223"/>
      <c r="T795" s="225"/>
    </row>
    <row r="796" spans="1:20" x14ac:dyDescent="0.2">
      <c r="A796" s="131"/>
      <c r="B796" s="131"/>
      <c r="C796" s="131"/>
      <c r="D796" s="131"/>
      <c r="E796" s="131"/>
      <c r="F796" s="134"/>
      <c r="G796" s="223"/>
      <c r="H796" s="132"/>
      <c r="I796" s="134"/>
      <c r="J796" s="134"/>
      <c r="K796" s="134"/>
      <c r="L796" s="134"/>
      <c r="M796" s="134"/>
      <c r="N796" s="134"/>
      <c r="O796" s="134"/>
      <c r="P796" s="224">
        <f t="shared" si="26"/>
        <v>0</v>
      </c>
      <c r="Q796" s="223"/>
      <c r="R796" s="223">
        <f t="shared" si="27"/>
        <v>0</v>
      </c>
      <c r="S796" s="223"/>
      <c r="T796" s="225"/>
    </row>
    <row r="797" spans="1:20" x14ac:dyDescent="0.2">
      <c r="A797" s="131"/>
      <c r="B797" s="131"/>
      <c r="C797" s="131"/>
      <c r="D797" s="131"/>
      <c r="E797" s="131"/>
      <c r="F797" s="134"/>
      <c r="G797" s="223"/>
      <c r="H797" s="132"/>
      <c r="I797" s="134"/>
      <c r="J797" s="134"/>
      <c r="K797" s="134"/>
      <c r="L797" s="134"/>
      <c r="M797" s="134"/>
      <c r="N797" s="134"/>
      <c r="O797" s="134"/>
      <c r="P797" s="224">
        <f t="shared" si="26"/>
        <v>0</v>
      </c>
      <c r="Q797" s="223"/>
      <c r="R797" s="223">
        <f t="shared" si="27"/>
        <v>0</v>
      </c>
      <c r="S797" s="223"/>
      <c r="T797" s="225"/>
    </row>
    <row r="798" spans="1:20" x14ac:dyDescent="0.2">
      <c r="A798" s="131"/>
      <c r="B798" s="131"/>
      <c r="C798" s="131"/>
      <c r="D798" s="131"/>
      <c r="E798" s="131"/>
      <c r="F798" s="134"/>
      <c r="G798" s="223"/>
      <c r="H798" s="132"/>
      <c r="I798" s="134"/>
      <c r="J798" s="134"/>
      <c r="K798" s="134"/>
      <c r="L798" s="134"/>
      <c r="M798" s="134"/>
      <c r="N798" s="134"/>
      <c r="O798" s="134"/>
      <c r="P798" s="224">
        <f t="shared" si="26"/>
        <v>0</v>
      </c>
      <c r="Q798" s="223"/>
      <c r="R798" s="223">
        <f t="shared" si="27"/>
        <v>0</v>
      </c>
      <c r="S798" s="223"/>
      <c r="T798" s="225"/>
    </row>
    <row r="799" spans="1:20" x14ac:dyDescent="0.2">
      <c r="A799" s="131"/>
      <c r="B799" s="131"/>
      <c r="C799" s="131"/>
      <c r="D799" s="131"/>
      <c r="E799" s="131"/>
      <c r="F799" s="134"/>
      <c r="G799" s="223"/>
      <c r="H799" s="132"/>
      <c r="I799" s="134"/>
      <c r="J799" s="134"/>
      <c r="K799" s="134"/>
      <c r="L799" s="134"/>
      <c r="M799" s="134"/>
      <c r="N799" s="134"/>
      <c r="O799" s="134"/>
      <c r="P799" s="224">
        <f t="shared" si="26"/>
        <v>0</v>
      </c>
      <c r="Q799" s="223"/>
      <c r="R799" s="223">
        <f t="shared" si="27"/>
        <v>0</v>
      </c>
      <c r="S799" s="223"/>
      <c r="T799" s="225"/>
    </row>
    <row r="800" spans="1:20" x14ac:dyDescent="0.2">
      <c r="A800" s="131"/>
      <c r="B800" s="131"/>
      <c r="C800" s="131"/>
      <c r="D800" s="131"/>
      <c r="E800" s="131"/>
      <c r="F800" s="134"/>
      <c r="G800" s="223"/>
      <c r="H800" s="132"/>
      <c r="I800" s="134"/>
      <c r="J800" s="134"/>
      <c r="K800" s="134"/>
      <c r="L800" s="134"/>
      <c r="M800" s="134"/>
      <c r="N800" s="134"/>
      <c r="O800" s="134"/>
      <c r="P800" s="224">
        <f t="shared" si="26"/>
        <v>0</v>
      </c>
      <c r="Q800" s="223"/>
      <c r="R800" s="223">
        <f t="shared" si="27"/>
        <v>0</v>
      </c>
      <c r="S800" s="223"/>
      <c r="T800" s="225"/>
    </row>
    <row r="801" spans="1:20" x14ac:dyDescent="0.2">
      <c r="A801" s="131"/>
      <c r="B801" s="131"/>
      <c r="C801" s="131"/>
      <c r="D801" s="131"/>
      <c r="E801" s="131"/>
      <c r="F801" s="134"/>
      <c r="G801" s="223"/>
      <c r="H801" s="132"/>
      <c r="I801" s="134"/>
      <c r="J801" s="134"/>
      <c r="K801" s="134"/>
      <c r="L801" s="134"/>
      <c r="M801" s="134"/>
      <c r="N801" s="134"/>
      <c r="O801" s="134"/>
      <c r="P801" s="224">
        <f t="shared" si="26"/>
        <v>0</v>
      </c>
      <c r="Q801" s="223"/>
      <c r="R801" s="223">
        <f t="shared" si="27"/>
        <v>0</v>
      </c>
      <c r="S801" s="223"/>
      <c r="T801" s="225"/>
    </row>
    <row r="802" spans="1:20" x14ac:dyDescent="0.2">
      <c r="A802" s="131"/>
      <c r="B802" s="131"/>
      <c r="C802" s="131"/>
      <c r="D802" s="131"/>
      <c r="E802" s="131"/>
      <c r="F802" s="134"/>
      <c r="G802" s="223"/>
      <c r="H802" s="132"/>
      <c r="I802" s="134"/>
      <c r="J802" s="134"/>
      <c r="K802" s="134"/>
      <c r="L802" s="134"/>
      <c r="M802" s="134"/>
      <c r="N802" s="134"/>
      <c r="O802" s="134"/>
      <c r="P802" s="224">
        <f t="shared" si="26"/>
        <v>0</v>
      </c>
      <c r="Q802" s="223"/>
      <c r="R802" s="223">
        <f t="shared" si="27"/>
        <v>0</v>
      </c>
      <c r="S802" s="223"/>
      <c r="T802" s="225"/>
    </row>
    <row r="803" spans="1:20" x14ac:dyDescent="0.2">
      <c r="A803" s="131"/>
      <c r="B803" s="131"/>
      <c r="C803" s="131"/>
      <c r="D803" s="131"/>
      <c r="E803" s="131"/>
      <c r="F803" s="134"/>
      <c r="G803" s="223"/>
      <c r="H803" s="132"/>
      <c r="I803" s="134"/>
      <c r="J803" s="134"/>
      <c r="K803" s="134"/>
      <c r="L803" s="134"/>
      <c r="M803" s="134"/>
      <c r="N803" s="134"/>
      <c r="O803" s="134"/>
      <c r="P803" s="224">
        <f t="shared" si="26"/>
        <v>0</v>
      </c>
      <c r="Q803" s="223"/>
      <c r="R803" s="223">
        <f t="shared" si="27"/>
        <v>0</v>
      </c>
      <c r="S803" s="223"/>
      <c r="T803" s="225"/>
    </row>
    <row r="804" spans="1:20" x14ac:dyDescent="0.2">
      <c r="A804" s="131"/>
      <c r="B804" s="131"/>
      <c r="C804" s="131"/>
      <c r="D804" s="131"/>
      <c r="E804" s="131"/>
      <c r="F804" s="134"/>
      <c r="G804" s="223"/>
      <c r="H804" s="132"/>
      <c r="I804" s="134"/>
      <c r="J804" s="134"/>
      <c r="K804" s="134"/>
      <c r="L804" s="134"/>
      <c r="M804" s="134"/>
      <c r="N804" s="134"/>
      <c r="O804" s="134"/>
      <c r="P804" s="224">
        <f t="shared" si="26"/>
        <v>0</v>
      </c>
      <c r="Q804" s="223"/>
      <c r="R804" s="223">
        <f t="shared" si="27"/>
        <v>0</v>
      </c>
      <c r="S804" s="223"/>
      <c r="T804" s="225"/>
    </row>
    <row r="805" spans="1:20" x14ac:dyDescent="0.2">
      <c r="A805" s="131"/>
      <c r="B805" s="131"/>
      <c r="C805" s="131"/>
      <c r="D805" s="131"/>
      <c r="E805" s="131"/>
      <c r="F805" s="134"/>
      <c r="G805" s="223"/>
      <c r="H805" s="132"/>
      <c r="I805" s="134"/>
      <c r="J805" s="134"/>
      <c r="K805" s="134"/>
      <c r="L805" s="134"/>
      <c r="M805" s="134"/>
      <c r="N805" s="134"/>
      <c r="O805" s="134"/>
      <c r="P805" s="224">
        <f t="shared" si="26"/>
        <v>0</v>
      </c>
      <c r="Q805" s="223"/>
      <c r="R805" s="223">
        <f t="shared" si="27"/>
        <v>0</v>
      </c>
      <c r="S805" s="223"/>
      <c r="T805" s="225"/>
    </row>
    <row r="806" spans="1:20" x14ac:dyDescent="0.2">
      <c r="A806" s="131"/>
      <c r="B806" s="131"/>
      <c r="C806" s="131"/>
      <c r="D806" s="131"/>
      <c r="E806" s="131"/>
      <c r="F806" s="134"/>
      <c r="G806" s="223"/>
      <c r="H806" s="132"/>
      <c r="I806" s="134"/>
      <c r="J806" s="134"/>
      <c r="K806" s="134"/>
      <c r="L806" s="134"/>
      <c r="M806" s="134"/>
      <c r="N806" s="134"/>
      <c r="O806" s="134"/>
      <c r="P806" s="224">
        <f t="shared" si="26"/>
        <v>0</v>
      </c>
      <c r="Q806" s="223"/>
      <c r="R806" s="223">
        <f t="shared" si="27"/>
        <v>0</v>
      </c>
      <c r="S806" s="223"/>
      <c r="T806" s="225"/>
    </row>
    <row r="807" spans="1:20" x14ac:dyDescent="0.2">
      <c r="A807" s="131"/>
      <c r="B807" s="131"/>
      <c r="C807" s="131"/>
      <c r="D807" s="131"/>
      <c r="E807" s="131"/>
      <c r="F807" s="134"/>
      <c r="G807" s="223"/>
      <c r="H807" s="132"/>
      <c r="I807" s="134"/>
      <c r="J807" s="134"/>
      <c r="K807" s="134"/>
      <c r="L807" s="134"/>
      <c r="M807" s="134"/>
      <c r="N807" s="134"/>
      <c r="O807" s="134"/>
      <c r="P807" s="224">
        <f t="shared" si="26"/>
        <v>0</v>
      </c>
      <c r="Q807" s="223"/>
      <c r="R807" s="223">
        <f t="shared" si="27"/>
        <v>0</v>
      </c>
      <c r="S807" s="223"/>
      <c r="T807" s="225"/>
    </row>
    <row r="808" spans="1:20" x14ac:dyDescent="0.2">
      <c r="A808" s="131"/>
      <c r="B808" s="131"/>
      <c r="C808" s="131"/>
      <c r="D808" s="131"/>
      <c r="E808" s="131"/>
      <c r="F808" s="134"/>
      <c r="G808" s="223"/>
      <c r="H808" s="132"/>
      <c r="I808" s="134"/>
      <c r="J808" s="134"/>
      <c r="K808" s="134"/>
      <c r="L808" s="134"/>
      <c r="M808" s="134"/>
      <c r="N808" s="134"/>
      <c r="O808" s="134"/>
      <c r="P808" s="224">
        <f t="shared" si="26"/>
        <v>0</v>
      </c>
      <c r="Q808" s="223"/>
      <c r="R808" s="223">
        <f t="shared" si="27"/>
        <v>0</v>
      </c>
      <c r="S808" s="223"/>
      <c r="T808" s="225"/>
    </row>
    <row r="809" spans="1:20" x14ac:dyDescent="0.2">
      <c r="A809" s="131"/>
      <c r="B809" s="131"/>
      <c r="C809" s="131"/>
      <c r="D809" s="131"/>
      <c r="E809" s="131"/>
      <c r="F809" s="134"/>
      <c r="G809" s="223"/>
      <c r="H809" s="132"/>
      <c r="I809" s="134"/>
      <c r="J809" s="134"/>
      <c r="K809" s="134"/>
      <c r="L809" s="134"/>
      <c r="M809" s="134"/>
      <c r="N809" s="134"/>
      <c r="O809" s="134"/>
      <c r="P809" s="224">
        <f t="shared" si="26"/>
        <v>0</v>
      </c>
      <c r="Q809" s="223"/>
      <c r="R809" s="223">
        <f t="shared" si="27"/>
        <v>0</v>
      </c>
      <c r="S809" s="223"/>
      <c r="T809" s="225"/>
    </row>
    <row r="810" spans="1:20" x14ac:dyDescent="0.2">
      <c r="A810" s="131"/>
      <c r="B810" s="131"/>
      <c r="C810" s="131"/>
      <c r="D810" s="131"/>
      <c r="E810" s="131"/>
      <c r="F810" s="134"/>
      <c r="G810" s="223"/>
      <c r="H810" s="132"/>
      <c r="I810" s="134"/>
      <c r="J810" s="134"/>
      <c r="K810" s="134"/>
      <c r="L810" s="134"/>
      <c r="M810" s="134"/>
      <c r="N810" s="134"/>
      <c r="O810" s="134"/>
      <c r="P810" s="224">
        <f t="shared" si="26"/>
        <v>0</v>
      </c>
      <c r="Q810" s="223"/>
      <c r="R810" s="223">
        <f t="shared" si="27"/>
        <v>0</v>
      </c>
      <c r="S810" s="223"/>
      <c r="T810" s="225"/>
    </row>
    <row r="811" spans="1:20" x14ac:dyDescent="0.2">
      <c r="A811" s="131"/>
      <c r="B811" s="131"/>
      <c r="C811" s="131"/>
      <c r="D811" s="131"/>
      <c r="E811" s="131"/>
      <c r="F811" s="134"/>
      <c r="G811" s="223"/>
      <c r="H811" s="132"/>
      <c r="I811" s="134"/>
      <c r="J811" s="134"/>
      <c r="K811" s="134"/>
      <c r="L811" s="134"/>
      <c r="M811" s="134"/>
      <c r="N811" s="134"/>
      <c r="O811" s="134"/>
      <c r="P811" s="224">
        <f t="shared" si="26"/>
        <v>0</v>
      </c>
      <c r="Q811" s="223"/>
      <c r="R811" s="223">
        <f t="shared" si="27"/>
        <v>0</v>
      </c>
      <c r="S811" s="223"/>
      <c r="T811" s="225"/>
    </row>
    <row r="812" spans="1:20" x14ac:dyDescent="0.2">
      <c r="A812" s="131"/>
      <c r="B812" s="131"/>
      <c r="C812" s="131"/>
      <c r="D812" s="131"/>
      <c r="E812" s="131"/>
      <c r="F812" s="134"/>
      <c r="G812" s="223"/>
      <c r="H812" s="132"/>
      <c r="I812" s="134"/>
      <c r="J812" s="134"/>
      <c r="K812" s="134"/>
      <c r="L812" s="134"/>
      <c r="M812" s="134"/>
      <c r="N812" s="134"/>
      <c r="O812" s="134"/>
      <c r="P812" s="224">
        <f t="shared" si="26"/>
        <v>0</v>
      </c>
      <c r="Q812" s="223"/>
      <c r="R812" s="223">
        <f t="shared" si="27"/>
        <v>0</v>
      </c>
      <c r="S812" s="223"/>
      <c r="T812" s="225"/>
    </row>
    <row r="813" spans="1:20" x14ac:dyDescent="0.2">
      <c r="A813" s="131"/>
      <c r="B813" s="131"/>
      <c r="C813" s="131"/>
      <c r="D813" s="131"/>
      <c r="E813" s="131"/>
      <c r="F813" s="134"/>
      <c r="G813" s="223"/>
      <c r="H813" s="132"/>
      <c r="I813" s="134"/>
      <c r="J813" s="134"/>
      <c r="K813" s="134"/>
      <c r="L813" s="134"/>
      <c r="M813" s="134"/>
      <c r="N813" s="134"/>
      <c r="O813" s="134"/>
      <c r="P813" s="224">
        <f t="shared" si="26"/>
        <v>0</v>
      </c>
      <c r="Q813" s="223"/>
      <c r="R813" s="223">
        <f t="shared" si="27"/>
        <v>0</v>
      </c>
      <c r="S813" s="223"/>
      <c r="T813" s="225"/>
    </row>
    <row r="814" spans="1:20" x14ac:dyDescent="0.2">
      <c r="A814" s="131"/>
      <c r="B814" s="131"/>
      <c r="C814" s="131"/>
      <c r="D814" s="131"/>
      <c r="E814" s="131"/>
      <c r="F814" s="134"/>
      <c r="G814" s="223"/>
      <c r="H814" s="132"/>
      <c r="I814" s="134"/>
      <c r="J814" s="134"/>
      <c r="K814" s="134"/>
      <c r="L814" s="134"/>
      <c r="M814" s="134"/>
      <c r="N814" s="134"/>
      <c r="O814" s="134"/>
      <c r="P814" s="224">
        <f t="shared" si="26"/>
        <v>0</v>
      </c>
      <c r="Q814" s="223"/>
      <c r="R814" s="223">
        <f t="shared" si="27"/>
        <v>0</v>
      </c>
      <c r="S814" s="223"/>
      <c r="T814" s="225"/>
    </row>
    <row r="815" spans="1:20" x14ac:dyDescent="0.2">
      <c r="A815" s="131"/>
      <c r="B815" s="131"/>
      <c r="C815" s="131"/>
      <c r="D815" s="131"/>
      <c r="E815" s="131"/>
      <c r="F815" s="134"/>
      <c r="G815" s="223"/>
      <c r="H815" s="132"/>
      <c r="I815" s="134"/>
      <c r="J815" s="134"/>
      <c r="K815" s="134"/>
      <c r="L815" s="134"/>
      <c r="M815" s="134"/>
      <c r="N815" s="134"/>
      <c r="O815" s="134"/>
      <c r="P815" s="224">
        <f t="shared" si="26"/>
        <v>0</v>
      </c>
      <c r="Q815" s="223"/>
      <c r="R815" s="223">
        <f t="shared" si="27"/>
        <v>0</v>
      </c>
      <c r="S815" s="223"/>
      <c r="T815" s="225"/>
    </row>
    <row r="816" spans="1:20" x14ac:dyDescent="0.2">
      <c r="A816" s="131"/>
      <c r="B816" s="131"/>
      <c r="C816" s="131"/>
      <c r="D816" s="131"/>
      <c r="E816" s="131"/>
      <c r="F816" s="134"/>
      <c r="G816" s="223"/>
      <c r="H816" s="132"/>
      <c r="I816" s="134"/>
      <c r="J816" s="134"/>
      <c r="K816" s="134"/>
      <c r="L816" s="134"/>
      <c r="M816" s="134"/>
      <c r="N816" s="134"/>
      <c r="O816" s="134"/>
      <c r="P816" s="224">
        <f t="shared" si="26"/>
        <v>0</v>
      </c>
      <c r="Q816" s="223"/>
      <c r="R816" s="223">
        <f t="shared" si="27"/>
        <v>0</v>
      </c>
      <c r="S816" s="223"/>
      <c r="T816" s="225"/>
    </row>
    <row r="817" spans="1:20" x14ac:dyDescent="0.2">
      <c r="A817" s="131"/>
      <c r="B817" s="131"/>
      <c r="C817" s="131"/>
      <c r="D817" s="131"/>
      <c r="E817" s="131"/>
      <c r="F817" s="134"/>
      <c r="G817" s="223"/>
      <c r="H817" s="132"/>
      <c r="I817" s="134"/>
      <c r="J817" s="134"/>
      <c r="K817" s="134"/>
      <c r="L817" s="134"/>
      <c r="M817" s="134"/>
      <c r="N817" s="134"/>
      <c r="O817" s="134"/>
      <c r="P817" s="224">
        <f t="shared" si="26"/>
        <v>0</v>
      </c>
      <c r="Q817" s="223"/>
      <c r="R817" s="223">
        <f t="shared" si="27"/>
        <v>0</v>
      </c>
      <c r="S817" s="223"/>
      <c r="T817" s="225"/>
    </row>
    <row r="818" spans="1:20" x14ac:dyDescent="0.2">
      <c r="A818" s="131"/>
      <c r="B818" s="131"/>
      <c r="C818" s="131"/>
      <c r="D818" s="131"/>
      <c r="E818" s="131"/>
      <c r="F818" s="134"/>
      <c r="G818" s="223"/>
      <c r="H818" s="132"/>
      <c r="I818" s="134"/>
      <c r="J818" s="134"/>
      <c r="K818" s="134"/>
      <c r="L818" s="134"/>
      <c r="M818" s="134"/>
      <c r="N818" s="134"/>
      <c r="O818" s="134"/>
      <c r="P818" s="224">
        <f t="shared" si="26"/>
        <v>0</v>
      </c>
      <c r="Q818" s="223"/>
      <c r="R818" s="223">
        <f t="shared" si="27"/>
        <v>0</v>
      </c>
      <c r="S818" s="223"/>
      <c r="T818" s="225"/>
    </row>
    <row r="819" spans="1:20" x14ac:dyDescent="0.2">
      <c r="A819" s="131"/>
      <c r="B819" s="131"/>
      <c r="C819" s="131"/>
      <c r="D819" s="131"/>
      <c r="E819" s="131"/>
      <c r="F819" s="134"/>
      <c r="G819" s="223"/>
      <c r="H819" s="132"/>
      <c r="I819" s="134"/>
      <c r="J819" s="134"/>
      <c r="K819" s="134"/>
      <c r="L819" s="134"/>
      <c r="M819" s="134"/>
      <c r="N819" s="134"/>
      <c r="O819" s="134"/>
      <c r="P819" s="224">
        <f t="shared" si="26"/>
        <v>0</v>
      </c>
      <c r="Q819" s="223"/>
      <c r="R819" s="223">
        <f t="shared" si="27"/>
        <v>0</v>
      </c>
      <c r="S819" s="223"/>
      <c r="T819" s="225"/>
    </row>
    <row r="820" spans="1:20" x14ac:dyDescent="0.2">
      <c r="A820" s="131"/>
      <c r="B820" s="131"/>
      <c r="C820" s="131"/>
      <c r="D820" s="131"/>
      <c r="E820" s="131"/>
      <c r="F820" s="134"/>
      <c r="G820" s="223"/>
      <c r="H820" s="132"/>
      <c r="I820" s="134"/>
      <c r="J820" s="134"/>
      <c r="K820" s="134"/>
      <c r="L820" s="134"/>
      <c r="M820" s="134"/>
      <c r="N820" s="134"/>
      <c r="O820" s="134"/>
      <c r="P820" s="224">
        <f t="shared" si="26"/>
        <v>0</v>
      </c>
      <c r="Q820" s="223"/>
      <c r="R820" s="223">
        <f t="shared" si="27"/>
        <v>0</v>
      </c>
      <c r="S820" s="223"/>
      <c r="T820" s="225"/>
    </row>
    <row r="821" spans="1:20" x14ac:dyDescent="0.2">
      <c r="A821" s="131"/>
      <c r="B821" s="131"/>
      <c r="C821" s="131"/>
      <c r="D821" s="131"/>
      <c r="E821" s="131"/>
      <c r="F821" s="134"/>
      <c r="G821" s="223"/>
      <c r="H821" s="132"/>
      <c r="I821" s="134"/>
      <c r="J821" s="134"/>
      <c r="K821" s="134"/>
      <c r="L821" s="134"/>
      <c r="M821" s="134"/>
      <c r="N821" s="134"/>
      <c r="O821" s="134"/>
      <c r="P821" s="224">
        <f t="shared" si="26"/>
        <v>0</v>
      </c>
      <c r="Q821" s="223"/>
      <c r="R821" s="223">
        <f t="shared" si="27"/>
        <v>0</v>
      </c>
      <c r="S821" s="223"/>
      <c r="T821" s="225"/>
    </row>
    <row r="822" spans="1:20" x14ac:dyDescent="0.2">
      <c r="A822" s="131"/>
      <c r="B822" s="131"/>
      <c r="C822" s="131"/>
      <c r="D822" s="131"/>
      <c r="E822" s="131"/>
      <c r="F822" s="134"/>
      <c r="G822" s="223"/>
      <c r="H822" s="132"/>
      <c r="I822" s="134"/>
      <c r="J822" s="134"/>
      <c r="K822" s="134"/>
      <c r="L822" s="134"/>
      <c r="M822" s="134"/>
      <c r="N822" s="134"/>
      <c r="O822" s="134"/>
      <c r="P822" s="224">
        <f t="shared" si="26"/>
        <v>0</v>
      </c>
      <c r="Q822" s="223"/>
      <c r="R822" s="223">
        <f t="shared" si="27"/>
        <v>0</v>
      </c>
      <c r="S822" s="223"/>
      <c r="T822" s="225"/>
    </row>
    <row r="823" spans="1:20" x14ac:dyDescent="0.2">
      <c r="A823" s="131"/>
      <c r="B823" s="131"/>
      <c r="C823" s="131"/>
      <c r="D823" s="131"/>
      <c r="E823" s="131"/>
      <c r="F823" s="134"/>
      <c r="G823" s="223"/>
      <c r="H823" s="132"/>
      <c r="I823" s="134"/>
      <c r="J823" s="134"/>
      <c r="K823" s="134"/>
      <c r="L823" s="134"/>
      <c r="M823" s="134"/>
      <c r="N823" s="134"/>
      <c r="O823" s="134"/>
      <c r="P823" s="224">
        <f t="shared" si="26"/>
        <v>0</v>
      </c>
      <c r="Q823" s="223"/>
      <c r="R823" s="223">
        <f t="shared" si="27"/>
        <v>0</v>
      </c>
      <c r="S823" s="223"/>
      <c r="T823" s="225"/>
    </row>
    <row r="824" spans="1:20" x14ac:dyDescent="0.2">
      <c r="A824" s="131"/>
      <c r="B824" s="131"/>
      <c r="C824" s="131"/>
      <c r="D824" s="131"/>
      <c r="E824" s="131"/>
      <c r="F824" s="134"/>
      <c r="G824" s="223"/>
      <c r="H824" s="132"/>
      <c r="I824" s="134"/>
      <c r="J824" s="134"/>
      <c r="K824" s="134"/>
      <c r="L824" s="134"/>
      <c r="M824" s="134"/>
      <c r="N824" s="134"/>
      <c r="O824" s="134"/>
      <c r="P824" s="224">
        <f t="shared" si="26"/>
        <v>0</v>
      </c>
      <c r="Q824" s="223"/>
      <c r="R824" s="223">
        <f t="shared" si="27"/>
        <v>0</v>
      </c>
      <c r="S824" s="223"/>
      <c r="T824" s="225"/>
    </row>
    <row r="825" spans="1:20" x14ac:dyDescent="0.2">
      <c r="A825" s="131"/>
      <c r="B825" s="131"/>
      <c r="C825" s="131"/>
      <c r="D825" s="131"/>
      <c r="E825" s="131"/>
      <c r="F825" s="134"/>
      <c r="G825" s="223"/>
      <c r="H825" s="132"/>
      <c r="I825" s="134"/>
      <c r="J825" s="134"/>
      <c r="K825" s="134"/>
      <c r="L825" s="134"/>
      <c r="M825" s="134"/>
      <c r="N825" s="134"/>
      <c r="O825" s="134"/>
      <c r="P825" s="224">
        <f t="shared" si="26"/>
        <v>0</v>
      </c>
      <c r="Q825" s="223"/>
      <c r="R825" s="223">
        <f t="shared" si="27"/>
        <v>0</v>
      </c>
      <c r="S825" s="223"/>
      <c r="T825" s="225"/>
    </row>
    <row r="826" spans="1:20" x14ac:dyDescent="0.2">
      <c r="A826" s="131"/>
      <c r="B826" s="131"/>
      <c r="C826" s="131"/>
      <c r="D826" s="131"/>
      <c r="E826" s="131"/>
      <c r="F826" s="134"/>
      <c r="G826" s="223"/>
      <c r="H826" s="132"/>
      <c r="I826" s="134"/>
      <c r="J826" s="134"/>
      <c r="K826" s="134"/>
      <c r="L826" s="134"/>
      <c r="M826" s="134"/>
      <c r="N826" s="134"/>
      <c r="O826" s="134"/>
      <c r="P826" s="224">
        <f t="shared" si="26"/>
        <v>0</v>
      </c>
      <c r="Q826" s="223"/>
      <c r="R826" s="223">
        <f t="shared" si="27"/>
        <v>0</v>
      </c>
      <c r="S826" s="223"/>
      <c r="T826" s="225"/>
    </row>
    <row r="827" spans="1:20" x14ac:dyDescent="0.2">
      <c r="A827" s="131"/>
      <c r="B827" s="131"/>
      <c r="C827" s="131"/>
      <c r="D827" s="131"/>
      <c r="E827" s="131"/>
      <c r="F827" s="134"/>
      <c r="G827" s="223"/>
      <c r="H827" s="132"/>
      <c r="I827" s="134"/>
      <c r="J827" s="134"/>
      <c r="K827" s="134"/>
      <c r="L827" s="134"/>
      <c r="M827" s="134"/>
      <c r="N827" s="134"/>
      <c r="O827" s="134"/>
      <c r="P827" s="224">
        <f t="shared" si="26"/>
        <v>0</v>
      </c>
      <c r="Q827" s="223"/>
      <c r="R827" s="223">
        <f t="shared" si="27"/>
        <v>0</v>
      </c>
      <c r="S827" s="223"/>
      <c r="T827" s="225"/>
    </row>
    <row r="828" spans="1:20" x14ac:dyDescent="0.2">
      <c r="A828" s="131"/>
      <c r="B828" s="131"/>
      <c r="C828" s="131"/>
      <c r="D828" s="131"/>
      <c r="E828" s="131"/>
      <c r="F828" s="134"/>
      <c r="G828" s="223"/>
      <c r="H828" s="132"/>
      <c r="I828" s="134"/>
      <c r="J828" s="134"/>
      <c r="K828" s="134"/>
      <c r="L828" s="134"/>
      <c r="M828" s="134"/>
      <c r="N828" s="134"/>
      <c r="O828" s="134"/>
      <c r="P828" s="224">
        <f t="shared" si="26"/>
        <v>0</v>
      </c>
      <c r="Q828" s="223"/>
      <c r="R828" s="223">
        <f t="shared" si="27"/>
        <v>0</v>
      </c>
      <c r="S828" s="223"/>
      <c r="T828" s="225"/>
    </row>
    <row r="829" spans="1:20" x14ac:dyDescent="0.2">
      <c r="A829" s="131"/>
      <c r="B829" s="131"/>
      <c r="C829" s="131"/>
      <c r="D829" s="131"/>
      <c r="E829" s="131"/>
      <c r="F829" s="134"/>
      <c r="G829" s="223"/>
      <c r="H829" s="132"/>
      <c r="I829" s="134"/>
      <c r="J829" s="134"/>
      <c r="K829" s="134"/>
      <c r="L829" s="134"/>
      <c r="M829" s="134"/>
      <c r="N829" s="134"/>
      <c r="O829" s="134"/>
      <c r="P829" s="224">
        <f t="shared" si="26"/>
        <v>0</v>
      </c>
      <c r="Q829" s="223"/>
      <c r="R829" s="223">
        <f t="shared" si="27"/>
        <v>0</v>
      </c>
      <c r="S829" s="223"/>
      <c r="T829" s="225"/>
    </row>
    <row r="830" spans="1:20" x14ac:dyDescent="0.2">
      <c r="A830" s="131"/>
      <c r="B830" s="131"/>
      <c r="C830" s="131"/>
      <c r="D830" s="131"/>
      <c r="E830" s="131"/>
      <c r="F830" s="134"/>
      <c r="G830" s="223"/>
      <c r="H830" s="132"/>
      <c r="I830" s="134"/>
      <c r="J830" s="134"/>
      <c r="K830" s="134"/>
      <c r="L830" s="134"/>
      <c r="M830" s="134"/>
      <c r="N830" s="134"/>
      <c r="O830" s="134"/>
      <c r="P830" s="224">
        <f t="shared" si="26"/>
        <v>0</v>
      </c>
      <c r="Q830" s="223"/>
      <c r="R830" s="223"/>
      <c r="S830" s="223"/>
      <c r="T830" s="225"/>
    </row>
    <row r="831" spans="1:20" x14ac:dyDescent="0.2">
      <c r="A831" s="131"/>
      <c r="B831" s="131"/>
      <c r="C831" s="131"/>
      <c r="D831" s="131"/>
      <c r="E831" s="131"/>
      <c r="F831" s="134"/>
      <c r="G831" s="223"/>
      <c r="H831" s="132"/>
      <c r="I831" s="134"/>
      <c r="J831" s="134"/>
      <c r="K831" s="134"/>
      <c r="L831" s="134"/>
      <c r="M831" s="134"/>
      <c r="N831" s="134"/>
      <c r="O831" s="134"/>
      <c r="P831" s="224">
        <f t="shared" si="26"/>
        <v>0</v>
      </c>
      <c r="Q831" s="223"/>
      <c r="R831" s="223">
        <f t="shared" si="27"/>
        <v>0</v>
      </c>
      <c r="S831" s="223"/>
      <c r="T831" s="225"/>
    </row>
    <row r="832" spans="1:20" x14ac:dyDescent="0.2">
      <c r="A832" s="131"/>
      <c r="B832" s="131"/>
      <c r="C832" s="131"/>
      <c r="D832" s="131"/>
      <c r="E832" s="131"/>
      <c r="F832" s="134"/>
      <c r="G832" s="223"/>
      <c r="H832" s="132"/>
      <c r="I832" s="134"/>
      <c r="J832" s="134"/>
      <c r="K832" s="134"/>
      <c r="L832" s="134"/>
      <c r="M832" s="134"/>
      <c r="N832" s="134"/>
      <c r="O832" s="134"/>
      <c r="P832" s="224">
        <f t="shared" si="26"/>
        <v>0</v>
      </c>
      <c r="Q832" s="223"/>
      <c r="R832" s="223">
        <f t="shared" si="27"/>
        <v>0</v>
      </c>
      <c r="S832" s="223"/>
      <c r="T832" s="225"/>
    </row>
    <row r="833" spans="1:20" x14ac:dyDescent="0.2">
      <c r="A833" s="131"/>
      <c r="B833" s="131"/>
      <c r="C833" s="131"/>
      <c r="D833" s="131"/>
      <c r="E833" s="131"/>
      <c r="F833" s="134"/>
      <c r="G833" s="223"/>
      <c r="H833" s="132"/>
      <c r="I833" s="134"/>
      <c r="J833" s="134"/>
      <c r="K833" s="134"/>
      <c r="L833" s="134"/>
      <c r="M833" s="134"/>
      <c r="N833" s="134"/>
      <c r="O833" s="134"/>
      <c r="P833" s="224">
        <f t="shared" si="26"/>
        <v>0</v>
      </c>
      <c r="Q833" s="223"/>
      <c r="R833" s="223">
        <f t="shared" si="27"/>
        <v>0</v>
      </c>
      <c r="S833" s="223"/>
      <c r="T833" s="225"/>
    </row>
    <row r="834" spans="1:20" x14ac:dyDescent="0.2">
      <c r="A834" s="131"/>
      <c r="B834" s="131"/>
      <c r="C834" s="131"/>
      <c r="D834" s="131"/>
      <c r="E834" s="131"/>
      <c r="F834" s="134"/>
      <c r="G834" s="223"/>
      <c r="H834" s="132"/>
      <c r="I834" s="134"/>
      <c r="J834" s="134"/>
      <c r="K834" s="134"/>
      <c r="L834" s="134"/>
      <c r="M834" s="134"/>
      <c r="N834" s="134"/>
      <c r="O834" s="134"/>
      <c r="P834" s="224">
        <f t="shared" si="26"/>
        <v>0</v>
      </c>
      <c r="Q834" s="223"/>
      <c r="R834" s="223">
        <f t="shared" si="27"/>
        <v>0</v>
      </c>
      <c r="S834" s="223"/>
      <c r="T834" s="225"/>
    </row>
    <row r="835" spans="1:20" x14ac:dyDescent="0.2">
      <c r="A835" s="131"/>
      <c r="B835" s="131"/>
      <c r="C835" s="131"/>
      <c r="D835" s="131"/>
      <c r="E835" s="131"/>
      <c r="F835" s="134"/>
      <c r="G835" s="223"/>
      <c r="H835" s="132"/>
      <c r="I835" s="134"/>
      <c r="J835" s="134"/>
      <c r="K835" s="134"/>
      <c r="L835" s="134"/>
      <c r="M835" s="134"/>
      <c r="N835" s="134"/>
      <c r="O835" s="134"/>
      <c r="P835" s="224">
        <f t="shared" si="26"/>
        <v>0</v>
      </c>
      <c r="Q835" s="223"/>
      <c r="R835" s="223">
        <f t="shared" si="27"/>
        <v>0</v>
      </c>
      <c r="S835" s="223"/>
      <c r="T835" s="225"/>
    </row>
    <row r="836" spans="1:20" x14ac:dyDescent="0.2">
      <c r="A836" s="131"/>
      <c r="B836" s="131"/>
      <c r="C836" s="131"/>
      <c r="D836" s="131"/>
      <c r="E836" s="131"/>
      <c r="F836" s="134"/>
      <c r="G836" s="223"/>
      <c r="H836" s="132"/>
      <c r="I836" s="134"/>
      <c r="J836" s="134"/>
      <c r="K836" s="134"/>
      <c r="L836" s="134"/>
      <c r="M836" s="134"/>
      <c r="N836" s="134"/>
      <c r="O836" s="134"/>
      <c r="P836" s="224">
        <f t="shared" si="26"/>
        <v>0</v>
      </c>
      <c r="Q836" s="223"/>
      <c r="R836" s="223">
        <f t="shared" si="27"/>
        <v>0</v>
      </c>
      <c r="S836" s="223"/>
      <c r="T836" s="225"/>
    </row>
    <row r="837" spans="1:20" x14ac:dyDescent="0.2">
      <c r="A837" s="131"/>
      <c r="B837" s="131"/>
      <c r="C837" s="131"/>
      <c r="D837" s="131"/>
      <c r="E837" s="131"/>
      <c r="F837" s="134"/>
      <c r="G837" s="223"/>
      <c r="H837" s="132"/>
      <c r="I837" s="134"/>
      <c r="J837" s="134"/>
      <c r="K837" s="134"/>
      <c r="L837" s="134"/>
      <c r="M837" s="134"/>
      <c r="N837" s="134"/>
      <c r="O837" s="134"/>
      <c r="P837" s="224">
        <f t="shared" si="26"/>
        <v>0</v>
      </c>
      <c r="Q837" s="223"/>
      <c r="R837" s="223">
        <f t="shared" si="27"/>
        <v>0</v>
      </c>
      <c r="S837" s="223"/>
      <c r="T837" s="225"/>
    </row>
    <row r="838" spans="1:20" x14ac:dyDescent="0.2">
      <c r="A838" s="131"/>
      <c r="B838" s="131"/>
      <c r="C838" s="131"/>
      <c r="D838" s="131"/>
      <c r="E838" s="131"/>
      <c r="F838" s="134"/>
      <c r="G838" s="223"/>
      <c r="H838" s="132"/>
      <c r="I838" s="134"/>
      <c r="J838" s="134"/>
      <c r="K838" s="134"/>
      <c r="L838" s="134"/>
      <c r="M838" s="134"/>
      <c r="N838" s="134"/>
      <c r="O838" s="134"/>
      <c r="P838" s="224">
        <f t="shared" si="26"/>
        <v>0</v>
      </c>
      <c r="Q838" s="223"/>
      <c r="R838" s="223">
        <f t="shared" si="27"/>
        <v>0</v>
      </c>
      <c r="S838" s="223"/>
      <c r="T838" s="225"/>
    </row>
    <row r="839" spans="1:20" x14ac:dyDescent="0.2">
      <c r="A839" s="131"/>
      <c r="B839" s="131"/>
      <c r="C839" s="131"/>
      <c r="D839" s="131"/>
      <c r="E839" s="131"/>
      <c r="F839" s="134"/>
      <c r="G839" s="223"/>
      <c r="H839" s="132"/>
      <c r="I839" s="134"/>
      <c r="J839" s="134"/>
      <c r="K839" s="134"/>
      <c r="L839" s="134"/>
      <c r="M839" s="134"/>
      <c r="N839" s="134"/>
      <c r="O839" s="134"/>
      <c r="P839" s="224">
        <f t="shared" si="26"/>
        <v>0</v>
      </c>
      <c r="Q839" s="223"/>
      <c r="R839" s="223">
        <f t="shared" si="27"/>
        <v>0</v>
      </c>
      <c r="S839" s="223"/>
      <c r="T839" s="225"/>
    </row>
    <row r="840" spans="1:20" x14ac:dyDescent="0.2">
      <c r="A840" s="131"/>
      <c r="B840" s="131"/>
      <c r="C840" s="131"/>
      <c r="D840" s="131"/>
      <c r="E840" s="131"/>
      <c r="F840" s="134"/>
      <c r="G840" s="223"/>
      <c r="H840" s="132"/>
      <c r="I840" s="134"/>
      <c r="J840" s="134"/>
      <c r="K840" s="134"/>
      <c r="L840" s="134"/>
      <c r="M840" s="134"/>
      <c r="N840" s="134"/>
      <c r="O840" s="134"/>
      <c r="P840" s="224">
        <f t="shared" si="26"/>
        <v>0</v>
      </c>
      <c r="Q840" s="223"/>
      <c r="R840" s="223">
        <f t="shared" si="27"/>
        <v>0</v>
      </c>
      <c r="S840" s="223"/>
      <c r="T840" s="225"/>
    </row>
    <row r="841" spans="1:20" x14ac:dyDescent="0.2">
      <c r="A841" s="131"/>
      <c r="B841" s="131"/>
      <c r="C841" s="131"/>
      <c r="D841" s="131"/>
      <c r="E841" s="131"/>
      <c r="F841" s="134"/>
      <c r="G841" s="223"/>
      <c r="H841" s="132"/>
      <c r="I841" s="134"/>
      <c r="J841" s="134"/>
      <c r="K841" s="134"/>
      <c r="L841" s="134"/>
      <c r="M841" s="134"/>
      <c r="N841" s="134"/>
      <c r="O841" s="134"/>
      <c r="P841" s="224">
        <f t="shared" si="26"/>
        <v>0</v>
      </c>
      <c r="Q841" s="223"/>
      <c r="R841" s="223">
        <f t="shared" si="27"/>
        <v>0</v>
      </c>
      <c r="S841" s="223"/>
      <c r="T841" s="225"/>
    </row>
    <row r="842" spans="1:20" x14ac:dyDescent="0.2">
      <c r="A842" s="131"/>
      <c r="B842" s="131"/>
      <c r="C842" s="131"/>
      <c r="D842" s="131"/>
      <c r="E842" s="131"/>
      <c r="F842" s="134"/>
      <c r="G842" s="223"/>
      <c r="H842" s="132"/>
      <c r="I842" s="134"/>
      <c r="J842" s="134"/>
      <c r="K842" s="134"/>
      <c r="L842" s="134"/>
      <c r="M842" s="134"/>
      <c r="N842" s="134"/>
      <c r="O842" s="134"/>
      <c r="P842" s="224">
        <f t="shared" si="26"/>
        <v>0</v>
      </c>
      <c r="Q842" s="223"/>
      <c r="R842" s="223">
        <f t="shared" si="27"/>
        <v>0</v>
      </c>
      <c r="S842" s="223"/>
      <c r="T842" s="225"/>
    </row>
    <row r="843" spans="1:20" x14ac:dyDescent="0.2">
      <c r="A843" s="131"/>
      <c r="B843" s="131"/>
      <c r="C843" s="131"/>
      <c r="D843" s="131"/>
      <c r="E843" s="131"/>
      <c r="F843" s="134"/>
      <c r="G843" s="223"/>
      <c r="H843" s="132"/>
      <c r="I843" s="134"/>
      <c r="J843" s="134"/>
      <c r="K843" s="134"/>
      <c r="L843" s="134"/>
      <c r="M843" s="134"/>
      <c r="N843" s="134"/>
      <c r="O843" s="134"/>
      <c r="P843" s="224">
        <f t="shared" si="26"/>
        <v>0</v>
      </c>
      <c r="Q843" s="223"/>
      <c r="R843" s="223">
        <f t="shared" si="27"/>
        <v>0</v>
      </c>
      <c r="S843" s="223"/>
      <c r="T843" s="225"/>
    </row>
    <row r="844" spans="1:20" x14ac:dyDescent="0.2">
      <c r="A844" s="131"/>
      <c r="B844" s="131"/>
      <c r="C844" s="131"/>
      <c r="D844" s="131"/>
      <c r="E844" s="131"/>
      <c r="F844" s="134"/>
      <c r="G844" s="223"/>
      <c r="H844" s="132"/>
      <c r="I844" s="134"/>
      <c r="J844" s="134"/>
      <c r="K844" s="134"/>
      <c r="L844" s="134"/>
      <c r="M844" s="134"/>
      <c r="N844" s="134"/>
      <c r="O844" s="134"/>
      <c r="P844" s="224">
        <f t="shared" si="26"/>
        <v>0</v>
      </c>
      <c r="Q844" s="223"/>
      <c r="R844" s="223">
        <f t="shared" si="27"/>
        <v>0</v>
      </c>
      <c r="S844" s="223"/>
      <c r="T844" s="225"/>
    </row>
    <row r="845" spans="1:20" x14ac:dyDescent="0.2">
      <c r="A845" s="131"/>
      <c r="B845" s="131"/>
      <c r="C845" s="131"/>
      <c r="D845" s="131"/>
      <c r="E845" s="131"/>
      <c r="F845" s="134"/>
      <c r="G845" s="223"/>
      <c r="H845" s="132"/>
      <c r="I845" s="134"/>
      <c r="J845" s="134"/>
      <c r="K845" s="134"/>
      <c r="L845" s="134"/>
      <c r="M845" s="134"/>
      <c r="N845" s="134"/>
      <c r="O845" s="134"/>
      <c r="P845" s="224">
        <f t="shared" si="26"/>
        <v>0</v>
      </c>
      <c r="Q845" s="223"/>
      <c r="R845" s="223">
        <f t="shared" si="27"/>
        <v>0</v>
      </c>
      <c r="S845" s="223"/>
      <c r="T845" s="225"/>
    </row>
    <row r="846" spans="1:20" x14ac:dyDescent="0.2">
      <c r="A846" s="131"/>
      <c r="B846" s="131"/>
      <c r="C846" s="131"/>
      <c r="D846" s="131"/>
      <c r="E846" s="131"/>
      <c r="F846" s="134"/>
      <c r="G846" s="223"/>
      <c r="H846" s="132"/>
      <c r="I846" s="134"/>
      <c r="J846" s="134"/>
      <c r="K846" s="134"/>
      <c r="L846" s="134"/>
      <c r="M846" s="134"/>
      <c r="N846" s="134"/>
      <c r="O846" s="134"/>
      <c r="P846" s="224">
        <f t="shared" si="26"/>
        <v>0</v>
      </c>
      <c r="Q846" s="223"/>
      <c r="R846" s="223">
        <f t="shared" si="27"/>
        <v>0</v>
      </c>
      <c r="S846" s="223"/>
      <c r="T846" s="225"/>
    </row>
    <row r="847" spans="1:20" x14ac:dyDescent="0.2">
      <c r="A847" s="131"/>
      <c r="B847" s="131"/>
      <c r="C847" s="131"/>
      <c r="D847" s="131"/>
      <c r="E847" s="131"/>
      <c r="F847" s="134"/>
      <c r="G847" s="223"/>
      <c r="H847" s="132"/>
      <c r="I847" s="134"/>
      <c r="J847" s="134"/>
      <c r="K847" s="134"/>
      <c r="L847" s="134"/>
      <c r="M847" s="134"/>
      <c r="N847" s="134"/>
      <c r="O847" s="134"/>
      <c r="P847" s="224">
        <f t="shared" si="26"/>
        <v>0</v>
      </c>
      <c r="Q847" s="223"/>
      <c r="R847" s="223">
        <f t="shared" si="27"/>
        <v>0</v>
      </c>
      <c r="S847" s="223"/>
      <c r="T847" s="225"/>
    </row>
    <row r="848" spans="1:20" x14ac:dyDescent="0.2">
      <c r="A848" s="131"/>
      <c r="B848" s="131"/>
      <c r="C848" s="131"/>
      <c r="D848" s="131"/>
      <c r="E848" s="131"/>
      <c r="F848" s="134"/>
      <c r="G848" s="223"/>
      <c r="H848" s="132"/>
      <c r="I848" s="134"/>
      <c r="J848" s="134"/>
      <c r="K848" s="134"/>
      <c r="L848" s="134"/>
      <c r="M848" s="134"/>
      <c r="N848" s="134"/>
      <c r="O848" s="134"/>
      <c r="P848" s="224">
        <f t="shared" ref="P848:P911" si="28">SUM($I848:$O848)</f>
        <v>0</v>
      </c>
      <c r="Q848" s="223"/>
      <c r="R848" s="223">
        <f t="shared" ref="R848:R911" si="29">P848-Q848</f>
        <v>0</v>
      </c>
      <c r="S848" s="223"/>
      <c r="T848" s="225"/>
    </row>
    <row r="849" spans="1:20" x14ac:dyDescent="0.2">
      <c r="A849" s="131"/>
      <c r="B849" s="131"/>
      <c r="C849" s="131"/>
      <c r="D849" s="131"/>
      <c r="E849" s="131"/>
      <c r="F849" s="134"/>
      <c r="G849" s="223"/>
      <c r="H849" s="132"/>
      <c r="I849" s="134"/>
      <c r="J849" s="134"/>
      <c r="K849" s="134"/>
      <c r="L849" s="134"/>
      <c r="M849" s="134"/>
      <c r="N849" s="134"/>
      <c r="O849" s="134"/>
      <c r="P849" s="224">
        <f t="shared" si="28"/>
        <v>0</v>
      </c>
      <c r="Q849" s="223"/>
      <c r="R849" s="223">
        <f t="shared" si="29"/>
        <v>0</v>
      </c>
      <c r="S849" s="223"/>
      <c r="T849" s="225"/>
    </row>
    <row r="850" spans="1:20" x14ac:dyDescent="0.2">
      <c r="A850" s="131"/>
      <c r="B850" s="131"/>
      <c r="C850" s="131"/>
      <c r="D850" s="131"/>
      <c r="E850" s="131"/>
      <c r="F850" s="134"/>
      <c r="G850" s="223"/>
      <c r="H850" s="132"/>
      <c r="I850" s="134"/>
      <c r="J850" s="134"/>
      <c r="K850" s="134"/>
      <c r="L850" s="134"/>
      <c r="M850" s="134"/>
      <c r="N850" s="134"/>
      <c r="O850" s="134"/>
      <c r="P850" s="224">
        <f t="shared" si="28"/>
        <v>0</v>
      </c>
      <c r="Q850" s="223"/>
      <c r="R850" s="223">
        <f t="shared" si="29"/>
        <v>0</v>
      </c>
      <c r="S850" s="223"/>
      <c r="T850" s="225"/>
    </row>
    <row r="851" spans="1:20" x14ac:dyDescent="0.2">
      <c r="A851" s="131"/>
      <c r="B851" s="131"/>
      <c r="C851" s="131"/>
      <c r="D851" s="131"/>
      <c r="E851" s="131"/>
      <c r="F851" s="134"/>
      <c r="G851" s="223"/>
      <c r="H851" s="132"/>
      <c r="I851" s="134"/>
      <c r="J851" s="134"/>
      <c r="K851" s="134"/>
      <c r="L851" s="134"/>
      <c r="M851" s="134"/>
      <c r="N851" s="134"/>
      <c r="O851" s="134"/>
      <c r="P851" s="224">
        <f t="shared" si="28"/>
        <v>0</v>
      </c>
      <c r="Q851" s="223"/>
      <c r="R851" s="223">
        <f t="shared" si="29"/>
        <v>0</v>
      </c>
      <c r="S851" s="223"/>
      <c r="T851" s="225"/>
    </row>
    <row r="852" spans="1:20" x14ac:dyDescent="0.2">
      <c r="A852" s="131"/>
      <c r="B852" s="131"/>
      <c r="C852" s="131"/>
      <c r="D852" s="131"/>
      <c r="E852" s="131"/>
      <c r="F852" s="134"/>
      <c r="G852" s="223"/>
      <c r="H852" s="132"/>
      <c r="I852" s="134"/>
      <c r="J852" s="134"/>
      <c r="K852" s="134"/>
      <c r="L852" s="134"/>
      <c r="M852" s="134"/>
      <c r="N852" s="134"/>
      <c r="O852" s="134"/>
      <c r="P852" s="224">
        <f t="shared" si="28"/>
        <v>0</v>
      </c>
      <c r="Q852" s="223"/>
      <c r="R852" s="223">
        <f t="shared" si="29"/>
        <v>0</v>
      </c>
      <c r="S852" s="223"/>
      <c r="T852" s="225"/>
    </row>
    <row r="853" spans="1:20" x14ac:dyDescent="0.2">
      <c r="A853" s="131"/>
      <c r="B853" s="131"/>
      <c r="C853" s="131"/>
      <c r="D853" s="131"/>
      <c r="E853" s="131"/>
      <c r="F853" s="134"/>
      <c r="G853" s="223"/>
      <c r="H853" s="132"/>
      <c r="I853" s="134"/>
      <c r="J853" s="134"/>
      <c r="K853" s="134"/>
      <c r="L853" s="134"/>
      <c r="M853" s="134"/>
      <c r="N853" s="134"/>
      <c r="O853" s="134"/>
      <c r="P853" s="224">
        <f t="shared" si="28"/>
        <v>0</v>
      </c>
      <c r="Q853" s="223"/>
      <c r="R853" s="223">
        <f t="shared" si="29"/>
        <v>0</v>
      </c>
      <c r="S853" s="223"/>
      <c r="T853" s="225"/>
    </row>
    <row r="854" spans="1:20" x14ac:dyDescent="0.2">
      <c r="A854" s="131"/>
      <c r="B854" s="131"/>
      <c r="C854" s="131"/>
      <c r="D854" s="131"/>
      <c r="E854" s="131"/>
      <c r="F854" s="134"/>
      <c r="G854" s="223"/>
      <c r="H854" s="132"/>
      <c r="I854" s="134"/>
      <c r="J854" s="134"/>
      <c r="K854" s="134"/>
      <c r="L854" s="134"/>
      <c r="M854" s="134"/>
      <c r="N854" s="134"/>
      <c r="O854" s="134"/>
      <c r="P854" s="224">
        <f t="shared" si="28"/>
        <v>0</v>
      </c>
      <c r="Q854" s="223"/>
      <c r="R854" s="223">
        <f t="shared" si="29"/>
        <v>0</v>
      </c>
      <c r="S854" s="223"/>
      <c r="T854" s="225"/>
    </row>
    <row r="855" spans="1:20" x14ac:dyDescent="0.2">
      <c r="A855" s="131"/>
      <c r="B855" s="131"/>
      <c r="C855" s="131"/>
      <c r="D855" s="131"/>
      <c r="E855" s="131"/>
      <c r="F855" s="134"/>
      <c r="G855" s="223"/>
      <c r="H855" s="132"/>
      <c r="I855" s="134"/>
      <c r="J855" s="134"/>
      <c r="K855" s="134"/>
      <c r="L855" s="134"/>
      <c r="M855" s="134"/>
      <c r="N855" s="134"/>
      <c r="O855" s="134"/>
      <c r="P855" s="224">
        <f t="shared" si="28"/>
        <v>0</v>
      </c>
      <c r="Q855" s="223"/>
      <c r="R855" s="223">
        <f t="shared" si="29"/>
        <v>0</v>
      </c>
      <c r="S855" s="223"/>
      <c r="T855" s="225"/>
    </row>
    <row r="856" spans="1:20" x14ac:dyDescent="0.2">
      <c r="A856" s="131"/>
      <c r="B856" s="131"/>
      <c r="C856" s="131"/>
      <c r="D856" s="131"/>
      <c r="E856" s="131"/>
      <c r="F856" s="134"/>
      <c r="G856" s="223"/>
      <c r="H856" s="132"/>
      <c r="I856" s="134"/>
      <c r="J856" s="134"/>
      <c r="K856" s="134"/>
      <c r="L856" s="134"/>
      <c r="M856" s="134"/>
      <c r="N856" s="134"/>
      <c r="O856" s="134"/>
      <c r="P856" s="224">
        <f t="shared" si="28"/>
        <v>0</v>
      </c>
      <c r="Q856" s="223"/>
      <c r="R856" s="223">
        <f t="shared" si="29"/>
        <v>0</v>
      </c>
      <c r="S856" s="223"/>
      <c r="T856" s="225"/>
    </row>
    <row r="857" spans="1:20" x14ac:dyDescent="0.2">
      <c r="A857" s="131"/>
      <c r="B857" s="131"/>
      <c r="C857" s="131"/>
      <c r="D857" s="131"/>
      <c r="E857" s="131"/>
      <c r="F857" s="134"/>
      <c r="G857" s="223"/>
      <c r="H857" s="132"/>
      <c r="I857" s="134"/>
      <c r="J857" s="134"/>
      <c r="K857" s="134"/>
      <c r="L857" s="134"/>
      <c r="M857" s="134"/>
      <c r="N857" s="134"/>
      <c r="O857" s="134"/>
      <c r="P857" s="224">
        <f t="shared" si="28"/>
        <v>0</v>
      </c>
      <c r="Q857" s="223"/>
      <c r="R857" s="223">
        <f t="shared" si="29"/>
        <v>0</v>
      </c>
      <c r="S857" s="223"/>
      <c r="T857" s="225"/>
    </row>
    <row r="858" spans="1:20" x14ac:dyDescent="0.2">
      <c r="A858" s="131"/>
      <c r="B858" s="131"/>
      <c r="C858" s="131"/>
      <c r="D858" s="131"/>
      <c r="E858" s="131"/>
      <c r="F858" s="134"/>
      <c r="G858" s="223"/>
      <c r="H858" s="132"/>
      <c r="I858" s="134"/>
      <c r="J858" s="134"/>
      <c r="K858" s="134"/>
      <c r="L858" s="134"/>
      <c r="M858" s="134"/>
      <c r="N858" s="134"/>
      <c r="O858" s="134"/>
      <c r="P858" s="224">
        <f t="shared" si="28"/>
        <v>0</v>
      </c>
      <c r="Q858" s="223"/>
      <c r="R858" s="223">
        <f t="shared" si="29"/>
        <v>0</v>
      </c>
      <c r="S858" s="223"/>
      <c r="T858" s="225"/>
    </row>
    <row r="859" spans="1:20" x14ac:dyDescent="0.2">
      <c r="A859" s="131"/>
      <c r="B859" s="131"/>
      <c r="C859" s="131"/>
      <c r="D859" s="131"/>
      <c r="E859" s="131"/>
      <c r="F859" s="134"/>
      <c r="G859" s="223"/>
      <c r="H859" s="132"/>
      <c r="I859" s="134"/>
      <c r="J859" s="134"/>
      <c r="K859" s="134"/>
      <c r="L859" s="134"/>
      <c r="M859" s="134"/>
      <c r="N859" s="134"/>
      <c r="O859" s="134"/>
      <c r="P859" s="224">
        <f t="shared" si="28"/>
        <v>0</v>
      </c>
      <c r="Q859" s="223"/>
      <c r="R859" s="223">
        <f t="shared" si="29"/>
        <v>0</v>
      </c>
      <c r="S859" s="223"/>
      <c r="T859" s="225"/>
    </row>
    <row r="860" spans="1:20" x14ac:dyDescent="0.2">
      <c r="A860" s="131"/>
      <c r="B860" s="131"/>
      <c r="C860" s="131"/>
      <c r="D860" s="131"/>
      <c r="E860" s="131"/>
      <c r="F860" s="134"/>
      <c r="G860" s="223"/>
      <c r="H860" s="132"/>
      <c r="I860" s="134"/>
      <c r="J860" s="134"/>
      <c r="K860" s="134"/>
      <c r="L860" s="134"/>
      <c r="M860" s="134"/>
      <c r="N860" s="134"/>
      <c r="O860" s="134"/>
      <c r="P860" s="224">
        <f t="shared" si="28"/>
        <v>0</v>
      </c>
      <c r="Q860" s="223"/>
      <c r="R860" s="223">
        <f t="shared" si="29"/>
        <v>0</v>
      </c>
      <c r="S860" s="223"/>
      <c r="T860" s="225"/>
    </row>
    <row r="861" spans="1:20" x14ac:dyDescent="0.2">
      <c r="A861" s="131"/>
      <c r="B861" s="131"/>
      <c r="C861" s="131"/>
      <c r="D861" s="131"/>
      <c r="E861" s="131"/>
      <c r="F861" s="134"/>
      <c r="G861" s="223"/>
      <c r="H861" s="132"/>
      <c r="I861" s="134"/>
      <c r="J861" s="134"/>
      <c r="K861" s="134"/>
      <c r="L861" s="134"/>
      <c r="M861" s="134"/>
      <c r="N861" s="134"/>
      <c r="O861" s="134"/>
      <c r="P861" s="224">
        <f t="shared" si="28"/>
        <v>0</v>
      </c>
      <c r="Q861" s="223"/>
      <c r="R861" s="223">
        <f t="shared" si="29"/>
        <v>0</v>
      </c>
      <c r="S861" s="223"/>
      <c r="T861" s="225"/>
    </row>
    <row r="862" spans="1:20" x14ac:dyDescent="0.2">
      <c r="A862" s="131"/>
      <c r="B862" s="131"/>
      <c r="C862" s="131"/>
      <c r="D862" s="131"/>
      <c r="E862" s="131"/>
      <c r="F862" s="134"/>
      <c r="G862" s="223"/>
      <c r="H862" s="132"/>
      <c r="I862" s="134"/>
      <c r="J862" s="134"/>
      <c r="K862" s="134"/>
      <c r="L862" s="134"/>
      <c r="M862" s="134"/>
      <c r="N862" s="134"/>
      <c r="O862" s="134"/>
      <c r="P862" s="224">
        <f t="shared" si="28"/>
        <v>0</v>
      </c>
      <c r="Q862" s="223"/>
      <c r="R862" s="223">
        <f t="shared" si="29"/>
        <v>0</v>
      </c>
      <c r="S862" s="223"/>
      <c r="T862" s="225"/>
    </row>
    <row r="863" spans="1:20" x14ac:dyDescent="0.2">
      <c r="A863" s="131"/>
      <c r="B863" s="131"/>
      <c r="C863" s="131"/>
      <c r="D863" s="131"/>
      <c r="E863" s="131"/>
      <c r="F863" s="134"/>
      <c r="G863" s="223"/>
      <c r="H863" s="132"/>
      <c r="I863" s="134"/>
      <c r="J863" s="134"/>
      <c r="K863" s="134"/>
      <c r="L863" s="134"/>
      <c r="M863" s="134"/>
      <c r="N863" s="134"/>
      <c r="O863" s="134"/>
      <c r="P863" s="224">
        <f t="shared" si="28"/>
        <v>0</v>
      </c>
      <c r="Q863" s="223"/>
      <c r="R863" s="223">
        <f t="shared" si="29"/>
        <v>0</v>
      </c>
      <c r="S863" s="223"/>
      <c r="T863" s="225"/>
    </row>
    <row r="864" spans="1:20" x14ac:dyDescent="0.2">
      <c r="A864" s="131"/>
      <c r="B864" s="131"/>
      <c r="C864" s="131"/>
      <c r="D864" s="131"/>
      <c r="E864" s="131"/>
      <c r="F864" s="134"/>
      <c r="G864" s="223"/>
      <c r="H864" s="132"/>
      <c r="I864" s="134"/>
      <c r="J864" s="134"/>
      <c r="K864" s="134"/>
      <c r="L864" s="134"/>
      <c r="M864" s="134"/>
      <c r="N864" s="134"/>
      <c r="O864" s="134"/>
      <c r="P864" s="224">
        <f t="shared" si="28"/>
        <v>0</v>
      </c>
      <c r="Q864" s="223"/>
      <c r="R864" s="223">
        <f t="shared" si="29"/>
        <v>0</v>
      </c>
      <c r="S864" s="223"/>
      <c r="T864" s="225"/>
    </row>
    <row r="865" spans="1:20" x14ac:dyDescent="0.2">
      <c r="A865" s="131"/>
      <c r="B865" s="131"/>
      <c r="C865" s="131"/>
      <c r="D865" s="131"/>
      <c r="E865" s="131"/>
      <c r="F865" s="134"/>
      <c r="G865" s="223"/>
      <c r="H865" s="132"/>
      <c r="I865" s="134"/>
      <c r="J865" s="134"/>
      <c r="K865" s="134"/>
      <c r="L865" s="134"/>
      <c r="M865" s="134"/>
      <c r="N865" s="134"/>
      <c r="O865" s="134"/>
      <c r="P865" s="224">
        <f t="shared" si="28"/>
        <v>0</v>
      </c>
      <c r="Q865" s="223"/>
      <c r="R865" s="223">
        <f t="shared" si="29"/>
        <v>0</v>
      </c>
      <c r="S865" s="223"/>
      <c r="T865" s="225"/>
    </row>
    <row r="866" spans="1:20" x14ac:dyDescent="0.2">
      <c r="A866" s="131"/>
      <c r="B866" s="131"/>
      <c r="C866" s="131"/>
      <c r="D866" s="131"/>
      <c r="E866" s="131"/>
      <c r="F866" s="134"/>
      <c r="G866" s="223"/>
      <c r="H866" s="132"/>
      <c r="I866" s="134"/>
      <c r="J866" s="134"/>
      <c r="K866" s="134"/>
      <c r="L866" s="134"/>
      <c r="M866" s="134"/>
      <c r="N866" s="134"/>
      <c r="O866" s="134"/>
      <c r="P866" s="224">
        <f t="shared" si="28"/>
        <v>0</v>
      </c>
      <c r="Q866" s="223"/>
      <c r="R866" s="223">
        <f t="shared" si="29"/>
        <v>0</v>
      </c>
      <c r="S866" s="223"/>
      <c r="T866" s="225"/>
    </row>
    <row r="867" spans="1:20" x14ac:dyDescent="0.2">
      <c r="A867" s="131"/>
      <c r="B867" s="131"/>
      <c r="C867" s="131"/>
      <c r="D867" s="131"/>
      <c r="E867" s="131"/>
      <c r="F867" s="134"/>
      <c r="G867" s="223"/>
      <c r="H867" s="132"/>
      <c r="I867" s="134"/>
      <c r="J867" s="134"/>
      <c r="K867" s="134"/>
      <c r="L867" s="134"/>
      <c r="M867" s="134"/>
      <c r="N867" s="134"/>
      <c r="O867" s="134"/>
      <c r="P867" s="224">
        <f t="shared" si="28"/>
        <v>0</v>
      </c>
      <c r="Q867" s="223"/>
      <c r="R867" s="223">
        <f t="shared" si="29"/>
        <v>0</v>
      </c>
      <c r="S867" s="223"/>
      <c r="T867" s="225"/>
    </row>
    <row r="868" spans="1:20" x14ac:dyDescent="0.2">
      <c r="A868" s="131"/>
      <c r="B868" s="131"/>
      <c r="C868" s="131"/>
      <c r="D868" s="131"/>
      <c r="E868" s="131"/>
      <c r="F868" s="134"/>
      <c r="G868" s="223"/>
      <c r="H868" s="132"/>
      <c r="I868" s="134"/>
      <c r="J868" s="134"/>
      <c r="K868" s="134"/>
      <c r="L868" s="134"/>
      <c r="M868" s="134"/>
      <c r="N868" s="134"/>
      <c r="O868" s="134"/>
      <c r="P868" s="224">
        <f t="shared" si="28"/>
        <v>0</v>
      </c>
      <c r="Q868" s="223"/>
      <c r="R868" s="223">
        <f t="shared" si="29"/>
        <v>0</v>
      </c>
      <c r="S868" s="223"/>
      <c r="T868" s="225"/>
    </row>
    <row r="869" spans="1:20" x14ac:dyDescent="0.2">
      <c r="A869" s="131"/>
      <c r="B869" s="131"/>
      <c r="C869" s="131"/>
      <c r="D869" s="131"/>
      <c r="E869" s="131"/>
      <c r="F869" s="134"/>
      <c r="G869" s="223"/>
      <c r="H869" s="132"/>
      <c r="I869" s="134"/>
      <c r="J869" s="134"/>
      <c r="K869" s="134"/>
      <c r="L869" s="134"/>
      <c r="M869" s="134"/>
      <c r="N869" s="134"/>
      <c r="O869" s="134"/>
      <c r="P869" s="224">
        <f t="shared" si="28"/>
        <v>0</v>
      </c>
      <c r="Q869" s="223"/>
      <c r="R869" s="223">
        <f t="shared" si="29"/>
        <v>0</v>
      </c>
      <c r="S869" s="223"/>
      <c r="T869" s="225"/>
    </row>
    <row r="870" spans="1:20" x14ac:dyDescent="0.2">
      <c r="A870" s="131"/>
      <c r="B870" s="131"/>
      <c r="C870" s="131"/>
      <c r="D870" s="131"/>
      <c r="E870" s="131"/>
      <c r="F870" s="134"/>
      <c r="G870" s="223"/>
      <c r="H870" s="132"/>
      <c r="I870" s="134"/>
      <c r="J870" s="134"/>
      <c r="K870" s="134"/>
      <c r="L870" s="134"/>
      <c r="M870" s="134"/>
      <c r="N870" s="134"/>
      <c r="O870" s="134"/>
      <c r="P870" s="224">
        <f t="shared" si="28"/>
        <v>0</v>
      </c>
      <c r="Q870" s="223"/>
      <c r="R870" s="223">
        <f t="shared" si="29"/>
        <v>0</v>
      </c>
      <c r="S870" s="223"/>
      <c r="T870" s="225"/>
    </row>
    <row r="871" spans="1:20" x14ac:dyDescent="0.2">
      <c r="A871" s="131"/>
      <c r="B871" s="131"/>
      <c r="C871" s="131"/>
      <c r="D871" s="131"/>
      <c r="E871" s="131"/>
      <c r="F871" s="134"/>
      <c r="G871" s="223"/>
      <c r="H871" s="132"/>
      <c r="I871" s="134"/>
      <c r="J871" s="134"/>
      <c r="K871" s="134"/>
      <c r="L871" s="134"/>
      <c r="M871" s="134"/>
      <c r="N871" s="134"/>
      <c r="O871" s="134"/>
      <c r="P871" s="224">
        <f t="shared" si="28"/>
        <v>0</v>
      </c>
      <c r="Q871" s="223"/>
      <c r="R871" s="223">
        <f t="shared" si="29"/>
        <v>0</v>
      </c>
      <c r="S871" s="223"/>
      <c r="T871" s="225"/>
    </row>
    <row r="872" spans="1:20" x14ac:dyDescent="0.2">
      <c r="A872" s="131"/>
      <c r="B872" s="131"/>
      <c r="C872" s="131"/>
      <c r="D872" s="131"/>
      <c r="E872" s="131"/>
      <c r="F872" s="134"/>
      <c r="G872" s="223"/>
      <c r="H872" s="132"/>
      <c r="I872" s="134"/>
      <c r="J872" s="134"/>
      <c r="K872" s="134"/>
      <c r="L872" s="134"/>
      <c r="M872" s="134"/>
      <c r="N872" s="134"/>
      <c r="O872" s="134"/>
      <c r="P872" s="224">
        <f t="shared" si="28"/>
        <v>0</v>
      </c>
      <c r="Q872" s="223"/>
      <c r="R872" s="223">
        <f t="shared" si="29"/>
        <v>0</v>
      </c>
      <c r="S872" s="223"/>
      <c r="T872" s="225"/>
    </row>
    <row r="873" spans="1:20" x14ac:dyDescent="0.2">
      <c r="A873" s="131"/>
      <c r="B873" s="131"/>
      <c r="C873" s="131"/>
      <c r="D873" s="131"/>
      <c r="E873" s="131"/>
      <c r="F873" s="134"/>
      <c r="G873" s="223"/>
      <c r="H873" s="132"/>
      <c r="I873" s="134"/>
      <c r="J873" s="134"/>
      <c r="K873" s="134"/>
      <c r="L873" s="134"/>
      <c r="M873" s="134"/>
      <c r="N873" s="134"/>
      <c r="O873" s="134"/>
      <c r="P873" s="224">
        <f t="shared" si="28"/>
        <v>0</v>
      </c>
      <c r="Q873" s="223"/>
      <c r="R873" s="223">
        <f t="shared" si="29"/>
        <v>0</v>
      </c>
      <c r="S873" s="223"/>
      <c r="T873" s="225"/>
    </row>
    <row r="874" spans="1:20" x14ac:dyDescent="0.2">
      <c r="A874" s="131"/>
      <c r="B874" s="131"/>
      <c r="C874" s="131"/>
      <c r="D874" s="131"/>
      <c r="E874" s="131"/>
      <c r="F874" s="134"/>
      <c r="G874" s="223"/>
      <c r="H874" s="132"/>
      <c r="I874" s="134"/>
      <c r="J874" s="134"/>
      <c r="K874" s="134"/>
      <c r="L874" s="134"/>
      <c r="M874" s="134"/>
      <c r="N874" s="134"/>
      <c r="O874" s="134"/>
      <c r="P874" s="224">
        <f t="shared" si="28"/>
        <v>0</v>
      </c>
      <c r="Q874" s="223"/>
      <c r="R874" s="223">
        <f t="shared" si="29"/>
        <v>0</v>
      </c>
      <c r="S874" s="223"/>
      <c r="T874" s="225"/>
    </row>
    <row r="875" spans="1:20" x14ac:dyDescent="0.2">
      <c r="A875" s="131"/>
      <c r="B875" s="131"/>
      <c r="C875" s="131"/>
      <c r="D875" s="131"/>
      <c r="E875" s="131"/>
      <c r="F875" s="134"/>
      <c r="G875" s="223"/>
      <c r="H875" s="132"/>
      <c r="I875" s="134"/>
      <c r="J875" s="134"/>
      <c r="K875" s="134"/>
      <c r="L875" s="134"/>
      <c r="M875" s="134"/>
      <c r="N875" s="134"/>
      <c r="O875" s="134"/>
      <c r="P875" s="224">
        <f t="shared" si="28"/>
        <v>0</v>
      </c>
      <c r="Q875" s="223"/>
      <c r="R875" s="223">
        <f t="shared" si="29"/>
        <v>0</v>
      </c>
      <c r="S875" s="223"/>
      <c r="T875" s="225"/>
    </row>
    <row r="876" spans="1:20" x14ac:dyDescent="0.2">
      <c r="A876" s="131"/>
      <c r="B876" s="131"/>
      <c r="C876" s="131"/>
      <c r="D876" s="131"/>
      <c r="E876" s="131"/>
      <c r="F876" s="134"/>
      <c r="G876" s="223"/>
      <c r="H876" s="132"/>
      <c r="I876" s="134"/>
      <c r="J876" s="134"/>
      <c r="K876" s="134"/>
      <c r="L876" s="134"/>
      <c r="M876" s="134"/>
      <c r="N876" s="134"/>
      <c r="O876" s="134"/>
      <c r="P876" s="224">
        <f t="shared" si="28"/>
        <v>0</v>
      </c>
      <c r="Q876" s="223"/>
      <c r="R876" s="223">
        <f t="shared" si="29"/>
        <v>0</v>
      </c>
      <c r="S876" s="223"/>
      <c r="T876" s="225"/>
    </row>
    <row r="877" spans="1:20" x14ac:dyDescent="0.2">
      <c r="A877" s="131"/>
      <c r="B877" s="131"/>
      <c r="C877" s="131"/>
      <c r="D877" s="131"/>
      <c r="E877" s="131"/>
      <c r="F877" s="134"/>
      <c r="G877" s="223"/>
      <c r="H877" s="132"/>
      <c r="I877" s="134"/>
      <c r="J877" s="134"/>
      <c r="K877" s="134"/>
      <c r="L877" s="134"/>
      <c r="M877" s="134"/>
      <c r="N877" s="134"/>
      <c r="O877" s="134"/>
      <c r="P877" s="224">
        <f t="shared" si="28"/>
        <v>0</v>
      </c>
      <c r="Q877" s="223"/>
      <c r="R877" s="223">
        <f t="shared" si="29"/>
        <v>0</v>
      </c>
      <c r="S877" s="223"/>
      <c r="T877" s="225"/>
    </row>
    <row r="878" spans="1:20" x14ac:dyDescent="0.2">
      <c r="A878" s="131"/>
      <c r="B878" s="131"/>
      <c r="C878" s="131"/>
      <c r="D878" s="131"/>
      <c r="E878" s="131"/>
      <c r="F878" s="134"/>
      <c r="G878" s="223"/>
      <c r="H878" s="132"/>
      <c r="I878" s="134"/>
      <c r="J878" s="134"/>
      <c r="K878" s="134"/>
      <c r="L878" s="134"/>
      <c r="M878" s="134"/>
      <c r="N878" s="134"/>
      <c r="O878" s="134"/>
      <c r="P878" s="224">
        <f t="shared" si="28"/>
        <v>0</v>
      </c>
      <c r="Q878" s="223"/>
      <c r="R878" s="223">
        <f t="shared" si="29"/>
        <v>0</v>
      </c>
      <c r="S878" s="223"/>
      <c r="T878" s="225"/>
    </row>
    <row r="879" spans="1:20" x14ac:dyDescent="0.2">
      <c r="A879" s="131"/>
      <c r="B879" s="131"/>
      <c r="C879" s="131"/>
      <c r="D879" s="131"/>
      <c r="E879" s="131"/>
      <c r="F879" s="134"/>
      <c r="G879" s="223"/>
      <c r="H879" s="132"/>
      <c r="I879" s="134"/>
      <c r="J879" s="134"/>
      <c r="K879" s="134"/>
      <c r="L879" s="134"/>
      <c r="M879" s="134"/>
      <c r="N879" s="134"/>
      <c r="O879" s="134"/>
      <c r="P879" s="224">
        <f t="shared" si="28"/>
        <v>0</v>
      </c>
      <c r="Q879" s="223"/>
      <c r="R879" s="223">
        <f t="shared" si="29"/>
        <v>0</v>
      </c>
      <c r="S879" s="223"/>
      <c r="T879" s="225"/>
    </row>
    <row r="880" spans="1:20" x14ac:dyDescent="0.2">
      <c r="A880" s="131"/>
      <c r="B880" s="131"/>
      <c r="C880" s="131"/>
      <c r="D880" s="131"/>
      <c r="E880" s="131"/>
      <c r="F880" s="134"/>
      <c r="G880" s="223"/>
      <c r="H880" s="132"/>
      <c r="I880" s="134"/>
      <c r="J880" s="134"/>
      <c r="K880" s="134"/>
      <c r="L880" s="134"/>
      <c r="M880" s="134"/>
      <c r="N880" s="134"/>
      <c r="O880" s="134"/>
      <c r="P880" s="224">
        <f t="shared" si="28"/>
        <v>0</v>
      </c>
      <c r="Q880" s="223"/>
      <c r="R880" s="223">
        <f t="shared" si="29"/>
        <v>0</v>
      </c>
      <c r="S880" s="223"/>
      <c r="T880" s="225"/>
    </row>
    <row r="881" spans="1:20" x14ac:dyDescent="0.2">
      <c r="A881" s="131"/>
      <c r="B881" s="131"/>
      <c r="C881" s="131"/>
      <c r="D881" s="131"/>
      <c r="E881" s="131"/>
      <c r="F881" s="134"/>
      <c r="G881" s="223"/>
      <c r="H881" s="132"/>
      <c r="I881" s="134"/>
      <c r="J881" s="134"/>
      <c r="K881" s="134"/>
      <c r="L881" s="134"/>
      <c r="M881" s="134"/>
      <c r="N881" s="134"/>
      <c r="O881" s="134"/>
      <c r="P881" s="224">
        <f t="shared" si="28"/>
        <v>0</v>
      </c>
      <c r="Q881" s="223"/>
      <c r="R881" s="223">
        <f t="shared" si="29"/>
        <v>0</v>
      </c>
      <c r="S881" s="223"/>
      <c r="T881" s="225"/>
    </row>
    <row r="882" spans="1:20" x14ac:dyDescent="0.2">
      <c r="A882" s="131"/>
      <c r="B882" s="131"/>
      <c r="C882" s="131"/>
      <c r="D882" s="131"/>
      <c r="E882" s="131"/>
      <c r="F882" s="134"/>
      <c r="G882" s="223"/>
      <c r="H882" s="132"/>
      <c r="I882" s="134"/>
      <c r="J882" s="134"/>
      <c r="K882" s="134"/>
      <c r="L882" s="134"/>
      <c r="M882" s="134"/>
      <c r="N882" s="134"/>
      <c r="O882" s="134"/>
      <c r="P882" s="224">
        <f t="shared" si="28"/>
        <v>0</v>
      </c>
      <c r="Q882" s="223"/>
      <c r="R882" s="223">
        <f t="shared" si="29"/>
        <v>0</v>
      </c>
      <c r="S882" s="223"/>
      <c r="T882" s="225"/>
    </row>
    <row r="883" spans="1:20" x14ac:dyDescent="0.2">
      <c r="A883" s="131"/>
      <c r="B883" s="131"/>
      <c r="C883" s="131"/>
      <c r="D883" s="131"/>
      <c r="E883" s="131"/>
      <c r="F883" s="134"/>
      <c r="G883" s="223"/>
      <c r="H883" s="132"/>
      <c r="I883" s="134"/>
      <c r="J883" s="134"/>
      <c r="K883" s="134"/>
      <c r="L883" s="134"/>
      <c r="M883" s="134"/>
      <c r="N883" s="134"/>
      <c r="O883" s="134"/>
      <c r="P883" s="224">
        <f t="shared" si="28"/>
        <v>0</v>
      </c>
      <c r="Q883" s="223"/>
      <c r="R883" s="223">
        <f t="shared" si="29"/>
        <v>0</v>
      </c>
      <c r="S883" s="223"/>
      <c r="T883" s="225"/>
    </row>
    <row r="884" spans="1:20" x14ac:dyDescent="0.2">
      <c r="A884" s="131"/>
      <c r="B884" s="131"/>
      <c r="C884" s="131"/>
      <c r="D884" s="131"/>
      <c r="E884" s="131"/>
      <c r="F884" s="134"/>
      <c r="G884" s="223"/>
      <c r="H884" s="132"/>
      <c r="I884" s="134"/>
      <c r="J884" s="134"/>
      <c r="K884" s="134"/>
      <c r="L884" s="134"/>
      <c r="M884" s="134"/>
      <c r="N884" s="134"/>
      <c r="O884" s="134"/>
      <c r="P884" s="224">
        <f t="shared" si="28"/>
        <v>0</v>
      </c>
      <c r="Q884" s="223"/>
      <c r="R884" s="223">
        <f t="shared" si="29"/>
        <v>0</v>
      </c>
      <c r="S884" s="223"/>
      <c r="T884" s="225"/>
    </row>
    <row r="885" spans="1:20" x14ac:dyDescent="0.2">
      <c r="A885" s="131"/>
      <c r="B885" s="131"/>
      <c r="C885" s="131"/>
      <c r="D885" s="131"/>
      <c r="E885" s="131"/>
      <c r="F885" s="134"/>
      <c r="G885" s="223"/>
      <c r="H885" s="132"/>
      <c r="I885" s="134"/>
      <c r="J885" s="134"/>
      <c r="K885" s="134"/>
      <c r="L885" s="134"/>
      <c r="M885" s="134"/>
      <c r="N885" s="134"/>
      <c r="O885" s="134"/>
      <c r="P885" s="224">
        <f t="shared" si="28"/>
        <v>0</v>
      </c>
      <c r="Q885" s="223"/>
      <c r="R885" s="223">
        <f t="shared" si="29"/>
        <v>0</v>
      </c>
      <c r="S885" s="223"/>
      <c r="T885" s="225"/>
    </row>
    <row r="886" spans="1:20" x14ac:dyDescent="0.2">
      <c r="A886" s="131"/>
      <c r="B886" s="131"/>
      <c r="C886" s="131"/>
      <c r="D886" s="131"/>
      <c r="E886" s="131"/>
      <c r="F886" s="134"/>
      <c r="G886" s="223"/>
      <c r="H886" s="132"/>
      <c r="I886" s="134"/>
      <c r="J886" s="134"/>
      <c r="K886" s="134"/>
      <c r="L886" s="134"/>
      <c r="M886" s="134"/>
      <c r="N886" s="134"/>
      <c r="O886" s="134"/>
      <c r="P886" s="224">
        <f t="shared" si="28"/>
        <v>0</v>
      </c>
      <c r="Q886" s="223"/>
      <c r="R886" s="223">
        <f t="shared" si="29"/>
        <v>0</v>
      </c>
      <c r="S886" s="223"/>
      <c r="T886" s="225"/>
    </row>
    <row r="887" spans="1:20" x14ac:dyDescent="0.2">
      <c r="A887" s="131"/>
      <c r="B887" s="131"/>
      <c r="C887" s="131"/>
      <c r="D887" s="131"/>
      <c r="E887" s="131"/>
      <c r="F887" s="134"/>
      <c r="G887" s="223"/>
      <c r="H887" s="132"/>
      <c r="I887" s="134"/>
      <c r="J887" s="134"/>
      <c r="K887" s="134"/>
      <c r="L887" s="134"/>
      <c r="M887" s="134"/>
      <c r="N887" s="134"/>
      <c r="O887" s="134"/>
      <c r="P887" s="224">
        <f t="shared" si="28"/>
        <v>0</v>
      </c>
      <c r="Q887" s="223"/>
      <c r="R887" s="223">
        <f t="shared" si="29"/>
        <v>0</v>
      </c>
      <c r="S887" s="223"/>
      <c r="T887" s="225"/>
    </row>
    <row r="888" spans="1:20" x14ac:dyDescent="0.2">
      <c r="A888" s="131"/>
      <c r="B888" s="131"/>
      <c r="C888" s="131"/>
      <c r="D888" s="131"/>
      <c r="E888" s="131"/>
      <c r="F888" s="134"/>
      <c r="G888" s="223"/>
      <c r="H888" s="132"/>
      <c r="I888" s="134"/>
      <c r="J888" s="134"/>
      <c r="K888" s="134"/>
      <c r="L888" s="134"/>
      <c r="M888" s="134"/>
      <c r="N888" s="134"/>
      <c r="O888" s="134"/>
      <c r="P888" s="224">
        <f t="shared" si="28"/>
        <v>0</v>
      </c>
      <c r="Q888" s="223"/>
      <c r="R888" s="223">
        <f t="shared" si="29"/>
        <v>0</v>
      </c>
      <c r="S888" s="223"/>
      <c r="T888" s="225"/>
    </row>
    <row r="889" spans="1:20" x14ac:dyDescent="0.2">
      <c r="A889" s="131"/>
      <c r="B889" s="131"/>
      <c r="C889" s="131"/>
      <c r="D889" s="131"/>
      <c r="E889" s="131"/>
      <c r="F889" s="134"/>
      <c r="G889" s="223"/>
      <c r="H889" s="132"/>
      <c r="I889" s="134"/>
      <c r="J889" s="134"/>
      <c r="K889" s="134"/>
      <c r="L889" s="134"/>
      <c r="M889" s="134"/>
      <c r="N889" s="134"/>
      <c r="O889" s="134"/>
      <c r="P889" s="224">
        <f t="shared" si="28"/>
        <v>0</v>
      </c>
      <c r="Q889" s="223"/>
      <c r="R889" s="223">
        <f t="shared" si="29"/>
        <v>0</v>
      </c>
      <c r="S889" s="223"/>
      <c r="T889" s="225"/>
    </row>
    <row r="890" spans="1:20" x14ac:dyDescent="0.2">
      <c r="A890" s="131"/>
      <c r="B890" s="131"/>
      <c r="C890" s="131"/>
      <c r="D890" s="131"/>
      <c r="E890" s="131"/>
      <c r="F890" s="134"/>
      <c r="G890" s="223"/>
      <c r="H890" s="132"/>
      <c r="I890" s="134"/>
      <c r="J890" s="134"/>
      <c r="K890" s="134"/>
      <c r="L890" s="134"/>
      <c r="M890" s="134"/>
      <c r="N890" s="134"/>
      <c r="O890" s="134"/>
      <c r="P890" s="224">
        <f t="shared" si="28"/>
        <v>0</v>
      </c>
      <c r="Q890" s="223"/>
      <c r="R890" s="223">
        <f t="shared" si="29"/>
        <v>0</v>
      </c>
      <c r="S890" s="223"/>
      <c r="T890" s="225"/>
    </row>
    <row r="891" spans="1:20" x14ac:dyDescent="0.2">
      <c r="A891" s="131"/>
      <c r="B891" s="131"/>
      <c r="C891" s="131"/>
      <c r="D891" s="131"/>
      <c r="E891" s="131"/>
      <c r="F891" s="134"/>
      <c r="G891" s="223"/>
      <c r="H891" s="132"/>
      <c r="I891" s="134"/>
      <c r="J891" s="134"/>
      <c r="K891" s="134"/>
      <c r="L891" s="134"/>
      <c r="M891" s="134"/>
      <c r="N891" s="134"/>
      <c r="O891" s="134"/>
      <c r="P891" s="224">
        <f t="shared" si="28"/>
        <v>0</v>
      </c>
      <c r="Q891" s="223"/>
      <c r="R891" s="223">
        <f t="shared" si="29"/>
        <v>0</v>
      </c>
      <c r="S891" s="223"/>
      <c r="T891" s="225"/>
    </row>
    <row r="892" spans="1:20" x14ac:dyDescent="0.2">
      <c r="A892" s="131"/>
      <c r="B892" s="131"/>
      <c r="C892" s="131"/>
      <c r="D892" s="131"/>
      <c r="E892" s="131"/>
      <c r="F892" s="134"/>
      <c r="G892" s="223"/>
      <c r="H892" s="132"/>
      <c r="I892" s="134"/>
      <c r="J892" s="134"/>
      <c r="K892" s="134"/>
      <c r="L892" s="134"/>
      <c r="M892" s="134"/>
      <c r="N892" s="134"/>
      <c r="O892" s="134"/>
      <c r="P892" s="224">
        <f t="shared" si="28"/>
        <v>0</v>
      </c>
      <c r="Q892" s="223"/>
      <c r="R892" s="223">
        <f t="shared" si="29"/>
        <v>0</v>
      </c>
      <c r="S892" s="223"/>
      <c r="T892" s="225"/>
    </row>
    <row r="893" spans="1:20" x14ac:dyDescent="0.2">
      <c r="A893" s="131"/>
      <c r="B893" s="131"/>
      <c r="C893" s="131"/>
      <c r="D893" s="131"/>
      <c r="E893" s="131"/>
      <c r="F893" s="134"/>
      <c r="G893" s="223"/>
      <c r="H893" s="132"/>
      <c r="I893" s="134"/>
      <c r="J893" s="134"/>
      <c r="K893" s="134"/>
      <c r="L893" s="134"/>
      <c r="M893" s="134"/>
      <c r="N893" s="134"/>
      <c r="O893" s="134"/>
      <c r="P893" s="224">
        <f t="shared" si="28"/>
        <v>0</v>
      </c>
      <c r="Q893" s="223"/>
      <c r="R893" s="223">
        <f t="shared" si="29"/>
        <v>0</v>
      </c>
      <c r="S893" s="223"/>
      <c r="T893" s="225"/>
    </row>
    <row r="894" spans="1:20" x14ac:dyDescent="0.2">
      <c r="A894" s="131"/>
      <c r="B894" s="131"/>
      <c r="C894" s="131"/>
      <c r="D894" s="131"/>
      <c r="E894" s="131"/>
      <c r="F894" s="134"/>
      <c r="G894" s="223"/>
      <c r="H894" s="132"/>
      <c r="I894" s="134"/>
      <c r="J894" s="134"/>
      <c r="K894" s="134"/>
      <c r="L894" s="134"/>
      <c r="M894" s="134"/>
      <c r="N894" s="134"/>
      <c r="O894" s="134"/>
      <c r="P894" s="224">
        <f t="shared" si="28"/>
        <v>0</v>
      </c>
      <c r="Q894" s="223"/>
      <c r="R894" s="223">
        <f t="shared" si="29"/>
        <v>0</v>
      </c>
      <c r="S894" s="223"/>
      <c r="T894" s="225"/>
    </row>
    <row r="895" spans="1:20" x14ac:dyDescent="0.2">
      <c r="A895" s="131"/>
      <c r="B895" s="131"/>
      <c r="C895" s="131"/>
      <c r="D895" s="131"/>
      <c r="E895" s="131"/>
      <c r="F895" s="134"/>
      <c r="G895" s="223"/>
      <c r="H895" s="132"/>
      <c r="I895" s="134"/>
      <c r="J895" s="134"/>
      <c r="K895" s="134"/>
      <c r="L895" s="134"/>
      <c r="M895" s="134"/>
      <c r="N895" s="134"/>
      <c r="O895" s="134"/>
      <c r="P895" s="224">
        <f t="shared" si="28"/>
        <v>0</v>
      </c>
      <c r="Q895" s="223"/>
      <c r="R895" s="223">
        <f t="shared" si="29"/>
        <v>0</v>
      </c>
      <c r="S895" s="223"/>
      <c r="T895" s="225"/>
    </row>
    <row r="896" spans="1:20" x14ac:dyDescent="0.2">
      <c r="A896" s="131"/>
      <c r="B896" s="131"/>
      <c r="C896" s="131"/>
      <c r="D896" s="131"/>
      <c r="E896" s="131"/>
      <c r="F896" s="134"/>
      <c r="G896" s="223"/>
      <c r="H896" s="132"/>
      <c r="I896" s="134"/>
      <c r="J896" s="134"/>
      <c r="K896" s="134"/>
      <c r="L896" s="134"/>
      <c r="M896" s="134"/>
      <c r="N896" s="134"/>
      <c r="O896" s="134"/>
      <c r="P896" s="224">
        <f t="shared" si="28"/>
        <v>0</v>
      </c>
      <c r="Q896" s="223"/>
      <c r="R896" s="223">
        <f t="shared" si="29"/>
        <v>0</v>
      </c>
      <c r="S896" s="223"/>
      <c r="T896" s="225"/>
    </row>
    <row r="897" spans="1:20" x14ac:dyDescent="0.2">
      <c r="A897" s="131"/>
      <c r="B897" s="131"/>
      <c r="C897" s="131"/>
      <c r="D897" s="131"/>
      <c r="E897" s="131"/>
      <c r="F897" s="134"/>
      <c r="G897" s="223"/>
      <c r="H897" s="132"/>
      <c r="I897" s="134"/>
      <c r="J897" s="134"/>
      <c r="K897" s="134"/>
      <c r="L897" s="134"/>
      <c r="M897" s="134"/>
      <c r="N897" s="134"/>
      <c r="O897" s="134"/>
      <c r="P897" s="224">
        <f t="shared" si="28"/>
        <v>0</v>
      </c>
      <c r="Q897" s="223"/>
      <c r="R897" s="223">
        <f t="shared" si="29"/>
        <v>0</v>
      </c>
      <c r="S897" s="223"/>
      <c r="T897" s="225"/>
    </row>
    <row r="898" spans="1:20" x14ac:dyDescent="0.2">
      <c r="A898" s="131"/>
      <c r="B898" s="131"/>
      <c r="C898" s="131"/>
      <c r="D898" s="131"/>
      <c r="E898" s="131"/>
      <c r="F898" s="134"/>
      <c r="G898" s="223"/>
      <c r="H898" s="132"/>
      <c r="I898" s="134"/>
      <c r="J898" s="134"/>
      <c r="K898" s="134"/>
      <c r="L898" s="134"/>
      <c r="M898" s="134"/>
      <c r="N898" s="134"/>
      <c r="O898" s="134"/>
      <c r="P898" s="224">
        <f t="shared" si="28"/>
        <v>0</v>
      </c>
      <c r="Q898" s="223"/>
      <c r="R898" s="223">
        <f t="shared" si="29"/>
        <v>0</v>
      </c>
      <c r="S898" s="223"/>
      <c r="T898" s="225"/>
    </row>
    <row r="899" spans="1:20" x14ac:dyDescent="0.2">
      <c r="A899" s="131"/>
      <c r="B899" s="131"/>
      <c r="C899" s="131"/>
      <c r="D899" s="131"/>
      <c r="E899" s="131"/>
      <c r="F899" s="134"/>
      <c r="G899" s="223"/>
      <c r="H899" s="132"/>
      <c r="I899" s="134"/>
      <c r="J899" s="134"/>
      <c r="K899" s="134"/>
      <c r="L899" s="134"/>
      <c r="M899" s="134"/>
      <c r="N899" s="134"/>
      <c r="O899" s="134"/>
      <c r="P899" s="224">
        <f t="shared" si="28"/>
        <v>0</v>
      </c>
      <c r="Q899" s="223"/>
      <c r="R899" s="223">
        <f t="shared" si="29"/>
        <v>0</v>
      </c>
      <c r="S899" s="223"/>
      <c r="T899" s="225"/>
    </row>
    <row r="900" spans="1:20" x14ac:dyDescent="0.2">
      <c r="A900" s="131"/>
      <c r="B900" s="131"/>
      <c r="C900" s="131"/>
      <c r="D900" s="131"/>
      <c r="E900" s="131"/>
      <c r="F900" s="134"/>
      <c r="G900" s="223"/>
      <c r="H900" s="132"/>
      <c r="I900" s="134"/>
      <c r="J900" s="134"/>
      <c r="K900" s="134"/>
      <c r="L900" s="134"/>
      <c r="M900" s="134"/>
      <c r="N900" s="134"/>
      <c r="O900" s="134"/>
      <c r="P900" s="224">
        <f t="shared" si="28"/>
        <v>0</v>
      </c>
      <c r="Q900" s="223"/>
      <c r="R900" s="223">
        <f t="shared" si="29"/>
        <v>0</v>
      </c>
      <c r="S900" s="223"/>
      <c r="T900" s="225"/>
    </row>
    <row r="901" spans="1:20" x14ac:dyDescent="0.2">
      <c r="A901" s="131"/>
      <c r="B901" s="131"/>
      <c r="C901" s="131"/>
      <c r="D901" s="131"/>
      <c r="E901" s="131"/>
      <c r="F901" s="134"/>
      <c r="G901" s="223"/>
      <c r="H901" s="132"/>
      <c r="I901" s="134"/>
      <c r="J901" s="134"/>
      <c r="K901" s="134"/>
      <c r="L901" s="134"/>
      <c r="M901" s="134"/>
      <c r="N901" s="134"/>
      <c r="O901" s="134"/>
      <c r="P901" s="224">
        <f t="shared" si="28"/>
        <v>0</v>
      </c>
      <c r="Q901" s="223"/>
      <c r="R901" s="223">
        <f t="shared" si="29"/>
        <v>0</v>
      </c>
      <c r="S901" s="223"/>
      <c r="T901" s="225"/>
    </row>
    <row r="902" spans="1:20" x14ac:dyDescent="0.2">
      <c r="A902" s="131"/>
      <c r="B902" s="131"/>
      <c r="C902" s="131"/>
      <c r="D902" s="131"/>
      <c r="E902" s="131"/>
      <c r="F902" s="134"/>
      <c r="G902" s="223"/>
      <c r="H902" s="132"/>
      <c r="I902" s="134"/>
      <c r="J902" s="134"/>
      <c r="K902" s="134"/>
      <c r="L902" s="134"/>
      <c r="M902" s="134"/>
      <c r="N902" s="134"/>
      <c r="O902" s="134"/>
      <c r="P902" s="224">
        <f t="shared" si="28"/>
        <v>0</v>
      </c>
      <c r="Q902" s="223"/>
      <c r="R902" s="223">
        <f t="shared" si="29"/>
        <v>0</v>
      </c>
      <c r="S902" s="223"/>
      <c r="T902" s="225"/>
    </row>
    <row r="903" spans="1:20" x14ac:dyDescent="0.2">
      <c r="A903" s="131"/>
      <c r="B903" s="131"/>
      <c r="C903" s="131"/>
      <c r="D903" s="131"/>
      <c r="E903" s="131"/>
      <c r="F903" s="134"/>
      <c r="G903" s="223"/>
      <c r="H903" s="132"/>
      <c r="I903" s="134"/>
      <c r="J903" s="134"/>
      <c r="K903" s="134"/>
      <c r="L903" s="134"/>
      <c r="M903" s="134"/>
      <c r="N903" s="134"/>
      <c r="O903" s="134"/>
      <c r="P903" s="224">
        <f t="shared" si="28"/>
        <v>0</v>
      </c>
      <c r="Q903" s="223"/>
      <c r="R903" s="223">
        <f t="shared" si="29"/>
        <v>0</v>
      </c>
      <c r="S903" s="223"/>
      <c r="T903" s="225"/>
    </row>
    <row r="904" spans="1:20" x14ac:dyDescent="0.2">
      <c r="A904" s="131"/>
      <c r="B904" s="131"/>
      <c r="C904" s="131"/>
      <c r="D904" s="131"/>
      <c r="E904" s="131"/>
      <c r="F904" s="134"/>
      <c r="G904" s="223"/>
      <c r="H904" s="132"/>
      <c r="I904" s="134"/>
      <c r="J904" s="134"/>
      <c r="K904" s="134"/>
      <c r="L904" s="134"/>
      <c r="M904" s="134"/>
      <c r="N904" s="134"/>
      <c r="O904" s="134"/>
      <c r="P904" s="224">
        <f t="shared" si="28"/>
        <v>0</v>
      </c>
      <c r="Q904" s="223"/>
      <c r="R904" s="223">
        <f t="shared" si="29"/>
        <v>0</v>
      </c>
      <c r="S904" s="223"/>
      <c r="T904" s="225"/>
    </row>
    <row r="905" spans="1:20" x14ac:dyDescent="0.2">
      <c r="A905" s="131"/>
      <c r="B905" s="131"/>
      <c r="C905" s="131"/>
      <c r="D905" s="131"/>
      <c r="E905" s="131"/>
      <c r="F905" s="134"/>
      <c r="G905" s="223"/>
      <c r="H905" s="132"/>
      <c r="I905" s="134"/>
      <c r="J905" s="134"/>
      <c r="K905" s="134"/>
      <c r="L905" s="134"/>
      <c r="M905" s="134"/>
      <c r="N905" s="134"/>
      <c r="O905" s="134"/>
      <c r="P905" s="224">
        <f t="shared" si="28"/>
        <v>0</v>
      </c>
      <c r="Q905" s="223"/>
      <c r="R905" s="223">
        <f t="shared" si="29"/>
        <v>0</v>
      </c>
      <c r="S905" s="223"/>
      <c r="T905" s="225"/>
    </row>
    <row r="906" spans="1:20" x14ac:dyDescent="0.2">
      <c r="A906" s="131"/>
      <c r="B906" s="131"/>
      <c r="C906" s="131"/>
      <c r="D906" s="131"/>
      <c r="E906" s="131"/>
      <c r="F906" s="134"/>
      <c r="G906" s="223"/>
      <c r="H906" s="132"/>
      <c r="I906" s="134"/>
      <c r="J906" s="134"/>
      <c r="K906" s="134"/>
      <c r="L906" s="134"/>
      <c r="M906" s="134"/>
      <c r="N906" s="134"/>
      <c r="O906" s="134"/>
      <c r="P906" s="224">
        <f t="shared" si="28"/>
        <v>0</v>
      </c>
      <c r="Q906" s="223"/>
      <c r="R906" s="223">
        <f t="shared" si="29"/>
        <v>0</v>
      </c>
      <c r="S906" s="223"/>
      <c r="T906" s="225"/>
    </row>
    <row r="907" spans="1:20" x14ac:dyDescent="0.2">
      <c r="A907" s="131"/>
      <c r="B907" s="131"/>
      <c r="C907" s="131"/>
      <c r="D907" s="131"/>
      <c r="E907" s="131"/>
      <c r="F907" s="134"/>
      <c r="G907" s="223"/>
      <c r="H907" s="132"/>
      <c r="I907" s="134"/>
      <c r="J907" s="134"/>
      <c r="K907" s="134"/>
      <c r="L907" s="134"/>
      <c r="M907" s="134"/>
      <c r="N907" s="134"/>
      <c r="O907" s="134"/>
      <c r="P907" s="224">
        <f t="shared" si="28"/>
        <v>0</v>
      </c>
      <c r="Q907" s="223"/>
      <c r="R907" s="223">
        <f t="shared" si="29"/>
        <v>0</v>
      </c>
      <c r="S907" s="223"/>
      <c r="T907" s="225"/>
    </row>
    <row r="908" spans="1:20" x14ac:dyDescent="0.2">
      <c r="A908" s="131"/>
      <c r="B908" s="131"/>
      <c r="C908" s="131"/>
      <c r="D908" s="131"/>
      <c r="E908" s="131"/>
      <c r="F908" s="134"/>
      <c r="G908" s="223"/>
      <c r="H908" s="132"/>
      <c r="I908" s="134"/>
      <c r="J908" s="134"/>
      <c r="K908" s="134"/>
      <c r="L908" s="134"/>
      <c r="M908" s="134"/>
      <c r="N908" s="134"/>
      <c r="O908" s="134"/>
      <c r="P908" s="224">
        <f t="shared" si="28"/>
        <v>0</v>
      </c>
      <c r="Q908" s="223"/>
      <c r="R908" s="223">
        <f t="shared" si="29"/>
        <v>0</v>
      </c>
      <c r="S908" s="223"/>
      <c r="T908" s="225"/>
    </row>
    <row r="909" spans="1:20" x14ac:dyDescent="0.2">
      <c r="A909" s="131"/>
      <c r="B909" s="131"/>
      <c r="C909" s="131"/>
      <c r="D909" s="131"/>
      <c r="E909" s="131"/>
      <c r="F909" s="134"/>
      <c r="G909" s="223"/>
      <c r="H909" s="132"/>
      <c r="I909" s="134"/>
      <c r="J909" s="134"/>
      <c r="K909" s="134"/>
      <c r="L909" s="134"/>
      <c r="M909" s="134"/>
      <c r="N909" s="134"/>
      <c r="O909" s="134"/>
      <c r="P909" s="224">
        <f t="shared" si="28"/>
        <v>0</v>
      </c>
      <c r="Q909" s="223"/>
      <c r="R909" s="223">
        <f t="shared" si="29"/>
        <v>0</v>
      </c>
      <c r="S909" s="223"/>
      <c r="T909" s="225"/>
    </row>
    <row r="910" spans="1:20" x14ac:dyDescent="0.2">
      <c r="A910" s="131"/>
      <c r="B910" s="131"/>
      <c r="C910" s="131"/>
      <c r="D910" s="131"/>
      <c r="E910" s="131"/>
      <c r="F910" s="134"/>
      <c r="G910" s="223"/>
      <c r="H910" s="132"/>
      <c r="I910" s="134"/>
      <c r="J910" s="134"/>
      <c r="K910" s="134"/>
      <c r="L910" s="134"/>
      <c r="M910" s="134"/>
      <c r="N910" s="134"/>
      <c r="O910" s="134"/>
      <c r="P910" s="224">
        <f t="shared" si="28"/>
        <v>0</v>
      </c>
      <c r="Q910" s="223"/>
      <c r="R910" s="223">
        <f t="shared" si="29"/>
        <v>0</v>
      </c>
      <c r="S910" s="223"/>
      <c r="T910" s="225"/>
    </row>
    <row r="911" spans="1:20" x14ac:dyDescent="0.2">
      <c r="A911" s="131"/>
      <c r="B911" s="131"/>
      <c r="C911" s="131"/>
      <c r="D911" s="131"/>
      <c r="E911" s="131"/>
      <c r="F911" s="134"/>
      <c r="G911" s="223"/>
      <c r="H911" s="132"/>
      <c r="I911" s="134"/>
      <c r="J911" s="134"/>
      <c r="K911" s="134"/>
      <c r="L911" s="134"/>
      <c r="M911" s="134"/>
      <c r="N911" s="134"/>
      <c r="O911" s="134"/>
      <c r="P911" s="224">
        <f t="shared" si="28"/>
        <v>0</v>
      </c>
      <c r="Q911" s="223"/>
      <c r="R911" s="223">
        <f t="shared" si="29"/>
        <v>0</v>
      </c>
      <c r="S911" s="223"/>
      <c r="T911" s="225"/>
    </row>
    <row r="912" spans="1:20" x14ac:dyDescent="0.2">
      <c r="A912" s="131"/>
      <c r="B912" s="131"/>
      <c r="C912" s="131"/>
      <c r="D912" s="131"/>
      <c r="E912" s="131"/>
      <c r="F912" s="134"/>
      <c r="G912" s="223"/>
      <c r="H912" s="132"/>
      <c r="I912" s="134"/>
      <c r="J912" s="134"/>
      <c r="K912" s="134"/>
      <c r="L912" s="134"/>
      <c r="M912" s="134"/>
      <c r="N912" s="134"/>
      <c r="O912" s="134"/>
      <c r="P912" s="224">
        <f t="shared" ref="P912:P975" si="30">SUM($I912:$O912)</f>
        <v>0</v>
      </c>
      <c r="Q912" s="223"/>
      <c r="R912" s="223">
        <f t="shared" ref="R912:R975" si="31">P912-Q912</f>
        <v>0</v>
      </c>
      <c r="S912" s="223"/>
      <c r="T912" s="225"/>
    </row>
    <row r="913" spans="1:20" x14ac:dyDescent="0.2">
      <c r="A913" s="131"/>
      <c r="B913" s="131"/>
      <c r="C913" s="131"/>
      <c r="D913" s="131"/>
      <c r="E913" s="131"/>
      <c r="F913" s="134"/>
      <c r="G913" s="223"/>
      <c r="H913" s="132"/>
      <c r="I913" s="134"/>
      <c r="J913" s="134"/>
      <c r="K913" s="134"/>
      <c r="L913" s="134"/>
      <c r="M913" s="134"/>
      <c r="N913" s="134"/>
      <c r="O913" s="134"/>
      <c r="P913" s="224">
        <f t="shared" si="30"/>
        <v>0</v>
      </c>
      <c r="Q913" s="223"/>
      <c r="R913" s="223">
        <f t="shared" si="31"/>
        <v>0</v>
      </c>
      <c r="S913" s="223"/>
      <c r="T913" s="225"/>
    </row>
    <row r="914" spans="1:20" x14ac:dyDescent="0.2">
      <c r="A914" s="131"/>
      <c r="B914" s="131"/>
      <c r="C914" s="131"/>
      <c r="D914" s="131"/>
      <c r="E914" s="131"/>
      <c r="F914" s="134"/>
      <c r="G914" s="223"/>
      <c r="H914" s="132"/>
      <c r="I914" s="134"/>
      <c r="J914" s="134"/>
      <c r="K914" s="134"/>
      <c r="L914" s="134"/>
      <c r="M914" s="134"/>
      <c r="N914" s="134"/>
      <c r="O914" s="134"/>
      <c r="P914" s="224">
        <f t="shared" si="30"/>
        <v>0</v>
      </c>
      <c r="Q914" s="223"/>
      <c r="R914" s="223">
        <f t="shared" si="31"/>
        <v>0</v>
      </c>
      <c r="S914" s="223"/>
      <c r="T914" s="225"/>
    </row>
    <row r="915" spans="1:20" x14ac:dyDescent="0.2">
      <c r="A915" s="131"/>
      <c r="B915" s="131"/>
      <c r="C915" s="131"/>
      <c r="D915" s="131"/>
      <c r="E915" s="131"/>
      <c r="F915" s="134"/>
      <c r="G915" s="223"/>
      <c r="H915" s="132"/>
      <c r="I915" s="134"/>
      <c r="J915" s="134"/>
      <c r="K915" s="134"/>
      <c r="L915" s="134"/>
      <c r="M915" s="134"/>
      <c r="N915" s="134"/>
      <c r="O915" s="134"/>
      <c r="P915" s="224">
        <f t="shared" si="30"/>
        <v>0</v>
      </c>
      <c r="Q915" s="223"/>
      <c r="R915" s="223">
        <f t="shared" si="31"/>
        <v>0</v>
      </c>
      <c r="S915" s="223"/>
      <c r="T915" s="225"/>
    </row>
    <row r="916" spans="1:20" x14ac:dyDescent="0.2">
      <c r="A916" s="131"/>
      <c r="B916" s="131"/>
      <c r="C916" s="131"/>
      <c r="D916" s="131"/>
      <c r="E916" s="131"/>
      <c r="F916" s="134"/>
      <c r="G916" s="223"/>
      <c r="H916" s="132"/>
      <c r="I916" s="134"/>
      <c r="J916" s="134"/>
      <c r="K916" s="134"/>
      <c r="L916" s="134"/>
      <c r="M916" s="134"/>
      <c r="N916" s="134"/>
      <c r="O916" s="134"/>
      <c r="P916" s="224">
        <f t="shared" si="30"/>
        <v>0</v>
      </c>
      <c r="Q916" s="223"/>
      <c r="R916" s="223">
        <f t="shared" si="31"/>
        <v>0</v>
      </c>
      <c r="S916" s="223"/>
      <c r="T916" s="225"/>
    </row>
    <row r="917" spans="1:20" x14ac:dyDescent="0.2">
      <c r="A917" s="131"/>
      <c r="B917" s="131"/>
      <c r="C917" s="131"/>
      <c r="D917" s="131"/>
      <c r="E917" s="131"/>
      <c r="F917" s="134"/>
      <c r="G917" s="223"/>
      <c r="H917" s="132"/>
      <c r="I917" s="134"/>
      <c r="J917" s="134"/>
      <c r="K917" s="134"/>
      <c r="L917" s="134"/>
      <c r="M917" s="134"/>
      <c r="N917" s="134"/>
      <c r="O917" s="134"/>
      <c r="P917" s="224">
        <f t="shared" si="30"/>
        <v>0</v>
      </c>
      <c r="Q917" s="223"/>
      <c r="R917" s="223">
        <f t="shared" si="31"/>
        <v>0</v>
      </c>
      <c r="S917" s="223"/>
      <c r="T917" s="225"/>
    </row>
    <row r="918" spans="1:20" x14ac:dyDescent="0.2">
      <c r="A918" s="131"/>
      <c r="B918" s="131"/>
      <c r="C918" s="131"/>
      <c r="D918" s="131"/>
      <c r="E918" s="131"/>
      <c r="F918" s="134"/>
      <c r="G918" s="223"/>
      <c r="H918" s="132"/>
      <c r="I918" s="134"/>
      <c r="J918" s="134"/>
      <c r="K918" s="134"/>
      <c r="L918" s="134"/>
      <c r="M918" s="134"/>
      <c r="N918" s="134"/>
      <c r="O918" s="134"/>
      <c r="P918" s="224">
        <f t="shared" si="30"/>
        <v>0</v>
      </c>
      <c r="Q918" s="223"/>
      <c r="R918" s="223">
        <f t="shared" si="31"/>
        <v>0</v>
      </c>
      <c r="S918" s="223"/>
      <c r="T918" s="225"/>
    </row>
    <row r="919" spans="1:20" x14ac:dyDescent="0.2">
      <c r="A919" s="131"/>
      <c r="B919" s="131"/>
      <c r="C919" s="131"/>
      <c r="D919" s="131"/>
      <c r="E919" s="131"/>
      <c r="F919" s="134"/>
      <c r="G919" s="223"/>
      <c r="H919" s="132"/>
      <c r="I919" s="134"/>
      <c r="J919" s="134"/>
      <c r="K919" s="134"/>
      <c r="L919" s="134"/>
      <c r="M919" s="134"/>
      <c r="N919" s="134"/>
      <c r="O919" s="134"/>
      <c r="P919" s="224">
        <f t="shared" si="30"/>
        <v>0</v>
      </c>
      <c r="Q919" s="223"/>
      <c r="R919" s="223">
        <f t="shared" si="31"/>
        <v>0</v>
      </c>
      <c r="S919" s="223"/>
      <c r="T919" s="225"/>
    </row>
    <row r="920" spans="1:20" x14ac:dyDescent="0.2">
      <c r="A920" s="131"/>
      <c r="B920" s="131"/>
      <c r="C920" s="131"/>
      <c r="D920" s="131"/>
      <c r="E920" s="131"/>
      <c r="F920" s="134"/>
      <c r="G920" s="223"/>
      <c r="H920" s="132"/>
      <c r="I920" s="134"/>
      <c r="J920" s="134"/>
      <c r="K920" s="134"/>
      <c r="L920" s="134"/>
      <c r="M920" s="134"/>
      <c r="N920" s="134"/>
      <c r="O920" s="134"/>
      <c r="P920" s="224">
        <f t="shared" si="30"/>
        <v>0</v>
      </c>
      <c r="Q920" s="223"/>
      <c r="R920" s="223">
        <f t="shared" si="31"/>
        <v>0</v>
      </c>
      <c r="S920" s="223"/>
      <c r="T920" s="225"/>
    </row>
    <row r="921" spans="1:20" x14ac:dyDescent="0.2">
      <c r="A921" s="131"/>
      <c r="B921" s="131"/>
      <c r="C921" s="131"/>
      <c r="D921" s="131"/>
      <c r="E921" s="131"/>
      <c r="F921" s="134"/>
      <c r="G921" s="223"/>
      <c r="H921" s="132"/>
      <c r="I921" s="134"/>
      <c r="J921" s="134"/>
      <c r="K921" s="134"/>
      <c r="L921" s="134"/>
      <c r="M921" s="134"/>
      <c r="N921" s="134"/>
      <c r="O921" s="134"/>
      <c r="P921" s="224">
        <f t="shared" si="30"/>
        <v>0</v>
      </c>
      <c r="Q921" s="223"/>
      <c r="R921" s="223">
        <f t="shared" si="31"/>
        <v>0</v>
      </c>
      <c r="S921" s="223"/>
      <c r="T921" s="225"/>
    </row>
    <row r="922" spans="1:20" x14ac:dyDescent="0.2">
      <c r="A922" s="131"/>
      <c r="B922" s="131"/>
      <c r="C922" s="131"/>
      <c r="D922" s="131"/>
      <c r="E922" s="131"/>
      <c r="F922" s="134"/>
      <c r="G922" s="223"/>
      <c r="H922" s="132"/>
      <c r="I922" s="134"/>
      <c r="J922" s="134"/>
      <c r="K922" s="134"/>
      <c r="L922" s="134"/>
      <c r="M922" s="134"/>
      <c r="N922" s="134"/>
      <c r="O922" s="134"/>
      <c r="P922" s="224">
        <f t="shared" si="30"/>
        <v>0</v>
      </c>
      <c r="Q922" s="223"/>
      <c r="R922" s="223">
        <f t="shared" si="31"/>
        <v>0</v>
      </c>
      <c r="S922" s="223"/>
      <c r="T922" s="225"/>
    </row>
    <row r="923" spans="1:20" x14ac:dyDescent="0.2">
      <c r="A923" s="131"/>
      <c r="B923" s="131"/>
      <c r="C923" s="131"/>
      <c r="D923" s="131"/>
      <c r="E923" s="131"/>
      <c r="F923" s="134"/>
      <c r="G923" s="223"/>
      <c r="H923" s="132"/>
      <c r="I923" s="134"/>
      <c r="J923" s="134"/>
      <c r="K923" s="134"/>
      <c r="L923" s="134"/>
      <c r="M923" s="134"/>
      <c r="N923" s="134"/>
      <c r="O923" s="134"/>
      <c r="P923" s="224">
        <f t="shared" si="30"/>
        <v>0</v>
      </c>
      <c r="Q923" s="223"/>
      <c r="R923" s="223">
        <f t="shared" si="31"/>
        <v>0</v>
      </c>
      <c r="S923" s="223"/>
      <c r="T923" s="225"/>
    </row>
    <row r="924" spans="1:20" x14ac:dyDescent="0.2">
      <c r="A924" s="131"/>
      <c r="B924" s="131"/>
      <c r="C924" s="131"/>
      <c r="D924" s="131"/>
      <c r="E924" s="131"/>
      <c r="F924" s="134"/>
      <c r="G924" s="223"/>
      <c r="H924" s="132"/>
      <c r="I924" s="134"/>
      <c r="J924" s="134"/>
      <c r="K924" s="134"/>
      <c r="L924" s="134"/>
      <c r="M924" s="134"/>
      <c r="N924" s="134"/>
      <c r="O924" s="134"/>
      <c r="P924" s="224">
        <f t="shared" si="30"/>
        <v>0</v>
      </c>
      <c r="Q924" s="223"/>
      <c r="R924" s="223">
        <f t="shared" si="31"/>
        <v>0</v>
      </c>
      <c r="S924" s="223"/>
      <c r="T924" s="225"/>
    </row>
    <row r="925" spans="1:20" x14ac:dyDescent="0.2">
      <c r="A925" s="131"/>
      <c r="B925" s="131"/>
      <c r="C925" s="131"/>
      <c r="D925" s="131"/>
      <c r="E925" s="131"/>
      <c r="F925" s="134"/>
      <c r="G925" s="223"/>
      <c r="H925" s="132"/>
      <c r="I925" s="134"/>
      <c r="J925" s="134"/>
      <c r="K925" s="134"/>
      <c r="L925" s="134"/>
      <c r="M925" s="134"/>
      <c r="N925" s="134"/>
      <c r="O925" s="134"/>
      <c r="P925" s="224">
        <f t="shared" si="30"/>
        <v>0</v>
      </c>
      <c r="Q925" s="223"/>
      <c r="R925" s="223">
        <f t="shared" si="31"/>
        <v>0</v>
      </c>
      <c r="S925" s="223"/>
      <c r="T925" s="225"/>
    </row>
    <row r="926" spans="1:20" x14ac:dyDescent="0.2">
      <c r="A926" s="131"/>
      <c r="B926" s="131"/>
      <c r="C926" s="131"/>
      <c r="D926" s="131"/>
      <c r="E926" s="131"/>
      <c r="F926" s="134"/>
      <c r="G926" s="223"/>
      <c r="H926" s="132"/>
      <c r="I926" s="134"/>
      <c r="J926" s="134"/>
      <c r="K926" s="134"/>
      <c r="L926" s="134"/>
      <c r="M926" s="134"/>
      <c r="N926" s="134"/>
      <c r="O926" s="134"/>
      <c r="P926" s="224">
        <f t="shared" si="30"/>
        <v>0</v>
      </c>
      <c r="Q926" s="223"/>
      <c r="R926" s="223">
        <f t="shared" si="31"/>
        <v>0</v>
      </c>
      <c r="S926" s="223"/>
      <c r="T926" s="225"/>
    </row>
    <row r="927" spans="1:20" x14ac:dyDescent="0.2">
      <c r="A927" s="131"/>
      <c r="B927" s="131"/>
      <c r="C927" s="131"/>
      <c r="D927" s="131"/>
      <c r="E927" s="131"/>
      <c r="F927" s="134"/>
      <c r="G927" s="223"/>
      <c r="H927" s="132"/>
      <c r="I927" s="134"/>
      <c r="J927" s="134"/>
      <c r="K927" s="134"/>
      <c r="L927" s="134"/>
      <c r="M927" s="134"/>
      <c r="N927" s="134"/>
      <c r="O927" s="134"/>
      <c r="P927" s="224">
        <f t="shared" si="30"/>
        <v>0</v>
      </c>
      <c r="Q927" s="223"/>
      <c r="R927" s="223">
        <f t="shared" si="31"/>
        <v>0</v>
      </c>
      <c r="S927" s="223"/>
      <c r="T927" s="225"/>
    </row>
    <row r="928" spans="1:20" x14ac:dyDescent="0.2">
      <c r="A928" s="131"/>
      <c r="B928" s="131"/>
      <c r="C928" s="131"/>
      <c r="D928" s="131"/>
      <c r="E928" s="131"/>
      <c r="F928" s="134"/>
      <c r="G928" s="223"/>
      <c r="H928" s="132"/>
      <c r="I928" s="134"/>
      <c r="J928" s="134"/>
      <c r="K928" s="134"/>
      <c r="L928" s="134"/>
      <c r="M928" s="134"/>
      <c r="N928" s="134"/>
      <c r="O928" s="134"/>
      <c r="P928" s="224">
        <f t="shared" si="30"/>
        <v>0</v>
      </c>
      <c r="Q928" s="223"/>
      <c r="R928" s="223">
        <f t="shared" si="31"/>
        <v>0</v>
      </c>
      <c r="S928" s="223"/>
      <c r="T928" s="225"/>
    </row>
    <row r="929" spans="1:20" x14ac:dyDescent="0.2">
      <c r="A929" s="131"/>
      <c r="B929" s="131"/>
      <c r="C929" s="131"/>
      <c r="D929" s="131"/>
      <c r="E929" s="131"/>
      <c r="F929" s="134"/>
      <c r="G929" s="223"/>
      <c r="H929" s="132"/>
      <c r="I929" s="134"/>
      <c r="J929" s="134"/>
      <c r="K929" s="134"/>
      <c r="L929" s="134"/>
      <c r="M929" s="134"/>
      <c r="N929" s="134"/>
      <c r="O929" s="134"/>
      <c r="P929" s="224">
        <f t="shared" si="30"/>
        <v>0</v>
      </c>
      <c r="Q929" s="223"/>
      <c r="R929" s="223">
        <f t="shared" si="31"/>
        <v>0</v>
      </c>
      <c r="S929" s="223"/>
      <c r="T929" s="225"/>
    </row>
    <row r="930" spans="1:20" x14ac:dyDescent="0.2">
      <c r="A930" s="131"/>
      <c r="B930" s="131"/>
      <c r="C930" s="131"/>
      <c r="D930" s="131"/>
      <c r="E930" s="131"/>
      <c r="F930" s="134"/>
      <c r="G930" s="223"/>
      <c r="H930" s="132"/>
      <c r="I930" s="134"/>
      <c r="J930" s="134"/>
      <c r="K930" s="134"/>
      <c r="L930" s="134"/>
      <c r="M930" s="134"/>
      <c r="N930" s="134"/>
      <c r="O930" s="134"/>
      <c r="P930" s="224">
        <f t="shared" si="30"/>
        <v>0</v>
      </c>
      <c r="Q930" s="223"/>
      <c r="R930" s="223">
        <f t="shared" si="31"/>
        <v>0</v>
      </c>
      <c r="S930" s="223"/>
      <c r="T930" s="225"/>
    </row>
    <row r="931" spans="1:20" x14ac:dyDescent="0.2">
      <c r="A931" s="131"/>
      <c r="B931" s="131"/>
      <c r="C931" s="131"/>
      <c r="D931" s="131"/>
      <c r="E931" s="131"/>
      <c r="F931" s="134"/>
      <c r="G931" s="223"/>
      <c r="H931" s="132"/>
      <c r="I931" s="134"/>
      <c r="J931" s="134"/>
      <c r="K931" s="134"/>
      <c r="L931" s="134"/>
      <c r="M931" s="134"/>
      <c r="N931" s="134"/>
      <c r="O931" s="134"/>
      <c r="P931" s="224">
        <f t="shared" si="30"/>
        <v>0</v>
      </c>
      <c r="Q931" s="223"/>
      <c r="R931" s="223">
        <f t="shared" si="31"/>
        <v>0</v>
      </c>
      <c r="S931" s="223"/>
      <c r="T931" s="225"/>
    </row>
    <row r="932" spans="1:20" x14ac:dyDescent="0.2">
      <c r="A932" s="131"/>
      <c r="B932" s="131"/>
      <c r="C932" s="131"/>
      <c r="D932" s="131"/>
      <c r="E932" s="131"/>
      <c r="F932" s="134"/>
      <c r="G932" s="223"/>
      <c r="H932" s="132"/>
      <c r="I932" s="134"/>
      <c r="J932" s="134"/>
      <c r="K932" s="134"/>
      <c r="L932" s="134"/>
      <c r="M932" s="134"/>
      <c r="N932" s="134"/>
      <c r="O932" s="134"/>
      <c r="P932" s="224">
        <f t="shared" si="30"/>
        <v>0</v>
      </c>
      <c r="Q932" s="223"/>
      <c r="R932" s="223">
        <f t="shared" si="31"/>
        <v>0</v>
      </c>
      <c r="S932" s="223"/>
      <c r="T932" s="225"/>
    </row>
    <row r="933" spans="1:20" x14ac:dyDescent="0.2">
      <c r="A933" s="131"/>
      <c r="B933" s="131"/>
      <c r="C933" s="131"/>
      <c r="D933" s="131"/>
      <c r="E933" s="131"/>
      <c r="F933" s="134"/>
      <c r="G933" s="223"/>
      <c r="H933" s="132"/>
      <c r="I933" s="134"/>
      <c r="J933" s="134"/>
      <c r="K933" s="134"/>
      <c r="L933" s="134"/>
      <c r="M933" s="134"/>
      <c r="N933" s="134"/>
      <c r="O933" s="134"/>
      <c r="P933" s="224">
        <f t="shared" si="30"/>
        <v>0</v>
      </c>
      <c r="Q933" s="223"/>
      <c r="R933" s="223">
        <f t="shared" si="31"/>
        <v>0</v>
      </c>
      <c r="S933" s="223"/>
      <c r="T933" s="225"/>
    </row>
    <row r="934" spans="1:20" x14ac:dyDescent="0.2">
      <c r="A934" s="131"/>
      <c r="B934" s="131"/>
      <c r="C934" s="131"/>
      <c r="D934" s="131"/>
      <c r="E934" s="131"/>
      <c r="F934" s="134"/>
      <c r="G934" s="223"/>
      <c r="H934" s="132"/>
      <c r="I934" s="134"/>
      <c r="J934" s="134"/>
      <c r="K934" s="134"/>
      <c r="L934" s="134"/>
      <c r="M934" s="134"/>
      <c r="N934" s="134"/>
      <c r="O934" s="134"/>
      <c r="P934" s="224">
        <f t="shared" si="30"/>
        <v>0</v>
      </c>
      <c r="Q934" s="223"/>
      <c r="R934" s="223">
        <f t="shared" si="31"/>
        <v>0</v>
      </c>
      <c r="S934" s="223"/>
      <c r="T934" s="225"/>
    </row>
    <row r="935" spans="1:20" x14ac:dyDescent="0.2">
      <c r="A935" s="131"/>
      <c r="B935" s="131"/>
      <c r="C935" s="131"/>
      <c r="D935" s="131"/>
      <c r="E935" s="131"/>
      <c r="F935" s="134"/>
      <c r="G935" s="223"/>
      <c r="H935" s="132"/>
      <c r="I935" s="134"/>
      <c r="J935" s="134"/>
      <c r="K935" s="134"/>
      <c r="L935" s="134"/>
      <c r="M935" s="134"/>
      <c r="N935" s="134"/>
      <c r="O935" s="134"/>
      <c r="P935" s="224">
        <f t="shared" si="30"/>
        <v>0</v>
      </c>
      <c r="Q935" s="223"/>
      <c r="R935" s="223">
        <f t="shared" si="31"/>
        <v>0</v>
      </c>
      <c r="S935" s="223"/>
      <c r="T935" s="225"/>
    </row>
    <row r="936" spans="1:20" x14ac:dyDescent="0.2">
      <c r="A936" s="131"/>
      <c r="B936" s="131"/>
      <c r="C936" s="131"/>
      <c r="D936" s="131"/>
      <c r="E936" s="131"/>
      <c r="F936" s="134"/>
      <c r="G936" s="223"/>
      <c r="H936" s="132"/>
      <c r="I936" s="134"/>
      <c r="J936" s="134"/>
      <c r="K936" s="134"/>
      <c r="L936" s="134"/>
      <c r="M936" s="134"/>
      <c r="N936" s="134"/>
      <c r="O936" s="134"/>
      <c r="P936" s="224">
        <f t="shared" si="30"/>
        <v>0</v>
      </c>
      <c r="Q936" s="223"/>
      <c r="R936" s="223">
        <f t="shared" si="31"/>
        <v>0</v>
      </c>
      <c r="S936" s="223"/>
      <c r="T936" s="225"/>
    </row>
    <row r="937" spans="1:20" x14ac:dyDescent="0.2">
      <c r="A937" s="131"/>
      <c r="B937" s="131"/>
      <c r="C937" s="131"/>
      <c r="D937" s="131"/>
      <c r="E937" s="131"/>
      <c r="F937" s="134"/>
      <c r="G937" s="223"/>
      <c r="H937" s="132"/>
      <c r="I937" s="134"/>
      <c r="J937" s="134"/>
      <c r="K937" s="134"/>
      <c r="L937" s="134"/>
      <c r="M937" s="134"/>
      <c r="N937" s="134"/>
      <c r="O937" s="134"/>
      <c r="P937" s="224">
        <f t="shared" si="30"/>
        <v>0</v>
      </c>
      <c r="Q937" s="223"/>
      <c r="R937" s="223">
        <f t="shared" si="31"/>
        <v>0</v>
      </c>
      <c r="S937" s="223"/>
      <c r="T937" s="225"/>
    </row>
    <row r="938" spans="1:20" x14ac:dyDescent="0.2">
      <c r="A938" s="131"/>
      <c r="B938" s="131"/>
      <c r="C938" s="131"/>
      <c r="D938" s="131"/>
      <c r="E938" s="131"/>
      <c r="F938" s="134"/>
      <c r="G938" s="223"/>
      <c r="H938" s="132"/>
      <c r="I938" s="134"/>
      <c r="J938" s="134"/>
      <c r="K938" s="134"/>
      <c r="L938" s="134"/>
      <c r="M938" s="134"/>
      <c r="N938" s="134"/>
      <c r="O938" s="134"/>
      <c r="P938" s="224">
        <f t="shared" si="30"/>
        <v>0</v>
      </c>
      <c r="Q938" s="223"/>
      <c r="R938" s="223">
        <f t="shared" si="31"/>
        <v>0</v>
      </c>
      <c r="S938" s="223"/>
      <c r="T938" s="225"/>
    </row>
    <row r="939" spans="1:20" x14ac:dyDescent="0.2">
      <c r="A939" s="131"/>
      <c r="B939" s="131"/>
      <c r="C939" s="131"/>
      <c r="D939" s="131"/>
      <c r="E939" s="131"/>
      <c r="F939" s="134"/>
      <c r="G939" s="223"/>
      <c r="H939" s="132"/>
      <c r="I939" s="134"/>
      <c r="J939" s="134"/>
      <c r="K939" s="134"/>
      <c r="L939" s="134"/>
      <c r="M939" s="134"/>
      <c r="N939" s="134"/>
      <c r="O939" s="134"/>
      <c r="P939" s="224">
        <f t="shared" si="30"/>
        <v>0</v>
      </c>
      <c r="Q939" s="223"/>
      <c r="R939" s="223">
        <f t="shared" si="31"/>
        <v>0</v>
      </c>
      <c r="S939" s="223"/>
      <c r="T939" s="225"/>
    </row>
    <row r="940" spans="1:20" x14ac:dyDescent="0.2">
      <c r="A940" s="131"/>
      <c r="B940" s="131"/>
      <c r="C940" s="131"/>
      <c r="D940" s="131"/>
      <c r="E940" s="131"/>
      <c r="F940" s="134"/>
      <c r="G940" s="223"/>
      <c r="H940" s="132"/>
      <c r="I940" s="134"/>
      <c r="J940" s="134"/>
      <c r="K940" s="134"/>
      <c r="L940" s="134"/>
      <c r="M940" s="134"/>
      <c r="N940" s="134"/>
      <c r="O940" s="134"/>
      <c r="P940" s="224">
        <f t="shared" si="30"/>
        <v>0</v>
      </c>
      <c r="Q940" s="223"/>
      <c r="R940" s="223">
        <f t="shared" si="31"/>
        <v>0</v>
      </c>
      <c r="S940" s="223"/>
      <c r="T940" s="225"/>
    </row>
    <row r="941" spans="1:20" x14ac:dyDescent="0.2">
      <c r="A941" s="131"/>
      <c r="B941" s="131"/>
      <c r="C941" s="131"/>
      <c r="D941" s="131"/>
      <c r="E941" s="131"/>
      <c r="F941" s="134"/>
      <c r="G941" s="223"/>
      <c r="H941" s="132"/>
      <c r="I941" s="134"/>
      <c r="J941" s="134"/>
      <c r="K941" s="134"/>
      <c r="L941" s="134"/>
      <c r="M941" s="134"/>
      <c r="N941" s="134"/>
      <c r="O941" s="134"/>
      <c r="P941" s="224">
        <f t="shared" si="30"/>
        <v>0</v>
      </c>
      <c r="Q941" s="223"/>
      <c r="R941" s="223">
        <f t="shared" si="31"/>
        <v>0</v>
      </c>
      <c r="S941" s="223"/>
      <c r="T941" s="225"/>
    </row>
    <row r="942" spans="1:20" x14ac:dyDescent="0.2">
      <c r="A942" s="131"/>
      <c r="B942" s="131"/>
      <c r="C942" s="131"/>
      <c r="D942" s="131"/>
      <c r="E942" s="131"/>
      <c r="F942" s="134"/>
      <c r="G942" s="223"/>
      <c r="H942" s="132"/>
      <c r="I942" s="134"/>
      <c r="J942" s="134"/>
      <c r="K942" s="134"/>
      <c r="L942" s="134"/>
      <c r="M942" s="134"/>
      <c r="N942" s="134"/>
      <c r="O942" s="134"/>
      <c r="P942" s="224">
        <f t="shared" si="30"/>
        <v>0</v>
      </c>
      <c r="Q942" s="223"/>
      <c r="R942" s="223">
        <f t="shared" si="31"/>
        <v>0</v>
      </c>
      <c r="S942" s="223"/>
      <c r="T942" s="225"/>
    </row>
    <row r="943" spans="1:20" x14ac:dyDescent="0.2">
      <c r="A943" s="131"/>
      <c r="B943" s="131"/>
      <c r="C943" s="131"/>
      <c r="D943" s="131"/>
      <c r="E943" s="131"/>
      <c r="F943" s="134"/>
      <c r="G943" s="223"/>
      <c r="H943" s="132"/>
      <c r="I943" s="134"/>
      <c r="J943" s="134"/>
      <c r="K943" s="134"/>
      <c r="L943" s="134"/>
      <c r="M943" s="134"/>
      <c r="N943" s="134"/>
      <c r="O943" s="134"/>
      <c r="P943" s="224">
        <f t="shared" si="30"/>
        <v>0</v>
      </c>
      <c r="Q943" s="223"/>
      <c r="R943" s="223">
        <f t="shared" si="31"/>
        <v>0</v>
      </c>
      <c r="S943" s="223"/>
      <c r="T943" s="225"/>
    </row>
    <row r="944" spans="1:20" x14ac:dyDescent="0.2">
      <c r="A944" s="131"/>
      <c r="B944" s="131"/>
      <c r="C944" s="131"/>
      <c r="D944" s="131"/>
      <c r="E944" s="131"/>
      <c r="F944" s="134"/>
      <c r="G944" s="223"/>
      <c r="H944" s="132"/>
      <c r="I944" s="134"/>
      <c r="J944" s="134"/>
      <c r="K944" s="134"/>
      <c r="L944" s="134"/>
      <c r="M944" s="134"/>
      <c r="N944" s="134"/>
      <c r="O944" s="134"/>
      <c r="P944" s="224">
        <f t="shared" si="30"/>
        <v>0</v>
      </c>
      <c r="Q944" s="223"/>
      <c r="R944" s="223">
        <f t="shared" si="31"/>
        <v>0</v>
      </c>
      <c r="S944" s="223"/>
      <c r="T944" s="225"/>
    </row>
    <row r="945" spans="1:20" x14ac:dyDescent="0.2">
      <c r="A945" s="131"/>
      <c r="B945" s="131"/>
      <c r="C945" s="131"/>
      <c r="D945" s="131"/>
      <c r="E945" s="131"/>
      <c r="F945" s="134"/>
      <c r="G945" s="223"/>
      <c r="H945" s="132"/>
      <c r="I945" s="134"/>
      <c r="J945" s="134"/>
      <c r="K945" s="134"/>
      <c r="L945" s="134"/>
      <c r="M945" s="134"/>
      <c r="N945" s="134"/>
      <c r="O945" s="134"/>
      <c r="P945" s="224">
        <f t="shared" si="30"/>
        <v>0</v>
      </c>
      <c r="Q945" s="223"/>
      <c r="R945" s="223">
        <f t="shared" si="31"/>
        <v>0</v>
      </c>
      <c r="S945" s="223"/>
      <c r="T945" s="225"/>
    </row>
    <row r="946" spans="1:20" x14ac:dyDescent="0.2">
      <c r="A946" s="131"/>
      <c r="B946" s="131"/>
      <c r="C946" s="131"/>
      <c r="D946" s="131"/>
      <c r="E946" s="131"/>
      <c r="F946" s="134"/>
      <c r="G946" s="223"/>
      <c r="H946" s="132"/>
      <c r="I946" s="134"/>
      <c r="J946" s="134"/>
      <c r="K946" s="134"/>
      <c r="L946" s="134"/>
      <c r="M946" s="134"/>
      <c r="N946" s="134"/>
      <c r="O946" s="134"/>
      <c r="P946" s="224">
        <f t="shared" si="30"/>
        <v>0</v>
      </c>
      <c r="Q946" s="223"/>
      <c r="R946" s="223">
        <f t="shared" si="31"/>
        <v>0</v>
      </c>
      <c r="S946" s="223"/>
      <c r="T946" s="225"/>
    </row>
    <row r="947" spans="1:20" x14ac:dyDescent="0.2">
      <c r="A947" s="131"/>
      <c r="B947" s="131"/>
      <c r="C947" s="131"/>
      <c r="D947" s="131"/>
      <c r="E947" s="131"/>
      <c r="F947" s="134"/>
      <c r="G947" s="223"/>
      <c r="H947" s="132"/>
      <c r="I947" s="134"/>
      <c r="J947" s="134"/>
      <c r="K947" s="134"/>
      <c r="L947" s="134"/>
      <c r="M947" s="134"/>
      <c r="N947" s="134"/>
      <c r="O947" s="134"/>
      <c r="P947" s="224">
        <f t="shared" si="30"/>
        <v>0</v>
      </c>
      <c r="Q947" s="223"/>
      <c r="R947" s="223">
        <f t="shared" si="31"/>
        <v>0</v>
      </c>
      <c r="S947" s="223"/>
      <c r="T947" s="225"/>
    </row>
    <row r="948" spans="1:20" x14ac:dyDescent="0.2">
      <c r="A948" s="131"/>
      <c r="B948" s="131"/>
      <c r="C948" s="131"/>
      <c r="D948" s="131"/>
      <c r="E948" s="131"/>
      <c r="F948" s="134"/>
      <c r="G948" s="223"/>
      <c r="H948" s="132"/>
      <c r="I948" s="134"/>
      <c r="J948" s="134"/>
      <c r="K948" s="134"/>
      <c r="L948" s="134"/>
      <c r="M948" s="134"/>
      <c r="N948" s="134"/>
      <c r="O948" s="134"/>
      <c r="P948" s="224">
        <f t="shared" si="30"/>
        <v>0</v>
      </c>
      <c r="Q948" s="223"/>
      <c r="R948" s="223">
        <f t="shared" si="31"/>
        <v>0</v>
      </c>
      <c r="S948" s="223"/>
      <c r="T948" s="225"/>
    </row>
    <row r="949" spans="1:20" x14ac:dyDescent="0.2">
      <c r="A949" s="131"/>
      <c r="B949" s="131"/>
      <c r="C949" s="131"/>
      <c r="D949" s="131"/>
      <c r="E949" s="131"/>
      <c r="F949" s="134"/>
      <c r="G949" s="223"/>
      <c r="H949" s="132"/>
      <c r="I949" s="134"/>
      <c r="J949" s="134"/>
      <c r="K949" s="134"/>
      <c r="L949" s="134"/>
      <c r="M949" s="134"/>
      <c r="N949" s="134"/>
      <c r="O949" s="134"/>
      <c r="P949" s="224">
        <f t="shared" si="30"/>
        <v>0</v>
      </c>
      <c r="Q949" s="223"/>
      <c r="R949" s="223">
        <f t="shared" si="31"/>
        <v>0</v>
      </c>
      <c r="S949" s="223"/>
      <c r="T949" s="225"/>
    </row>
    <row r="950" spans="1:20" x14ac:dyDescent="0.2">
      <c r="A950" s="131"/>
      <c r="B950" s="131"/>
      <c r="C950" s="131"/>
      <c r="D950" s="131"/>
      <c r="E950" s="131"/>
      <c r="F950" s="134"/>
      <c r="G950" s="223"/>
      <c r="H950" s="132"/>
      <c r="I950" s="134"/>
      <c r="J950" s="134"/>
      <c r="K950" s="134"/>
      <c r="L950" s="134"/>
      <c r="M950" s="134"/>
      <c r="N950" s="134"/>
      <c r="O950" s="134"/>
      <c r="P950" s="224">
        <f t="shared" si="30"/>
        <v>0</v>
      </c>
      <c r="Q950" s="223"/>
      <c r="R950" s="223">
        <f t="shared" si="31"/>
        <v>0</v>
      </c>
      <c r="S950" s="223"/>
      <c r="T950" s="225"/>
    </row>
    <row r="951" spans="1:20" x14ac:dyDescent="0.2">
      <c r="A951" s="131"/>
      <c r="B951" s="131"/>
      <c r="C951" s="131"/>
      <c r="D951" s="131"/>
      <c r="E951" s="131"/>
      <c r="F951" s="134"/>
      <c r="G951" s="223"/>
      <c r="H951" s="132"/>
      <c r="I951" s="134"/>
      <c r="J951" s="134"/>
      <c r="K951" s="134"/>
      <c r="L951" s="134"/>
      <c r="M951" s="134"/>
      <c r="N951" s="134"/>
      <c r="O951" s="134"/>
      <c r="P951" s="224">
        <f t="shared" si="30"/>
        <v>0</v>
      </c>
      <c r="Q951" s="223"/>
      <c r="R951" s="223">
        <f t="shared" si="31"/>
        <v>0</v>
      </c>
      <c r="S951" s="223"/>
      <c r="T951" s="225"/>
    </row>
    <row r="952" spans="1:20" x14ac:dyDescent="0.2">
      <c r="A952" s="131"/>
      <c r="B952" s="131"/>
      <c r="C952" s="131"/>
      <c r="D952" s="131"/>
      <c r="E952" s="131"/>
      <c r="F952" s="134"/>
      <c r="G952" s="223"/>
      <c r="H952" s="132"/>
      <c r="I952" s="134"/>
      <c r="J952" s="134"/>
      <c r="K952" s="134"/>
      <c r="L952" s="134"/>
      <c r="M952" s="134"/>
      <c r="N952" s="134"/>
      <c r="O952" s="134"/>
      <c r="P952" s="224">
        <f t="shared" si="30"/>
        <v>0</v>
      </c>
      <c r="Q952" s="223"/>
      <c r="R952" s="223">
        <f t="shared" si="31"/>
        <v>0</v>
      </c>
      <c r="S952" s="223"/>
      <c r="T952" s="225"/>
    </row>
    <row r="953" spans="1:20" x14ac:dyDescent="0.2">
      <c r="A953" s="131"/>
      <c r="B953" s="131"/>
      <c r="C953" s="131"/>
      <c r="D953" s="131"/>
      <c r="E953" s="131"/>
      <c r="F953" s="134"/>
      <c r="G953" s="223"/>
      <c r="H953" s="132"/>
      <c r="I953" s="134"/>
      <c r="J953" s="134"/>
      <c r="K953" s="134"/>
      <c r="L953" s="134"/>
      <c r="M953" s="134"/>
      <c r="N953" s="134"/>
      <c r="O953" s="134"/>
      <c r="P953" s="224">
        <f t="shared" si="30"/>
        <v>0</v>
      </c>
      <c r="Q953" s="223"/>
      <c r="R953" s="223">
        <f t="shared" si="31"/>
        <v>0</v>
      </c>
      <c r="S953" s="223"/>
      <c r="T953" s="225"/>
    </row>
    <row r="954" spans="1:20" x14ac:dyDescent="0.2">
      <c r="A954" s="131"/>
      <c r="B954" s="131"/>
      <c r="C954" s="131"/>
      <c r="D954" s="131"/>
      <c r="E954" s="131"/>
      <c r="F954" s="134"/>
      <c r="G954" s="223"/>
      <c r="H954" s="132"/>
      <c r="I954" s="134"/>
      <c r="J954" s="134"/>
      <c r="K954" s="134"/>
      <c r="L954" s="134"/>
      <c r="M954" s="134"/>
      <c r="N954" s="134"/>
      <c r="O954" s="134"/>
      <c r="P954" s="224">
        <f t="shared" si="30"/>
        <v>0</v>
      </c>
      <c r="Q954" s="223"/>
      <c r="R954" s="223">
        <f t="shared" si="31"/>
        <v>0</v>
      </c>
      <c r="S954" s="223"/>
      <c r="T954" s="225"/>
    </row>
    <row r="955" spans="1:20" x14ac:dyDescent="0.2">
      <c r="A955" s="131"/>
      <c r="B955" s="131"/>
      <c r="C955" s="131"/>
      <c r="D955" s="131"/>
      <c r="E955" s="131"/>
      <c r="F955" s="134"/>
      <c r="G955" s="223"/>
      <c r="H955" s="132"/>
      <c r="I955" s="134"/>
      <c r="J955" s="134"/>
      <c r="K955" s="134"/>
      <c r="L955" s="134"/>
      <c r="M955" s="134"/>
      <c r="N955" s="134"/>
      <c r="O955" s="134"/>
      <c r="P955" s="224">
        <f t="shared" si="30"/>
        <v>0</v>
      </c>
      <c r="Q955" s="223"/>
      <c r="R955" s="223">
        <f t="shared" si="31"/>
        <v>0</v>
      </c>
      <c r="S955" s="223"/>
      <c r="T955" s="225"/>
    </row>
    <row r="956" spans="1:20" x14ac:dyDescent="0.2">
      <c r="A956" s="131"/>
      <c r="B956" s="131"/>
      <c r="C956" s="131"/>
      <c r="D956" s="131"/>
      <c r="E956" s="131"/>
      <c r="F956" s="134"/>
      <c r="G956" s="223"/>
      <c r="H956" s="132"/>
      <c r="I956" s="134"/>
      <c r="J956" s="134"/>
      <c r="K956" s="134"/>
      <c r="L956" s="134"/>
      <c r="M956" s="134"/>
      <c r="N956" s="134"/>
      <c r="O956" s="134"/>
      <c r="P956" s="224">
        <f t="shared" si="30"/>
        <v>0</v>
      </c>
      <c r="Q956" s="223"/>
      <c r="R956" s="223">
        <f t="shared" si="31"/>
        <v>0</v>
      </c>
      <c r="S956" s="223"/>
      <c r="T956" s="225"/>
    </row>
    <row r="957" spans="1:20" x14ac:dyDescent="0.2">
      <c r="A957" s="131"/>
      <c r="B957" s="131"/>
      <c r="C957" s="131"/>
      <c r="D957" s="131"/>
      <c r="E957" s="131"/>
      <c r="F957" s="134"/>
      <c r="G957" s="223"/>
      <c r="H957" s="132"/>
      <c r="I957" s="134"/>
      <c r="J957" s="134"/>
      <c r="K957" s="134"/>
      <c r="L957" s="134"/>
      <c r="M957" s="134"/>
      <c r="N957" s="134"/>
      <c r="O957" s="134"/>
      <c r="P957" s="224">
        <f t="shared" si="30"/>
        <v>0</v>
      </c>
      <c r="Q957" s="223"/>
      <c r="R957" s="223">
        <f t="shared" si="31"/>
        <v>0</v>
      </c>
      <c r="S957" s="223"/>
      <c r="T957" s="225"/>
    </row>
    <row r="958" spans="1:20" x14ac:dyDescent="0.2">
      <c r="A958" s="131"/>
      <c r="B958" s="131"/>
      <c r="C958" s="131"/>
      <c r="D958" s="131"/>
      <c r="E958" s="131"/>
      <c r="F958" s="134"/>
      <c r="G958" s="223"/>
      <c r="H958" s="132"/>
      <c r="I958" s="134"/>
      <c r="J958" s="134"/>
      <c r="K958" s="134"/>
      <c r="L958" s="134"/>
      <c r="M958" s="134"/>
      <c r="N958" s="134"/>
      <c r="O958" s="134"/>
      <c r="P958" s="224">
        <f t="shared" si="30"/>
        <v>0</v>
      </c>
      <c r="Q958" s="223"/>
      <c r="R958" s="223">
        <f t="shared" si="31"/>
        <v>0</v>
      </c>
      <c r="S958" s="223"/>
      <c r="T958" s="225"/>
    </row>
    <row r="959" spans="1:20" x14ac:dyDescent="0.2">
      <c r="A959" s="131"/>
      <c r="B959" s="131"/>
      <c r="C959" s="131"/>
      <c r="D959" s="131"/>
      <c r="E959" s="131"/>
      <c r="F959" s="134"/>
      <c r="G959" s="223"/>
      <c r="H959" s="132"/>
      <c r="I959" s="134"/>
      <c r="J959" s="134"/>
      <c r="K959" s="134"/>
      <c r="L959" s="134"/>
      <c r="M959" s="134"/>
      <c r="N959" s="134"/>
      <c r="O959" s="134"/>
      <c r="P959" s="224">
        <f t="shared" si="30"/>
        <v>0</v>
      </c>
      <c r="Q959" s="223"/>
      <c r="R959" s="223">
        <f t="shared" si="31"/>
        <v>0</v>
      </c>
      <c r="S959" s="223"/>
      <c r="T959" s="225"/>
    </row>
    <row r="960" spans="1:20" x14ac:dyDescent="0.2">
      <c r="A960" s="131"/>
      <c r="B960" s="131"/>
      <c r="C960" s="131"/>
      <c r="D960" s="131"/>
      <c r="E960" s="131"/>
      <c r="F960" s="134"/>
      <c r="G960" s="223"/>
      <c r="H960" s="132"/>
      <c r="I960" s="134"/>
      <c r="J960" s="134"/>
      <c r="K960" s="134"/>
      <c r="L960" s="134"/>
      <c r="M960" s="134"/>
      <c r="N960" s="134"/>
      <c r="O960" s="134"/>
      <c r="P960" s="224">
        <f t="shared" si="30"/>
        <v>0</v>
      </c>
      <c r="Q960" s="223"/>
      <c r="R960" s="223">
        <f t="shared" si="31"/>
        <v>0</v>
      </c>
      <c r="S960" s="223"/>
      <c r="T960" s="225"/>
    </row>
    <row r="961" spans="1:20" x14ac:dyDescent="0.2">
      <c r="A961" s="131"/>
      <c r="B961" s="131"/>
      <c r="C961" s="131"/>
      <c r="D961" s="131"/>
      <c r="E961" s="131"/>
      <c r="F961" s="134"/>
      <c r="G961" s="223"/>
      <c r="H961" s="132"/>
      <c r="I961" s="134"/>
      <c r="J961" s="134"/>
      <c r="K961" s="134"/>
      <c r="L961" s="134"/>
      <c r="M961" s="134"/>
      <c r="N961" s="134"/>
      <c r="O961" s="134"/>
      <c r="P961" s="224">
        <f t="shared" si="30"/>
        <v>0</v>
      </c>
      <c r="Q961" s="223"/>
      <c r="R961" s="223">
        <f t="shared" si="31"/>
        <v>0</v>
      </c>
      <c r="S961" s="223"/>
      <c r="T961" s="225"/>
    </row>
    <row r="962" spans="1:20" x14ac:dyDescent="0.2">
      <c r="A962" s="131"/>
      <c r="B962" s="131"/>
      <c r="C962" s="131"/>
      <c r="D962" s="131"/>
      <c r="E962" s="131"/>
      <c r="F962" s="134"/>
      <c r="G962" s="223"/>
      <c r="H962" s="132"/>
      <c r="I962" s="134"/>
      <c r="J962" s="134"/>
      <c r="K962" s="134"/>
      <c r="L962" s="134"/>
      <c r="M962" s="134"/>
      <c r="N962" s="134"/>
      <c r="O962" s="134"/>
      <c r="P962" s="224">
        <f t="shared" si="30"/>
        <v>0</v>
      </c>
      <c r="Q962" s="223"/>
      <c r="R962" s="223">
        <f t="shared" si="31"/>
        <v>0</v>
      </c>
      <c r="S962" s="223"/>
      <c r="T962" s="225"/>
    </row>
    <row r="963" spans="1:20" x14ac:dyDescent="0.2">
      <c r="A963" s="131"/>
      <c r="B963" s="131"/>
      <c r="C963" s="131"/>
      <c r="D963" s="131"/>
      <c r="E963" s="131"/>
      <c r="F963" s="134"/>
      <c r="G963" s="223"/>
      <c r="H963" s="132"/>
      <c r="I963" s="134"/>
      <c r="J963" s="134"/>
      <c r="K963" s="134"/>
      <c r="L963" s="134"/>
      <c r="M963" s="134"/>
      <c r="N963" s="134"/>
      <c r="O963" s="134"/>
      <c r="P963" s="224">
        <f t="shared" si="30"/>
        <v>0</v>
      </c>
      <c r="Q963" s="223"/>
      <c r="R963" s="223">
        <f t="shared" si="31"/>
        <v>0</v>
      </c>
      <c r="S963" s="223"/>
      <c r="T963" s="225"/>
    </row>
    <row r="964" spans="1:20" x14ac:dyDescent="0.2">
      <c r="A964" s="131"/>
      <c r="B964" s="131"/>
      <c r="C964" s="131"/>
      <c r="D964" s="131"/>
      <c r="E964" s="131"/>
      <c r="F964" s="134"/>
      <c r="G964" s="223"/>
      <c r="H964" s="132"/>
      <c r="I964" s="134"/>
      <c r="J964" s="134"/>
      <c r="K964" s="134"/>
      <c r="L964" s="134"/>
      <c r="M964" s="134"/>
      <c r="N964" s="134"/>
      <c r="O964" s="134"/>
      <c r="P964" s="224">
        <f t="shared" si="30"/>
        <v>0</v>
      </c>
      <c r="Q964" s="223"/>
      <c r="R964" s="223">
        <f t="shared" si="31"/>
        <v>0</v>
      </c>
      <c r="S964" s="223"/>
      <c r="T964" s="225"/>
    </row>
    <row r="965" spans="1:20" x14ac:dyDescent="0.2">
      <c r="A965" s="131"/>
      <c r="B965" s="131"/>
      <c r="C965" s="131"/>
      <c r="D965" s="131"/>
      <c r="E965" s="131"/>
      <c r="F965" s="134"/>
      <c r="G965" s="223"/>
      <c r="H965" s="132"/>
      <c r="I965" s="134"/>
      <c r="J965" s="134"/>
      <c r="K965" s="134"/>
      <c r="L965" s="134"/>
      <c r="M965" s="134"/>
      <c r="N965" s="134"/>
      <c r="O965" s="134"/>
      <c r="P965" s="224">
        <f t="shared" si="30"/>
        <v>0</v>
      </c>
      <c r="Q965" s="223"/>
      <c r="R965" s="223">
        <f t="shared" si="31"/>
        <v>0</v>
      </c>
      <c r="S965" s="223"/>
      <c r="T965" s="225"/>
    </row>
    <row r="966" spans="1:20" x14ac:dyDescent="0.2">
      <c r="A966" s="131"/>
      <c r="B966" s="131"/>
      <c r="C966" s="131"/>
      <c r="D966" s="131"/>
      <c r="E966" s="131"/>
      <c r="F966" s="134"/>
      <c r="G966" s="223"/>
      <c r="H966" s="132"/>
      <c r="I966" s="134"/>
      <c r="J966" s="134"/>
      <c r="K966" s="134"/>
      <c r="L966" s="134"/>
      <c r="M966" s="134"/>
      <c r="N966" s="134"/>
      <c r="O966" s="134"/>
      <c r="P966" s="224">
        <f t="shared" si="30"/>
        <v>0</v>
      </c>
      <c r="Q966" s="223"/>
      <c r="R966" s="223">
        <f t="shared" si="31"/>
        <v>0</v>
      </c>
      <c r="S966" s="223"/>
      <c r="T966" s="225"/>
    </row>
    <row r="967" spans="1:20" x14ac:dyDescent="0.2">
      <c r="A967" s="131"/>
      <c r="B967" s="131"/>
      <c r="C967" s="131"/>
      <c r="D967" s="131"/>
      <c r="E967" s="131"/>
      <c r="F967" s="134"/>
      <c r="G967" s="223"/>
      <c r="H967" s="132"/>
      <c r="I967" s="134"/>
      <c r="J967" s="134"/>
      <c r="K967" s="134"/>
      <c r="L967" s="134"/>
      <c r="M967" s="134"/>
      <c r="N967" s="134"/>
      <c r="O967" s="134"/>
      <c r="P967" s="224">
        <f t="shared" si="30"/>
        <v>0</v>
      </c>
      <c r="Q967" s="223"/>
      <c r="R967" s="223">
        <f t="shared" si="31"/>
        <v>0</v>
      </c>
      <c r="S967" s="223"/>
      <c r="T967" s="225"/>
    </row>
    <row r="968" spans="1:20" x14ac:dyDescent="0.2">
      <c r="A968" s="131"/>
      <c r="B968" s="131"/>
      <c r="C968" s="131"/>
      <c r="D968" s="131"/>
      <c r="E968" s="131"/>
      <c r="F968" s="134"/>
      <c r="G968" s="223"/>
      <c r="H968" s="132"/>
      <c r="I968" s="134"/>
      <c r="J968" s="134"/>
      <c r="K968" s="134"/>
      <c r="L968" s="134"/>
      <c r="M968" s="134"/>
      <c r="N968" s="134"/>
      <c r="O968" s="134"/>
      <c r="P968" s="224">
        <f t="shared" si="30"/>
        <v>0</v>
      </c>
      <c r="Q968" s="223"/>
      <c r="R968" s="223">
        <f t="shared" si="31"/>
        <v>0</v>
      </c>
      <c r="S968" s="223"/>
      <c r="T968" s="225"/>
    </row>
    <row r="969" spans="1:20" x14ac:dyDescent="0.2">
      <c r="A969" s="131"/>
      <c r="B969" s="131"/>
      <c r="C969" s="131"/>
      <c r="D969" s="131"/>
      <c r="E969" s="131"/>
      <c r="F969" s="134"/>
      <c r="G969" s="223"/>
      <c r="H969" s="132"/>
      <c r="I969" s="134"/>
      <c r="J969" s="134"/>
      <c r="K969" s="134"/>
      <c r="L969" s="134"/>
      <c r="M969" s="134"/>
      <c r="N969" s="134"/>
      <c r="O969" s="134"/>
      <c r="P969" s="224">
        <f t="shared" si="30"/>
        <v>0</v>
      </c>
      <c r="Q969" s="223"/>
      <c r="R969" s="223">
        <f t="shared" si="31"/>
        <v>0</v>
      </c>
      <c r="S969" s="223"/>
      <c r="T969" s="225"/>
    </row>
    <row r="970" spans="1:20" x14ac:dyDescent="0.2">
      <c r="A970" s="131"/>
      <c r="B970" s="131"/>
      <c r="C970" s="131"/>
      <c r="D970" s="131"/>
      <c r="E970" s="131"/>
      <c r="F970" s="134"/>
      <c r="G970" s="223"/>
      <c r="H970" s="132"/>
      <c r="I970" s="134"/>
      <c r="J970" s="134"/>
      <c r="K970" s="134"/>
      <c r="L970" s="134"/>
      <c r="M970" s="134"/>
      <c r="N970" s="134"/>
      <c r="O970" s="134"/>
      <c r="P970" s="224">
        <f t="shared" si="30"/>
        <v>0</v>
      </c>
      <c r="Q970" s="223"/>
      <c r="R970" s="223">
        <f t="shared" si="31"/>
        <v>0</v>
      </c>
      <c r="S970" s="223"/>
      <c r="T970" s="225"/>
    </row>
    <row r="971" spans="1:20" x14ac:dyDescent="0.2">
      <c r="A971" s="131"/>
      <c r="B971" s="131"/>
      <c r="C971" s="131"/>
      <c r="D971" s="131"/>
      <c r="E971" s="131"/>
      <c r="F971" s="134"/>
      <c r="G971" s="223"/>
      <c r="H971" s="132"/>
      <c r="I971" s="134"/>
      <c r="J971" s="134"/>
      <c r="K971" s="134"/>
      <c r="L971" s="134"/>
      <c r="M971" s="134"/>
      <c r="N971" s="134"/>
      <c r="O971" s="134"/>
      <c r="P971" s="224">
        <f t="shared" si="30"/>
        <v>0</v>
      </c>
      <c r="Q971" s="223"/>
      <c r="R971" s="223">
        <f t="shared" si="31"/>
        <v>0</v>
      </c>
      <c r="S971" s="223"/>
      <c r="T971" s="225"/>
    </row>
    <row r="972" spans="1:20" x14ac:dyDescent="0.2">
      <c r="A972" s="131"/>
      <c r="B972" s="131"/>
      <c r="C972" s="131"/>
      <c r="D972" s="131"/>
      <c r="E972" s="131"/>
      <c r="F972" s="134"/>
      <c r="G972" s="223"/>
      <c r="H972" s="132"/>
      <c r="I972" s="134"/>
      <c r="J972" s="134"/>
      <c r="K972" s="134"/>
      <c r="L972" s="134"/>
      <c r="M972" s="134"/>
      <c r="N972" s="134"/>
      <c r="O972" s="134"/>
      <c r="P972" s="224">
        <f t="shared" si="30"/>
        <v>0</v>
      </c>
      <c r="Q972" s="223"/>
      <c r="R972" s="223">
        <f t="shared" si="31"/>
        <v>0</v>
      </c>
      <c r="S972" s="223"/>
      <c r="T972" s="225"/>
    </row>
    <row r="973" spans="1:20" x14ac:dyDescent="0.2">
      <c r="A973" s="131"/>
      <c r="B973" s="131"/>
      <c r="C973" s="131"/>
      <c r="D973" s="131"/>
      <c r="E973" s="131"/>
      <c r="F973" s="134"/>
      <c r="G973" s="223"/>
      <c r="H973" s="132"/>
      <c r="I973" s="134"/>
      <c r="J973" s="134"/>
      <c r="K973" s="134"/>
      <c r="L973" s="134"/>
      <c r="M973" s="134"/>
      <c r="N973" s="134"/>
      <c r="O973" s="134"/>
      <c r="P973" s="224">
        <f t="shared" si="30"/>
        <v>0</v>
      </c>
      <c r="Q973" s="223"/>
      <c r="R973" s="223">
        <f t="shared" si="31"/>
        <v>0</v>
      </c>
      <c r="S973" s="223"/>
      <c r="T973" s="225"/>
    </row>
    <row r="974" spans="1:20" x14ac:dyDescent="0.2">
      <c r="A974" s="131"/>
      <c r="B974" s="131"/>
      <c r="C974" s="131"/>
      <c r="D974" s="131"/>
      <c r="E974" s="131"/>
      <c r="F974" s="134"/>
      <c r="G974" s="223"/>
      <c r="H974" s="132"/>
      <c r="I974" s="134"/>
      <c r="J974" s="134"/>
      <c r="K974" s="134"/>
      <c r="L974" s="134"/>
      <c r="M974" s="134"/>
      <c r="N974" s="134"/>
      <c r="O974" s="134"/>
      <c r="P974" s="224">
        <f t="shared" si="30"/>
        <v>0</v>
      </c>
      <c r="Q974" s="223"/>
      <c r="R974" s="223">
        <f t="shared" si="31"/>
        <v>0</v>
      </c>
      <c r="S974" s="223"/>
      <c r="T974" s="225"/>
    </row>
    <row r="975" spans="1:20" x14ac:dyDescent="0.2">
      <c r="A975" s="131"/>
      <c r="B975" s="131"/>
      <c r="C975" s="131"/>
      <c r="D975" s="131"/>
      <c r="E975" s="131"/>
      <c r="F975" s="134"/>
      <c r="G975" s="223"/>
      <c r="H975" s="132"/>
      <c r="I975" s="134"/>
      <c r="J975" s="134"/>
      <c r="K975" s="134"/>
      <c r="L975" s="134"/>
      <c r="M975" s="134"/>
      <c r="N975" s="134"/>
      <c r="O975" s="134"/>
      <c r="P975" s="224">
        <f t="shared" si="30"/>
        <v>0</v>
      </c>
      <c r="Q975" s="223"/>
      <c r="R975" s="223">
        <f t="shared" si="31"/>
        <v>0</v>
      </c>
      <c r="S975" s="223"/>
      <c r="T975" s="225"/>
    </row>
    <row r="976" spans="1:20" x14ac:dyDescent="0.2">
      <c r="A976" s="131"/>
      <c r="B976" s="131"/>
      <c r="C976" s="131"/>
      <c r="D976" s="131"/>
      <c r="E976" s="131"/>
      <c r="F976" s="134"/>
      <c r="G976" s="223"/>
      <c r="H976" s="132"/>
      <c r="I976" s="134"/>
      <c r="J976" s="134"/>
      <c r="K976" s="134"/>
      <c r="L976" s="134"/>
      <c r="M976" s="134"/>
      <c r="N976" s="134"/>
      <c r="O976" s="134"/>
      <c r="P976" s="224">
        <f t="shared" ref="P976:P1003" si="32">SUM($I976:$O976)</f>
        <v>0</v>
      </c>
      <c r="Q976" s="223"/>
      <c r="R976" s="223">
        <f t="shared" ref="R976:R1003" si="33">P976-Q976</f>
        <v>0</v>
      </c>
      <c r="S976" s="223"/>
      <c r="T976" s="225"/>
    </row>
    <row r="977" spans="1:20" x14ac:dyDescent="0.2">
      <c r="A977" s="131"/>
      <c r="B977" s="131"/>
      <c r="C977" s="131"/>
      <c r="D977" s="131"/>
      <c r="E977" s="131"/>
      <c r="F977" s="134"/>
      <c r="G977" s="223"/>
      <c r="H977" s="132"/>
      <c r="I977" s="134"/>
      <c r="J977" s="134"/>
      <c r="K977" s="134"/>
      <c r="L977" s="134"/>
      <c r="M977" s="134"/>
      <c r="N977" s="134"/>
      <c r="O977" s="134"/>
      <c r="P977" s="224">
        <f t="shared" si="32"/>
        <v>0</v>
      </c>
      <c r="Q977" s="223"/>
      <c r="R977" s="223">
        <f t="shared" si="33"/>
        <v>0</v>
      </c>
      <c r="S977" s="223"/>
      <c r="T977" s="225"/>
    </row>
    <row r="978" spans="1:20" x14ac:dyDescent="0.2">
      <c r="A978" s="131"/>
      <c r="B978" s="131"/>
      <c r="C978" s="131"/>
      <c r="D978" s="131"/>
      <c r="E978" s="131"/>
      <c r="F978" s="134"/>
      <c r="G978" s="223"/>
      <c r="H978" s="132"/>
      <c r="I978" s="134"/>
      <c r="J978" s="134"/>
      <c r="K978" s="134"/>
      <c r="L978" s="134"/>
      <c r="M978" s="134"/>
      <c r="N978" s="134"/>
      <c r="O978" s="134"/>
      <c r="P978" s="224">
        <f t="shared" si="32"/>
        <v>0</v>
      </c>
      <c r="Q978" s="223"/>
      <c r="R978" s="223">
        <f t="shared" si="33"/>
        <v>0</v>
      </c>
      <c r="S978" s="223"/>
      <c r="T978" s="225"/>
    </row>
    <row r="979" spans="1:20" x14ac:dyDescent="0.2">
      <c r="A979" s="131"/>
      <c r="B979" s="131"/>
      <c r="C979" s="131"/>
      <c r="D979" s="131"/>
      <c r="E979" s="131"/>
      <c r="F979" s="134"/>
      <c r="G979" s="223"/>
      <c r="H979" s="132"/>
      <c r="I979" s="134"/>
      <c r="J979" s="134"/>
      <c r="K979" s="134"/>
      <c r="L979" s="134"/>
      <c r="M979" s="134"/>
      <c r="N979" s="134"/>
      <c r="O979" s="134"/>
      <c r="P979" s="224">
        <f t="shared" si="32"/>
        <v>0</v>
      </c>
      <c r="Q979" s="223"/>
      <c r="R979" s="223">
        <f t="shared" si="33"/>
        <v>0</v>
      </c>
      <c r="S979" s="223"/>
      <c r="T979" s="225"/>
    </row>
    <row r="980" spans="1:20" x14ac:dyDescent="0.2">
      <c r="A980" s="131"/>
      <c r="B980" s="131"/>
      <c r="C980" s="131"/>
      <c r="D980" s="131"/>
      <c r="E980" s="131"/>
      <c r="F980" s="134"/>
      <c r="G980" s="223"/>
      <c r="H980" s="132"/>
      <c r="I980" s="134"/>
      <c r="J980" s="134"/>
      <c r="K980" s="134"/>
      <c r="L980" s="134"/>
      <c r="M980" s="134"/>
      <c r="N980" s="134"/>
      <c r="O980" s="134"/>
      <c r="P980" s="224">
        <f t="shared" si="32"/>
        <v>0</v>
      </c>
      <c r="Q980" s="223"/>
      <c r="R980" s="223">
        <f t="shared" si="33"/>
        <v>0</v>
      </c>
      <c r="S980" s="223"/>
      <c r="T980" s="225"/>
    </row>
    <row r="981" spans="1:20" x14ac:dyDescent="0.2">
      <c r="A981" s="131"/>
      <c r="B981" s="131"/>
      <c r="C981" s="131"/>
      <c r="D981" s="131"/>
      <c r="E981" s="131"/>
      <c r="F981" s="134"/>
      <c r="G981" s="223"/>
      <c r="H981" s="132"/>
      <c r="I981" s="134"/>
      <c r="J981" s="134"/>
      <c r="K981" s="134"/>
      <c r="L981" s="134"/>
      <c r="M981" s="134"/>
      <c r="N981" s="134"/>
      <c r="O981" s="134"/>
      <c r="P981" s="224">
        <f t="shared" si="32"/>
        <v>0</v>
      </c>
      <c r="Q981" s="223"/>
      <c r="R981" s="223">
        <f t="shared" si="33"/>
        <v>0</v>
      </c>
      <c r="S981" s="223"/>
      <c r="T981" s="225"/>
    </row>
    <row r="982" spans="1:20" x14ac:dyDescent="0.2">
      <c r="A982" s="131"/>
      <c r="B982" s="131"/>
      <c r="C982" s="131"/>
      <c r="D982" s="131"/>
      <c r="E982" s="131"/>
      <c r="F982" s="134"/>
      <c r="G982" s="223"/>
      <c r="H982" s="132"/>
      <c r="I982" s="134"/>
      <c r="J982" s="134"/>
      <c r="K982" s="134"/>
      <c r="L982" s="134"/>
      <c r="M982" s="134"/>
      <c r="N982" s="134"/>
      <c r="O982" s="134"/>
      <c r="P982" s="224">
        <f t="shared" si="32"/>
        <v>0</v>
      </c>
      <c r="Q982" s="223"/>
      <c r="R982" s="223">
        <f t="shared" si="33"/>
        <v>0</v>
      </c>
      <c r="S982" s="223"/>
      <c r="T982" s="225"/>
    </row>
    <row r="983" spans="1:20" x14ac:dyDescent="0.2">
      <c r="A983" s="131"/>
      <c r="B983" s="131"/>
      <c r="C983" s="131"/>
      <c r="D983" s="131"/>
      <c r="E983" s="131"/>
      <c r="F983" s="134"/>
      <c r="G983" s="223"/>
      <c r="H983" s="132"/>
      <c r="I983" s="134"/>
      <c r="J983" s="134"/>
      <c r="K983" s="134"/>
      <c r="L983" s="134"/>
      <c r="M983" s="134"/>
      <c r="N983" s="134"/>
      <c r="O983" s="134"/>
      <c r="P983" s="224">
        <f t="shared" si="32"/>
        <v>0</v>
      </c>
      <c r="Q983" s="223"/>
      <c r="R983" s="223">
        <f t="shared" si="33"/>
        <v>0</v>
      </c>
      <c r="S983" s="223"/>
      <c r="T983" s="225"/>
    </row>
    <row r="984" spans="1:20" x14ac:dyDescent="0.2">
      <c r="A984" s="131"/>
      <c r="B984" s="131"/>
      <c r="C984" s="131"/>
      <c r="D984" s="131"/>
      <c r="E984" s="131"/>
      <c r="F984" s="134"/>
      <c r="G984" s="223"/>
      <c r="H984" s="132"/>
      <c r="I984" s="134"/>
      <c r="J984" s="134"/>
      <c r="K984" s="134"/>
      <c r="L984" s="134"/>
      <c r="M984" s="134"/>
      <c r="N984" s="134"/>
      <c r="O984" s="134"/>
      <c r="P984" s="224">
        <f t="shared" si="32"/>
        <v>0</v>
      </c>
      <c r="Q984" s="223"/>
      <c r="R984" s="223">
        <f t="shared" si="33"/>
        <v>0</v>
      </c>
      <c r="S984" s="223"/>
      <c r="T984" s="225"/>
    </row>
    <row r="985" spans="1:20" x14ac:dyDescent="0.2">
      <c r="A985" s="131"/>
      <c r="B985" s="131"/>
      <c r="C985" s="131"/>
      <c r="D985" s="131"/>
      <c r="E985" s="131"/>
      <c r="F985" s="134"/>
      <c r="G985" s="223"/>
      <c r="H985" s="132"/>
      <c r="I985" s="134"/>
      <c r="J985" s="134"/>
      <c r="K985" s="134"/>
      <c r="L985" s="134"/>
      <c r="M985" s="134"/>
      <c r="N985" s="134"/>
      <c r="O985" s="134"/>
      <c r="P985" s="224">
        <f t="shared" si="32"/>
        <v>0</v>
      </c>
      <c r="Q985" s="223"/>
      <c r="R985" s="223">
        <f t="shared" si="33"/>
        <v>0</v>
      </c>
      <c r="S985" s="223"/>
      <c r="T985" s="225"/>
    </row>
    <row r="986" spans="1:20" x14ac:dyDescent="0.2">
      <c r="A986" s="131"/>
      <c r="B986" s="131"/>
      <c r="C986" s="131"/>
      <c r="D986" s="131"/>
      <c r="E986" s="131"/>
      <c r="F986" s="134"/>
      <c r="G986" s="223"/>
      <c r="H986" s="132"/>
      <c r="I986" s="134"/>
      <c r="J986" s="134"/>
      <c r="K986" s="134"/>
      <c r="L986" s="134"/>
      <c r="M986" s="134"/>
      <c r="N986" s="134"/>
      <c r="O986" s="134"/>
      <c r="P986" s="224">
        <f t="shared" si="32"/>
        <v>0</v>
      </c>
      <c r="Q986" s="223"/>
      <c r="R986" s="223">
        <f t="shared" si="33"/>
        <v>0</v>
      </c>
      <c r="S986" s="223"/>
      <c r="T986" s="225"/>
    </row>
    <row r="987" spans="1:20" x14ac:dyDescent="0.2">
      <c r="A987" s="131"/>
      <c r="B987" s="131"/>
      <c r="C987" s="131"/>
      <c r="D987" s="131"/>
      <c r="E987" s="131"/>
      <c r="F987" s="134"/>
      <c r="G987" s="223"/>
      <c r="H987" s="132"/>
      <c r="I987" s="134"/>
      <c r="J987" s="134"/>
      <c r="K987" s="134"/>
      <c r="L987" s="134"/>
      <c r="M987" s="134"/>
      <c r="N987" s="134"/>
      <c r="O987" s="134"/>
      <c r="P987" s="224">
        <f t="shared" si="32"/>
        <v>0</v>
      </c>
      <c r="Q987" s="223"/>
      <c r="R987" s="223">
        <f t="shared" si="33"/>
        <v>0</v>
      </c>
      <c r="S987" s="223"/>
      <c r="T987" s="225"/>
    </row>
    <row r="988" spans="1:20" x14ac:dyDescent="0.2">
      <c r="A988" s="131"/>
      <c r="B988" s="131"/>
      <c r="C988" s="131"/>
      <c r="D988" s="131"/>
      <c r="E988" s="131"/>
      <c r="F988" s="134"/>
      <c r="G988" s="223"/>
      <c r="H988" s="132"/>
      <c r="I988" s="134"/>
      <c r="J988" s="134"/>
      <c r="K988" s="134"/>
      <c r="L988" s="134"/>
      <c r="M988" s="134"/>
      <c r="N988" s="134"/>
      <c r="O988" s="134"/>
      <c r="P988" s="224">
        <f t="shared" si="32"/>
        <v>0</v>
      </c>
      <c r="Q988" s="223"/>
      <c r="R988" s="223">
        <f t="shared" si="33"/>
        <v>0</v>
      </c>
      <c r="S988" s="223"/>
      <c r="T988" s="225"/>
    </row>
    <row r="989" spans="1:20" x14ac:dyDescent="0.2">
      <c r="A989" s="131"/>
      <c r="B989" s="131"/>
      <c r="C989" s="131"/>
      <c r="D989" s="131"/>
      <c r="E989" s="131"/>
      <c r="F989" s="134"/>
      <c r="G989" s="223"/>
      <c r="H989" s="132"/>
      <c r="I989" s="134"/>
      <c r="J989" s="134"/>
      <c r="K989" s="134"/>
      <c r="L989" s="134"/>
      <c r="M989" s="134"/>
      <c r="N989" s="134"/>
      <c r="O989" s="134"/>
      <c r="P989" s="224">
        <f t="shared" si="32"/>
        <v>0</v>
      </c>
      <c r="Q989" s="223"/>
      <c r="R989" s="223">
        <f t="shared" si="33"/>
        <v>0</v>
      </c>
      <c r="S989" s="223"/>
      <c r="T989" s="225"/>
    </row>
    <row r="990" spans="1:20" x14ac:dyDescent="0.2">
      <c r="A990" s="131"/>
      <c r="B990" s="131"/>
      <c r="C990" s="131"/>
      <c r="D990" s="131"/>
      <c r="E990" s="131"/>
      <c r="F990" s="134"/>
      <c r="G990" s="223"/>
      <c r="H990" s="132"/>
      <c r="I990" s="134"/>
      <c r="J990" s="134"/>
      <c r="K990" s="134"/>
      <c r="L990" s="134"/>
      <c r="M990" s="134"/>
      <c r="N990" s="134"/>
      <c r="O990" s="134"/>
      <c r="P990" s="224">
        <f t="shared" si="32"/>
        <v>0</v>
      </c>
      <c r="Q990" s="223"/>
      <c r="R990" s="223">
        <f t="shared" si="33"/>
        <v>0</v>
      </c>
      <c r="S990" s="223"/>
      <c r="T990" s="225"/>
    </row>
    <row r="991" spans="1:20" x14ac:dyDescent="0.2">
      <c r="A991" s="131"/>
      <c r="B991" s="131"/>
      <c r="C991" s="131"/>
      <c r="D991" s="131"/>
      <c r="E991" s="131"/>
      <c r="F991" s="134"/>
      <c r="G991" s="223"/>
      <c r="H991" s="132"/>
      <c r="I991" s="134"/>
      <c r="J991" s="134"/>
      <c r="K991" s="134"/>
      <c r="L991" s="134"/>
      <c r="M991" s="134"/>
      <c r="N991" s="134"/>
      <c r="O991" s="134"/>
      <c r="P991" s="224">
        <f t="shared" si="32"/>
        <v>0</v>
      </c>
      <c r="Q991" s="223"/>
      <c r="R991" s="223">
        <f t="shared" si="33"/>
        <v>0</v>
      </c>
      <c r="S991" s="223"/>
      <c r="T991" s="225"/>
    </row>
    <row r="992" spans="1:20" x14ac:dyDescent="0.2">
      <c r="A992" s="131"/>
      <c r="B992" s="131"/>
      <c r="C992" s="131"/>
      <c r="D992" s="131"/>
      <c r="E992" s="131"/>
      <c r="F992" s="134"/>
      <c r="G992" s="223"/>
      <c r="H992" s="132"/>
      <c r="I992" s="134"/>
      <c r="J992" s="134"/>
      <c r="K992" s="134"/>
      <c r="L992" s="134"/>
      <c r="M992" s="134"/>
      <c r="N992" s="134"/>
      <c r="O992" s="134"/>
      <c r="P992" s="224">
        <f t="shared" si="32"/>
        <v>0</v>
      </c>
      <c r="Q992" s="223"/>
      <c r="R992" s="223">
        <f t="shared" si="33"/>
        <v>0</v>
      </c>
      <c r="S992" s="223"/>
      <c r="T992" s="225"/>
    </row>
    <row r="993" spans="1:20" x14ac:dyDescent="0.2">
      <c r="A993" s="131"/>
      <c r="B993" s="131"/>
      <c r="C993" s="131"/>
      <c r="D993" s="131"/>
      <c r="E993" s="131"/>
      <c r="F993" s="134"/>
      <c r="G993" s="223"/>
      <c r="H993" s="132"/>
      <c r="I993" s="134"/>
      <c r="J993" s="134"/>
      <c r="K993" s="134"/>
      <c r="L993" s="134"/>
      <c r="M993" s="134"/>
      <c r="N993" s="134"/>
      <c r="O993" s="134"/>
      <c r="P993" s="224">
        <f t="shared" si="32"/>
        <v>0</v>
      </c>
      <c r="Q993" s="223"/>
      <c r="R993" s="223">
        <f t="shared" si="33"/>
        <v>0</v>
      </c>
      <c r="S993" s="223"/>
      <c r="T993" s="225"/>
    </row>
    <row r="994" spans="1:20" x14ac:dyDescent="0.2">
      <c r="A994" s="131"/>
      <c r="B994" s="131"/>
      <c r="C994" s="131"/>
      <c r="D994" s="131"/>
      <c r="E994" s="131"/>
      <c r="F994" s="134"/>
      <c r="G994" s="223"/>
      <c r="H994" s="132"/>
      <c r="I994" s="134"/>
      <c r="J994" s="134"/>
      <c r="K994" s="134"/>
      <c r="L994" s="134"/>
      <c r="M994" s="134"/>
      <c r="N994" s="134"/>
      <c r="O994" s="134"/>
      <c r="P994" s="224">
        <f t="shared" si="32"/>
        <v>0</v>
      </c>
      <c r="Q994" s="223"/>
      <c r="R994" s="223">
        <f t="shared" si="33"/>
        <v>0</v>
      </c>
      <c r="S994" s="223"/>
      <c r="T994" s="225"/>
    </row>
    <row r="995" spans="1:20" x14ac:dyDescent="0.2">
      <c r="A995" s="131"/>
      <c r="B995" s="131"/>
      <c r="C995" s="131"/>
      <c r="D995" s="131"/>
      <c r="E995" s="131"/>
      <c r="F995" s="134"/>
      <c r="G995" s="223"/>
      <c r="H995" s="132"/>
      <c r="I995" s="134"/>
      <c r="J995" s="134"/>
      <c r="K995" s="134"/>
      <c r="L995" s="134"/>
      <c r="M995" s="134"/>
      <c r="N995" s="134"/>
      <c r="O995" s="134"/>
      <c r="P995" s="224">
        <f t="shared" si="32"/>
        <v>0</v>
      </c>
      <c r="Q995" s="223"/>
      <c r="R995" s="223">
        <f t="shared" si="33"/>
        <v>0</v>
      </c>
      <c r="S995" s="223"/>
      <c r="T995" s="225"/>
    </row>
    <row r="996" spans="1:20" x14ac:dyDescent="0.2">
      <c r="A996" s="131"/>
      <c r="B996" s="131"/>
      <c r="C996" s="131"/>
      <c r="D996" s="131"/>
      <c r="E996" s="131"/>
      <c r="F996" s="134"/>
      <c r="G996" s="223"/>
      <c r="H996" s="132"/>
      <c r="I996" s="134"/>
      <c r="J996" s="134"/>
      <c r="K996" s="134"/>
      <c r="L996" s="134"/>
      <c r="M996" s="134"/>
      <c r="N996" s="134"/>
      <c r="O996" s="134"/>
      <c r="P996" s="224">
        <f t="shared" si="32"/>
        <v>0</v>
      </c>
      <c r="Q996" s="223"/>
      <c r="R996" s="223">
        <f t="shared" si="33"/>
        <v>0</v>
      </c>
      <c r="S996" s="223"/>
      <c r="T996" s="225"/>
    </row>
    <row r="997" spans="1:20" x14ac:dyDescent="0.2">
      <c r="A997" s="131"/>
      <c r="B997" s="131"/>
      <c r="C997" s="131"/>
      <c r="D997" s="131"/>
      <c r="E997" s="131"/>
      <c r="F997" s="134"/>
      <c r="G997" s="223"/>
      <c r="H997" s="132"/>
      <c r="I997" s="134"/>
      <c r="J997" s="134"/>
      <c r="K997" s="134"/>
      <c r="L997" s="134"/>
      <c r="M997" s="134"/>
      <c r="N997" s="134"/>
      <c r="O997" s="134"/>
      <c r="P997" s="224">
        <f t="shared" si="32"/>
        <v>0</v>
      </c>
      <c r="Q997" s="223"/>
      <c r="R997" s="223">
        <f t="shared" si="33"/>
        <v>0</v>
      </c>
      <c r="S997" s="223"/>
      <c r="T997" s="225"/>
    </row>
    <row r="998" spans="1:20" x14ac:dyDescent="0.2">
      <c r="A998" s="131"/>
      <c r="B998" s="131"/>
      <c r="C998" s="131"/>
      <c r="D998" s="131"/>
      <c r="E998" s="131"/>
      <c r="F998" s="134"/>
      <c r="G998" s="223"/>
      <c r="H998" s="132"/>
      <c r="I998" s="134"/>
      <c r="J998" s="134"/>
      <c r="K998" s="134"/>
      <c r="L998" s="134"/>
      <c r="M998" s="134"/>
      <c r="N998" s="134"/>
      <c r="O998" s="134"/>
      <c r="P998" s="224">
        <f t="shared" si="32"/>
        <v>0</v>
      </c>
      <c r="Q998" s="223"/>
      <c r="R998" s="223">
        <f t="shared" si="33"/>
        <v>0</v>
      </c>
      <c r="S998" s="223"/>
      <c r="T998" s="225"/>
    </row>
    <row r="999" spans="1:20" x14ac:dyDescent="0.2">
      <c r="A999" s="131"/>
      <c r="B999" s="131"/>
      <c r="C999" s="131"/>
      <c r="D999" s="131"/>
      <c r="E999" s="131"/>
      <c r="F999" s="134"/>
      <c r="G999" s="223"/>
      <c r="H999" s="132"/>
      <c r="I999" s="134"/>
      <c r="J999" s="134"/>
      <c r="K999" s="134"/>
      <c r="L999" s="134"/>
      <c r="M999" s="134"/>
      <c r="N999" s="134"/>
      <c r="O999" s="134"/>
      <c r="P999" s="224">
        <f t="shared" si="32"/>
        <v>0</v>
      </c>
      <c r="Q999" s="223"/>
      <c r="R999" s="223">
        <f t="shared" si="33"/>
        <v>0</v>
      </c>
      <c r="S999" s="223"/>
      <c r="T999" s="225"/>
    </row>
    <row r="1000" spans="1:20" x14ac:dyDescent="0.2">
      <c r="A1000" s="131"/>
      <c r="B1000" s="131"/>
      <c r="C1000" s="131"/>
      <c r="D1000" s="131"/>
      <c r="E1000" s="131"/>
      <c r="F1000" s="134"/>
      <c r="G1000" s="223"/>
      <c r="H1000" s="132"/>
      <c r="I1000" s="134"/>
      <c r="J1000" s="134"/>
      <c r="K1000" s="134"/>
      <c r="L1000" s="134"/>
      <c r="M1000" s="134"/>
      <c r="N1000" s="134"/>
      <c r="O1000" s="134"/>
      <c r="P1000" s="224">
        <f t="shared" si="32"/>
        <v>0</v>
      </c>
      <c r="Q1000" s="223"/>
      <c r="R1000" s="223">
        <f t="shared" si="33"/>
        <v>0</v>
      </c>
      <c r="S1000" s="223"/>
      <c r="T1000" s="225"/>
    </row>
    <row r="1001" spans="1:20" x14ac:dyDescent="0.2">
      <c r="A1001" s="131"/>
      <c r="B1001" s="131"/>
      <c r="C1001" s="131"/>
      <c r="D1001" s="131"/>
      <c r="E1001" s="131"/>
      <c r="F1001" s="134"/>
      <c r="G1001" s="223"/>
      <c r="H1001" s="132"/>
      <c r="I1001" s="134"/>
      <c r="J1001" s="134"/>
      <c r="K1001" s="134"/>
      <c r="L1001" s="134"/>
      <c r="M1001" s="134"/>
      <c r="N1001" s="134"/>
      <c r="O1001" s="134"/>
      <c r="P1001" s="224">
        <f t="shared" si="32"/>
        <v>0</v>
      </c>
      <c r="Q1001" s="223"/>
      <c r="R1001" s="223">
        <f t="shared" si="33"/>
        <v>0</v>
      </c>
      <c r="S1001" s="223"/>
      <c r="T1001" s="225"/>
    </row>
    <row r="1002" spans="1:20" x14ac:dyDescent="0.2">
      <c r="A1002" s="131"/>
      <c r="B1002" s="131"/>
      <c r="C1002" s="131"/>
      <c r="D1002" s="131"/>
      <c r="E1002" s="131"/>
      <c r="F1002" s="134"/>
      <c r="G1002" s="223"/>
      <c r="H1002" s="132"/>
      <c r="I1002" s="134"/>
      <c r="J1002" s="134"/>
      <c r="K1002" s="134"/>
      <c r="L1002" s="134"/>
      <c r="M1002" s="134"/>
      <c r="N1002" s="134"/>
      <c r="O1002" s="134"/>
      <c r="P1002" s="224">
        <f t="shared" si="32"/>
        <v>0</v>
      </c>
      <c r="Q1002" s="223"/>
      <c r="R1002" s="223">
        <f t="shared" si="33"/>
        <v>0</v>
      </c>
      <c r="S1002" s="223"/>
      <c r="T1002" s="225"/>
    </row>
    <row r="1003" spans="1:20" x14ac:dyDescent="0.2">
      <c r="A1003" s="131"/>
      <c r="B1003" s="131"/>
      <c r="C1003" s="131"/>
      <c r="D1003" s="131"/>
      <c r="E1003" s="131"/>
      <c r="F1003" s="134"/>
      <c r="G1003" s="223"/>
      <c r="H1003" s="132"/>
      <c r="I1003" s="134"/>
      <c r="J1003" s="134"/>
      <c r="K1003" s="134"/>
      <c r="L1003" s="134"/>
      <c r="M1003" s="134"/>
      <c r="N1003" s="134"/>
      <c r="O1003" s="134"/>
      <c r="P1003" s="224">
        <f t="shared" si="32"/>
        <v>0</v>
      </c>
      <c r="Q1003" s="223"/>
      <c r="R1003" s="223">
        <f t="shared" si="33"/>
        <v>0</v>
      </c>
      <c r="S1003" s="223"/>
      <c r="T1003" s="225"/>
    </row>
    <row r="1004" spans="1:20" s="208" customFormat="1" x14ac:dyDescent="0.2">
      <c r="H1004" s="75"/>
    </row>
    <row r="1005" spans="1:20" s="208" customFormat="1" x14ac:dyDescent="0.2">
      <c r="H1005" s="75"/>
    </row>
    <row r="1006" spans="1:20" s="208" customFormat="1" x14ac:dyDescent="0.2">
      <c r="H1006" s="75"/>
    </row>
    <row r="1007" spans="1:20" s="208" customFormat="1" x14ac:dyDescent="0.2">
      <c r="H1007" s="75"/>
    </row>
    <row r="1008" spans="1:20" s="208" customFormat="1" x14ac:dyDescent="0.2">
      <c r="H1008" s="75"/>
    </row>
    <row r="1009" spans="8:8" s="208" customFormat="1" x14ac:dyDescent="0.2">
      <c r="H1009" s="75"/>
    </row>
    <row r="1010" spans="8:8" s="208" customFormat="1" x14ac:dyDescent="0.2">
      <c r="H1010" s="75"/>
    </row>
    <row r="1011" spans="8:8" s="208" customFormat="1" x14ac:dyDescent="0.2">
      <c r="H1011" s="75"/>
    </row>
    <row r="1012" spans="8:8" s="208" customFormat="1" x14ac:dyDescent="0.2">
      <c r="H1012" s="75"/>
    </row>
    <row r="1013" spans="8:8" s="208" customFormat="1" x14ac:dyDescent="0.2">
      <c r="H1013" s="75"/>
    </row>
    <row r="1014" spans="8:8" s="208" customFormat="1" x14ac:dyDescent="0.2">
      <c r="H1014" s="75"/>
    </row>
  </sheetData>
  <sheetProtection algorithmName="SHA-512" hashValue="2I+YeTheMXuYHJAnUrVRIOYY012jvE3cSByYUL4XgyiGHuZhgjHzyU2TEjM0V6SeGeCTAQJnwTRQpifjXnz1Gg==" saltValue="JbXLYJ59nY9G84X0tvhBeg==" spinCount="100000" sheet="1" objects="1" scenarios="1" formatCells="0" formatColumns="0" formatRows="0" insertRows="0" deleteRows="0" sort="0"/>
  <sortState ref="A16:XFC46">
    <sortCondition ref="H16:H46"/>
  </sortState>
  <mergeCells count="9">
    <mergeCell ref="A8:T8"/>
    <mergeCell ref="A7:T7"/>
    <mergeCell ref="L2:O2"/>
    <mergeCell ref="A3:T3"/>
    <mergeCell ref="I10:O10"/>
    <mergeCell ref="A10:E10"/>
    <mergeCell ref="A9:E9"/>
    <mergeCell ref="F9:G9"/>
    <mergeCell ref="I9:P9"/>
  </mergeCells>
  <conditionalFormatting sqref="C39 C16:C25 C27:C29 C44:C1003 C31:C35">
    <cfRule type="expression" dxfId="80" priority="14">
      <formula>AND(ISBLANK(C16),SUM(COUNTIF(A16:O16,"&lt;&gt;"&amp;""),COUNTIF(Q16,"&lt;&gt;"&amp;""),COUNTIF(S16:T16,"&lt;&gt;"&amp;"")&gt;0))</formula>
    </cfRule>
  </conditionalFormatting>
  <conditionalFormatting sqref="F13:F1003">
    <cfRule type="expression" dxfId="79" priority="36">
      <formula>AND(ISBLANK(F13),SUM(COUNTIF(A13:O13,"&lt;&gt;"&amp;""),COUNTIF(Q13,"&lt;&gt;"&amp;""),COUNTIF(S13:T13,"&lt;&gt;"&amp;"")&gt;0))</formula>
    </cfRule>
  </conditionalFormatting>
  <conditionalFormatting sqref="G13:G1003">
    <cfRule type="expression" dxfId="78" priority="35">
      <formula>AND(ISBLANK(G13),SUM(COUNTIF(A13:O13,"&lt;&gt;"&amp;""),COUNTIF(Q13,"&lt;&gt;"&amp;""),COUNTIF(S13:T13,"&lt;&gt;"&amp;"")&gt;0))</formula>
    </cfRule>
  </conditionalFormatting>
  <conditionalFormatting sqref="H13:H25 H27:H29 H31:H39 H44:H1003">
    <cfRule type="expression" dxfId="77" priority="16">
      <formula>AND(ISBLANK(H13),SUM(COUNTIF(A13:O13,"&lt;&gt;"&amp;""),COUNTIF(Q13,"&lt;&gt;"&amp;""),COUNTIF(S13:T13,"&lt;&gt;"&amp;"")&gt;0))</formula>
    </cfRule>
    <cfRule type="expression" dxfId="76" priority="34">
      <formula>ISTEXT(H13)</formula>
    </cfRule>
  </conditionalFormatting>
  <conditionalFormatting sqref="S13:S1003">
    <cfRule type="expression" dxfId="75" priority="33">
      <formula>AND(ISBLANK(S13),SUM(COUNTIF(A13:O13,"&lt;&gt;"&amp;""),COUNTIF(Q13,"&lt;&gt;"&amp;""),COUNTIF(S13:T13,"&lt;&gt;"&amp;"")&gt;0))</formula>
    </cfRule>
  </conditionalFormatting>
  <conditionalFormatting sqref="I13:O1003">
    <cfRule type="expression" dxfId="74" priority="31">
      <formula>AND(ISBLANK(I13),SUM(COUNTIF($A13:$O13,"&lt;&gt;"&amp;""),COUNTIF($Q13,"&lt;&gt;"&amp;""),COUNTIF($S13:$T13,"&lt;&gt;"&amp;"")&gt;0))</formula>
    </cfRule>
  </conditionalFormatting>
  <conditionalFormatting sqref="I13:O1003">
    <cfRule type="expression" priority="17" stopIfTrue="1">
      <formula>COUNTIF($I13:$O13,"&lt;&gt;"&amp;"")&gt;0</formula>
    </cfRule>
  </conditionalFormatting>
  <conditionalFormatting sqref="A26 A16:C25 E16:E25 A27:C29 A30 E27:E29 A31:C35 C40:C43 A39:B1003 E31:E35 E40:E43">
    <cfRule type="expression" dxfId="73" priority="15">
      <formula>LEN(A16)&gt;256</formula>
    </cfRule>
  </conditionalFormatting>
  <conditionalFormatting sqref="C39:C1003">
    <cfRule type="expression" dxfId="72" priority="37">
      <formula>LEN(C39)&gt;256</formula>
    </cfRule>
  </conditionalFormatting>
  <conditionalFormatting sqref="E39:E1003">
    <cfRule type="expression" dxfId="71" priority="13">
      <formula>LEN(E39)&gt;256</formula>
    </cfRule>
  </conditionalFormatting>
  <conditionalFormatting sqref="T13:T25 T27:T29 T31:T1003">
    <cfRule type="expression" dxfId="70" priority="12">
      <formula>LEN(T13)&gt;4000</formula>
    </cfRule>
  </conditionalFormatting>
  <conditionalFormatting sqref="B39 B16:B25 B27:B29 B44:B1002 B31:B35">
    <cfRule type="expression" dxfId="69" priority="11">
      <formula>AND(ISBLANK(B16),SUM(COUNTIF(A16:O16,"&lt;&gt;"&amp;""),COUNTIF(Q16,"&lt;&gt;"&amp;""),COUNTIF(S16:T16,"&lt;&gt;"&amp;"")&gt;0))</formula>
    </cfRule>
  </conditionalFormatting>
  <conditionalFormatting sqref="C36:C38">
    <cfRule type="expression" dxfId="68" priority="8">
      <formula>AND(ISBLANK(C36),SUM(COUNTIF(A36:O36,"&lt;&gt;"&amp;""),COUNTIF(Q36,"&lt;&gt;"&amp;""),COUNTIF(S36:T36,"&lt;&gt;"&amp;"")&gt;0))</formula>
    </cfRule>
  </conditionalFormatting>
  <conditionalFormatting sqref="A36:B38">
    <cfRule type="expression" dxfId="67" priority="9">
      <formula>LEN(A36)&gt;256</formula>
    </cfRule>
  </conditionalFormatting>
  <conditionalFormatting sqref="C36:C38">
    <cfRule type="expression" dxfId="66" priority="10">
      <formula>LEN(C36)&gt;256</formula>
    </cfRule>
  </conditionalFormatting>
  <conditionalFormatting sqref="E36:E38">
    <cfRule type="expression" dxfId="65" priority="7">
      <formula>LEN(E36)&gt;256</formula>
    </cfRule>
  </conditionalFormatting>
  <conditionalFormatting sqref="B36:B38">
    <cfRule type="expression" dxfId="64" priority="6">
      <formula>AND(ISBLANK(B36),SUM(COUNTIF(A36:O36,"&lt;&gt;"&amp;""),COUNTIF(Q36,"&lt;&gt;"&amp;""),COUNTIF(S36:T36,"&lt;&gt;"&amp;"")&gt;0))</formula>
    </cfRule>
  </conditionalFormatting>
  <conditionalFormatting sqref="C13:C15">
    <cfRule type="expression" dxfId="63" priority="3">
      <formula>AND(ISBLANK(C13),SUM(COUNTIF(A13:O13,"&lt;&gt;"&amp;""),COUNTIF(Q13,"&lt;&gt;"&amp;""),COUNTIF(S13:T13,"&lt;&gt;"&amp;"")&gt;0))</formula>
    </cfRule>
  </conditionalFormatting>
  <conditionalFormatting sqref="A13:B15">
    <cfRule type="expression" dxfId="62" priority="4">
      <formula>LEN(A13)&gt;256</formula>
    </cfRule>
  </conditionalFormatting>
  <conditionalFormatting sqref="C13:C15">
    <cfRule type="expression" dxfId="61" priority="5">
      <formula>LEN(C13)&gt;256</formula>
    </cfRule>
  </conditionalFormatting>
  <conditionalFormatting sqref="E13:E15">
    <cfRule type="expression" dxfId="60" priority="2">
      <formula>LEN(E13)&gt;256</formula>
    </cfRule>
  </conditionalFormatting>
  <conditionalFormatting sqref="B13:B15">
    <cfRule type="expression" dxfId="59" priority="1">
      <formula>AND(ISBLANK(B13),SUM(COUNTIF(A13:O13,"&lt;&gt;"&amp;""),COUNTIF(Q13,"&lt;&gt;"&amp;""),COUNTIF(S13:T13,"&lt;&gt;"&amp;"")&gt;0))</formula>
    </cfRule>
  </conditionalFormatting>
  <conditionalFormatting sqref="B40">
    <cfRule type="expression" dxfId="58" priority="86">
      <formula>AND(ISBLANK(B40),SUM(COUNTIF(A26:O26,"&lt;&gt;"&amp;""),COUNTIF(Q26,"&lt;&gt;"&amp;""),COUNTIF(S26:T26,"&lt;&gt;"&amp;"")&gt;0))</formula>
    </cfRule>
  </conditionalFormatting>
  <conditionalFormatting sqref="C40">
    <cfRule type="expression" dxfId="57" priority="90">
      <formula>AND(ISBLANK(C40),SUM(COUNTIF(A26:O26,"&lt;&gt;"&amp;""),COUNTIF(Q26,"&lt;&gt;"&amp;""),COUNTIF(S26:T26,"&lt;&gt;"&amp;"")&gt;0))</formula>
    </cfRule>
  </conditionalFormatting>
  <conditionalFormatting sqref="H40">
    <cfRule type="expression" dxfId="56" priority="95">
      <formula>AND(ISBLANK(H40),SUM(COUNTIF(A26:O26,"&lt;&gt;"&amp;""),COUNTIF(Q26,"&lt;&gt;"&amp;""),COUNTIF(S26:T26,"&lt;&gt;"&amp;"")&gt;0))</formula>
    </cfRule>
    <cfRule type="expression" dxfId="55" priority="96">
      <formula>ISTEXT(H40)</formula>
    </cfRule>
  </conditionalFormatting>
  <conditionalFormatting sqref="B41">
    <cfRule type="expression" dxfId="54" priority="115">
      <formula>AND(ISBLANK(B41),SUM(COUNTIF(A30:O30,"&lt;&gt;"&amp;""),COUNTIF(Q30,"&lt;&gt;"&amp;""),COUNTIF(S30:T30,"&lt;&gt;"&amp;"")&gt;0))</formula>
    </cfRule>
  </conditionalFormatting>
  <conditionalFormatting sqref="C41">
    <cfRule type="expression" dxfId="53" priority="118">
      <formula>AND(ISBLANK(C41),SUM(COUNTIF(A30:O30,"&lt;&gt;"&amp;""),COUNTIF(Q30,"&lt;&gt;"&amp;""),COUNTIF(S30:T30,"&lt;&gt;"&amp;"")&gt;0))</formula>
    </cfRule>
  </conditionalFormatting>
  <conditionalFormatting sqref="H41">
    <cfRule type="expression" dxfId="52" priority="123">
      <formula>AND(ISBLANK(H41),SUM(COUNTIF(A30:O30,"&lt;&gt;"&amp;""),COUNTIF(Q30,"&lt;&gt;"&amp;""),COUNTIF(S30:T30,"&lt;&gt;"&amp;"")&gt;0))</formula>
    </cfRule>
    <cfRule type="expression" dxfId="51" priority="124">
      <formula>ISTEXT(H41)</formula>
    </cfRule>
  </conditionalFormatting>
  <conditionalFormatting sqref="B42">
    <cfRule type="expression" dxfId="50" priority="143">
      <formula>AND(ISBLANK(B42),SUM(COUNTIF(#REF!,"&lt;&gt;"&amp;""),COUNTIF(#REF!,"&lt;&gt;"&amp;""),COUNTIF(#REF!,"&lt;&gt;"&amp;"")&gt;0))</formula>
    </cfRule>
  </conditionalFormatting>
  <conditionalFormatting sqref="C42">
    <cfRule type="expression" dxfId="49" priority="146">
      <formula>AND(ISBLANK(C42),SUM(COUNTIF(#REF!,"&lt;&gt;"&amp;""),COUNTIF(#REF!,"&lt;&gt;"&amp;""),COUNTIF(#REF!,"&lt;&gt;"&amp;"")&gt;0))</formula>
    </cfRule>
  </conditionalFormatting>
  <conditionalFormatting sqref="H42">
    <cfRule type="expression" dxfId="48" priority="151">
      <formula>AND(ISBLANK(H42),SUM(COUNTIF(#REF!,"&lt;&gt;"&amp;""),COUNTIF(#REF!,"&lt;&gt;"&amp;""),COUNTIF(#REF!,"&lt;&gt;"&amp;"")&gt;0))</formula>
    </cfRule>
    <cfRule type="expression" dxfId="47" priority="152">
      <formula>ISTEXT(H42)</formula>
    </cfRule>
  </conditionalFormatting>
  <conditionalFormatting sqref="B43">
    <cfRule type="expression" dxfId="46" priority="171">
      <formula>AND(ISBLANK(B43),SUM(COUNTIF(#REF!,"&lt;&gt;"&amp;""),COUNTIF(#REF!,"&lt;&gt;"&amp;""),COUNTIF(#REF!,"&lt;&gt;"&amp;"")&gt;0))</formula>
    </cfRule>
  </conditionalFormatting>
  <conditionalFormatting sqref="C43">
    <cfRule type="expression" dxfId="45" priority="174">
      <formula>AND(ISBLANK(C43),SUM(COUNTIF(#REF!,"&lt;&gt;"&amp;""),COUNTIF(#REF!,"&lt;&gt;"&amp;""),COUNTIF(#REF!,"&lt;&gt;"&amp;"")&gt;0))</formula>
    </cfRule>
  </conditionalFormatting>
  <conditionalFormatting sqref="H43">
    <cfRule type="expression" dxfId="44" priority="179">
      <formula>AND(ISBLANK(H43),SUM(COUNTIF(#REF!,"&lt;&gt;"&amp;""),COUNTIF(#REF!,"&lt;&gt;"&amp;""),COUNTIF(#REF!,"&lt;&gt;"&amp;"")&gt;0))</formula>
    </cfRule>
    <cfRule type="expression" dxfId="43" priority="180">
      <formula>ISTEXT(H43)</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4: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Title="Please enter a date" error="Please Enter a Date" sqref="H13">
      <formula1>18264</formula1>
      <formula2>54789</formula2>
    </dataValidation>
    <dataValidation type="date" allowBlank="1" showInputMessage="1" showErrorMessage="1" error="Please enter a date" sqref="H14:H25 H27:H29 H31 H32:H34 H35:H1048576">
      <formula1>18264</formula1>
      <formula2>54789</formula2>
    </dataValidation>
    <dataValidation type="whole" allowBlank="1" showInputMessage="1" showErrorMessage="1" error="Please enter a number greater than 0." sqref="I13:O1003">
      <formula1>0</formula1>
      <formula2>30000</formula2>
    </dataValidation>
    <dataValidation type="custom" errorStyle="information" allowBlank="1" showInputMessage="1" showErrorMessage="1" error="Please enter the number of proposed units in section five." sqref="P13:P1003">
      <formula1>C13 &lt;&gt; ""</formula1>
    </dataValidation>
  </dataValidations>
  <printOptions horizontalCentered="1"/>
  <pageMargins left="0.7" right="0.7" top="0.75" bottom="0.75" header="0.3" footer="0.3"/>
  <pageSetup scale="40"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T954"/>
  <sheetViews>
    <sheetView showWhiteSpace="0" topLeftCell="O1" zoomScale="40" zoomScaleNormal="40" zoomScaleSheetLayoutView="50" zoomScalePageLayoutView="70" workbookViewId="0">
      <selection activeCell="AS12" sqref="AS12"/>
    </sheetView>
  </sheetViews>
  <sheetFormatPr defaultColWidth="0" defaultRowHeight="14.25" x14ac:dyDescent="0.2"/>
  <cols>
    <col min="1" max="2" width="16.7109375" style="247" customWidth="1"/>
    <col min="3" max="3" width="23.140625" style="247" customWidth="1"/>
    <col min="4" max="4" width="18" style="247" customWidth="1"/>
    <col min="5" max="5" width="17.7109375" style="471" customWidth="1"/>
    <col min="6" max="6" width="15" style="248" customWidth="1"/>
    <col min="7" max="7" width="12.7109375" style="248" customWidth="1"/>
    <col min="8" max="8" width="14.85546875" style="247" customWidth="1"/>
    <col min="9" max="9" width="14.5703125" style="247" customWidth="1"/>
    <col min="10" max="10" width="14.140625" style="247" customWidth="1"/>
    <col min="11" max="11" width="14.42578125" style="247" customWidth="1"/>
    <col min="12" max="12" width="13.85546875" style="247" customWidth="1"/>
    <col min="13" max="13" width="14.85546875" style="247" customWidth="1"/>
    <col min="14" max="14" width="14.42578125" style="247" customWidth="1"/>
    <col min="15" max="15" width="16.28515625" style="247" customWidth="1"/>
    <col min="16" max="16" width="17" style="247" customWidth="1"/>
    <col min="17" max="17" width="13.28515625" style="247" customWidth="1"/>
    <col min="18" max="18" width="14.42578125" style="247" customWidth="1"/>
    <col min="19" max="19" width="13.7109375" style="247" customWidth="1"/>
    <col min="20" max="20" width="13.42578125" style="247" customWidth="1"/>
    <col min="21" max="21" width="13.85546875" style="247" customWidth="1"/>
    <col min="22" max="22" width="14.85546875" style="247" customWidth="1"/>
    <col min="23" max="23" width="14.42578125" style="247" customWidth="1"/>
    <col min="24" max="24" width="17.7109375" style="247" customWidth="1"/>
    <col min="25" max="25" width="19.140625" style="247" customWidth="1"/>
    <col min="26" max="27" width="13.5703125" style="247" bestFit="1" customWidth="1"/>
    <col min="28" max="30" width="12.7109375" style="247" customWidth="1"/>
    <col min="31" max="31" width="14.85546875" style="247" customWidth="1"/>
    <col min="32" max="32" width="14.42578125" style="247" customWidth="1"/>
    <col min="33" max="33" width="21.42578125" style="247" customWidth="1"/>
    <col min="34" max="34" width="15.28515625" style="247" bestFit="1" customWidth="1"/>
    <col min="35" max="35" width="15.28515625" style="230" customWidth="1"/>
    <col min="36" max="36" width="18.42578125" style="247" customWidth="1"/>
    <col min="37" max="37" width="16.28515625" style="247" customWidth="1"/>
    <col min="38" max="38" width="21.42578125" style="247" customWidth="1"/>
    <col min="39" max="39" width="18.42578125" style="247" customWidth="1"/>
    <col min="40" max="40" width="28.42578125" style="247" customWidth="1"/>
    <col min="41" max="41" width="22.42578125" style="247" customWidth="1"/>
    <col min="42" max="42" width="15.7109375" style="247" customWidth="1"/>
    <col min="43" max="43" width="15.28515625" style="247" customWidth="1"/>
    <col min="44" max="44" width="14.5703125" style="248" customWidth="1"/>
    <col min="45" max="45" width="20.140625" style="230" customWidth="1"/>
    <col min="46" max="46" width="27.42578125" style="272" hidden="1" customWidth="1"/>
    <col min="47" max="16384" width="9.140625" style="247" hidden="1"/>
  </cols>
  <sheetData>
    <row r="1" spans="1:46" s="218" customFormat="1" ht="22.9" customHeight="1" x14ac:dyDescent="0.35">
      <c r="A1" s="276" t="s">
        <v>10</v>
      </c>
      <c r="B1" s="473" t="str">
        <f>'Start Here'!B4</f>
        <v>Half Moon Bay</v>
      </c>
      <c r="C1" s="277"/>
      <c r="D1" s="357"/>
      <c r="E1" s="466"/>
      <c r="F1" s="352"/>
      <c r="G1" s="352"/>
      <c r="H1" s="357"/>
      <c r="I1" s="357" t="s">
        <v>8</v>
      </c>
      <c r="J1" s="357"/>
      <c r="K1" s="357"/>
      <c r="L1" s="357"/>
      <c r="M1" s="357"/>
      <c r="N1" s="357"/>
      <c r="O1" s="357"/>
      <c r="P1" s="357"/>
      <c r="Q1" s="357"/>
      <c r="R1" s="531" t="s">
        <v>1765</v>
      </c>
      <c r="S1" s="532"/>
      <c r="T1" s="532"/>
      <c r="U1" s="533"/>
      <c r="V1" s="176"/>
      <c r="W1" s="176"/>
      <c r="X1" s="176"/>
      <c r="Y1" s="176"/>
      <c r="Z1" s="176"/>
      <c r="AA1" s="176"/>
      <c r="AB1" s="176"/>
      <c r="AC1" s="176"/>
      <c r="AD1" s="176"/>
      <c r="AE1" s="176"/>
      <c r="AF1" s="176"/>
      <c r="AG1" s="176"/>
      <c r="AH1" s="176"/>
      <c r="AI1" s="90"/>
      <c r="AJ1" s="176"/>
      <c r="AR1" s="229"/>
      <c r="AS1" s="230"/>
      <c r="AT1" s="233"/>
    </row>
    <row r="2" spans="1:46" s="218" customFormat="1" ht="22.9" customHeight="1" x14ac:dyDescent="0.35">
      <c r="A2" s="278" t="s">
        <v>36</v>
      </c>
      <c r="B2" s="474">
        <f>'Start Here'!B5</f>
        <v>2019</v>
      </c>
      <c r="C2" s="279" t="s">
        <v>47</v>
      </c>
      <c r="D2" s="357"/>
      <c r="E2" s="466"/>
      <c r="F2" s="352"/>
      <c r="G2" s="352"/>
      <c r="H2" s="357"/>
      <c r="I2" s="357" t="s">
        <v>9</v>
      </c>
      <c r="J2" s="357"/>
      <c r="K2" s="357"/>
      <c r="L2" s="357"/>
      <c r="M2" s="357"/>
      <c r="N2" s="357"/>
      <c r="O2" s="357"/>
      <c r="P2" s="357"/>
      <c r="Q2" s="357"/>
      <c r="R2" s="66" t="s">
        <v>101</v>
      </c>
      <c r="S2" s="231"/>
      <c r="T2" s="231"/>
      <c r="U2" s="232"/>
      <c r="V2" s="177"/>
      <c r="W2" s="177"/>
      <c r="X2" s="177"/>
      <c r="Y2" s="177"/>
      <c r="Z2" s="177"/>
      <c r="AA2" s="177"/>
      <c r="AB2" s="177"/>
      <c r="AC2" s="177"/>
      <c r="AD2" s="177"/>
      <c r="AE2" s="177"/>
      <c r="AF2" s="177"/>
      <c r="AG2" s="177"/>
      <c r="AH2" s="177"/>
      <c r="AI2" s="91"/>
      <c r="AJ2" s="177"/>
      <c r="AR2" s="229"/>
      <c r="AS2" s="230"/>
      <c r="AT2" s="233"/>
    </row>
    <row r="3" spans="1:46" s="218" customFormat="1" ht="15" x14ac:dyDescent="0.2">
      <c r="A3" s="520" t="s">
        <v>1368</v>
      </c>
      <c r="B3" s="520"/>
      <c r="C3" s="520"/>
      <c r="D3" s="520"/>
      <c r="E3" s="520"/>
      <c r="F3" s="520"/>
      <c r="G3" s="520"/>
      <c r="H3" s="520"/>
      <c r="I3" s="520"/>
      <c r="J3" s="520"/>
      <c r="K3" s="520"/>
      <c r="L3" s="520"/>
      <c r="M3" s="520"/>
      <c r="N3" s="520"/>
      <c r="O3" s="520"/>
      <c r="P3" s="520"/>
      <c r="Q3" s="520"/>
      <c r="R3" s="520"/>
      <c r="S3" s="520"/>
      <c r="T3" s="520"/>
      <c r="U3" s="172"/>
      <c r="V3" s="172"/>
      <c r="W3" s="172"/>
      <c r="X3" s="172"/>
      <c r="Y3" s="172"/>
      <c r="Z3" s="172"/>
      <c r="AA3" s="172"/>
      <c r="AB3" s="172"/>
      <c r="AC3" s="172"/>
      <c r="AD3" s="172"/>
      <c r="AE3" s="172"/>
      <c r="AF3" s="172"/>
      <c r="AG3" s="172"/>
      <c r="AH3" s="172"/>
      <c r="AI3" s="92"/>
      <c r="AJ3" s="172"/>
      <c r="AR3" s="229"/>
      <c r="AS3" s="230"/>
      <c r="AT3" s="233"/>
    </row>
    <row r="4" spans="1:46" s="61" customFormat="1" ht="7.15" customHeight="1" x14ac:dyDescent="0.2">
      <c r="D4" s="60"/>
      <c r="E4" s="452"/>
      <c r="F4" s="461"/>
      <c r="G4" s="461"/>
      <c r="H4" s="60"/>
      <c r="I4" s="60"/>
      <c r="J4" s="60"/>
      <c r="Q4" s="60"/>
      <c r="R4" s="60"/>
      <c r="S4" s="60"/>
      <c r="Z4" s="60"/>
      <c r="AA4" s="60"/>
      <c r="AB4" s="60"/>
      <c r="AI4" s="63"/>
      <c r="AR4" s="86"/>
      <c r="AS4" s="63"/>
      <c r="AT4" s="60"/>
    </row>
    <row r="5" spans="1:46" s="61" customFormat="1" ht="2.4500000000000002" customHeight="1" x14ac:dyDescent="0.2">
      <c r="D5" s="60"/>
      <c r="E5" s="452"/>
      <c r="F5" s="461"/>
      <c r="G5" s="461"/>
      <c r="AI5" s="63"/>
      <c r="AR5" s="86"/>
      <c r="AS5" s="63"/>
      <c r="AT5" s="60"/>
    </row>
    <row r="6" spans="1:46" s="291" customFormat="1" ht="22.5" hidden="1" x14ac:dyDescent="0.2">
      <c r="A6" s="291" t="s">
        <v>1399</v>
      </c>
      <c r="B6" s="455" t="s">
        <v>1400</v>
      </c>
      <c r="C6" s="455" t="s">
        <v>1401</v>
      </c>
      <c r="D6" s="291" t="s">
        <v>1402</v>
      </c>
      <c r="E6" s="467" t="s">
        <v>1403</v>
      </c>
      <c r="F6" s="291" t="s">
        <v>1404</v>
      </c>
      <c r="G6" s="291" t="s">
        <v>1405</v>
      </c>
      <c r="H6" s="291" t="s">
        <v>1406</v>
      </c>
      <c r="I6" s="291" t="s">
        <v>1407</v>
      </c>
      <c r="J6" s="291" t="s">
        <v>1408</v>
      </c>
      <c r="K6" s="291" t="s">
        <v>1409</v>
      </c>
      <c r="L6" s="291" t="s">
        <v>1410</v>
      </c>
      <c r="M6" s="291" t="s">
        <v>1411</v>
      </c>
      <c r="N6" s="291" t="s">
        <v>1412</v>
      </c>
      <c r="O6" s="291" t="s">
        <v>1413</v>
      </c>
      <c r="P6" s="291" t="s">
        <v>1414</v>
      </c>
      <c r="Q6" s="291" t="s">
        <v>1415</v>
      </c>
      <c r="R6" s="291" t="s">
        <v>1416</v>
      </c>
      <c r="S6" s="291" t="s">
        <v>1417</v>
      </c>
      <c r="T6" s="291" t="s">
        <v>1418</v>
      </c>
      <c r="U6" s="291" t="s">
        <v>1419</v>
      </c>
      <c r="V6" s="291" t="s">
        <v>1420</v>
      </c>
      <c r="W6" s="291" t="s">
        <v>1421</v>
      </c>
      <c r="X6" s="291" t="s">
        <v>1422</v>
      </c>
      <c r="Y6" s="291" t="s">
        <v>1423</v>
      </c>
      <c r="Z6" s="291" t="s">
        <v>1424</v>
      </c>
      <c r="AA6" s="291" t="s">
        <v>1425</v>
      </c>
      <c r="AB6" s="291" t="s">
        <v>1426</v>
      </c>
      <c r="AC6" s="291" t="s">
        <v>1427</v>
      </c>
      <c r="AD6" s="291" t="s">
        <v>1428</v>
      </c>
      <c r="AE6" s="291" t="s">
        <v>1429</v>
      </c>
      <c r="AF6" s="291" t="s">
        <v>1430</v>
      </c>
      <c r="AG6" s="291" t="s">
        <v>1431</v>
      </c>
      <c r="AH6" s="291" t="s">
        <v>1432</v>
      </c>
      <c r="AI6" s="291" t="s">
        <v>1433</v>
      </c>
      <c r="AJ6" s="291" t="s">
        <v>1434</v>
      </c>
      <c r="AK6" s="291" t="s">
        <v>1435</v>
      </c>
      <c r="AL6" s="291" t="s">
        <v>1436</v>
      </c>
      <c r="AM6" s="291" t="s">
        <v>1437</v>
      </c>
      <c r="AN6" s="291" t="s">
        <v>1438</v>
      </c>
      <c r="AO6" s="291" t="s">
        <v>1439</v>
      </c>
      <c r="AP6" s="291" t="s">
        <v>1440</v>
      </c>
      <c r="AQ6" s="291" t="s">
        <v>1441</v>
      </c>
      <c r="AR6" s="291" t="s">
        <v>1442</v>
      </c>
      <c r="AS6" s="291" t="s">
        <v>1443</v>
      </c>
    </row>
    <row r="7" spans="1:46" s="200" customFormat="1" ht="23.25" customHeight="1" x14ac:dyDescent="0.25">
      <c r="A7" s="273"/>
      <c r="B7" s="456"/>
      <c r="C7" s="456"/>
      <c r="D7" s="188"/>
      <c r="E7" s="201"/>
      <c r="F7" s="453"/>
      <c r="G7" s="453"/>
      <c r="H7" s="188"/>
      <c r="I7" s="188"/>
      <c r="J7" s="201"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3"/>
    </row>
    <row r="8" spans="1:46" s="4" customFormat="1" ht="23.25" customHeight="1" x14ac:dyDescent="0.25">
      <c r="A8" s="195"/>
      <c r="B8" s="457"/>
      <c r="C8" s="457"/>
      <c r="D8" s="196"/>
      <c r="E8" s="468"/>
      <c r="F8" s="196"/>
      <c r="G8" s="196"/>
      <c r="H8" s="196"/>
      <c r="I8" s="196"/>
      <c r="J8" s="197" t="s">
        <v>1289</v>
      </c>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8"/>
      <c r="AJ8" s="196"/>
      <c r="AK8" s="196"/>
      <c r="AL8" s="196"/>
      <c r="AM8" s="196"/>
      <c r="AN8" s="196"/>
      <c r="AO8" s="196"/>
      <c r="AP8" s="196"/>
      <c r="AQ8" s="196"/>
      <c r="AR8" s="196"/>
      <c r="AS8" s="199"/>
      <c r="AT8" s="233"/>
    </row>
    <row r="9" spans="1:46" s="65" customFormat="1" ht="51.75" customHeight="1" x14ac:dyDescent="0.25">
      <c r="A9" s="526" t="s">
        <v>42</v>
      </c>
      <c r="B9" s="529"/>
      <c r="C9" s="529"/>
      <c r="D9" s="529"/>
      <c r="E9" s="530"/>
      <c r="F9" s="526" t="s">
        <v>107</v>
      </c>
      <c r="G9" s="530"/>
      <c r="H9" s="526" t="s">
        <v>1290</v>
      </c>
      <c r="I9" s="529"/>
      <c r="J9" s="529"/>
      <c r="K9" s="529"/>
      <c r="L9" s="529"/>
      <c r="M9" s="529"/>
      <c r="N9" s="529"/>
      <c r="O9" s="530"/>
      <c r="P9" s="234"/>
      <c r="Q9" s="526" t="s">
        <v>63</v>
      </c>
      <c r="R9" s="529"/>
      <c r="S9" s="529"/>
      <c r="T9" s="529"/>
      <c r="U9" s="529"/>
      <c r="V9" s="529"/>
      <c r="W9" s="530"/>
      <c r="X9" s="234"/>
      <c r="Y9" s="234"/>
      <c r="Z9" s="526" t="s">
        <v>64</v>
      </c>
      <c r="AA9" s="529"/>
      <c r="AB9" s="529"/>
      <c r="AC9" s="529"/>
      <c r="AD9" s="529"/>
      <c r="AE9" s="529"/>
      <c r="AF9" s="529"/>
      <c r="AG9" s="529"/>
      <c r="AH9" s="530"/>
      <c r="AI9" s="235"/>
      <c r="AJ9" s="192" t="s">
        <v>108</v>
      </c>
      <c r="AK9" s="192" t="s">
        <v>109</v>
      </c>
      <c r="AL9" s="526" t="s">
        <v>6</v>
      </c>
      <c r="AM9" s="530"/>
      <c r="AN9" s="192" t="s">
        <v>7</v>
      </c>
      <c r="AO9" s="192" t="s">
        <v>110</v>
      </c>
      <c r="AP9" s="526" t="s">
        <v>113</v>
      </c>
      <c r="AQ9" s="529"/>
      <c r="AR9" s="530"/>
      <c r="AS9" s="67" t="s">
        <v>53</v>
      </c>
      <c r="AT9" s="64"/>
    </row>
    <row r="10" spans="1:46" s="8" customFormat="1" ht="23.25" customHeight="1" x14ac:dyDescent="0.25">
      <c r="A10" s="534">
        <v>1</v>
      </c>
      <c r="B10" s="535"/>
      <c r="C10" s="535"/>
      <c r="D10" s="535"/>
      <c r="E10" s="536"/>
      <c r="F10" s="454">
        <v>2</v>
      </c>
      <c r="G10" s="454">
        <v>3</v>
      </c>
      <c r="H10" s="522">
        <v>4</v>
      </c>
      <c r="I10" s="523"/>
      <c r="J10" s="523"/>
      <c r="K10" s="523"/>
      <c r="L10" s="523"/>
      <c r="M10" s="523"/>
      <c r="N10" s="537"/>
      <c r="O10" s="187">
        <v>5</v>
      </c>
      <c r="P10" s="187">
        <v>6</v>
      </c>
      <c r="Q10" s="522">
        <v>7</v>
      </c>
      <c r="R10" s="523"/>
      <c r="S10" s="523"/>
      <c r="T10" s="523"/>
      <c r="U10" s="523"/>
      <c r="V10" s="523"/>
      <c r="W10" s="537"/>
      <c r="X10" s="187">
        <v>8</v>
      </c>
      <c r="Y10" s="187">
        <v>9</v>
      </c>
      <c r="Z10" s="522">
        <v>10</v>
      </c>
      <c r="AA10" s="523"/>
      <c r="AB10" s="523"/>
      <c r="AC10" s="523"/>
      <c r="AD10" s="523"/>
      <c r="AE10" s="523"/>
      <c r="AF10" s="537"/>
      <c r="AG10" s="191">
        <v>11</v>
      </c>
      <c r="AH10" s="187">
        <v>12</v>
      </c>
      <c r="AI10" s="94">
        <v>13</v>
      </c>
      <c r="AJ10" s="187">
        <v>14</v>
      </c>
      <c r="AK10" s="187">
        <v>15</v>
      </c>
      <c r="AL10" s="187">
        <v>16</v>
      </c>
      <c r="AM10" s="187">
        <v>17</v>
      </c>
      <c r="AN10" s="11">
        <v>18</v>
      </c>
      <c r="AO10" s="11">
        <v>19</v>
      </c>
      <c r="AP10" s="89"/>
      <c r="AQ10" s="237">
        <v>20</v>
      </c>
      <c r="AR10" s="236"/>
      <c r="AS10" s="68">
        <v>21</v>
      </c>
      <c r="AT10" s="265"/>
    </row>
    <row r="11" spans="1:46" s="8" customFormat="1" ht="147" customHeight="1" thickBot="1" x14ac:dyDescent="0.3">
      <c r="A11" s="52" t="s">
        <v>127</v>
      </c>
      <c r="B11" s="458" t="s">
        <v>54</v>
      </c>
      <c r="C11" s="458" t="s">
        <v>2</v>
      </c>
      <c r="D11" s="52" t="s">
        <v>128</v>
      </c>
      <c r="E11" s="469"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5"/>
    </row>
    <row r="12" spans="1:46" s="156" customFormat="1" ht="15" customHeight="1" thickTop="1" x14ac:dyDescent="0.2">
      <c r="A12" s="264" t="s">
        <v>131</v>
      </c>
      <c r="B12" s="219"/>
      <c r="C12" s="219"/>
      <c r="D12" s="239"/>
      <c r="E12" s="470"/>
      <c r="F12" s="462"/>
      <c r="G12" s="462"/>
      <c r="H12" s="239" cm="1">
        <f t="array" ref="H12">SUMPRODUCT((YEAR($O13:$O1001)='Start Here'!$B$5)*H13:H1001)</f>
        <v>0</v>
      </c>
      <c r="I12" s="239" cm="1">
        <f t="array" ref="I12">SUMPRODUCT((YEAR($O13:$O1001)='Start Here'!$B$5)*I13:I1001)</f>
        <v>0</v>
      </c>
      <c r="J12" s="239" cm="1">
        <f t="array" ref="J12">SUMPRODUCT((YEAR($O13:$O1001)='Start Here'!$B$5)*J13:J1001)</f>
        <v>0</v>
      </c>
      <c r="K12" s="239" cm="1">
        <f t="array" ref="K12">SUMPRODUCT((YEAR($O13:$O1001)='Start Here'!$B$5)*K13:K1001)</f>
        <v>0</v>
      </c>
      <c r="L12" s="239" cm="1">
        <f t="array" ref="L12">SUMPRODUCT((YEAR($O13:$O1001)='Start Here'!$B$5)*L13:L1001)</f>
        <v>0</v>
      </c>
      <c r="M12" s="239" cm="1">
        <f t="array" ref="M12">SUMPRODUCT((YEAR($O13:$O1001)='Start Here'!$B$5)*M13:M1001)</f>
        <v>14</v>
      </c>
      <c r="N12" s="239" cm="1">
        <f t="array" ref="N12">SUMPRODUCT((YEAR($O13:$O1001)='Start Here'!$B$5)*N13:N1001)</f>
        <v>14</v>
      </c>
      <c r="O12" s="239"/>
      <c r="P12" s="239" cm="1">
        <f t="array" ref="P12">SUMPRODUCT((YEAR($O13:$O1001)='Start Here'!$B$5)*P13:P1001)</f>
        <v>28</v>
      </c>
      <c r="Q12" s="239">
        <f>SUMPRODUCT((YEAR($X13:$X1001)='[1]Start Here'!$B$5)*Q13:Q1001)</f>
        <v>0</v>
      </c>
      <c r="R12" s="239">
        <f>SUMPRODUCT((YEAR($X13:$X1001)='[1]Start Here'!$B$5)*R13:R1001)</f>
        <v>0</v>
      </c>
      <c r="S12" s="239">
        <f>SUMPRODUCT((YEAR($X13:$X1001)='[1]Start Here'!$B$5)*S13:S1001)</f>
        <v>0</v>
      </c>
      <c r="T12" s="239">
        <f>SUMPRODUCT((YEAR($X13:$X1001)='[1]Start Here'!$B$5)*T13:T1001)</f>
        <v>0</v>
      </c>
      <c r="U12" s="239">
        <f>SUMPRODUCT((YEAR($X13:$X1001)='[1]Start Here'!$B$5)*U13:U1001)</f>
        <v>0</v>
      </c>
      <c r="V12" s="239" cm="1">
        <f t="array" ref="V12">SUMPRODUCT((YEAR($X13:$X1001)='Start Here'!$B$5)*V13:V1001)</f>
        <v>12</v>
      </c>
      <c r="W12" s="239" cm="1">
        <f t="array" ref="W12">SUMPRODUCT((YEAR($X13:$X1001)='Start Here'!$B$5)*W13:W1001)</f>
        <v>7</v>
      </c>
      <c r="X12" s="239"/>
      <c r="Y12" s="239" cm="1">
        <f t="array" ref="Y12">SUMPRODUCT((YEAR($X13:$X1001)='Start Here'!$B$5)*Y13:Y1001)</f>
        <v>19</v>
      </c>
      <c r="Z12" s="239">
        <f>SUMPRODUCT((YEAR($AG13:$AG1001)='[1]Start Here'!$B$5)*Z13:Z1001)</f>
        <v>0</v>
      </c>
      <c r="AA12" s="239">
        <f>SUMPRODUCT((YEAR($AG13:$AG1001)='[1]Start Here'!$B$5)*AA13:AA1001)</f>
        <v>0</v>
      </c>
      <c r="AB12" s="239">
        <f>SUMPRODUCT((YEAR($AG13:$AG1001)='[1]Start Here'!$B$5)*AB13:AB1001)</f>
        <v>0</v>
      </c>
      <c r="AC12" s="239">
        <f>SUMPRODUCT((YEAR($AG13:$AG1001)='[1]Start Here'!$B$5)*AC13:AC1001)</f>
        <v>0</v>
      </c>
      <c r="AD12" s="239">
        <f>SUMPRODUCT((YEAR($AG13:$AG1001)='[1]Start Here'!$B$5)*AD13:AD1001)</f>
        <v>0</v>
      </c>
      <c r="AE12" s="239" cm="1">
        <f t="array" ref="AE12">SUMPRODUCT((YEAR($AG13:$AG1001)='Start Here'!$B$5)*AE13:AE1001)</f>
        <v>5</v>
      </c>
      <c r="AF12" s="239" cm="1">
        <f t="array" ref="AF12">SUMPRODUCT((YEAR($AG13:$AG1001)='Start Here'!$B$5)*AF13:AF1001)</f>
        <v>13</v>
      </c>
      <c r="AG12" s="239"/>
      <c r="AH12" s="239" cm="1">
        <f t="array" ref="AH12">SUMPRODUCT((YEAR($AG13:$AG1001)='Start Here'!$B$5)*AH13:AH1001)</f>
        <v>18</v>
      </c>
      <c r="AI12" s="154">
        <f>SUM(AI13:AI1001)</f>
        <v>0</v>
      </c>
      <c r="AJ12" s="155">
        <f>COUNTIF(AJ13:AJ1001,"Y")</f>
        <v>0</v>
      </c>
      <c r="AK12" s="274"/>
      <c r="AL12" s="274"/>
      <c r="AM12" s="274"/>
      <c r="AN12" s="274"/>
      <c r="AO12" s="274"/>
      <c r="AP12" s="161">
        <f>SUM(AP13:AP1001)</f>
        <v>0</v>
      </c>
      <c r="AQ12" s="161">
        <f>SUM(AQ13:AQ1001)</f>
        <v>0</v>
      </c>
      <c r="AR12" s="161">
        <f>SUM(AR13:AR1001)</f>
        <v>0</v>
      </c>
      <c r="AS12" s="160"/>
      <c r="AT12" s="266"/>
    </row>
    <row r="13" spans="1:46" s="230" customFormat="1" ht="27" customHeight="1" x14ac:dyDescent="0.2">
      <c r="A13" s="245"/>
      <c r="B13" s="133" t="s">
        <v>1878</v>
      </c>
      <c r="C13" s="246" t="s">
        <v>1890</v>
      </c>
      <c r="D13" s="385"/>
      <c r="E13" s="245" t="s">
        <v>1903</v>
      </c>
      <c r="F13" s="463" t="s">
        <v>1914</v>
      </c>
      <c r="G13" s="463" t="s">
        <v>1916</v>
      </c>
      <c r="H13" s="430"/>
      <c r="I13" s="9"/>
      <c r="J13" s="9"/>
      <c r="K13" s="9"/>
      <c r="L13" s="9"/>
      <c r="M13" s="9">
        <v>4</v>
      </c>
      <c r="N13" s="9"/>
      <c r="O13" s="242">
        <v>43599</v>
      </c>
      <c r="P13" s="241">
        <f t="shared" ref="P13:P24" si="0">SUM($H13:$N13)</f>
        <v>4</v>
      </c>
      <c r="Q13" s="9"/>
      <c r="R13" s="9"/>
      <c r="S13" s="9"/>
      <c r="T13" s="9"/>
      <c r="U13" s="9"/>
      <c r="V13" s="9"/>
      <c r="W13" s="9"/>
      <c r="X13" s="242"/>
      <c r="Y13" s="243">
        <f t="shared" ref="Y13:Y24" si="1">SUM($Q13:$W13)</f>
        <v>0</v>
      </c>
      <c r="Z13" s="9"/>
      <c r="AA13" s="9"/>
      <c r="AB13" s="9"/>
      <c r="AC13" s="9"/>
      <c r="AD13" s="9"/>
      <c r="AE13" s="9"/>
      <c r="AF13" s="9"/>
      <c r="AG13" s="9"/>
      <c r="AH13" s="243">
        <f t="shared" ref="AH13:AH24" si="2">SUM($Z13:$AF13)</f>
        <v>0</v>
      </c>
      <c r="AI13" s="244"/>
      <c r="AJ13" s="9" t="s">
        <v>1946</v>
      </c>
      <c r="AK13" s="9" t="s">
        <v>1947</v>
      </c>
      <c r="AL13" s="9"/>
      <c r="AM13" s="9"/>
      <c r="AN13" s="9" t="s">
        <v>2135</v>
      </c>
      <c r="AO13" s="9"/>
      <c r="AP13" s="9"/>
      <c r="AQ13" s="9"/>
      <c r="AR13" s="9"/>
      <c r="AS13" s="245"/>
      <c r="AT13" s="267"/>
    </row>
    <row r="14" spans="1:46" s="69" customFormat="1" ht="27" customHeight="1" x14ac:dyDescent="0.25">
      <c r="A14" s="448" t="s">
        <v>2088</v>
      </c>
      <c r="B14" s="137" t="s">
        <v>2109</v>
      </c>
      <c r="C14" s="246" t="s">
        <v>2089</v>
      </c>
      <c r="D14" s="385" t="s">
        <v>1898</v>
      </c>
      <c r="E14" s="245" t="s">
        <v>1908</v>
      </c>
      <c r="F14" s="9" t="s">
        <v>1912</v>
      </c>
      <c r="G14" s="9" t="s">
        <v>1915</v>
      </c>
      <c r="H14" s="9"/>
      <c r="I14" s="9"/>
      <c r="J14" s="9"/>
      <c r="K14" s="9"/>
      <c r="L14" s="9"/>
      <c r="M14" s="9"/>
      <c r="N14" s="9">
        <v>1</v>
      </c>
      <c r="O14" s="242">
        <v>43606</v>
      </c>
      <c r="P14" s="241">
        <f t="shared" si="0"/>
        <v>1</v>
      </c>
      <c r="Q14" s="9"/>
      <c r="R14" s="9"/>
      <c r="S14" s="9"/>
      <c r="T14" s="9"/>
      <c r="U14" s="9"/>
      <c r="V14" s="9"/>
      <c r="W14" s="9"/>
      <c r="X14" s="486"/>
      <c r="Y14" s="243">
        <f t="shared" si="1"/>
        <v>0</v>
      </c>
      <c r="Z14" s="9"/>
      <c r="AA14" s="9"/>
      <c r="AB14" s="9"/>
      <c r="AC14" s="9"/>
      <c r="AD14" s="9"/>
      <c r="AE14" s="9"/>
      <c r="AF14" s="9"/>
      <c r="AG14" s="242"/>
      <c r="AH14" s="243">
        <f t="shared" si="2"/>
        <v>0</v>
      </c>
      <c r="AI14" s="244"/>
      <c r="AJ14" s="9" t="s">
        <v>1946</v>
      </c>
      <c r="AK14" s="9" t="s">
        <v>1947</v>
      </c>
      <c r="AL14" s="9"/>
      <c r="AM14" s="9"/>
      <c r="AN14" s="9"/>
      <c r="AO14" s="9"/>
      <c r="AP14" s="9"/>
      <c r="AQ14" s="9"/>
      <c r="AR14" s="9"/>
      <c r="AS14" s="245" t="s">
        <v>2097</v>
      </c>
      <c r="AT14" s="194"/>
    </row>
    <row r="15" spans="1:46" s="70" customFormat="1" ht="27" customHeight="1" x14ac:dyDescent="0.2">
      <c r="A15" s="448" t="s">
        <v>2088</v>
      </c>
      <c r="B15" s="137" t="s">
        <v>2109</v>
      </c>
      <c r="C15" s="246" t="s">
        <v>2090</v>
      </c>
      <c r="D15" s="385" t="s">
        <v>1898</v>
      </c>
      <c r="E15" s="245" t="s">
        <v>1908</v>
      </c>
      <c r="F15" s="9" t="s">
        <v>1912</v>
      </c>
      <c r="G15" s="9" t="s">
        <v>1915</v>
      </c>
      <c r="H15" s="9"/>
      <c r="I15" s="9"/>
      <c r="J15" s="9"/>
      <c r="K15" s="9"/>
      <c r="L15" s="9"/>
      <c r="M15" s="9"/>
      <c r="N15" s="9">
        <v>1</v>
      </c>
      <c r="O15" s="242">
        <v>43606</v>
      </c>
      <c r="P15" s="241">
        <f t="shared" si="0"/>
        <v>1</v>
      </c>
      <c r="Q15" s="9"/>
      <c r="R15" s="9"/>
      <c r="S15" s="9"/>
      <c r="T15" s="9"/>
      <c r="U15" s="9"/>
      <c r="V15" s="9"/>
      <c r="W15" s="9"/>
      <c r="X15" s="486"/>
      <c r="Y15" s="243">
        <f t="shared" si="1"/>
        <v>0</v>
      </c>
      <c r="Z15" s="9"/>
      <c r="AA15" s="9"/>
      <c r="AB15" s="9"/>
      <c r="AC15" s="9"/>
      <c r="AD15" s="9"/>
      <c r="AE15" s="9"/>
      <c r="AF15" s="9"/>
      <c r="AG15" s="242"/>
      <c r="AH15" s="243">
        <f t="shared" si="2"/>
        <v>0</v>
      </c>
      <c r="AI15" s="244"/>
      <c r="AJ15" s="9" t="s">
        <v>1946</v>
      </c>
      <c r="AK15" s="9" t="s">
        <v>1947</v>
      </c>
      <c r="AL15" s="9"/>
      <c r="AM15" s="9"/>
      <c r="AN15" s="9"/>
      <c r="AO15" s="9"/>
      <c r="AP15" s="9"/>
      <c r="AQ15" s="9"/>
      <c r="AR15" s="9"/>
      <c r="AS15" s="245" t="s">
        <v>2097</v>
      </c>
      <c r="AT15" s="194"/>
    </row>
    <row r="16" spans="1:46" s="70" customFormat="1" ht="27" customHeight="1" x14ac:dyDescent="0.2">
      <c r="A16" s="448" t="s">
        <v>2088</v>
      </c>
      <c r="B16" s="476" t="s">
        <v>2109</v>
      </c>
      <c r="C16" s="246" t="s">
        <v>2091</v>
      </c>
      <c r="D16" s="385" t="s">
        <v>1898</v>
      </c>
      <c r="E16" s="245" t="s">
        <v>1908</v>
      </c>
      <c r="F16" s="9" t="s">
        <v>1912</v>
      </c>
      <c r="G16" s="9" t="s">
        <v>1915</v>
      </c>
      <c r="H16" s="484"/>
      <c r="I16" s="9"/>
      <c r="J16" s="9"/>
      <c r="K16" s="9"/>
      <c r="L16" s="9"/>
      <c r="M16" s="9"/>
      <c r="N16" s="9">
        <v>1</v>
      </c>
      <c r="O16" s="242">
        <v>43606</v>
      </c>
      <c r="P16" s="241">
        <f t="shared" si="0"/>
        <v>1</v>
      </c>
      <c r="Q16" s="9"/>
      <c r="R16" s="9"/>
      <c r="S16" s="9"/>
      <c r="T16" s="9"/>
      <c r="U16" s="9"/>
      <c r="V16" s="9"/>
      <c r="W16" s="9"/>
      <c r="X16" s="486"/>
      <c r="Y16" s="243">
        <f t="shared" si="1"/>
        <v>0</v>
      </c>
      <c r="Z16" s="9"/>
      <c r="AA16" s="9"/>
      <c r="AB16" s="9"/>
      <c r="AC16" s="9"/>
      <c r="AD16" s="9"/>
      <c r="AE16" s="9"/>
      <c r="AF16" s="9"/>
      <c r="AG16" s="242"/>
      <c r="AH16" s="243">
        <f t="shared" si="2"/>
        <v>0</v>
      </c>
      <c r="AI16" s="244"/>
      <c r="AJ16" s="9" t="s">
        <v>1946</v>
      </c>
      <c r="AK16" s="9" t="s">
        <v>1947</v>
      </c>
      <c r="AL16" s="9"/>
      <c r="AM16" s="9"/>
      <c r="AN16" s="9"/>
      <c r="AO16" s="9"/>
      <c r="AP16" s="9"/>
      <c r="AQ16" s="9"/>
      <c r="AR16" s="9"/>
      <c r="AS16" s="245" t="s">
        <v>2097</v>
      </c>
      <c r="AT16" s="194"/>
    </row>
    <row r="17" spans="1:46" s="70" customFormat="1" ht="27" customHeight="1" x14ac:dyDescent="0.2">
      <c r="A17" s="448" t="s">
        <v>2088</v>
      </c>
      <c r="B17" s="137" t="s">
        <v>2109</v>
      </c>
      <c r="C17" s="246" t="s">
        <v>2092</v>
      </c>
      <c r="D17" s="385" t="s">
        <v>1898</v>
      </c>
      <c r="E17" s="245" t="s">
        <v>1908</v>
      </c>
      <c r="F17" s="9" t="s">
        <v>1912</v>
      </c>
      <c r="G17" s="9" t="s">
        <v>1915</v>
      </c>
      <c r="H17" s="9"/>
      <c r="I17" s="9"/>
      <c r="J17" s="9"/>
      <c r="K17" s="9"/>
      <c r="L17" s="9"/>
      <c r="M17" s="9"/>
      <c r="N17" s="9">
        <v>1</v>
      </c>
      <c r="O17" s="242">
        <v>43606</v>
      </c>
      <c r="P17" s="241">
        <f t="shared" si="0"/>
        <v>1</v>
      </c>
      <c r="Q17" s="9"/>
      <c r="R17" s="9"/>
      <c r="S17" s="9"/>
      <c r="T17" s="9"/>
      <c r="U17" s="9"/>
      <c r="V17" s="9"/>
      <c r="W17" s="9"/>
      <c r="X17" s="486"/>
      <c r="Y17" s="243">
        <f t="shared" si="1"/>
        <v>0</v>
      </c>
      <c r="Z17" s="9"/>
      <c r="AA17" s="9"/>
      <c r="AB17" s="9"/>
      <c r="AC17" s="9"/>
      <c r="AD17" s="9"/>
      <c r="AE17" s="9"/>
      <c r="AF17" s="9"/>
      <c r="AG17" s="242"/>
      <c r="AH17" s="243">
        <f t="shared" si="2"/>
        <v>0</v>
      </c>
      <c r="AI17" s="244"/>
      <c r="AJ17" s="9" t="s">
        <v>1946</v>
      </c>
      <c r="AK17" s="9" t="s">
        <v>1947</v>
      </c>
      <c r="AL17" s="9"/>
      <c r="AM17" s="9"/>
      <c r="AN17" s="9"/>
      <c r="AO17" s="9"/>
      <c r="AP17" s="9"/>
      <c r="AQ17" s="9"/>
      <c r="AR17" s="9"/>
      <c r="AS17" s="245" t="s">
        <v>2097</v>
      </c>
      <c r="AT17" s="194"/>
    </row>
    <row r="18" spans="1:46" s="72" customFormat="1" ht="27" customHeight="1" x14ac:dyDescent="0.2">
      <c r="A18" s="448" t="s">
        <v>2088</v>
      </c>
      <c r="B18" s="137" t="s">
        <v>2109</v>
      </c>
      <c r="C18" s="246" t="s">
        <v>2093</v>
      </c>
      <c r="D18" s="385" t="s">
        <v>1898</v>
      </c>
      <c r="E18" s="245" t="s">
        <v>1908</v>
      </c>
      <c r="F18" s="9" t="s">
        <v>1912</v>
      </c>
      <c r="G18" s="9" t="s">
        <v>1915</v>
      </c>
      <c r="H18" s="9"/>
      <c r="I18" s="9"/>
      <c r="J18" s="9"/>
      <c r="K18" s="9"/>
      <c r="L18" s="9"/>
      <c r="M18" s="9"/>
      <c r="N18" s="9">
        <v>1</v>
      </c>
      <c r="O18" s="242">
        <v>43606</v>
      </c>
      <c r="P18" s="241">
        <f t="shared" si="0"/>
        <v>1</v>
      </c>
      <c r="Q18" s="9"/>
      <c r="R18" s="9"/>
      <c r="S18" s="9"/>
      <c r="T18" s="9"/>
      <c r="U18" s="9"/>
      <c r="V18" s="9"/>
      <c r="W18" s="9"/>
      <c r="X18" s="486"/>
      <c r="Y18" s="243">
        <f t="shared" si="1"/>
        <v>0</v>
      </c>
      <c r="Z18" s="9"/>
      <c r="AA18" s="9"/>
      <c r="AB18" s="9"/>
      <c r="AC18" s="9"/>
      <c r="AD18" s="9"/>
      <c r="AE18" s="9"/>
      <c r="AF18" s="9"/>
      <c r="AG18" s="242"/>
      <c r="AH18" s="243">
        <f t="shared" si="2"/>
        <v>0</v>
      </c>
      <c r="AI18" s="244"/>
      <c r="AJ18" s="9" t="s">
        <v>1946</v>
      </c>
      <c r="AK18" s="9" t="s">
        <v>1947</v>
      </c>
      <c r="AL18" s="9"/>
      <c r="AM18" s="9"/>
      <c r="AN18" s="9"/>
      <c r="AO18" s="9"/>
      <c r="AP18" s="9"/>
      <c r="AQ18" s="9"/>
      <c r="AR18" s="9"/>
      <c r="AS18" s="245" t="s">
        <v>2097</v>
      </c>
      <c r="AT18" s="194"/>
    </row>
    <row r="19" spans="1:46" s="230" customFormat="1" ht="27" customHeight="1" x14ac:dyDescent="0.2">
      <c r="A19" s="448" t="s">
        <v>2088</v>
      </c>
      <c r="B19" s="137" t="s">
        <v>2109</v>
      </c>
      <c r="C19" s="246" t="s">
        <v>2094</v>
      </c>
      <c r="D19" s="385" t="s">
        <v>1898</v>
      </c>
      <c r="E19" s="245" t="s">
        <v>1908</v>
      </c>
      <c r="F19" s="9" t="s">
        <v>1912</v>
      </c>
      <c r="G19" s="9" t="s">
        <v>1915</v>
      </c>
      <c r="H19" s="9"/>
      <c r="I19" s="9"/>
      <c r="J19" s="9"/>
      <c r="K19" s="9"/>
      <c r="L19" s="9"/>
      <c r="M19" s="9"/>
      <c r="N19" s="9">
        <v>1</v>
      </c>
      <c r="O19" s="242">
        <v>43606</v>
      </c>
      <c r="P19" s="241">
        <f t="shared" si="0"/>
        <v>1</v>
      </c>
      <c r="Q19" s="9"/>
      <c r="R19" s="9"/>
      <c r="S19" s="9"/>
      <c r="T19" s="9"/>
      <c r="U19" s="9"/>
      <c r="V19" s="9"/>
      <c r="W19" s="9"/>
      <c r="X19" s="486"/>
      <c r="Y19" s="243">
        <f t="shared" si="1"/>
        <v>0</v>
      </c>
      <c r="Z19" s="9"/>
      <c r="AA19" s="9"/>
      <c r="AB19" s="9"/>
      <c r="AC19" s="9"/>
      <c r="AD19" s="9"/>
      <c r="AE19" s="9"/>
      <c r="AF19" s="9"/>
      <c r="AG19" s="242"/>
      <c r="AH19" s="243">
        <f t="shared" si="2"/>
        <v>0</v>
      </c>
      <c r="AI19" s="244"/>
      <c r="AJ19" s="9" t="s">
        <v>1946</v>
      </c>
      <c r="AK19" s="9" t="s">
        <v>1947</v>
      </c>
      <c r="AL19" s="9"/>
      <c r="AM19" s="9"/>
      <c r="AN19" s="9"/>
      <c r="AO19" s="9"/>
      <c r="AP19" s="9"/>
      <c r="AQ19" s="9"/>
      <c r="AR19" s="9"/>
      <c r="AS19" s="245" t="s">
        <v>2097</v>
      </c>
      <c r="AT19" s="194"/>
    </row>
    <row r="20" spans="1:46" s="230" customFormat="1" ht="27" customHeight="1" x14ac:dyDescent="0.2">
      <c r="A20" s="448" t="s">
        <v>2088</v>
      </c>
      <c r="B20" s="137" t="s">
        <v>2109</v>
      </c>
      <c r="C20" s="246" t="s">
        <v>2095</v>
      </c>
      <c r="D20" s="385" t="s">
        <v>1898</v>
      </c>
      <c r="E20" s="245" t="s">
        <v>1908</v>
      </c>
      <c r="F20" s="9" t="s">
        <v>1912</v>
      </c>
      <c r="G20" s="9" t="s">
        <v>1915</v>
      </c>
      <c r="H20" s="9"/>
      <c r="I20" s="9"/>
      <c r="J20" s="9"/>
      <c r="K20" s="9"/>
      <c r="L20" s="9"/>
      <c r="M20" s="9"/>
      <c r="N20" s="9">
        <v>1</v>
      </c>
      <c r="O20" s="242">
        <v>43606</v>
      </c>
      <c r="P20" s="241">
        <f t="shared" si="0"/>
        <v>1</v>
      </c>
      <c r="Q20" s="9"/>
      <c r="R20" s="9"/>
      <c r="S20" s="9"/>
      <c r="T20" s="9"/>
      <c r="U20" s="9"/>
      <c r="V20" s="9"/>
      <c r="W20" s="9"/>
      <c r="X20" s="488"/>
      <c r="Y20" s="243">
        <f t="shared" si="1"/>
        <v>0</v>
      </c>
      <c r="Z20" s="9"/>
      <c r="AA20" s="9"/>
      <c r="AB20" s="9"/>
      <c r="AC20" s="9"/>
      <c r="AD20" s="9"/>
      <c r="AE20" s="9"/>
      <c r="AF20" s="9"/>
      <c r="AG20" s="242"/>
      <c r="AH20" s="243">
        <f t="shared" si="2"/>
        <v>0</v>
      </c>
      <c r="AI20" s="244"/>
      <c r="AJ20" s="9" t="s">
        <v>1946</v>
      </c>
      <c r="AK20" s="9" t="s">
        <v>1947</v>
      </c>
      <c r="AL20" s="9"/>
      <c r="AM20" s="9"/>
      <c r="AN20" s="9"/>
      <c r="AO20" s="9"/>
      <c r="AP20" s="9"/>
      <c r="AQ20" s="9"/>
      <c r="AR20" s="9"/>
      <c r="AS20" s="245" t="s">
        <v>2097</v>
      </c>
      <c r="AT20" s="194"/>
    </row>
    <row r="21" spans="1:46" s="230" customFormat="1" ht="27" customHeight="1" x14ac:dyDescent="0.2">
      <c r="A21" s="448" t="s">
        <v>2088</v>
      </c>
      <c r="B21" s="137" t="s">
        <v>2109</v>
      </c>
      <c r="C21" s="246" t="s">
        <v>2096</v>
      </c>
      <c r="D21" s="385" t="s">
        <v>1898</v>
      </c>
      <c r="E21" s="245" t="s">
        <v>1908</v>
      </c>
      <c r="F21" s="9" t="s">
        <v>1912</v>
      </c>
      <c r="G21" s="9" t="s">
        <v>1915</v>
      </c>
      <c r="H21" s="9"/>
      <c r="I21" s="9"/>
      <c r="J21" s="9"/>
      <c r="K21" s="9"/>
      <c r="L21" s="9"/>
      <c r="M21" s="9"/>
      <c r="N21" s="9">
        <v>1</v>
      </c>
      <c r="O21" s="242">
        <v>43606</v>
      </c>
      <c r="P21" s="241">
        <f t="shared" si="0"/>
        <v>1</v>
      </c>
      <c r="Q21" s="9"/>
      <c r="R21" s="9"/>
      <c r="S21" s="9"/>
      <c r="T21" s="9"/>
      <c r="U21" s="9"/>
      <c r="V21" s="9"/>
      <c r="W21" s="9"/>
      <c r="X21" s="242"/>
      <c r="Y21" s="243">
        <f t="shared" si="1"/>
        <v>0</v>
      </c>
      <c r="Z21" s="9"/>
      <c r="AA21" s="9"/>
      <c r="AB21" s="9"/>
      <c r="AC21" s="9"/>
      <c r="AD21" s="9"/>
      <c r="AE21" s="9"/>
      <c r="AF21" s="9"/>
      <c r="AG21" s="242"/>
      <c r="AH21" s="243">
        <f t="shared" si="2"/>
        <v>0</v>
      </c>
      <c r="AI21" s="244"/>
      <c r="AJ21" s="9" t="s">
        <v>1946</v>
      </c>
      <c r="AK21" s="9" t="s">
        <v>1947</v>
      </c>
      <c r="AL21" s="9"/>
      <c r="AM21" s="9"/>
      <c r="AN21" s="9"/>
      <c r="AO21" s="9"/>
      <c r="AP21" s="9"/>
      <c r="AQ21" s="9"/>
      <c r="AR21" s="9"/>
      <c r="AS21" s="245"/>
      <c r="AT21" s="194"/>
    </row>
    <row r="22" spans="1:46" s="72" customFormat="1" ht="27" customHeight="1" x14ac:dyDescent="0.2">
      <c r="A22" s="245"/>
      <c r="B22" s="133" t="s">
        <v>1881</v>
      </c>
      <c r="C22" s="246" t="s">
        <v>1893</v>
      </c>
      <c r="D22" s="385"/>
      <c r="E22" s="245" t="s">
        <v>1906</v>
      </c>
      <c r="F22" s="463" t="s">
        <v>1912</v>
      </c>
      <c r="G22" s="463" t="s">
        <v>1915</v>
      </c>
      <c r="H22" s="430"/>
      <c r="I22" s="9"/>
      <c r="J22" s="9"/>
      <c r="K22" s="9"/>
      <c r="L22" s="9"/>
      <c r="M22" s="9"/>
      <c r="N22" s="9">
        <v>1</v>
      </c>
      <c r="O22" s="242">
        <v>43655</v>
      </c>
      <c r="P22" s="241">
        <f t="shared" si="0"/>
        <v>1</v>
      </c>
      <c r="Q22" s="9"/>
      <c r="R22" s="9"/>
      <c r="S22" s="9"/>
      <c r="T22" s="9"/>
      <c r="U22" s="9"/>
      <c r="V22" s="9"/>
      <c r="W22" s="9"/>
      <c r="X22" s="242"/>
      <c r="Y22" s="243">
        <f t="shared" si="1"/>
        <v>0</v>
      </c>
      <c r="Z22" s="9"/>
      <c r="AA22" s="9"/>
      <c r="AB22" s="9"/>
      <c r="AC22" s="9"/>
      <c r="AD22" s="9"/>
      <c r="AE22" s="9"/>
      <c r="AF22" s="9"/>
      <c r="AG22" s="9"/>
      <c r="AH22" s="243">
        <f t="shared" si="2"/>
        <v>0</v>
      </c>
      <c r="AI22" s="244"/>
      <c r="AJ22" s="9" t="s">
        <v>1946</v>
      </c>
      <c r="AK22" s="9" t="s">
        <v>1947</v>
      </c>
      <c r="AL22" s="9"/>
      <c r="AM22" s="9"/>
      <c r="AN22" s="9"/>
      <c r="AO22" s="9"/>
      <c r="AP22" s="9"/>
      <c r="AQ22" s="9"/>
      <c r="AR22" s="9"/>
      <c r="AS22" s="245" t="s">
        <v>2085</v>
      </c>
      <c r="AT22" s="268"/>
    </row>
    <row r="23" spans="1:46" s="72" customFormat="1" ht="27" customHeight="1" x14ac:dyDescent="0.2">
      <c r="A23" s="9"/>
      <c r="B23" s="137" t="s">
        <v>1881</v>
      </c>
      <c r="C23" s="137" t="s">
        <v>1893</v>
      </c>
      <c r="D23" s="9"/>
      <c r="E23" s="448" t="s">
        <v>2129</v>
      </c>
      <c r="F23" s="9" t="s">
        <v>1913</v>
      </c>
      <c r="G23" s="9" t="s">
        <v>1916</v>
      </c>
      <c r="H23" s="9"/>
      <c r="I23" s="9"/>
      <c r="J23" s="9"/>
      <c r="K23" s="9"/>
      <c r="L23" s="9"/>
      <c r="M23" s="9">
        <v>1</v>
      </c>
      <c r="N23" s="9"/>
      <c r="O23" s="242">
        <v>43655</v>
      </c>
      <c r="P23" s="241">
        <f t="shared" si="0"/>
        <v>1</v>
      </c>
      <c r="Q23" s="9"/>
      <c r="R23" s="9"/>
      <c r="S23" s="9"/>
      <c r="T23" s="9"/>
      <c r="U23" s="9"/>
      <c r="V23" s="9"/>
      <c r="W23" s="9"/>
      <c r="X23" s="242"/>
      <c r="Y23" s="243">
        <f t="shared" si="1"/>
        <v>0</v>
      </c>
      <c r="Z23" s="9"/>
      <c r="AA23" s="9"/>
      <c r="AB23" s="9"/>
      <c r="AC23" s="9"/>
      <c r="AD23" s="9"/>
      <c r="AE23" s="9"/>
      <c r="AF23" s="9"/>
      <c r="AG23" s="9"/>
      <c r="AH23" s="243">
        <f t="shared" si="2"/>
        <v>0</v>
      </c>
      <c r="AI23" s="244"/>
      <c r="AJ23" s="9" t="s">
        <v>1946</v>
      </c>
      <c r="AK23" s="9" t="s">
        <v>1947</v>
      </c>
      <c r="AL23" s="9"/>
      <c r="AM23" s="9"/>
      <c r="AN23" s="9" t="s">
        <v>1913</v>
      </c>
      <c r="AO23" s="9"/>
      <c r="AP23" s="9"/>
      <c r="AQ23" s="9"/>
      <c r="AR23" s="9"/>
      <c r="AS23" s="245" t="s">
        <v>2085</v>
      </c>
      <c r="AT23" s="268"/>
    </row>
    <row r="24" spans="1:46" s="73" customFormat="1" ht="27" customHeight="1" x14ac:dyDescent="0.2">
      <c r="A24" s="245"/>
      <c r="B24" s="133" t="s">
        <v>1883</v>
      </c>
      <c r="C24" s="133" t="s">
        <v>1895</v>
      </c>
      <c r="D24" s="385"/>
      <c r="E24" s="245" t="s">
        <v>1909</v>
      </c>
      <c r="F24" s="463" t="s">
        <v>1914</v>
      </c>
      <c r="G24" s="463" t="s">
        <v>1916</v>
      </c>
      <c r="H24" s="430"/>
      <c r="I24" s="9"/>
      <c r="J24" s="9"/>
      <c r="K24" s="9"/>
      <c r="L24" s="9"/>
      <c r="M24" s="9">
        <v>3</v>
      </c>
      <c r="N24" s="9"/>
      <c r="O24" s="242">
        <v>43718</v>
      </c>
      <c r="P24" s="241">
        <f t="shared" si="0"/>
        <v>3</v>
      </c>
      <c r="Q24" s="9"/>
      <c r="R24" s="9"/>
      <c r="S24" s="9"/>
      <c r="T24" s="9"/>
      <c r="U24" s="9"/>
      <c r="V24" s="9"/>
      <c r="W24" s="9"/>
      <c r="X24" s="242"/>
      <c r="Y24" s="243">
        <f t="shared" si="1"/>
        <v>0</v>
      </c>
      <c r="Z24" s="9"/>
      <c r="AA24" s="9"/>
      <c r="AB24" s="9"/>
      <c r="AC24" s="9"/>
      <c r="AD24" s="9"/>
      <c r="AE24" s="9"/>
      <c r="AF24" s="9"/>
      <c r="AG24" s="9"/>
      <c r="AH24" s="243">
        <f t="shared" si="2"/>
        <v>0</v>
      </c>
      <c r="AI24" s="244"/>
      <c r="AJ24" s="9" t="s">
        <v>1946</v>
      </c>
      <c r="AK24" s="9" t="s">
        <v>1947</v>
      </c>
      <c r="AL24" s="9"/>
      <c r="AM24" s="9"/>
      <c r="AN24" s="9" t="s">
        <v>2131</v>
      </c>
      <c r="AO24" s="9"/>
      <c r="AP24" s="9"/>
      <c r="AQ24" s="9"/>
      <c r="AR24" s="9"/>
      <c r="AS24" s="245" t="s">
        <v>2086</v>
      </c>
      <c r="AT24" s="268"/>
    </row>
    <row r="25" spans="1:46" s="73" customFormat="1" ht="27" customHeight="1" x14ac:dyDescent="0.2">
      <c r="A25" s="245"/>
      <c r="B25" s="133" t="s">
        <v>1884</v>
      </c>
      <c r="C25" s="246" t="s">
        <v>1896</v>
      </c>
      <c r="D25" s="385"/>
      <c r="E25" s="245" t="s">
        <v>1910</v>
      </c>
      <c r="F25" s="463" t="s">
        <v>1912</v>
      </c>
      <c r="G25" s="463" t="s">
        <v>1915</v>
      </c>
      <c r="H25" s="430"/>
      <c r="I25" s="9"/>
      <c r="J25" s="9"/>
      <c r="K25" s="9"/>
      <c r="L25" s="9"/>
      <c r="M25" s="9"/>
      <c r="N25" s="9">
        <v>1</v>
      </c>
      <c r="O25" s="242">
        <v>43782</v>
      </c>
      <c r="P25" s="241">
        <f t="shared" ref="P25:P54" si="3">SUM($H25:$N25)</f>
        <v>1</v>
      </c>
      <c r="Q25" s="9"/>
      <c r="R25" s="9"/>
      <c r="S25" s="9"/>
      <c r="T25" s="9"/>
      <c r="U25" s="9"/>
      <c r="V25" s="9"/>
      <c r="W25" s="9"/>
      <c r="X25" s="242"/>
      <c r="Y25" s="243">
        <f t="shared" ref="Y25:Y54" si="4">SUM($Q25:$W25)</f>
        <v>0</v>
      </c>
      <c r="Z25" s="9"/>
      <c r="AA25" s="9"/>
      <c r="AB25" s="9"/>
      <c r="AC25" s="9"/>
      <c r="AD25" s="9"/>
      <c r="AE25" s="9"/>
      <c r="AF25" s="9"/>
      <c r="AG25" s="9"/>
      <c r="AH25" s="243">
        <f t="shared" ref="AH25:AH54" si="5">SUM($Z25:$AF25)</f>
        <v>0</v>
      </c>
      <c r="AI25" s="244"/>
      <c r="AJ25" s="9" t="s">
        <v>1946</v>
      </c>
      <c r="AK25" s="9" t="s">
        <v>1947</v>
      </c>
      <c r="AL25" s="9"/>
      <c r="AM25" s="9"/>
      <c r="AN25" s="9"/>
      <c r="AO25" s="9"/>
      <c r="AP25" s="9"/>
      <c r="AQ25" s="9"/>
      <c r="AR25" s="9"/>
      <c r="AS25" s="245" t="s">
        <v>2087</v>
      </c>
      <c r="AT25" s="268"/>
    </row>
    <row r="26" spans="1:46" s="230" customFormat="1" ht="27" customHeight="1" x14ac:dyDescent="0.2">
      <c r="A26" s="245"/>
      <c r="B26" s="133" t="s">
        <v>1880</v>
      </c>
      <c r="C26" s="133" t="s">
        <v>1892</v>
      </c>
      <c r="D26" s="385"/>
      <c r="E26" s="245" t="s">
        <v>1905</v>
      </c>
      <c r="F26" s="463" t="s">
        <v>1912</v>
      </c>
      <c r="G26" s="463" t="s">
        <v>1915</v>
      </c>
      <c r="H26" s="430"/>
      <c r="I26" s="9"/>
      <c r="J26" s="9"/>
      <c r="K26" s="9"/>
      <c r="L26" s="9"/>
      <c r="M26" s="9"/>
      <c r="N26" s="9">
        <v>1</v>
      </c>
      <c r="O26" s="242">
        <v>43578</v>
      </c>
      <c r="P26" s="241">
        <f t="shared" si="3"/>
        <v>1</v>
      </c>
      <c r="Q26" s="9"/>
      <c r="R26" s="9"/>
      <c r="S26" s="9"/>
      <c r="T26" s="9"/>
      <c r="U26" s="9"/>
      <c r="V26" s="9"/>
      <c r="W26" s="9">
        <v>1</v>
      </c>
      <c r="X26" s="242">
        <v>43510</v>
      </c>
      <c r="Y26" s="243">
        <f t="shared" si="4"/>
        <v>1</v>
      </c>
      <c r="Z26" s="9"/>
      <c r="AA26" s="9"/>
      <c r="AB26" s="9"/>
      <c r="AC26" s="9"/>
      <c r="AD26" s="9"/>
      <c r="AE26" s="9"/>
      <c r="AF26" s="9"/>
      <c r="AG26" s="9"/>
      <c r="AH26" s="243">
        <f t="shared" si="5"/>
        <v>0</v>
      </c>
      <c r="AI26" s="244"/>
      <c r="AJ26" s="9" t="s">
        <v>1946</v>
      </c>
      <c r="AK26" s="9" t="s">
        <v>1947</v>
      </c>
      <c r="AL26" s="9"/>
      <c r="AM26" s="9"/>
      <c r="AN26" s="9"/>
      <c r="AO26" s="9"/>
      <c r="AP26" s="9"/>
      <c r="AQ26" s="9"/>
      <c r="AR26" s="9"/>
      <c r="AS26" s="245" t="s">
        <v>2134</v>
      </c>
      <c r="AT26" s="270"/>
    </row>
    <row r="27" spans="1:46" s="69" customFormat="1" ht="27" customHeight="1" x14ac:dyDescent="0.25">
      <c r="A27" s="450"/>
      <c r="B27" s="459" t="s">
        <v>1879</v>
      </c>
      <c r="C27" s="459" t="s">
        <v>1891</v>
      </c>
      <c r="D27" s="439"/>
      <c r="E27" s="450" t="s">
        <v>1904</v>
      </c>
      <c r="F27" s="439" t="s">
        <v>1913</v>
      </c>
      <c r="G27" s="439" t="s">
        <v>1916</v>
      </c>
      <c r="H27" s="9"/>
      <c r="I27" s="9"/>
      <c r="J27" s="9"/>
      <c r="K27" s="9"/>
      <c r="L27" s="9"/>
      <c r="M27" s="9"/>
      <c r="N27" s="9"/>
      <c r="O27" s="242">
        <v>43327</v>
      </c>
      <c r="P27" s="241">
        <f t="shared" si="3"/>
        <v>0</v>
      </c>
      <c r="Q27" s="9"/>
      <c r="R27" s="9"/>
      <c r="S27" s="9"/>
      <c r="T27" s="9"/>
      <c r="U27" s="9"/>
      <c r="V27" s="439">
        <v>1</v>
      </c>
      <c r="W27" s="439"/>
      <c r="X27" s="440">
        <v>43531</v>
      </c>
      <c r="Y27" s="243">
        <f t="shared" si="4"/>
        <v>1</v>
      </c>
      <c r="Z27" s="9"/>
      <c r="AA27" s="9"/>
      <c r="AB27" s="9"/>
      <c r="AC27" s="9"/>
      <c r="AD27" s="9"/>
      <c r="AE27" s="9"/>
      <c r="AF27" s="9"/>
      <c r="AG27" s="9"/>
      <c r="AH27" s="243">
        <f t="shared" si="5"/>
        <v>0</v>
      </c>
      <c r="AI27" s="244"/>
      <c r="AJ27" s="9" t="s">
        <v>1946</v>
      </c>
      <c r="AK27" s="9" t="s">
        <v>1947</v>
      </c>
      <c r="AL27" s="9"/>
      <c r="AM27" s="9"/>
      <c r="AN27" s="9" t="s">
        <v>1913</v>
      </c>
      <c r="AO27" s="9"/>
      <c r="AP27" s="9"/>
      <c r="AQ27" s="9"/>
      <c r="AR27" s="9"/>
      <c r="AS27" s="245"/>
      <c r="AT27" s="95"/>
    </row>
    <row r="28" spans="1:46" s="230" customFormat="1" ht="27" customHeight="1" x14ac:dyDescent="0.2">
      <c r="A28" s="448"/>
      <c r="B28" s="137" t="s">
        <v>1925</v>
      </c>
      <c r="C28" s="137" t="s">
        <v>1934</v>
      </c>
      <c r="D28" s="9"/>
      <c r="E28" s="448" t="s">
        <v>1943</v>
      </c>
      <c r="F28" s="9" t="s">
        <v>1913</v>
      </c>
      <c r="G28" s="9" t="s">
        <v>1916</v>
      </c>
      <c r="H28" s="9"/>
      <c r="I28" s="9"/>
      <c r="J28" s="9"/>
      <c r="K28" s="9"/>
      <c r="L28" s="9"/>
      <c r="M28" s="9"/>
      <c r="N28" s="9"/>
      <c r="O28" s="242"/>
      <c r="P28" s="241">
        <f t="shared" si="3"/>
        <v>0</v>
      </c>
      <c r="Q28" s="9"/>
      <c r="R28" s="9"/>
      <c r="S28" s="9"/>
      <c r="T28" s="9"/>
      <c r="U28" s="9"/>
      <c r="V28" s="447"/>
      <c r="W28" s="447"/>
      <c r="X28" s="445">
        <v>43207</v>
      </c>
      <c r="Y28" s="243">
        <f t="shared" si="4"/>
        <v>0</v>
      </c>
      <c r="Z28" s="9"/>
      <c r="AA28" s="9"/>
      <c r="AB28" s="9"/>
      <c r="AC28" s="9"/>
      <c r="AD28" s="9"/>
      <c r="AE28" s="447"/>
      <c r="AF28" s="447"/>
      <c r="AG28" s="445"/>
      <c r="AH28" s="243">
        <f t="shared" si="5"/>
        <v>0</v>
      </c>
      <c r="AI28" s="244"/>
      <c r="AJ28" s="439" t="s">
        <v>1946</v>
      </c>
      <c r="AK28" s="9" t="s">
        <v>1947</v>
      </c>
      <c r="AL28" s="9"/>
      <c r="AM28" s="9"/>
      <c r="AN28" s="9"/>
      <c r="AO28" s="9"/>
      <c r="AP28" s="9"/>
      <c r="AQ28" s="9"/>
      <c r="AR28" s="9"/>
      <c r="AS28" s="245"/>
      <c r="AT28" s="268"/>
    </row>
    <row r="29" spans="1:46" s="230" customFormat="1" ht="27" customHeight="1" x14ac:dyDescent="0.2">
      <c r="A29" s="449"/>
      <c r="B29" s="475" t="s">
        <v>1875</v>
      </c>
      <c r="C29" s="472" t="s">
        <v>1887</v>
      </c>
      <c r="D29" s="244"/>
      <c r="E29" s="449" t="s">
        <v>1900</v>
      </c>
      <c r="F29" s="464" t="s">
        <v>1912</v>
      </c>
      <c r="G29" s="464" t="s">
        <v>1915</v>
      </c>
      <c r="H29" s="483"/>
      <c r="I29" s="439"/>
      <c r="J29" s="439"/>
      <c r="K29" s="439"/>
      <c r="L29" s="439"/>
      <c r="M29" s="439"/>
      <c r="N29" s="439">
        <v>1</v>
      </c>
      <c r="O29" s="440">
        <v>43508</v>
      </c>
      <c r="P29" s="446">
        <f t="shared" si="3"/>
        <v>1</v>
      </c>
      <c r="Q29" s="9"/>
      <c r="R29" s="9"/>
      <c r="S29" s="9"/>
      <c r="T29" s="9"/>
      <c r="U29" s="9"/>
      <c r="V29" s="9"/>
      <c r="W29" s="439">
        <v>1</v>
      </c>
      <c r="X29" s="440">
        <v>43578</v>
      </c>
      <c r="Y29" s="243">
        <f t="shared" si="4"/>
        <v>1</v>
      </c>
      <c r="Z29" s="9"/>
      <c r="AA29" s="9"/>
      <c r="AB29" s="9"/>
      <c r="AC29" s="9"/>
      <c r="AD29" s="9"/>
      <c r="AE29" s="9"/>
      <c r="AF29" s="9"/>
      <c r="AG29" s="9"/>
      <c r="AH29" s="243">
        <f t="shared" si="5"/>
        <v>0</v>
      </c>
      <c r="AI29" s="244"/>
      <c r="AJ29" s="9" t="s">
        <v>1946</v>
      </c>
      <c r="AK29" s="9" t="s">
        <v>1947</v>
      </c>
      <c r="AL29" s="9"/>
      <c r="AM29" s="9"/>
      <c r="AN29" s="9"/>
      <c r="AO29" s="9"/>
      <c r="AP29" s="9"/>
      <c r="AQ29" s="9"/>
      <c r="AR29" s="9"/>
      <c r="AS29" s="245" t="s">
        <v>2084</v>
      </c>
      <c r="AT29" s="267"/>
    </row>
    <row r="30" spans="1:46" s="230" customFormat="1" ht="27" customHeight="1" x14ac:dyDescent="0.2">
      <c r="A30" s="9"/>
      <c r="B30" s="137" t="s">
        <v>2127</v>
      </c>
      <c r="C30" s="137" t="s">
        <v>2126</v>
      </c>
      <c r="D30" s="9"/>
      <c r="E30" s="448" t="s">
        <v>2130</v>
      </c>
      <c r="F30" s="9" t="s">
        <v>1913</v>
      </c>
      <c r="G30" s="9" t="s">
        <v>1916</v>
      </c>
      <c r="H30" s="9"/>
      <c r="I30" s="9"/>
      <c r="J30" s="9"/>
      <c r="K30" s="9"/>
      <c r="L30" s="9"/>
      <c r="M30" s="9">
        <v>1</v>
      </c>
      <c r="N30" s="9"/>
      <c r="O30" s="242">
        <v>43508</v>
      </c>
      <c r="P30" s="241">
        <f t="shared" si="3"/>
        <v>1</v>
      </c>
      <c r="Q30" s="9"/>
      <c r="R30" s="9"/>
      <c r="S30" s="9"/>
      <c r="T30" s="9"/>
      <c r="U30" s="9"/>
      <c r="V30" s="9">
        <v>1</v>
      </c>
      <c r="W30" s="9"/>
      <c r="X30" s="242">
        <v>43578</v>
      </c>
      <c r="Y30" s="243">
        <f t="shared" si="4"/>
        <v>1</v>
      </c>
      <c r="Z30" s="9"/>
      <c r="AA30" s="9"/>
      <c r="AB30" s="9"/>
      <c r="AC30" s="9"/>
      <c r="AD30" s="9"/>
      <c r="AE30" s="9"/>
      <c r="AF30" s="9"/>
      <c r="AG30" s="9"/>
      <c r="AH30" s="243">
        <f t="shared" si="5"/>
        <v>0</v>
      </c>
      <c r="AI30" s="244"/>
      <c r="AJ30" s="9" t="s">
        <v>1946</v>
      </c>
      <c r="AK30" s="9" t="s">
        <v>1947</v>
      </c>
      <c r="AL30" s="9"/>
      <c r="AM30" s="9"/>
      <c r="AN30" s="9" t="s">
        <v>1913</v>
      </c>
      <c r="AO30" s="9"/>
      <c r="AP30" s="9"/>
      <c r="AQ30" s="9"/>
      <c r="AR30" s="9"/>
      <c r="AS30" s="245"/>
      <c r="AT30" s="268"/>
    </row>
    <row r="31" spans="1:46" s="230" customFormat="1" ht="27" customHeight="1" x14ac:dyDescent="0.2">
      <c r="A31" s="448"/>
      <c r="B31" s="137" t="s">
        <v>1926</v>
      </c>
      <c r="C31" s="137" t="s">
        <v>1935</v>
      </c>
      <c r="D31" s="9"/>
      <c r="E31" s="448" t="s">
        <v>1944</v>
      </c>
      <c r="F31" s="9" t="s">
        <v>1912</v>
      </c>
      <c r="G31" s="9" t="s">
        <v>1915</v>
      </c>
      <c r="H31" s="9"/>
      <c r="I31" s="9"/>
      <c r="J31" s="9"/>
      <c r="K31" s="9"/>
      <c r="L31" s="9"/>
      <c r="M31" s="9"/>
      <c r="N31" s="9"/>
      <c r="O31" s="242">
        <v>43278</v>
      </c>
      <c r="P31" s="241">
        <f t="shared" si="3"/>
        <v>0</v>
      </c>
      <c r="Q31" s="9"/>
      <c r="R31" s="9"/>
      <c r="S31" s="9"/>
      <c r="T31" s="9"/>
      <c r="U31" s="9"/>
      <c r="V31" s="9"/>
      <c r="W31" s="444">
        <v>1</v>
      </c>
      <c r="X31" s="445">
        <v>43580</v>
      </c>
      <c r="Y31" s="243">
        <f t="shared" si="4"/>
        <v>1</v>
      </c>
      <c r="Z31" s="9"/>
      <c r="AA31" s="9"/>
      <c r="AB31" s="9"/>
      <c r="AC31" s="9"/>
      <c r="AD31" s="9"/>
      <c r="AE31" s="9"/>
      <c r="AF31" s="9"/>
      <c r="AG31" s="9"/>
      <c r="AH31" s="243">
        <f t="shared" si="5"/>
        <v>0</v>
      </c>
      <c r="AI31" s="244"/>
      <c r="AJ31" s="9" t="s">
        <v>1946</v>
      </c>
      <c r="AK31" s="9" t="s">
        <v>1947</v>
      </c>
      <c r="AL31" s="9"/>
      <c r="AM31" s="9"/>
      <c r="AN31" s="9"/>
      <c r="AO31" s="9"/>
      <c r="AP31" s="9"/>
      <c r="AQ31" s="9"/>
      <c r="AR31" s="9"/>
      <c r="AS31" s="245"/>
      <c r="AT31" s="268"/>
    </row>
    <row r="32" spans="1:46" s="1" customFormat="1" ht="27" customHeight="1" x14ac:dyDescent="0.2">
      <c r="A32" s="451"/>
      <c r="B32" s="460" t="s">
        <v>2035</v>
      </c>
      <c r="C32" s="478" t="s">
        <v>2036</v>
      </c>
      <c r="D32" s="480"/>
      <c r="E32" s="482" t="s">
        <v>2037</v>
      </c>
      <c r="F32" s="444" t="s">
        <v>1913</v>
      </c>
      <c r="G32" s="444" t="s">
        <v>1916</v>
      </c>
      <c r="H32" s="441"/>
      <c r="I32" s="441"/>
      <c r="J32" s="441"/>
      <c r="K32" s="441"/>
      <c r="L32" s="441"/>
      <c r="M32" s="441"/>
      <c r="N32" s="441"/>
      <c r="O32" s="445">
        <v>43145</v>
      </c>
      <c r="P32" s="241">
        <f t="shared" si="3"/>
        <v>0</v>
      </c>
      <c r="Q32" s="9"/>
      <c r="R32" s="9"/>
      <c r="S32" s="9"/>
      <c r="T32" s="9"/>
      <c r="U32" s="9"/>
      <c r="V32" s="9">
        <v>1</v>
      </c>
      <c r="W32" s="9"/>
      <c r="X32" s="485">
        <v>43591</v>
      </c>
      <c r="Y32" s="243">
        <f t="shared" si="4"/>
        <v>1</v>
      </c>
      <c r="Z32" s="9"/>
      <c r="AA32" s="9"/>
      <c r="AB32" s="9"/>
      <c r="AC32" s="9"/>
      <c r="AD32" s="9"/>
      <c r="AE32" s="9"/>
      <c r="AF32" s="9"/>
      <c r="AG32" s="242"/>
      <c r="AH32" s="243">
        <f t="shared" si="5"/>
        <v>0</v>
      </c>
      <c r="AI32" s="244"/>
      <c r="AJ32" s="9" t="s">
        <v>1946</v>
      </c>
      <c r="AK32" s="9" t="s">
        <v>1947</v>
      </c>
      <c r="AL32" s="9"/>
      <c r="AM32" s="9"/>
      <c r="AN32" s="9" t="s">
        <v>1913</v>
      </c>
      <c r="AO32" s="9"/>
      <c r="AP32" s="9"/>
      <c r="AQ32" s="9"/>
      <c r="AR32" s="9"/>
      <c r="AS32" s="245"/>
      <c r="AT32" s="268"/>
    </row>
    <row r="33" spans="1:46" s="1" customFormat="1" ht="27" customHeight="1" x14ac:dyDescent="0.2">
      <c r="A33" s="448"/>
      <c r="B33" s="137" t="s">
        <v>1918</v>
      </c>
      <c r="C33" s="477" t="s">
        <v>1927</v>
      </c>
      <c r="D33" s="479"/>
      <c r="E33" s="481" t="s">
        <v>1936</v>
      </c>
      <c r="F33" s="9" t="s">
        <v>1912</v>
      </c>
      <c r="G33" s="9" t="s">
        <v>1915</v>
      </c>
      <c r="H33" s="9"/>
      <c r="I33" s="9"/>
      <c r="J33" s="9"/>
      <c r="K33" s="9"/>
      <c r="L33" s="9"/>
      <c r="M33" s="9"/>
      <c r="N33" s="9"/>
      <c r="O33" s="242">
        <v>43186</v>
      </c>
      <c r="P33" s="241">
        <f t="shared" si="3"/>
        <v>0</v>
      </c>
      <c r="Q33" s="9"/>
      <c r="R33" s="9"/>
      <c r="S33" s="9"/>
      <c r="T33" s="9"/>
      <c r="U33" s="9"/>
      <c r="V33" s="9"/>
      <c r="W33" s="9">
        <v>1</v>
      </c>
      <c r="X33" s="485">
        <v>43609</v>
      </c>
      <c r="Y33" s="243">
        <f t="shared" si="4"/>
        <v>1</v>
      </c>
      <c r="Z33" s="9"/>
      <c r="AA33" s="9"/>
      <c r="AB33" s="9"/>
      <c r="AC33" s="9"/>
      <c r="AD33" s="9"/>
      <c r="AE33" s="9"/>
      <c r="AF33" s="9"/>
      <c r="AG33" s="9"/>
      <c r="AH33" s="243">
        <f t="shared" si="5"/>
        <v>0</v>
      </c>
      <c r="AI33" s="244"/>
      <c r="AJ33" s="9" t="s">
        <v>1946</v>
      </c>
      <c r="AK33" s="9" t="s">
        <v>1947</v>
      </c>
      <c r="AL33" s="9"/>
      <c r="AM33" s="9"/>
      <c r="AN33" s="9"/>
      <c r="AO33" s="9"/>
      <c r="AP33" s="9"/>
      <c r="AQ33" s="9"/>
      <c r="AR33" s="9"/>
      <c r="AS33" s="245"/>
      <c r="AT33" s="267"/>
    </row>
    <row r="34" spans="1:46" s="230" customFormat="1" ht="27" customHeight="1" x14ac:dyDescent="0.2">
      <c r="A34" s="450"/>
      <c r="B34" s="459" t="s">
        <v>1882</v>
      </c>
      <c r="C34" s="459" t="s">
        <v>1894</v>
      </c>
      <c r="D34" s="439"/>
      <c r="E34" s="450" t="s">
        <v>1907</v>
      </c>
      <c r="F34" s="439" t="s">
        <v>1913</v>
      </c>
      <c r="G34" s="439" t="s">
        <v>1916</v>
      </c>
      <c r="H34" s="9"/>
      <c r="I34" s="9"/>
      <c r="J34" s="9"/>
      <c r="K34" s="9"/>
      <c r="L34" s="9"/>
      <c r="M34" s="9"/>
      <c r="N34" s="9"/>
      <c r="O34" s="242">
        <v>43418</v>
      </c>
      <c r="P34" s="241">
        <f t="shared" si="3"/>
        <v>0</v>
      </c>
      <c r="Q34" s="9"/>
      <c r="R34" s="9"/>
      <c r="S34" s="9"/>
      <c r="T34" s="9"/>
      <c r="U34" s="9"/>
      <c r="V34" s="439">
        <v>1</v>
      </c>
      <c r="W34" s="439"/>
      <c r="X34" s="440">
        <v>43647</v>
      </c>
      <c r="Y34" s="243">
        <f t="shared" si="4"/>
        <v>1</v>
      </c>
      <c r="Z34" s="9"/>
      <c r="AA34" s="9"/>
      <c r="AB34" s="9"/>
      <c r="AC34" s="9"/>
      <c r="AD34" s="9"/>
      <c r="AE34" s="9"/>
      <c r="AF34" s="9"/>
      <c r="AG34" s="9"/>
      <c r="AH34" s="243">
        <f t="shared" si="5"/>
        <v>0</v>
      </c>
      <c r="AI34" s="244"/>
      <c r="AJ34" s="9" t="s">
        <v>1946</v>
      </c>
      <c r="AK34" s="9" t="s">
        <v>1947</v>
      </c>
      <c r="AL34" s="9"/>
      <c r="AM34" s="9"/>
      <c r="AN34" s="9" t="s">
        <v>1913</v>
      </c>
      <c r="AO34" s="9"/>
      <c r="AP34" s="9"/>
      <c r="AQ34" s="9"/>
      <c r="AR34" s="9"/>
      <c r="AS34" s="245"/>
      <c r="AT34" s="267"/>
    </row>
    <row r="35" spans="1:46" s="230" customFormat="1" ht="27" customHeight="1" x14ac:dyDescent="0.2">
      <c r="A35" s="448"/>
      <c r="B35" s="133" t="s">
        <v>2032</v>
      </c>
      <c r="C35" s="133" t="s">
        <v>2033</v>
      </c>
      <c r="D35" s="385"/>
      <c r="E35" s="245" t="s">
        <v>2034</v>
      </c>
      <c r="F35" s="463" t="s">
        <v>1913</v>
      </c>
      <c r="G35" s="465" t="s">
        <v>1916</v>
      </c>
      <c r="H35" s="9"/>
      <c r="I35" s="9"/>
      <c r="J35" s="9"/>
      <c r="K35" s="9"/>
      <c r="L35" s="9"/>
      <c r="M35" s="9">
        <v>1</v>
      </c>
      <c r="N35" s="9"/>
      <c r="O35" s="242">
        <v>43553</v>
      </c>
      <c r="P35" s="241">
        <f t="shared" si="3"/>
        <v>1</v>
      </c>
      <c r="Q35" s="9"/>
      <c r="R35" s="9"/>
      <c r="S35" s="9"/>
      <c r="T35" s="9"/>
      <c r="U35" s="9"/>
      <c r="V35" s="9">
        <v>1</v>
      </c>
      <c r="W35" s="9"/>
      <c r="X35" s="242">
        <v>43654</v>
      </c>
      <c r="Y35" s="243">
        <f t="shared" si="4"/>
        <v>1</v>
      </c>
      <c r="Z35" s="9"/>
      <c r="AA35" s="9"/>
      <c r="AB35" s="9"/>
      <c r="AC35" s="9"/>
      <c r="AD35" s="9"/>
      <c r="AE35" s="9"/>
      <c r="AF35" s="9"/>
      <c r="AG35" s="9"/>
      <c r="AH35" s="243">
        <f t="shared" si="5"/>
        <v>0</v>
      </c>
      <c r="AI35" s="244"/>
      <c r="AJ35" s="9" t="s">
        <v>1946</v>
      </c>
      <c r="AK35" s="9" t="s">
        <v>1947</v>
      </c>
      <c r="AL35" s="9"/>
      <c r="AM35" s="9"/>
      <c r="AN35" s="9" t="s">
        <v>1913</v>
      </c>
      <c r="AO35" s="9"/>
      <c r="AP35" s="9"/>
      <c r="AQ35" s="9"/>
      <c r="AR35" s="9"/>
      <c r="AS35" s="245"/>
      <c r="AT35" s="270"/>
    </row>
    <row r="36" spans="1:46" s="71" customFormat="1" ht="27" customHeight="1" x14ac:dyDescent="0.2">
      <c r="A36" s="245"/>
      <c r="B36" s="133" t="s">
        <v>1885</v>
      </c>
      <c r="C36" s="133" t="s">
        <v>1897</v>
      </c>
      <c r="D36" s="385"/>
      <c r="E36" s="245" t="s">
        <v>1911</v>
      </c>
      <c r="F36" s="463" t="s">
        <v>1913</v>
      </c>
      <c r="G36" s="463" t="s">
        <v>1916</v>
      </c>
      <c r="H36" s="430"/>
      <c r="I36" s="9"/>
      <c r="J36" s="9"/>
      <c r="K36" s="9"/>
      <c r="L36" s="9"/>
      <c r="M36" s="9">
        <v>1</v>
      </c>
      <c r="N36" s="9"/>
      <c r="O36" s="242">
        <v>43487</v>
      </c>
      <c r="P36" s="241">
        <f t="shared" si="3"/>
        <v>1</v>
      </c>
      <c r="Q36" s="9"/>
      <c r="R36" s="9"/>
      <c r="S36" s="9"/>
      <c r="T36" s="9"/>
      <c r="U36" s="9"/>
      <c r="V36" s="9">
        <v>1</v>
      </c>
      <c r="W36" s="9"/>
      <c r="X36" s="242">
        <v>43733</v>
      </c>
      <c r="Y36" s="243">
        <f t="shared" si="4"/>
        <v>1</v>
      </c>
      <c r="Z36" s="9"/>
      <c r="AA36" s="9"/>
      <c r="AB36" s="9"/>
      <c r="AC36" s="9"/>
      <c r="AD36" s="9"/>
      <c r="AE36" s="9"/>
      <c r="AF36" s="9"/>
      <c r="AG36" s="9"/>
      <c r="AH36" s="243">
        <f t="shared" si="5"/>
        <v>0</v>
      </c>
      <c r="AI36" s="244"/>
      <c r="AJ36" s="9" t="s">
        <v>1946</v>
      </c>
      <c r="AK36" s="9" t="s">
        <v>1947</v>
      </c>
      <c r="AL36" s="9"/>
      <c r="AM36" s="9"/>
      <c r="AN36" s="9" t="s">
        <v>1913</v>
      </c>
      <c r="AO36" s="9"/>
      <c r="AP36" s="9"/>
      <c r="AQ36" s="9"/>
      <c r="AR36" s="9"/>
      <c r="AS36" s="245" t="s">
        <v>2098</v>
      </c>
      <c r="AT36" s="268"/>
    </row>
    <row r="37" spans="1:46" s="230" customFormat="1" ht="27" customHeight="1" x14ac:dyDescent="0.2">
      <c r="A37" s="448"/>
      <c r="B37" s="137" t="s">
        <v>2106</v>
      </c>
      <c r="C37" s="137" t="s">
        <v>2105</v>
      </c>
      <c r="D37" s="9"/>
      <c r="E37" s="448" t="s">
        <v>2107</v>
      </c>
      <c r="F37" s="9" t="s">
        <v>1914</v>
      </c>
      <c r="G37" s="9" t="s">
        <v>1916</v>
      </c>
      <c r="H37" s="9"/>
      <c r="I37" s="9"/>
      <c r="J37" s="9"/>
      <c r="K37" s="9"/>
      <c r="L37" s="9"/>
      <c r="M37" s="9">
        <v>2</v>
      </c>
      <c r="N37" s="9"/>
      <c r="O37" s="242">
        <v>43627</v>
      </c>
      <c r="P37" s="241">
        <f t="shared" si="3"/>
        <v>2</v>
      </c>
      <c r="Q37" s="9"/>
      <c r="R37" s="9"/>
      <c r="S37" s="9"/>
      <c r="T37" s="9"/>
      <c r="U37" s="9"/>
      <c r="V37" s="9">
        <v>2</v>
      </c>
      <c r="W37" s="9"/>
      <c r="X37" s="242">
        <v>43775</v>
      </c>
      <c r="Y37" s="243">
        <f t="shared" si="4"/>
        <v>2</v>
      </c>
      <c r="Z37" s="9"/>
      <c r="AA37" s="9"/>
      <c r="AB37" s="9"/>
      <c r="AC37" s="9"/>
      <c r="AD37" s="9"/>
      <c r="AE37" s="9"/>
      <c r="AF37" s="9"/>
      <c r="AG37" s="9"/>
      <c r="AH37" s="243">
        <f t="shared" si="5"/>
        <v>0</v>
      </c>
      <c r="AI37" s="244"/>
      <c r="AJ37" s="9" t="s">
        <v>1946</v>
      </c>
      <c r="AK37" s="9" t="s">
        <v>1947</v>
      </c>
      <c r="AL37" s="9"/>
      <c r="AM37" s="9"/>
      <c r="AN37" s="9" t="s">
        <v>2132</v>
      </c>
      <c r="AO37" s="9"/>
      <c r="AP37" s="9"/>
      <c r="AQ37" s="9"/>
      <c r="AR37" s="9"/>
      <c r="AS37" s="245" t="s">
        <v>2108</v>
      </c>
      <c r="AT37" s="271"/>
    </row>
    <row r="38" spans="1:46" s="73" customFormat="1" ht="27" customHeight="1" x14ac:dyDescent="0.2">
      <c r="A38" s="448"/>
      <c r="B38" s="137" t="s">
        <v>2049</v>
      </c>
      <c r="C38" s="137" t="s">
        <v>2112</v>
      </c>
      <c r="D38" s="9"/>
      <c r="E38" s="448" t="s">
        <v>2123</v>
      </c>
      <c r="F38" s="9" t="s">
        <v>1913</v>
      </c>
      <c r="G38" s="9" t="s">
        <v>1916</v>
      </c>
      <c r="H38" s="9"/>
      <c r="I38" s="9"/>
      <c r="J38" s="9"/>
      <c r="K38" s="9"/>
      <c r="L38" s="9"/>
      <c r="M38" s="9">
        <v>1</v>
      </c>
      <c r="N38" s="9"/>
      <c r="O38" s="242">
        <v>43735</v>
      </c>
      <c r="P38" s="241">
        <f t="shared" si="3"/>
        <v>1</v>
      </c>
      <c r="Q38" s="9"/>
      <c r="R38" s="9"/>
      <c r="S38" s="9"/>
      <c r="T38" s="9"/>
      <c r="U38" s="9"/>
      <c r="V38" s="9">
        <v>1</v>
      </c>
      <c r="W38" s="9"/>
      <c r="X38" s="242">
        <v>43802</v>
      </c>
      <c r="Y38" s="243">
        <f t="shared" si="4"/>
        <v>1</v>
      </c>
      <c r="Z38" s="9"/>
      <c r="AA38" s="9"/>
      <c r="AB38" s="9"/>
      <c r="AC38" s="9"/>
      <c r="AD38" s="9"/>
      <c r="AE38" s="9"/>
      <c r="AF38" s="447"/>
      <c r="AG38" s="439"/>
      <c r="AH38" s="243">
        <f t="shared" si="5"/>
        <v>0</v>
      </c>
      <c r="AI38" s="244"/>
      <c r="AJ38" s="9" t="s">
        <v>1946</v>
      </c>
      <c r="AK38" s="9" t="s">
        <v>1947</v>
      </c>
      <c r="AL38" s="9"/>
      <c r="AM38" s="9"/>
      <c r="AN38" s="9" t="s">
        <v>1913</v>
      </c>
      <c r="AO38" s="9"/>
      <c r="AP38" s="9"/>
      <c r="AQ38" s="9"/>
      <c r="AR38" s="9"/>
      <c r="AS38" s="245" t="s">
        <v>2124</v>
      </c>
      <c r="AT38" s="271"/>
    </row>
    <row r="39" spans="1:46" s="230" customFormat="1" ht="27" customHeight="1" x14ac:dyDescent="0.2">
      <c r="A39" s="448"/>
      <c r="B39" s="137" t="s">
        <v>2014</v>
      </c>
      <c r="C39" s="137" t="s">
        <v>2015</v>
      </c>
      <c r="D39" s="9"/>
      <c r="E39" s="448" t="s">
        <v>2016</v>
      </c>
      <c r="F39" s="9" t="s">
        <v>1912</v>
      </c>
      <c r="G39" s="9" t="s">
        <v>1915</v>
      </c>
      <c r="H39" s="9"/>
      <c r="I39" s="9"/>
      <c r="J39" s="9"/>
      <c r="K39" s="9"/>
      <c r="L39" s="9"/>
      <c r="M39" s="9"/>
      <c r="N39" s="439">
        <v>1</v>
      </c>
      <c r="O39" s="440">
        <v>43614</v>
      </c>
      <c r="P39" s="241">
        <f t="shared" si="3"/>
        <v>1</v>
      </c>
      <c r="Q39" s="9"/>
      <c r="R39" s="9"/>
      <c r="S39" s="9"/>
      <c r="T39" s="9"/>
      <c r="U39" s="9"/>
      <c r="V39" s="9"/>
      <c r="W39" s="9">
        <v>1</v>
      </c>
      <c r="X39" s="242">
        <v>43822</v>
      </c>
      <c r="Y39" s="243">
        <f t="shared" si="4"/>
        <v>1</v>
      </c>
      <c r="Z39" s="9"/>
      <c r="AA39" s="9"/>
      <c r="AB39" s="9"/>
      <c r="AC39" s="9"/>
      <c r="AD39" s="9"/>
      <c r="AE39" s="9"/>
      <c r="AF39" s="9"/>
      <c r="AG39" s="242"/>
      <c r="AH39" s="243">
        <f t="shared" si="5"/>
        <v>0</v>
      </c>
      <c r="AI39" s="244"/>
      <c r="AJ39" s="9" t="s">
        <v>1946</v>
      </c>
      <c r="AK39" s="9" t="s">
        <v>1947</v>
      </c>
      <c r="AL39" s="9"/>
      <c r="AM39" s="9"/>
      <c r="AN39" s="9"/>
      <c r="AO39" s="9"/>
      <c r="AP39" s="9"/>
      <c r="AQ39" s="9"/>
      <c r="AR39" s="9"/>
      <c r="AS39" s="245"/>
      <c r="AT39" s="268"/>
    </row>
    <row r="40" spans="1:46" s="230" customFormat="1" ht="27" customHeight="1" x14ac:dyDescent="0.2">
      <c r="A40" s="448"/>
      <c r="B40" s="137" t="s">
        <v>2113</v>
      </c>
      <c r="C40" s="137" t="s">
        <v>2114</v>
      </c>
      <c r="D40" s="9"/>
      <c r="E40" s="448" t="s">
        <v>2115</v>
      </c>
      <c r="F40" s="9" t="s">
        <v>1913</v>
      </c>
      <c r="G40" s="9" t="s">
        <v>1916</v>
      </c>
      <c r="H40" s="9"/>
      <c r="I40" s="9"/>
      <c r="J40" s="9"/>
      <c r="K40" s="9"/>
      <c r="L40" s="9"/>
      <c r="M40" s="9"/>
      <c r="N40" s="9"/>
      <c r="O40" s="9"/>
      <c r="P40" s="241">
        <f t="shared" si="3"/>
        <v>0</v>
      </c>
      <c r="Q40" s="9"/>
      <c r="R40" s="9"/>
      <c r="S40" s="9"/>
      <c r="T40" s="9"/>
      <c r="U40" s="9"/>
      <c r="V40" s="9">
        <v>1</v>
      </c>
      <c r="W40" s="9"/>
      <c r="X40" s="242">
        <v>43749</v>
      </c>
      <c r="Y40" s="243">
        <f t="shared" si="4"/>
        <v>1</v>
      </c>
      <c r="Z40" s="9"/>
      <c r="AA40" s="9"/>
      <c r="AB40" s="9"/>
      <c r="AC40" s="9"/>
      <c r="AD40" s="9"/>
      <c r="AE40" s="9">
        <v>1</v>
      </c>
      <c r="AF40" s="439"/>
      <c r="AG40" s="440">
        <v>43885</v>
      </c>
      <c r="AH40" s="243">
        <f t="shared" si="5"/>
        <v>1</v>
      </c>
      <c r="AI40" s="244"/>
      <c r="AJ40" s="9" t="s">
        <v>1946</v>
      </c>
      <c r="AK40" s="9" t="s">
        <v>1947</v>
      </c>
      <c r="AL40" s="9"/>
      <c r="AM40" s="9"/>
      <c r="AN40" s="9" t="s">
        <v>2116</v>
      </c>
      <c r="AO40" s="9"/>
      <c r="AP40" s="9"/>
      <c r="AQ40" s="9"/>
      <c r="AR40" s="9"/>
      <c r="AS40" s="245" t="s">
        <v>2125</v>
      </c>
      <c r="AT40" s="268"/>
    </row>
    <row r="41" spans="1:46" s="70" customFormat="1" ht="27" customHeight="1" x14ac:dyDescent="0.25">
      <c r="A41" s="448"/>
      <c r="B41" s="137" t="s">
        <v>1922</v>
      </c>
      <c r="C41" s="137" t="s">
        <v>1931</v>
      </c>
      <c r="D41" s="9"/>
      <c r="E41" s="448" t="s">
        <v>1940</v>
      </c>
      <c r="F41" s="9" t="s">
        <v>1912</v>
      </c>
      <c r="G41" s="9" t="s">
        <v>1915</v>
      </c>
      <c r="H41" s="9"/>
      <c r="I41" s="9"/>
      <c r="J41" s="9"/>
      <c r="K41" s="9"/>
      <c r="L41" s="9"/>
      <c r="M41" s="9"/>
      <c r="N41" s="9"/>
      <c r="O41" s="242">
        <v>43207</v>
      </c>
      <c r="P41" s="241">
        <f t="shared" si="3"/>
        <v>0</v>
      </c>
      <c r="Q41" s="9"/>
      <c r="R41" s="9"/>
      <c r="S41" s="9"/>
      <c r="T41" s="9"/>
      <c r="U41" s="9"/>
      <c r="V41" s="9"/>
      <c r="W41" s="9"/>
      <c r="X41" s="242">
        <v>43249</v>
      </c>
      <c r="Y41" s="243">
        <f t="shared" si="4"/>
        <v>0</v>
      </c>
      <c r="Z41" s="9"/>
      <c r="AA41" s="9"/>
      <c r="AB41" s="9"/>
      <c r="AC41" s="9"/>
      <c r="AD41" s="9"/>
      <c r="AE41" s="9"/>
      <c r="AF41" s="9">
        <v>1</v>
      </c>
      <c r="AG41" s="242">
        <v>43542</v>
      </c>
      <c r="AH41" s="243">
        <f t="shared" si="5"/>
        <v>1</v>
      </c>
      <c r="AI41" s="244"/>
      <c r="AJ41" s="9" t="s">
        <v>1946</v>
      </c>
      <c r="AK41" s="9" t="s">
        <v>1947</v>
      </c>
      <c r="AL41" s="9"/>
      <c r="AM41" s="9"/>
      <c r="AN41" s="9"/>
      <c r="AO41" s="9"/>
      <c r="AP41" s="9"/>
      <c r="AQ41" s="9"/>
      <c r="AR41" s="9"/>
      <c r="AS41" s="245"/>
      <c r="AT41" s="95"/>
    </row>
    <row r="42" spans="1:46" s="1" customFormat="1" ht="27" customHeight="1" x14ac:dyDescent="0.2">
      <c r="A42" s="448"/>
      <c r="B42" s="137" t="s">
        <v>1923</v>
      </c>
      <c r="C42" s="477" t="s">
        <v>1932</v>
      </c>
      <c r="D42" s="479"/>
      <c r="E42" s="481" t="s">
        <v>1941</v>
      </c>
      <c r="F42" s="9" t="s">
        <v>1912</v>
      </c>
      <c r="G42" s="9" t="s">
        <v>1915</v>
      </c>
      <c r="H42" s="9"/>
      <c r="I42" s="9"/>
      <c r="J42" s="9"/>
      <c r="K42" s="9"/>
      <c r="L42" s="9"/>
      <c r="M42" s="9"/>
      <c r="N42" s="9"/>
      <c r="O42" s="242">
        <v>43082</v>
      </c>
      <c r="P42" s="241">
        <f t="shared" si="3"/>
        <v>0</v>
      </c>
      <c r="Q42" s="9"/>
      <c r="R42" s="9"/>
      <c r="S42" s="9"/>
      <c r="T42" s="9"/>
      <c r="U42" s="9"/>
      <c r="V42" s="9"/>
      <c r="W42" s="9"/>
      <c r="X42" s="485">
        <v>43249</v>
      </c>
      <c r="Y42" s="243">
        <f t="shared" si="4"/>
        <v>0</v>
      </c>
      <c r="Z42" s="9"/>
      <c r="AA42" s="9"/>
      <c r="AB42" s="9"/>
      <c r="AC42" s="9"/>
      <c r="AD42" s="9"/>
      <c r="AE42" s="9"/>
      <c r="AF42" s="9">
        <v>1</v>
      </c>
      <c r="AG42" s="242">
        <v>43543</v>
      </c>
      <c r="AH42" s="243">
        <f t="shared" si="5"/>
        <v>1</v>
      </c>
      <c r="AI42" s="244"/>
      <c r="AJ42" s="9" t="s">
        <v>1946</v>
      </c>
      <c r="AK42" s="9" t="s">
        <v>1947</v>
      </c>
      <c r="AL42" s="9"/>
      <c r="AM42" s="9"/>
      <c r="AN42" s="9"/>
      <c r="AO42" s="9"/>
      <c r="AP42" s="9"/>
      <c r="AQ42" s="9"/>
      <c r="AR42" s="9"/>
      <c r="AS42" s="245"/>
      <c r="AT42" s="268"/>
    </row>
    <row r="43" spans="1:46" s="230" customFormat="1" ht="27" customHeight="1" x14ac:dyDescent="0.2">
      <c r="A43" s="9"/>
      <c r="B43" s="137" t="s">
        <v>2120</v>
      </c>
      <c r="C43" s="137" t="s">
        <v>2121</v>
      </c>
      <c r="D43" s="9"/>
      <c r="E43" s="448" t="s">
        <v>2122</v>
      </c>
      <c r="F43" s="9" t="s">
        <v>1912</v>
      </c>
      <c r="G43" s="9" t="s">
        <v>1915</v>
      </c>
      <c r="H43" s="9"/>
      <c r="I43" s="9"/>
      <c r="J43" s="9"/>
      <c r="K43" s="9"/>
      <c r="L43" s="9"/>
      <c r="M43" s="9"/>
      <c r="N43" s="9"/>
      <c r="O43" s="9"/>
      <c r="P43" s="241">
        <f t="shared" si="3"/>
        <v>0</v>
      </c>
      <c r="Q43" s="9"/>
      <c r="R43" s="9"/>
      <c r="S43" s="9"/>
      <c r="T43" s="9"/>
      <c r="U43" s="9"/>
      <c r="V43" s="9"/>
      <c r="W43" s="9"/>
      <c r="X43" s="242"/>
      <c r="Y43" s="243">
        <f t="shared" si="4"/>
        <v>0</v>
      </c>
      <c r="Z43" s="9"/>
      <c r="AA43" s="9"/>
      <c r="AB43" s="9"/>
      <c r="AC43" s="9"/>
      <c r="AD43" s="9"/>
      <c r="AE43" s="9"/>
      <c r="AF43" s="9">
        <v>1</v>
      </c>
      <c r="AG43" s="242">
        <v>43552</v>
      </c>
      <c r="AH43" s="243">
        <f t="shared" si="5"/>
        <v>1</v>
      </c>
      <c r="AI43" s="244"/>
      <c r="AJ43" s="9" t="s">
        <v>1946</v>
      </c>
      <c r="AK43" s="9" t="s">
        <v>1947</v>
      </c>
      <c r="AL43" s="9"/>
      <c r="AM43" s="9"/>
      <c r="AN43" s="9"/>
      <c r="AO43" s="9"/>
      <c r="AP43" s="9"/>
      <c r="AQ43" s="9"/>
      <c r="AR43" s="9"/>
      <c r="AS43" s="245"/>
      <c r="AT43" s="268"/>
    </row>
    <row r="44" spans="1:46" s="1" customFormat="1" ht="27" customHeight="1" x14ac:dyDescent="0.2">
      <c r="A44" s="448"/>
      <c r="B44" s="137" t="s">
        <v>1874</v>
      </c>
      <c r="C44" s="477" t="s">
        <v>1886</v>
      </c>
      <c r="D44" s="479"/>
      <c r="E44" s="481" t="s">
        <v>1899</v>
      </c>
      <c r="F44" s="9" t="s">
        <v>1912</v>
      </c>
      <c r="G44" s="9" t="s">
        <v>1915</v>
      </c>
      <c r="H44" s="9"/>
      <c r="I44" s="9"/>
      <c r="J44" s="9"/>
      <c r="K44" s="9"/>
      <c r="L44" s="9"/>
      <c r="M44" s="9"/>
      <c r="N44" s="9"/>
      <c r="O44" s="242">
        <v>43200</v>
      </c>
      <c r="P44" s="241">
        <f t="shared" si="3"/>
        <v>0</v>
      </c>
      <c r="Q44" s="9"/>
      <c r="R44" s="9"/>
      <c r="S44" s="9"/>
      <c r="T44" s="9"/>
      <c r="U44" s="9"/>
      <c r="V44" s="9"/>
      <c r="W44" s="9"/>
      <c r="X44" s="242">
        <v>43283</v>
      </c>
      <c r="Y44" s="243">
        <f t="shared" si="4"/>
        <v>0</v>
      </c>
      <c r="Z44" s="9"/>
      <c r="AA44" s="9"/>
      <c r="AB44" s="9"/>
      <c r="AC44" s="9"/>
      <c r="AD44" s="9"/>
      <c r="AE44" s="9"/>
      <c r="AF44" s="9">
        <v>1</v>
      </c>
      <c r="AG44" s="242">
        <v>43571</v>
      </c>
      <c r="AH44" s="243">
        <f t="shared" si="5"/>
        <v>1</v>
      </c>
      <c r="AI44" s="244"/>
      <c r="AJ44" s="9" t="s">
        <v>1946</v>
      </c>
      <c r="AK44" s="9" t="s">
        <v>1947</v>
      </c>
      <c r="AL44" s="9"/>
      <c r="AM44" s="9"/>
      <c r="AN44" s="9"/>
      <c r="AO44" s="9"/>
      <c r="AP44" s="9"/>
      <c r="AQ44" s="9"/>
      <c r="AR44" s="9"/>
      <c r="AS44" s="245"/>
      <c r="AT44" s="268"/>
    </row>
    <row r="45" spans="1:46" s="230" customFormat="1" ht="27" customHeight="1" x14ac:dyDescent="0.2">
      <c r="A45" s="9"/>
      <c r="B45" s="137" t="s">
        <v>2118</v>
      </c>
      <c r="C45" s="137" t="s">
        <v>2117</v>
      </c>
      <c r="D45" s="9"/>
      <c r="E45" s="448" t="s">
        <v>2119</v>
      </c>
      <c r="F45" s="9" t="s">
        <v>1914</v>
      </c>
      <c r="G45" s="9" t="s">
        <v>1915</v>
      </c>
      <c r="H45" s="9"/>
      <c r="I45" s="9"/>
      <c r="J45" s="9"/>
      <c r="K45" s="9"/>
      <c r="L45" s="9"/>
      <c r="M45" s="9"/>
      <c r="N45" s="9"/>
      <c r="O45" s="9"/>
      <c r="P45" s="241">
        <f t="shared" si="3"/>
        <v>0</v>
      </c>
      <c r="Q45" s="9"/>
      <c r="R45" s="9"/>
      <c r="S45" s="9"/>
      <c r="T45" s="9"/>
      <c r="U45" s="9"/>
      <c r="V45" s="9"/>
      <c r="W45" s="9"/>
      <c r="X45" s="242"/>
      <c r="Y45" s="243">
        <f t="shared" si="4"/>
        <v>0</v>
      </c>
      <c r="Z45" s="9"/>
      <c r="AA45" s="9"/>
      <c r="AB45" s="9"/>
      <c r="AC45" s="9"/>
      <c r="AD45" s="9"/>
      <c r="AE45" s="9">
        <v>2</v>
      </c>
      <c r="AF45" s="9">
        <v>2</v>
      </c>
      <c r="AG45" s="242">
        <v>43581</v>
      </c>
      <c r="AH45" s="243">
        <f t="shared" si="5"/>
        <v>4</v>
      </c>
      <c r="AI45" s="244"/>
      <c r="AJ45" s="9" t="s">
        <v>1946</v>
      </c>
      <c r="AK45" s="9" t="s">
        <v>1947</v>
      </c>
      <c r="AL45" s="9"/>
      <c r="AM45" s="9"/>
      <c r="AN45" s="9" t="s">
        <v>2133</v>
      </c>
      <c r="AO45" s="9"/>
      <c r="AP45" s="9"/>
      <c r="AQ45" s="9"/>
      <c r="AR45" s="9"/>
      <c r="AS45" s="245"/>
      <c r="AT45" s="268"/>
    </row>
    <row r="46" spans="1:46" s="70" customFormat="1" ht="27" customHeight="1" x14ac:dyDescent="0.2">
      <c r="A46" s="448"/>
      <c r="B46" s="137" t="s">
        <v>1876</v>
      </c>
      <c r="C46" s="137" t="s">
        <v>1888</v>
      </c>
      <c r="D46" s="9"/>
      <c r="E46" s="448" t="s">
        <v>1901</v>
      </c>
      <c r="F46" s="9" t="s">
        <v>1913</v>
      </c>
      <c r="G46" s="9" t="s">
        <v>1916</v>
      </c>
      <c r="H46" s="9"/>
      <c r="I46" s="9"/>
      <c r="J46" s="9"/>
      <c r="K46" s="9"/>
      <c r="L46" s="9"/>
      <c r="M46" s="9"/>
      <c r="N46" s="9"/>
      <c r="O46" s="242">
        <v>43201</v>
      </c>
      <c r="P46" s="241">
        <f t="shared" si="3"/>
        <v>0</v>
      </c>
      <c r="Q46" s="9"/>
      <c r="R46" s="9"/>
      <c r="S46" s="9"/>
      <c r="T46" s="9"/>
      <c r="U46" s="9"/>
      <c r="V46" s="9"/>
      <c r="W46" s="9"/>
      <c r="X46" s="242">
        <v>43391</v>
      </c>
      <c r="Y46" s="243">
        <f t="shared" si="4"/>
        <v>0</v>
      </c>
      <c r="Z46" s="9"/>
      <c r="AA46" s="9"/>
      <c r="AB46" s="9"/>
      <c r="AC46" s="9"/>
      <c r="AD46" s="9"/>
      <c r="AE46" s="9">
        <v>1</v>
      </c>
      <c r="AF46" s="9"/>
      <c r="AG46" s="242">
        <v>43662</v>
      </c>
      <c r="AH46" s="243">
        <f t="shared" si="5"/>
        <v>1</v>
      </c>
      <c r="AI46" s="244"/>
      <c r="AJ46" s="9" t="s">
        <v>1946</v>
      </c>
      <c r="AK46" s="9" t="s">
        <v>1947</v>
      </c>
      <c r="AL46" s="9"/>
      <c r="AM46" s="9"/>
      <c r="AN46" s="9" t="s">
        <v>1913</v>
      </c>
      <c r="AO46" s="9"/>
      <c r="AP46" s="9"/>
      <c r="AQ46" s="9"/>
      <c r="AR46" s="9"/>
      <c r="AS46" s="245"/>
      <c r="AT46" s="268"/>
    </row>
    <row r="47" spans="1:46" s="230" customFormat="1" ht="27" customHeight="1" x14ac:dyDescent="0.2">
      <c r="A47" s="448"/>
      <c r="B47" s="137" t="s">
        <v>2102</v>
      </c>
      <c r="C47" s="137" t="s">
        <v>2103</v>
      </c>
      <c r="D47" s="9"/>
      <c r="E47" s="448"/>
      <c r="F47" s="9" t="s">
        <v>1913</v>
      </c>
      <c r="G47" s="9" t="s">
        <v>1916</v>
      </c>
      <c r="H47" s="9"/>
      <c r="I47" s="9"/>
      <c r="J47" s="9"/>
      <c r="K47" s="9"/>
      <c r="L47" s="9"/>
      <c r="M47" s="9"/>
      <c r="N47" s="9"/>
      <c r="O47" s="9"/>
      <c r="P47" s="241">
        <f t="shared" si="3"/>
        <v>0</v>
      </c>
      <c r="Q47" s="9"/>
      <c r="R47" s="9"/>
      <c r="S47" s="9"/>
      <c r="T47" s="9"/>
      <c r="U47" s="9"/>
      <c r="V47" s="9">
        <v>1</v>
      </c>
      <c r="W47" s="9"/>
      <c r="X47" s="242">
        <v>43637</v>
      </c>
      <c r="Y47" s="243">
        <f t="shared" si="4"/>
        <v>1</v>
      </c>
      <c r="Z47" s="9"/>
      <c r="AA47" s="9"/>
      <c r="AB47" s="9"/>
      <c r="AC47" s="9"/>
      <c r="AD47" s="9"/>
      <c r="AE47" s="9">
        <v>1</v>
      </c>
      <c r="AF47" s="9"/>
      <c r="AG47" s="242">
        <v>43682</v>
      </c>
      <c r="AH47" s="243">
        <f t="shared" si="5"/>
        <v>1</v>
      </c>
      <c r="AI47" s="244"/>
      <c r="AJ47" s="9" t="s">
        <v>1946</v>
      </c>
      <c r="AK47" s="9" t="s">
        <v>1947</v>
      </c>
      <c r="AL47" s="9"/>
      <c r="AM47" s="9"/>
      <c r="AN47" s="9" t="s">
        <v>1913</v>
      </c>
      <c r="AO47" s="9"/>
      <c r="AP47" s="9"/>
      <c r="AQ47" s="9"/>
      <c r="AR47" s="9"/>
      <c r="AS47" s="245" t="s">
        <v>2104</v>
      </c>
      <c r="AT47" s="270"/>
    </row>
    <row r="48" spans="1:46" s="1" customFormat="1" ht="27" customHeight="1" x14ac:dyDescent="0.2">
      <c r="A48" s="448"/>
      <c r="B48" s="137" t="s">
        <v>2100</v>
      </c>
      <c r="C48" s="477" t="s">
        <v>2099</v>
      </c>
      <c r="D48" s="479"/>
      <c r="E48" s="481" t="s">
        <v>2111</v>
      </c>
      <c r="F48" s="9" t="s">
        <v>1914</v>
      </c>
      <c r="G48" s="9" t="s">
        <v>1916</v>
      </c>
      <c r="H48" s="9"/>
      <c r="I48" s="9"/>
      <c r="J48" s="9"/>
      <c r="K48" s="9"/>
      <c r="L48" s="9"/>
      <c r="M48" s="9"/>
      <c r="N48" s="9"/>
      <c r="O48" s="242">
        <v>42864</v>
      </c>
      <c r="P48" s="241">
        <f t="shared" si="3"/>
        <v>0</v>
      </c>
      <c r="Q48" s="9"/>
      <c r="R48" s="9"/>
      <c r="S48" s="9"/>
      <c r="T48" s="9"/>
      <c r="U48" s="9"/>
      <c r="V48" s="9"/>
      <c r="W48" s="9"/>
      <c r="X48" s="485">
        <v>43035</v>
      </c>
      <c r="Y48" s="243">
        <f t="shared" si="4"/>
        <v>0</v>
      </c>
      <c r="Z48" s="9"/>
      <c r="AA48" s="9"/>
      <c r="AB48" s="9"/>
      <c r="AC48" s="9"/>
      <c r="AD48" s="9"/>
      <c r="AE48" s="9"/>
      <c r="AF48" s="9">
        <v>2</v>
      </c>
      <c r="AG48" s="242">
        <v>43689</v>
      </c>
      <c r="AH48" s="243">
        <f t="shared" si="5"/>
        <v>2</v>
      </c>
      <c r="AI48" s="244"/>
      <c r="AJ48" s="9" t="s">
        <v>1946</v>
      </c>
      <c r="AK48" s="9" t="s">
        <v>1947</v>
      </c>
      <c r="AL48" s="9"/>
      <c r="AM48" s="9"/>
      <c r="AN48" s="9"/>
      <c r="AO48" s="9"/>
      <c r="AP48" s="9"/>
      <c r="AQ48" s="9"/>
      <c r="AR48" s="9"/>
      <c r="AS48" s="245" t="s">
        <v>2101</v>
      </c>
      <c r="AT48" s="268"/>
    </row>
    <row r="49" spans="1:46" s="230" customFormat="1" ht="27" customHeight="1" x14ac:dyDescent="0.2">
      <c r="A49" s="448"/>
      <c r="B49" s="137" t="s">
        <v>1919</v>
      </c>
      <c r="C49" s="137" t="s">
        <v>1928</v>
      </c>
      <c r="D49" s="9"/>
      <c r="E49" s="448" t="s">
        <v>1937</v>
      </c>
      <c r="F49" s="9" t="s">
        <v>1912</v>
      </c>
      <c r="G49" s="9" t="s">
        <v>1915</v>
      </c>
      <c r="H49" s="9"/>
      <c r="I49" s="9"/>
      <c r="J49" s="9"/>
      <c r="K49" s="9"/>
      <c r="L49" s="9"/>
      <c r="M49" s="9"/>
      <c r="N49" s="9"/>
      <c r="O49" s="9"/>
      <c r="P49" s="241">
        <f t="shared" si="3"/>
        <v>0</v>
      </c>
      <c r="Q49" s="9"/>
      <c r="R49" s="9"/>
      <c r="S49" s="9"/>
      <c r="T49" s="9"/>
      <c r="U49" s="9"/>
      <c r="V49" s="9"/>
      <c r="W49" s="9"/>
      <c r="X49" s="242">
        <v>43215</v>
      </c>
      <c r="Y49" s="243">
        <f t="shared" si="4"/>
        <v>0</v>
      </c>
      <c r="Z49" s="9"/>
      <c r="AA49" s="9"/>
      <c r="AB49" s="9"/>
      <c r="AC49" s="9"/>
      <c r="AD49" s="9"/>
      <c r="AE49" s="9"/>
      <c r="AF49" s="9">
        <v>1</v>
      </c>
      <c r="AG49" s="242">
        <v>43692</v>
      </c>
      <c r="AH49" s="243">
        <f t="shared" si="5"/>
        <v>1</v>
      </c>
      <c r="AI49" s="244"/>
      <c r="AJ49" s="9" t="s">
        <v>1946</v>
      </c>
      <c r="AK49" s="9" t="s">
        <v>1947</v>
      </c>
      <c r="AL49" s="9"/>
      <c r="AM49" s="9"/>
      <c r="AN49" s="9"/>
      <c r="AO49" s="9"/>
      <c r="AP49" s="9"/>
      <c r="AQ49" s="9"/>
      <c r="AR49" s="9"/>
      <c r="AS49" s="245"/>
      <c r="AT49" s="267"/>
    </row>
    <row r="50" spans="1:46" s="1" customFormat="1" ht="27" customHeight="1" x14ac:dyDescent="0.2">
      <c r="A50" s="448"/>
      <c r="B50" s="137" t="s">
        <v>1921</v>
      </c>
      <c r="C50" s="477" t="s">
        <v>1930</v>
      </c>
      <c r="D50" s="479"/>
      <c r="E50" s="481" t="s">
        <v>1939</v>
      </c>
      <c r="F50" s="9" t="s">
        <v>1912</v>
      </c>
      <c r="G50" s="9" t="s">
        <v>1915</v>
      </c>
      <c r="H50" s="9"/>
      <c r="I50" s="9"/>
      <c r="J50" s="9"/>
      <c r="K50" s="9"/>
      <c r="L50" s="9"/>
      <c r="M50" s="9"/>
      <c r="N50" s="9"/>
      <c r="O50" s="242">
        <v>42830</v>
      </c>
      <c r="P50" s="241">
        <f t="shared" si="3"/>
        <v>0</v>
      </c>
      <c r="Q50" s="9"/>
      <c r="R50" s="9"/>
      <c r="S50" s="9"/>
      <c r="T50" s="9"/>
      <c r="U50" s="9"/>
      <c r="V50" s="9"/>
      <c r="W50" s="9"/>
      <c r="X50" s="485">
        <v>43208</v>
      </c>
      <c r="Y50" s="243">
        <f t="shared" si="4"/>
        <v>0</v>
      </c>
      <c r="Z50" s="9"/>
      <c r="AA50" s="9"/>
      <c r="AB50" s="9"/>
      <c r="AC50" s="9"/>
      <c r="AD50" s="9"/>
      <c r="AE50" s="9"/>
      <c r="AF50" s="9">
        <v>1</v>
      </c>
      <c r="AG50" s="242">
        <v>43777</v>
      </c>
      <c r="AH50" s="243">
        <f t="shared" si="5"/>
        <v>1</v>
      </c>
      <c r="AI50" s="244"/>
      <c r="AJ50" s="9" t="s">
        <v>1946</v>
      </c>
      <c r="AK50" s="9" t="s">
        <v>1947</v>
      </c>
      <c r="AL50" s="9"/>
      <c r="AM50" s="9"/>
      <c r="AN50" s="9"/>
      <c r="AO50" s="9"/>
      <c r="AP50" s="9"/>
      <c r="AQ50" s="9"/>
      <c r="AR50" s="9"/>
      <c r="AS50" s="245"/>
      <c r="AT50" s="268"/>
    </row>
    <row r="51" spans="1:46" s="230" customFormat="1" ht="27" customHeight="1" x14ac:dyDescent="0.2">
      <c r="A51" s="448"/>
      <c r="B51" s="137" t="s">
        <v>1877</v>
      </c>
      <c r="C51" s="137" t="s">
        <v>1889</v>
      </c>
      <c r="D51" s="9"/>
      <c r="E51" s="448" t="s">
        <v>1902</v>
      </c>
      <c r="F51" s="9" t="s">
        <v>1912</v>
      </c>
      <c r="G51" s="9" t="s">
        <v>1915</v>
      </c>
      <c r="H51" s="9"/>
      <c r="I51" s="9"/>
      <c r="J51" s="9"/>
      <c r="K51" s="9"/>
      <c r="L51" s="9"/>
      <c r="M51" s="9"/>
      <c r="N51" s="9"/>
      <c r="O51" s="242">
        <v>43277</v>
      </c>
      <c r="P51" s="241">
        <f t="shared" si="3"/>
        <v>0</v>
      </c>
      <c r="Q51" s="9"/>
      <c r="R51" s="9"/>
      <c r="S51" s="9"/>
      <c r="T51" s="9"/>
      <c r="U51" s="9"/>
      <c r="V51" s="9"/>
      <c r="W51" s="9">
        <v>1</v>
      </c>
      <c r="X51" s="440">
        <v>43595</v>
      </c>
      <c r="Y51" s="243">
        <f t="shared" si="4"/>
        <v>1</v>
      </c>
      <c r="Z51" s="9"/>
      <c r="AA51" s="9"/>
      <c r="AB51" s="9"/>
      <c r="AC51" s="9"/>
      <c r="AD51" s="9"/>
      <c r="AE51" s="9"/>
      <c r="AF51" s="9">
        <v>1</v>
      </c>
      <c r="AG51" s="242">
        <v>43788</v>
      </c>
      <c r="AH51" s="243">
        <f t="shared" si="5"/>
        <v>1</v>
      </c>
      <c r="AI51" s="244"/>
      <c r="AJ51" s="9" t="s">
        <v>1946</v>
      </c>
      <c r="AK51" s="9" t="s">
        <v>1947</v>
      </c>
      <c r="AL51" s="9"/>
      <c r="AM51" s="9"/>
      <c r="AN51" s="9"/>
      <c r="AO51" s="9"/>
      <c r="AP51" s="9"/>
      <c r="AQ51" s="9"/>
      <c r="AR51" s="9"/>
      <c r="AS51" s="245"/>
      <c r="AT51" s="268"/>
    </row>
    <row r="52" spans="1:46" s="1" customFormat="1" ht="27" customHeight="1" x14ac:dyDescent="0.2">
      <c r="A52" s="448"/>
      <c r="B52" s="137" t="s">
        <v>1924</v>
      </c>
      <c r="C52" s="477" t="s">
        <v>1933</v>
      </c>
      <c r="D52" s="479"/>
      <c r="E52" s="481" t="s">
        <v>1942</v>
      </c>
      <c r="F52" s="9" t="s">
        <v>1912</v>
      </c>
      <c r="G52" s="9" t="s">
        <v>1915</v>
      </c>
      <c r="H52" s="9"/>
      <c r="I52" s="9"/>
      <c r="J52" s="9"/>
      <c r="K52" s="9"/>
      <c r="L52" s="9"/>
      <c r="M52" s="9"/>
      <c r="N52" s="9"/>
      <c r="O52" s="242">
        <v>43040</v>
      </c>
      <c r="P52" s="241">
        <f t="shared" si="3"/>
        <v>0</v>
      </c>
      <c r="Q52" s="9"/>
      <c r="R52" s="9"/>
      <c r="S52" s="9"/>
      <c r="T52" s="9"/>
      <c r="U52" s="9"/>
      <c r="V52" s="9"/>
      <c r="W52" s="9"/>
      <c r="X52" s="485">
        <v>43398</v>
      </c>
      <c r="Y52" s="243">
        <f t="shared" si="4"/>
        <v>0</v>
      </c>
      <c r="Z52" s="9"/>
      <c r="AA52" s="9"/>
      <c r="AB52" s="9"/>
      <c r="AC52" s="9"/>
      <c r="AD52" s="9"/>
      <c r="AE52" s="9"/>
      <c r="AF52" s="9">
        <v>1</v>
      </c>
      <c r="AG52" s="242">
        <v>43812</v>
      </c>
      <c r="AH52" s="243">
        <f t="shared" si="5"/>
        <v>1</v>
      </c>
      <c r="AI52" s="244"/>
      <c r="AJ52" s="9" t="s">
        <v>1946</v>
      </c>
      <c r="AK52" s="9" t="s">
        <v>1947</v>
      </c>
      <c r="AL52" s="9"/>
      <c r="AM52" s="9"/>
      <c r="AN52" s="9" t="s">
        <v>2110</v>
      </c>
      <c r="AO52" s="9"/>
      <c r="AP52" s="9"/>
      <c r="AQ52" s="9"/>
      <c r="AR52" s="9"/>
      <c r="AS52" s="245"/>
      <c r="AT52" s="269"/>
    </row>
    <row r="53" spans="1:46" s="1" customFormat="1" ht="27" customHeight="1" x14ac:dyDescent="0.2">
      <c r="A53" s="448"/>
      <c r="B53" s="137" t="s">
        <v>1920</v>
      </c>
      <c r="C53" s="477" t="s">
        <v>1929</v>
      </c>
      <c r="D53" s="479"/>
      <c r="E53" s="481" t="s">
        <v>1938</v>
      </c>
      <c r="F53" s="9" t="s">
        <v>1913</v>
      </c>
      <c r="G53" s="9" t="s">
        <v>1916</v>
      </c>
      <c r="H53" s="9"/>
      <c r="I53" s="9"/>
      <c r="J53" s="9"/>
      <c r="K53" s="9"/>
      <c r="L53" s="9"/>
      <c r="M53" s="9"/>
      <c r="N53" s="9"/>
      <c r="O53" s="242">
        <v>43115</v>
      </c>
      <c r="P53" s="241">
        <f t="shared" si="3"/>
        <v>0</v>
      </c>
      <c r="Q53" s="9"/>
      <c r="R53" s="9"/>
      <c r="S53" s="9"/>
      <c r="T53" s="9"/>
      <c r="U53" s="9"/>
      <c r="V53" s="9">
        <v>1</v>
      </c>
      <c r="W53" s="439"/>
      <c r="X53" s="487">
        <v>43719</v>
      </c>
      <c r="Y53" s="243">
        <f t="shared" si="4"/>
        <v>1</v>
      </c>
      <c r="Z53" s="9"/>
      <c r="AA53" s="9"/>
      <c r="AB53" s="9"/>
      <c r="AC53" s="9"/>
      <c r="AD53" s="9"/>
      <c r="AE53" s="9">
        <v>1</v>
      </c>
      <c r="AF53" s="9"/>
      <c r="AG53" s="242">
        <v>43812</v>
      </c>
      <c r="AH53" s="243">
        <f t="shared" si="5"/>
        <v>1</v>
      </c>
      <c r="AI53" s="244"/>
      <c r="AJ53" s="9" t="s">
        <v>1946</v>
      </c>
      <c r="AK53" s="9" t="s">
        <v>1947</v>
      </c>
      <c r="AL53" s="9"/>
      <c r="AM53" s="9"/>
      <c r="AN53" s="9" t="s">
        <v>1913</v>
      </c>
      <c r="AO53" s="9"/>
      <c r="AP53" s="9"/>
      <c r="AQ53" s="9"/>
      <c r="AR53" s="9"/>
      <c r="AS53" s="245"/>
      <c r="AT53" s="268"/>
    </row>
    <row r="54" spans="1:46" s="230" customFormat="1" ht="27" customHeight="1" x14ac:dyDescent="0.2">
      <c r="A54" s="448"/>
      <c r="B54" s="133" t="s">
        <v>2038</v>
      </c>
      <c r="C54" s="133" t="s">
        <v>2039</v>
      </c>
      <c r="D54" s="385"/>
      <c r="E54" s="245" t="s">
        <v>2040</v>
      </c>
      <c r="F54" s="9" t="s">
        <v>1912</v>
      </c>
      <c r="G54" s="9" t="s">
        <v>1915</v>
      </c>
      <c r="H54" s="9"/>
      <c r="I54" s="9"/>
      <c r="J54" s="9"/>
      <c r="K54" s="9"/>
      <c r="L54" s="9"/>
      <c r="M54" s="9"/>
      <c r="N54" s="9">
        <v>1</v>
      </c>
      <c r="O54" s="242">
        <v>43585</v>
      </c>
      <c r="P54" s="241">
        <f t="shared" si="3"/>
        <v>1</v>
      </c>
      <c r="Q54" s="9"/>
      <c r="R54" s="9"/>
      <c r="S54" s="9"/>
      <c r="T54" s="9"/>
      <c r="U54" s="9"/>
      <c r="V54" s="9"/>
      <c r="W54" s="9">
        <v>1</v>
      </c>
      <c r="X54" s="242">
        <v>43706</v>
      </c>
      <c r="Y54" s="243">
        <f t="shared" si="4"/>
        <v>1</v>
      </c>
      <c r="Z54" s="9"/>
      <c r="AA54" s="9"/>
      <c r="AB54" s="9"/>
      <c r="AC54" s="9"/>
      <c r="AD54" s="9"/>
      <c r="AE54" s="9"/>
      <c r="AF54" s="9">
        <v>1</v>
      </c>
      <c r="AG54" s="242">
        <v>43830</v>
      </c>
      <c r="AH54" s="243">
        <f t="shared" si="5"/>
        <v>1</v>
      </c>
      <c r="AI54" s="244"/>
      <c r="AJ54" s="9" t="s">
        <v>1946</v>
      </c>
      <c r="AK54" s="9" t="s">
        <v>1947</v>
      </c>
      <c r="AL54" s="9"/>
      <c r="AM54" s="9"/>
      <c r="AN54" s="9"/>
      <c r="AO54" s="9"/>
      <c r="AP54" s="9"/>
      <c r="AQ54" s="9"/>
      <c r="AR54" s="9"/>
      <c r="AS54" s="245"/>
      <c r="AT54" s="271"/>
    </row>
    <row r="55" spans="1:46" s="230" customFormat="1" x14ac:dyDescent="0.2">
      <c r="A55" s="9"/>
      <c r="B55" s="137"/>
      <c r="C55" s="137"/>
      <c r="D55" s="9"/>
      <c r="E55" s="448"/>
      <c r="F55" s="9"/>
      <c r="G55" s="9"/>
      <c r="H55" s="9"/>
      <c r="I55" s="9"/>
      <c r="J55" s="9"/>
      <c r="K55" s="9"/>
      <c r="L55" s="9"/>
      <c r="M55" s="9"/>
      <c r="N55" s="9"/>
      <c r="O55" s="9"/>
      <c r="P55" s="241">
        <f t="shared" ref="P55:P101" si="6">SUM($H55:$N55)</f>
        <v>0</v>
      </c>
      <c r="Q55" s="9"/>
      <c r="R55" s="9"/>
      <c r="S55" s="9"/>
      <c r="T55" s="9"/>
      <c r="U55" s="9"/>
      <c r="V55" s="9"/>
      <c r="W55" s="9"/>
      <c r="X55" s="242"/>
      <c r="Y55" s="243">
        <f t="shared" ref="Y55:Y101" si="7">SUM($Q55:$W55)</f>
        <v>0</v>
      </c>
      <c r="Z55" s="9"/>
      <c r="AA55" s="9"/>
      <c r="AB55" s="9"/>
      <c r="AC55" s="9"/>
      <c r="AD55" s="9"/>
      <c r="AE55" s="9"/>
      <c r="AF55" s="9"/>
      <c r="AG55" s="9"/>
      <c r="AH55" s="243">
        <f t="shared" ref="AH55:AH95" si="8">SUM($Z55:$AF55)</f>
        <v>0</v>
      </c>
      <c r="AI55" s="244"/>
      <c r="AJ55" s="9"/>
      <c r="AK55" s="9"/>
      <c r="AL55" s="9"/>
      <c r="AM55" s="9"/>
      <c r="AN55" s="9"/>
      <c r="AO55" s="9"/>
      <c r="AP55" s="9"/>
      <c r="AQ55" s="9"/>
      <c r="AR55" s="9"/>
      <c r="AS55" s="245"/>
      <c r="AT55" s="268"/>
    </row>
    <row r="56" spans="1:46" s="230" customFormat="1" x14ac:dyDescent="0.2">
      <c r="A56" s="9"/>
      <c r="B56" s="137"/>
      <c r="C56" s="137"/>
      <c r="D56" s="9"/>
      <c r="E56" s="448"/>
      <c r="F56" s="9"/>
      <c r="G56" s="9"/>
      <c r="H56" s="9"/>
      <c r="I56" s="9"/>
      <c r="J56" s="9"/>
      <c r="K56" s="9"/>
      <c r="L56" s="9"/>
      <c r="M56" s="9"/>
      <c r="N56" s="9"/>
      <c r="O56" s="9"/>
      <c r="P56" s="241">
        <f t="shared" si="6"/>
        <v>0</v>
      </c>
      <c r="Q56" s="9"/>
      <c r="R56" s="9"/>
      <c r="S56" s="9"/>
      <c r="T56" s="9"/>
      <c r="U56" s="9"/>
      <c r="V56" s="9"/>
      <c r="W56" s="9"/>
      <c r="X56" s="242"/>
      <c r="Y56" s="243">
        <f t="shared" si="7"/>
        <v>0</v>
      </c>
      <c r="Z56" s="9"/>
      <c r="AA56" s="9"/>
      <c r="AB56" s="9"/>
      <c r="AC56" s="9"/>
      <c r="AD56" s="9"/>
      <c r="AE56" s="9"/>
      <c r="AF56" s="9"/>
      <c r="AG56" s="9"/>
      <c r="AH56" s="243">
        <f t="shared" si="8"/>
        <v>0</v>
      </c>
      <c r="AI56" s="244"/>
      <c r="AJ56" s="9"/>
      <c r="AK56" s="9"/>
      <c r="AL56" s="9"/>
      <c r="AM56" s="9"/>
      <c r="AN56" s="9"/>
      <c r="AO56" s="9"/>
      <c r="AP56" s="9"/>
      <c r="AQ56" s="9"/>
      <c r="AR56" s="9"/>
      <c r="AS56" s="245"/>
      <c r="AT56" s="268"/>
    </row>
    <row r="57" spans="1:46" s="230" customFormat="1" x14ac:dyDescent="0.2">
      <c r="A57" s="9"/>
      <c r="B57" s="137"/>
      <c r="C57" s="137"/>
      <c r="D57" s="9"/>
      <c r="E57" s="448"/>
      <c r="F57" s="9"/>
      <c r="G57" s="9"/>
      <c r="H57" s="9"/>
      <c r="I57" s="9"/>
      <c r="J57" s="9"/>
      <c r="K57" s="9"/>
      <c r="L57" s="9"/>
      <c r="M57" s="9"/>
      <c r="N57" s="9"/>
      <c r="O57" s="9"/>
      <c r="P57" s="241">
        <f t="shared" si="6"/>
        <v>0</v>
      </c>
      <c r="Q57" s="9"/>
      <c r="R57" s="9"/>
      <c r="S57" s="9"/>
      <c r="T57" s="9"/>
      <c r="U57" s="9"/>
      <c r="V57" s="9"/>
      <c r="W57" s="9"/>
      <c r="X57" s="242"/>
      <c r="Y57" s="243">
        <f t="shared" si="7"/>
        <v>0</v>
      </c>
      <c r="Z57" s="9"/>
      <c r="AA57" s="9"/>
      <c r="AB57" s="9"/>
      <c r="AC57" s="9"/>
      <c r="AD57" s="9"/>
      <c r="AE57" s="9"/>
      <c r="AF57" s="9"/>
      <c r="AG57" s="9"/>
      <c r="AH57" s="243">
        <f t="shared" si="8"/>
        <v>0</v>
      </c>
      <c r="AI57" s="244"/>
      <c r="AJ57" s="9"/>
      <c r="AK57" s="9"/>
      <c r="AL57" s="9"/>
      <c r="AM57" s="9"/>
      <c r="AN57" s="9"/>
      <c r="AO57" s="9"/>
      <c r="AP57" s="9"/>
      <c r="AQ57" s="9"/>
      <c r="AR57" s="9"/>
      <c r="AS57" s="245"/>
      <c r="AT57" s="268"/>
    </row>
    <row r="58" spans="1:46" s="230" customFormat="1" x14ac:dyDescent="0.2">
      <c r="A58" s="9"/>
      <c r="B58" s="137"/>
      <c r="C58" s="137"/>
      <c r="D58" s="9"/>
      <c r="E58" s="448"/>
      <c r="F58" s="9"/>
      <c r="G58" s="9"/>
      <c r="H58" s="9"/>
      <c r="I58" s="9"/>
      <c r="J58" s="9"/>
      <c r="K58" s="9"/>
      <c r="L58" s="9"/>
      <c r="M58" s="9"/>
      <c r="N58" s="9"/>
      <c r="O58" s="9"/>
      <c r="P58" s="241">
        <f t="shared" si="6"/>
        <v>0</v>
      </c>
      <c r="Q58" s="9"/>
      <c r="R58" s="9"/>
      <c r="S58" s="9"/>
      <c r="T58" s="9"/>
      <c r="U58" s="9"/>
      <c r="V58" s="9"/>
      <c r="W58" s="9"/>
      <c r="X58" s="242"/>
      <c r="Y58" s="243">
        <f t="shared" si="7"/>
        <v>0</v>
      </c>
      <c r="Z58" s="9"/>
      <c r="AA58" s="9"/>
      <c r="AB58" s="9"/>
      <c r="AC58" s="9"/>
      <c r="AD58" s="9"/>
      <c r="AE58" s="9"/>
      <c r="AF58" s="9"/>
      <c r="AG58" s="9"/>
      <c r="AH58" s="243">
        <f t="shared" si="8"/>
        <v>0</v>
      </c>
      <c r="AI58" s="244"/>
      <c r="AJ58" s="9"/>
      <c r="AK58" s="9"/>
      <c r="AL58" s="9"/>
      <c r="AM58" s="9"/>
      <c r="AN58" s="9"/>
      <c r="AO58" s="9"/>
      <c r="AP58" s="9"/>
      <c r="AQ58" s="9"/>
      <c r="AR58" s="9"/>
      <c r="AS58" s="245"/>
      <c r="AT58" s="268"/>
    </row>
    <row r="59" spans="1:46" s="72" customFormat="1" ht="15.75" x14ac:dyDescent="0.2">
      <c r="A59" s="9"/>
      <c r="B59" s="137"/>
      <c r="C59" s="137"/>
      <c r="D59" s="9"/>
      <c r="E59" s="448"/>
      <c r="F59" s="9"/>
      <c r="G59" s="9"/>
      <c r="H59" s="9"/>
      <c r="I59" s="9"/>
      <c r="J59" s="9"/>
      <c r="K59" s="9"/>
      <c r="L59" s="9"/>
      <c r="M59" s="9"/>
      <c r="N59" s="9"/>
      <c r="O59" s="9"/>
      <c r="P59" s="241">
        <f t="shared" si="6"/>
        <v>0</v>
      </c>
      <c r="Q59" s="9"/>
      <c r="R59" s="9"/>
      <c r="S59" s="9"/>
      <c r="T59" s="9"/>
      <c r="U59" s="9"/>
      <c r="V59" s="9"/>
      <c r="W59" s="9"/>
      <c r="X59" s="242"/>
      <c r="Y59" s="243">
        <f t="shared" si="7"/>
        <v>0</v>
      </c>
      <c r="Z59" s="9"/>
      <c r="AA59" s="9"/>
      <c r="AB59" s="9"/>
      <c r="AC59" s="9"/>
      <c r="AD59" s="9"/>
      <c r="AE59" s="9"/>
      <c r="AF59" s="9"/>
      <c r="AG59" s="9"/>
      <c r="AH59" s="243">
        <f t="shared" si="8"/>
        <v>0</v>
      </c>
      <c r="AI59" s="244"/>
      <c r="AJ59" s="9"/>
      <c r="AK59" s="9"/>
      <c r="AL59" s="9"/>
      <c r="AM59" s="9"/>
      <c r="AN59" s="9"/>
      <c r="AO59" s="9"/>
      <c r="AP59" s="9"/>
      <c r="AQ59" s="9"/>
      <c r="AR59" s="9"/>
      <c r="AS59" s="245"/>
      <c r="AT59" s="270"/>
    </row>
    <row r="60" spans="1:46" s="72" customFormat="1" ht="16.899999999999999" customHeight="1" x14ac:dyDescent="0.2">
      <c r="A60" s="9"/>
      <c r="B60" s="137"/>
      <c r="C60" s="137"/>
      <c r="D60" s="9"/>
      <c r="E60" s="448"/>
      <c r="F60" s="9"/>
      <c r="G60" s="9"/>
      <c r="H60" s="9"/>
      <c r="I60" s="9"/>
      <c r="J60" s="9"/>
      <c r="K60" s="9"/>
      <c r="L60" s="9"/>
      <c r="M60" s="9"/>
      <c r="N60" s="9"/>
      <c r="O60" s="9"/>
      <c r="P60" s="241">
        <f t="shared" si="6"/>
        <v>0</v>
      </c>
      <c r="Q60" s="9"/>
      <c r="R60" s="9"/>
      <c r="S60" s="9"/>
      <c r="T60" s="9"/>
      <c r="U60" s="9"/>
      <c r="V60" s="9"/>
      <c r="W60" s="9"/>
      <c r="X60" s="242"/>
      <c r="Y60" s="243">
        <f t="shared" si="7"/>
        <v>0</v>
      </c>
      <c r="Z60" s="9"/>
      <c r="AA60" s="9"/>
      <c r="AB60" s="9"/>
      <c r="AC60" s="9"/>
      <c r="AD60" s="9"/>
      <c r="AE60" s="9"/>
      <c r="AF60" s="9"/>
      <c r="AG60" s="9"/>
      <c r="AH60" s="243">
        <f t="shared" si="8"/>
        <v>0</v>
      </c>
      <c r="AI60" s="244"/>
      <c r="AJ60" s="9"/>
      <c r="AK60" s="9"/>
      <c r="AL60" s="9"/>
      <c r="AM60" s="9"/>
      <c r="AN60" s="9"/>
      <c r="AO60" s="9"/>
      <c r="AP60" s="9"/>
      <c r="AQ60" s="9"/>
      <c r="AR60" s="9"/>
      <c r="AS60" s="245"/>
      <c r="AT60" s="270"/>
    </row>
    <row r="61" spans="1:46" s="230" customFormat="1" ht="15.6" customHeight="1" x14ac:dyDescent="0.2">
      <c r="A61" s="9"/>
      <c r="B61" s="137"/>
      <c r="C61" s="137"/>
      <c r="D61" s="9"/>
      <c r="E61" s="448"/>
      <c r="F61" s="9"/>
      <c r="G61" s="9"/>
      <c r="H61" s="9"/>
      <c r="I61" s="9"/>
      <c r="J61" s="9"/>
      <c r="K61" s="9"/>
      <c r="L61" s="9"/>
      <c r="M61" s="9"/>
      <c r="N61" s="9"/>
      <c r="O61" s="9"/>
      <c r="P61" s="241">
        <f t="shared" si="6"/>
        <v>0</v>
      </c>
      <c r="Q61" s="9"/>
      <c r="R61" s="9"/>
      <c r="S61" s="9"/>
      <c r="T61" s="9"/>
      <c r="U61" s="9"/>
      <c r="V61" s="9"/>
      <c r="W61" s="9"/>
      <c r="X61" s="242"/>
      <c r="Y61" s="243">
        <f t="shared" si="7"/>
        <v>0</v>
      </c>
      <c r="Z61" s="9"/>
      <c r="AA61" s="9"/>
      <c r="AB61" s="9"/>
      <c r="AC61" s="9"/>
      <c r="AD61" s="9"/>
      <c r="AE61" s="9"/>
      <c r="AF61" s="9"/>
      <c r="AG61" s="9"/>
      <c r="AH61" s="243">
        <f t="shared" si="8"/>
        <v>0</v>
      </c>
      <c r="AI61" s="244"/>
      <c r="AJ61" s="9"/>
      <c r="AK61" s="9"/>
      <c r="AL61" s="9"/>
      <c r="AM61" s="9"/>
      <c r="AN61" s="9"/>
      <c r="AO61" s="9"/>
      <c r="AP61" s="9"/>
      <c r="AQ61" s="9"/>
      <c r="AR61" s="9"/>
      <c r="AS61" s="245"/>
      <c r="AT61" s="268"/>
    </row>
    <row r="62" spans="1:46" s="70" customFormat="1" ht="15.6" customHeight="1" x14ac:dyDescent="0.2">
      <c r="A62" s="9"/>
      <c r="B62" s="137"/>
      <c r="C62" s="137"/>
      <c r="D62" s="9"/>
      <c r="E62" s="448"/>
      <c r="F62" s="9"/>
      <c r="G62" s="9"/>
      <c r="H62" s="9"/>
      <c r="I62" s="9"/>
      <c r="J62" s="9"/>
      <c r="K62" s="9"/>
      <c r="L62" s="9"/>
      <c r="M62" s="9"/>
      <c r="N62" s="9"/>
      <c r="O62" s="9"/>
      <c r="P62" s="241">
        <f t="shared" si="6"/>
        <v>0</v>
      </c>
      <c r="Q62" s="9"/>
      <c r="R62" s="9"/>
      <c r="S62" s="9"/>
      <c r="T62" s="9"/>
      <c r="U62" s="9"/>
      <c r="V62" s="9"/>
      <c r="W62" s="9"/>
      <c r="X62" s="242"/>
      <c r="Y62" s="243">
        <f t="shared" si="7"/>
        <v>0</v>
      </c>
      <c r="Z62" s="9"/>
      <c r="AA62" s="9"/>
      <c r="AB62" s="9"/>
      <c r="AC62" s="9"/>
      <c r="AD62" s="9"/>
      <c r="AE62" s="9"/>
      <c r="AF62" s="9"/>
      <c r="AG62" s="9"/>
      <c r="AH62" s="243">
        <f t="shared" si="8"/>
        <v>0</v>
      </c>
      <c r="AI62" s="244"/>
      <c r="AJ62" s="9"/>
      <c r="AK62" s="9"/>
      <c r="AL62" s="9"/>
      <c r="AM62" s="9"/>
      <c r="AN62" s="9"/>
      <c r="AO62" s="9"/>
      <c r="AP62" s="9"/>
      <c r="AQ62" s="9"/>
      <c r="AR62" s="9"/>
      <c r="AS62" s="245"/>
      <c r="AT62" s="267"/>
    </row>
    <row r="63" spans="1:46" s="70" customFormat="1" ht="15.6" customHeight="1" x14ac:dyDescent="0.2">
      <c r="A63" s="9"/>
      <c r="B63" s="137"/>
      <c r="C63" s="137"/>
      <c r="D63" s="9"/>
      <c r="E63" s="448"/>
      <c r="F63" s="9"/>
      <c r="G63" s="9"/>
      <c r="H63" s="9"/>
      <c r="I63" s="9"/>
      <c r="J63" s="9"/>
      <c r="K63" s="9"/>
      <c r="L63" s="9"/>
      <c r="M63" s="9"/>
      <c r="N63" s="9"/>
      <c r="O63" s="9"/>
      <c r="P63" s="241">
        <f t="shared" si="6"/>
        <v>0</v>
      </c>
      <c r="Q63" s="9"/>
      <c r="R63" s="9"/>
      <c r="S63" s="9"/>
      <c r="T63" s="9"/>
      <c r="U63" s="9"/>
      <c r="V63" s="9"/>
      <c r="W63" s="9"/>
      <c r="X63" s="242"/>
      <c r="Y63" s="243">
        <f t="shared" si="7"/>
        <v>0</v>
      </c>
      <c r="Z63" s="9"/>
      <c r="AA63" s="9"/>
      <c r="AB63" s="9"/>
      <c r="AC63" s="9"/>
      <c r="AD63" s="9"/>
      <c r="AE63" s="9"/>
      <c r="AF63" s="9"/>
      <c r="AG63" s="9"/>
      <c r="AH63" s="243">
        <f t="shared" si="8"/>
        <v>0</v>
      </c>
      <c r="AI63" s="244"/>
      <c r="AJ63" s="9"/>
      <c r="AK63" s="9"/>
      <c r="AL63" s="9"/>
      <c r="AM63" s="9"/>
      <c r="AN63" s="9"/>
      <c r="AO63" s="9"/>
      <c r="AP63" s="9"/>
      <c r="AQ63" s="9"/>
      <c r="AR63" s="9"/>
      <c r="AS63" s="245"/>
      <c r="AT63" s="267"/>
    </row>
    <row r="64" spans="1:46" s="70" customFormat="1" x14ac:dyDescent="0.2">
      <c r="A64" s="9"/>
      <c r="B64" s="137"/>
      <c r="C64" s="137"/>
      <c r="D64" s="9"/>
      <c r="E64" s="448"/>
      <c r="F64" s="9"/>
      <c r="G64" s="9"/>
      <c r="H64" s="9"/>
      <c r="I64" s="9"/>
      <c r="J64" s="9"/>
      <c r="K64" s="9"/>
      <c r="L64" s="9"/>
      <c r="M64" s="9"/>
      <c r="N64" s="9"/>
      <c r="O64" s="9"/>
      <c r="P64" s="241">
        <f t="shared" si="6"/>
        <v>0</v>
      </c>
      <c r="Q64" s="9"/>
      <c r="R64" s="9"/>
      <c r="S64" s="9"/>
      <c r="T64" s="9"/>
      <c r="U64" s="9"/>
      <c r="V64" s="9"/>
      <c r="W64" s="9"/>
      <c r="X64" s="242"/>
      <c r="Y64" s="243">
        <f t="shared" si="7"/>
        <v>0</v>
      </c>
      <c r="Z64" s="9"/>
      <c r="AA64" s="9"/>
      <c r="AB64" s="9"/>
      <c r="AC64" s="9"/>
      <c r="AD64" s="9"/>
      <c r="AE64" s="9"/>
      <c r="AF64" s="9"/>
      <c r="AG64" s="9"/>
      <c r="AH64" s="243">
        <f t="shared" si="8"/>
        <v>0</v>
      </c>
      <c r="AI64" s="244"/>
      <c r="AJ64" s="9"/>
      <c r="AK64" s="9"/>
      <c r="AL64" s="9"/>
      <c r="AM64" s="9"/>
      <c r="AN64" s="9"/>
      <c r="AO64" s="9"/>
      <c r="AP64" s="9"/>
      <c r="AQ64" s="9"/>
      <c r="AR64" s="9"/>
      <c r="AS64" s="245"/>
      <c r="AT64" s="267"/>
    </row>
    <row r="65" spans="1:46" s="70" customFormat="1" x14ac:dyDescent="0.2">
      <c r="A65" s="9"/>
      <c r="B65" s="137"/>
      <c r="C65" s="137"/>
      <c r="D65" s="9"/>
      <c r="E65" s="448"/>
      <c r="F65" s="9"/>
      <c r="G65" s="9"/>
      <c r="H65" s="9"/>
      <c r="I65" s="9"/>
      <c r="J65" s="9"/>
      <c r="K65" s="9"/>
      <c r="L65" s="9"/>
      <c r="M65" s="9"/>
      <c r="N65" s="9"/>
      <c r="O65" s="9"/>
      <c r="P65" s="241">
        <f t="shared" si="6"/>
        <v>0</v>
      </c>
      <c r="Q65" s="9"/>
      <c r="R65" s="9"/>
      <c r="S65" s="9"/>
      <c r="T65" s="9"/>
      <c r="U65" s="9"/>
      <c r="V65" s="9"/>
      <c r="W65" s="9"/>
      <c r="X65" s="242"/>
      <c r="Y65" s="243">
        <f t="shared" si="7"/>
        <v>0</v>
      </c>
      <c r="Z65" s="9"/>
      <c r="AA65" s="9"/>
      <c r="AB65" s="9"/>
      <c r="AC65" s="9"/>
      <c r="AD65" s="9"/>
      <c r="AE65" s="9"/>
      <c r="AF65" s="9"/>
      <c r="AG65" s="9"/>
      <c r="AH65" s="243">
        <f t="shared" si="8"/>
        <v>0</v>
      </c>
      <c r="AI65" s="244"/>
      <c r="AJ65" s="9"/>
      <c r="AK65" s="9"/>
      <c r="AL65" s="9"/>
      <c r="AM65" s="9"/>
      <c r="AN65" s="9"/>
      <c r="AO65" s="9"/>
      <c r="AP65" s="9"/>
      <c r="AQ65" s="9"/>
      <c r="AR65" s="9"/>
      <c r="AS65" s="245"/>
      <c r="AT65" s="267"/>
    </row>
    <row r="66" spans="1:46" s="70" customFormat="1" x14ac:dyDescent="0.2">
      <c r="A66" s="9"/>
      <c r="B66" s="137"/>
      <c r="C66" s="137"/>
      <c r="D66" s="9"/>
      <c r="E66" s="448"/>
      <c r="F66" s="9"/>
      <c r="G66" s="9"/>
      <c r="H66" s="9"/>
      <c r="I66" s="9"/>
      <c r="J66" s="9"/>
      <c r="K66" s="9"/>
      <c r="L66" s="9"/>
      <c r="M66" s="9"/>
      <c r="N66" s="9"/>
      <c r="O66" s="9"/>
      <c r="P66" s="241">
        <f t="shared" si="6"/>
        <v>0</v>
      </c>
      <c r="Q66" s="9"/>
      <c r="R66" s="9"/>
      <c r="S66" s="9"/>
      <c r="T66" s="9"/>
      <c r="U66" s="9"/>
      <c r="V66" s="9"/>
      <c r="W66" s="9"/>
      <c r="X66" s="242"/>
      <c r="Y66" s="243">
        <f t="shared" si="7"/>
        <v>0</v>
      </c>
      <c r="Z66" s="9"/>
      <c r="AA66" s="9"/>
      <c r="AB66" s="9"/>
      <c r="AC66" s="9"/>
      <c r="AD66" s="9"/>
      <c r="AE66" s="9"/>
      <c r="AF66" s="9"/>
      <c r="AG66" s="9"/>
      <c r="AH66" s="243">
        <f t="shared" si="8"/>
        <v>0</v>
      </c>
      <c r="AI66" s="244"/>
      <c r="AJ66" s="9"/>
      <c r="AK66" s="9"/>
      <c r="AL66" s="9"/>
      <c r="AM66" s="9"/>
      <c r="AN66" s="9"/>
      <c r="AO66" s="9"/>
      <c r="AP66" s="9"/>
      <c r="AQ66" s="9"/>
      <c r="AR66" s="9"/>
      <c r="AS66" s="245"/>
      <c r="AT66" s="267"/>
    </row>
    <row r="67" spans="1:46" s="70" customFormat="1" x14ac:dyDescent="0.2">
      <c r="A67" s="9"/>
      <c r="B67" s="137"/>
      <c r="C67" s="137"/>
      <c r="D67" s="9"/>
      <c r="E67" s="448"/>
      <c r="F67" s="9"/>
      <c r="G67" s="9"/>
      <c r="H67" s="9"/>
      <c r="I67" s="9"/>
      <c r="J67" s="9"/>
      <c r="K67" s="9"/>
      <c r="L67" s="9"/>
      <c r="M67" s="9"/>
      <c r="N67" s="9"/>
      <c r="O67" s="9"/>
      <c r="P67" s="241">
        <f t="shared" si="6"/>
        <v>0</v>
      </c>
      <c r="Q67" s="9"/>
      <c r="R67" s="9"/>
      <c r="S67" s="9"/>
      <c r="T67" s="9"/>
      <c r="U67" s="9"/>
      <c r="V67" s="9"/>
      <c r="W67" s="9"/>
      <c r="X67" s="242"/>
      <c r="Y67" s="243">
        <f t="shared" si="7"/>
        <v>0</v>
      </c>
      <c r="Z67" s="9"/>
      <c r="AA67" s="9"/>
      <c r="AB67" s="9"/>
      <c r="AC67" s="9"/>
      <c r="AD67" s="9"/>
      <c r="AE67" s="9"/>
      <c r="AF67" s="9"/>
      <c r="AG67" s="9"/>
      <c r="AH67" s="243">
        <f t="shared" si="8"/>
        <v>0</v>
      </c>
      <c r="AI67" s="244"/>
      <c r="AJ67" s="9"/>
      <c r="AK67" s="9"/>
      <c r="AL67" s="9"/>
      <c r="AM67" s="9"/>
      <c r="AN67" s="9"/>
      <c r="AO67" s="9"/>
      <c r="AP67" s="9"/>
      <c r="AQ67" s="9"/>
      <c r="AR67" s="9"/>
      <c r="AS67" s="245"/>
      <c r="AT67" s="267"/>
    </row>
    <row r="68" spans="1:46" s="70" customFormat="1" x14ac:dyDescent="0.2">
      <c r="A68" s="9"/>
      <c r="B68" s="137"/>
      <c r="C68" s="137"/>
      <c r="D68" s="9"/>
      <c r="E68" s="448"/>
      <c r="F68" s="9"/>
      <c r="G68" s="9"/>
      <c r="H68" s="9"/>
      <c r="I68" s="9"/>
      <c r="J68" s="9"/>
      <c r="K68" s="9"/>
      <c r="L68" s="9"/>
      <c r="M68" s="9"/>
      <c r="N68" s="9"/>
      <c r="O68" s="9"/>
      <c r="P68" s="241">
        <f t="shared" si="6"/>
        <v>0</v>
      </c>
      <c r="Q68" s="9"/>
      <c r="R68" s="9"/>
      <c r="S68" s="9"/>
      <c r="T68" s="9"/>
      <c r="U68" s="9"/>
      <c r="V68" s="9"/>
      <c r="W68" s="9"/>
      <c r="X68" s="242"/>
      <c r="Y68" s="243">
        <f t="shared" si="7"/>
        <v>0</v>
      </c>
      <c r="Z68" s="9"/>
      <c r="AA68" s="9"/>
      <c r="AB68" s="9"/>
      <c r="AC68" s="9"/>
      <c r="AD68" s="9"/>
      <c r="AE68" s="9"/>
      <c r="AF68" s="9"/>
      <c r="AG68" s="9"/>
      <c r="AH68" s="243">
        <f t="shared" si="8"/>
        <v>0</v>
      </c>
      <c r="AI68" s="244"/>
      <c r="AJ68" s="9"/>
      <c r="AK68" s="9"/>
      <c r="AL68" s="9"/>
      <c r="AM68" s="9"/>
      <c r="AN68" s="9"/>
      <c r="AO68" s="9"/>
      <c r="AP68" s="9"/>
      <c r="AQ68" s="9"/>
      <c r="AR68" s="9"/>
      <c r="AS68" s="245"/>
      <c r="AT68" s="267"/>
    </row>
    <row r="69" spans="1:46" s="230" customFormat="1" x14ac:dyDescent="0.2">
      <c r="A69" s="9"/>
      <c r="B69" s="137"/>
      <c r="C69" s="137"/>
      <c r="D69" s="9"/>
      <c r="E69" s="448"/>
      <c r="F69" s="9"/>
      <c r="G69" s="9"/>
      <c r="H69" s="9"/>
      <c r="I69" s="9"/>
      <c r="J69" s="9"/>
      <c r="K69" s="9"/>
      <c r="L69" s="9"/>
      <c r="M69" s="9"/>
      <c r="N69" s="9"/>
      <c r="O69" s="9"/>
      <c r="P69" s="241">
        <f t="shared" si="6"/>
        <v>0</v>
      </c>
      <c r="Q69" s="9"/>
      <c r="R69" s="9"/>
      <c r="S69" s="9"/>
      <c r="T69" s="9"/>
      <c r="U69" s="9"/>
      <c r="V69" s="9"/>
      <c r="W69" s="9"/>
      <c r="X69" s="242"/>
      <c r="Y69" s="243">
        <f t="shared" si="7"/>
        <v>0</v>
      </c>
      <c r="Z69" s="9"/>
      <c r="AA69" s="9"/>
      <c r="AB69" s="9"/>
      <c r="AC69" s="9"/>
      <c r="AD69" s="9"/>
      <c r="AE69" s="9"/>
      <c r="AF69" s="9"/>
      <c r="AG69" s="9"/>
      <c r="AH69" s="243">
        <f t="shared" si="8"/>
        <v>0</v>
      </c>
      <c r="AI69" s="244"/>
      <c r="AJ69" s="9"/>
      <c r="AK69" s="9"/>
      <c r="AL69" s="9"/>
      <c r="AM69" s="9"/>
      <c r="AN69" s="9"/>
      <c r="AO69" s="9"/>
      <c r="AP69" s="9"/>
      <c r="AQ69" s="9"/>
      <c r="AR69" s="9"/>
      <c r="AS69" s="245"/>
      <c r="AT69" s="268"/>
    </row>
    <row r="70" spans="1:46" s="230" customFormat="1" x14ac:dyDescent="0.2">
      <c r="A70" s="9"/>
      <c r="B70" s="137"/>
      <c r="C70" s="137"/>
      <c r="D70" s="9"/>
      <c r="E70" s="448"/>
      <c r="F70" s="9"/>
      <c r="G70" s="9"/>
      <c r="H70" s="9"/>
      <c r="I70" s="9"/>
      <c r="J70" s="9"/>
      <c r="K70" s="9"/>
      <c r="L70" s="9"/>
      <c r="M70" s="9"/>
      <c r="N70" s="9"/>
      <c r="O70" s="9"/>
      <c r="P70" s="241">
        <f t="shared" si="6"/>
        <v>0</v>
      </c>
      <c r="Q70" s="9"/>
      <c r="R70" s="9"/>
      <c r="S70" s="9"/>
      <c r="T70" s="9"/>
      <c r="U70" s="9"/>
      <c r="V70" s="9"/>
      <c r="W70" s="9"/>
      <c r="X70" s="242"/>
      <c r="Y70" s="243">
        <f t="shared" si="7"/>
        <v>0</v>
      </c>
      <c r="Z70" s="9"/>
      <c r="AA70" s="9"/>
      <c r="AB70" s="9"/>
      <c r="AC70" s="9"/>
      <c r="AD70" s="9"/>
      <c r="AE70" s="9"/>
      <c r="AF70" s="9"/>
      <c r="AG70" s="9"/>
      <c r="AH70" s="243">
        <f t="shared" si="8"/>
        <v>0</v>
      </c>
      <c r="AI70" s="244"/>
      <c r="AJ70" s="9"/>
      <c r="AK70" s="9"/>
      <c r="AL70" s="9"/>
      <c r="AM70" s="9"/>
      <c r="AN70" s="9"/>
      <c r="AO70" s="9"/>
      <c r="AP70" s="9"/>
      <c r="AQ70" s="9"/>
      <c r="AR70" s="9"/>
      <c r="AS70" s="245"/>
      <c r="AT70" s="268"/>
    </row>
    <row r="71" spans="1:46" s="230" customFormat="1" x14ac:dyDescent="0.2">
      <c r="A71" s="9"/>
      <c r="B71" s="137"/>
      <c r="C71" s="137"/>
      <c r="D71" s="9"/>
      <c r="E71" s="448"/>
      <c r="F71" s="9"/>
      <c r="G71" s="9"/>
      <c r="H71" s="9"/>
      <c r="I71" s="9"/>
      <c r="J71" s="9"/>
      <c r="K71" s="9"/>
      <c r="L71" s="9"/>
      <c r="M71" s="9"/>
      <c r="N71" s="9"/>
      <c r="O71" s="9"/>
      <c r="P71" s="241">
        <f t="shared" si="6"/>
        <v>0</v>
      </c>
      <c r="Q71" s="9"/>
      <c r="R71" s="9"/>
      <c r="S71" s="9"/>
      <c r="T71" s="9"/>
      <c r="U71" s="9"/>
      <c r="V71" s="9"/>
      <c r="W71" s="9"/>
      <c r="X71" s="242"/>
      <c r="Y71" s="243">
        <f t="shared" si="7"/>
        <v>0</v>
      </c>
      <c r="Z71" s="9"/>
      <c r="AA71" s="9"/>
      <c r="AB71" s="9"/>
      <c r="AC71" s="9"/>
      <c r="AD71" s="9"/>
      <c r="AE71" s="9"/>
      <c r="AF71" s="9"/>
      <c r="AG71" s="9"/>
      <c r="AH71" s="243">
        <f t="shared" si="8"/>
        <v>0</v>
      </c>
      <c r="AI71" s="244"/>
      <c r="AJ71" s="9"/>
      <c r="AK71" s="9"/>
      <c r="AL71" s="9"/>
      <c r="AM71" s="9"/>
      <c r="AN71" s="9"/>
      <c r="AO71" s="9"/>
      <c r="AP71" s="9"/>
      <c r="AQ71" s="9"/>
      <c r="AR71" s="9"/>
      <c r="AS71" s="245"/>
      <c r="AT71" s="268"/>
    </row>
    <row r="72" spans="1:46" s="230" customFormat="1" x14ac:dyDescent="0.2">
      <c r="A72" s="9"/>
      <c r="B72" s="137"/>
      <c r="C72" s="137"/>
      <c r="D72" s="9"/>
      <c r="E72" s="448"/>
      <c r="F72" s="9"/>
      <c r="G72" s="9"/>
      <c r="H72" s="9"/>
      <c r="I72" s="9"/>
      <c r="J72" s="9"/>
      <c r="K72" s="9"/>
      <c r="L72" s="9"/>
      <c r="M72" s="9"/>
      <c r="N72" s="9"/>
      <c r="O72" s="9"/>
      <c r="P72" s="241">
        <f t="shared" si="6"/>
        <v>0</v>
      </c>
      <c r="Q72" s="9"/>
      <c r="R72" s="9"/>
      <c r="S72" s="9"/>
      <c r="T72" s="9"/>
      <c r="U72" s="9"/>
      <c r="V72" s="9"/>
      <c r="W72" s="9"/>
      <c r="X72" s="242"/>
      <c r="Y72" s="243">
        <f t="shared" si="7"/>
        <v>0</v>
      </c>
      <c r="Z72" s="9"/>
      <c r="AA72" s="9"/>
      <c r="AB72" s="9"/>
      <c r="AC72" s="9"/>
      <c r="AD72" s="9"/>
      <c r="AE72" s="9"/>
      <c r="AF72" s="9"/>
      <c r="AG72" s="9"/>
      <c r="AH72" s="243">
        <f t="shared" si="8"/>
        <v>0</v>
      </c>
      <c r="AI72" s="244"/>
      <c r="AJ72" s="9"/>
      <c r="AK72" s="9"/>
      <c r="AL72" s="9"/>
      <c r="AM72" s="9"/>
      <c r="AN72" s="9"/>
      <c r="AO72" s="9"/>
      <c r="AP72" s="9"/>
      <c r="AQ72" s="9"/>
      <c r="AR72" s="9"/>
      <c r="AS72" s="245"/>
      <c r="AT72" s="268"/>
    </row>
    <row r="73" spans="1:46" s="230" customFormat="1" x14ac:dyDescent="0.2">
      <c r="A73" s="9"/>
      <c r="B73" s="137"/>
      <c r="C73" s="137"/>
      <c r="D73" s="9"/>
      <c r="E73" s="448"/>
      <c r="F73" s="9"/>
      <c r="G73" s="9"/>
      <c r="H73" s="9"/>
      <c r="I73" s="9"/>
      <c r="J73" s="9"/>
      <c r="K73" s="9"/>
      <c r="L73" s="9"/>
      <c r="M73" s="9"/>
      <c r="N73" s="9"/>
      <c r="O73" s="9"/>
      <c r="P73" s="241">
        <f t="shared" si="6"/>
        <v>0</v>
      </c>
      <c r="Q73" s="9"/>
      <c r="R73" s="9"/>
      <c r="S73" s="9"/>
      <c r="T73" s="9"/>
      <c r="U73" s="9"/>
      <c r="V73" s="9"/>
      <c r="W73" s="9"/>
      <c r="X73" s="242"/>
      <c r="Y73" s="243">
        <f t="shared" si="7"/>
        <v>0</v>
      </c>
      <c r="Z73" s="9"/>
      <c r="AA73" s="9"/>
      <c r="AB73" s="9"/>
      <c r="AC73" s="9"/>
      <c r="AD73" s="9"/>
      <c r="AE73" s="9"/>
      <c r="AF73" s="9"/>
      <c r="AG73" s="9"/>
      <c r="AH73" s="243">
        <f t="shared" si="8"/>
        <v>0</v>
      </c>
      <c r="AI73" s="244"/>
      <c r="AJ73" s="9"/>
      <c r="AK73" s="9"/>
      <c r="AL73" s="9"/>
      <c r="AM73" s="9"/>
      <c r="AN73" s="9"/>
      <c r="AO73" s="9"/>
      <c r="AP73" s="9"/>
      <c r="AQ73" s="9"/>
      <c r="AR73" s="9"/>
      <c r="AS73" s="245"/>
      <c r="AT73" s="268"/>
    </row>
    <row r="74" spans="1:46" s="230" customFormat="1" x14ac:dyDescent="0.2">
      <c r="A74" s="9"/>
      <c r="B74" s="137"/>
      <c r="C74" s="137"/>
      <c r="D74" s="9"/>
      <c r="E74" s="448"/>
      <c r="F74" s="9"/>
      <c r="G74" s="9"/>
      <c r="H74" s="9"/>
      <c r="I74" s="9"/>
      <c r="J74" s="9"/>
      <c r="K74" s="9"/>
      <c r="L74" s="9"/>
      <c r="M74" s="9"/>
      <c r="N74" s="9"/>
      <c r="O74" s="9"/>
      <c r="P74" s="241">
        <f t="shared" si="6"/>
        <v>0</v>
      </c>
      <c r="Q74" s="9"/>
      <c r="R74" s="9"/>
      <c r="S74" s="9"/>
      <c r="T74" s="9"/>
      <c r="U74" s="9"/>
      <c r="V74" s="9"/>
      <c r="W74" s="9"/>
      <c r="X74" s="242"/>
      <c r="Y74" s="243">
        <f t="shared" si="7"/>
        <v>0</v>
      </c>
      <c r="Z74" s="9"/>
      <c r="AA74" s="9"/>
      <c r="AB74" s="9"/>
      <c r="AC74" s="9"/>
      <c r="AD74" s="9"/>
      <c r="AE74" s="9"/>
      <c r="AF74" s="9"/>
      <c r="AG74" s="9"/>
      <c r="AH74" s="243">
        <f t="shared" si="8"/>
        <v>0</v>
      </c>
      <c r="AI74" s="244"/>
      <c r="AJ74" s="9"/>
      <c r="AK74" s="9"/>
      <c r="AL74" s="9"/>
      <c r="AM74" s="9"/>
      <c r="AN74" s="9"/>
      <c r="AO74" s="9"/>
      <c r="AP74" s="9"/>
      <c r="AQ74" s="9"/>
      <c r="AR74" s="9"/>
      <c r="AS74" s="245"/>
      <c r="AT74" s="268"/>
    </row>
    <row r="75" spans="1:46" s="230" customFormat="1" x14ac:dyDescent="0.2">
      <c r="A75" s="9"/>
      <c r="B75" s="137"/>
      <c r="C75" s="137"/>
      <c r="D75" s="9"/>
      <c r="E75" s="448"/>
      <c r="F75" s="9"/>
      <c r="G75" s="9"/>
      <c r="H75" s="9"/>
      <c r="I75" s="9"/>
      <c r="J75" s="9"/>
      <c r="K75" s="9"/>
      <c r="L75" s="9"/>
      <c r="M75" s="9"/>
      <c r="N75" s="9"/>
      <c r="O75" s="9"/>
      <c r="P75" s="241">
        <f t="shared" si="6"/>
        <v>0</v>
      </c>
      <c r="Q75" s="9"/>
      <c r="R75" s="9"/>
      <c r="S75" s="9"/>
      <c r="T75" s="9"/>
      <c r="U75" s="9"/>
      <c r="V75" s="9"/>
      <c r="W75" s="9"/>
      <c r="X75" s="242"/>
      <c r="Y75" s="243">
        <f t="shared" si="7"/>
        <v>0</v>
      </c>
      <c r="Z75" s="9"/>
      <c r="AA75" s="9"/>
      <c r="AB75" s="9"/>
      <c r="AC75" s="9"/>
      <c r="AD75" s="9"/>
      <c r="AE75" s="9"/>
      <c r="AF75" s="9"/>
      <c r="AG75" s="9"/>
      <c r="AH75" s="243">
        <f t="shared" si="8"/>
        <v>0</v>
      </c>
      <c r="AI75" s="244"/>
      <c r="AJ75" s="9"/>
      <c r="AK75" s="9"/>
      <c r="AL75" s="9"/>
      <c r="AM75" s="9"/>
      <c r="AN75" s="9"/>
      <c r="AO75" s="9"/>
      <c r="AP75" s="9"/>
      <c r="AQ75" s="9"/>
      <c r="AR75" s="9"/>
      <c r="AS75" s="245"/>
      <c r="AT75" s="268"/>
    </row>
    <row r="76" spans="1:46" s="230" customFormat="1" x14ac:dyDescent="0.2">
      <c r="A76" s="9"/>
      <c r="B76" s="137"/>
      <c r="C76" s="137"/>
      <c r="D76" s="9"/>
      <c r="E76" s="448"/>
      <c r="F76" s="9"/>
      <c r="G76" s="9"/>
      <c r="H76" s="9"/>
      <c r="I76" s="9"/>
      <c r="J76" s="9"/>
      <c r="K76" s="9"/>
      <c r="L76" s="9"/>
      <c r="M76" s="9"/>
      <c r="N76" s="9"/>
      <c r="O76" s="9"/>
      <c r="P76" s="241">
        <f t="shared" si="6"/>
        <v>0</v>
      </c>
      <c r="Q76" s="9"/>
      <c r="R76" s="9"/>
      <c r="S76" s="9"/>
      <c r="T76" s="9"/>
      <c r="U76" s="9"/>
      <c r="V76" s="9"/>
      <c r="W76" s="9"/>
      <c r="X76" s="242"/>
      <c r="Y76" s="243">
        <f t="shared" si="7"/>
        <v>0</v>
      </c>
      <c r="Z76" s="9"/>
      <c r="AA76" s="9"/>
      <c r="AB76" s="9"/>
      <c r="AC76" s="9"/>
      <c r="AD76" s="9"/>
      <c r="AE76" s="9"/>
      <c r="AF76" s="9"/>
      <c r="AG76" s="9"/>
      <c r="AH76" s="243">
        <f t="shared" si="8"/>
        <v>0</v>
      </c>
      <c r="AI76" s="244"/>
      <c r="AJ76" s="9"/>
      <c r="AK76" s="9"/>
      <c r="AL76" s="9"/>
      <c r="AM76" s="9"/>
      <c r="AN76" s="9"/>
      <c r="AO76" s="9"/>
      <c r="AP76" s="9"/>
      <c r="AQ76" s="9"/>
      <c r="AR76" s="9"/>
      <c r="AS76" s="245"/>
      <c r="AT76" s="268"/>
    </row>
    <row r="77" spans="1:46" s="230" customFormat="1" x14ac:dyDescent="0.2">
      <c r="A77" s="9"/>
      <c r="B77" s="137"/>
      <c r="C77" s="137"/>
      <c r="D77" s="9"/>
      <c r="E77" s="448"/>
      <c r="F77" s="9"/>
      <c r="G77" s="9"/>
      <c r="H77" s="9"/>
      <c r="I77" s="9"/>
      <c r="J77" s="9"/>
      <c r="K77" s="9"/>
      <c r="L77" s="9"/>
      <c r="M77" s="9"/>
      <c r="N77" s="9"/>
      <c r="O77" s="9"/>
      <c r="P77" s="241">
        <f t="shared" si="6"/>
        <v>0</v>
      </c>
      <c r="Q77" s="9"/>
      <c r="R77" s="9"/>
      <c r="S77" s="9"/>
      <c r="T77" s="9"/>
      <c r="U77" s="9"/>
      <c r="V77" s="9"/>
      <c r="W77" s="9"/>
      <c r="X77" s="242"/>
      <c r="Y77" s="243">
        <f t="shared" si="7"/>
        <v>0</v>
      </c>
      <c r="Z77" s="9"/>
      <c r="AA77" s="9"/>
      <c r="AB77" s="9"/>
      <c r="AC77" s="9"/>
      <c r="AD77" s="9"/>
      <c r="AE77" s="9"/>
      <c r="AF77" s="9"/>
      <c r="AG77" s="9"/>
      <c r="AH77" s="243">
        <f t="shared" si="8"/>
        <v>0</v>
      </c>
      <c r="AI77" s="244"/>
      <c r="AJ77" s="9"/>
      <c r="AK77" s="9"/>
      <c r="AL77" s="9"/>
      <c r="AM77" s="9"/>
      <c r="AN77" s="9"/>
      <c r="AO77" s="9"/>
      <c r="AP77" s="9"/>
      <c r="AQ77" s="9"/>
      <c r="AR77" s="9"/>
      <c r="AS77" s="245"/>
      <c r="AT77" s="268"/>
    </row>
    <row r="78" spans="1:46" s="230" customFormat="1" x14ac:dyDescent="0.2">
      <c r="A78" s="9"/>
      <c r="B78" s="137"/>
      <c r="C78" s="137"/>
      <c r="D78" s="9"/>
      <c r="E78" s="448"/>
      <c r="F78" s="9"/>
      <c r="G78" s="9"/>
      <c r="H78" s="9"/>
      <c r="I78" s="9"/>
      <c r="J78" s="9"/>
      <c r="K78" s="9"/>
      <c r="L78" s="9"/>
      <c r="M78" s="9"/>
      <c r="N78" s="9"/>
      <c r="O78" s="9"/>
      <c r="P78" s="241">
        <f t="shared" si="6"/>
        <v>0</v>
      </c>
      <c r="Q78" s="9"/>
      <c r="R78" s="9"/>
      <c r="S78" s="9"/>
      <c r="T78" s="9"/>
      <c r="U78" s="9"/>
      <c r="V78" s="9"/>
      <c r="W78" s="9"/>
      <c r="X78" s="242"/>
      <c r="Y78" s="243">
        <f t="shared" si="7"/>
        <v>0</v>
      </c>
      <c r="Z78" s="9"/>
      <c r="AA78" s="9"/>
      <c r="AB78" s="9"/>
      <c r="AC78" s="9"/>
      <c r="AD78" s="9"/>
      <c r="AE78" s="9"/>
      <c r="AF78" s="9"/>
      <c r="AG78" s="9"/>
      <c r="AH78" s="243">
        <f t="shared" si="8"/>
        <v>0</v>
      </c>
      <c r="AI78" s="244"/>
      <c r="AJ78" s="9"/>
      <c r="AK78" s="9"/>
      <c r="AL78" s="9"/>
      <c r="AM78" s="9"/>
      <c r="AN78" s="9"/>
      <c r="AO78" s="9"/>
      <c r="AP78" s="9"/>
      <c r="AQ78" s="9"/>
      <c r="AR78" s="9"/>
      <c r="AS78" s="245"/>
      <c r="AT78" s="268"/>
    </row>
    <row r="79" spans="1:46" s="230" customFormat="1" x14ac:dyDescent="0.2">
      <c r="A79" s="9"/>
      <c r="B79" s="137"/>
      <c r="C79" s="137"/>
      <c r="D79" s="9"/>
      <c r="E79" s="448"/>
      <c r="F79" s="9"/>
      <c r="G79" s="9"/>
      <c r="H79" s="9"/>
      <c r="I79" s="9"/>
      <c r="J79" s="9"/>
      <c r="K79" s="9"/>
      <c r="L79" s="9"/>
      <c r="M79" s="9"/>
      <c r="N79" s="9"/>
      <c r="O79" s="9"/>
      <c r="P79" s="241">
        <f t="shared" si="6"/>
        <v>0</v>
      </c>
      <c r="Q79" s="9"/>
      <c r="R79" s="9"/>
      <c r="S79" s="9"/>
      <c r="T79" s="9"/>
      <c r="U79" s="9"/>
      <c r="V79" s="9"/>
      <c r="W79" s="9"/>
      <c r="X79" s="242"/>
      <c r="Y79" s="243">
        <f t="shared" si="7"/>
        <v>0</v>
      </c>
      <c r="Z79" s="9"/>
      <c r="AA79" s="9"/>
      <c r="AB79" s="9"/>
      <c r="AC79" s="9"/>
      <c r="AD79" s="9"/>
      <c r="AE79" s="9"/>
      <c r="AF79" s="9"/>
      <c r="AG79" s="9"/>
      <c r="AH79" s="243">
        <f t="shared" si="8"/>
        <v>0</v>
      </c>
      <c r="AI79" s="244"/>
      <c r="AJ79" s="9"/>
      <c r="AK79" s="9"/>
      <c r="AL79" s="9"/>
      <c r="AM79" s="9"/>
      <c r="AN79" s="9"/>
      <c r="AO79" s="9"/>
      <c r="AP79" s="9"/>
      <c r="AQ79" s="9"/>
      <c r="AR79" s="9"/>
      <c r="AS79" s="245"/>
      <c r="AT79" s="268"/>
    </row>
    <row r="80" spans="1:46" s="230" customFormat="1" x14ac:dyDescent="0.2">
      <c r="A80" s="9"/>
      <c r="B80" s="137"/>
      <c r="C80" s="137"/>
      <c r="D80" s="9"/>
      <c r="E80" s="448"/>
      <c r="F80" s="9"/>
      <c r="G80" s="9"/>
      <c r="H80" s="9"/>
      <c r="I80" s="9"/>
      <c r="J80" s="9"/>
      <c r="K80" s="9"/>
      <c r="L80" s="9"/>
      <c r="M80" s="9"/>
      <c r="N80" s="9"/>
      <c r="O80" s="9"/>
      <c r="P80" s="241">
        <f t="shared" si="6"/>
        <v>0</v>
      </c>
      <c r="Q80" s="9"/>
      <c r="R80" s="9"/>
      <c r="S80" s="9"/>
      <c r="T80" s="9"/>
      <c r="U80" s="9"/>
      <c r="V80" s="9"/>
      <c r="W80" s="9"/>
      <c r="X80" s="242"/>
      <c r="Y80" s="243">
        <f t="shared" si="7"/>
        <v>0</v>
      </c>
      <c r="Z80" s="9"/>
      <c r="AA80" s="9"/>
      <c r="AB80" s="9"/>
      <c r="AC80" s="9"/>
      <c r="AD80" s="9"/>
      <c r="AE80" s="9"/>
      <c r="AF80" s="9"/>
      <c r="AG80" s="9"/>
      <c r="AH80" s="243">
        <f t="shared" si="8"/>
        <v>0</v>
      </c>
      <c r="AI80" s="244"/>
      <c r="AJ80" s="9"/>
      <c r="AK80" s="9"/>
      <c r="AL80" s="9"/>
      <c r="AM80" s="9"/>
      <c r="AN80" s="9"/>
      <c r="AO80" s="9"/>
      <c r="AP80" s="9"/>
      <c r="AQ80" s="9"/>
      <c r="AR80" s="9"/>
      <c r="AS80" s="245"/>
      <c r="AT80" s="268"/>
    </row>
    <row r="81" spans="1:46" s="230" customFormat="1" x14ac:dyDescent="0.2">
      <c r="A81" s="9"/>
      <c r="B81" s="137"/>
      <c r="C81" s="137"/>
      <c r="D81" s="9"/>
      <c r="E81" s="448"/>
      <c r="F81" s="9"/>
      <c r="G81" s="9"/>
      <c r="H81" s="9"/>
      <c r="I81" s="9"/>
      <c r="J81" s="9"/>
      <c r="K81" s="9"/>
      <c r="L81" s="9"/>
      <c r="M81" s="9"/>
      <c r="N81" s="9"/>
      <c r="O81" s="9"/>
      <c r="P81" s="241">
        <f t="shared" si="6"/>
        <v>0</v>
      </c>
      <c r="Q81" s="9"/>
      <c r="R81" s="9"/>
      <c r="S81" s="9"/>
      <c r="T81" s="9"/>
      <c r="U81" s="9"/>
      <c r="V81" s="9"/>
      <c r="W81" s="9"/>
      <c r="X81" s="242"/>
      <c r="Y81" s="243">
        <f t="shared" si="7"/>
        <v>0</v>
      </c>
      <c r="Z81" s="9"/>
      <c r="AA81" s="9"/>
      <c r="AB81" s="9"/>
      <c r="AC81" s="9"/>
      <c r="AD81" s="9"/>
      <c r="AE81" s="9"/>
      <c r="AF81" s="9"/>
      <c r="AG81" s="9"/>
      <c r="AH81" s="243">
        <f t="shared" si="8"/>
        <v>0</v>
      </c>
      <c r="AI81" s="244"/>
      <c r="AJ81" s="9"/>
      <c r="AK81" s="9"/>
      <c r="AL81" s="9"/>
      <c r="AM81" s="9"/>
      <c r="AN81" s="9"/>
      <c r="AO81" s="9"/>
      <c r="AP81" s="9"/>
      <c r="AQ81" s="9"/>
      <c r="AR81" s="9"/>
      <c r="AS81" s="245"/>
      <c r="AT81" s="268"/>
    </row>
    <row r="82" spans="1:46" s="230" customFormat="1" x14ac:dyDescent="0.2">
      <c r="A82" s="9"/>
      <c r="B82" s="137"/>
      <c r="C82" s="137"/>
      <c r="D82" s="9"/>
      <c r="E82" s="448"/>
      <c r="F82" s="9"/>
      <c r="G82" s="9"/>
      <c r="H82" s="9"/>
      <c r="I82" s="9"/>
      <c r="J82" s="9"/>
      <c r="K82" s="9"/>
      <c r="L82" s="9"/>
      <c r="M82" s="9"/>
      <c r="N82" s="9"/>
      <c r="O82" s="9"/>
      <c r="P82" s="241">
        <f t="shared" si="6"/>
        <v>0</v>
      </c>
      <c r="Q82" s="9"/>
      <c r="R82" s="9"/>
      <c r="S82" s="9"/>
      <c r="T82" s="9"/>
      <c r="U82" s="9"/>
      <c r="V82" s="9"/>
      <c r="W82" s="9"/>
      <c r="X82" s="242"/>
      <c r="Y82" s="243">
        <f t="shared" si="7"/>
        <v>0</v>
      </c>
      <c r="Z82" s="9"/>
      <c r="AA82" s="9"/>
      <c r="AB82" s="9"/>
      <c r="AC82" s="9"/>
      <c r="AD82" s="9"/>
      <c r="AE82" s="9"/>
      <c r="AF82" s="9"/>
      <c r="AG82" s="9"/>
      <c r="AH82" s="243">
        <f t="shared" si="8"/>
        <v>0</v>
      </c>
      <c r="AI82" s="244"/>
      <c r="AJ82" s="9"/>
      <c r="AK82" s="9"/>
      <c r="AL82" s="9"/>
      <c r="AM82" s="9"/>
      <c r="AN82" s="9"/>
      <c r="AO82" s="9"/>
      <c r="AP82" s="9"/>
      <c r="AQ82" s="9"/>
      <c r="AR82" s="9"/>
      <c r="AS82" s="245"/>
      <c r="AT82" s="268"/>
    </row>
    <row r="83" spans="1:46" s="230" customFormat="1" x14ac:dyDescent="0.2">
      <c r="A83" s="9"/>
      <c r="B83" s="137"/>
      <c r="C83" s="137"/>
      <c r="D83" s="9"/>
      <c r="E83" s="448"/>
      <c r="F83" s="9"/>
      <c r="G83" s="9"/>
      <c r="H83" s="9"/>
      <c r="I83" s="9"/>
      <c r="J83" s="9"/>
      <c r="K83" s="9"/>
      <c r="L83" s="9"/>
      <c r="M83" s="9"/>
      <c r="N83" s="9"/>
      <c r="O83" s="9"/>
      <c r="P83" s="241">
        <f t="shared" si="6"/>
        <v>0</v>
      </c>
      <c r="Q83" s="9"/>
      <c r="R83" s="9"/>
      <c r="S83" s="9"/>
      <c r="T83" s="9"/>
      <c r="U83" s="9"/>
      <c r="V83" s="9"/>
      <c r="W83" s="9"/>
      <c r="X83" s="242"/>
      <c r="Y83" s="243">
        <f t="shared" si="7"/>
        <v>0</v>
      </c>
      <c r="Z83" s="9"/>
      <c r="AA83" s="9"/>
      <c r="AB83" s="9"/>
      <c r="AC83" s="9"/>
      <c r="AD83" s="9"/>
      <c r="AE83" s="9"/>
      <c r="AF83" s="9"/>
      <c r="AG83" s="9"/>
      <c r="AH83" s="243">
        <f t="shared" si="8"/>
        <v>0</v>
      </c>
      <c r="AI83" s="244"/>
      <c r="AJ83" s="9"/>
      <c r="AK83" s="9"/>
      <c r="AL83" s="9"/>
      <c r="AM83" s="9"/>
      <c r="AN83" s="9"/>
      <c r="AO83" s="9"/>
      <c r="AP83" s="9"/>
      <c r="AQ83" s="9"/>
      <c r="AR83" s="9"/>
      <c r="AS83" s="245"/>
      <c r="AT83" s="268"/>
    </row>
    <row r="84" spans="1:46" s="230" customFormat="1" x14ac:dyDescent="0.2">
      <c r="A84" s="9"/>
      <c r="B84" s="137"/>
      <c r="C84" s="137"/>
      <c r="D84" s="9"/>
      <c r="E84" s="448"/>
      <c r="F84" s="9"/>
      <c r="G84" s="9"/>
      <c r="H84" s="9"/>
      <c r="I84" s="9"/>
      <c r="J84" s="9"/>
      <c r="K84" s="9"/>
      <c r="L84" s="9"/>
      <c r="M84" s="9"/>
      <c r="N84" s="9"/>
      <c r="O84" s="9"/>
      <c r="P84" s="241">
        <f t="shared" si="6"/>
        <v>0</v>
      </c>
      <c r="Q84" s="9"/>
      <c r="R84" s="9"/>
      <c r="S84" s="9"/>
      <c r="T84" s="9"/>
      <c r="U84" s="9"/>
      <c r="V84" s="9"/>
      <c r="W84" s="9"/>
      <c r="X84" s="242"/>
      <c r="Y84" s="243">
        <f t="shared" si="7"/>
        <v>0</v>
      </c>
      <c r="Z84" s="9"/>
      <c r="AA84" s="9"/>
      <c r="AB84" s="9"/>
      <c r="AC84" s="9"/>
      <c r="AD84" s="9"/>
      <c r="AE84" s="9"/>
      <c r="AF84" s="9"/>
      <c r="AG84" s="9"/>
      <c r="AH84" s="243">
        <f t="shared" si="8"/>
        <v>0</v>
      </c>
      <c r="AI84" s="244"/>
      <c r="AJ84" s="9"/>
      <c r="AK84" s="9"/>
      <c r="AL84" s="9"/>
      <c r="AM84" s="9"/>
      <c r="AN84" s="9"/>
      <c r="AO84" s="9"/>
      <c r="AP84" s="9"/>
      <c r="AQ84" s="9"/>
      <c r="AR84" s="9"/>
      <c r="AS84" s="245"/>
      <c r="AT84" s="268"/>
    </row>
    <row r="85" spans="1:46" s="230" customFormat="1" x14ac:dyDescent="0.2">
      <c r="A85" s="9"/>
      <c r="B85" s="137"/>
      <c r="C85" s="137"/>
      <c r="D85" s="9"/>
      <c r="E85" s="448"/>
      <c r="F85" s="9"/>
      <c r="G85" s="9"/>
      <c r="H85" s="9"/>
      <c r="I85" s="9"/>
      <c r="J85" s="9"/>
      <c r="K85" s="9"/>
      <c r="L85" s="9"/>
      <c r="M85" s="9"/>
      <c r="N85" s="9"/>
      <c r="O85" s="9"/>
      <c r="P85" s="241">
        <f t="shared" si="6"/>
        <v>0</v>
      </c>
      <c r="Q85" s="9"/>
      <c r="R85" s="9"/>
      <c r="S85" s="9"/>
      <c r="T85" s="9"/>
      <c r="U85" s="9"/>
      <c r="V85" s="9"/>
      <c r="W85" s="9"/>
      <c r="X85" s="242"/>
      <c r="Y85" s="243">
        <f t="shared" si="7"/>
        <v>0</v>
      </c>
      <c r="Z85" s="9"/>
      <c r="AA85" s="9"/>
      <c r="AB85" s="9"/>
      <c r="AC85" s="9"/>
      <c r="AD85" s="9"/>
      <c r="AE85" s="9"/>
      <c r="AF85" s="9"/>
      <c r="AG85" s="9"/>
      <c r="AH85" s="243">
        <f t="shared" si="8"/>
        <v>0</v>
      </c>
      <c r="AI85" s="244"/>
      <c r="AJ85" s="9"/>
      <c r="AK85" s="9"/>
      <c r="AL85" s="9"/>
      <c r="AM85" s="9"/>
      <c r="AN85" s="9"/>
      <c r="AO85" s="9"/>
      <c r="AP85" s="9"/>
      <c r="AQ85" s="9"/>
      <c r="AR85" s="9"/>
      <c r="AS85" s="245"/>
      <c r="AT85" s="268"/>
    </row>
    <row r="86" spans="1:46" s="230" customFormat="1" x14ac:dyDescent="0.2">
      <c r="A86" s="9"/>
      <c r="B86" s="137"/>
      <c r="C86" s="137"/>
      <c r="D86" s="9"/>
      <c r="E86" s="448"/>
      <c r="F86" s="9"/>
      <c r="G86" s="9"/>
      <c r="H86" s="9"/>
      <c r="I86" s="9"/>
      <c r="J86" s="9"/>
      <c r="K86" s="9"/>
      <c r="L86" s="9"/>
      <c r="M86" s="9"/>
      <c r="N86" s="9"/>
      <c r="O86" s="9"/>
      <c r="P86" s="241">
        <f t="shared" si="6"/>
        <v>0</v>
      </c>
      <c r="Q86" s="9"/>
      <c r="R86" s="9"/>
      <c r="S86" s="9"/>
      <c r="T86" s="9"/>
      <c r="U86" s="9"/>
      <c r="V86" s="9"/>
      <c r="W86" s="9"/>
      <c r="X86" s="242"/>
      <c r="Y86" s="243">
        <f t="shared" si="7"/>
        <v>0</v>
      </c>
      <c r="Z86" s="9"/>
      <c r="AA86" s="9"/>
      <c r="AB86" s="9"/>
      <c r="AC86" s="9"/>
      <c r="AD86" s="9"/>
      <c r="AE86" s="9"/>
      <c r="AF86" s="9"/>
      <c r="AG86" s="9"/>
      <c r="AH86" s="243">
        <f t="shared" si="8"/>
        <v>0</v>
      </c>
      <c r="AI86" s="244"/>
      <c r="AJ86" s="9"/>
      <c r="AK86" s="9"/>
      <c r="AL86" s="9"/>
      <c r="AM86" s="9"/>
      <c r="AN86" s="9"/>
      <c r="AO86" s="9"/>
      <c r="AP86" s="9"/>
      <c r="AQ86" s="9"/>
      <c r="AR86" s="9"/>
      <c r="AS86" s="245"/>
      <c r="AT86" s="268"/>
    </row>
    <row r="87" spans="1:46" s="230" customFormat="1" x14ac:dyDescent="0.2">
      <c r="A87" s="9"/>
      <c r="B87" s="137"/>
      <c r="C87" s="137"/>
      <c r="D87" s="9"/>
      <c r="E87" s="448"/>
      <c r="F87" s="9"/>
      <c r="G87" s="9"/>
      <c r="H87" s="9"/>
      <c r="I87" s="9"/>
      <c r="J87" s="9"/>
      <c r="K87" s="9"/>
      <c r="L87" s="9"/>
      <c r="M87" s="9"/>
      <c r="N87" s="9"/>
      <c r="O87" s="9"/>
      <c r="P87" s="241">
        <f t="shared" si="6"/>
        <v>0</v>
      </c>
      <c r="Q87" s="9"/>
      <c r="R87" s="9"/>
      <c r="S87" s="9"/>
      <c r="T87" s="9"/>
      <c r="U87" s="9"/>
      <c r="V87" s="9"/>
      <c r="W87" s="9"/>
      <c r="X87" s="242"/>
      <c r="Y87" s="243">
        <f t="shared" si="7"/>
        <v>0</v>
      </c>
      <c r="Z87" s="9"/>
      <c r="AA87" s="9"/>
      <c r="AB87" s="9"/>
      <c r="AC87" s="9"/>
      <c r="AD87" s="9"/>
      <c r="AE87" s="9"/>
      <c r="AF87" s="9"/>
      <c r="AG87" s="9"/>
      <c r="AH87" s="243">
        <f t="shared" si="8"/>
        <v>0</v>
      </c>
      <c r="AI87" s="244"/>
      <c r="AJ87" s="9"/>
      <c r="AK87" s="9"/>
      <c r="AL87" s="9"/>
      <c r="AM87" s="9"/>
      <c r="AN87" s="9"/>
      <c r="AO87" s="9"/>
      <c r="AP87" s="9"/>
      <c r="AQ87" s="9"/>
      <c r="AR87" s="9"/>
      <c r="AS87" s="245"/>
      <c r="AT87" s="268"/>
    </row>
    <row r="88" spans="1:46" s="230" customFormat="1" x14ac:dyDescent="0.2">
      <c r="A88" s="9"/>
      <c r="B88" s="137"/>
      <c r="C88" s="137"/>
      <c r="D88" s="9"/>
      <c r="E88" s="448"/>
      <c r="F88" s="9"/>
      <c r="G88" s="9"/>
      <c r="H88" s="9"/>
      <c r="I88" s="9"/>
      <c r="J88" s="9"/>
      <c r="K88" s="9"/>
      <c r="L88" s="9"/>
      <c r="M88" s="9"/>
      <c r="N88" s="9"/>
      <c r="O88" s="9"/>
      <c r="P88" s="241">
        <f t="shared" si="6"/>
        <v>0</v>
      </c>
      <c r="Q88" s="9"/>
      <c r="R88" s="9"/>
      <c r="S88" s="9"/>
      <c r="T88" s="9"/>
      <c r="U88" s="9"/>
      <c r="V88" s="9"/>
      <c r="W88" s="9"/>
      <c r="X88" s="242"/>
      <c r="Y88" s="243">
        <f t="shared" si="7"/>
        <v>0</v>
      </c>
      <c r="Z88" s="9"/>
      <c r="AA88" s="9"/>
      <c r="AB88" s="9"/>
      <c r="AC88" s="9"/>
      <c r="AD88" s="9"/>
      <c r="AE88" s="9"/>
      <c r="AF88" s="9"/>
      <c r="AG88" s="9"/>
      <c r="AH88" s="243">
        <f t="shared" si="8"/>
        <v>0</v>
      </c>
      <c r="AI88" s="244"/>
      <c r="AJ88" s="9"/>
      <c r="AK88" s="9"/>
      <c r="AL88" s="9"/>
      <c r="AM88" s="9"/>
      <c r="AN88" s="9"/>
      <c r="AO88" s="9"/>
      <c r="AP88" s="9"/>
      <c r="AQ88" s="9"/>
      <c r="AR88" s="9"/>
      <c r="AS88" s="245"/>
      <c r="AT88" s="268"/>
    </row>
    <row r="89" spans="1:46" s="230" customFormat="1" x14ac:dyDescent="0.2">
      <c r="A89" s="9"/>
      <c r="B89" s="137"/>
      <c r="C89" s="137"/>
      <c r="D89" s="9"/>
      <c r="E89" s="448"/>
      <c r="F89" s="9"/>
      <c r="G89" s="9"/>
      <c r="H89" s="9"/>
      <c r="I89" s="9"/>
      <c r="J89" s="9"/>
      <c r="K89" s="9"/>
      <c r="L89" s="9"/>
      <c r="M89" s="9"/>
      <c r="N89" s="9"/>
      <c r="O89" s="9"/>
      <c r="P89" s="241">
        <f t="shared" si="6"/>
        <v>0</v>
      </c>
      <c r="Q89" s="9"/>
      <c r="R89" s="9"/>
      <c r="S89" s="9"/>
      <c r="T89" s="9"/>
      <c r="U89" s="9"/>
      <c r="V89" s="9"/>
      <c r="W89" s="9"/>
      <c r="X89" s="242"/>
      <c r="Y89" s="243">
        <f t="shared" si="7"/>
        <v>0</v>
      </c>
      <c r="Z89" s="9"/>
      <c r="AA89" s="9"/>
      <c r="AB89" s="9"/>
      <c r="AC89" s="9"/>
      <c r="AD89" s="9"/>
      <c r="AE89" s="9"/>
      <c r="AF89" s="9"/>
      <c r="AG89" s="9"/>
      <c r="AH89" s="243">
        <f t="shared" si="8"/>
        <v>0</v>
      </c>
      <c r="AI89" s="244"/>
      <c r="AJ89" s="9"/>
      <c r="AK89" s="9"/>
      <c r="AL89" s="9"/>
      <c r="AM89" s="9"/>
      <c r="AN89" s="9"/>
      <c r="AO89" s="9"/>
      <c r="AP89" s="9"/>
      <c r="AQ89" s="9"/>
      <c r="AR89" s="9"/>
      <c r="AS89" s="245"/>
      <c r="AT89" s="268"/>
    </row>
    <row r="90" spans="1:46" s="230" customFormat="1" x14ac:dyDescent="0.2">
      <c r="A90" s="9"/>
      <c r="B90" s="137"/>
      <c r="C90" s="137"/>
      <c r="D90" s="9"/>
      <c r="E90" s="448"/>
      <c r="F90" s="9"/>
      <c r="G90" s="9"/>
      <c r="H90" s="9"/>
      <c r="I90" s="9"/>
      <c r="J90" s="9"/>
      <c r="K90" s="9"/>
      <c r="L90" s="9"/>
      <c r="M90" s="9"/>
      <c r="N90" s="9"/>
      <c r="O90" s="9"/>
      <c r="P90" s="241">
        <f t="shared" si="6"/>
        <v>0</v>
      </c>
      <c r="Q90" s="9"/>
      <c r="R90" s="9"/>
      <c r="S90" s="9"/>
      <c r="T90" s="9"/>
      <c r="U90" s="9"/>
      <c r="V90" s="9"/>
      <c r="W90" s="9"/>
      <c r="X90" s="242"/>
      <c r="Y90" s="243">
        <f t="shared" si="7"/>
        <v>0</v>
      </c>
      <c r="Z90" s="9"/>
      <c r="AA90" s="9"/>
      <c r="AB90" s="9"/>
      <c r="AC90" s="9"/>
      <c r="AD90" s="9"/>
      <c r="AE90" s="9"/>
      <c r="AF90" s="9"/>
      <c r="AG90" s="9"/>
      <c r="AH90" s="243">
        <f t="shared" si="8"/>
        <v>0</v>
      </c>
      <c r="AI90" s="244"/>
      <c r="AJ90" s="9"/>
      <c r="AK90" s="9"/>
      <c r="AL90" s="9"/>
      <c r="AM90" s="9"/>
      <c r="AN90" s="9"/>
      <c r="AO90" s="9"/>
      <c r="AP90" s="9"/>
      <c r="AQ90" s="9"/>
      <c r="AR90" s="9"/>
      <c r="AS90" s="245"/>
      <c r="AT90" s="268"/>
    </row>
    <row r="91" spans="1:46" s="230" customFormat="1" x14ac:dyDescent="0.2">
      <c r="A91" s="9"/>
      <c r="B91" s="137"/>
      <c r="C91" s="137"/>
      <c r="D91" s="9"/>
      <c r="E91" s="448"/>
      <c r="F91" s="9"/>
      <c r="G91" s="9"/>
      <c r="H91" s="9"/>
      <c r="I91" s="9"/>
      <c r="J91" s="9"/>
      <c r="K91" s="9"/>
      <c r="L91" s="9"/>
      <c r="M91" s="9"/>
      <c r="N91" s="9"/>
      <c r="O91" s="9"/>
      <c r="P91" s="241">
        <f t="shared" si="6"/>
        <v>0</v>
      </c>
      <c r="Q91" s="9"/>
      <c r="R91" s="9"/>
      <c r="S91" s="9"/>
      <c r="T91" s="9"/>
      <c r="U91" s="9"/>
      <c r="V91" s="9"/>
      <c r="W91" s="9"/>
      <c r="X91" s="242"/>
      <c r="Y91" s="243">
        <f t="shared" si="7"/>
        <v>0</v>
      </c>
      <c r="Z91" s="9"/>
      <c r="AA91" s="9"/>
      <c r="AB91" s="9"/>
      <c r="AC91" s="9"/>
      <c r="AD91" s="9"/>
      <c r="AE91" s="9"/>
      <c r="AF91" s="9"/>
      <c r="AG91" s="9"/>
      <c r="AH91" s="243">
        <f t="shared" si="8"/>
        <v>0</v>
      </c>
      <c r="AI91" s="244"/>
      <c r="AJ91" s="9"/>
      <c r="AK91" s="9"/>
      <c r="AL91" s="9"/>
      <c r="AM91" s="9"/>
      <c r="AN91" s="9"/>
      <c r="AO91" s="9"/>
      <c r="AP91" s="9"/>
      <c r="AQ91" s="9"/>
      <c r="AR91" s="9"/>
      <c r="AS91" s="245"/>
      <c r="AT91" s="268"/>
    </row>
    <row r="92" spans="1:46" s="230" customFormat="1" x14ac:dyDescent="0.2">
      <c r="A92" s="9"/>
      <c r="B92" s="137"/>
      <c r="C92" s="137"/>
      <c r="D92" s="9"/>
      <c r="E92" s="448"/>
      <c r="F92" s="9"/>
      <c r="G92" s="9"/>
      <c r="H92" s="9"/>
      <c r="I92" s="9"/>
      <c r="J92" s="9"/>
      <c r="K92" s="9"/>
      <c r="L92" s="9"/>
      <c r="M92" s="9"/>
      <c r="N92" s="9"/>
      <c r="O92" s="9"/>
      <c r="P92" s="241">
        <f t="shared" si="6"/>
        <v>0</v>
      </c>
      <c r="Q92" s="9"/>
      <c r="R92" s="9"/>
      <c r="S92" s="9"/>
      <c r="T92" s="9"/>
      <c r="U92" s="9"/>
      <c r="V92" s="9"/>
      <c r="W92" s="9"/>
      <c r="X92" s="242"/>
      <c r="Y92" s="243">
        <f t="shared" si="7"/>
        <v>0</v>
      </c>
      <c r="Z92" s="9"/>
      <c r="AA92" s="9"/>
      <c r="AB92" s="9"/>
      <c r="AC92" s="9"/>
      <c r="AD92" s="9"/>
      <c r="AE92" s="9"/>
      <c r="AF92" s="9"/>
      <c r="AG92" s="9"/>
      <c r="AH92" s="243">
        <f t="shared" si="8"/>
        <v>0</v>
      </c>
      <c r="AI92" s="244"/>
      <c r="AJ92" s="9"/>
      <c r="AK92" s="9"/>
      <c r="AL92" s="9"/>
      <c r="AM92" s="9"/>
      <c r="AN92" s="9"/>
      <c r="AO92" s="9"/>
      <c r="AP92" s="9"/>
      <c r="AQ92" s="9"/>
      <c r="AR92" s="9"/>
      <c r="AS92" s="245"/>
      <c r="AT92" s="268"/>
    </row>
    <row r="93" spans="1:46" s="230" customFormat="1" x14ac:dyDescent="0.2">
      <c r="A93" s="9"/>
      <c r="B93" s="137"/>
      <c r="C93" s="137"/>
      <c r="D93" s="9"/>
      <c r="E93" s="448"/>
      <c r="F93" s="9"/>
      <c r="G93" s="9"/>
      <c r="H93" s="9"/>
      <c r="I93" s="9"/>
      <c r="J93" s="9"/>
      <c r="K93" s="9"/>
      <c r="L93" s="9"/>
      <c r="M93" s="9"/>
      <c r="N93" s="9"/>
      <c r="O93" s="9"/>
      <c r="P93" s="241">
        <f t="shared" si="6"/>
        <v>0</v>
      </c>
      <c r="Q93" s="9"/>
      <c r="R93" s="9"/>
      <c r="S93" s="9"/>
      <c r="T93" s="9"/>
      <c r="U93" s="9"/>
      <c r="V93" s="9"/>
      <c r="W93" s="9"/>
      <c r="X93" s="242"/>
      <c r="Y93" s="243">
        <f t="shared" si="7"/>
        <v>0</v>
      </c>
      <c r="Z93" s="9"/>
      <c r="AA93" s="9"/>
      <c r="AB93" s="9"/>
      <c r="AC93" s="9"/>
      <c r="AD93" s="9"/>
      <c r="AE93" s="9"/>
      <c r="AF93" s="9"/>
      <c r="AG93" s="9"/>
      <c r="AH93" s="243">
        <f t="shared" si="8"/>
        <v>0</v>
      </c>
      <c r="AI93" s="244"/>
      <c r="AJ93" s="9"/>
      <c r="AK93" s="9"/>
      <c r="AL93" s="9"/>
      <c r="AM93" s="9"/>
      <c r="AN93" s="9"/>
      <c r="AO93" s="9"/>
      <c r="AP93" s="9"/>
      <c r="AQ93" s="9"/>
      <c r="AR93" s="9"/>
      <c r="AS93" s="245"/>
      <c r="AT93" s="268"/>
    </row>
    <row r="94" spans="1:46" s="230" customFormat="1" x14ac:dyDescent="0.2">
      <c r="A94" s="9"/>
      <c r="B94" s="137"/>
      <c r="C94" s="137"/>
      <c r="D94" s="9"/>
      <c r="E94" s="448"/>
      <c r="F94" s="9"/>
      <c r="G94" s="9"/>
      <c r="H94" s="9"/>
      <c r="I94" s="9"/>
      <c r="J94" s="9"/>
      <c r="K94" s="9"/>
      <c r="L94" s="9"/>
      <c r="M94" s="9"/>
      <c r="N94" s="9"/>
      <c r="O94" s="9"/>
      <c r="P94" s="241">
        <f t="shared" si="6"/>
        <v>0</v>
      </c>
      <c r="Q94" s="9"/>
      <c r="R94" s="9"/>
      <c r="S94" s="9"/>
      <c r="T94" s="9"/>
      <c r="U94" s="9"/>
      <c r="V94" s="9"/>
      <c r="W94" s="9"/>
      <c r="X94" s="242"/>
      <c r="Y94" s="243">
        <f t="shared" si="7"/>
        <v>0</v>
      </c>
      <c r="Z94" s="9"/>
      <c r="AA94" s="9"/>
      <c r="AB94" s="9"/>
      <c r="AC94" s="9"/>
      <c r="AD94" s="9"/>
      <c r="AE94" s="9"/>
      <c r="AF94" s="9"/>
      <c r="AG94" s="9"/>
      <c r="AH94" s="243">
        <f t="shared" si="8"/>
        <v>0</v>
      </c>
      <c r="AI94" s="244"/>
      <c r="AJ94" s="9"/>
      <c r="AK94" s="9"/>
      <c r="AL94" s="9"/>
      <c r="AM94" s="9"/>
      <c r="AN94" s="9"/>
      <c r="AO94" s="9"/>
      <c r="AP94" s="9"/>
      <c r="AQ94" s="9"/>
      <c r="AR94" s="9"/>
      <c r="AS94" s="245"/>
      <c r="AT94" s="268"/>
    </row>
    <row r="95" spans="1:46" s="230" customFormat="1" x14ac:dyDescent="0.2">
      <c r="A95" s="9"/>
      <c r="B95" s="137"/>
      <c r="C95" s="137"/>
      <c r="D95" s="9"/>
      <c r="E95" s="448"/>
      <c r="F95" s="9"/>
      <c r="G95" s="9"/>
      <c r="H95" s="9"/>
      <c r="I95" s="9"/>
      <c r="J95" s="9"/>
      <c r="K95" s="9"/>
      <c r="L95" s="9"/>
      <c r="M95" s="9"/>
      <c r="N95" s="9"/>
      <c r="O95" s="9"/>
      <c r="P95" s="241">
        <f t="shared" si="6"/>
        <v>0</v>
      </c>
      <c r="Q95" s="9"/>
      <c r="R95" s="9"/>
      <c r="S95" s="9"/>
      <c r="T95" s="9"/>
      <c r="U95" s="9"/>
      <c r="V95" s="9"/>
      <c r="W95" s="9"/>
      <c r="X95" s="242"/>
      <c r="Y95" s="243">
        <f t="shared" si="7"/>
        <v>0</v>
      </c>
      <c r="Z95" s="9"/>
      <c r="AA95" s="9"/>
      <c r="AB95" s="9"/>
      <c r="AC95" s="9"/>
      <c r="AD95" s="9"/>
      <c r="AE95" s="9"/>
      <c r="AF95" s="9"/>
      <c r="AG95" s="9"/>
      <c r="AH95" s="243">
        <f t="shared" si="8"/>
        <v>0</v>
      </c>
      <c r="AI95" s="244"/>
      <c r="AJ95" s="9"/>
      <c r="AK95" s="9"/>
      <c r="AL95" s="9"/>
      <c r="AM95" s="9"/>
      <c r="AN95" s="9"/>
      <c r="AO95" s="9"/>
      <c r="AP95" s="9"/>
      <c r="AQ95" s="9"/>
      <c r="AR95" s="9"/>
      <c r="AS95" s="245"/>
      <c r="AT95" s="268"/>
    </row>
    <row r="96" spans="1:46" s="230" customFormat="1" x14ac:dyDescent="0.2">
      <c r="A96" s="9"/>
      <c r="B96" s="137"/>
      <c r="C96" s="137"/>
      <c r="D96" s="9"/>
      <c r="E96" s="448"/>
      <c r="F96" s="9"/>
      <c r="G96" s="9"/>
      <c r="H96" s="9"/>
      <c r="I96" s="9"/>
      <c r="J96" s="9"/>
      <c r="K96" s="9"/>
      <c r="L96" s="9"/>
      <c r="M96" s="9"/>
      <c r="N96" s="9"/>
      <c r="O96" s="9"/>
      <c r="P96" s="241">
        <f t="shared" si="6"/>
        <v>0</v>
      </c>
      <c r="Q96" s="9"/>
      <c r="R96" s="9"/>
      <c r="S96" s="9"/>
      <c r="T96" s="9"/>
      <c r="U96" s="9"/>
      <c r="V96" s="9"/>
      <c r="W96" s="9"/>
      <c r="X96" s="242"/>
      <c r="Y96" s="243">
        <f t="shared" si="7"/>
        <v>0</v>
      </c>
      <c r="Z96" s="9"/>
      <c r="AA96" s="9"/>
      <c r="AB96" s="9"/>
      <c r="AC96" s="9"/>
      <c r="AD96" s="9"/>
      <c r="AE96" s="9"/>
      <c r="AF96" s="9"/>
      <c r="AG96" s="9"/>
      <c r="AH96" s="243">
        <f t="shared" ref="AH96:AH159" si="9">SUM($Z96:$AF96)</f>
        <v>0</v>
      </c>
      <c r="AI96" s="244"/>
      <c r="AJ96" s="9"/>
      <c r="AK96" s="9"/>
      <c r="AL96" s="9"/>
      <c r="AM96" s="9"/>
      <c r="AN96" s="9"/>
      <c r="AO96" s="9"/>
      <c r="AP96" s="9"/>
      <c r="AQ96" s="9"/>
      <c r="AR96" s="9"/>
      <c r="AS96" s="245"/>
      <c r="AT96" s="268"/>
    </row>
    <row r="97" spans="1:46" s="230" customFormat="1" x14ac:dyDescent="0.2">
      <c r="A97" s="9"/>
      <c r="B97" s="137"/>
      <c r="C97" s="137"/>
      <c r="D97" s="9"/>
      <c r="E97" s="448"/>
      <c r="F97" s="9"/>
      <c r="G97" s="9"/>
      <c r="H97" s="9"/>
      <c r="I97" s="9"/>
      <c r="J97" s="9"/>
      <c r="K97" s="9"/>
      <c r="L97" s="9"/>
      <c r="M97" s="9"/>
      <c r="N97" s="9"/>
      <c r="O97" s="9"/>
      <c r="P97" s="241">
        <f t="shared" si="6"/>
        <v>0</v>
      </c>
      <c r="Q97" s="9"/>
      <c r="R97" s="9"/>
      <c r="S97" s="9"/>
      <c r="T97" s="9"/>
      <c r="U97" s="9"/>
      <c r="V97" s="9"/>
      <c r="W97" s="9"/>
      <c r="X97" s="242"/>
      <c r="Y97" s="243">
        <f t="shared" si="7"/>
        <v>0</v>
      </c>
      <c r="Z97" s="9"/>
      <c r="AA97" s="9"/>
      <c r="AB97" s="9"/>
      <c r="AC97" s="9"/>
      <c r="AD97" s="9"/>
      <c r="AE97" s="9"/>
      <c r="AF97" s="9"/>
      <c r="AG97" s="9"/>
      <c r="AH97" s="243">
        <f t="shared" si="9"/>
        <v>0</v>
      </c>
      <c r="AI97" s="244"/>
      <c r="AJ97" s="9"/>
      <c r="AK97" s="9"/>
      <c r="AL97" s="9"/>
      <c r="AM97" s="9"/>
      <c r="AN97" s="9"/>
      <c r="AO97" s="9"/>
      <c r="AP97" s="9"/>
      <c r="AQ97" s="9"/>
      <c r="AR97" s="9"/>
      <c r="AS97" s="245"/>
      <c r="AT97" s="268"/>
    </row>
    <row r="98" spans="1:46" s="230" customFormat="1" x14ac:dyDescent="0.2">
      <c r="A98" s="9"/>
      <c r="B98" s="137"/>
      <c r="C98" s="137"/>
      <c r="D98" s="9"/>
      <c r="E98" s="448"/>
      <c r="F98" s="9"/>
      <c r="G98" s="9"/>
      <c r="H98" s="9"/>
      <c r="I98" s="9"/>
      <c r="J98" s="9"/>
      <c r="K98" s="9"/>
      <c r="L98" s="9"/>
      <c r="M98" s="9"/>
      <c r="N98" s="9"/>
      <c r="O98" s="9"/>
      <c r="P98" s="241">
        <f t="shared" si="6"/>
        <v>0</v>
      </c>
      <c r="Q98" s="9"/>
      <c r="R98" s="9"/>
      <c r="S98" s="9"/>
      <c r="T98" s="9"/>
      <c r="U98" s="9"/>
      <c r="V98" s="9"/>
      <c r="W98" s="9"/>
      <c r="X98" s="242"/>
      <c r="Y98" s="243">
        <f t="shared" si="7"/>
        <v>0</v>
      </c>
      <c r="Z98" s="9"/>
      <c r="AA98" s="9"/>
      <c r="AB98" s="9"/>
      <c r="AC98" s="9"/>
      <c r="AD98" s="9"/>
      <c r="AE98" s="9"/>
      <c r="AF98" s="9"/>
      <c r="AG98" s="9"/>
      <c r="AH98" s="243">
        <f t="shared" si="9"/>
        <v>0</v>
      </c>
      <c r="AI98" s="244"/>
      <c r="AJ98" s="9"/>
      <c r="AK98" s="9"/>
      <c r="AL98" s="9"/>
      <c r="AM98" s="9"/>
      <c r="AN98" s="9"/>
      <c r="AO98" s="9"/>
      <c r="AP98" s="9"/>
      <c r="AQ98" s="9"/>
      <c r="AR98" s="9"/>
      <c r="AS98" s="245"/>
      <c r="AT98" s="268"/>
    </row>
    <row r="99" spans="1:46" s="230" customFormat="1" x14ac:dyDescent="0.2">
      <c r="A99" s="9"/>
      <c r="B99" s="137"/>
      <c r="C99" s="137"/>
      <c r="D99" s="9"/>
      <c r="E99" s="448"/>
      <c r="F99" s="9"/>
      <c r="G99" s="9"/>
      <c r="H99" s="9"/>
      <c r="I99" s="9"/>
      <c r="J99" s="9"/>
      <c r="K99" s="9"/>
      <c r="L99" s="9"/>
      <c r="M99" s="9"/>
      <c r="N99" s="9"/>
      <c r="O99" s="9"/>
      <c r="P99" s="241">
        <f t="shared" si="6"/>
        <v>0</v>
      </c>
      <c r="Q99" s="9"/>
      <c r="R99" s="9"/>
      <c r="S99" s="9"/>
      <c r="T99" s="9"/>
      <c r="U99" s="9"/>
      <c r="V99" s="9"/>
      <c r="W99" s="9"/>
      <c r="X99" s="242"/>
      <c r="Y99" s="243">
        <f t="shared" si="7"/>
        <v>0</v>
      </c>
      <c r="Z99" s="9"/>
      <c r="AA99" s="9"/>
      <c r="AB99" s="9"/>
      <c r="AC99" s="9"/>
      <c r="AD99" s="9"/>
      <c r="AE99" s="9"/>
      <c r="AF99" s="9"/>
      <c r="AG99" s="9"/>
      <c r="AH99" s="243">
        <f t="shared" si="9"/>
        <v>0</v>
      </c>
      <c r="AI99" s="244"/>
      <c r="AJ99" s="9"/>
      <c r="AK99" s="9"/>
      <c r="AL99" s="9"/>
      <c r="AM99" s="9"/>
      <c r="AN99" s="9"/>
      <c r="AO99" s="9"/>
      <c r="AP99" s="9"/>
      <c r="AQ99" s="9"/>
      <c r="AR99" s="9"/>
      <c r="AS99" s="245"/>
      <c r="AT99" s="268"/>
    </row>
    <row r="100" spans="1:46" s="230" customFormat="1" x14ac:dyDescent="0.2">
      <c r="A100" s="9"/>
      <c r="B100" s="137"/>
      <c r="C100" s="137"/>
      <c r="D100" s="9"/>
      <c r="E100" s="448"/>
      <c r="F100" s="9"/>
      <c r="G100" s="9"/>
      <c r="H100" s="9"/>
      <c r="I100" s="9"/>
      <c r="J100" s="9"/>
      <c r="K100" s="9"/>
      <c r="L100" s="9"/>
      <c r="M100" s="9"/>
      <c r="N100" s="9"/>
      <c r="O100" s="9"/>
      <c r="P100" s="241">
        <f t="shared" si="6"/>
        <v>0</v>
      </c>
      <c r="Q100" s="9"/>
      <c r="R100" s="9"/>
      <c r="S100" s="9"/>
      <c r="T100" s="9"/>
      <c r="U100" s="9"/>
      <c r="V100" s="9"/>
      <c r="W100" s="9"/>
      <c r="X100" s="242"/>
      <c r="Y100" s="243">
        <f t="shared" si="7"/>
        <v>0</v>
      </c>
      <c r="Z100" s="9"/>
      <c r="AA100" s="9"/>
      <c r="AB100" s="9"/>
      <c r="AC100" s="9"/>
      <c r="AD100" s="9"/>
      <c r="AE100" s="9"/>
      <c r="AF100" s="9"/>
      <c r="AG100" s="9"/>
      <c r="AH100" s="243">
        <f t="shared" si="9"/>
        <v>0</v>
      </c>
      <c r="AI100" s="244"/>
      <c r="AJ100" s="9"/>
      <c r="AK100" s="9"/>
      <c r="AL100" s="9"/>
      <c r="AM100" s="9"/>
      <c r="AN100" s="9"/>
      <c r="AO100" s="9"/>
      <c r="AP100" s="9"/>
      <c r="AQ100" s="9"/>
      <c r="AR100" s="9"/>
      <c r="AS100" s="245"/>
      <c r="AT100" s="268"/>
    </row>
    <row r="101" spans="1:46" s="230" customFormat="1" x14ac:dyDescent="0.2">
      <c r="A101" s="9"/>
      <c r="B101" s="137"/>
      <c r="C101" s="137"/>
      <c r="D101" s="9"/>
      <c r="E101" s="448"/>
      <c r="F101" s="9"/>
      <c r="G101" s="9"/>
      <c r="H101" s="9"/>
      <c r="I101" s="9"/>
      <c r="J101" s="9"/>
      <c r="K101" s="9"/>
      <c r="L101" s="9"/>
      <c r="M101" s="9"/>
      <c r="N101" s="9"/>
      <c r="O101" s="9"/>
      <c r="P101" s="241">
        <f t="shared" si="6"/>
        <v>0</v>
      </c>
      <c r="Q101" s="9"/>
      <c r="R101" s="9"/>
      <c r="S101" s="9"/>
      <c r="T101" s="9"/>
      <c r="U101" s="9"/>
      <c r="V101" s="9"/>
      <c r="W101" s="9"/>
      <c r="X101" s="242"/>
      <c r="Y101" s="243">
        <f t="shared" si="7"/>
        <v>0</v>
      </c>
      <c r="Z101" s="9"/>
      <c r="AA101" s="9"/>
      <c r="AB101" s="9"/>
      <c r="AC101" s="9"/>
      <c r="AD101" s="9"/>
      <c r="AE101" s="9"/>
      <c r="AF101" s="9"/>
      <c r="AG101" s="9"/>
      <c r="AH101" s="243">
        <f t="shared" si="9"/>
        <v>0</v>
      </c>
      <c r="AI101" s="244"/>
      <c r="AJ101" s="9"/>
      <c r="AK101" s="9"/>
      <c r="AL101" s="9"/>
      <c r="AM101" s="9"/>
      <c r="AN101" s="9"/>
      <c r="AO101" s="9"/>
      <c r="AP101" s="9"/>
      <c r="AQ101" s="9"/>
      <c r="AR101" s="9"/>
      <c r="AS101" s="245"/>
      <c r="AT101" s="268"/>
    </row>
    <row r="102" spans="1:46" s="230" customFormat="1" x14ac:dyDescent="0.2">
      <c r="A102" s="9"/>
      <c r="B102" s="137"/>
      <c r="C102" s="137"/>
      <c r="D102" s="9"/>
      <c r="E102" s="448"/>
      <c r="F102" s="9"/>
      <c r="G102" s="9"/>
      <c r="H102" s="9"/>
      <c r="I102" s="9"/>
      <c r="J102" s="9"/>
      <c r="K102" s="9"/>
      <c r="L102" s="9"/>
      <c r="M102" s="9"/>
      <c r="N102" s="9"/>
      <c r="O102" s="9"/>
      <c r="P102" s="241">
        <f t="shared" ref="P102:P165" si="10">SUM($H102:$N102)</f>
        <v>0</v>
      </c>
      <c r="Q102" s="9"/>
      <c r="R102" s="9"/>
      <c r="S102" s="9"/>
      <c r="T102" s="9"/>
      <c r="U102" s="9"/>
      <c r="V102" s="9"/>
      <c r="W102" s="9"/>
      <c r="X102" s="242"/>
      <c r="Y102" s="243">
        <f t="shared" ref="Y102:Y165" si="11">SUM($Q102:$W102)</f>
        <v>0</v>
      </c>
      <c r="Z102" s="9"/>
      <c r="AA102" s="9"/>
      <c r="AB102" s="9"/>
      <c r="AC102" s="9"/>
      <c r="AD102" s="9"/>
      <c r="AE102" s="9"/>
      <c r="AF102" s="9"/>
      <c r="AG102" s="9"/>
      <c r="AH102" s="243">
        <f t="shared" si="9"/>
        <v>0</v>
      </c>
      <c r="AI102" s="244"/>
      <c r="AJ102" s="9"/>
      <c r="AK102" s="9"/>
      <c r="AL102" s="9"/>
      <c r="AM102" s="9"/>
      <c r="AN102" s="9"/>
      <c r="AO102" s="9"/>
      <c r="AP102" s="9"/>
      <c r="AQ102" s="9"/>
      <c r="AR102" s="9"/>
      <c r="AS102" s="245"/>
      <c r="AT102" s="268"/>
    </row>
    <row r="103" spans="1:46" s="230" customFormat="1" x14ac:dyDescent="0.2">
      <c r="A103" s="9"/>
      <c r="B103" s="137"/>
      <c r="C103" s="137"/>
      <c r="D103" s="9"/>
      <c r="E103" s="448"/>
      <c r="F103" s="9"/>
      <c r="G103" s="9"/>
      <c r="H103" s="9"/>
      <c r="I103" s="9"/>
      <c r="J103" s="9"/>
      <c r="K103" s="9"/>
      <c r="L103" s="9"/>
      <c r="M103" s="9"/>
      <c r="N103" s="9"/>
      <c r="O103" s="9"/>
      <c r="P103" s="241">
        <f t="shared" si="10"/>
        <v>0</v>
      </c>
      <c r="Q103" s="9"/>
      <c r="R103" s="9"/>
      <c r="S103" s="9"/>
      <c r="T103" s="9"/>
      <c r="U103" s="9"/>
      <c r="V103" s="9"/>
      <c r="W103" s="9"/>
      <c r="X103" s="242"/>
      <c r="Y103" s="243">
        <f t="shared" si="11"/>
        <v>0</v>
      </c>
      <c r="Z103" s="9"/>
      <c r="AA103" s="9"/>
      <c r="AB103" s="9"/>
      <c r="AC103" s="9"/>
      <c r="AD103" s="9"/>
      <c r="AE103" s="9"/>
      <c r="AF103" s="9"/>
      <c r="AG103" s="9"/>
      <c r="AH103" s="243">
        <f t="shared" si="9"/>
        <v>0</v>
      </c>
      <c r="AI103" s="244"/>
      <c r="AJ103" s="9"/>
      <c r="AK103" s="9"/>
      <c r="AL103" s="9"/>
      <c r="AM103" s="9"/>
      <c r="AN103" s="9"/>
      <c r="AO103" s="9"/>
      <c r="AP103" s="9"/>
      <c r="AQ103" s="9"/>
      <c r="AR103" s="9"/>
      <c r="AS103" s="245"/>
      <c r="AT103" s="268"/>
    </row>
    <row r="104" spans="1:46" s="230" customFormat="1" x14ac:dyDescent="0.2">
      <c r="A104" s="9"/>
      <c r="B104" s="137"/>
      <c r="C104" s="137"/>
      <c r="D104" s="9"/>
      <c r="E104" s="448"/>
      <c r="F104" s="9"/>
      <c r="G104" s="9"/>
      <c r="H104" s="9"/>
      <c r="I104" s="9"/>
      <c r="J104" s="9"/>
      <c r="K104" s="9"/>
      <c r="L104" s="9"/>
      <c r="M104" s="9"/>
      <c r="N104" s="9"/>
      <c r="O104" s="9"/>
      <c r="P104" s="241">
        <f t="shared" si="10"/>
        <v>0</v>
      </c>
      <c r="Q104" s="9"/>
      <c r="R104" s="9"/>
      <c r="S104" s="9"/>
      <c r="T104" s="9"/>
      <c r="U104" s="9"/>
      <c r="V104" s="9"/>
      <c r="W104" s="9"/>
      <c r="X104" s="242"/>
      <c r="Y104" s="243">
        <f t="shared" si="11"/>
        <v>0</v>
      </c>
      <c r="Z104" s="9"/>
      <c r="AA104" s="9"/>
      <c r="AB104" s="9"/>
      <c r="AC104" s="9"/>
      <c r="AD104" s="9"/>
      <c r="AE104" s="9"/>
      <c r="AF104" s="9"/>
      <c r="AG104" s="9"/>
      <c r="AH104" s="243">
        <f t="shared" si="9"/>
        <v>0</v>
      </c>
      <c r="AI104" s="244"/>
      <c r="AJ104" s="9"/>
      <c r="AK104" s="9"/>
      <c r="AL104" s="9"/>
      <c r="AM104" s="9"/>
      <c r="AN104" s="9"/>
      <c r="AO104" s="9"/>
      <c r="AP104" s="9"/>
      <c r="AQ104" s="9"/>
      <c r="AR104" s="9"/>
      <c r="AS104" s="245"/>
      <c r="AT104" s="268"/>
    </row>
    <row r="105" spans="1:46" s="230" customFormat="1" x14ac:dyDescent="0.2">
      <c r="A105" s="9"/>
      <c r="B105" s="137"/>
      <c r="C105" s="137"/>
      <c r="D105" s="9"/>
      <c r="E105" s="448"/>
      <c r="F105" s="9"/>
      <c r="G105" s="9"/>
      <c r="H105" s="9"/>
      <c r="I105" s="9"/>
      <c r="J105" s="9"/>
      <c r="K105" s="9"/>
      <c r="L105" s="9"/>
      <c r="M105" s="9"/>
      <c r="N105" s="9"/>
      <c r="O105" s="9"/>
      <c r="P105" s="241">
        <f t="shared" si="10"/>
        <v>0</v>
      </c>
      <c r="Q105" s="9"/>
      <c r="R105" s="9"/>
      <c r="S105" s="9"/>
      <c r="T105" s="9"/>
      <c r="U105" s="9"/>
      <c r="V105" s="9"/>
      <c r="W105" s="9"/>
      <c r="X105" s="242"/>
      <c r="Y105" s="243">
        <f t="shared" si="11"/>
        <v>0</v>
      </c>
      <c r="Z105" s="9"/>
      <c r="AA105" s="9"/>
      <c r="AB105" s="9"/>
      <c r="AC105" s="9"/>
      <c r="AD105" s="9"/>
      <c r="AE105" s="9"/>
      <c r="AF105" s="9"/>
      <c r="AG105" s="9"/>
      <c r="AH105" s="243">
        <f t="shared" si="9"/>
        <v>0</v>
      </c>
      <c r="AI105" s="244"/>
      <c r="AJ105" s="9"/>
      <c r="AK105" s="9"/>
      <c r="AL105" s="9"/>
      <c r="AM105" s="9"/>
      <c r="AN105" s="9"/>
      <c r="AO105" s="9"/>
      <c r="AP105" s="9"/>
      <c r="AQ105" s="9"/>
      <c r="AR105" s="9"/>
      <c r="AS105" s="245"/>
      <c r="AT105" s="268"/>
    </row>
    <row r="106" spans="1:46" s="230" customFormat="1" x14ac:dyDescent="0.2">
      <c r="A106" s="9"/>
      <c r="B106" s="137"/>
      <c r="C106" s="137"/>
      <c r="D106" s="9"/>
      <c r="E106" s="448"/>
      <c r="F106" s="9"/>
      <c r="G106" s="9"/>
      <c r="H106" s="9"/>
      <c r="I106" s="9"/>
      <c r="J106" s="9"/>
      <c r="K106" s="9"/>
      <c r="L106" s="9"/>
      <c r="M106" s="9"/>
      <c r="N106" s="9"/>
      <c r="O106" s="9"/>
      <c r="P106" s="241">
        <f t="shared" si="10"/>
        <v>0</v>
      </c>
      <c r="Q106" s="9"/>
      <c r="R106" s="9"/>
      <c r="S106" s="9"/>
      <c r="T106" s="9"/>
      <c r="U106" s="9"/>
      <c r="V106" s="9"/>
      <c r="W106" s="9"/>
      <c r="X106" s="242"/>
      <c r="Y106" s="243">
        <f t="shared" si="11"/>
        <v>0</v>
      </c>
      <c r="Z106" s="9"/>
      <c r="AA106" s="9"/>
      <c r="AB106" s="9"/>
      <c r="AC106" s="9"/>
      <c r="AD106" s="9"/>
      <c r="AE106" s="9"/>
      <c r="AF106" s="9"/>
      <c r="AG106" s="9"/>
      <c r="AH106" s="243">
        <f t="shared" si="9"/>
        <v>0</v>
      </c>
      <c r="AI106" s="244"/>
      <c r="AJ106" s="9"/>
      <c r="AK106" s="9"/>
      <c r="AL106" s="9"/>
      <c r="AM106" s="9"/>
      <c r="AN106" s="9"/>
      <c r="AO106" s="9"/>
      <c r="AP106" s="9"/>
      <c r="AQ106" s="9"/>
      <c r="AR106" s="9"/>
      <c r="AS106" s="245"/>
      <c r="AT106" s="268"/>
    </row>
    <row r="107" spans="1:46" s="230" customFormat="1" x14ac:dyDescent="0.2">
      <c r="A107" s="9"/>
      <c r="B107" s="137"/>
      <c r="C107" s="137"/>
      <c r="D107" s="9"/>
      <c r="E107" s="448"/>
      <c r="F107" s="9"/>
      <c r="G107" s="9"/>
      <c r="H107" s="9"/>
      <c r="I107" s="9"/>
      <c r="J107" s="9"/>
      <c r="K107" s="9"/>
      <c r="L107" s="9"/>
      <c r="M107" s="9"/>
      <c r="N107" s="9"/>
      <c r="O107" s="9"/>
      <c r="P107" s="241">
        <f t="shared" si="10"/>
        <v>0</v>
      </c>
      <c r="Q107" s="9"/>
      <c r="R107" s="9"/>
      <c r="S107" s="9"/>
      <c r="T107" s="9"/>
      <c r="U107" s="9"/>
      <c r="V107" s="9"/>
      <c r="W107" s="9"/>
      <c r="X107" s="242"/>
      <c r="Y107" s="243">
        <f t="shared" si="11"/>
        <v>0</v>
      </c>
      <c r="Z107" s="9"/>
      <c r="AA107" s="9"/>
      <c r="AB107" s="9"/>
      <c r="AC107" s="9"/>
      <c r="AD107" s="9"/>
      <c r="AE107" s="9"/>
      <c r="AF107" s="9"/>
      <c r="AG107" s="9"/>
      <c r="AH107" s="243">
        <f t="shared" si="9"/>
        <v>0</v>
      </c>
      <c r="AI107" s="244"/>
      <c r="AJ107" s="9"/>
      <c r="AK107" s="9"/>
      <c r="AL107" s="9"/>
      <c r="AM107" s="9"/>
      <c r="AN107" s="9"/>
      <c r="AO107" s="9"/>
      <c r="AP107" s="9"/>
      <c r="AQ107" s="9"/>
      <c r="AR107" s="9"/>
      <c r="AS107" s="245"/>
      <c r="AT107" s="268"/>
    </row>
    <row r="108" spans="1:46" s="230" customFormat="1" x14ac:dyDescent="0.2">
      <c r="A108" s="9"/>
      <c r="B108" s="137"/>
      <c r="C108" s="137"/>
      <c r="D108" s="9"/>
      <c r="E108" s="448"/>
      <c r="F108" s="9"/>
      <c r="G108" s="9"/>
      <c r="H108" s="9"/>
      <c r="I108" s="9"/>
      <c r="J108" s="9"/>
      <c r="K108" s="9"/>
      <c r="L108" s="9"/>
      <c r="M108" s="9"/>
      <c r="N108" s="9"/>
      <c r="O108" s="9"/>
      <c r="P108" s="241">
        <f t="shared" si="10"/>
        <v>0</v>
      </c>
      <c r="Q108" s="9"/>
      <c r="R108" s="9"/>
      <c r="S108" s="9"/>
      <c r="T108" s="9"/>
      <c r="U108" s="9"/>
      <c r="V108" s="9"/>
      <c r="W108" s="9"/>
      <c r="X108" s="242"/>
      <c r="Y108" s="243">
        <f t="shared" si="11"/>
        <v>0</v>
      </c>
      <c r="Z108" s="9"/>
      <c r="AA108" s="9"/>
      <c r="AB108" s="9"/>
      <c r="AC108" s="9"/>
      <c r="AD108" s="9"/>
      <c r="AE108" s="9"/>
      <c r="AF108" s="9"/>
      <c r="AG108" s="9"/>
      <c r="AH108" s="243">
        <f t="shared" si="9"/>
        <v>0</v>
      </c>
      <c r="AI108" s="244"/>
      <c r="AJ108" s="9"/>
      <c r="AK108" s="9"/>
      <c r="AL108" s="9"/>
      <c r="AM108" s="9"/>
      <c r="AN108" s="9"/>
      <c r="AO108" s="9"/>
      <c r="AP108" s="9"/>
      <c r="AQ108" s="9"/>
      <c r="AR108" s="9"/>
      <c r="AS108" s="245"/>
      <c r="AT108" s="268"/>
    </row>
    <row r="109" spans="1:46" s="230" customFormat="1" x14ac:dyDescent="0.2">
      <c r="A109" s="9"/>
      <c r="B109" s="137"/>
      <c r="C109" s="137"/>
      <c r="D109" s="9"/>
      <c r="E109" s="448"/>
      <c r="F109" s="9"/>
      <c r="G109" s="9"/>
      <c r="H109" s="9"/>
      <c r="I109" s="9"/>
      <c r="J109" s="9"/>
      <c r="K109" s="9"/>
      <c r="L109" s="9"/>
      <c r="M109" s="9"/>
      <c r="N109" s="9"/>
      <c r="O109" s="9"/>
      <c r="P109" s="241">
        <f t="shared" si="10"/>
        <v>0</v>
      </c>
      <c r="Q109" s="9"/>
      <c r="R109" s="9"/>
      <c r="S109" s="9"/>
      <c r="T109" s="9"/>
      <c r="U109" s="9"/>
      <c r="V109" s="9"/>
      <c r="W109" s="9"/>
      <c r="X109" s="242"/>
      <c r="Y109" s="243">
        <f t="shared" si="11"/>
        <v>0</v>
      </c>
      <c r="Z109" s="9"/>
      <c r="AA109" s="9"/>
      <c r="AB109" s="9"/>
      <c r="AC109" s="9"/>
      <c r="AD109" s="9"/>
      <c r="AE109" s="9"/>
      <c r="AF109" s="9"/>
      <c r="AG109" s="9"/>
      <c r="AH109" s="243">
        <f t="shared" si="9"/>
        <v>0</v>
      </c>
      <c r="AI109" s="244"/>
      <c r="AJ109" s="9"/>
      <c r="AK109" s="9"/>
      <c r="AL109" s="9"/>
      <c r="AM109" s="9"/>
      <c r="AN109" s="9"/>
      <c r="AO109" s="9"/>
      <c r="AP109" s="9"/>
      <c r="AQ109" s="9"/>
      <c r="AR109" s="9"/>
      <c r="AS109" s="245"/>
      <c r="AT109" s="268"/>
    </row>
    <row r="110" spans="1:46" s="230" customFormat="1" x14ac:dyDescent="0.2">
      <c r="A110" s="9"/>
      <c r="B110" s="137"/>
      <c r="C110" s="137"/>
      <c r="D110" s="9"/>
      <c r="E110" s="448"/>
      <c r="F110" s="9"/>
      <c r="G110" s="9"/>
      <c r="H110" s="9"/>
      <c r="I110" s="9"/>
      <c r="J110" s="9"/>
      <c r="K110" s="9"/>
      <c r="L110" s="9"/>
      <c r="M110" s="9"/>
      <c r="N110" s="9"/>
      <c r="O110" s="9"/>
      <c r="P110" s="241">
        <f t="shared" si="10"/>
        <v>0</v>
      </c>
      <c r="Q110" s="9"/>
      <c r="R110" s="9"/>
      <c r="S110" s="9"/>
      <c r="T110" s="9"/>
      <c r="U110" s="9"/>
      <c r="V110" s="9"/>
      <c r="W110" s="9"/>
      <c r="X110" s="242"/>
      <c r="Y110" s="243">
        <f t="shared" si="11"/>
        <v>0</v>
      </c>
      <c r="Z110" s="9"/>
      <c r="AA110" s="9"/>
      <c r="AB110" s="9"/>
      <c r="AC110" s="9"/>
      <c r="AD110" s="9"/>
      <c r="AE110" s="9"/>
      <c r="AF110" s="9"/>
      <c r="AG110" s="9"/>
      <c r="AH110" s="243">
        <f t="shared" si="9"/>
        <v>0</v>
      </c>
      <c r="AI110" s="244"/>
      <c r="AJ110" s="9"/>
      <c r="AK110" s="9"/>
      <c r="AL110" s="9"/>
      <c r="AM110" s="9"/>
      <c r="AN110" s="9"/>
      <c r="AO110" s="9"/>
      <c r="AP110" s="9"/>
      <c r="AQ110" s="9"/>
      <c r="AR110" s="9"/>
      <c r="AS110" s="245"/>
      <c r="AT110" s="268"/>
    </row>
    <row r="111" spans="1:46" s="230" customFormat="1" x14ac:dyDescent="0.2">
      <c r="A111" s="9"/>
      <c r="B111" s="137"/>
      <c r="C111" s="137"/>
      <c r="D111" s="9"/>
      <c r="E111" s="448"/>
      <c r="F111" s="9"/>
      <c r="G111" s="9"/>
      <c r="H111" s="9"/>
      <c r="I111" s="9"/>
      <c r="J111" s="9"/>
      <c r="K111" s="9"/>
      <c r="L111" s="9"/>
      <c r="M111" s="9"/>
      <c r="N111" s="9"/>
      <c r="O111" s="9"/>
      <c r="P111" s="241">
        <f t="shared" si="10"/>
        <v>0</v>
      </c>
      <c r="Q111" s="9"/>
      <c r="R111" s="9"/>
      <c r="S111" s="9"/>
      <c r="T111" s="9"/>
      <c r="U111" s="9"/>
      <c r="V111" s="9"/>
      <c r="W111" s="9"/>
      <c r="X111" s="242"/>
      <c r="Y111" s="243">
        <f t="shared" si="11"/>
        <v>0</v>
      </c>
      <c r="Z111" s="9"/>
      <c r="AA111" s="9"/>
      <c r="AB111" s="9"/>
      <c r="AC111" s="9"/>
      <c r="AD111" s="9"/>
      <c r="AE111" s="9"/>
      <c r="AF111" s="9"/>
      <c r="AG111" s="9"/>
      <c r="AH111" s="243">
        <f t="shared" si="9"/>
        <v>0</v>
      </c>
      <c r="AI111" s="244"/>
      <c r="AJ111" s="9"/>
      <c r="AK111" s="9"/>
      <c r="AL111" s="9"/>
      <c r="AM111" s="9"/>
      <c r="AN111" s="9"/>
      <c r="AO111" s="9"/>
      <c r="AP111" s="9"/>
      <c r="AQ111" s="9"/>
      <c r="AR111" s="9"/>
      <c r="AS111" s="245"/>
      <c r="AT111" s="268"/>
    </row>
    <row r="112" spans="1:46" s="230" customFormat="1" x14ac:dyDescent="0.2">
      <c r="A112" s="9"/>
      <c r="B112" s="137"/>
      <c r="C112" s="137"/>
      <c r="D112" s="9"/>
      <c r="E112" s="448"/>
      <c r="F112" s="9"/>
      <c r="G112" s="9"/>
      <c r="H112" s="9"/>
      <c r="I112" s="9"/>
      <c r="J112" s="9"/>
      <c r="K112" s="9"/>
      <c r="L112" s="9"/>
      <c r="M112" s="9"/>
      <c r="N112" s="9"/>
      <c r="O112" s="9"/>
      <c r="P112" s="241">
        <f t="shared" si="10"/>
        <v>0</v>
      </c>
      <c r="Q112" s="9"/>
      <c r="R112" s="9"/>
      <c r="S112" s="9"/>
      <c r="T112" s="9"/>
      <c r="U112" s="9"/>
      <c r="V112" s="9"/>
      <c r="W112" s="9"/>
      <c r="X112" s="242"/>
      <c r="Y112" s="243">
        <f t="shared" si="11"/>
        <v>0</v>
      </c>
      <c r="Z112" s="9"/>
      <c r="AA112" s="9"/>
      <c r="AB112" s="9"/>
      <c r="AC112" s="9"/>
      <c r="AD112" s="9"/>
      <c r="AE112" s="9"/>
      <c r="AF112" s="9"/>
      <c r="AG112" s="9"/>
      <c r="AH112" s="243">
        <f t="shared" si="9"/>
        <v>0</v>
      </c>
      <c r="AI112" s="244"/>
      <c r="AJ112" s="9"/>
      <c r="AK112" s="9"/>
      <c r="AL112" s="9"/>
      <c r="AM112" s="9"/>
      <c r="AN112" s="9"/>
      <c r="AO112" s="9"/>
      <c r="AP112" s="9"/>
      <c r="AQ112" s="9"/>
      <c r="AR112" s="9"/>
      <c r="AS112" s="245"/>
      <c r="AT112" s="268"/>
    </row>
    <row r="113" spans="1:46" s="230" customFormat="1" x14ac:dyDescent="0.2">
      <c r="A113" s="9"/>
      <c r="B113" s="137"/>
      <c r="C113" s="137"/>
      <c r="D113" s="9"/>
      <c r="E113" s="448"/>
      <c r="F113" s="9"/>
      <c r="G113" s="9"/>
      <c r="H113" s="9"/>
      <c r="I113" s="9"/>
      <c r="J113" s="9"/>
      <c r="K113" s="9"/>
      <c r="L113" s="9"/>
      <c r="M113" s="9"/>
      <c r="N113" s="9"/>
      <c r="O113" s="9"/>
      <c r="P113" s="241">
        <f t="shared" si="10"/>
        <v>0</v>
      </c>
      <c r="Q113" s="9"/>
      <c r="R113" s="9"/>
      <c r="S113" s="9"/>
      <c r="T113" s="9"/>
      <c r="U113" s="9"/>
      <c r="V113" s="9"/>
      <c r="W113" s="9"/>
      <c r="X113" s="242"/>
      <c r="Y113" s="243">
        <f t="shared" si="11"/>
        <v>0</v>
      </c>
      <c r="Z113" s="9"/>
      <c r="AA113" s="9"/>
      <c r="AB113" s="9"/>
      <c r="AC113" s="9"/>
      <c r="AD113" s="9"/>
      <c r="AE113" s="9"/>
      <c r="AF113" s="9"/>
      <c r="AG113" s="9"/>
      <c r="AH113" s="243">
        <f t="shared" si="9"/>
        <v>0</v>
      </c>
      <c r="AI113" s="244"/>
      <c r="AJ113" s="9"/>
      <c r="AK113" s="9"/>
      <c r="AL113" s="9"/>
      <c r="AM113" s="9"/>
      <c r="AN113" s="9"/>
      <c r="AO113" s="9"/>
      <c r="AP113" s="9"/>
      <c r="AQ113" s="9"/>
      <c r="AR113" s="9"/>
      <c r="AS113" s="245"/>
      <c r="AT113" s="268"/>
    </row>
    <row r="114" spans="1:46" s="230" customFormat="1" x14ac:dyDescent="0.2">
      <c r="A114" s="9"/>
      <c r="B114" s="137"/>
      <c r="C114" s="137"/>
      <c r="D114" s="9"/>
      <c r="E114" s="448"/>
      <c r="F114" s="9"/>
      <c r="G114" s="9"/>
      <c r="H114" s="9"/>
      <c r="I114" s="9"/>
      <c r="J114" s="9"/>
      <c r="K114" s="9"/>
      <c r="L114" s="9"/>
      <c r="M114" s="9"/>
      <c r="N114" s="9"/>
      <c r="O114" s="9"/>
      <c r="P114" s="241">
        <f t="shared" si="10"/>
        <v>0</v>
      </c>
      <c r="Q114" s="9"/>
      <c r="R114" s="9"/>
      <c r="S114" s="9"/>
      <c r="T114" s="9"/>
      <c r="U114" s="9"/>
      <c r="V114" s="9"/>
      <c r="W114" s="9"/>
      <c r="X114" s="242"/>
      <c r="Y114" s="243">
        <f t="shared" si="11"/>
        <v>0</v>
      </c>
      <c r="Z114" s="9"/>
      <c r="AA114" s="9"/>
      <c r="AB114" s="9"/>
      <c r="AC114" s="9"/>
      <c r="AD114" s="9"/>
      <c r="AE114" s="9"/>
      <c r="AF114" s="9"/>
      <c r="AG114" s="9"/>
      <c r="AH114" s="243">
        <f t="shared" si="9"/>
        <v>0</v>
      </c>
      <c r="AI114" s="244"/>
      <c r="AJ114" s="9"/>
      <c r="AK114" s="9"/>
      <c r="AL114" s="9"/>
      <c r="AM114" s="9"/>
      <c r="AN114" s="9"/>
      <c r="AO114" s="9"/>
      <c r="AP114" s="9"/>
      <c r="AQ114" s="9"/>
      <c r="AR114" s="9"/>
      <c r="AS114" s="245"/>
      <c r="AT114" s="268"/>
    </row>
    <row r="115" spans="1:46" s="230" customFormat="1" x14ac:dyDescent="0.2">
      <c r="A115" s="9"/>
      <c r="B115" s="137"/>
      <c r="C115" s="137"/>
      <c r="D115" s="9"/>
      <c r="E115" s="448"/>
      <c r="F115" s="9"/>
      <c r="G115" s="9"/>
      <c r="H115" s="9"/>
      <c r="I115" s="9"/>
      <c r="J115" s="9"/>
      <c r="K115" s="9"/>
      <c r="L115" s="9"/>
      <c r="M115" s="9"/>
      <c r="N115" s="9"/>
      <c r="O115" s="9"/>
      <c r="P115" s="241">
        <f t="shared" si="10"/>
        <v>0</v>
      </c>
      <c r="Q115" s="9"/>
      <c r="R115" s="9"/>
      <c r="S115" s="9"/>
      <c r="T115" s="9"/>
      <c r="U115" s="9"/>
      <c r="V115" s="9"/>
      <c r="W115" s="9"/>
      <c r="X115" s="242"/>
      <c r="Y115" s="243">
        <f t="shared" si="11"/>
        <v>0</v>
      </c>
      <c r="Z115" s="9"/>
      <c r="AA115" s="9"/>
      <c r="AB115" s="9"/>
      <c r="AC115" s="9"/>
      <c r="AD115" s="9"/>
      <c r="AE115" s="9"/>
      <c r="AF115" s="9"/>
      <c r="AG115" s="9"/>
      <c r="AH115" s="243">
        <f t="shared" si="9"/>
        <v>0</v>
      </c>
      <c r="AI115" s="244"/>
      <c r="AJ115" s="9"/>
      <c r="AK115" s="9"/>
      <c r="AL115" s="9"/>
      <c r="AM115" s="9"/>
      <c r="AN115" s="9"/>
      <c r="AO115" s="9"/>
      <c r="AP115" s="9"/>
      <c r="AQ115" s="9"/>
      <c r="AR115" s="9"/>
      <c r="AS115" s="245"/>
      <c r="AT115" s="268"/>
    </row>
    <row r="116" spans="1:46" s="230" customFormat="1" x14ac:dyDescent="0.2">
      <c r="A116" s="9"/>
      <c r="B116" s="137"/>
      <c r="C116" s="137"/>
      <c r="D116" s="9"/>
      <c r="E116" s="448"/>
      <c r="F116" s="9"/>
      <c r="G116" s="9"/>
      <c r="H116" s="9"/>
      <c r="I116" s="9"/>
      <c r="J116" s="9"/>
      <c r="K116" s="9"/>
      <c r="L116" s="9"/>
      <c r="M116" s="9"/>
      <c r="N116" s="9"/>
      <c r="O116" s="9"/>
      <c r="P116" s="241">
        <f t="shared" si="10"/>
        <v>0</v>
      </c>
      <c r="Q116" s="9"/>
      <c r="R116" s="9"/>
      <c r="S116" s="9"/>
      <c r="T116" s="9"/>
      <c r="U116" s="9"/>
      <c r="V116" s="9"/>
      <c r="W116" s="9"/>
      <c r="X116" s="242"/>
      <c r="Y116" s="243">
        <f t="shared" si="11"/>
        <v>0</v>
      </c>
      <c r="Z116" s="9"/>
      <c r="AA116" s="9"/>
      <c r="AB116" s="9"/>
      <c r="AC116" s="9"/>
      <c r="AD116" s="9"/>
      <c r="AE116" s="9"/>
      <c r="AF116" s="9"/>
      <c r="AG116" s="9"/>
      <c r="AH116" s="243">
        <f t="shared" si="9"/>
        <v>0</v>
      </c>
      <c r="AI116" s="244"/>
      <c r="AJ116" s="9"/>
      <c r="AK116" s="9"/>
      <c r="AL116" s="9"/>
      <c r="AM116" s="9"/>
      <c r="AN116" s="9"/>
      <c r="AO116" s="9"/>
      <c r="AP116" s="9"/>
      <c r="AQ116" s="9"/>
      <c r="AR116" s="9"/>
      <c r="AS116" s="245"/>
      <c r="AT116" s="268"/>
    </row>
    <row r="117" spans="1:46" s="230" customFormat="1" x14ac:dyDescent="0.2">
      <c r="A117" s="9"/>
      <c r="B117" s="137"/>
      <c r="C117" s="137"/>
      <c r="D117" s="9"/>
      <c r="E117" s="448"/>
      <c r="F117" s="9"/>
      <c r="G117" s="9"/>
      <c r="H117" s="9"/>
      <c r="I117" s="9"/>
      <c r="J117" s="9"/>
      <c r="K117" s="9"/>
      <c r="L117" s="9"/>
      <c r="M117" s="9"/>
      <c r="N117" s="9"/>
      <c r="O117" s="9"/>
      <c r="P117" s="241">
        <f t="shared" si="10"/>
        <v>0</v>
      </c>
      <c r="Q117" s="9"/>
      <c r="R117" s="9"/>
      <c r="S117" s="9"/>
      <c r="T117" s="9"/>
      <c r="U117" s="9"/>
      <c r="V117" s="9"/>
      <c r="W117" s="9"/>
      <c r="X117" s="242"/>
      <c r="Y117" s="243">
        <f t="shared" si="11"/>
        <v>0</v>
      </c>
      <c r="Z117" s="9"/>
      <c r="AA117" s="9"/>
      <c r="AB117" s="9"/>
      <c r="AC117" s="9"/>
      <c r="AD117" s="9"/>
      <c r="AE117" s="9"/>
      <c r="AF117" s="9"/>
      <c r="AG117" s="9"/>
      <c r="AH117" s="243">
        <f t="shared" si="9"/>
        <v>0</v>
      </c>
      <c r="AI117" s="244"/>
      <c r="AJ117" s="9"/>
      <c r="AK117" s="9"/>
      <c r="AL117" s="9"/>
      <c r="AM117" s="9"/>
      <c r="AN117" s="9"/>
      <c r="AO117" s="9"/>
      <c r="AP117" s="9"/>
      <c r="AQ117" s="9"/>
      <c r="AR117" s="9"/>
      <c r="AS117" s="245"/>
      <c r="AT117" s="268"/>
    </row>
    <row r="118" spans="1:46" s="230" customFormat="1" x14ac:dyDescent="0.2">
      <c r="A118" s="9"/>
      <c r="B118" s="137"/>
      <c r="C118" s="137"/>
      <c r="D118" s="9"/>
      <c r="E118" s="448"/>
      <c r="F118" s="9"/>
      <c r="G118" s="9"/>
      <c r="H118" s="9"/>
      <c r="I118" s="9"/>
      <c r="J118" s="9"/>
      <c r="K118" s="9"/>
      <c r="L118" s="9"/>
      <c r="M118" s="9"/>
      <c r="N118" s="9"/>
      <c r="O118" s="9"/>
      <c r="P118" s="241">
        <f t="shared" si="10"/>
        <v>0</v>
      </c>
      <c r="Q118" s="9"/>
      <c r="R118" s="9"/>
      <c r="S118" s="9"/>
      <c r="T118" s="9"/>
      <c r="U118" s="9"/>
      <c r="V118" s="9"/>
      <c r="W118" s="9"/>
      <c r="X118" s="242"/>
      <c r="Y118" s="243">
        <f t="shared" si="11"/>
        <v>0</v>
      </c>
      <c r="Z118" s="9"/>
      <c r="AA118" s="9"/>
      <c r="AB118" s="9"/>
      <c r="AC118" s="9"/>
      <c r="AD118" s="9"/>
      <c r="AE118" s="9"/>
      <c r="AF118" s="9"/>
      <c r="AG118" s="9"/>
      <c r="AH118" s="243">
        <f t="shared" si="9"/>
        <v>0</v>
      </c>
      <c r="AI118" s="244"/>
      <c r="AJ118" s="9"/>
      <c r="AK118" s="9"/>
      <c r="AL118" s="9"/>
      <c r="AM118" s="9"/>
      <c r="AN118" s="9"/>
      <c r="AO118" s="9"/>
      <c r="AP118" s="9"/>
      <c r="AQ118" s="9"/>
      <c r="AR118" s="9"/>
      <c r="AS118" s="245"/>
      <c r="AT118" s="268"/>
    </row>
    <row r="119" spans="1:46" s="230" customFormat="1" x14ac:dyDescent="0.2">
      <c r="A119" s="9"/>
      <c r="B119" s="137"/>
      <c r="C119" s="137"/>
      <c r="D119" s="9"/>
      <c r="E119" s="448"/>
      <c r="F119" s="9"/>
      <c r="G119" s="9"/>
      <c r="H119" s="9"/>
      <c r="I119" s="9"/>
      <c r="J119" s="9"/>
      <c r="K119" s="9"/>
      <c r="L119" s="9"/>
      <c r="M119" s="9"/>
      <c r="N119" s="9"/>
      <c r="O119" s="9"/>
      <c r="P119" s="241">
        <f t="shared" si="10"/>
        <v>0</v>
      </c>
      <c r="Q119" s="9"/>
      <c r="R119" s="9"/>
      <c r="S119" s="9"/>
      <c r="T119" s="9"/>
      <c r="U119" s="9"/>
      <c r="V119" s="9"/>
      <c r="W119" s="9"/>
      <c r="X119" s="242"/>
      <c r="Y119" s="243">
        <f t="shared" si="11"/>
        <v>0</v>
      </c>
      <c r="Z119" s="9"/>
      <c r="AA119" s="9"/>
      <c r="AB119" s="9"/>
      <c r="AC119" s="9"/>
      <c r="AD119" s="9"/>
      <c r="AE119" s="9"/>
      <c r="AF119" s="9"/>
      <c r="AG119" s="9"/>
      <c r="AH119" s="243">
        <f t="shared" si="9"/>
        <v>0</v>
      </c>
      <c r="AI119" s="244"/>
      <c r="AJ119" s="9"/>
      <c r="AK119" s="9"/>
      <c r="AL119" s="9"/>
      <c r="AM119" s="9"/>
      <c r="AN119" s="9"/>
      <c r="AO119" s="9"/>
      <c r="AP119" s="9"/>
      <c r="AQ119" s="9"/>
      <c r="AR119" s="9"/>
      <c r="AS119" s="245"/>
      <c r="AT119" s="268"/>
    </row>
    <row r="120" spans="1:46" s="230" customFormat="1" x14ac:dyDescent="0.2">
      <c r="A120" s="9"/>
      <c r="B120" s="137"/>
      <c r="C120" s="137"/>
      <c r="D120" s="9"/>
      <c r="E120" s="448"/>
      <c r="F120" s="9"/>
      <c r="G120" s="9"/>
      <c r="H120" s="9"/>
      <c r="I120" s="9"/>
      <c r="J120" s="9"/>
      <c r="K120" s="9"/>
      <c r="L120" s="9"/>
      <c r="M120" s="9"/>
      <c r="N120" s="9"/>
      <c r="O120" s="9"/>
      <c r="P120" s="241">
        <f t="shared" si="10"/>
        <v>0</v>
      </c>
      <c r="Q120" s="9"/>
      <c r="R120" s="9"/>
      <c r="S120" s="9"/>
      <c r="T120" s="9"/>
      <c r="U120" s="9"/>
      <c r="V120" s="9"/>
      <c r="W120" s="9"/>
      <c r="X120" s="242"/>
      <c r="Y120" s="243">
        <f t="shared" si="11"/>
        <v>0</v>
      </c>
      <c r="Z120" s="9"/>
      <c r="AA120" s="9"/>
      <c r="AB120" s="9"/>
      <c r="AC120" s="9"/>
      <c r="AD120" s="9"/>
      <c r="AE120" s="9"/>
      <c r="AF120" s="9"/>
      <c r="AG120" s="9"/>
      <c r="AH120" s="243">
        <f t="shared" si="9"/>
        <v>0</v>
      </c>
      <c r="AI120" s="244"/>
      <c r="AJ120" s="9"/>
      <c r="AK120" s="9"/>
      <c r="AL120" s="9"/>
      <c r="AM120" s="9"/>
      <c r="AN120" s="9"/>
      <c r="AO120" s="9"/>
      <c r="AP120" s="9"/>
      <c r="AQ120" s="9"/>
      <c r="AR120" s="9"/>
      <c r="AS120" s="245"/>
      <c r="AT120" s="268"/>
    </row>
    <row r="121" spans="1:46" s="230" customFormat="1" x14ac:dyDescent="0.2">
      <c r="A121" s="9"/>
      <c r="B121" s="137"/>
      <c r="C121" s="137"/>
      <c r="D121" s="9"/>
      <c r="E121" s="448"/>
      <c r="F121" s="9"/>
      <c r="G121" s="9"/>
      <c r="H121" s="9"/>
      <c r="I121" s="9"/>
      <c r="J121" s="9"/>
      <c r="K121" s="9"/>
      <c r="L121" s="9"/>
      <c r="M121" s="9"/>
      <c r="N121" s="9"/>
      <c r="O121" s="9"/>
      <c r="P121" s="241">
        <f t="shared" si="10"/>
        <v>0</v>
      </c>
      <c r="Q121" s="9"/>
      <c r="R121" s="9"/>
      <c r="S121" s="9"/>
      <c r="T121" s="9"/>
      <c r="U121" s="9"/>
      <c r="V121" s="9"/>
      <c r="W121" s="9"/>
      <c r="X121" s="242"/>
      <c r="Y121" s="243">
        <f t="shared" si="11"/>
        <v>0</v>
      </c>
      <c r="Z121" s="9"/>
      <c r="AA121" s="9"/>
      <c r="AB121" s="9"/>
      <c r="AC121" s="9"/>
      <c r="AD121" s="9"/>
      <c r="AE121" s="9"/>
      <c r="AF121" s="9"/>
      <c r="AG121" s="9"/>
      <c r="AH121" s="243">
        <f t="shared" si="9"/>
        <v>0</v>
      </c>
      <c r="AI121" s="244"/>
      <c r="AJ121" s="9"/>
      <c r="AK121" s="9"/>
      <c r="AL121" s="9"/>
      <c r="AM121" s="9"/>
      <c r="AN121" s="9"/>
      <c r="AO121" s="9"/>
      <c r="AP121" s="9"/>
      <c r="AQ121" s="9"/>
      <c r="AR121" s="9"/>
      <c r="AS121" s="245"/>
      <c r="AT121" s="268"/>
    </row>
    <row r="122" spans="1:46" s="230" customFormat="1" x14ac:dyDescent="0.2">
      <c r="A122" s="9"/>
      <c r="B122" s="137"/>
      <c r="C122" s="137"/>
      <c r="D122" s="9"/>
      <c r="E122" s="448"/>
      <c r="F122" s="9"/>
      <c r="G122" s="9"/>
      <c r="H122" s="9"/>
      <c r="I122" s="9"/>
      <c r="J122" s="9"/>
      <c r="K122" s="9"/>
      <c r="L122" s="9"/>
      <c r="M122" s="9"/>
      <c r="N122" s="9"/>
      <c r="O122" s="9"/>
      <c r="P122" s="241">
        <f t="shared" si="10"/>
        <v>0</v>
      </c>
      <c r="Q122" s="9"/>
      <c r="R122" s="9"/>
      <c r="S122" s="9"/>
      <c r="T122" s="9"/>
      <c r="U122" s="9"/>
      <c r="V122" s="9"/>
      <c r="W122" s="9"/>
      <c r="X122" s="242"/>
      <c r="Y122" s="243">
        <f t="shared" si="11"/>
        <v>0</v>
      </c>
      <c r="Z122" s="9"/>
      <c r="AA122" s="9"/>
      <c r="AB122" s="9"/>
      <c r="AC122" s="9"/>
      <c r="AD122" s="9"/>
      <c r="AE122" s="9"/>
      <c r="AF122" s="9"/>
      <c r="AG122" s="9"/>
      <c r="AH122" s="243">
        <f t="shared" si="9"/>
        <v>0</v>
      </c>
      <c r="AI122" s="244"/>
      <c r="AJ122" s="9"/>
      <c r="AK122" s="9"/>
      <c r="AL122" s="9"/>
      <c r="AM122" s="9"/>
      <c r="AN122" s="9"/>
      <c r="AO122" s="9"/>
      <c r="AP122" s="9"/>
      <c r="AQ122" s="9"/>
      <c r="AR122" s="9"/>
      <c r="AS122" s="245"/>
      <c r="AT122" s="268"/>
    </row>
    <row r="123" spans="1:46" s="230" customFormat="1" x14ac:dyDescent="0.2">
      <c r="A123" s="9"/>
      <c r="B123" s="137"/>
      <c r="C123" s="137"/>
      <c r="D123" s="9"/>
      <c r="E123" s="448"/>
      <c r="F123" s="9"/>
      <c r="G123" s="9"/>
      <c r="H123" s="9"/>
      <c r="I123" s="9"/>
      <c r="J123" s="9"/>
      <c r="K123" s="9"/>
      <c r="L123" s="9"/>
      <c r="M123" s="9"/>
      <c r="N123" s="9"/>
      <c r="O123" s="9"/>
      <c r="P123" s="241">
        <f t="shared" si="10"/>
        <v>0</v>
      </c>
      <c r="Q123" s="9"/>
      <c r="R123" s="9"/>
      <c r="S123" s="9"/>
      <c r="T123" s="9"/>
      <c r="U123" s="9"/>
      <c r="V123" s="9"/>
      <c r="W123" s="9"/>
      <c r="X123" s="242"/>
      <c r="Y123" s="243">
        <f t="shared" si="11"/>
        <v>0</v>
      </c>
      <c r="Z123" s="9"/>
      <c r="AA123" s="9"/>
      <c r="AB123" s="9"/>
      <c r="AC123" s="9"/>
      <c r="AD123" s="9"/>
      <c r="AE123" s="9"/>
      <c r="AF123" s="9"/>
      <c r="AG123" s="9"/>
      <c r="AH123" s="243">
        <f t="shared" si="9"/>
        <v>0</v>
      </c>
      <c r="AI123" s="244"/>
      <c r="AJ123" s="9"/>
      <c r="AK123" s="9"/>
      <c r="AL123" s="9"/>
      <c r="AM123" s="9"/>
      <c r="AN123" s="9"/>
      <c r="AO123" s="9"/>
      <c r="AP123" s="9"/>
      <c r="AQ123" s="9"/>
      <c r="AR123" s="9"/>
      <c r="AS123" s="245"/>
      <c r="AT123" s="268"/>
    </row>
    <row r="124" spans="1:46" s="230" customFormat="1" x14ac:dyDescent="0.2">
      <c r="A124" s="9"/>
      <c r="B124" s="137"/>
      <c r="C124" s="137"/>
      <c r="D124" s="9"/>
      <c r="E124" s="448"/>
      <c r="F124" s="9"/>
      <c r="G124" s="9"/>
      <c r="H124" s="9"/>
      <c r="I124" s="9"/>
      <c r="J124" s="9"/>
      <c r="K124" s="9"/>
      <c r="L124" s="9"/>
      <c r="M124" s="9"/>
      <c r="N124" s="9"/>
      <c r="O124" s="9"/>
      <c r="P124" s="241">
        <f t="shared" si="10"/>
        <v>0</v>
      </c>
      <c r="Q124" s="9"/>
      <c r="R124" s="9"/>
      <c r="S124" s="9"/>
      <c r="T124" s="9"/>
      <c r="U124" s="9"/>
      <c r="V124" s="9"/>
      <c r="W124" s="9"/>
      <c r="X124" s="242"/>
      <c r="Y124" s="243">
        <f t="shared" si="11"/>
        <v>0</v>
      </c>
      <c r="Z124" s="9"/>
      <c r="AA124" s="9"/>
      <c r="AB124" s="9"/>
      <c r="AC124" s="9"/>
      <c r="AD124" s="9"/>
      <c r="AE124" s="9"/>
      <c r="AF124" s="9"/>
      <c r="AG124" s="9"/>
      <c r="AH124" s="243">
        <f t="shared" si="9"/>
        <v>0</v>
      </c>
      <c r="AI124" s="244"/>
      <c r="AJ124" s="9"/>
      <c r="AK124" s="9"/>
      <c r="AL124" s="9"/>
      <c r="AM124" s="9"/>
      <c r="AN124" s="9"/>
      <c r="AO124" s="9"/>
      <c r="AP124" s="9"/>
      <c r="AQ124" s="9"/>
      <c r="AR124" s="9"/>
      <c r="AS124" s="245"/>
      <c r="AT124" s="268"/>
    </row>
    <row r="125" spans="1:46" s="230" customFormat="1" x14ac:dyDescent="0.2">
      <c r="A125" s="9"/>
      <c r="B125" s="137"/>
      <c r="C125" s="137"/>
      <c r="D125" s="9"/>
      <c r="E125" s="448"/>
      <c r="F125" s="9"/>
      <c r="G125" s="9"/>
      <c r="H125" s="9"/>
      <c r="I125" s="9"/>
      <c r="J125" s="9"/>
      <c r="K125" s="9"/>
      <c r="L125" s="9"/>
      <c r="M125" s="9"/>
      <c r="N125" s="9"/>
      <c r="O125" s="9"/>
      <c r="P125" s="241">
        <f t="shared" si="10"/>
        <v>0</v>
      </c>
      <c r="Q125" s="9"/>
      <c r="R125" s="9"/>
      <c r="S125" s="9"/>
      <c r="T125" s="9"/>
      <c r="U125" s="9"/>
      <c r="V125" s="9"/>
      <c r="W125" s="9"/>
      <c r="X125" s="242"/>
      <c r="Y125" s="243">
        <f t="shared" si="11"/>
        <v>0</v>
      </c>
      <c r="Z125" s="9"/>
      <c r="AA125" s="9"/>
      <c r="AB125" s="9"/>
      <c r="AC125" s="9"/>
      <c r="AD125" s="9"/>
      <c r="AE125" s="9"/>
      <c r="AF125" s="9"/>
      <c r="AG125" s="9"/>
      <c r="AH125" s="243">
        <f t="shared" si="9"/>
        <v>0</v>
      </c>
      <c r="AI125" s="244"/>
      <c r="AJ125" s="9"/>
      <c r="AK125" s="9"/>
      <c r="AL125" s="9"/>
      <c r="AM125" s="9"/>
      <c r="AN125" s="9"/>
      <c r="AO125" s="9"/>
      <c r="AP125" s="9"/>
      <c r="AQ125" s="9"/>
      <c r="AR125" s="9"/>
      <c r="AS125" s="245"/>
      <c r="AT125" s="268"/>
    </row>
    <row r="126" spans="1:46" s="230" customFormat="1" x14ac:dyDescent="0.2">
      <c r="A126" s="9"/>
      <c r="B126" s="137"/>
      <c r="C126" s="137"/>
      <c r="D126" s="9"/>
      <c r="E126" s="448"/>
      <c r="F126" s="9"/>
      <c r="G126" s="9"/>
      <c r="H126" s="9"/>
      <c r="I126" s="9"/>
      <c r="J126" s="9"/>
      <c r="K126" s="9"/>
      <c r="L126" s="9"/>
      <c r="M126" s="9"/>
      <c r="N126" s="9"/>
      <c r="O126" s="9"/>
      <c r="P126" s="241">
        <f t="shared" si="10"/>
        <v>0</v>
      </c>
      <c r="Q126" s="9"/>
      <c r="R126" s="9"/>
      <c r="S126" s="9"/>
      <c r="T126" s="9"/>
      <c r="U126" s="9"/>
      <c r="V126" s="9"/>
      <c r="W126" s="9"/>
      <c r="X126" s="242"/>
      <c r="Y126" s="243">
        <f t="shared" si="11"/>
        <v>0</v>
      </c>
      <c r="Z126" s="9"/>
      <c r="AA126" s="9"/>
      <c r="AB126" s="9"/>
      <c r="AC126" s="9"/>
      <c r="AD126" s="9"/>
      <c r="AE126" s="9"/>
      <c r="AF126" s="9"/>
      <c r="AG126" s="9"/>
      <c r="AH126" s="243">
        <f t="shared" si="9"/>
        <v>0</v>
      </c>
      <c r="AI126" s="244"/>
      <c r="AJ126" s="9"/>
      <c r="AK126" s="9"/>
      <c r="AL126" s="9"/>
      <c r="AM126" s="9"/>
      <c r="AN126" s="9"/>
      <c r="AO126" s="9"/>
      <c r="AP126" s="9"/>
      <c r="AQ126" s="9"/>
      <c r="AR126" s="9"/>
      <c r="AS126" s="245"/>
      <c r="AT126" s="268"/>
    </row>
    <row r="127" spans="1:46" s="230" customFormat="1" x14ac:dyDescent="0.2">
      <c r="A127" s="9"/>
      <c r="B127" s="137"/>
      <c r="C127" s="137"/>
      <c r="D127" s="9"/>
      <c r="E127" s="448"/>
      <c r="F127" s="9"/>
      <c r="G127" s="9"/>
      <c r="H127" s="9"/>
      <c r="I127" s="9"/>
      <c r="J127" s="9"/>
      <c r="K127" s="9"/>
      <c r="L127" s="9"/>
      <c r="M127" s="9"/>
      <c r="N127" s="9"/>
      <c r="O127" s="9"/>
      <c r="P127" s="241">
        <f t="shared" si="10"/>
        <v>0</v>
      </c>
      <c r="Q127" s="9"/>
      <c r="R127" s="9"/>
      <c r="S127" s="9"/>
      <c r="T127" s="9"/>
      <c r="U127" s="9"/>
      <c r="V127" s="9"/>
      <c r="W127" s="9"/>
      <c r="X127" s="242"/>
      <c r="Y127" s="243">
        <f t="shared" si="11"/>
        <v>0</v>
      </c>
      <c r="Z127" s="9"/>
      <c r="AA127" s="9"/>
      <c r="AB127" s="9"/>
      <c r="AC127" s="9"/>
      <c r="AD127" s="9"/>
      <c r="AE127" s="9"/>
      <c r="AF127" s="9"/>
      <c r="AG127" s="9"/>
      <c r="AH127" s="243">
        <f t="shared" si="9"/>
        <v>0</v>
      </c>
      <c r="AI127" s="244"/>
      <c r="AJ127" s="9"/>
      <c r="AK127" s="9"/>
      <c r="AL127" s="9"/>
      <c r="AM127" s="9"/>
      <c r="AN127" s="9"/>
      <c r="AO127" s="9"/>
      <c r="AP127" s="9"/>
      <c r="AQ127" s="9"/>
      <c r="AR127" s="9"/>
      <c r="AS127" s="245"/>
      <c r="AT127" s="268"/>
    </row>
    <row r="128" spans="1:46" s="230" customFormat="1" x14ac:dyDescent="0.2">
      <c r="A128" s="9"/>
      <c r="B128" s="137"/>
      <c r="C128" s="137"/>
      <c r="D128" s="9"/>
      <c r="E128" s="448"/>
      <c r="F128" s="9"/>
      <c r="G128" s="9"/>
      <c r="H128" s="9"/>
      <c r="I128" s="9"/>
      <c r="J128" s="9"/>
      <c r="K128" s="9"/>
      <c r="L128" s="9"/>
      <c r="M128" s="9"/>
      <c r="N128" s="9"/>
      <c r="O128" s="9"/>
      <c r="P128" s="241">
        <f t="shared" si="10"/>
        <v>0</v>
      </c>
      <c r="Q128" s="9"/>
      <c r="R128" s="9"/>
      <c r="S128" s="9"/>
      <c r="T128" s="9"/>
      <c r="U128" s="9"/>
      <c r="V128" s="9"/>
      <c r="W128" s="9"/>
      <c r="X128" s="242"/>
      <c r="Y128" s="243">
        <f t="shared" si="11"/>
        <v>0</v>
      </c>
      <c r="Z128" s="9"/>
      <c r="AA128" s="9"/>
      <c r="AB128" s="9"/>
      <c r="AC128" s="9"/>
      <c r="AD128" s="9"/>
      <c r="AE128" s="9"/>
      <c r="AF128" s="9"/>
      <c r="AG128" s="9"/>
      <c r="AH128" s="243">
        <f t="shared" si="9"/>
        <v>0</v>
      </c>
      <c r="AI128" s="244"/>
      <c r="AJ128" s="9"/>
      <c r="AK128" s="9"/>
      <c r="AL128" s="9"/>
      <c r="AM128" s="9"/>
      <c r="AN128" s="9"/>
      <c r="AO128" s="9"/>
      <c r="AP128" s="9"/>
      <c r="AQ128" s="9"/>
      <c r="AR128" s="9"/>
      <c r="AS128" s="245"/>
      <c r="AT128" s="268"/>
    </row>
    <row r="129" spans="1:46" s="230" customFormat="1" x14ac:dyDescent="0.2">
      <c r="A129" s="9"/>
      <c r="B129" s="137"/>
      <c r="C129" s="137"/>
      <c r="D129" s="9"/>
      <c r="E129" s="448"/>
      <c r="F129" s="9"/>
      <c r="G129" s="9"/>
      <c r="H129" s="9"/>
      <c r="I129" s="9"/>
      <c r="J129" s="9"/>
      <c r="K129" s="9"/>
      <c r="L129" s="9"/>
      <c r="M129" s="9"/>
      <c r="N129" s="9"/>
      <c r="O129" s="9"/>
      <c r="P129" s="241">
        <f t="shared" si="10"/>
        <v>0</v>
      </c>
      <c r="Q129" s="9"/>
      <c r="R129" s="9"/>
      <c r="S129" s="9"/>
      <c r="T129" s="9"/>
      <c r="U129" s="9"/>
      <c r="V129" s="9"/>
      <c r="W129" s="9"/>
      <c r="X129" s="242"/>
      <c r="Y129" s="243">
        <f t="shared" si="11"/>
        <v>0</v>
      </c>
      <c r="Z129" s="9"/>
      <c r="AA129" s="9"/>
      <c r="AB129" s="9"/>
      <c r="AC129" s="9"/>
      <c r="AD129" s="9"/>
      <c r="AE129" s="9"/>
      <c r="AF129" s="9"/>
      <c r="AG129" s="9"/>
      <c r="AH129" s="243">
        <f t="shared" si="9"/>
        <v>0</v>
      </c>
      <c r="AI129" s="244"/>
      <c r="AJ129" s="9"/>
      <c r="AK129" s="9"/>
      <c r="AL129" s="9"/>
      <c r="AM129" s="9"/>
      <c r="AN129" s="9"/>
      <c r="AO129" s="9"/>
      <c r="AP129" s="9"/>
      <c r="AQ129" s="9"/>
      <c r="AR129" s="9"/>
      <c r="AS129" s="245"/>
      <c r="AT129" s="268"/>
    </row>
    <row r="130" spans="1:46" s="230" customFormat="1" x14ac:dyDescent="0.2">
      <c r="A130" s="9"/>
      <c r="B130" s="137"/>
      <c r="C130" s="137"/>
      <c r="D130" s="9"/>
      <c r="E130" s="448"/>
      <c r="F130" s="9"/>
      <c r="G130" s="9"/>
      <c r="H130" s="9"/>
      <c r="I130" s="9"/>
      <c r="J130" s="9"/>
      <c r="K130" s="9"/>
      <c r="L130" s="9"/>
      <c r="M130" s="9"/>
      <c r="N130" s="9"/>
      <c r="O130" s="9"/>
      <c r="P130" s="241">
        <f t="shared" si="10"/>
        <v>0</v>
      </c>
      <c r="Q130" s="9"/>
      <c r="R130" s="9"/>
      <c r="S130" s="9"/>
      <c r="T130" s="9"/>
      <c r="U130" s="9"/>
      <c r="V130" s="9"/>
      <c r="W130" s="9"/>
      <c r="X130" s="242"/>
      <c r="Y130" s="243">
        <f t="shared" si="11"/>
        <v>0</v>
      </c>
      <c r="Z130" s="9"/>
      <c r="AA130" s="9"/>
      <c r="AB130" s="9"/>
      <c r="AC130" s="9"/>
      <c r="AD130" s="9"/>
      <c r="AE130" s="9"/>
      <c r="AF130" s="9"/>
      <c r="AG130" s="9"/>
      <c r="AH130" s="243">
        <f t="shared" si="9"/>
        <v>0</v>
      </c>
      <c r="AI130" s="244"/>
      <c r="AJ130" s="9"/>
      <c r="AK130" s="9"/>
      <c r="AL130" s="9"/>
      <c r="AM130" s="9"/>
      <c r="AN130" s="9"/>
      <c r="AO130" s="9"/>
      <c r="AP130" s="9"/>
      <c r="AQ130" s="9"/>
      <c r="AR130" s="9"/>
      <c r="AS130" s="245"/>
      <c r="AT130" s="268"/>
    </row>
    <row r="131" spans="1:46" s="230" customFormat="1" x14ac:dyDescent="0.2">
      <c r="A131" s="9"/>
      <c r="B131" s="137"/>
      <c r="C131" s="137"/>
      <c r="D131" s="9"/>
      <c r="E131" s="448"/>
      <c r="F131" s="9"/>
      <c r="G131" s="9"/>
      <c r="H131" s="9"/>
      <c r="I131" s="9"/>
      <c r="J131" s="9"/>
      <c r="K131" s="9"/>
      <c r="L131" s="9"/>
      <c r="M131" s="9"/>
      <c r="N131" s="9"/>
      <c r="O131" s="9"/>
      <c r="P131" s="241">
        <f t="shared" si="10"/>
        <v>0</v>
      </c>
      <c r="Q131" s="9"/>
      <c r="R131" s="9"/>
      <c r="S131" s="9"/>
      <c r="T131" s="9"/>
      <c r="U131" s="9"/>
      <c r="V131" s="9"/>
      <c r="W131" s="9"/>
      <c r="X131" s="242"/>
      <c r="Y131" s="243">
        <f t="shared" si="11"/>
        <v>0</v>
      </c>
      <c r="Z131" s="9"/>
      <c r="AA131" s="9"/>
      <c r="AB131" s="9"/>
      <c r="AC131" s="9"/>
      <c r="AD131" s="9"/>
      <c r="AE131" s="9"/>
      <c r="AF131" s="9"/>
      <c r="AG131" s="9"/>
      <c r="AH131" s="243">
        <f t="shared" si="9"/>
        <v>0</v>
      </c>
      <c r="AI131" s="244"/>
      <c r="AJ131" s="9"/>
      <c r="AK131" s="9"/>
      <c r="AL131" s="9"/>
      <c r="AM131" s="9"/>
      <c r="AN131" s="9"/>
      <c r="AO131" s="9"/>
      <c r="AP131" s="9"/>
      <c r="AQ131" s="9"/>
      <c r="AR131" s="9"/>
      <c r="AS131" s="245"/>
      <c r="AT131" s="268"/>
    </row>
    <row r="132" spans="1:46" s="230" customFormat="1" x14ac:dyDescent="0.2">
      <c r="A132" s="9"/>
      <c r="B132" s="137"/>
      <c r="C132" s="137"/>
      <c r="D132" s="9"/>
      <c r="E132" s="448"/>
      <c r="F132" s="9"/>
      <c r="G132" s="9"/>
      <c r="H132" s="9"/>
      <c r="I132" s="9"/>
      <c r="J132" s="9"/>
      <c r="K132" s="9"/>
      <c r="L132" s="9"/>
      <c r="M132" s="9"/>
      <c r="N132" s="9"/>
      <c r="O132" s="9"/>
      <c r="P132" s="241">
        <f t="shared" si="10"/>
        <v>0</v>
      </c>
      <c r="Q132" s="9"/>
      <c r="R132" s="9"/>
      <c r="S132" s="9"/>
      <c r="T132" s="9"/>
      <c r="U132" s="9"/>
      <c r="V132" s="9"/>
      <c r="W132" s="9"/>
      <c r="X132" s="242"/>
      <c r="Y132" s="243">
        <f t="shared" si="11"/>
        <v>0</v>
      </c>
      <c r="Z132" s="9"/>
      <c r="AA132" s="9"/>
      <c r="AB132" s="9"/>
      <c r="AC132" s="9"/>
      <c r="AD132" s="9"/>
      <c r="AE132" s="9"/>
      <c r="AF132" s="9"/>
      <c r="AG132" s="9"/>
      <c r="AH132" s="243">
        <f t="shared" si="9"/>
        <v>0</v>
      </c>
      <c r="AI132" s="244"/>
      <c r="AJ132" s="9"/>
      <c r="AK132" s="9"/>
      <c r="AL132" s="9"/>
      <c r="AM132" s="9"/>
      <c r="AN132" s="9"/>
      <c r="AO132" s="9"/>
      <c r="AP132" s="9"/>
      <c r="AQ132" s="9"/>
      <c r="AR132" s="9"/>
      <c r="AS132" s="245"/>
      <c r="AT132" s="268"/>
    </row>
    <row r="133" spans="1:46" s="230" customFormat="1" x14ac:dyDescent="0.2">
      <c r="A133" s="9"/>
      <c r="B133" s="137"/>
      <c r="C133" s="137"/>
      <c r="D133" s="9"/>
      <c r="E133" s="448"/>
      <c r="F133" s="9"/>
      <c r="G133" s="9"/>
      <c r="H133" s="9"/>
      <c r="I133" s="9"/>
      <c r="J133" s="9"/>
      <c r="K133" s="9"/>
      <c r="L133" s="9"/>
      <c r="M133" s="9"/>
      <c r="N133" s="9"/>
      <c r="O133" s="9"/>
      <c r="P133" s="241">
        <f t="shared" si="10"/>
        <v>0</v>
      </c>
      <c r="Q133" s="9"/>
      <c r="R133" s="9"/>
      <c r="S133" s="9"/>
      <c r="T133" s="9"/>
      <c r="U133" s="9"/>
      <c r="V133" s="9"/>
      <c r="W133" s="9"/>
      <c r="X133" s="242"/>
      <c r="Y133" s="243">
        <f t="shared" si="11"/>
        <v>0</v>
      </c>
      <c r="Z133" s="9"/>
      <c r="AA133" s="9"/>
      <c r="AB133" s="9"/>
      <c r="AC133" s="9"/>
      <c r="AD133" s="9"/>
      <c r="AE133" s="9"/>
      <c r="AF133" s="9"/>
      <c r="AG133" s="9"/>
      <c r="AH133" s="243">
        <f t="shared" si="9"/>
        <v>0</v>
      </c>
      <c r="AI133" s="244"/>
      <c r="AJ133" s="9"/>
      <c r="AK133" s="9"/>
      <c r="AL133" s="9"/>
      <c r="AM133" s="9"/>
      <c r="AN133" s="9"/>
      <c r="AO133" s="9"/>
      <c r="AP133" s="9"/>
      <c r="AQ133" s="9"/>
      <c r="AR133" s="9"/>
      <c r="AS133" s="245"/>
      <c r="AT133" s="268"/>
    </row>
    <row r="134" spans="1:46" s="230" customFormat="1" x14ac:dyDescent="0.2">
      <c r="A134" s="9"/>
      <c r="B134" s="137"/>
      <c r="C134" s="137"/>
      <c r="D134" s="9"/>
      <c r="E134" s="448"/>
      <c r="F134" s="9"/>
      <c r="G134" s="9"/>
      <c r="H134" s="9"/>
      <c r="I134" s="9"/>
      <c r="J134" s="9"/>
      <c r="K134" s="9"/>
      <c r="L134" s="9"/>
      <c r="M134" s="9"/>
      <c r="N134" s="9"/>
      <c r="O134" s="9"/>
      <c r="P134" s="241">
        <f t="shared" si="10"/>
        <v>0</v>
      </c>
      <c r="Q134" s="9"/>
      <c r="R134" s="9"/>
      <c r="S134" s="9"/>
      <c r="T134" s="9"/>
      <c r="U134" s="9"/>
      <c r="V134" s="9"/>
      <c r="W134" s="9"/>
      <c r="X134" s="242"/>
      <c r="Y134" s="243">
        <f t="shared" si="11"/>
        <v>0</v>
      </c>
      <c r="Z134" s="9"/>
      <c r="AA134" s="9"/>
      <c r="AB134" s="9"/>
      <c r="AC134" s="9"/>
      <c r="AD134" s="9"/>
      <c r="AE134" s="9"/>
      <c r="AF134" s="9"/>
      <c r="AG134" s="9"/>
      <c r="AH134" s="243">
        <f t="shared" si="9"/>
        <v>0</v>
      </c>
      <c r="AI134" s="244"/>
      <c r="AJ134" s="9"/>
      <c r="AK134" s="9"/>
      <c r="AL134" s="9"/>
      <c r="AM134" s="9"/>
      <c r="AN134" s="9"/>
      <c r="AO134" s="9"/>
      <c r="AP134" s="9"/>
      <c r="AQ134" s="9"/>
      <c r="AR134" s="9"/>
      <c r="AS134" s="245"/>
      <c r="AT134" s="268"/>
    </row>
    <row r="135" spans="1:46" s="230" customFormat="1" x14ac:dyDescent="0.2">
      <c r="A135" s="9"/>
      <c r="B135" s="137"/>
      <c r="C135" s="137"/>
      <c r="D135" s="9"/>
      <c r="E135" s="448"/>
      <c r="F135" s="9"/>
      <c r="G135" s="9"/>
      <c r="H135" s="9"/>
      <c r="I135" s="9"/>
      <c r="J135" s="9"/>
      <c r="K135" s="9"/>
      <c r="L135" s="9"/>
      <c r="M135" s="9"/>
      <c r="N135" s="9"/>
      <c r="O135" s="9"/>
      <c r="P135" s="241">
        <f t="shared" si="10"/>
        <v>0</v>
      </c>
      <c r="Q135" s="9"/>
      <c r="R135" s="9"/>
      <c r="S135" s="9"/>
      <c r="T135" s="9"/>
      <c r="U135" s="9"/>
      <c r="V135" s="9"/>
      <c r="W135" s="9"/>
      <c r="X135" s="242"/>
      <c r="Y135" s="243">
        <f t="shared" si="11"/>
        <v>0</v>
      </c>
      <c r="Z135" s="9"/>
      <c r="AA135" s="9"/>
      <c r="AB135" s="9"/>
      <c r="AC135" s="9"/>
      <c r="AD135" s="9"/>
      <c r="AE135" s="9"/>
      <c r="AF135" s="9"/>
      <c r="AG135" s="9"/>
      <c r="AH135" s="243">
        <f t="shared" si="9"/>
        <v>0</v>
      </c>
      <c r="AI135" s="244"/>
      <c r="AJ135" s="9"/>
      <c r="AK135" s="9"/>
      <c r="AL135" s="9"/>
      <c r="AM135" s="9"/>
      <c r="AN135" s="9"/>
      <c r="AO135" s="9"/>
      <c r="AP135" s="9"/>
      <c r="AQ135" s="9"/>
      <c r="AR135" s="9"/>
      <c r="AS135" s="245"/>
      <c r="AT135" s="268"/>
    </row>
    <row r="136" spans="1:46" s="230" customFormat="1" x14ac:dyDescent="0.2">
      <c r="A136" s="9"/>
      <c r="B136" s="137"/>
      <c r="C136" s="137"/>
      <c r="D136" s="9"/>
      <c r="E136" s="448"/>
      <c r="F136" s="9"/>
      <c r="G136" s="9"/>
      <c r="H136" s="9"/>
      <c r="I136" s="9"/>
      <c r="J136" s="9"/>
      <c r="K136" s="9"/>
      <c r="L136" s="9"/>
      <c r="M136" s="9"/>
      <c r="N136" s="9"/>
      <c r="O136" s="9"/>
      <c r="P136" s="241">
        <f t="shared" si="10"/>
        <v>0</v>
      </c>
      <c r="Q136" s="9"/>
      <c r="R136" s="9"/>
      <c r="S136" s="9"/>
      <c r="T136" s="9"/>
      <c r="U136" s="9"/>
      <c r="V136" s="9"/>
      <c r="W136" s="9"/>
      <c r="X136" s="242"/>
      <c r="Y136" s="243">
        <f t="shared" si="11"/>
        <v>0</v>
      </c>
      <c r="Z136" s="9"/>
      <c r="AA136" s="9"/>
      <c r="AB136" s="9"/>
      <c r="AC136" s="9"/>
      <c r="AD136" s="9"/>
      <c r="AE136" s="9"/>
      <c r="AF136" s="9"/>
      <c r="AG136" s="9"/>
      <c r="AH136" s="243">
        <f t="shared" si="9"/>
        <v>0</v>
      </c>
      <c r="AI136" s="244"/>
      <c r="AJ136" s="9"/>
      <c r="AK136" s="9"/>
      <c r="AL136" s="9"/>
      <c r="AM136" s="9"/>
      <c r="AN136" s="9"/>
      <c r="AO136" s="9"/>
      <c r="AP136" s="9"/>
      <c r="AQ136" s="9"/>
      <c r="AR136" s="9"/>
      <c r="AS136" s="245"/>
      <c r="AT136" s="268"/>
    </row>
    <row r="137" spans="1:46" s="230" customFormat="1" x14ac:dyDescent="0.2">
      <c r="A137" s="9"/>
      <c r="B137" s="137"/>
      <c r="C137" s="137"/>
      <c r="D137" s="9"/>
      <c r="E137" s="448"/>
      <c r="F137" s="9"/>
      <c r="G137" s="9"/>
      <c r="H137" s="9"/>
      <c r="I137" s="9"/>
      <c r="J137" s="9"/>
      <c r="K137" s="9"/>
      <c r="L137" s="9"/>
      <c r="M137" s="9"/>
      <c r="N137" s="9"/>
      <c r="O137" s="9"/>
      <c r="P137" s="241">
        <f t="shared" si="10"/>
        <v>0</v>
      </c>
      <c r="Q137" s="9"/>
      <c r="R137" s="9"/>
      <c r="S137" s="9"/>
      <c r="T137" s="9"/>
      <c r="U137" s="9"/>
      <c r="V137" s="9"/>
      <c r="W137" s="9"/>
      <c r="X137" s="242"/>
      <c r="Y137" s="243">
        <f t="shared" si="11"/>
        <v>0</v>
      </c>
      <c r="Z137" s="9"/>
      <c r="AA137" s="9"/>
      <c r="AB137" s="9"/>
      <c r="AC137" s="9"/>
      <c r="AD137" s="9"/>
      <c r="AE137" s="9"/>
      <c r="AF137" s="9"/>
      <c r="AG137" s="9"/>
      <c r="AH137" s="243">
        <f t="shared" si="9"/>
        <v>0</v>
      </c>
      <c r="AI137" s="244"/>
      <c r="AJ137" s="9"/>
      <c r="AK137" s="9"/>
      <c r="AL137" s="9"/>
      <c r="AM137" s="9"/>
      <c r="AN137" s="9"/>
      <c r="AO137" s="9"/>
      <c r="AP137" s="9"/>
      <c r="AQ137" s="9"/>
      <c r="AR137" s="9"/>
      <c r="AS137" s="245"/>
      <c r="AT137" s="268"/>
    </row>
    <row r="138" spans="1:46" s="230" customFormat="1" x14ac:dyDescent="0.2">
      <c r="A138" s="9"/>
      <c r="B138" s="137"/>
      <c r="C138" s="137"/>
      <c r="D138" s="9"/>
      <c r="E138" s="448"/>
      <c r="F138" s="9"/>
      <c r="G138" s="9"/>
      <c r="H138" s="9"/>
      <c r="I138" s="9"/>
      <c r="J138" s="9"/>
      <c r="K138" s="9"/>
      <c r="L138" s="9"/>
      <c r="M138" s="9"/>
      <c r="N138" s="9"/>
      <c r="O138" s="9"/>
      <c r="P138" s="241">
        <f t="shared" si="10"/>
        <v>0</v>
      </c>
      <c r="Q138" s="9"/>
      <c r="R138" s="9"/>
      <c r="S138" s="9"/>
      <c r="T138" s="9"/>
      <c r="U138" s="9"/>
      <c r="V138" s="9"/>
      <c r="W138" s="9"/>
      <c r="X138" s="242"/>
      <c r="Y138" s="243">
        <f t="shared" si="11"/>
        <v>0</v>
      </c>
      <c r="Z138" s="9"/>
      <c r="AA138" s="9"/>
      <c r="AB138" s="9"/>
      <c r="AC138" s="9"/>
      <c r="AD138" s="9"/>
      <c r="AE138" s="9"/>
      <c r="AF138" s="9"/>
      <c r="AG138" s="9"/>
      <c r="AH138" s="243">
        <f t="shared" si="9"/>
        <v>0</v>
      </c>
      <c r="AI138" s="244"/>
      <c r="AJ138" s="9"/>
      <c r="AK138" s="9"/>
      <c r="AL138" s="9"/>
      <c r="AM138" s="9"/>
      <c r="AN138" s="9"/>
      <c r="AO138" s="9"/>
      <c r="AP138" s="9"/>
      <c r="AQ138" s="9"/>
      <c r="AR138" s="9"/>
      <c r="AS138" s="245"/>
      <c r="AT138" s="268"/>
    </row>
    <row r="139" spans="1:46" s="230" customFormat="1" x14ac:dyDescent="0.2">
      <c r="A139" s="9"/>
      <c r="B139" s="137"/>
      <c r="C139" s="137"/>
      <c r="D139" s="9"/>
      <c r="E139" s="448"/>
      <c r="F139" s="9"/>
      <c r="G139" s="9"/>
      <c r="H139" s="9"/>
      <c r="I139" s="9"/>
      <c r="J139" s="9"/>
      <c r="K139" s="9"/>
      <c r="L139" s="9"/>
      <c r="M139" s="9"/>
      <c r="N139" s="9"/>
      <c r="O139" s="9"/>
      <c r="P139" s="241">
        <f t="shared" si="10"/>
        <v>0</v>
      </c>
      <c r="Q139" s="9"/>
      <c r="R139" s="9"/>
      <c r="S139" s="9"/>
      <c r="T139" s="9"/>
      <c r="U139" s="9"/>
      <c r="V139" s="9"/>
      <c r="W139" s="9"/>
      <c r="X139" s="242"/>
      <c r="Y139" s="243">
        <f t="shared" si="11"/>
        <v>0</v>
      </c>
      <c r="Z139" s="9"/>
      <c r="AA139" s="9"/>
      <c r="AB139" s="9"/>
      <c r="AC139" s="9"/>
      <c r="AD139" s="9"/>
      <c r="AE139" s="9"/>
      <c r="AF139" s="9"/>
      <c r="AG139" s="9"/>
      <c r="AH139" s="243">
        <f t="shared" si="9"/>
        <v>0</v>
      </c>
      <c r="AI139" s="244"/>
      <c r="AJ139" s="9"/>
      <c r="AK139" s="9"/>
      <c r="AL139" s="9"/>
      <c r="AM139" s="9"/>
      <c r="AN139" s="9"/>
      <c r="AO139" s="9"/>
      <c r="AP139" s="9"/>
      <c r="AQ139" s="9"/>
      <c r="AR139" s="9"/>
      <c r="AS139" s="245"/>
      <c r="AT139" s="268"/>
    </row>
    <row r="140" spans="1:46" s="230" customFormat="1" x14ac:dyDescent="0.2">
      <c r="A140" s="9"/>
      <c r="B140" s="137"/>
      <c r="C140" s="137"/>
      <c r="D140" s="9"/>
      <c r="E140" s="448"/>
      <c r="F140" s="9"/>
      <c r="G140" s="9"/>
      <c r="H140" s="9"/>
      <c r="I140" s="9"/>
      <c r="J140" s="9"/>
      <c r="K140" s="9"/>
      <c r="L140" s="9"/>
      <c r="M140" s="9"/>
      <c r="N140" s="9"/>
      <c r="O140" s="9"/>
      <c r="P140" s="241">
        <f t="shared" si="10"/>
        <v>0</v>
      </c>
      <c r="Q140" s="9"/>
      <c r="R140" s="9"/>
      <c r="S140" s="9"/>
      <c r="T140" s="9"/>
      <c r="U140" s="9"/>
      <c r="V140" s="9"/>
      <c r="W140" s="9"/>
      <c r="X140" s="242"/>
      <c r="Y140" s="243">
        <f t="shared" si="11"/>
        <v>0</v>
      </c>
      <c r="Z140" s="9"/>
      <c r="AA140" s="9"/>
      <c r="AB140" s="9"/>
      <c r="AC140" s="9"/>
      <c r="AD140" s="9"/>
      <c r="AE140" s="9"/>
      <c r="AF140" s="9"/>
      <c r="AG140" s="9"/>
      <c r="AH140" s="243">
        <f t="shared" si="9"/>
        <v>0</v>
      </c>
      <c r="AI140" s="244"/>
      <c r="AJ140" s="9"/>
      <c r="AK140" s="9"/>
      <c r="AL140" s="9"/>
      <c r="AM140" s="9"/>
      <c r="AN140" s="9"/>
      <c r="AO140" s="9"/>
      <c r="AP140" s="9"/>
      <c r="AQ140" s="9"/>
      <c r="AR140" s="9"/>
      <c r="AS140" s="245"/>
      <c r="AT140" s="268"/>
    </row>
    <row r="141" spans="1:46" s="230" customFormat="1" x14ac:dyDescent="0.2">
      <c r="A141" s="9"/>
      <c r="B141" s="137"/>
      <c r="C141" s="137"/>
      <c r="D141" s="9"/>
      <c r="E141" s="448"/>
      <c r="F141" s="9"/>
      <c r="G141" s="9"/>
      <c r="H141" s="9"/>
      <c r="I141" s="9"/>
      <c r="J141" s="9"/>
      <c r="K141" s="9"/>
      <c r="L141" s="9"/>
      <c r="M141" s="9"/>
      <c r="N141" s="9"/>
      <c r="O141" s="9"/>
      <c r="P141" s="241">
        <f t="shared" si="10"/>
        <v>0</v>
      </c>
      <c r="Q141" s="9"/>
      <c r="R141" s="9"/>
      <c r="S141" s="9"/>
      <c r="T141" s="9"/>
      <c r="U141" s="9"/>
      <c r="V141" s="9"/>
      <c r="W141" s="9"/>
      <c r="X141" s="242"/>
      <c r="Y141" s="243">
        <f t="shared" si="11"/>
        <v>0</v>
      </c>
      <c r="Z141" s="9"/>
      <c r="AA141" s="9"/>
      <c r="AB141" s="9"/>
      <c r="AC141" s="9"/>
      <c r="AD141" s="9"/>
      <c r="AE141" s="9"/>
      <c r="AF141" s="9"/>
      <c r="AG141" s="9"/>
      <c r="AH141" s="243">
        <f t="shared" si="9"/>
        <v>0</v>
      </c>
      <c r="AI141" s="244"/>
      <c r="AJ141" s="9"/>
      <c r="AK141" s="9"/>
      <c r="AL141" s="9"/>
      <c r="AM141" s="9"/>
      <c r="AN141" s="9"/>
      <c r="AO141" s="9"/>
      <c r="AP141" s="9"/>
      <c r="AQ141" s="9"/>
      <c r="AR141" s="9"/>
      <c r="AS141" s="245"/>
      <c r="AT141" s="268"/>
    </row>
    <row r="142" spans="1:46" s="230" customFormat="1" x14ac:dyDescent="0.2">
      <c r="A142" s="9"/>
      <c r="B142" s="137"/>
      <c r="C142" s="137"/>
      <c r="D142" s="9"/>
      <c r="E142" s="448"/>
      <c r="F142" s="9"/>
      <c r="G142" s="9"/>
      <c r="H142" s="9"/>
      <c r="I142" s="9"/>
      <c r="J142" s="9"/>
      <c r="K142" s="9"/>
      <c r="L142" s="9"/>
      <c r="M142" s="9"/>
      <c r="N142" s="9"/>
      <c r="O142" s="9"/>
      <c r="P142" s="241">
        <f t="shared" si="10"/>
        <v>0</v>
      </c>
      <c r="Q142" s="9"/>
      <c r="R142" s="9"/>
      <c r="S142" s="9"/>
      <c r="T142" s="9"/>
      <c r="U142" s="9"/>
      <c r="V142" s="9"/>
      <c r="W142" s="9"/>
      <c r="X142" s="242"/>
      <c r="Y142" s="243">
        <f t="shared" si="11"/>
        <v>0</v>
      </c>
      <c r="Z142" s="9"/>
      <c r="AA142" s="9"/>
      <c r="AB142" s="9"/>
      <c r="AC142" s="9"/>
      <c r="AD142" s="9"/>
      <c r="AE142" s="9"/>
      <c r="AF142" s="9"/>
      <c r="AG142" s="9"/>
      <c r="AH142" s="243">
        <f t="shared" si="9"/>
        <v>0</v>
      </c>
      <c r="AI142" s="244"/>
      <c r="AJ142" s="9"/>
      <c r="AK142" s="9"/>
      <c r="AL142" s="9"/>
      <c r="AM142" s="9"/>
      <c r="AN142" s="9"/>
      <c r="AO142" s="9"/>
      <c r="AP142" s="9"/>
      <c r="AQ142" s="9"/>
      <c r="AR142" s="9"/>
      <c r="AS142" s="245"/>
      <c r="AT142" s="268"/>
    </row>
    <row r="143" spans="1:46" s="230" customFormat="1" x14ac:dyDescent="0.2">
      <c r="A143" s="9"/>
      <c r="B143" s="137"/>
      <c r="C143" s="137"/>
      <c r="D143" s="9"/>
      <c r="E143" s="448"/>
      <c r="F143" s="9"/>
      <c r="G143" s="9"/>
      <c r="H143" s="9"/>
      <c r="I143" s="9"/>
      <c r="J143" s="9"/>
      <c r="K143" s="9"/>
      <c r="L143" s="9"/>
      <c r="M143" s="9"/>
      <c r="N143" s="9"/>
      <c r="O143" s="9"/>
      <c r="P143" s="241">
        <f t="shared" si="10"/>
        <v>0</v>
      </c>
      <c r="Q143" s="9"/>
      <c r="R143" s="9"/>
      <c r="S143" s="9"/>
      <c r="T143" s="9"/>
      <c r="U143" s="9"/>
      <c r="V143" s="9"/>
      <c r="W143" s="9"/>
      <c r="X143" s="242"/>
      <c r="Y143" s="243">
        <f t="shared" si="11"/>
        <v>0</v>
      </c>
      <c r="Z143" s="9"/>
      <c r="AA143" s="9"/>
      <c r="AB143" s="9"/>
      <c r="AC143" s="9"/>
      <c r="AD143" s="9"/>
      <c r="AE143" s="9"/>
      <c r="AF143" s="9"/>
      <c r="AG143" s="9"/>
      <c r="AH143" s="243">
        <f t="shared" si="9"/>
        <v>0</v>
      </c>
      <c r="AI143" s="244"/>
      <c r="AJ143" s="9"/>
      <c r="AK143" s="9"/>
      <c r="AL143" s="9"/>
      <c r="AM143" s="9"/>
      <c r="AN143" s="9"/>
      <c r="AO143" s="9"/>
      <c r="AP143" s="9"/>
      <c r="AQ143" s="9"/>
      <c r="AR143" s="9"/>
      <c r="AS143" s="245"/>
      <c r="AT143" s="268"/>
    </row>
    <row r="144" spans="1:46" s="230" customFormat="1" x14ac:dyDescent="0.2">
      <c r="A144" s="9"/>
      <c r="B144" s="137"/>
      <c r="C144" s="137"/>
      <c r="D144" s="9"/>
      <c r="E144" s="448"/>
      <c r="F144" s="9"/>
      <c r="G144" s="9"/>
      <c r="H144" s="9"/>
      <c r="I144" s="9"/>
      <c r="J144" s="9"/>
      <c r="K144" s="9"/>
      <c r="L144" s="9"/>
      <c r="M144" s="9"/>
      <c r="N144" s="9"/>
      <c r="O144" s="9"/>
      <c r="P144" s="241">
        <f t="shared" si="10"/>
        <v>0</v>
      </c>
      <c r="Q144" s="9"/>
      <c r="R144" s="9"/>
      <c r="S144" s="9"/>
      <c r="T144" s="9"/>
      <c r="U144" s="9"/>
      <c r="V144" s="9"/>
      <c r="W144" s="9"/>
      <c r="X144" s="242"/>
      <c r="Y144" s="243">
        <f t="shared" si="11"/>
        <v>0</v>
      </c>
      <c r="Z144" s="9"/>
      <c r="AA144" s="9"/>
      <c r="AB144" s="9"/>
      <c r="AC144" s="9"/>
      <c r="AD144" s="9"/>
      <c r="AE144" s="9"/>
      <c r="AF144" s="9"/>
      <c r="AG144" s="9"/>
      <c r="AH144" s="243">
        <f t="shared" si="9"/>
        <v>0</v>
      </c>
      <c r="AI144" s="244"/>
      <c r="AJ144" s="9"/>
      <c r="AK144" s="9"/>
      <c r="AL144" s="9"/>
      <c r="AM144" s="9"/>
      <c r="AN144" s="9"/>
      <c r="AO144" s="9"/>
      <c r="AP144" s="9"/>
      <c r="AQ144" s="9"/>
      <c r="AR144" s="9"/>
      <c r="AS144" s="245"/>
      <c r="AT144" s="268"/>
    </row>
    <row r="145" spans="1:46" s="230" customFormat="1" x14ac:dyDescent="0.2">
      <c r="A145" s="9"/>
      <c r="B145" s="137"/>
      <c r="C145" s="137"/>
      <c r="D145" s="9"/>
      <c r="E145" s="448"/>
      <c r="F145" s="9"/>
      <c r="G145" s="9"/>
      <c r="H145" s="9"/>
      <c r="I145" s="9"/>
      <c r="J145" s="9"/>
      <c r="K145" s="9"/>
      <c r="L145" s="9"/>
      <c r="M145" s="9"/>
      <c r="N145" s="9"/>
      <c r="O145" s="9"/>
      <c r="P145" s="241">
        <f t="shared" si="10"/>
        <v>0</v>
      </c>
      <c r="Q145" s="9"/>
      <c r="R145" s="9"/>
      <c r="S145" s="9"/>
      <c r="T145" s="9"/>
      <c r="U145" s="9"/>
      <c r="V145" s="9"/>
      <c r="W145" s="9"/>
      <c r="X145" s="242"/>
      <c r="Y145" s="243">
        <f t="shared" si="11"/>
        <v>0</v>
      </c>
      <c r="Z145" s="9"/>
      <c r="AA145" s="9"/>
      <c r="AB145" s="9"/>
      <c r="AC145" s="9"/>
      <c r="AD145" s="9"/>
      <c r="AE145" s="9"/>
      <c r="AF145" s="9"/>
      <c r="AG145" s="9"/>
      <c r="AH145" s="243">
        <f t="shared" si="9"/>
        <v>0</v>
      </c>
      <c r="AI145" s="244"/>
      <c r="AJ145" s="9"/>
      <c r="AK145" s="9"/>
      <c r="AL145" s="9"/>
      <c r="AM145" s="9"/>
      <c r="AN145" s="9"/>
      <c r="AO145" s="9"/>
      <c r="AP145" s="9"/>
      <c r="AQ145" s="9"/>
      <c r="AR145" s="9"/>
      <c r="AS145" s="245"/>
      <c r="AT145" s="268"/>
    </row>
    <row r="146" spans="1:46" s="230" customFormat="1" x14ac:dyDescent="0.2">
      <c r="A146" s="9"/>
      <c r="B146" s="137"/>
      <c r="C146" s="137"/>
      <c r="D146" s="9"/>
      <c r="E146" s="448"/>
      <c r="F146" s="9"/>
      <c r="G146" s="9"/>
      <c r="H146" s="9"/>
      <c r="I146" s="9"/>
      <c r="J146" s="9"/>
      <c r="K146" s="9"/>
      <c r="L146" s="9"/>
      <c r="M146" s="9"/>
      <c r="N146" s="9"/>
      <c r="O146" s="9"/>
      <c r="P146" s="241">
        <f t="shared" si="10"/>
        <v>0</v>
      </c>
      <c r="Q146" s="9"/>
      <c r="R146" s="9"/>
      <c r="S146" s="9"/>
      <c r="T146" s="9"/>
      <c r="U146" s="9"/>
      <c r="V146" s="9"/>
      <c r="W146" s="9"/>
      <c r="X146" s="242"/>
      <c r="Y146" s="243">
        <f t="shared" si="11"/>
        <v>0</v>
      </c>
      <c r="Z146" s="9"/>
      <c r="AA146" s="9"/>
      <c r="AB146" s="9"/>
      <c r="AC146" s="9"/>
      <c r="AD146" s="9"/>
      <c r="AE146" s="9"/>
      <c r="AF146" s="9"/>
      <c r="AG146" s="9"/>
      <c r="AH146" s="243">
        <f t="shared" si="9"/>
        <v>0</v>
      </c>
      <c r="AI146" s="244"/>
      <c r="AJ146" s="9"/>
      <c r="AK146" s="9"/>
      <c r="AL146" s="9"/>
      <c r="AM146" s="9"/>
      <c r="AN146" s="9"/>
      <c r="AO146" s="9"/>
      <c r="AP146" s="9"/>
      <c r="AQ146" s="9"/>
      <c r="AR146" s="9"/>
      <c r="AS146" s="245"/>
      <c r="AT146" s="268"/>
    </row>
    <row r="147" spans="1:46" s="230" customFormat="1" x14ac:dyDescent="0.2">
      <c r="A147" s="9"/>
      <c r="B147" s="137"/>
      <c r="C147" s="137"/>
      <c r="D147" s="9"/>
      <c r="E147" s="448"/>
      <c r="F147" s="9"/>
      <c r="G147" s="9"/>
      <c r="H147" s="9"/>
      <c r="I147" s="9"/>
      <c r="J147" s="9"/>
      <c r="K147" s="9"/>
      <c r="L147" s="9"/>
      <c r="M147" s="9"/>
      <c r="N147" s="9"/>
      <c r="O147" s="9"/>
      <c r="P147" s="241">
        <f t="shared" si="10"/>
        <v>0</v>
      </c>
      <c r="Q147" s="9"/>
      <c r="R147" s="9"/>
      <c r="S147" s="9"/>
      <c r="T147" s="9"/>
      <c r="U147" s="9"/>
      <c r="V147" s="9"/>
      <c r="W147" s="9"/>
      <c r="X147" s="242"/>
      <c r="Y147" s="243">
        <f t="shared" si="11"/>
        <v>0</v>
      </c>
      <c r="Z147" s="9"/>
      <c r="AA147" s="9"/>
      <c r="AB147" s="9"/>
      <c r="AC147" s="9"/>
      <c r="AD147" s="9"/>
      <c r="AE147" s="9"/>
      <c r="AF147" s="9"/>
      <c r="AG147" s="9"/>
      <c r="AH147" s="243">
        <f t="shared" si="9"/>
        <v>0</v>
      </c>
      <c r="AI147" s="244"/>
      <c r="AJ147" s="9"/>
      <c r="AK147" s="9"/>
      <c r="AL147" s="9"/>
      <c r="AM147" s="9"/>
      <c r="AN147" s="9"/>
      <c r="AO147" s="9"/>
      <c r="AP147" s="9"/>
      <c r="AQ147" s="9"/>
      <c r="AR147" s="9"/>
      <c r="AS147" s="245"/>
      <c r="AT147" s="268"/>
    </row>
    <row r="148" spans="1:46" s="230" customFormat="1" x14ac:dyDescent="0.2">
      <c r="A148" s="9"/>
      <c r="B148" s="137"/>
      <c r="C148" s="137"/>
      <c r="D148" s="9"/>
      <c r="E148" s="448"/>
      <c r="F148" s="9"/>
      <c r="G148" s="9"/>
      <c r="H148" s="9"/>
      <c r="I148" s="9"/>
      <c r="J148" s="9"/>
      <c r="K148" s="9"/>
      <c r="L148" s="9"/>
      <c r="M148" s="9"/>
      <c r="N148" s="9"/>
      <c r="O148" s="9"/>
      <c r="P148" s="241">
        <f t="shared" si="10"/>
        <v>0</v>
      </c>
      <c r="Q148" s="9"/>
      <c r="R148" s="9"/>
      <c r="S148" s="9"/>
      <c r="T148" s="9"/>
      <c r="U148" s="9"/>
      <c r="V148" s="9"/>
      <c r="W148" s="9"/>
      <c r="X148" s="242"/>
      <c r="Y148" s="243">
        <f t="shared" si="11"/>
        <v>0</v>
      </c>
      <c r="Z148" s="9"/>
      <c r="AA148" s="9"/>
      <c r="AB148" s="9"/>
      <c r="AC148" s="9"/>
      <c r="AD148" s="9"/>
      <c r="AE148" s="9"/>
      <c r="AF148" s="9"/>
      <c r="AG148" s="9"/>
      <c r="AH148" s="243">
        <f t="shared" si="9"/>
        <v>0</v>
      </c>
      <c r="AI148" s="244"/>
      <c r="AJ148" s="9"/>
      <c r="AK148" s="9"/>
      <c r="AL148" s="9"/>
      <c r="AM148" s="9"/>
      <c r="AN148" s="9"/>
      <c r="AO148" s="9"/>
      <c r="AP148" s="9"/>
      <c r="AQ148" s="9"/>
      <c r="AR148" s="9"/>
      <c r="AS148" s="245"/>
      <c r="AT148" s="268"/>
    </row>
    <row r="149" spans="1:46" s="230" customFormat="1" x14ac:dyDescent="0.2">
      <c r="A149" s="9"/>
      <c r="B149" s="137"/>
      <c r="C149" s="137"/>
      <c r="D149" s="9"/>
      <c r="E149" s="448"/>
      <c r="F149" s="9"/>
      <c r="G149" s="9"/>
      <c r="H149" s="9"/>
      <c r="I149" s="9"/>
      <c r="J149" s="9"/>
      <c r="K149" s="9"/>
      <c r="L149" s="9"/>
      <c r="M149" s="9"/>
      <c r="N149" s="9"/>
      <c r="O149" s="9"/>
      <c r="P149" s="241">
        <f t="shared" si="10"/>
        <v>0</v>
      </c>
      <c r="Q149" s="9"/>
      <c r="R149" s="9"/>
      <c r="S149" s="9"/>
      <c r="T149" s="9"/>
      <c r="U149" s="9"/>
      <c r="V149" s="9"/>
      <c r="W149" s="9"/>
      <c r="X149" s="242"/>
      <c r="Y149" s="243">
        <f t="shared" si="11"/>
        <v>0</v>
      </c>
      <c r="Z149" s="9"/>
      <c r="AA149" s="9"/>
      <c r="AB149" s="9"/>
      <c r="AC149" s="9"/>
      <c r="AD149" s="9"/>
      <c r="AE149" s="9"/>
      <c r="AF149" s="9"/>
      <c r="AG149" s="9"/>
      <c r="AH149" s="243">
        <f t="shared" si="9"/>
        <v>0</v>
      </c>
      <c r="AI149" s="244"/>
      <c r="AJ149" s="9"/>
      <c r="AK149" s="9"/>
      <c r="AL149" s="9"/>
      <c r="AM149" s="9"/>
      <c r="AN149" s="9"/>
      <c r="AO149" s="9"/>
      <c r="AP149" s="9"/>
      <c r="AQ149" s="9"/>
      <c r="AR149" s="9"/>
      <c r="AS149" s="245"/>
      <c r="AT149" s="268"/>
    </row>
    <row r="150" spans="1:46" s="230" customFormat="1" x14ac:dyDescent="0.2">
      <c r="A150" s="9"/>
      <c r="B150" s="137"/>
      <c r="C150" s="137"/>
      <c r="D150" s="9"/>
      <c r="E150" s="448"/>
      <c r="F150" s="9"/>
      <c r="G150" s="9"/>
      <c r="H150" s="9"/>
      <c r="I150" s="9"/>
      <c r="J150" s="9"/>
      <c r="K150" s="9"/>
      <c r="L150" s="9"/>
      <c r="M150" s="9"/>
      <c r="N150" s="9"/>
      <c r="O150" s="9"/>
      <c r="P150" s="241">
        <f t="shared" si="10"/>
        <v>0</v>
      </c>
      <c r="Q150" s="9"/>
      <c r="R150" s="9"/>
      <c r="S150" s="9"/>
      <c r="T150" s="9"/>
      <c r="U150" s="9"/>
      <c r="V150" s="9"/>
      <c r="W150" s="9"/>
      <c r="X150" s="242"/>
      <c r="Y150" s="243">
        <f t="shared" si="11"/>
        <v>0</v>
      </c>
      <c r="Z150" s="9"/>
      <c r="AA150" s="9"/>
      <c r="AB150" s="9"/>
      <c r="AC150" s="9"/>
      <c r="AD150" s="9"/>
      <c r="AE150" s="9"/>
      <c r="AF150" s="9"/>
      <c r="AG150" s="9"/>
      <c r="AH150" s="243">
        <f t="shared" si="9"/>
        <v>0</v>
      </c>
      <c r="AI150" s="244"/>
      <c r="AJ150" s="9"/>
      <c r="AK150" s="9"/>
      <c r="AL150" s="9"/>
      <c r="AM150" s="9"/>
      <c r="AN150" s="9"/>
      <c r="AO150" s="9"/>
      <c r="AP150" s="9"/>
      <c r="AQ150" s="9"/>
      <c r="AR150" s="9"/>
      <c r="AS150" s="245"/>
      <c r="AT150" s="268"/>
    </row>
    <row r="151" spans="1:46" s="230" customFormat="1" x14ac:dyDescent="0.2">
      <c r="A151" s="9"/>
      <c r="B151" s="137"/>
      <c r="C151" s="137"/>
      <c r="D151" s="9"/>
      <c r="E151" s="448"/>
      <c r="F151" s="9"/>
      <c r="G151" s="9"/>
      <c r="H151" s="9"/>
      <c r="I151" s="9"/>
      <c r="J151" s="9"/>
      <c r="K151" s="9"/>
      <c r="L151" s="9"/>
      <c r="M151" s="9"/>
      <c r="N151" s="9"/>
      <c r="O151" s="9"/>
      <c r="P151" s="241">
        <f t="shared" si="10"/>
        <v>0</v>
      </c>
      <c r="Q151" s="9"/>
      <c r="R151" s="9"/>
      <c r="S151" s="9"/>
      <c r="T151" s="9"/>
      <c r="U151" s="9"/>
      <c r="V151" s="9"/>
      <c r="W151" s="9"/>
      <c r="X151" s="242"/>
      <c r="Y151" s="243">
        <f t="shared" si="11"/>
        <v>0</v>
      </c>
      <c r="Z151" s="9"/>
      <c r="AA151" s="9"/>
      <c r="AB151" s="9"/>
      <c r="AC151" s="9"/>
      <c r="AD151" s="9"/>
      <c r="AE151" s="9"/>
      <c r="AF151" s="9"/>
      <c r="AG151" s="9"/>
      <c r="AH151" s="243">
        <f t="shared" si="9"/>
        <v>0</v>
      </c>
      <c r="AI151" s="244"/>
      <c r="AJ151" s="9"/>
      <c r="AK151" s="9"/>
      <c r="AL151" s="9"/>
      <c r="AM151" s="9"/>
      <c r="AN151" s="9"/>
      <c r="AO151" s="9"/>
      <c r="AP151" s="9"/>
      <c r="AQ151" s="9"/>
      <c r="AR151" s="9"/>
      <c r="AS151" s="245"/>
      <c r="AT151" s="268"/>
    </row>
    <row r="152" spans="1:46" s="230" customFormat="1" x14ac:dyDescent="0.2">
      <c r="A152" s="9"/>
      <c r="B152" s="137"/>
      <c r="C152" s="137"/>
      <c r="D152" s="9"/>
      <c r="E152" s="448"/>
      <c r="F152" s="9"/>
      <c r="G152" s="9"/>
      <c r="H152" s="9"/>
      <c r="I152" s="9"/>
      <c r="J152" s="9"/>
      <c r="K152" s="9"/>
      <c r="L152" s="9"/>
      <c r="M152" s="9"/>
      <c r="N152" s="9"/>
      <c r="O152" s="9"/>
      <c r="P152" s="241">
        <f t="shared" si="10"/>
        <v>0</v>
      </c>
      <c r="Q152" s="9"/>
      <c r="R152" s="9"/>
      <c r="S152" s="9"/>
      <c r="T152" s="9"/>
      <c r="U152" s="9"/>
      <c r="V152" s="9"/>
      <c r="W152" s="9"/>
      <c r="X152" s="242"/>
      <c r="Y152" s="243">
        <f t="shared" si="11"/>
        <v>0</v>
      </c>
      <c r="Z152" s="9"/>
      <c r="AA152" s="9"/>
      <c r="AB152" s="9"/>
      <c r="AC152" s="9"/>
      <c r="AD152" s="9"/>
      <c r="AE152" s="9"/>
      <c r="AF152" s="9"/>
      <c r="AG152" s="9"/>
      <c r="AH152" s="243">
        <f t="shared" si="9"/>
        <v>0</v>
      </c>
      <c r="AI152" s="244"/>
      <c r="AJ152" s="9"/>
      <c r="AK152" s="9"/>
      <c r="AL152" s="9"/>
      <c r="AM152" s="9"/>
      <c r="AN152" s="9"/>
      <c r="AO152" s="9"/>
      <c r="AP152" s="9"/>
      <c r="AQ152" s="9"/>
      <c r="AR152" s="9"/>
      <c r="AS152" s="245"/>
      <c r="AT152" s="268"/>
    </row>
    <row r="153" spans="1:46" s="230" customFormat="1" x14ac:dyDescent="0.2">
      <c r="A153" s="9"/>
      <c r="B153" s="137"/>
      <c r="C153" s="137"/>
      <c r="D153" s="9"/>
      <c r="E153" s="448"/>
      <c r="F153" s="9"/>
      <c r="G153" s="9"/>
      <c r="H153" s="9"/>
      <c r="I153" s="9"/>
      <c r="J153" s="9"/>
      <c r="K153" s="9"/>
      <c r="L153" s="9"/>
      <c r="M153" s="9"/>
      <c r="N153" s="9"/>
      <c r="O153" s="9"/>
      <c r="P153" s="241">
        <f t="shared" si="10"/>
        <v>0</v>
      </c>
      <c r="Q153" s="9"/>
      <c r="R153" s="9"/>
      <c r="S153" s="9"/>
      <c r="T153" s="9"/>
      <c r="U153" s="9"/>
      <c r="V153" s="9"/>
      <c r="W153" s="9"/>
      <c r="X153" s="242"/>
      <c r="Y153" s="243">
        <f t="shared" si="11"/>
        <v>0</v>
      </c>
      <c r="Z153" s="9"/>
      <c r="AA153" s="9"/>
      <c r="AB153" s="9"/>
      <c r="AC153" s="9"/>
      <c r="AD153" s="9"/>
      <c r="AE153" s="9"/>
      <c r="AF153" s="9"/>
      <c r="AG153" s="9"/>
      <c r="AH153" s="243">
        <f t="shared" si="9"/>
        <v>0</v>
      </c>
      <c r="AI153" s="244"/>
      <c r="AJ153" s="9"/>
      <c r="AK153" s="9"/>
      <c r="AL153" s="9"/>
      <c r="AM153" s="9"/>
      <c r="AN153" s="9"/>
      <c r="AO153" s="9"/>
      <c r="AP153" s="9"/>
      <c r="AQ153" s="9"/>
      <c r="AR153" s="9"/>
      <c r="AS153" s="245"/>
      <c r="AT153" s="268"/>
    </row>
    <row r="154" spans="1:46" s="230" customFormat="1" x14ac:dyDescent="0.2">
      <c r="A154" s="9"/>
      <c r="B154" s="137"/>
      <c r="C154" s="137"/>
      <c r="D154" s="9"/>
      <c r="E154" s="448"/>
      <c r="F154" s="9"/>
      <c r="G154" s="9"/>
      <c r="H154" s="9"/>
      <c r="I154" s="9"/>
      <c r="J154" s="9"/>
      <c r="K154" s="9"/>
      <c r="L154" s="9"/>
      <c r="M154" s="9"/>
      <c r="N154" s="9"/>
      <c r="O154" s="9"/>
      <c r="P154" s="241">
        <f t="shared" si="10"/>
        <v>0</v>
      </c>
      <c r="Q154" s="9"/>
      <c r="R154" s="9"/>
      <c r="S154" s="9"/>
      <c r="T154" s="9"/>
      <c r="U154" s="9"/>
      <c r="V154" s="9"/>
      <c r="W154" s="9"/>
      <c r="X154" s="242"/>
      <c r="Y154" s="243">
        <f t="shared" si="11"/>
        <v>0</v>
      </c>
      <c r="Z154" s="9"/>
      <c r="AA154" s="9"/>
      <c r="AB154" s="9"/>
      <c r="AC154" s="9"/>
      <c r="AD154" s="9"/>
      <c r="AE154" s="9"/>
      <c r="AF154" s="9"/>
      <c r="AG154" s="9"/>
      <c r="AH154" s="243">
        <f t="shared" si="9"/>
        <v>0</v>
      </c>
      <c r="AI154" s="244"/>
      <c r="AJ154" s="9"/>
      <c r="AK154" s="9"/>
      <c r="AL154" s="9"/>
      <c r="AM154" s="9"/>
      <c r="AN154" s="9"/>
      <c r="AO154" s="9"/>
      <c r="AP154" s="9"/>
      <c r="AQ154" s="9"/>
      <c r="AR154" s="9"/>
      <c r="AS154" s="245"/>
      <c r="AT154" s="268"/>
    </row>
    <row r="155" spans="1:46" s="230" customFormat="1" x14ac:dyDescent="0.2">
      <c r="A155" s="9"/>
      <c r="B155" s="137"/>
      <c r="C155" s="137"/>
      <c r="D155" s="9"/>
      <c r="E155" s="448"/>
      <c r="F155" s="9"/>
      <c r="G155" s="9"/>
      <c r="H155" s="9"/>
      <c r="I155" s="9"/>
      <c r="J155" s="9"/>
      <c r="K155" s="9"/>
      <c r="L155" s="9"/>
      <c r="M155" s="9"/>
      <c r="N155" s="9"/>
      <c r="O155" s="9"/>
      <c r="P155" s="241">
        <f t="shared" si="10"/>
        <v>0</v>
      </c>
      <c r="Q155" s="9"/>
      <c r="R155" s="9"/>
      <c r="S155" s="9"/>
      <c r="T155" s="9"/>
      <c r="U155" s="9"/>
      <c r="V155" s="9"/>
      <c r="W155" s="9"/>
      <c r="X155" s="242"/>
      <c r="Y155" s="243">
        <f t="shared" si="11"/>
        <v>0</v>
      </c>
      <c r="Z155" s="9"/>
      <c r="AA155" s="9"/>
      <c r="AB155" s="9"/>
      <c r="AC155" s="9"/>
      <c r="AD155" s="9"/>
      <c r="AE155" s="9"/>
      <c r="AF155" s="9"/>
      <c r="AG155" s="9"/>
      <c r="AH155" s="243">
        <f t="shared" si="9"/>
        <v>0</v>
      </c>
      <c r="AI155" s="244"/>
      <c r="AJ155" s="9"/>
      <c r="AK155" s="9"/>
      <c r="AL155" s="9"/>
      <c r="AM155" s="9"/>
      <c r="AN155" s="9"/>
      <c r="AO155" s="9"/>
      <c r="AP155" s="9"/>
      <c r="AQ155" s="9"/>
      <c r="AR155" s="9"/>
      <c r="AS155" s="245"/>
      <c r="AT155" s="268"/>
    </row>
    <row r="156" spans="1:46" s="230" customFormat="1" x14ac:dyDescent="0.2">
      <c r="A156" s="9"/>
      <c r="B156" s="137"/>
      <c r="C156" s="137"/>
      <c r="D156" s="9"/>
      <c r="E156" s="448"/>
      <c r="F156" s="9"/>
      <c r="G156" s="9"/>
      <c r="H156" s="9"/>
      <c r="I156" s="9"/>
      <c r="J156" s="9"/>
      <c r="K156" s="9"/>
      <c r="L156" s="9"/>
      <c r="M156" s="9"/>
      <c r="N156" s="9"/>
      <c r="O156" s="9"/>
      <c r="P156" s="241">
        <f t="shared" si="10"/>
        <v>0</v>
      </c>
      <c r="Q156" s="9"/>
      <c r="R156" s="9"/>
      <c r="S156" s="9"/>
      <c r="T156" s="9"/>
      <c r="U156" s="9"/>
      <c r="V156" s="9"/>
      <c r="W156" s="9"/>
      <c r="X156" s="242"/>
      <c r="Y156" s="243">
        <f t="shared" si="11"/>
        <v>0</v>
      </c>
      <c r="Z156" s="9"/>
      <c r="AA156" s="9"/>
      <c r="AB156" s="9"/>
      <c r="AC156" s="9"/>
      <c r="AD156" s="9"/>
      <c r="AE156" s="9"/>
      <c r="AF156" s="9"/>
      <c r="AG156" s="9"/>
      <c r="AH156" s="243">
        <f t="shared" si="9"/>
        <v>0</v>
      </c>
      <c r="AI156" s="244"/>
      <c r="AJ156" s="9"/>
      <c r="AK156" s="9"/>
      <c r="AL156" s="9"/>
      <c r="AM156" s="9"/>
      <c r="AN156" s="9"/>
      <c r="AO156" s="9"/>
      <c r="AP156" s="9"/>
      <c r="AQ156" s="9"/>
      <c r="AR156" s="9"/>
      <c r="AS156" s="245"/>
      <c r="AT156" s="268"/>
    </row>
    <row r="157" spans="1:46" s="230" customFormat="1" x14ac:dyDescent="0.2">
      <c r="A157" s="9"/>
      <c r="B157" s="137"/>
      <c r="C157" s="137"/>
      <c r="D157" s="9"/>
      <c r="E157" s="448"/>
      <c r="F157" s="9"/>
      <c r="G157" s="9"/>
      <c r="H157" s="9"/>
      <c r="I157" s="9"/>
      <c r="J157" s="9"/>
      <c r="K157" s="9"/>
      <c r="L157" s="9"/>
      <c r="M157" s="9"/>
      <c r="N157" s="9"/>
      <c r="O157" s="9"/>
      <c r="P157" s="241">
        <f t="shared" si="10"/>
        <v>0</v>
      </c>
      <c r="Q157" s="9"/>
      <c r="R157" s="9"/>
      <c r="S157" s="9"/>
      <c r="T157" s="9"/>
      <c r="U157" s="9"/>
      <c r="V157" s="9"/>
      <c r="W157" s="9"/>
      <c r="X157" s="242"/>
      <c r="Y157" s="243">
        <f t="shared" si="11"/>
        <v>0</v>
      </c>
      <c r="Z157" s="9"/>
      <c r="AA157" s="9"/>
      <c r="AB157" s="9"/>
      <c r="AC157" s="9"/>
      <c r="AD157" s="9"/>
      <c r="AE157" s="9"/>
      <c r="AF157" s="9"/>
      <c r="AG157" s="9"/>
      <c r="AH157" s="243">
        <f t="shared" si="9"/>
        <v>0</v>
      </c>
      <c r="AI157" s="244"/>
      <c r="AJ157" s="9"/>
      <c r="AK157" s="9"/>
      <c r="AL157" s="9"/>
      <c r="AM157" s="9"/>
      <c r="AN157" s="9"/>
      <c r="AO157" s="9"/>
      <c r="AP157" s="9"/>
      <c r="AQ157" s="9"/>
      <c r="AR157" s="9"/>
      <c r="AS157" s="245"/>
      <c r="AT157" s="268"/>
    </row>
    <row r="158" spans="1:46" s="230" customFormat="1" x14ac:dyDescent="0.2">
      <c r="A158" s="9"/>
      <c r="B158" s="137"/>
      <c r="C158" s="137"/>
      <c r="D158" s="9"/>
      <c r="E158" s="448"/>
      <c r="F158" s="9"/>
      <c r="G158" s="9"/>
      <c r="H158" s="9"/>
      <c r="I158" s="9"/>
      <c r="J158" s="9"/>
      <c r="K158" s="9"/>
      <c r="L158" s="9"/>
      <c r="M158" s="9"/>
      <c r="N158" s="9"/>
      <c r="O158" s="9"/>
      <c r="P158" s="241">
        <f t="shared" si="10"/>
        <v>0</v>
      </c>
      <c r="Q158" s="9"/>
      <c r="R158" s="9"/>
      <c r="S158" s="9"/>
      <c r="T158" s="9"/>
      <c r="U158" s="9"/>
      <c r="V158" s="9"/>
      <c r="W158" s="9"/>
      <c r="X158" s="242"/>
      <c r="Y158" s="243">
        <f t="shared" si="11"/>
        <v>0</v>
      </c>
      <c r="Z158" s="9"/>
      <c r="AA158" s="9"/>
      <c r="AB158" s="9"/>
      <c r="AC158" s="9"/>
      <c r="AD158" s="9"/>
      <c r="AE158" s="9"/>
      <c r="AF158" s="9"/>
      <c r="AG158" s="9"/>
      <c r="AH158" s="243">
        <f t="shared" si="9"/>
        <v>0</v>
      </c>
      <c r="AI158" s="244"/>
      <c r="AJ158" s="9"/>
      <c r="AK158" s="9"/>
      <c r="AL158" s="9"/>
      <c r="AM158" s="9"/>
      <c r="AN158" s="9"/>
      <c r="AO158" s="9"/>
      <c r="AP158" s="9"/>
      <c r="AQ158" s="9"/>
      <c r="AR158" s="9"/>
      <c r="AS158" s="245"/>
      <c r="AT158" s="268"/>
    </row>
    <row r="159" spans="1:46" s="230" customFormat="1" x14ac:dyDescent="0.2">
      <c r="A159" s="9"/>
      <c r="B159" s="137"/>
      <c r="C159" s="137"/>
      <c r="D159" s="9"/>
      <c r="E159" s="448"/>
      <c r="F159" s="9"/>
      <c r="G159" s="9"/>
      <c r="H159" s="9"/>
      <c r="I159" s="9"/>
      <c r="J159" s="9"/>
      <c r="K159" s="9"/>
      <c r="L159" s="9"/>
      <c r="M159" s="9"/>
      <c r="N159" s="9"/>
      <c r="O159" s="9"/>
      <c r="P159" s="241">
        <f t="shared" si="10"/>
        <v>0</v>
      </c>
      <c r="Q159" s="9"/>
      <c r="R159" s="9"/>
      <c r="S159" s="9"/>
      <c r="T159" s="9"/>
      <c r="U159" s="9"/>
      <c r="V159" s="9"/>
      <c r="W159" s="9"/>
      <c r="X159" s="242"/>
      <c r="Y159" s="243">
        <f t="shared" si="11"/>
        <v>0</v>
      </c>
      <c r="Z159" s="9"/>
      <c r="AA159" s="9"/>
      <c r="AB159" s="9"/>
      <c r="AC159" s="9"/>
      <c r="AD159" s="9"/>
      <c r="AE159" s="9"/>
      <c r="AF159" s="9"/>
      <c r="AG159" s="9"/>
      <c r="AH159" s="243">
        <f t="shared" si="9"/>
        <v>0</v>
      </c>
      <c r="AI159" s="244"/>
      <c r="AJ159" s="9"/>
      <c r="AK159" s="9"/>
      <c r="AL159" s="9"/>
      <c r="AM159" s="9"/>
      <c r="AN159" s="9"/>
      <c r="AO159" s="9"/>
      <c r="AP159" s="9"/>
      <c r="AQ159" s="9"/>
      <c r="AR159" s="9"/>
      <c r="AS159" s="245"/>
      <c r="AT159" s="268"/>
    </row>
    <row r="160" spans="1:46" s="230" customFormat="1" x14ac:dyDescent="0.2">
      <c r="A160" s="9"/>
      <c r="B160" s="137"/>
      <c r="C160" s="137"/>
      <c r="D160" s="9"/>
      <c r="E160" s="448"/>
      <c r="F160" s="9"/>
      <c r="G160" s="9"/>
      <c r="H160" s="9"/>
      <c r="I160" s="9"/>
      <c r="J160" s="9"/>
      <c r="K160" s="9"/>
      <c r="L160" s="9"/>
      <c r="M160" s="9"/>
      <c r="N160" s="9"/>
      <c r="O160" s="9"/>
      <c r="P160" s="241">
        <f t="shared" si="10"/>
        <v>0</v>
      </c>
      <c r="Q160" s="9"/>
      <c r="R160" s="9"/>
      <c r="S160" s="9"/>
      <c r="T160" s="9"/>
      <c r="U160" s="9"/>
      <c r="V160" s="9"/>
      <c r="W160" s="9"/>
      <c r="X160" s="242"/>
      <c r="Y160" s="243">
        <f t="shared" si="11"/>
        <v>0</v>
      </c>
      <c r="Z160" s="9"/>
      <c r="AA160" s="9"/>
      <c r="AB160" s="9"/>
      <c r="AC160" s="9"/>
      <c r="AD160" s="9"/>
      <c r="AE160" s="9"/>
      <c r="AF160" s="9"/>
      <c r="AG160" s="9"/>
      <c r="AH160" s="243">
        <f t="shared" ref="AH160:AH223" si="12">SUM($Z160:$AF160)</f>
        <v>0</v>
      </c>
      <c r="AI160" s="244"/>
      <c r="AJ160" s="9"/>
      <c r="AK160" s="9"/>
      <c r="AL160" s="9"/>
      <c r="AM160" s="9"/>
      <c r="AN160" s="9"/>
      <c r="AO160" s="9"/>
      <c r="AP160" s="9"/>
      <c r="AQ160" s="9"/>
      <c r="AR160" s="9"/>
      <c r="AS160" s="245"/>
      <c r="AT160" s="268"/>
    </row>
    <row r="161" spans="1:46" s="230" customFormat="1" x14ac:dyDescent="0.2">
      <c r="A161" s="9"/>
      <c r="B161" s="137"/>
      <c r="C161" s="137"/>
      <c r="D161" s="9"/>
      <c r="E161" s="448"/>
      <c r="F161" s="9"/>
      <c r="G161" s="9"/>
      <c r="H161" s="9"/>
      <c r="I161" s="9"/>
      <c r="J161" s="9"/>
      <c r="K161" s="9"/>
      <c r="L161" s="9"/>
      <c r="M161" s="9"/>
      <c r="N161" s="9"/>
      <c r="O161" s="9"/>
      <c r="P161" s="241">
        <f t="shared" si="10"/>
        <v>0</v>
      </c>
      <c r="Q161" s="9"/>
      <c r="R161" s="9"/>
      <c r="S161" s="9"/>
      <c r="T161" s="9"/>
      <c r="U161" s="9"/>
      <c r="V161" s="9"/>
      <c r="W161" s="9"/>
      <c r="X161" s="242"/>
      <c r="Y161" s="243">
        <f t="shared" si="11"/>
        <v>0</v>
      </c>
      <c r="Z161" s="9"/>
      <c r="AA161" s="9"/>
      <c r="AB161" s="9"/>
      <c r="AC161" s="9"/>
      <c r="AD161" s="9"/>
      <c r="AE161" s="9"/>
      <c r="AF161" s="9"/>
      <c r="AG161" s="9"/>
      <c r="AH161" s="243">
        <f t="shared" si="12"/>
        <v>0</v>
      </c>
      <c r="AI161" s="244"/>
      <c r="AJ161" s="9"/>
      <c r="AK161" s="9"/>
      <c r="AL161" s="9"/>
      <c r="AM161" s="9"/>
      <c r="AN161" s="9"/>
      <c r="AO161" s="9"/>
      <c r="AP161" s="9"/>
      <c r="AQ161" s="9"/>
      <c r="AR161" s="9"/>
      <c r="AS161" s="245"/>
      <c r="AT161" s="268"/>
    </row>
    <row r="162" spans="1:46" s="230" customFormat="1" x14ac:dyDescent="0.2">
      <c r="A162" s="9"/>
      <c r="B162" s="137"/>
      <c r="C162" s="137"/>
      <c r="D162" s="9"/>
      <c r="E162" s="448"/>
      <c r="F162" s="9"/>
      <c r="G162" s="9"/>
      <c r="H162" s="9"/>
      <c r="I162" s="9"/>
      <c r="J162" s="9"/>
      <c r="K162" s="9"/>
      <c r="L162" s="9"/>
      <c r="M162" s="9"/>
      <c r="N162" s="9"/>
      <c r="O162" s="9"/>
      <c r="P162" s="241">
        <f t="shared" si="10"/>
        <v>0</v>
      </c>
      <c r="Q162" s="9"/>
      <c r="R162" s="9"/>
      <c r="S162" s="9"/>
      <c r="T162" s="9"/>
      <c r="U162" s="9"/>
      <c r="V162" s="9"/>
      <c r="W162" s="9"/>
      <c r="X162" s="242"/>
      <c r="Y162" s="243">
        <f t="shared" si="11"/>
        <v>0</v>
      </c>
      <c r="Z162" s="9"/>
      <c r="AA162" s="9"/>
      <c r="AB162" s="9"/>
      <c r="AC162" s="9"/>
      <c r="AD162" s="9"/>
      <c r="AE162" s="9"/>
      <c r="AF162" s="9"/>
      <c r="AG162" s="9"/>
      <c r="AH162" s="243">
        <f t="shared" si="12"/>
        <v>0</v>
      </c>
      <c r="AI162" s="244"/>
      <c r="AJ162" s="9"/>
      <c r="AK162" s="9"/>
      <c r="AL162" s="9"/>
      <c r="AM162" s="9"/>
      <c r="AN162" s="9"/>
      <c r="AO162" s="9"/>
      <c r="AP162" s="9"/>
      <c r="AQ162" s="9"/>
      <c r="AR162" s="9"/>
      <c r="AS162" s="245"/>
      <c r="AT162" s="268"/>
    </row>
    <row r="163" spans="1:46" s="230" customFormat="1" x14ac:dyDescent="0.2">
      <c r="A163" s="9"/>
      <c r="B163" s="137"/>
      <c r="C163" s="137"/>
      <c r="D163" s="9"/>
      <c r="E163" s="448"/>
      <c r="F163" s="9"/>
      <c r="G163" s="9"/>
      <c r="H163" s="9"/>
      <c r="I163" s="9"/>
      <c r="J163" s="9"/>
      <c r="K163" s="9"/>
      <c r="L163" s="9"/>
      <c r="M163" s="9"/>
      <c r="N163" s="9"/>
      <c r="O163" s="9"/>
      <c r="P163" s="241">
        <f t="shared" si="10"/>
        <v>0</v>
      </c>
      <c r="Q163" s="9"/>
      <c r="R163" s="9"/>
      <c r="S163" s="9"/>
      <c r="T163" s="9"/>
      <c r="U163" s="9"/>
      <c r="V163" s="9"/>
      <c r="W163" s="9"/>
      <c r="X163" s="242"/>
      <c r="Y163" s="243">
        <f t="shared" si="11"/>
        <v>0</v>
      </c>
      <c r="Z163" s="9"/>
      <c r="AA163" s="9"/>
      <c r="AB163" s="9"/>
      <c r="AC163" s="9"/>
      <c r="AD163" s="9"/>
      <c r="AE163" s="9"/>
      <c r="AF163" s="9"/>
      <c r="AG163" s="9"/>
      <c r="AH163" s="243">
        <f t="shared" si="12"/>
        <v>0</v>
      </c>
      <c r="AI163" s="244"/>
      <c r="AJ163" s="9"/>
      <c r="AK163" s="9"/>
      <c r="AL163" s="9"/>
      <c r="AM163" s="9"/>
      <c r="AN163" s="9"/>
      <c r="AO163" s="9"/>
      <c r="AP163" s="9"/>
      <c r="AQ163" s="9"/>
      <c r="AR163" s="9"/>
      <c r="AS163" s="245"/>
      <c r="AT163" s="268"/>
    </row>
    <row r="164" spans="1:46" s="230" customFormat="1" x14ac:dyDescent="0.2">
      <c r="A164" s="9"/>
      <c r="B164" s="137"/>
      <c r="C164" s="137"/>
      <c r="D164" s="9"/>
      <c r="E164" s="448"/>
      <c r="F164" s="9"/>
      <c r="G164" s="9"/>
      <c r="H164" s="9"/>
      <c r="I164" s="9"/>
      <c r="J164" s="9"/>
      <c r="K164" s="9"/>
      <c r="L164" s="9"/>
      <c r="M164" s="9"/>
      <c r="N164" s="9"/>
      <c r="O164" s="9"/>
      <c r="P164" s="241">
        <f t="shared" si="10"/>
        <v>0</v>
      </c>
      <c r="Q164" s="9"/>
      <c r="R164" s="9"/>
      <c r="S164" s="9"/>
      <c r="T164" s="9"/>
      <c r="U164" s="9"/>
      <c r="V164" s="9"/>
      <c r="W164" s="9"/>
      <c r="X164" s="242"/>
      <c r="Y164" s="243">
        <f t="shared" si="11"/>
        <v>0</v>
      </c>
      <c r="Z164" s="9"/>
      <c r="AA164" s="9"/>
      <c r="AB164" s="9"/>
      <c r="AC164" s="9"/>
      <c r="AD164" s="9"/>
      <c r="AE164" s="9"/>
      <c r="AF164" s="9"/>
      <c r="AG164" s="9"/>
      <c r="AH164" s="243">
        <f t="shared" si="12"/>
        <v>0</v>
      </c>
      <c r="AI164" s="244"/>
      <c r="AJ164" s="9"/>
      <c r="AK164" s="9"/>
      <c r="AL164" s="9"/>
      <c r="AM164" s="9"/>
      <c r="AN164" s="9"/>
      <c r="AO164" s="9"/>
      <c r="AP164" s="9"/>
      <c r="AQ164" s="9"/>
      <c r="AR164" s="9"/>
      <c r="AS164" s="245"/>
      <c r="AT164" s="268"/>
    </row>
    <row r="165" spans="1:46" s="230" customFormat="1" x14ac:dyDescent="0.2">
      <c r="A165" s="9"/>
      <c r="B165" s="137"/>
      <c r="C165" s="137"/>
      <c r="D165" s="9"/>
      <c r="E165" s="448"/>
      <c r="F165" s="9"/>
      <c r="G165" s="9"/>
      <c r="H165" s="9"/>
      <c r="I165" s="9"/>
      <c r="J165" s="9"/>
      <c r="K165" s="9"/>
      <c r="L165" s="9"/>
      <c r="M165" s="9"/>
      <c r="N165" s="9"/>
      <c r="O165" s="9"/>
      <c r="P165" s="241">
        <f t="shared" si="10"/>
        <v>0</v>
      </c>
      <c r="Q165" s="9"/>
      <c r="R165" s="9"/>
      <c r="S165" s="9"/>
      <c r="T165" s="9"/>
      <c r="U165" s="9"/>
      <c r="V165" s="9"/>
      <c r="W165" s="9"/>
      <c r="X165" s="242"/>
      <c r="Y165" s="243">
        <f t="shared" si="11"/>
        <v>0</v>
      </c>
      <c r="Z165" s="9"/>
      <c r="AA165" s="9"/>
      <c r="AB165" s="9"/>
      <c r="AC165" s="9"/>
      <c r="AD165" s="9"/>
      <c r="AE165" s="9"/>
      <c r="AF165" s="9"/>
      <c r="AG165" s="9"/>
      <c r="AH165" s="243">
        <f t="shared" si="12"/>
        <v>0</v>
      </c>
      <c r="AI165" s="244"/>
      <c r="AJ165" s="9"/>
      <c r="AK165" s="9"/>
      <c r="AL165" s="9"/>
      <c r="AM165" s="9"/>
      <c r="AN165" s="9"/>
      <c r="AO165" s="9"/>
      <c r="AP165" s="9"/>
      <c r="AQ165" s="9"/>
      <c r="AR165" s="9"/>
      <c r="AS165" s="245"/>
      <c r="AT165" s="268"/>
    </row>
    <row r="166" spans="1:46" s="230" customFormat="1" x14ac:dyDescent="0.2">
      <c r="A166" s="9"/>
      <c r="B166" s="137"/>
      <c r="C166" s="137"/>
      <c r="D166" s="9"/>
      <c r="E166" s="448"/>
      <c r="F166" s="9"/>
      <c r="G166" s="9"/>
      <c r="H166" s="9"/>
      <c r="I166" s="9"/>
      <c r="J166" s="9"/>
      <c r="K166" s="9"/>
      <c r="L166" s="9"/>
      <c r="M166" s="9"/>
      <c r="N166" s="9"/>
      <c r="O166" s="9"/>
      <c r="P166" s="241">
        <f t="shared" ref="P166:P229" si="13">SUM($H166:$N166)</f>
        <v>0</v>
      </c>
      <c r="Q166" s="9"/>
      <c r="R166" s="9"/>
      <c r="S166" s="9"/>
      <c r="T166" s="9"/>
      <c r="U166" s="9"/>
      <c r="V166" s="9"/>
      <c r="W166" s="9"/>
      <c r="X166" s="242"/>
      <c r="Y166" s="243">
        <f t="shared" ref="Y166:Y229" si="14">SUM($Q166:$W166)</f>
        <v>0</v>
      </c>
      <c r="Z166" s="9"/>
      <c r="AA166" s="9"/>
      <c r="AB166" s="9"/>
      <c r="AC166" s="9"/>
      <c r="AD166" s="9"/>
      <c r="AE166" s="9"/>
      <c r="AF166" s="9"/>
      <c r="AG166" s="9"/>
      <c r="AH166" s="243">
        <f t="shared" si="12"/>
        <v>0</v>
      </c>
      <c r="AI166" s="244"/>
      <c r="AJ166" s="9"/>
      <c r="AK166" s="9"/>
      <c r="AL166" s="9"/>
      <c r="AM166" s="9"/>
      <c r="AN166" s="9"/>
      <c r="AO166" s="9"/>
      <c r="AP166" s="9"/>
      <c r="AQ166" s="9"/>
      <c r="AR166" s="9"/>
      <c r="AS166" s="245"/>
      <c r="AT166" s="268"/>
    </row>
    <row r="167" spans="1:46" s="230" customFormat="1" x14ac:dyDescent="0.2">
      <c r="A167" s="9"/>
      <c r="B167" s="137"/>
      <c r="C167" s="137"/>
      <c r="D167" s="9"/>
      <c r="E167" s="448"/>
      <c r="F167" s="9"/>
      <c r="G167" s="9"/>
      <c r="H167" s="9"/>
      <c r="I167" s="9"/>
      <c r="J167" s="9"/>
      <c r="K167" s="9"/>
      <c r="L167" s="9"/>
      <c r="M167" s="9"/>
      <c r="N167" s="9"/>
      <c r="O167" s="9"/>
      <c r="P167" s="241">
        <f t="shared" si="13"/>
        <v>0</v>
      </c>
      <c r="Q167" s="9"/>
      <c r="R167" s="9"/>
      <c r="S167" s="9"/>
      <c r="T167" s="9"/>
      <c r="U167" s="9"/>
      <c r="V167" s="9"/>
      <c r="W167" s="9"/>
      <c r="X167" s="242"/>
      <c r="Y167" s="243">
        <f t="shared" si="14"/>
        <v>0</v>
      </c>
      <c r="Z167" s="9"/>
      <c r="AA167" s="9"/>
      <c r="AB167" s="9"/>
      <c r="AC167" s="9"/>
      <c r="AD167" s="9"/>
      <c r="AE167" s="9"/>
      <c r="AF167" s="9"/>
      <c r="AG167" s="9"/>
      <c r="AH167" s="243">
        <f t="shared" si="12"/>
        <v>0</v>
      </c>
      <c r="AI167" s="244"/>
      <c r="AJ167" s="9"/>
      <c r="AK167" s="9"/>
      <c r="AL167" s="9"/>
      <c r="AM167" s="9"/>
      <c r="AN167" s="9"/>
      <c r="AO167" s="9"/>
      <c r="AP167" s="9"/>
      <c r="AQ167" s="9"/>
      <c r="AR167" s="9"/>
      <c r="AS167" s="245"/>
      <c r="AT167" s="268"/>
    </row>
    <row r="168" spans="1:46" s="230" customFormat="1" x14ac:dyDescent="0.2">
      <c r="A168" s="9"/>
      <c r="B168" s="137"/>
      <c r="C168" s="137"/>
      <c r="D168" s="9"/>
      <c r="E168" s="448"/>
      <c r="F168" s="9"/>
      <c r="G168" s="9"/>
      <c r="H168" s="9"/>
      <c r="I168" s="9"/>
      <c r="J168" s="9"/>
      <c r="K168" s="9"/>
      <c r="L168" s="9"/>
      <c r="M168" s="9"/>
      <c r="N168" s="9"/>
      <c r="O168" s="9"/>
      <c r="P168" s="241">
        <f t="shared" si="13"/>
        <v>0</v>
      </c>
      <c r="Q168" s="9"/>
      <c r="R168" s="9"/>
      <c r="S168" s="9"/>
      <c r="T168" s="9"/>
      <c r="U168" s="9"/>
      <c r="V168" s="9"/>
      <c r="W168" s="9"/>
      <c r="X168" s="242"/>
      <c r="Y168" s="243">
        <f t="shared" si="14"/>
        <v>0</v>
      </c>
      <c r="Z168" s="9"/>
      <c r="AA168" s="9"/>
      <c r="AB168" s="9"/>
      <c r="AC168" s="9"/>
      <c r="AD168" s="9"/>
      <c r="AE168" s="9"/>
      <c r="AF168" s="9"/>
      <c r="AG168" s="9"/>
      <c r="AH168" s="243">
        <f t="shared" si="12"/>
        <v>0</v>
      </c>
      <c r="AI168" s="244"/>
      <c r="AJ168" s="9"/>
      <c r="AK168" s="9"/>
      <c r="AL168" s="9"/>
      <c r="AM168" s="9"/>
      <c r="AN168" s="9"/>
      <c r="AO168" s="9"/>
      <c r="AP168" s="9"/>
      <c r="AQ168" s="9"/>
      <c r="AR168" s="9"/>
      <c r="AS168" s="245"/>
      <c r="AT168" s="268"/>
    </row>
    <row r="169" spans="1:46" s="230" customFormat="1" x14ac:dyDescent="0.2">
      <c r="A169" s="9"/>
      <c r="B169" s="137"/>
      <c r="C169" s="137"/>
      <c r="D169" s="9"/>
      <c r="E169" s="448"/>
      <c r="F169" s="9"/>
      <c r="G169" s="9"/>
      <c r="H169" s="9"/>
      <c r="I169" s="9"/>
      <c r="J169" s="9"/>
      <c r="K169" s="9"/>
      <c r="L169" s="9"/>
      <c r="M169" s="9"/>
      <c r="N169" s="9"/>
      <c r="O169" s="9"/>
      <c r="P169" s="241">
        <f t="shared" si="13"/>
        <v>0</v>
      </c>
      <c r="Q169" s="9"/>
      <c r="R169" s="9"/>
      <c r="S169" s="9"/>
      <c r="T169" s="9"/>
      <c r="U169" s="9"/>
      <c r="V169" s="9"/>
      <c r="W169" s="9"/>
      <c r="X169" s="242"/>
      <c r="Y169" s="243">
        <f t="shared" si="14"/>
        <v>0</v>
      </c>
      <c r="Z169" s="9"/>
      <c r="AA169" s="9"/>
      <c r="AB169" s="9"/>
      <c r="AC169" s="9"/>
      <c r="AD169" s="9"/>
      <c r="AE169" s="9"/>
      <c r="AF169" s="9"/>
      <c r="AG169" s="9"/>
      <c r="AH169" s="243">
        <f t="shared" si="12"/>
        <v>0</v>
      </c>
      <c r="AI169" s="244"/>
      <c r="AJ169" s="9"/>
      <c r="AK169" s="9"/>
      <c r="AL169" s="9"/>
      <c r="AM169" s="9"/>
      <c r="AN169" s="9"/>
      <c r="AO169" s="9"/>
      <c r="AP169" s="9"/>
      <c r="AQ169" s="9"/>
      <c r="AR169" s="9"/>
      <c r="AS169" s="245"/>
      <c r="AT169" s="268"/>
    </row>
    <row r="170" spans="1:46" s="230" customFormat="1" x14ac:dyDescent="0.2">
      <c r="A170" s="9"/>
      <c r="B170" s="137"/>
      <c r="C170" s="137"/>
      <c r="D170" s="9"/>
      <c r="E170" s="448"/>
      <c r="F170" s="9"/>
      <c r="G170" s="9"/>
      <c r="H170" s="9"/>
      <c r="I170" s="9"/>
      <c r="J170" s="9"/>
      <c r="K170" s="9"/>
      <c r="L170" s="9"/>
      <c r="M170" s="9"/>
      <c r="N170" s="9"/>
      <c r="O170" s="9"/>
      <c r="P170" s="241">
        <f t="shared" si="13"/>
        <v>0</v>
      </c>
      <c r="Q170" s="9"/>
      <c r="R170" s="9"/>
      <c r="S170" s="9"/>
      <c r="T170" s="9"/>
      <c r="U170" s="9"/>
      <c r="V170" s="9"/>
      <c r="W170" s="9"/>
      <c r="X170" s="242"/>
      <c r="Y170" s="243">
        <f t="shared" si="14"/>
        <v>0</v>
      </c>
      <c r="Z170" s="9"/>
      <c r="AA170" s="9"/>
      <c r="AB170" s="9"/>
      <c r="AC170" s="9"/>
      <c r="AD170" s="9"/>
      <c r="AE170" s="9"/>
      <c r="AF170" s="9"/>
      <c r="AG170" s="9"/>
      <c r="AH170" s="243">
        <f t="shared" si="12"/>
        <v>0</v>
      </c>
      <c r="AI170" s="244"/>
      <c r="AJ170" s="9"/>
      <c r="AK170" s="9"/>
      <c r="AL170" s="9"/>
      <c r="AM170" s="9"/>
      <c r="AN170" s="9"/>
      <c r="AO170" s="9"/>
      <c r="AP170" s="9"/>
      <c r="AQ170" s="9"/>
      <c r="AR170" s="9"/>
      <c r="AS170" s="245"/>
      <c r="AT170" s="268"/>
    </row>
    <row r="171" spans="1:46" s="230" customFormat="1" x14ac:dyDescent="0.2">
      <c r="A171" s="9"/>
      <c r="B171" s="137"/>
      <c r="C171" s="137"/>
      <c r="D171" s="9"/>
      <c r="E171" s="448"/>
      <c r="F171" s="9"/>
      <c r="G171" s="9"/>
      <c r="H171" s="9"/>
      <c r="I171" s="9"/>
      <c r="J171" s="9"/>
      <c r="K171" s="9"/>
      <c r="L171" s="9"/>
      <c r="M171" s="9"/>
      <c r="N171" s="9"/>
      <c r="O171" s="9"/>
      <c r="P171" s="241">
        <f t="shared" si="13"/>
        <v>0</v>
      </c>
      <c r="Q171" s="9"/>
      <c r="R171" s="9"/>
      <c r="S171" s="9"/>
      <c r="T171" s="9"/>
      <c r="U171" s="9"/>
      <c r="V171" s="9"/>
      <c r="W171" s="9"/>
      <c r="X171" s="242"/>
      <c r="Y171" s="243">
        <f t="shared" si="14"/>
        <v>0</v>
      </c>
      <c r="Z171" s="9"/>
      <c r="AA171" s="9"/>
      <c r="AB171" s="9"/>
      <c r="AC171" s="9"/>
      <c r="AD171" s="9"/>
      <c r="AE171" s="9"/>
      <c r="AF171" s="9"/>
      <c r="AG171" s="9"/>
      <c r="AH171" s="243">
        <f t="shared" si="12"/>
        <v>0</v>
      </c>
      <c r="AI171" s="244"/>
      <c r="AJ171" s="9"/>
      <c r="AK171" s="9"/>
      <c r="AL171" s="9"/>
      <c r="AM171" s="9"/>
      <c r="AN171" s="9"/>
      <c r="AO171" s="9"/>
      <c r="AP171" s="9"/>
      <c r="AQ171" s="9"/>
      <c r="AR171" s="9"/>
      <c r="AS171" s="245"/>
      <c r="AT171" s="268"/>
    </row>
    <row r="172" spans="1:46" s="230" customFormat="1" x14ac:dyDescent="0.2">
      <c r="A172" s="9"/>
      <c r="B172" s="137"/>
      <c r="C172" s="137"/>
      <c r="D172" s="9"/>
      <c r="E172" s="448"/>
      <c r="F172" s="9"/>
      <c r="G172" s="9"/>
      <c r="H172" s="9"/>
      <c r="I172" s="9"/>
      <c r="J172" s="9"/>
      <c r="K172" s="9"/>
      <c r="L172" s="9"/>
      <c r="M172" s="9"/>
      <c r="N172" s="9"/>
      <c r="O172" s="9"/>
      <c r="P172" s="241">
        <f t="shared" si="13"/>
        <v>0</v>
      </c>
      <c r="Q172" s="9"/>
      <c r="R172" s="9"/>
      <c r="S172" s="9"/>
      <c r="T172" s="9"/>
      <c r="U172" s="9"/>
      <c r="V172" s="9"/>
      <c r="W172" s="9"/>
      <c r="X172" s="242"/>
      <c r="Y172" s="243">
        <f t="shared" si="14"/>
        <v>0</v>
      </c>
      <c r="Z172" s="9"/>
      <c r="AA172" s="9"/>
      <c r="AB172" s="9"/>
      <c r="AC172" s="9"/>
      <c r="AD172" s="9"/>
      <c r="AE172" s="9"/>
      <c r="AF172" s="9"/>
      <c r="AG172" s="9"/>
      <c r="AH172" s="243">
        <f t="shared" si="12"/>
        <v>0</v>
      </c>
      <c r="AI172" s="244"/>
      <c r="AJ172" s="9"/>
      <c r="AK172" s="9"/>
      <c r="AL172" s="9"/>
      <c r="AM172" s="9"/>
      <c r="AN172" s="9"/>
      <c r="AO172" s="9"/>
      <c r="AP172" s="9"/>
      <c r="AQ172" s="9"/>
      <c r="AR172" s="9"/>
      <c r="AS172" s="245"/>
      <c r="AT172" s="268"/>
    </row>
    <row r="173" spans="1:46" s="230" customFormat="1" x14ac:dyDescent="0.2">
      <c r="A173" s="9"/>
      <c r="B173" s="137"/>
      <c r="C173" s="137"/>
      <c r="D173" s="9"/>
      <c r="E173" s="448"/>
      <c r="F173" s="9"/>
      <c r="G173" s="9"/>
      <c r="H173" s="9"/>
      <c r="I173" s="9"/>
      <c r="J173" s="9"/>
      <c r="K173" s="9"/>
      <c r="L173" s="9"/>
      <c r="M173" s="9"/>
      <c r="N173" s="9"/>
      <c r="O173" s="9"/>
      <c r="P173" s="241">
        <f t="shared" si="13"/>
        <v>0</v>
      </c>
      <c r="Q173" s="9"/>
      <c r="R173" s="9"/>
      <c r="S173" s="9"/>
      <c r="T173" s="9"/>
      <c r="U173" s="9"/>
      <c r="V173" s="9"/>
      <c r="W173" s="9"/>
      <c r="X173" s="242"/>
      <c r="Y173" s="243">
        <f t="shared" si="14"/>
        <v>0</v>
      </c>
      <c r="Z173" s="9"/>
      <c r="AA173" s="9"/>
      <c r="AB173" s="9"/>
      <c r="AC173" s="9"/>
      <c r="AD173" s="9"/>
      <c r="AE173" s="9"/>
      <c r="AF173" s="9"/>
      <c r="AG173" s="9"/>
      <c r="AH173" s="243">
        <f t="shared" si="12"/>
        <v>0</v>
      </c>
      <c r="AI173" s="244"/>
      <c r="AJ173" s="9"/>
      <c r="AK173" s="9"/>
      <c r="AL173" s="9"/>
      <c r="AM173" s="9"/>
      <c r="AN173" s="9"/>
      <c r="AO173" s="9"/>
      <c r="AP173" s="9"/>
      <c r="AQ173" s="9"/>
      <c r="AR173" s="9"/>
      <c r="AS173" s="245"/>
      <c r="AT173" s="268"/>
    </row>
    <row r="174" spans="1:46" s="230" customFormat="1" x14ac:dyDescent="0.2">
      <c r="A174" s="9"/>
      <c r="B174" s="137"/>
      <c r="C174" s="137"/>
      <c r="D174" s="9"/>
      <c r="E174" s="448"/>
      <c r="F174" s="9"/>
      <c r="G174" s="9"/>
      <c r="H174" s="9"/>
      <c r="I174" s="9"/>
      <c r="J174" s="9"/>
      <c r="K174" s="9"/>
      <c r="L174" s="9"/>
      <c r="M174" s="9"/>
      <c r="N174" s="9"/>
      <c r="O174" s="9"/>
      <c r="P174" s="241">
        <f t="shared" si="13"/>
        <v>0</v>
      </c>
      <c r="Q174" s="9"/>
      <c r="R174" s="9"/>
      <c r="S174" s="9"/>
      <c r="T174" s="9"/>
      <c r="U174" s="9"/>
      <c r="V174" s="9"/>
      <c r="W174" s="9"/>
      <c r="X174" s="242"/>
      <c r="Y174" s="243">
        <f t="shared" si="14"/>
        <v>0</v>
      </c>
      <c r="Z174" s="9"/>
      <c r="AA174" s="9"/>
      <c r="AB174" s="9"/>
      <c r="AC174" s="9"/>
      <c r="AD174" s="9"/>
      <c r="AE174" s="9"/>
      <c r="AF174" s="9"/>
      <c r="AG174" s="9"/>
      <c r="AH174" s="243">
        <f t="shared" si="12"/>
        <v>0</v>
      </c>
      <c r="AI174" s="244"/>
      <c r="AJ174" s="9"/>
      <c r="AK174" s="9"/>
      <c r="AL174" s="9"/>
      <c r="AM174" s="9"/>
      <c r="AN174" s="9"/>
      <c r="AO174" s="9"/>
      <c r="AP174" s="9"/>
      <c r="AQ174" s="9"/>
      <c r="AR174" s="9"/>
      <c r="AS174" s="245"/>
      <c r="AT174" s="268"/>
    </row>
    <row r="175" spans="1:46" s="230" customFormat="1" x14ac:dyDescent="0.2">
      <c r="A175" s="9"/>
      <c r="B175" s="137"/>
      <c r="C175" s="137"/>
      <c r="D175" s="9"/>
      <c r="E175" s="448"/>
      <c r="F175" s="9"/>
      <c r="G175" s="9"/>
      <c r="H175" s="9"/>
      <c r="I175" s="9"/>
      <c r="J175" s="9"/>
      <c r="K175" s="9"/>
      <c r="L175" s="9"/>
      <c r="M175" s="9"/>
      <c r="N175" s="9"/>
      <c r="O175" s="9"/>
      <c r="P175" s="241">
        <f t="shared" si="13"/>
        <v>0</v>
      </c>
      <c r="Q175" s="9"/>
      <c r="R175" s="9"/>
      <c r="S175" s="9"/>
      <c r="T175" s="9"/>
      <c r="U175" s="9"/>
      <c r="V175" s="9"/>
      <c r="W175" s="9"/>
      <c r="X175" s="242"/>
      <c r="Y175" s="243">
        <f t="shared" si="14"/>
        <v>0</v>
      </c>
      <c r="Z175" s="9"/>
      <c r="AA175" s="9"/>
      <c r="AB175" s="9"/>
      <c r="AC175" s="9"/>
      <c r="AD175" s="9"/>
      <c r="AE175" s="9"/>
      <c r="AF175" s="9"/>
      <c r="AG175" s="9"/>
      <c r="AH175" s="243">
        <f t="shared" si="12"/>
        <v>0</v>
      </c>
      <c r="AI175" s="244"/>
      <c r="AJ175" s="9"/>
      <c r="AK175" s="9"/>
      <c r="AL175" s="9"/>
      <c r="AM175" s="9"/>
      <c r="AN175" s="9"/>
      <c r="AO175" s="9"/>
      <c r="AP175" s="9"/>
      <c r="AQ175" s="9"/>
      <c r="AR175" s="9"/>
      <c r="AS175" s="245"/>
      <c r="AT175" s="268"/>
    </row>
    <row r="176" spans="1:46" s="230" customFormat="1" x14ac:dyDescent="0.2">
      <c r="A176" s="9"/>
      <c r="B176" s="137"/>
      <c r="C176" s="137"/>
      <c r="D176" s="9"/>
      <c r="E176" s="448"/>
      <c r="F176" s="9"/>
      <c r="G176" s="9"/>
      <c r="H176" s="9"/>
      <c r="I176" s="9"/>
      <c r="J176" s="9"/>
      <c r="K176" s="9"/>
      <c r="L176" s="9"/>
      <c r="M176" s="9"/>
      <c r="N176" s="9"/>
      <c r="O176" s="9"/>
      <c r="P176" s="241">
        <f t="shared" si="13"/>
        <v>0</v>
      </c>
      <c r="Q176" s="9"/>
      <c r="R176" s="9"/>
      <c r="S176" s="9"/>
      <c r="T176" s="9"/>
      <c r="U176" s="9"/>
      <c r="V176" s="9"/>
      <c r="W176" s="9"/>
      <c r="X176" s="242"/>
      <c r="Y176" s="243">
        <f t="shared" si="14"/>
        <v>0</v>
      </c>
      <c r="Z176" s="9"/>
      <c r="AA176" s="9"/>
      <c r="AB176" s="9"/>
      <c r="AC176" s="9"/>
      <c r="AD176" s="9"/>
      <c r="AE176" s="9"/>
      <c r="AF176" s="9"/>
      <c r="AG176" s="9"/>
      <c r="AH176" s="243">
        <f t="shared" si="12"/>
        <v>0</v>
      </c>
      <c r="AI176" s="244"/>
      <c r="AJ176" s="9"/>
      <c r="AK176" s="9"/>
      <c r="AL176" s="9"/>
      <c r="AM176" s="9"/>
      <c r="AN176" s="9"/>
      <c r="AO176" s="9"/>
      <c r="AP176" s="9"/>
      <c r="AQ176" s="9"/>
      <c r="AR176" s="9"/>
      <c r="AS176" s="245"/>
      <c r="AT176" s="268"/>
    </row>
    <row r="177" spans="1:46" s="230" customFormat="1" x14ac:dyDescent="0.2">
      <c r="A177" s="9"/>
      <c r="B177" s="137"/>
      <c r="C177" s="137"/>
      <c r="D177" s="9"/>
      <c r="E177" s="448"/>
      <c r="F177" s="9"/>
      <c r="G177" s="9"/>
      <c r="H177" s="9"/>
      <c r="I177" s="9"/>
      <c r="J177" s="9"/>
      <c r="K177" s="9"/>
      <c r="L177" s="9"/>
      <c r="M177" s="9"/>
      <c r="N177" s="9"/>
      <c r="O177" s="9"/>
      <c r="P177" s="241">
        <f t="shared" si="13"/>
        <v>0</v>
      </c>
      <c r="Q177" s="9"/>
      <c r="R177" s="9"/>
      <c r="S177" s="9"/>
      <c r="T177" s="9"/>
      <c r="U177" s="9"/>
      <c r="V177" s="9"/>
      <c r="W177" s="9"/>
      <c r="X177" s="242"/>
      <c r="Y177" s="243">
        <f t="shared" si="14"/>
        <v>0</v>
      </c>
      <c r="Z177" s="9"/>
      <c r="AA177" s="9"/>
      <c r="AB177" s="9"/>
      <c r="AC177" s="9"/>
      <c r="AD177" s="9"/>
      <c r="AE177" s="9"/>
      <c r="AF177" s="9"/>
      <c r="AG177" s="9"/>
      <c r="AH177" s="243">
        <f t="shared" si="12"/>
        <v>0</v>
      </c>
      <c r="AI177" s="244"/>
      <c r="AJ177" s="9"/>
      <c r="AK177" s="9"/>
      <c r="AL177" s="9"/>
      <c r="AM177" s="9"/>
      <c r="AN177" s="9"/>
      <c r="AO177" s="9"/>
      <c r="AP177" s="9"/>
      <c r="AQ177" s="9"/>
      <c r="AR177" s="9"/>
      <c r="AS177" s="245"/>
      <c r="AT177" s="268"/>
    </row>
    <row r="178" spans="1:46" s="230" customFormat="1" x14ac:dyDescent="0.2">
      <c r="A178" s="9"/>
      <c r="B178" s="137"/>
      <c r="C178" s="137"/>
      <c r="D178" s="9"/>
      <c r="E178" s="448"/>
      <c r="F178" s="9"/>
      <c r="G178" s="9"/>
      <c r="H178" s="9"/>
      <c r="I178" s="9"/>
      <c r="J178" s="9"/>
      <c r="K178" s="9"/>
      <c r="L178" s="9"/>
      <c r="M178" s="9"/>
      <c r="N178" s="9"/>
      <c r="O178" s="9"/>
      <c r="P178" s="241">
        <f t="shared" si="13"/>
        <v>0</v>
      </c>
      <c r="Q178" s="9"/>
      <c r="R178" s="9"/>
      <c r="S178" s="9"/>
      <c r="T178" s="9"/>
      <c r="U178" s="9"/>
      <c r="V178" s="9"/>
      <c r="W178" s="9"/>
      <c r="X178" s="242"/>
      <c r="Y178" s="243">
        <f t="shared" si="14"/>
        <v>0</v>
      </c>
      <c r="Z178" s="9"/>
      <c r="AA178" s="9"/>
      <c r="AB178" s="9"/>
      <c r="AC178" s="9"/>
      <c r="AD178" s="9"/>
      <c r="AE178" s="9"/>
      <c r="AF178" s="9"/>
      <c r="AG178" s="9"/>
      <c r="AH178" s="243">
        <f t="shared" si="12"/>
        <v>0</v>
      </c>
      <c r="AI178" s="244"/>
      <c r="AJ178" s="9"/>
      <c r="AK178" s="9"/>
      <c r="AL178" s="9"/>
      <c r="AM178" s="9"/>
      <c r="AN178" s="9"/>
      <c r="AO178" s="9"/>
      <c r="AP178" s="9"/>
      <c r="AQ178" s="9"/>
      <c r="AR178" s="9"/>
      <c r="AS178" s="245"/>
      <c r="AT178" s="268"/>
    </row>
    <row r="179" spans="1:46" s="230" customFormat="1" x14ac:dyDescent="0.2">
      <c r="A179" s="9"/>
      <c r="B179" s="137"/>
      <c r="C179" s="137"/>
      <c r="D179" s="9"/>
      <c r="E179" s="448"/>
      <c r="F179" s="9"/>
      <c r="G179" s="9"/>
      <c r="H179" s="9"/>
      <c r="I179" s="9"/>
      <c r="J179" s="9"/>
      <c r="K179" s="9"/>
      <c r="L179" s="9"/>
      <c r="M179" s="9"/>
      <c r="N179" s="9"/>
      <c r="O179" s="9"/>
      <c r="P179" s="241">
        <f t="shared" si="13"/>
        <v>0</v>
      </c>
      <c r="Q179" s="9"/>
      <c r="R179" s="9"/>
      <c r="S179" s="9"/>
      <c r="T179" s="9"/>
      <c r="U179" s="9"/>
      <c r="V179" s="9"/>
      <c r="W179" s="9"/>
      <c r="X179" s="242"/>
      <c r="Y179" s="243">
        <f t="shared" si="14"/>
        <v>0</v>
      </c>
      <c r="Z179" s="9"/>
      <c r="AA179" s="9"/>
      <c r="AB179" s="9"/>
      <c r="AC179" s="9"/>
      <c r="AD179" s="9"/>
      <c r="AE179" s="9"/>
      <c r="AF179" s="9"/>
      <c r="AG179" s="9"/>
      <c r="AH179" s="243">
        <f t="shared" si="12"/>
        <v>0</v>
      </c>
      <c r="AI179" s="244"/>
      <c r="AJ179" s="9"/>
      <c r="AK179" s="9"/>
      <c r="AL179" s="9"/>
      <c r="AM179" s="9"/>
      <c r="AN179" s="9"/>
      <c r="AO179" s="9"/>
      <c r="AP179" s="9"/>
      <c r="AQ179" s="9"/>
      <c r="AR179" s="9"/>
      <c r="AS179" s="245"/>
      <c r="AT179" s="268"/>
    </row>
    <row r="180" spans="1:46" s="230" customFormat="1" x14ac:dyDescent="0.2">
      <c r="A180" s="9"/>
      <c r="B180" s="137"/>
      <c r="C180" s="137"/>
      <c r="D180" s="9"/>
      <c r="E180" s="448"/>
      <c r="F180" s="9"/>
      <c r="G180" s="9"/>
      <c r="H180" s="9"/>
      <c r="I180" s="9"/>
      <c r="J180" s="9"/>
      <c r="K180" s="9"/>
      <c r="L180" s="9"/>
      <c r="M180" s="9"/>
      <c r="N180" s="9"/>
      <c r="O180" s="9"/>
      <c r="P180" s="241">
        <f t="shared" si="13"/>
        <v>0</v>
      </c>
      <c r="Q180" s="9"/>
      <c r="R180" s="9"/>
      <c r="S180" s="9"/>
      <c r="T180" s="9"/>
      <c r="U180" s="9"/>
      <c r="V180" s="9"/>
      <c r="W180" s="9"/>
      <c r="X180" s="242"/>
      <c r="Y180" s="243">
        <f t="shared" si="14"/>
        <v>0</v>
      </c>
      <c r="Z180" s="9"/>
      <c r="AA180" s="9"/>
      <c r="AB180" s="9"/>
      <c r="AC180" s="9"/>
      <c r="AD180" s="9"/>
      <c r="AE180" s="9"/>
      <c r="AF180" s="9"/>
      <c r="AG180" s="9"/>
      <c r="AH180" s="243">
        <f t="shared" si="12"/>
        <v>0</v>
      </c>
      <c r="AI180" s="244"/>
      <c r="AJ180" s="9"/>
      <c r="AK180" s="9"/>
      <c r="AL180" s="9"/>
      <c r="AM180" s="9"/>
      <c r="AN180" s="9"/>
      <c r="AO180" s="9"/>
      <c r="AP180" s="9"/>
      <c r="AQ180" s="9"/>
      <c r="AR180" s="9"/>
      <c r="AS180" s="245"/>
      <c r="AT180" s="268"/>
    </row>
    <row r="181" spans="1:46" s="230" customFormat="1" x14ac:dyDescent="0.2">
      <c r="A181" s="9"/>
      <c r="B181" s="137"/>
      <c r="C181" s="137"/>
      <c r="D181" s="9"/>
      <c r="E181" s="448"/>
      <c r="F181" s="9"/>
      <c r="G181" s="9"/>
      <c r="H181" s="9"/>
      <c r="I181" s="9"/>
      <c r="J181" s="9"/>
      <c r="K181" s="9"/>
      <c r="L181" s="9"/>
      <c r="M181" s="9"/>
      <c r="N181" s="9"/>
      <c r="O181" s="9"/>
      <c r="P181" s="241">
        <f t="shared" si="13"/>
        <v>0</v>
      </c>
      <c r="Q181" s="9"/>
      <c r="R181" s="9"/>
      <c r="S181" s="9"/>
      <c r="T181" s="9"/>
      <c r="U181" s="9"/>
      <c r="V181" s="9"/>
      <c r="W181" s="9"/>
      <c r="X181" s="242"/>
      <c r="Y181" s="243">
        <f t="shared" si="14"/>
        <v>0</v>
      </c>
      <c r="Z181" s="9"/>
      <c r="AA181" s="9"/>
      <c r="AB181" s="9"/>
      <c r="AC181" s="9"/>
      <c r="AD181" s="9"/>
      <c r="AE181" s="9"/>
      <c r="AF181" s="9"/>
      <c r="AG181" s="9"/>
      <c r="AH181" s="243">
        <f t="shared" si="12"/>
        <v>0</v>
      </c>
      <c r="AI181" s="244"/>
      <c r="AJ181" s="9"/>
      <c r="AK181" s="9"/>
      <c r="AL181" s="9"/>
      <c r="AM181" s="9"/>
      <c r="AN181" s="9"/>
      <c r="AO181" s="9"/>
      <c r="AP181" s="9"/>
      <c r="AQ181" s="9"/>
      <c r="AR181" s="9"/>
      <c r="AS181" s="245"/>
      <c r="AT181" s="268"/>
    </row>
    <row r="182" spans="1:46" s="230" customFormat="1" x14ac:dyDescent="0.2">
      <c r="A182" s="9"/>
      <c r="B182" s="137"/>
      <c r="C182" s="137"/>
      <c r="D182" s="9"/>
      <c r="E182" s="448"/>
      <c r="F182" s="9"/>
      <c r="G182" s="9"/>
      <c r="H182" s="9"/>
      <c r="I182" s="9"/>
      <c r="J182" s="9"/>
      <c r="K182" s="9"/>
      <c r="L182" s="9"/>
      <c r="M182" s="9"/>
      <c r="N182" s="9"/>
      <c r="O182" s="9"/>
      <c r="P182" s="241">
        <f t="shared" si="13"/>
        <v>0</v>
      </c>
      <c r="Q182" s="9"/>
      <c r="R182" s="9"/>
      <c r="S182" s="9"/>
      <c r="T182" s="9"/>
      <c r="U182" s="9"/>
      <c r="V182" s="9"/>
      <c r="W182" s="9"/>
      <c r="X182" s="242"/>
      <c r="Y182" s="243">
        <f t="shared" si="14"/>
        <v>0</v>
      </c>
      <c r="Z182" s="9"/>
      <c r="AA182" s="9"/>
      <c r="AB182" s="9"/>
      <c r="AC182" s="9"/>
      <c r="AD182" s="9"/>
      <c r="AE182" s="9"/>
      <c r="AF182" s="9"/>
      <c r="AG182" s="9"/>
      <c r="AH182" s="243">
        <f t="shared" si="12"/>
        <v>0</v>
      </c>
      <c r="AI182" s="244"/>
      <c r="AJ182" s="9"/>
      <c r="AK182" s="9"/>
      <c r="AL182" s="9"/>
      <c r="AM182" s="9"/>
      <c r="AN182" s="9"/>
      <c r="AO182" s="9"/>
      <c r="AP182" s="9"/>
      <c r="AQ182" s="9"/>
      <c r="AR182" s="9"/>
      <c r="AS182" s="245"/>
      <c r="AT182" s="268"/>
    </row>
    <row r="183" spans="1:46" s="230" customFormat="1" x14ac:dyDescent="0.2">
      <c r="A183" s="9"/>
      <c r="B183" s="137"/>
      <c r="C183" s="137"/>
      <c r="D183" s="9"/>
      <c r="E183" s="448"/>
      <c r="F183" s="9"/>
      <c r="G183" s="9"/>
      <c r="H183" s="9"/>
      <c r="I183" s="9"/>
      <c r="J183" s="9"/>
      <c r="K183" s="9"/>
      <c r="L183" s="9"/>
      <c r="M183" s="9"/>
      <c r="N183" s="9"/>
      <c r="O183" s="9"/>
      <c r="P183" s="241">
        <f t="shared" si="13"/>
        <v>0</v>
      </c>
      <c r="Q183" s="9"/>
      <c r="R183" s="9"/>
      <c r="S183" s="9"/>
      <c r="T183" s="9"/>
      <c r="U183" s="9"/>
      <c r="V183" s="9"/>
      <c r="W183" s="9"/>
      <c r="X183" s="242"/>
      <c r="Y183" s="243">
        <f t="shared" si="14"/>
        <v>0</v>
      </c>
      <c r="Z183" s="9"/>
      <c r="AA183" s="9"/>
      <c r="AB183" s="9"/>
      <c r="AC183" s="9"/>
      <c r="AD183" s="9"/>
      <c r="AE183" s="9"/>
      <c r="AF183" s="9"/>
      <c r="AG183" s="9"/>
      <c r="AH183" s="243">
        <f t="shared" si="12"/>
        <v>0</v>
      </c>
      <c r="AI183" s="244"/>
      <c r="AJ183" s="9"/>
      <c r="AK183" s="9"/>
      <c r="AL183" s="9"/>
      <c r="AM183" s="9"/>
      <c r="AN183" s="9"/>
      <c r="AO183" s="9"/>
      <c r="AP183" s="9"/>
      <c r="AQ183" s="9"/>
      <c r="AR183" s="9"/>
      <c r="AS183" s="245"/>
      <c r="AT183" s="268"/>
    </row>
    <row r="184" spans="1:46" s="230" customFormat="1" x14ac:dyDescent="0.2">
      <c r="A184" s="9"/>
      <c r="B184" s="137"/>
      <c r="C184" s="137"/>
      <c r="D184" s="9"/>
      <c r="E184" s="448"/>
      <c r="F184" s="9"/>
      <c r="G184" s="9"/>
      <c r="H184" s="9"/>
      <c r="I184" s="9"/>
      <c r="J184" s="9"/>
      <c r="K184" s="9"/>
      <c r="L184" s="9"/>
      <c r="M184" s="9"/>
      <c r="N184" s="9"/>
      <c r="O184" s="9"/>
      <c r="P184" s="241">
        <f t="shared" si="13"/>
        <v>0</v>
      </c>
      <c r="Q184" s="9"/>
      <c r="R184" s="9"/>
      <c r="S184" s="9"/>
      <c r="T184" s="9"/>
      <c r="U184" s="9"/>
      <c r="V184" s="9"/>
      <c r="W184" s="9"/>
      <c r="X184" s="242"/>
      <c r="Y184" s="243">
        <f t="shared" si="14"/>
        <v>0</v>
      </c>
      <c r="Z184" s="9"/>
      <c r="AA184" s="9"/>
      <c r="AB184" s="9"/>
      <c r="AC184" s="9"/>
      <c r="AD184" s="9"/>
      <c r="AE184" s="9"/>
      <c r="AF184" s="9"/>
      <c r="AG184" s="9"/>
      <c r="AH184" s="243">
        <f t="shared" si="12"/>
        <v>0</v>
      </c>
      <c r="AI184" s="244"/>
      <c r="AJ184" s="9"/>
      <c r="AK184" s="9"/>
      <c r="AL184" s="9"/>
      <c r="AM184" s="9"/>
      <c r="AN184" s="9"/>
      <c r="AO184" s="9"/>
      <c r="AP184" s="9"/>
      <c r="AQ184" s="9"/>
      <c r="AR184" s="9"/>
      <c r="AS184" s="245"/>
      <c r="AT184" s="268"/>
    </row>
    <row r="185" spans="1:46" s="230" customFormat="1" x14ac:dyDescent="0.2">
      <c r="A185" s="9"/>
      <c r="B185" s="137"/>
      <c r="C185" s="137"/>
      <c r="D185" s="9"/>
      <c r="E185" s="448"/>
      <c r="F185" s="9"/>
      <c r="G185" s="9"/>
      <c r="H185" s="9"/>
      <c r="I185" s="9"/>
      <c r="J185" s="9"/>
      <c r="K185" s="9"/>
      <c r="L185" s="9"/>
      <c r="M185" s="9"/>
      <c r="N185" s="9"/>
      <c r="O185" s="9"/>
      <c r="P185" s="241">
        <f t="shared" si="13"/>
        <v>0</v>
      </c>
      <c r="Q185" s="9"/>
      <c r="R185" s="9"/>
      <c r="S185" s="9"/>
      <c r="T185" s="9"/>
      <c r="U185" s="9"/>
      <c r="V185" s="9"/>
      <c r="W185" s="9"/>
      <c r="X185" s="242"/>
      <c r="Y185" s="243">
        <f t="shared" si="14"/>
        <v>0</v>
      </c>
      <c r="Z185" s="9"/>
      <c r="AA185" s="9"/>
      <c r="AB185" s="9"/>
      <c r="AC185" s="9"/>
      <c r="AD185" s="9"/>
      <c r="AE185" s="9"/>
      <c r="AF185" s="9"/>
      <c r="AG185" s="9"/>
      <c r="AH185" s="243">
        <f t="shared" si="12"/>
        <v>0</v>
      </c>
      <c r="AI185" s="244"/>
      <c r="AJ185" s="9"/>
      <c r="AK185" s="9"/>
      <c r="AL185" s="9"/>
      <c r="AM185" s="9"/>
      <c r="AN185" s="9"/>
      <c r="AO185" s="9"/>
      <c r="AP185" s="9"/>
      <c r="AQ185" s="9"/>
      <c r="AR185" s="9"/>
      <c r="AS185" s="245"/>
      <c r="AT185" s="268"/>
    </row>
    <row r="186" spans="1:46" s="230" customFormat="1" x14ac:dyDescent="0.2">
      <c r="A186" s="9"/>
      <c r="B186" s="137"/>
      <c r="C186" s="137"/>
      <c r="D186" s="9"/>
      <c r="E186" s="448"/>
      <c r="F186" s="9"/>
      <c r="G186" s="9"/>
      <c r="H186" s="9"/>
      <c r="I186" s="9"/>
      <c r="J186" s="9"/>
      <c r="K186" s="9"/>
      <c r="L186" s="9"/>
      <c r="M186" s="9"/>
      <c r="N186" s="9"/>
      <c r="O186" s="9"/>
      <c r="P186" s="241">
        <f t="shared" si="13"/>
        <v>0</v>
      </c>
      <c r="Q186" s="9"/>
      <c r="R186" s="9"/>
      <c r="S186" s="9"/>
      <c r="T186" s="9"/>
      <c r="U186" s="9"/>
      <c r="V186" s="9"/>
      <c r="W186" s="9"/>
      <c r="X186" s="242"/>
      <c r="Y186" s="243">
        <f t="shared" si="14"/>
        <v>0</v>
      </c>
      <c r="Z186" s="9"/>
      <c r="AA186" s="9"/>
      <c r="AB186" s="9"/>
      <c r="AC186" s="9"/>
      <c r="AD186" s="9"/>
      <c r="AE186" s="9"/>
      <c r="AF186" s="9"/>
      <c r="AG186" s="9"/>
      <c r="AH186" s="243">
        <f t="shared" si="12"/>
        <v>0</v>
      </c>
      <c r="AI186" s="244"/>
      <c r="AJ186" s="9"/>
      <c r="AK186" s="9"/>
      <c r="AL186" s="9"/>
      <c r="AM186" s="9"/>
      <c r="AN186" s="9"/>
      <c r="AO186" s="9"/>
      <c r="AP186" s="9"/>
      <c r="AQ186" s="9"/>
      <c r="AR186" s="9"/>
      <c r="AS186" s="245"/>
      <c r="AT186" s="268"/>
    </row>
    <row r="187" spans="1:46" s="230" customFormat="1" x14ac:dyDescent="0.2">
      <c r="A187" s="9"/>
      <c r="B187" s="137"/>
      <c r="C187" s="137"/>
      <c r="D187" s="9"/>
      <c r="E187" s="448"/>
      <c r="F187" s="9"/>
      <c r="G187" s="9"/>
      <c r="H187" s="9"/>
      <c r="I187" s="9"/>
      <c r="J187" s="9"/>
      <c r="K187" s="9"/>
      <c r="L187" s="9"/>
      <c r="M187" s="9"/>
      <c r="N187" s="9"/>
      <c r="O187" s="9"/>
      <c r="P187" s="241">
        <f t="shared" si="13"/>
        <v>0</v>
      </c>
      <c r="Q187" s="9"/>
      <c r="R187" s="9"/>
      <c r="S187" s="9"/>
      <c r="T187" s="9"/>
      <c r="U187" s="9"/>
      <c r="V187" s="9"/>
      <c r="W187" s="9"/>
      <c r="X187" s="242"/>
      <c r="Y187" s="243">
        <f t="shared" si="14"/>
        <v>0</v>
      </c>
      <c r="Z187" s="9"/>
      <c r="AA187" s="9"/>
      <c r="AB187" s="9"/>
      <c r="AC187" s="9"/>
      <c r="AD187" s="9"/>
      <c r="AE187" s="9"/>
      <c r="AF187" s="9"/>
      <c r="AG187" s="9"/>
      <c r="AH187" s="243">
        <f t="shared" si="12"/>
        <v>0</v>
      </c>
      <c r="AI187" s="244"/>
      <c r="AJ187" s="9"/>
      <c r="AK187" s="9"/>
      <c r="AL187" s="9"/>
      <c r="AM187" s="9"/>
      <c r="AN187" s="9"/>
      <c r="AO187" s="9"/>
      <c r="AP187" s="9"/>
      <c r="AQ187" s="9"/>
      <c r="AR187" s="9"/>
      <c r="AS187" s="245"/>
      <c r="AT187" s="268"/>
    </row>
    <row r="188" spans="1:46" s="230" customFormat="1" x14ac:dyDescent="0.2">
      <c r="A188" s="9"/>
      <c r="B188" s="137"/>
      <c r="C188" s="137"/>
      <c r="D188" s="9"/>
      <c r="E188" s="448"/>
      <c r="F188" s="9"/>
      <c r="G188" s="9"/>
      <c r="H188" s="9"/>
      <c r="I188" s="9"/>
      <c r="J188" s="9"/>
      <c r="K188" s="9"/>
      <c r="L188" s="9"/>
      <c r="M188" s="9"/>
      <c r="N188" s="9"/>
      <c r="O188" s="9"/>
      <c r="P188" s="241">
        <f t="shared" si="13"/>
        <v>0</v>
      </c>
      <c r="Q188" s="9"/>
      <c r="R188" s="9"/>
      <c r="S188" s="9"/>
      <c r="T188" s="9"/>
      <c r="U188" s="9"/>
      <c r="V188" s="9"/>
      <c r="W188" s="9"/>
      <c r="X188" s="242"/>
      <c r="Y188" s="243">
        <f t="shared" si="14"/>
        <v>0</v>
      </c>
      <c r="Z188" s="9"/>
      <c r="AA188" s="9"/>
      <c r="AB188" s="9"/>
      <c r="AC188" s="9"/>
      <c r="AD188" s="9"/>
      <c r="AE188" s="9"/>
      <c r="AF188" s="9"/>
      <c r="AG188" s="9"/>
      <c r="AH188" s="243">
        <f t="shared" si="12"/>
        <v>0</v>
      </c>
      <c r="AI188" s="244"/>
      <c r="AJ188" s="9"/>
      <c r="AK188" s="9"/>
      <c r="AL188" s="9"/>
      <c r="AM188" s="9"/>
      <c r="AN188" s="9"/>
      <c r="AO188" s="9"/>
      <c r="AP188" s="9"/>
      <c r="AQ188" s="9"/>
      <c r="AR188" s="9"/>
      <c r="AS188" s="245"/>
      <c r="AT188" s="268"/>
    </row>
    <row r="189" spans="1:46" s="230" customFormat="1" x14ac:dyDescent="0.2">
      <c r="A189" s="9"/>
      <c r="B189" s="137"/>
      <c r="C189" s="137"/>
      <c r="D189" s="9"/>
      <c r="E189" s="448"/>
      <c r="F189" s="9"/>
      <c r="G189" s="9"/>
      <c r="H189" s="9"/>
      <c r="I189" s="9"/>
      <c r="J189" s="9"/>
      <c r="K189" s="9"/>
      <c r="L189" s="9"/>
      <c r="M189" s="9"/>
      <c r="N189" s="9"/>
      <c r="O189" s="9"/>
      <c r="P189" s="241">
        <f t="shared" si="13"/>
        <v>0</v>
      </c>
      <c r="Q189" s="9"/>
      <c r="R189" s="9"/>
      <c r="S189" s="9"/>
      <c r="T189" s="9"/>
      <c r="U189" s="9"/>
      <c r="V189" s="9"/>
      <c r="W189" s="9"/>
      <c r="X189" s="242"/>
      <c r="Y189" s="243">
        <f t="shared" si="14"/>
        <v>0</v>
      </c>
      <c r="Z189" s="9"/>
      <c r="AA189" s="9"/>
      <c r="AB189" s="9"/>
      <c r="AC189" s="9"/>
      <c r="AD189" s="9"/>
      <c r="AE189" s="9"/>
      <c r="AF189" s="9"/>
      <c r="AG189" s="9"/>
      <c r="AH189" s="243">
        <f t="shared" si="12"/>
        <v>0</v>
      </c>
      <c r="AI189" s="244"/>
      <c r="AJ189" s="9"/>
      <c r="AK189" s="9"/>
      <c r="AL189" s="9"/>
      <c r="AM189" s="9"/>
      <c r="AN189" s="9"/>
      <c r="AO189" s="9"/>
      <c r="AP189" s="9"/>
      <c r="AQ189" s="9"/>
      <c r="AR189" s="9"/>
      <c r="AS189" s="245"/>
      <c r="AT189" s="268"/>
    </row>
    <row r="190" spans="1:46" s="230" customFormat="1" x14ac:dyDescent="0.2">
      <c r="A190" s="9"/>
      <c r="B190" s="137"/>
      <c r="C190" s="137"/>
      <c r="D190" s="9"/>
      <c r="E190" s="448"/>
      <c r="F190" s="9"/>
      <c r="G190" s="9"/>
      <c r="H190" s="9"/>
      <c r="I190" s="9"/>
      <c r="J190" s="9"/>
      <c r="K190" s="9"/>
      <c r="L190" s="9"/>
      <c r="M190" s="9"/>
      <c r="N190" s="9"/>
      <c r="O190" s="9"/>
      <c r="P190" s="241">
        <f t="shared" si="13"/>
        <v>0</v>
      </c>
      <c r="Q190" s="9"/>
      <c r="R190" s="9"/>
      <c r="S190" s="9"/>
      <c r="T190" s="9"/>
      <c r="U190" s="9"/>
      <c r="V190" s="9"/>
      <c r="W190" s="9"/>
      <c r="X190" s="242"/>
      <c r="Y190" s="243">
        <f t="shared" si="14"/>
        <v>0</v>
      </c>
      <c r="Z190" s="9"/>
      <c r="AA190" s="9"/>
      <c r="AB190" s="9"/>
      <c r="AC190" s="9"/>
      <c r="AD190" s="9"/>
      <c r="AE190" s="9"/>
      <c r="AF190" s="9"/>
      <c r="AG190" s="9"/>
      <c r="AH190" s="243">
        <f t="shared" si="12"/>
        <v>0</v>
      </c>
      <c r="AI190" s="244"/>
      <c r="AJ190" s="9"/>
      <c r="AK190" s="9"/>
      <c r="AL190" s="9"/>
      <c r="AM190" s="9"/>
      <c r="AN190" s="9"/>
      <c r="AO190" s="9"/>
      <c r="AP190" s="9"/>
      <c r="AQ190" s="9"/>
      <c r="AR190" s="9"/>
      <c r="AS190" s="245"/>
      <c r="AT190" s="268"/>
    </row>
    <row r="191" spans="1:46" s="230" customFormat="1" x14ac:dyDescent="0.2">
      <c r="A191" s="9"/>
      <c r="B191" s="137"/>
      <c r="C191" s="137"/>
      <c r="D191" s="9"/>
      <c r="E191" s="448"/>
      <c r="F191" s="9"/>
      <c r="G191" s="9"/>
      <c r="H191" s="9"/>
      <c r="I191" s="9"/>
      <c r="J191" s="9"/>
      <c r="K191" s="9"/>
      <c r="L191" s="9"/>
      <c r="M191" s="9"/>
      <c r="N191" s="9"/>
      <c r="O191" s="9"/>
      <c r="P191" s="241">
        <f t="shared" si="13"/>
        <v>0</v>
      </c>
      <c r="Q191" s="9"/>
      <c r="R191" s="9"/>
      <c r="S191" s="9"/>
      <c r="T191" s="9"/>
      <c r="U191" s="9"/>
      <c r="V191" s="9"/>
      <c r="W191" s="9"/>
      <c r="X191" s="242"/>
      <c r="Y191" s="243">
        <f t="shared" si="14"/>
        <v>0</v>
      </c>
      <c r="Z191" s="9"/>
      <c r="AA191" s="9"/>
      <c r="AB191" s="9"/>
      <c r="AC191" s="9"/>
      <c r="AD191" s="9"/>
      <c r="AE191" s="9"/>
      <c r="AF191" s="9"/>
      <c r="AG191" s="9"/>
      <c r="AH191" s="243">
        <f t="shared" si="12"/>
        <v>0</v>
      </c>
      <c r="AI191" s="244"/>
      <c r="AJ191" s="9"/>
      <c r="AK191" s="9"/>
      <c r="AL191" s="9"/>
      <c r="AM191" s="9"/>
      <c r="AN191" s="9"/>
      <c r="AO191" s="9"/>
      <c r="AP191" s="9"/>
      <c r="AQ191" s="9"/>
      <c r="AR191" s="9"/>
      <c r="AS191" s="245"/>
      <c r="AT191" s="268"/>
    </row>
    <row r="192" spans="1:46" s="230" customFormat="1" x14ac:dyDescent="0.2">
      <c r="A192" s="9"/>
      <c r="B192" s="137"/>
      <c r="C192" s="137"/>
      <c r="D192" s="9"/>
      <c r="E192" s="448"/>
      <c r="F192" s="9"/>
      <c r="G192" s="9"/>
      <c r="H192" s="9"/>
      <c r="I192" s="9"/>
      <c r="J192" s="9"/>
      <c r="K192" s="9"/>
      <c r="L192" s="9"/>
      <c r="M192" s="9"/>
      <c r="N192" s="9"/>
      <c r="O192" s="9"/>
      <c r="P192" s="241">
        <f t="shared" si="13"/>
        <v>0</v>
      </c>
      <c r="Q192" s="9"/>
      <c r="R192" s="9"/>
      <c r="S192" s="9"/>
      <c r="T192" s="9"/>
      <c r="U192" s="9"/>
      <c r="V192" s="9"/>
      <c r="W192" s="9"/>
      <c r="X192" s="242"/>
      <c r="Y192" s="243">
        <f t="shared" si="14"/>
        <v>0</v>
      </c>
      <c r="Z192" s="9"/>
      <c r="AA192" s="9"/>
      <c r="AB192" s="9"/>
      <c r="AC192" s="9"/>
      <c r="AD192" s="9"/>
      <c r="AE192" s="9"/>
      <c r="AF192" s="9"/>
      <c r="AG192" s="9"/>
      <c r="AH192" s="243">
        <f t="shared" si="12"/>
        <v>0</v>
      </c>
      <c r="AI192" s="244"/>
      <c r="AJ192" s="9"/>
      <c r="AK192" s="9"/>
      <c r="AL192" s="9"/>
      <c r="AM192" s="9"/>
      <c r="AN192" s="9"/>
      <c r="AO192" s="9"/>
      <c r="AP192" s="9"/>
      <c r="AQ192" s="9"/>
      <c r="AR192" s="9"/>
      <c r="AS192" s="245"/>
      <c r="AT192" s="268"/>
    </row>
    <row r="193" spans="1:46" s="230" customFormat="1" x14ac:dyDescent="0.2">
      <c r="A193" s="9"/>
      <c r="B193" s="137"/>
      <c r="C193" s="137"/>
      <c r="D193" s="9"/>
      <c r="E193" s="448"/>
      <c r="F193" s="9"/>
      <c r="G193" s="9"/>
      <c r="H193" s="9"/>
      <c r="I193" s="9"/>
      <c r="J193" s="9"/>
      <c r="K193" s="9"/>
      <c r="L193" s="9"/>
      <c r="M193" s="9"/>
      <c r="N193" s="9"/>
      <c r="O193" s="9"/>
      <c r="P193" s="241">
        <f t="shared" si="13"/>
        <v>0</v>
      </c>
      <c r="Q193" s="9"/>
      <c r="R193" s="9"/>
      <c r="S193" s="9"/>
      <c r="T193" s="9"/>
      <c r="U193" s="9"/>
      <c r="V193" s="9"/>
      <c r="W193" s="9"/>
      <c r="X193" s="242"/>
      <c r="Y193" s="243">
        <f t="shared" si="14"/>
        <v>0</v>
      </c>
      <c r="Z193" s="9"/>
      <c r="AA193" s="9"/>
      <c r="AB193" s="9"/>
      <c r="AC193" s="9"/>
      <c r="AD193" s="9"/>
      <c r="AE193" s="9"/>
      <c r="AF193" s="9"/>
      <c r="AG193" s="9"/>
      <c r="AH193" s="243">
        <f t="shared" si="12"/>
        <v>0</v>
      </c>
      <c r="AI193" s="244"/>
      <c r="AJ193" s="9"/>
      <c r="AK193" s="9"/>
      <c r="AL193" s="9"/>
      <c r="AM193" s="9"/>
      <c r="AN193" s="9"/>
      <c r="AO193" s="9"/>
      <c r="AP193" s="9"/>
      <c r="AQ193" s="9"/>
      <c r="AR193" s="9"/>
      <c r="AS193" s="245"/>
      <c r="AT193" s="268"/>
    </row>
    <row r="194" spans="1:46" s="230" customFormat="1" x14ac:dyDescent="0.2">
      <c r="A194" s="9"/>
      <c r="B194" s="137"/>
      <c r="C194" s="137"/>
      <c r="D194" s="9"/>
      <c r="E194" s="448"/>
      <c r="F194" s="9"/>
      <c r="G194" s="9"/>
      <c r="H194" s="9"/>
      <c r="I194" s="9"/>
      <c r="J194" s="9"/>
      <c r="K194" s="9"/>
      <c r="L194" s="9"/>
      <c r="M194" s="9"/>
      <c r="N194" s="9"/>
      <c r="O194" s="9"/>
      <c r="P194" s="241">
        <f t="shared" si="13"/>
        <v>0</v>
      </c>
      <c r="Q194" s="9"/>
      <c r="R194" s="9"/>
      <c r="S194" s="9"/>
      <c r="T194" s="9"/>
      <c r="U194" s="9"/>
      <c r="V194" s="9"/>
      <c r="W194" s="9"/>
      <c r="X194" s="242"/>
      <c r="Y194" s="243">
        <f t="shared" si="14"/>
        <v>0</v>
      </c>
      <c r="Z194" s="9"/>
      <c r="AA194" s="9"/>
      <c r="AB194" s="9"/>
      <c r="AC194" s="9"/>
      <c r="AD194" s="9"/>
      <c r="AE194" s="9"/>
      <c r="AF194" s="9"/>
      <c r="AG194" s="9"/>
      <c r="AH194" s="243">
        <f t="shared" si="12"/>
        <v>0</v>
      </c>
      <c r="AI194" s="244"/>
      <c r="AJ194" s="9"/>
      <c r="AK194" s="9"/>
      <c r="AL194" s="9"/>
      <c r="AM194" s="9"/>
      <c r="AN194" s="9"/>
      <c r="AO194" s="9"/>
      <c r="AP194" s="9"/>
      <c r="AQ194" s="9"/>
      <c r="AR194" s="9"/>
      <c r="AS194" s="245"/>
      <c r="AT194" s="268"/>
    </row>
    <row r="195" spans="1:46" s="230" customFormat="1" x14ac:dyDescent="0.2">
      <c r="A195" s="9"/>
      <c r="B195" s="137"/>
      <c r="C195" s="137"/>
      <c r="D195" s="9"/>
      <c r="E195" s="448"/>
      <c r="F195" s="9"/>
      <c r="G195" s="9"/>
      <c r="H195" s="9"/>
      <c r="I195" s="9"/>
      <c r="J195" s="9"/>
      <c r="K195" s="9"/>
      <c r="L195" s="9"/>
      <c r="M195" s="9"/>
      <c r="N195" s="9"/>
      <c r="O195" s="9"/>
      <c r="P195" s="241">
        <f t="shared" si="13"/>
        <v>0</v>
      </c>
      <c r="Q195" s="9"/>
      <c r="R195" s="9"/>
      <c r="S195" s="9"/>
      <c r="T195" s="9"/>
      <c r="U195" s="9"/>
      <c r="V195" s="9"/>
      <c r="W195" s="9"/>
      <c r="X195" s="242"/>
      <c r="Y195" s="243">
        <f t="shared" si="14"/>
        <v>0</v>
      </c>
      <c r="Z195" s="9"/>
      <c r="AA195" s="9"/>
      <c r="AB195" s="9"/>
      <c r="AC195" s="9"/>
      <c r="AD195" s="9"/>
      <c r="AE195" s="9"/>
      <c r="AF195" s="9"/>
      <c r="AG195" s="9"/>
      <c r="AH195" s="243">
        <f t="shared" si="12"/>
        <v>0</v>
      </c>
      <c r="AI195" s="244"/>
      <c r="AJ195" s="9"/>
      <c r="AK195" s="9"/>
      <c r="AL195" s="9"/>
      <c r="AM195" s="9"/>
      <c r="AN195" s="9"/>
      <c r="AO195" s="9"/>
      <c r="AP195" s="9"/>
      <c r="AQ195" s="9"/>
      <c r="AR195" s="9"/>
      <c r="AS195" s="245"/>
      <c r="AT195" s="268"/>
    </row>
    <row r="196" spans="1:46" s="230" customFormat="1" x14ac:dyDescent="0.2">
      <c r="A196" s="9"/>
      <c r="B196" s="137"/>
      <c r="C196" s="137"/>
      <c r="D196" s="9"/>
      <c r="E196" s="448"/>
      <c r="F196" s="9"/>
      <c r="G196" s="9"/>
      <c r="H196" s="9"/>
      <c r="I196" s="9"/>
      <c r="J196" s="9"/>
      <c r="K196" s="9"/>
      <c r="L196" s="9"/>
      <c r="M196" s="9"/>
      <c r="N196" s="9"/>
      <c r="O196" s="9"/>
      <c r="P196" s="241">
        <f t="shared" si="13"/>
        <v>0</v>
      </c>
      <c r="Q196" s="9"/>
      <c r="R196" s="9"/>
      <c r="S196" s="9"/>
      <c r="T196" s="9"/>
      <c r="U196" s="9"/>
      <c r="V196" s="9"/>
      <c r="W196" s="9"/>
      <c r="X196" s="242"/>
      <c r="Y196" s="243">
        <f t="shared" si="14"/>
        <v>0</v>
      </c>
      <c r="Z196" s="9"/>
      <c r="AA196" s="9"/>
      <c r="AB196" s="9"/>
      <c r="AC196" s="9"/>
      <c r="AD196" s="9"/>
      <c r="AE196" s="9"/>
      <c r="AF196" s="9"/>
      <c r="AG196" s="9"/>
      <c r="AH196" s="243">
        <f t="shared" si="12"/>
        <v>0</v>
      </c>
      <c r="AI196" s="244"/>
      <c r="AJ196" s="9"/>
      <c r="AK196" s="9"/>
      <c r="AL196" s="9"/>
      <c r="AM196" s="9"/>
      <c r="AN196" s="9"/>
      <c r="AO196" s="9"/>
      <c r="AP196" s="9"/>
      <c r="AQ196" s="9"/>
      <c r="AR196" s="9"/>
      <c r="AS196" s="245"/>
      <c r="AT196" s="268"/>
    </row>
    <row r="197" spans="1:46" s="230" customFormat="1" x14ac:dyDescent="0.2">
      <c r="A197" s="9"/>
      <c r="B197" s="137"/>
      <c r="C197" s="137"/>
      <c r="D197" s="9"/>
      <c r="E197" s="448"/>
      <c r="F197" s="9"/>
      <c r="G197" s="9"/>
      <c r="H197" s="9"/>
      <c r="I197" s="9"/>
      <c r="J197" s="9"/>
      <c r="K197" s="9"/>
      <c r="L197" s="9"/>
      <c r="M197" s="9"/>
      <c r="N197" s="9"/>
      <c r="O197" s="9"/>
      <c r="P197" s="241">
        <f t="shared" si="13"/>
        <v>0</v>
      </c>
      <c r="Q197" s="9"/>
      <c r="R197" s="9"/>
      <c r="S197" s="9"/>
      <c r="T197" s="9"/>
      <c r="U197" s="9"/>
      <c r="V197" s="9"/>
      <c r="W197" s="9"/>
      <c r="X197" s="242"/>
      <c r="Y197" s="243">
        <f t="shared" si="14"/>
        <v>0</v>
      </c>
      <c r="Z197" s="9"/>
      <c r="AA197" s="9"/>
      <c r="AB197" s="9"/>
      <c r="AC197" s="9"/>
      <c r="AD197" s="9"/>
      <c r="AE197" s="9"/>
      <c r="AF197" s="9"/>
      <c r="AG197" s="9"/>
      <c r="AH197" s="243">
        <f t="shared" si="12"/>
        <v>0</v>
      </c>
      <c r="AI197" s="244"/>
      <c r="AJ197" s="9"/>
      <c r="AK197" s="9"/>
      <c r="AL197" s="9"/>
      <c r="AM197" s="9"/>
      <c r="AN197" s="9"/>
      <c r="AO197" s="9"/>
      <c r="AP197" s="9"/>
      <c r="AQ197" s="9"/>
      <c r="AR197" s="9"/>
      <c r="AS197" s="245"/>
      <c r="AT197" s="268"/>
    </row>
    <row r="198" spans="1:46" s="230" customFormat="1" x14ac:dyDescent="0.2">
      <c r="A198" s="9"/>
      <c r="B198" s="137"/>
      <c r="C198" s="137"/>
      <c r="D198" s="9"/>
      <c r="E198" s="448"/>
      <c r="F198" s="9"/>
      <c r="G198" s="9"/>
      <c r="H198" s="9"/>
      <c r="I198" s="9"/>
      <c r="J198" s="9"/>
      <c r="K198" s="9"/>
      <c r="L198" s="9"/>
      <c r="M198" s="9"/>
      <c r="N198" s="9"/>
      <c r="O198" s="9"/>
      <c r="P198" s="241">
        <f t="shared" si="13"/>
        <v>0</v>
      </c>
      <c r="Q198" s="9"/>
      <c r="R198" s="9"/>
      <c r="S198" s="9"/>
      <c r="T198" s="9"/>
      <c r="U198" s="9"/>
      <c r="V198" s="9"/>
      <c r="W198" s="9"/>
      <c r="X198" s="242"/>
      <c r="Y198" s="243">
        <f t="shared" si="14"/>
        <v>0</v>
      </c>
      <c r="Z198" s="9"/>
      <c r="AA198" s="9"/>
      <c r="AB198" s="9"/>
      <c r="AC198" s="9"/>
      <c r="AD198" s="9"/>
      <c r="AE198" s="9"/>
      <c r="AF198" s="9"/>
      <c r="AG198" s="9"/>
      <c r="AH198" s="243">
        <f t="shared" si="12"/>
        <v>0</v>
      </c>
      <c r="AI198" s="244"/>
      <c r="AJ198" s="9"/>
      <c r="AK198" s="9"/>
      <c r="AL198" s="9"/>
      <c r="AM198" s="9"/>
      <c r="AN198" s="9"/>
      <c r="AO198" s="9"/>
      <c r="AP198" s="9"/>
      <c r="AQ198" s="9"/>
      <c r="AR198" s="9"/>
      <c r="AS198" s="245"/>
      <c r="AT198" s="268"/>
    </row>
    <row r="199" spans="1:46" s="230" customFormat="1" x14ac:dyDescent="0.2">
      <c r="A199" s="9"/>
      <c r="B199" s="137"/>
      <c r="C199" s="137"/>
      <c r="D199" s="9"/>
      <c r="E199" s="448"/>
      <c r="F199" s="9"/>
      <c r="G199" s="9"/>
      <c r="H199" s="9"/>
      <c r="I199" s="9"/>
      <c r="J199" s="9"/>
      <c r="K199" s="9"/>
      <c r="L199" s="9"/>
      <c r="M199" s="9"/>
      <c r="N199" s="9"/>
      <c r="O199" s="9"/>
      <c r="P199" s="241">
        <f t="shared" si="13"/>
        <v>0</v>
      </c>
      <c r="Q199" s="9"/>
      <c r="R199" s="9"/>
      <c r="S199" s="9"/>
      <c r="T199" s="9"/>
      <c r="U199" s="9"/>
      <c r="V199" s="9"/>
      <c r="W199" s="9"/>
      <c r="X199" s="242"/>
      <c r="Y199" s="243">
        <f t="shared" si="14"/>
        <v>0</v>
      </c>
      <c r="Z199" s="9"/>
      <c r="AA199" s="9"/>
      <c r="AB199" s="9"/>
      <c r="AC199" s="9"/>
      <c r="AD199" s="9"/>
      <c r="AE199" s="9"/>
      <c r="AF199" s="9"/>
      <c r="AG199" s="9"/>
      <c r="AH199" s="243">
        <f t="shared" si="12"/>
        <v>0</v>
      </c>
      <c r="AI199" s="244"/>
      <c r="AJ199" s="9"/>
      <c r="AK199" s="9"/>
      <c r="AL199" s="9"/>
      <c r="AM199" s="9"/>
      <c r="AN199" s="9"/>
      <c r="AO199" s="9"/>
      <c r="AP199" s="9"/>
      <c r="AQ199" s="9"/>
      <c r="AR199" s="9"/>
      <c r="AS199" s="245"/>
      <c r="AT199" s="268"/>
    </row>
    <row r="200" spans="1:46" s="230" customFormat="1" x14ac:dyDescent="0.2">
      <c r="A200" s="9"/>
      <c r="B200" s="137"/>
      <c r="C200" s="137"/>
      <c r="D200" s="9"/>
      <c r="E200" s="448"/>
      <c r="F200" s="9"/>
      <c r="G200" s="9"/>
      <c r="H200" s="9"/>
      <c r="I200" s="9"/>
      <c r="J200" s="9"/>
      <c r="K200" s="9"/>
      <c r="L200" s="9"/>
      <c r="M200" s="9"/>
      <c r="N200" s="9"/>
      <c r="O200" s="9"/>
      <c r="P200" s="241">
        <f t="shared" si="13"/>
        <v>0</v>
      </c>
      <c r="Q200" s="9"/>
      <c r="R200" s="9"/>
      <c r="S200" s="9"/>
      <c r="T200" s="9"/>
      <c r="U200" s="9"/>
      <c r="V200" s="9"/>
      <c r="W200" s="9"/>
      <c r="X200" s="242"/>
      <c r="Y200" s="243">
        <f t="shared" si="14"/>
        <v>0</v>
      </c>
      <c r="Z200" s="9"/>
      <c r="AA200" s="9"/>
      <c r="AB200" s="9"/>
      <c r="AC200" s="9"/>
      <c r="AD200" s="9"/>
      <c r="AE200" s="9"/>
      <c r="AF200" s="9"/>
      <c r="AG200" s="9"/>
      <c r="AH200" s="243">
        <f t="shared" si="12"/>
        <v>0</v>
      </c>
      <c r="AI200" s="244"/>
      <c r="AJ200" s="9"/>
      <c r="AK200" s="9"/>
      <c r="AL200" s="9"/>
      <c r="AM200" s="9"/>
      <c r="AN200" s="9"/>
      <c r="AO200" s="9"/>
      <c r="AP200" s="9"/>
      <c r="AQ200" s="9"/>
      <c r="AR200" s="9"/>
      <c r="AS200" s="245"/>
      <c r="AT200" s="268"/>
    </row>
    <row r="201" spans="1:46" s="230" customFormat="1" x14ac:dyDescent="0.2">
      <c r="A201" s="9"/>
      <c r="B201" s="137"/>
      <c r="C201" s="137"/>
      <c r="D201" s="9"/>
      <c r="E201" s="448"/>
      <c r="F201" s="9"/>
      <c r="G201" s="9"/>
      <c r="H201" s="9"/>
      <c r="I201" s="9"/>
      <c r="J201" s="9"/>
      <c r="K201" s="9"/>
      <c r="L201" s="9"/>
      <c r="M201" s="9"/>
      <c r="N201" s="9"/>
      <c r="O201" s="9"/>
      <c r="P201" s="241">
        <f t="shared" si="13"/>
        <v>0</v>
      </c>
      <c r="Q201" s="9"/>
      <c r="R201" s="9"/>
      <c r="S201" s="9"/>
      <c r="T201" s="9"/>
      <c r="U201" s="9"/>
      <c r="V201" s="9"/>
      <c r="W201" s="9"/>
      <c r="X201" s="242"/>
      <c r="Y201" s="243">
        <f t="shared" si="14"/>
        <v>0</v>
      </c>
      <c r="Z201" s="9"/>
      <c r="AA201" s="9"/>
      <c r="AB201" s="9"/>
      <c r="AC201" s="9"/>
      <c r="AD201" s="9"/>
      <c r="AE201" s="9"/>
      <c r="AF201" s="9"/>
      <c r="AG201" s="9"/>
      <c r="AH201" s="243">
        <f t="shared" si="12"/>
        <v>0</v>
      </c>
      <c r="AI201" s="244"/>
      <c r="AJ201" s="9"/>
      <c r="AK201" s="9"/>
      <c r="AL201" s="9"/>
      <c r="AM201" s="9"/>
      <c r="AN201" s="9"/>
      <c r="AO201" s="9"/>
      <c r="AP201" s="9"/>
      <c r="AQ201" s="9"/>
      <c r="AR201" s="9"/>
      <c r="AS201" s="245"/>
      <c r="AT201" s="268"/>
    </row>
    <row r="202" spans="1:46" s="230" customFormat="1" x14ac:dyDescent="0.2">
      <c r="A202" s="9"/>
      <c r="B202" s="137"/>
      <c r="C202" s="137"/>
      <c r="D202" s="9"/>
      <c r="E202" s="448"/>
      <c r="F202" s="9"/>
      <c r="G202" s="9"/>
      <c r="H202" s="9"/>
      <c r="I202" s="9"/>
      <c r="J202" s="9"/>
      <c r="K202" s="9"/>
      <c r="L202" s="9"/>
      <c r="M202" s="9"/>
      <c r="N202" s="9"/>
      <c r="O202" s="9"/>
      <c r="P202" s="241">
        <f t="shared" si="13"/>
        <v>0</v>
      </c>
      <c r="Q202" s="9"/>
      <c r="R202" s="9"/>
      <c r="S202" s="9"/>
      <c r="T202" s="9"/>
      <c r="U202" s="9"/>
      <c r="V202" s="9"/>
      <c r="W202" s="9"/>
      <c r="X202" s="242"/>
      <c r="Y202" s="243">
        <f t="shared" si="14"/>
        <v>0</v>
      </c>
      <c r="Z202" s="9"/>
      <c r="AA202" s="9"/>
      <c r="AB202" s="9"/>
      <c r="AC202" s="9"/>
      <c r="AD202" s="9"/>
      <c r="AE202" s="9"/>
      <c r="AF202" s="9"/>
      <c r="AG202" s="9"/>
      <c r="AH202" s="243">
        <f t="shared" si="12"/>
        <v>0</v>
      </c>
      <c r="AI202" s="244"/>
      <c r="AJ202" s="9"/>
      <c r="AK202" s="9"/>
      <c r="AL202" s="9"/>
      <c r="AM202" s="9"/>
      <c r="AN202" s="9"/>
      <c r="AO202" s="9"/>
      <c r="AP202" s="9"/>
      <c r="AQ202" s="9"/>
      <c r="AR202" s="9"/>
      <c r="AS202" s="245"/>
      <c r="AT202" s="268"/>
    </row>
    <row r="203" spans="1:46" s="230" customFormat="1" x14ac:dyDescent="0.2">
      <c r="A203" s="9"/>
      <c r="B203" s="137"/>
      <c r="C203" s="137"/>
      <c r="D203" s="9"/>
      <c r="E203" s="448"/>
      <c r="F203" s="9"/>
      <c r="G203" s="9"/>
      <c r="H203" s="9"/>
      <c r="I203" s="9"/>
      <c r="J203" s="9"/>
      <c r="K203" s="9"/>
      <c r="L203" s="9"/>
      <c r="M203" s="9"/>
      <c r="N203" s="9"/>
      <c r="O203" s="9"/>
      <c r="P203" s="241">
        <f t="shared" si="13"/>
        <v>0</v>
      </c>
      <c r="Q203" s="9"/>
      <c r="R203" s="9"/>
      <c r="S203" s="9"/>
      <c r="T203" s="9"/>
      <c r="U203" s="9"/>
      <c r="V203" s="9"/>
      <c r="W203" s="9"/>
      <c r="X203" s="242"/>
      <c r="Y203" s="243">
        <f t="shared" si="14"/>
        <v>0</v>
      </c>
      <c r="Z203" s="9"/>
      <c r="AA203" s="9"/>
      <c r="AB203" s="9"/>
      <c r="AC203" s="9"/>
      <c r="AD203" s="9"/>
      <c r="AE203" s="9"/>
      <c r="AF203" s="9"/>
      <c r="AG203" s="9"/>
      <c r="AH203" s="243">
        <f t="shared" si="12"/>
        <v>0</v>
      </c>
      <c r="AI203" s="244"/>
      <c r="AJ203" s="9"/>
      <c r="AK203" s="9"/>
      <c r="AL203" s="9"/>
      <c r="AM203" s="9"/>
      <c r="AN203" s="9"/>
      <c r="AO203" s="9"/>
      <c r="AP203" s="9"/>
      <c r="AQ203" s="9"/>
      <c r="AR203" s="9"/>
      <c r="AS203" s="245"/>
      <c r="AT203" s="268"/>
    </row>
    <row r="204" spans="1:46" s="230" customFormat="1" x14ac:dyDescent="0.2">
      <c r="A204" s="9"/>
      <c r="B204" s="137"/>
      <c r="C204" s="137"/>
      <c r="D204" s="9"/>
      <c r="E204" s="448"/>
      <c r="F204" s="9"/>
      <c r="G204" s="9"/>
      <c r="H204" s="9"/>
      <c r="I204" s="9"/>
      <c r="J204" s="9"/>
      <c r="K204" s="9"/>
      <c r="L204" s="9"/>
      <c r="M204" s="9"/>
      <c r="N204" s="9"/>
      <c r="O204" s="9"/>
      <c r="P204" s="241">
        <f t="shared" si="13"/>
        <v>0</v>
      </c>
      <c r="Q204" s="9"/>
      <c r="R204" s="9"/>
      <c r="S204" s="9"/>
      <c r="T204" s="9"/>
      <c r="U204" s="9"/>
      <c r="V204" s="9"/>
      <c r="W204" s="9"/>
      <c r="X204" s="242"/>
      <c r="Y204" s="243">
        <f t="shared" si="14"/>
        <v>0</v>
      </c>
      <c r="Z204" s="9"/>
      <c r="AA204" s="9"/>
      <c r="AB204" s="9"/>
      <c r="AC204" s="9"/>
      <c r="AD204" s="9"/>
      <c r="AE204" s="9"/>
      <c r="AF204" s="9"/>
      <c r="AG204" s="9"/>
      <c r="AH204" s="243">
        <f t="shared" si="12"/>
        <v>0</v>
      </c>
      <c r="AI204" s="244"/>
      <c r="AJ204" s="9"/>
      <c r="AK204" s="9"/>
      <c r="AL204" s="9"/>
      <c r="AM204" s="9"/>
      <c r="AN204" s="9"/>
      <c r="AO204" s="9"/>
      <c r="AP204" s="9"/>
      <c r="AQ204" s="9"/>
      <c r="AR204" s="9"/>
      <c r="AS204" s="245"/>
      <c r="AT204" s="268"/>
    </row>
    <row r="205" spans="1:46" s="230" customFormat="1" x14ac:dyDescent="0.2">
      <c r="A205" s="9"/>
      <c r="B205" s="137"/>
      <c r="C205" s="137"/>
      <c r="D205" s="9"/>
      <c r="E205" s="448"/>
      <c r="F205" s="9"/>
      <c r="G205" s="9"/>
      <c r="H205" s="9"/>
      <c r="I205" s="9"/>
      <c r="J205" s="9"/>
      <c r="K205" s="9"/>
      <c r="L205" s="9"/>
      <c r="M205" s="9"/>
      <c r="N205" s="9"/>
      <c r="O205" s="9"/>
      <c r="P205" s="241">
        <f t="shared" si="13"/>
        <v>0</v>
      </c>
      <c r="Q205" s="9"/>
      <c r="R205" s="9"/>
      <c r="S205" s="9"/>
      <c r="T205" s="9"/>
      <c r="U205" s="9"/>
      <c r="V205" s="9"/>
      <c r="W205" s="9"/>
      <c r="X205" s="242"/>
      <c r="Y205" s="243">
        <f t="shared" si="14"/>
        <v>0</v>
      </c>
      <c r="Z205" s="9"/>
      <c r="AA205" s="9"/>
      <c r="AB205" s="9"/>
      <c r="AC205" s="9"/>
      <c r="AD205" s="9"/>
      <c r="AE205" s="9"/>
      <c r="AF205" s="9"/>
      <c r="AG205" s="9"/>
      <c r="AH205" s="243">
        <f t="shared" si="12"/>
        <v>0</v>
      </c>
      <c r="AI205" s="244"/>
      <c r="AJ205" s="9"/>
      <c r="AK205" s="9"/>
      <c r="AL205" s="9"/>
      <c r="AM205" s="9"/>
      <c r="AN205" s="9"/>
      <c r="AO205" s="9"/>
      <c r="AP205" s="9"/>
      <c r="AQ205" s="9"/>
      <c r="AR205" s="9"/>
      <c r="AS205" s="245"/>
      <c r="AT205" s="268"/>
    </row>
    <row r="206" spans="1:46" s="230" customFormat="1" x14ac:dyDescent="0.2">
      <c r="A206" s="9"/>
      <c r="B206" s="137"/>
      <c r="C206" s="137"/>
      <c r="D206" s="9"/>
      <c r="E206" s="448"/>
      <c r="F206" s="9"/>
      <c r="G206" s="9"/>
      <c r="H206" s="9"/>
      <c r="I206" s="9"/>
      <c r="J206" s="9"/>
      <c r="K206" s="9"/>
      <c r="L206" s="9"/>
      <c r="M206" s="9"/>
      <c r="N206" s="9"/>
      <c r="O206" s="9"/>
      <c r="P206" s="241">
        <f t="shared" si="13"/>
        <v>0</v>
      </c>
      <c r="Q206" s="9"/>
      <c r="R206" s="9"/>
      <c r="S206" s="9"/>
      <c r="T206" s="9"/>
      <c r="U206" s="9"/>
      <c r="V206" s="9"/>
      <c r="W206" s="9"/>
      <c r="X206" s="242"/>
      <c r="Y206" s="243">
        <f t="shared" si="14"/>
        <v>0</v>
      </c>
      <c r="Z206" s="9"/>
      <c r="AA206" s="9"/>
      <c r="AB206" s="9"/>
      <c r="AC206" s="9"/>
      <c r="AD206" s="9"/>
      <c r="AE206" s="9"/>
      <c r="AF206" s="9"/>
      <c r="AG206" s="9"/>
      <c r="AH206" s="243">
        <f t="shared" si="12"/>
        <v>0</v>
      </c>
      <c r="AI206" s="244"/>
      <c r="AJ206" s="9"/>
      <c r="AK206" s="9"/>
      <c r="AL206" s="9"/>
      <c r="AM206" s="9"/>
      <c r="AN206" s="9"/>
      <c r="AO206" s="9"/>
      <c r="AP206" s="9"/>
      <c r="AQ206" s="9"/>
      <c r="AR206" s="9"/>
      <c r="AS206" s="245"/>
      <c r="AT206" s="268"/>
    </row>
    <row r="207" spans="1:46" s="230" customFormat="1" x14ac:dyDescent="0.2">
      <c r="A207" s="9"/>
      <c r="B207" s="137"/>
      <c r="C207" s="137"/>
      <c r="D207" s="9"/>
      <c r="E207" s="448"/>
      <c r="F207" s="9"/>
      <c r="G207" s="9"/>
      <c r="H207" s="9"/>
      <c r="I207" s="9"/>
      <c r="J207" s="9"/>
      <c r="K207" s="9"/>
      <c r="L207" s="9"/>
      <c r="M207" s="9"/>
      <c r="N207" s="9"/>
      <c r="O207" s="9"/>
      <c r="P207" s="241">
        <f t="shared" si="13"/>
        <v>0</v>
      </c>
      <c r="Q207" s="9"/>
      <c r="R207" s="9"/>
      <c r="S207" s="9"/>
      <c r="T207" s="9"/>
      <c r="U207" s="9"/>
      <c r="V207" s="9"/>
      <c r="W207" s="9"/>
      <c r="X207" s="242"/>
      <c r="Y207" s="243">
        <f t="shared" si="14"/>
        <v>0</v>
      </c>
      <c r="Z207" s="9"/>
      <c r="AA207" s="9"/>
      <c r="AB207" s="9"/>
      <c r="AC207" s="9"/>
      <c r="AD207" s="9"/>
      <c r="AE207" s="9"/>
      <c r="AF207" s="9"/>
      <c r="AG207" s="9"/>
      <c r="AH207" s="243">
        <f t="shared" si="12"/>
        <v>0</v>
      </c>
      <c r="AI207" s="244"/>
      <c r="AJ207" s="9"/>
      <c r="AK207" s="9"/>
      <c r="AL207" s="9"/>
      <c r="AM207" s="9"/>
      <c r="AN207" s="9"/>
      <c r="AO207" s="9"/>
      <c r="AP207" s="9"/>
      <c r="AQ207" s="9"/>
      <c r="AR207" s="9"/>
      <c r="AS207" s="245"/>
      <c r="AT207" s="268"/>
    </row>
    <row r="208" spans="1:46" s="230" customFormat="1" x14ac:dyDescent="0.2">
      <c r="A208" s="9"/>
      <c r="B208" s="137"/>
      <c r="C208" s="137"/>
      <c r="D208" s="9"/>
      <c r="E208" s="448"/>
      <c r="F208" s="9"/>
      <c r="G208" s="9"/>
      <c r="H208" s="9"/>
      <c r="I208" s="9"/>
      <c r="J208" s="9"/>
      <c r="K208" s="9"/>
      <c r="L208" s="9"/>
      <c r="M208" s="9"/>
      <c r="N208" s="9"/>
      <c r="O208" s="9"/>
      <c r="P208" s="241">
        <f t="shared" si="13"/>
        <v>0</v>
      </c>
      <c r="Q208" s="9"/>
      <c r="R208" s="9"/>
      <c r="S208" s="9"/>
      <c r="T208" s="9"/>
      <c r="U208" s="9"/>
      <c r="V208" s="9"/>
      <c r="W208" s="9"/>
      <c r="X208" s="242"/>
      <c r="Y208" s="243">
        <f t="shared" si="14"/>
        <v>0</v>
      </c>
      <c r="Z208" s="9"/>
      <c r="AA208" s="9"/>
      <c r="AB208" s="9"/>
      <c r="AC208" s="9"/>
      <c r="AD208" s="9"/>
      <c r="AE208" s="9"/>
      <c r="AF208" s="9"/>
      <c r="AG208" s="9"/>
      <c r="AH208" s="243">
        <f t="shared" si="12"/>
        <v>0</v>
      </c>
      <c r="AI208" s="244"/>
      <c r="AJ208" s="9"/>
      <c r="AK208" s="9"/>
      <c r="AL208" s="9"/>
      <c r="AM208" s="9"/>
      <c r="AN208" s="9"/>
      <c r="AO208" s="9"/>
      <c r="AP208" s="9"/>
      <c r="AQ208" s="9"/>
      <c r="AR208" s="9"/>
      <c r="AS208" s="245"/>
      <c r="AT208" s="268"/>
    </row>
    <row r="209" spans="1:46" s="230" customFormat="1" x14ac:dyDescent="0.2">
      <c r="A209" s="9"/>
      <c r="B209" s="137"/>
      <c r="C209" s="137"/>
      <c r="D209" s="9"/>
      <c r="E209" s="448"/>
      <c r="F209" s="9"/>
      <c r="G209" s="9"/>
      <c r="H209" s="9"/>
      <c r="I209" s="9"/>
      <c r="J209" s="9"/>
      <c r="K209" s="9"/>
      <c r="L209" s="9"/>
      <c r="M209" s="9"/>
      <c r="N209" s="9"/>
      <c r="O209" s="9"/>
      <c r="P209" s="241">
        <f t="shared" si="13"/>
        <v>0</v>
      </c>
      <c r="Q209" s="9"/>
      <c r="R209" s="9"/>
      <c r="S209" s="9"/>
      <c r="T209" s="9"/>
      <c r="U209" s="9"/>
      <c r="V209" s="9"/>
      <c r="W209" s="9"/>
      <c r="X209" s="242"/>
      <c r="Y209" s="243">
        <f t="shared" si="14"/>
        <v>0</v>
      </c>
      <c r="Z209" s="9"/>
      <c r="AA209" s="9"/>
      <c r="AB209" s="9"/>
      <c r="AC209" s="9"/>
      <c r="AD209" s="9"/>
      <c r="AE209" s="9"/>
      <c r="AF209" s="9"/>
      <c r="AG209" s="9"/>
      <c r="AH209" s="243">
        <f t="shared" si="12"/>
        <v>0</v>
      </c>
      <c r="AI209" s="244"/>
      <c r="AJ209" s="9"/>
      <c r="AK209" s="9"/>
      <c r="AL209" s="9"/>
      <c r="AM209" s="9"/>
      <c r="AN209" s="9"/>
      <c r="AO209" s="9"/>
      <c r="AP209" s="9"/>
      <c r="AQ209" s="9"/>
      <c r="AR209" s="9"/>
      <c r="AS209" s="245"/>
      <c r="AT209" s="268"/>
    </row>
    <row r="210" spans="1:46" s="230" customFormat="1" x14ac:dyDescent="0.2">
      <c r="A210" s="9"/>
      <c r="B210" s="137"/>
      <c r="C210" s="137"/>
      <c r="D210" s="9"/>
      <c r="E210" s="448"/>
      <c r="F210" s="9"/>
      <c r="G210" s="9"/>
      <c r="H210" s="9"/>
      <c r="I210" s="9"/>
      <c r="J210" s="9"/>
      <c r="K210" s="9"/>
      <c r="L210" s="9"/>
      <c r="M210" s="9"/>
      <c r="N210" s="9"/>
      <c r="O210" s="9"/>
      <c r="P210" s="241">
        <f t="shared" si="13"/>
        <v>0</v>
      </c>
      <c r="Q210" s="9"/>
      <c r="R210" s="9"/>
      <c r="S210" s="9"/>
      <c r="T210" s="9"/>
      <c r="U210" s="9"/>
      <c r="V210" s="9"/>
      <c r="W210" s="9"/>
      <c r="X210" s="242"/>
      <c r="Y210" s="243">
        <f t="shared" si="14"/>
        <v>0</v>
      </c>
      <c r="Z210" s="9"/>
      <c r="AA210" s="9"/>
      <c r="AB210" s="9"/>
      <c r="AC210" s="9"/>
      <c r="AD210" s="9"/>
      <c r="AE210" s="9"/>
      <c r="AF210" s="9"/>
      <c r="AG210" s="9"/>
      <c r="AH210" s="243">
        <f t="shared" si="12"/>
        <v>0</v>
      </c>
      <c r="AI210" s="244"/>
      <c r="AJ210" s="9"/>
      <c r="AK210" s="9"/>
      <c r="AL210" s="9"/>
      <c r="AM210" s="9"/>
      <c r="AN210" s="9"/>
      <c r="AO210" s="9"/>
      <c r="AP210" s="9"/>
      <c r="AQ210" s="9"/>
      <c r="AR210" s="9"/>
      <c r="AS210" s="245"/>
      <c r="AT210" s="268"/>
    </row>
    <row r="211" spans="1:46" s="230" customFormat="1" x14ac:dyDescent="0.2">
      <c r="A211" s="9"/>
      <c r="B211" s="137"/>
      <c r="C211" s="137"/>
      <c r="D211" s="9"/>
      <c r="E211" s="448"/>
      <c r="F211" s="9"/>
      <c r="G211" s="9"/>
      <c r="H211" s="9"/>
      <c r="I211" s="9"/>
      <c r="J211" s="9"/>
      <c r="K211" s="9"/>
      <c r="L211" s="9"/>
      <c r="M211" s="9"/>
      <c r="N211" s="9"/>
      <c r="O211" s="9"/>
      <c r="P211" s="241">
        <f t="shared" si="13"/>
        <v>0</v>
      </c>
      <c r="Q211" s="9"/>
      <c r="R211" s="9"/>
      <c r="S211" s="9"/>
      <c r="T211" s="9"/>
      <c r="U211" s="9"/>
      <c r="V211" s="9"/>
      <c r="W211" s="9"/>
      <c r="X211" s="242"/>
      <c r="Y211" s="243">
        <f t="shared" si="14"/>
        <v>0</v>
      </c>
      <c r="Z211" s="9"/>
      <c r="AA211" s="9"/>
      <c r="AB211" s="9"/>
      <c r="AC211" s="9"/>
      <c r="AD211" s="9"/>
      <c r="AE211" s="9"/>
      <c r="AF211" s="9"/>
      <c r="AG211" s="9"/>
      <c r="AH211" s="243">
        <f t="shared" si="12"/>
        <v>0</v>
      </c>
      <c r="AI211" s="244"/>
      <c r="AJ211" s="9"/>
      <c r="AK211" s="9"/>
      <c r="AL211" s="9"/>
      <c r="AM211" s="9"/>
      <c r="AN211" s="9"/>
      <c r="AO211" s="9"/>
      <c r="AP211" s="9"/>
      <c r="AQ211" s="9"/>
      <c r="AR211" s="9"/>
      <c r="AS211" s="245"/>
      <c r="AT211" s="268"/>
    </row>
    <row r="212" spans="1:46" s="230" customFormat="1" x14ac:dyDescent="0.2">
      <c r="A212" s="9"/>
      <c r="B212" s="137"/>
      <c r="C212" s="137"/>
      <c r="D212" s="9"/>
      <c r="E212" s="448"/>
      <c r="F212" s="9"/>
      <c r="G212" s="9"/>
      <c r="H212" s="9"/>
      <c r="I212" s="9"/>
      <c r="J212" s="9"/>
      <c r="K212" s="9"/>
      <c r="L212" s="9"/>
      <c r="M212" s="9"/>
      <c r="N212" s="9"/>
      <c r="O212" s="9"/>
      <c r="P212" s="241">
        <f t="shared" si="13"/>
        <v>0</v>
      </c>
      <c r="Q212" s="9"/>
      <c r="R212" s="9"/>
      <c r="S212" s="9"/>
      <c r="T212" s="9"/>
      <c r="U212" s="9"/>
      <c r="V212" s="9"/>
      <c r="W212" s="9"/>
      <c r="X212" s="242"/>
      <c r="Y212" s="243">
        <f t="shared" si="14"/>
        <v>0</v>
      </c>
      <c r="Z212" s="9"/>
      <c r="AA212" s="9"/>
      <c r="AB212" s="9"/>
      <c r="AC212" s="9"/>
      <c r="AD212" s="9"/>
      <c r="AE212" s="9"/>
      <c r="AF212" s="9"/>
      <c r="AG212" s="9"/>
      <c r="AH212" s="243">
        <f t="shared" si="12"/>
        <v>0</v>
      </c>
      <c r="AI212" s="244"/>
      <c r="AJ212" s="9"/>
      <c r="AK212" s="9"/>
      <c r="AL212" s="9"/>
      <c r="AM212" s="9"/>
      <c r="AN212" s="9"/>
      <c r="AO212" s="9"/>
      <c r="AP212" s="9"/>
      <c r="AQ212" s="9"/>
      <c r="AR212" s="9"/>
      <c r="AS212" s="245"/>
      <c r="AT212" s="268"/>
    </row>
    <row r="213" spans="1:46" s="230" customFormat="1" x14ac:dyDescent="0.2">
      <c r="A213" s="9"/>
      <c r="B213" s="137"/>
      <c r="C213" s="137"/>
      <c r="D213" s="9"/>
      <c r="E213" s="448"/>
      <c r="F213" s="9"/>
      <c r="G213" s="9"/>
      <c r="H213" s="9"/>
      <c r="I213" s="9"/>
      <c r="J213" s="9"/>
      <c r="K213" s="9"/>
      <c r="L213" s="9"/>
      <c r="M213" s="9"/>
      <c r="N213" s="9"/>
      <c r="O213" s="9"/>
      <c r="P213" s="241">
        <f t="shared" si="13"/>
        <v>0</v>
      </c>
      <c r="Q213" s="9"/>
      <c r="R213" s="9"/>
      <c r="S213" s="9"/>
      <c r="T213" s="9"/>
      <c r="U213" s="9"/>
      <c r="V213" s="9"/>
      <c r="W213" s="9"/>
      <c r="X213" s="242"/>
      <c r="Y213" s="243">
        <f t="shared" si="14"/>
        <v>0</v>
      </c>
      <c r="Z213" s="9"/>
      <c r="AA213" s="9"/>
      <c r="AB213" s="9"/>
      <c r="AC213" s="9"/>
      <c r="AD213" s="9"/>
      <c r="AE213" s="9"/>
      <c r="AF213" s="9"/>
      <c r="AG213" s="9"/>
      <c r="AH213" s="243">
        <f t="shared" si="12"/>
        <v>0</v>
      </c>
      <c r="AI213" s="244"/>
      <c r="AJ213" s="9"/>
      <c r="AK213" s="9"/>
      <c r="AL213" s="9"/>
      <c r="AM213" s="9"/>
      <c r="AN213" s="9"/>
      <c r="AO213" s="9"/>
      <c r="AP213" s="9"/>
      <c r="AQ213" s="9"/>
      <c r="AR213" s="9"/>
      <c r="AS213" s="245"/>
      <c r="AT213" s="268"/>
    </row>
    <row r="214" spans="1:46" s="230" customFormat="1" x14ac:dyDescent="0.2">
      <c r="A214" s="9"/>
      <c r="B214" s="137"/>
      <c r="C214" s="137"/>
      <c r="D214" s="9"/>
      <c r="E214" s="448"/>
      <c r="F214" s="9"/>
      <c r="G214" s="9"/>
      <c r="H214" s="9"/>
      <c r="I214" s="9"/>
      <c r="J214" s="9"/>
      <c r="K214" s="9"/>
      <c r="L214" s="9"/>
      <c r="M214" s="9"/>
      <c r="N214" s="9"/>
      <c r="O214" s="9"/>
      <c r="P214" s="241">
        <f t="shared" si="13"/>
        <v>0</v>
      </c>
      <c r="Q214" s="9"/>
      <c r="R214" s="9"/>
      <c r="S214" s="9"/>
      <c r="T214" s="9"/>
      <c r="U214" s="9"/>
      <c r="V214" s="9"/>
      <c r="W214" s="9"/>
      <c r="X214" s="242"/>
      <c r="Y214" s="243">
        <f t="shared" si="14"/>
        <v>0</v>
      </c>
      <c r="Z214" s="9"/>
      <c r="AA214" s="9"/>
      <c r="AB214" s="9"/>
      <c r="AC214" s="9"/>
      <c r="AD214" s="9"/>
      <c r="AE214" s="9"/>
      <c r="AF214" s="9"/>
      <c r="AG214" s="9"/>
      <c r="AH214" s="243">
        <f t="shared" si="12"/>
        <v>0</v>
      </c>
      <c r="AI214" s="244"/>
      <c r="AJ214" s="9"/>
      <c r="AK214" s="9"/>
      <c r="AL214" s="9"/>
      <c r="AM214" s="9"/>
      <c r="AN214" s="9"/>
      <c r="AO214" s="9"/>
      <c r="AP214" s="9"/>
      <c r="AQ214" s="9"/>
      <c r="AR214" s="9"/>
      <c r="AS214" s="245"/>
      <c r="AT214" s="268"/>
    </row>
    <row r="215" spans="1:46" s="230" customFormat="1" x14ac:dyDescent="0.2">
      <c r="A215" s="9"/>
      <c r="B215" s="137"/>
      <c r="C215" s="137"/>
      <c r="D215" s="9"/>
      <c r="E215" s="448"/>
      <c r="F215" s="9"/>
      <c r="G215" s="9"/>
      <c r="H215" s="9"/>
      <c r="I215" s="9"/>
      <c r="J215" s="9"/>
      <c r="K215" s="9"/>
      <c r="L215" s="9"/>
      <c r="M215" s="9"/>
      <c r="N215" s="9"/>
      <c r="O215" s="9"/>
      <c r="P215" s="241">
        <f t="shared" si="13"/>
        <v>0</v>
      </c>
      <c r="Q215" s="9"/>
      <c r="R215" s="9"/>
      <c r="S215" s="9"/>
      <c r="T215" s="9"/>
      <c r="U215" s="9"/>
      <c r="V215" s="9"/>
      <c r="W215" s="9"/>
      <c r="X215" s="242"/>
      <c r="Y215" s="243">
        <f t="shared" si="14"/>
        <v>0</v>
      </c>
      <c r="Z215" s="9"/>
      <c r="AA215" s="9"/>
      <c r="AB215" s="9"/>
      <c r="AC215" s="9"/>
      <c r="AD215" s="9"/>
      <c r="AE215" s="9"/>
      <c r="AF215" s="9"/>
      <c r="AG215" s="9"/>
      <c r="AH215" s="243">
        <f t="shared" si="12"/>
        <v>0</v>
      </c>
      <c r="AI215" s="244"/>
      <c r="AJ215" s="9"/>
      <c r="AK215" s="9"/>
      <c r="AL215" s="9"/>
      <c r="AM215" s="9"/>
      <c r="AN215" s="9"/>
      <c r="AO215" s="9"/>
      <c r="AP215" s="9"/>
      <c r="AQ215" s="9"/>
      <c r="AR215" s="9"/>
      <c r="AS215" s="245"/>
      <c r="AT215" s="268"/>
    </row>
    <row r="216" spans="1:46" s="230" customFormat="1" x14ac:dyDescent="0.2">
      <c r="A216" s="9"/>
      <c r="B216" s="137"/>
      <c r="C216" s="137"/>
      <c r="D216" s="9"/>
      <c r="E216" s="448"/>
      <c r="F216" s="9"/>
      <c r="G216" s="9"/>
      <c r="H216" s="9"/>
      <c r="I216" s="9"/>
      <c r="J216" s="9"/>
      <c r="K216" s="9"/>
      <c r="L216" s="9"/>
      <c r="M216" s="9"/>
      <c r="N216" s="9"/>
      <c r="O216" s="9"/>
      <c r="P216" s="241">
        <f t="shared" si="13"/>
        <v>0</v>
      </c>
      <c r="Q216" s="9"/>
      <c r="R216" s="9"/>
      <c r="S216" s="9"/>
      <c r="T216" s="9"/>
      <c r="U216" s="9"/>
      <c r="V216" s="9"/>
      <c r="W216" s="9"/>
      <c r="X216" s="242"/>
      <c r="Y216" s="243">
        <f t="shared" si="14"/>
        <v>0</v>
      </c>
      <c r="Z216" s="9"/>
      <c r="AA216" s="9"/>
      <c r="AB216" s="9"/>
      <c r="AC216" s="9"/>
      <c r="AD216" s="9"/>
      <c r="AE216" s="9"/>
      <c r="AF216" s="9"/>
      <c r="AG216" s="9"/>
      <c r="AH216" s="243">
        <f t="shared" si="12"/>
        <v>0</v>
      </c>
      <c r="AI216" s="244"/>
      <c r="AJ216" s="9"/>
      <c r="AK216" s="9"/>
      <c r="AL216" s="9"/>
      <c r="AM216" s="9"/>
      <c r="AN216" s="9"/>
      <c r="AO216" s="9"/>
      <c r="AP216" s="9"/>
      <c r="AQ216" s="9"/>
      <c r="AR216" s="9"/>
      <c r="AS216" s="245"/>
      <c r="AT216" s="268"/>
    </row>
    <row r="217" spans="1:46" s="230" customFormat="1" x14ac:dyDescent="0.2">
      <c r="A217" s="9"/>
      <c r="B217" s="137"/>
      <c r="C217" s="137"/>
      <c r="D217" s="9"/>
      <c r="E217" s="448"/>
      <c r="F217" s="9"/>
      <c r="G217" s="9"/>
      <c r="H217" s="9"/>
      <c r="I217" s="9"/>
      <c r="J217" s="9"/>
      <c r="K217" s="9"/>
      <c r="L217" s="9"/>
      <c r="M217" s="9"/>
      <c r="N217" s="9"/>
      <c r="O217" s="9"/>
      <c r="P217" s="241">
        <f t="shared" si="13"/>
        <v>0</v>
      </c>
      <c r="Q217" s="9"/>
      <c r="R217" s="9"/>
      <c r="S217" s="9"/>
      <c r="T217" s="9"/>
      <c r="U217" s="9"/>
      <c r="V217" s="9"/>
      <c r="W217" s="9"/>
      <c r="X217" s="242"/>
      <c r="Y217" s="243">
        <f t="shared" si="14"/>
        <v>0</v>
      </c>
      <c r="Z217" s="9"/>
      <c r="AA217" s="9"/>
      <c r="AB217" s="9"/>
      <c r="AC217" s="9"/>
      <c r="AD217" s="9"/>
      <c r="AE217" s="9"/>
      <c r="AF217" s="9"/>
      <c r="AG217" s="9"/>
      <c r="AH217" s="243">
        <f t="shared" si="12"/>
        <v>0</v>
      </c>
      <c r="AI217" s="244"/>
      <c r="AJ217" s="9"/>
      <c r="AK217" s="9"/>
      <c r="AL217" s="9"/>
      <c r="AM217" s="9"/>
      <c r="AN217" s="9"/>
      <c r="AO217" s="9"/>
      <c r="AP217" s="9"/>
      <c r="AQ217" s="9"/>
      <c r="AR217" s="9"/>
      <c r="AS217" s="245"/>
      <c r="AT217" s="268"/>
    </row>
    <row r="218" spans="1:46" s="230" customFormat="1" x14ac:dyDescent="0.2">
      <c r="A218" s="9"/>
      <c r="B218" s="137"/>
      <c r="C218" s="137"/>
      <c r="D218" s="9"/>
      <c r="E218" s="448"/>
      <c r="F218" s="9"/>
      <c r="G218" s="9"/>
      <c r="H218" s="9"/>
      <c r="I218" s="9"/>
      <c r="J218" s="9"/>
      <c r="K218" s="9"/>
      <c r="L218" s="9"/>
      <c r="M218" s="9"/>
      <c r="N218" s="9"/>
      <c r="O218" s="9"/>
      <c r="P218" s="241">
        <f t="shared" si="13"/>
        <v>0</v>
      </c>
      <c r="Q218" s="9"/>
      <c r="R218" s="9"/>
      <c r="S218" s="9"/>
      <c r="T218" s="9"/>
      <c r="U218" s="9"/>
      <c r="V218" s="9"/>
      <c r="W218" s="9"/>
      <c r="X218" s="242"/>
      <c r="Y218" s="243">
        <f t="shared" si="14"/>
        <v>0</v>
      </c>
      <c r="Z218" s="9"/>
      <c r="AA218" s="9"/>
      <c r="AB218" s="9"/>
      <c r="AC218" s="9"/>
      <c r="AD218" s="9"/>
      <c r="AE218" s="9"/>
      <c r="AF218" s="9"/>
      <c r="AG218" s="9"/>
      <c r="AH218" s="243">
        <f t="shared" si="12"/>
        <v>0</v>
      </c>
      <c r="AI218" s="244"/>
      <c r="AJ218" s="9"/>
      <c r="AK218" s="9"/>
      <c r="AL218" s="9"/>
      <c r="AM218" s="9"/>
      <c r="AN218" s="9"/>
      <c r="AO218" s="9"/>
      <c r="AP218" s="9"/>
      <c r="AQ218" s="9"/>
      <c r="AR218" s="9"/>
      <c r="AS218" s="245"/>
      <c r="AT218" s="268"/>
    </row>
    <row r="219" spans="1:46" s="230" customFormat="1" x14ac:dyDescent="0.2">
      <c r="A219" s="9"/>
      <c r="B219" s="137"/>
      <c r="C219" s="137"/>
      <c r="D219" s="9"/>
      <c r="E219" s="448"/>
      <c r="F219" s="9"/>
      <c r="G219" s="9"/>
      <c r="H219" s="9"/>
      <c r="I219" s="9"/>
      <c r="J219" s="9"/>
      <c r="K219" s="9"/>
      <c r="L219" s="9"/>
      <c r="M219" s="9"/>
      <c r="N219" s="9"/>
      <c r="O219" s="9"/>
      <c r="P219" s="241">
        <f t="shared" si="13"/>
        <v>0</v>
      </c>
      <c r="Q219" s="9"/>
      <c r="R219" s="9"/>
      <c r="S219" s="9"/>
      <c r="T219" s="9"/>
      <c r="U219" s="9"/>
      <c r="V219" s="9"/>
      <c r="W219" s="9"/>
      <c r="X219" s="242"/>
      <c r="Y219" s="243">
        <f t="shared" si="14"/>
        <v>0</v>
      </c>
      <c r="Z219" s="9"/>
      <c r="AA219" s="9"/>
      <c r="AB219" s="9"/>
      <c r="AC219" s="9"/>
      <c r="AD219" s="9"/>
      <c r="AE219" s="9"/>
      <c r="AF219" s="9"/>
      <c r="AG219" s="9"/>
      <c r="AH219" s="243">
        <f t="shared" si="12"/>
        <v>0</v>
      </c>
      <c r="AI219" s="244"/>
      <c r="AJ219" s="9"/>
      <c r="AK219" s="9"/>
      <c r="AL219" s="9"/>
      <c r="AM219" s="9"/>
      <c r="AN219" s="9"/>
      <c r="AO219" s="9"/>
      <c r="AP219" s="9"/>
      <c r="AQ219" s="9"/>
      <c r="AR219" s="9"/>
      <c r="AS219" s="245"/>
      <c r="AT219" s="268"/>
    </row>
    <row r="220" spans="1:46" s="230" customFormat="1" x14ac:dyDescent="0.2">
      <c r="A220" s="9"/>
      <c r="B220" s="137"/>
      <c r="C220" s="137"/>
      <c r="D220" s="9"/>
      <c r="E220" s="448"/>
      <c r="F220" s="9"/>
      <c r="G220" s="9"/>
      <c r="H220" s="9"/>
      <c r="I220" s="9"/>
      <c r="J220" s="9"/>
      <c r="K220" s="9"/>
      <c r="L220" s="9"/>
      <c r="M220" s="9"/>
      <c r="N220" s="9"/>
      <c r="O220" s="9"/>
      <c r="P220" s="241">
        <f t="shared" si="13"/>
        <v>0</v>
      </c>
      <c r="Q220" s="9"/>
      <c r="R220" s="9"/>
      <c r="S220" s="9"/>
      <c r="T220" s="9"/>
      <c r="U220" s="9"/>
      <c r="V220" s="9"/>
      <c r="W220" s="9"/>
      <c r="X220" s="242"/>
      <c r="Y220" s="243">
        <f t="shared" si="14"/>
        <v>0</v>
      </c>
      <c r="Z220" s="9"/>
      <c r="AA220" s="9"/>
      <c r="AB220" s="9"/>
      <c r="AC220" s="9"/>
      <c r="AD220" s="9"/>
      <c r="AE220" s="9"/>
      <c r="AF220" s="9"/>
      <c r="AG220" s="9"/>
      <c r="AH220" s="243">
        <f t="shared" si="12"/>
        <v>0</v>
      </c>
      <c r="AI220" s="244"/>
      <c r="AJ220" s="9"/>
      <c r="AK220" s="9"/>
      <c r="AL220" s="9"/>
      <c r="AM220" s="9"/>
      <c r="AN220" s="9"/>
      <c r="AO220" s="9"/>
      <c r="AP220" s="9"/>
      <c r="AQ220" s="9"/>
      <c r="AR220" s="9"/>
      <c r="AS220" s="245"/>
      <c r="AT220" s="268"/>
    </row>
    <row r="221" spans="1:46" s="230" customFormat="1" x14ac:dyDescent="0.2">
      <c r="A221" s="9"/>
      <c r="B221" s="137"/>
      <c r="C221" s="137"/>
      <c r="D221" s="9"/>
      <c r="E221" s="448"/>
      <c r="F221" s="9"/>
      <c r="G221" s="9"/>
      <c r="H221" s="9"/>
      <c r="I221" s="9"/>
      <c r="J221" s="9"/>
      <c r="K221" s="9"/>
      <c r="L221" s="9"/>
      <c r="M221" s="9"/>
      <c r="N221" s="9"/>
      <c r="O221" s="9"/>
      <c r="P221" s="241">
        <f t="shared" si="13"/>
        <v>0</v>
      </c>
      <c r="Q221" s="9"/>
      <c r="R221" s="9"/>
      <c r="S221" s="9"/>
      <c r="T221" s="9"/>
      <c r="U221" s="9"/>
      <c r="V221" s="9"/>
      <c r="W221" s="9"/>
      <c r="X221" s="242"/>
      <c r="Y221" s="243">
        <f t="shared" si="14"/>
        <v>0</v>
      </c>
      <c r="Z221" s="9"/>
      <c r="AA221" s="9"/>
      <c r="AB221" s="9"/>
      <c r="AC221" s="9"/>
      <c r="AD221" s="9"/>
      <c r="AE221" s="9"/>
      <c r="AF221" s="9"/>
      <c r="AG221" s="9"/>
      <c r="AH221" s="243">
        <f t="shared" si="12"/>
        <v>0</v>
      </c>
      <c r="AI221" s="244"/>
      <c r="AJ221" s="9"/>
      <c r="AK221" s="9"/>
      <c r="AL221" s="9"/>
      <c r="AM221" s="9"/>
      <c r="AN221" s="9"/>
      <c r="AO221" s="9"/>
      <c r="AP221" s="9"/>
      <c r="AQ221" s="9"/>
      <c r="AR221" s="9"/>
      <c r="AS221" s="245"/>
      <c r="AT221" s="268"/>
    </row>
    <row r="222" spans="1:46" s="230" customFormat="1" x14ac:dyDescent="0.2">
      <c r="A222" s="9"/>
      <c r="B222" s="137"/>
      <c r="C222" s="137"/>
      <c r="D222" s="9"/>
      <c r="E222" s="448"/>
      <c r="F222" s="9"/>
      <c r="G222" s="9"/>
      <c r="H222" s="9"/>
      <c r="I222" s="9"/>
      <c r="J222" s="9"/>
      <c r="K222" s="9"/>
      <c r="L222" s="9"/>
      <c r="M222" s="9"/>
      <c r="N222" s="9"/>
      <c r="O222" s="9"/>
      <c r="P222" s="241">
        <f t="shared" si="13"/>
        <v>0</v>
      </c>
      <c r="Q222" s="9"/>
      <c r="R222" s="9"/>
      <c r="S222" s="9"/>
      <c r="T222" s="9"/>
      <c r="U222" s="9"/>
      <c r="V222" s="9"/>
      <c r="W222" s="9"/>
      <c r="X222" s="242"/>
      <c r="Y222" s="243">
        <f t="shared" si="14"/>
        <v>0</v>
      </c>
      <c r="Z222" s="9"/>
      <c r="AA222" s="9"/>
      <c r="AB222" s="9"/>
      <c r="AC222" s="9"/>
      <c r="AD222" s="9"/>
      <c r="AE222" s="9"/>
      <c r="AF222" s="9"/>
      <c r="AG222" s="9"/>
      <c r="AH222" s="243">
        <f t="shared" si="12"/>
        <v>0</v>
      </c>
      <c r="AI222" s="244"/>
      <c r="AJ222" s="9"/>
      <c r="AK222" s="9"/>
      <c r="AL222" s="9"/>
      <c r="AM222" s="9"/>
      <c r="AN222" s="9"/>
      <c r="AO222" s="9"/>
      <c r="AP222" s="9"/>
      <c r="AQ222" s="9"/>
      <c r="AR222" s="9"/>
      <c r="AS222" s="245"/>
      <c r="AT222" s="268"/>
    </row>
    <row r="223" spans="1:46" s="230" customFormat="1" x14ac:dyDescent="0.2">
      <c r="A223" s="9"/>
      <c r="B223" s="137"/>
      <c r="C223" s="137"/>
      <c r="D223" s="9"/>
      <c r="E223" s="448"/>
      <c r="F223" s="9"/>
      <c r="G223" s="9"/>
      <c r="H223" s="9"/>
      <c r="I223" s="9"/>
      <c r="J223" s="9"/>
      <c r="K223" s="9"/>
      <c r="L223" s="9"/>
      <c r="M223" s="9"/>
      <c r="N223" s="9"/>
      <c r="O223" s="9"/>
      <c r="P223" s="241">
        <f t="shared" si="13"/>
        <v>0</v>
      </c>
      <c r="Q223" s="9"/>
      <c r="R223" s="9"/>
      <c r="S223" s="9"/>
      <c r="T223" s="9"/>
      <c r="U223" s="9"/>
      <c r="V223" s="9"/>
      <c r="W223" s="9"/>
      <c r="X223" s="242"/>
      <c r="Y223" s="243">
        <f t="shared" si="14"/>
        <v>0</v>
      </c>
      <c r="Z223" s="9"/>
      <c r="AA223" s="9"/>
      <c r="AB223" s="9"/>
      <c r="AC223" s="9"/>
      <c r="AD223" s="9"/>
      <c r="AE223" s="9"/>
      <c r="AF223" s="9"/>
      <c r="AG223" s="9"/>
      <c r="AH223" s="243">
        <f t="shared" si="12"/>
        <v>0</v>
      </c>
      <c r="AI223" s="244"/>
      <c r="AJ223" s="9"/>
      <c r="AK223" s="9"/>
      <c r="AL223" s="9"/>
      <c r="AM223" s="9"/>
      <c r="AN223" s="9"/>
      <c r="AO223" s="9"/>
      <c r="AP223" s="9"/>
      <c r="AQ223" s="9"/>
      <c r="AR223" s="9"/>
      <c r="AS223" s="245"/>
      <c r="AT223" s="268"/>
    </row>
    <row r="224" spans="1:46" s="230" customFormat="1" x14ac:dyDescent="0.2">
      <c r="A224" s="9"/>
      <c r="B224" s="137"/>
      <c r="C224" s="137"/>
      <c r="D224" s="9"/>
      <c r="E224" s="448"/>
      <c r="F224" s="9"/>
      <c r="G224" s="9"/>
      <c r="H224" s="9"/>
      <c r="I224" s="9"/>
      <c r="J224" s="9"/>
      <c r="K224" s="9"/>
      <c r="L224" s="9"/>
      <c r="M224" s="9"/>
      <c r="N224" s="9"/>
      <c r="O224" s="9"/>
      <c r="P224" s="241">
        <f t="shared" si="13"/>
        <v>0</v>
      </c>
      <c r="Q224" s="9"/>
      <c r="R224" s="9"/>
      <c r="S224" s="9"/>
      <c r="T224" s="9"/>
      <c r="U224" s="9"/>
      <c r="V224" s="9"/>
      <c r="W224" s="9"/>
      <c r="X224" s="242"/>
      <c r="Y224" s="243">
        <f t="shared" si="14"/>
        <v>0</v>
      </c>
      <c r="Z224" s="9"/>
      <c r="AA224" s="9"/>
      <c r="AB224" s="9"/>
      <c r="AC224" s="9"/>
      <c r="AD224" s="9"/>
      <c r="AE224" s="9"/>
      <c r="AF224" s="9"/>
      <c r="AG224" s="9"/>
      <c r="AH224" s="243">
        <f t="shared" ref="AH224:AH287" si="15">SUM($Z224:$AF224)</f>
        <v>0</v>
      </c>
      <c r="AI224" s="244"/>
      <c r="AJ224" s="9"/>
      <c r="AK224" s="9"/>
      <c r="AL224" s="9"/>
      <c r="AM224" s="9"/>
      <c r="AN224" s="9"/>
      <c r="AO224" s="9"/>
      <c r="AP224" s="9"/>
      <c r="AQ224" s="9"/>
      <c r="AR224" s="9"/>
      <c r="AS224" s="245"/>
      <c r="AT224" s="268"/>
    </row>
    <row r="225" spans="1:46" s="230" customFormat="1" x14ac:dyDescent="0.2">
      <c r="A225" s="9"/>
      <c r="B225" s="137"/>
      <c r="C225" s="137"/>
      <c r="D225" s="9"/>
      <c r="E225" s="448"/>
      <c r="F225" s="9"/>
      <c r="G225" s="9"/>
      <c r="H225" s="9"/>
      <c r="I225" s="9"/>
      <c r="J225" s="9"/>
      <c r="K225" s="9"/>
      <c r="L225" s="9"/>
      <c r="M225" s="9"/>
      <c r="N225" s="9"/>
      <c r="O225" s="9"/>
      <c r="P225" s="241">
        <f t="shared" si="13"/>
        <v>0</v>
      </c>
      <c r="Q225" s="9"/>
      <c r="R225" s="9"/>
      <c r="S225" s="9"/>
      <c r="T225" s="9"/>
      <c r="U225" s="9"/>
      <c r="V225" s="9"/>
      <c r="W225" s="9"/>
      <c r="X225" s="242"/>
      <c r="Y225" s="243">
        <f t="shared" si="14"/>
        <v>0</v>
      </c>
      <c r="Z225" s="9"/>
      <c r="AA225" s="9"/>
      <c r="AB225" s="9"/>
      <c r="AC225" s="9"/>
      <c r="AD225" s="9"/>
      <c r="AE225" s="9"/>
      <c r="AF225" s="9"/>
      <c r="AG225" s="9"/>
      <c r="AH225" s="243">
        <f t="shared" si="15"/>
        <v>0</v>
      </c>
      <c r="AI225" s="244"/>
      <c r="AJ225" s="9"/>
      <c r="AK225" s="9"/>
      <c r="AL225" s="9"/>
      <c r="AM225" s="9"/>
      <c r="AN225" s="9"/>
      <c r="AO225" s="9"/>
      <c r="AP225" s="9"/>
      <c r="AQ225" s="9"/>
      <c r="AR225" s="9"/>
      <c r="AS225" s="245"/>
      <c r="AT225" s="268"/>
    </row>
    <row r="226" spans="1:46" s="230" customFormat="1" x14ac:dyDescent="0.2">
      <c r="A226" s="9"/>
      <c r="B226" s="137"/>
      <c r="C226" s="137"/>
      <c r="D226" s="9"/>
      <c r="E226" s="448"/>
      <c r="F226" s="9"/>
      <c r="G226" s="9"/>
      <c r="H226" s="9"/>
      <c r="I226" s="9"/>
      <c r="J226" s="9"/>
      <c r="K226" s="9"/>
      <c r="L226" s="9"/>
      <c r="M226" s="9"/>
      <c r="N226" s="9"/>
      <c r="O226" s="9"/>
      <c r="P226" s="241">
        <f t="shared" si="13"/>
        <v>0</v>
      </c>
      <c r="Q226" s="9"/>
      <c r="R226" s="9"/>
      <c r="S226" s="9"/>
      <c r="T226" s="9"/>
      <c r="U226" s="9"/>
      <c r="V226" s="9"/>
      <c r="W226" s="9"/>
      <c r="X226" s="242"/>
      <c r="Y226" s="243">
        <f t="shared" si="14"/>
        <v>0</v>
      </c>
      <c r="Z226" s="9"/>
      <c r="AA226" s="9"/>
      <c r="AB226" s="9"/>
      <c r="AC226" s="9"/>
      <c r="AD226" s="9"/>
      <c r="AE226" s="9"/>
      <c r="AF226" s="9"/>
      <c r="AG226" s="9"/>
      <c r="AH226" s="243">
        <f t="shared" si="15"/>
        <v>0</v>
      </c>
      <c r="AI226" s="244"/>
      <c r="AJ226" s="9"/>
      <c r="AK226" s="9"/>
      <c r="AL226" s="9"/>
      <c r="AM226" s="9"/>
      <c r="AN226" s="9"/>
      <c r="AO226" s="9"/>
      <c r="AP226" s="9"/>
      <c r="AQ226" s="9"/>
      <c r="AR226" s="9"/>
      <c r="AS226" s="245"/>
      <c r="AT226" s="268"/>
    </row>
    <row r="227" spans="1:46" s="230" customFormat="1" x14ac:dyDescent="0.2">
      <c r="A227" s="9"/>
      <c r="B227" s="137"/>
      <c r="C227" s="137"/>
      <c r="D227" s="9"/>
      <c r="E227" s="448"/>
      <c r="F227" s="9"/>
      <c r="G227" s="9"/>
      <c r="H227" s="9"/>
      <c r="I227" s="9"/>
      <c r="J227" s="9"/>
      <c r="K227" s="9"/>
      <c r="L227" s="9"/>
      <c r="M227" s="9"/>
      <c r="N227" s="9"/>
      <c r="O227" s="9"/>
      <c r="P227" s="241">
        <f t="shared" si="13"/>
        <v>0</v>
      </c>
      <c r="Q227" s="9"/>
      <c r="R227" s="9"/>
      <c r="S227" s="9"/>
      <c r="T227" s="9"/>
      <c r="U227" s="9"/>
      <c r="V227" s="9"/>
      <c r="W227" s="9"/>
      <c r="X227" s="242"/>
      <c r="Y227" s="243">
        <f t="shared" si="14"/>
        <v>0</v>
      </c>
      <c r="Z227" s="9"/>
      <c r="AA227" s="9"/>
      <c r="AB227" s="9"/>
      <c r="AC227" s="9"/>
      <c r="AD227" s="9"/>
      <c r="AE227" s="9"/>
      <c r="AF227" s="9"/>
      <c r="AG227" s="9"/>
      <c r="AH227" s="243">
        <f t="shared" si="15"/>
        <v>0</v>
      </c>
      <c r="AI227" s="244"/>
      <c r="AJ227" s="9"/>
      <c r="AK227" s="9"/>
      <c r="AL227" s="9"/>
      <c r="AM227" s="9"/>
      <c r="AN227" s="9"/>
      <c r="AO227" s="9"/>
      <c r="AP227" s="9"/>
      <c r="AQ227" s="9"/>
      <c r="AR227" s="9"/>
      <c r="AS227" s="245"/>
      <c r="AT227" s="268"/>
    </row>
    <row r="228" spans="1:46" s="230" customFormat="1" x14ac:dyDescent="0.2">
      <c r="A228" s="9"/>
      <c r="B228" s="137"/>
      <c r="C228" s="137"/>
      <c r="D228" s="9"/>
      <c r="E228" s="448"/>
      <c r="F228" s="9"/>
      <c r="G228" s="9"/>
      <c r="H228" s="9"/>
      <c r="I228" s="9"/>
      <c r="J228" s="9"/>
      <c r="K228" s="9"/>
      <c r="L228" s="9"/>
      <c r="M228" s="9"/>
      <c r="N228" s="9"/>
      <c r="O228" s="9"/>
      <c r="P228" s="241">
        <f t="shared" si="13"/>
        <v>0</v>
      </c>
      <c r="Q228" s="9"/>
      <c r="R228" s="9"/>
      <c r="S228" s="9"/>
      <c r="T228" s="9"/>
      <c r="U228" s="9"/>
      <c r="V228" s="9"/>
      <c r="W228" s="9"/>
      <c r="X228" s="242"/>
      <c r="Y228" s="243">
        <f t="shared" si="14"/>
        <v>0</v>
      </c>
      <c r="Z228" s="9"/>
      <c r="AA228" s="9"/>
      <c r="AB228" s="9"/>
      <c r="AC228" s="9"/>
      <c r="AD228" s="9"/>
      <c r="AE228" s="9"/>
      <c r="AF228" s="9"/>
      <c r="AG228" s="9"/>
      <c r="AH228" s="243">
        <f t="shared" si="15"/>
        <v>0</v>
      </c>
      <c r="AI228" s="244"/>
      <c r="AJ228" s="9"/>
      <c r="AK228" s="9"/>
      <c r="AL228" s="9"/>
      <c r="AM228" s="9"/>
      <c r="AN228" s="9"/>
      <c r="AO228" s="9"/>
      <c r="AP228" s="9"/>
      <c r="AQ228" s="9"/>
      <c r="AR228" s="9"/>
      <c r="AS228" s="245"/>
      <c r="AT228" s="268"/>
    </row>
    <row r="229" spans="1:46" s="230" customFormat="1" x14ac:dyDescent="0.2">
      <c r="A229" s="9"/>
      <c r="B229" s="137"/>
      <c r="C229" s="137"/>
      <c r="D229" s="9"/>
      <c r="E229" s="448"/>
      <c r="F229" s="9"/>
      <c r="G229" s="9"/>
      <c r="H229" s="9"/>
      <c r="I229" s="9"/>
      <c r="J229" s="9"/>
      <c r="K229" s="9"/>
      <c r="L229" s="9"/>
      <c r="M229" s="9"/>
      <c r="N229" s="9"/>
      <c r="O229" s="9"/>
      <c r="P229" s="241">
        <f t="shared" si="13"/>
        <v>0</v>
      </c>
      <c r="Q229" s="9"/>
      <c r="R229" s="9"/>
      <c r="S229" s="9"/>
      <c r="T229" s="9"/>
      <c r="U229" s="9"/>
      <c r="V229" s="9"/>
      <c r="W229" s="9"/>
      <c r="X229" s="242"/>
      <c r="Y229" s="243">
        <f t="shared" si="14"/>
        <v>0</v>
      </c>
      <c r="Z229" s="9"/>
      <c r="AA229" s="9"/>
      <c r="AB229" s="9"/>
      <c r="AC229" s="9"/>
      <c r="AD229" s="9"/>
      <c r="AE229" s="9"/>
      <c r="AF229" s="9"/>
      <c r="AG229" s="9"/>
      <c r="AH229" s="243">
        <f t="shared" si="15"/>
        <v>0</v>
      </c>
      <c r="AI229" s="244"/>
      <c r="AJ229" s="9"/>
      <c r="AK229" s="9"/>
      <c r="AL229" s="9"/>
      <c r="AM229" s="9"/>
      <c r="AN229" s="9"/>
      <c r="AO229" s="9"/>
      <c r="AP229" s="9"/>
      <c r="AQ229" s="9"/>
      <c r="AR229" s="9"/>
      <c r="AS229" s="245"/>
      <c r="AT229" s="268"/>
    </row>
    <row r="230" spans="1:46" s="230" customFormat="1" x14ac:dyDescent="0.2">
      <c r="A230" s="9"/>
      <c r="B230" s="137"/>
      <c r="C230" s="137"/>
      <c r="D230" s="9"/>
      <c r="E230" s="448"/>
      <c r="F230" s="9"/>
      <c r="G230" s="9"/>
      <c r="H230" s="9"/>
      <c r="I230" s="9"/>
      <c r="J230" s="9"/>
      <c r="K230" s="9"/>
      <c r="L230" s="9"/>
      <c r="M230" s="9"/>
      <c r="N230" s="9"/>
      <c r="O230" s="9"/>
      <c r="P230" s="241">
        <f t="shared" ref="P230:P293" si="16">SUM($H230:$N230)</f>
        <v>0</v>
      </c>
      <c r="Q230" s="9"/>
      <c r="R230" s="9"/>
      <c r="S230" s="9"/>
      <c r="T230" s="9"/>
      <c r="U230" s="9"/>
      <c r="V230" s="9"/>
      <c r="W230" s="9"/>
      <c r="X230" s="242"/>
      <c r="Y230" s="243">
        <f t="shared" ref="Y230:Y293" si="17">SUM($Q230:$W230)</f>
        <v>0</v>
      </c>
      <c r="Z230" s="9"/>
      <c r="AA230" s="9"/>
      <c r="AB230" s="9"/>
      <c r="AC230" s="9"/>
      <c r="AD230" s="9"/>
      <c r="AE230" s="9"/>
      <c r="AF230" s="9"/>
      <c r="AG230" s="9"/>
      <c r="AH230" s="243">
        <f t="shared" si="15"/>
        <v>0</v>
      </c>
      <c r="AI230" s="244"/>
      <c r="AJ230" s="9"/>
      <c r="AK230" s="9"/>
      <c r="AL230" s="9"/>
      <c r="AM230" s="9"/>
      <c r="AN230" s="9"/>
      <c r="AO230" s="9"/>
      <c r="AP230" s="9"/>
      <c r="AQ230" s="9"/>
      <c r="AR230" s="9"/>
      <c r="AS230" s="245"/>
      <c r="AT230" s="268"/>
    </row>
    <row r="231" spans="1:46" s="230" customFormat="1" x14ac:dyDescent="0.2">
      <c r="A231" s="9"/>
      <c r="B231" s="137"/>
      <c r="C231" s="137"/>
      <c r="D231" s="9"/>
      <c r="E231" s="448"/>
      <c r="F231" s="9"/>
      <c r="G231" s="9"/>
      <c r="H231" s="9"/>
      <c r="I231" s="9"/>
      <c r="J231" s="9"/>
      <c r="K231" s="9"/>
      <c r="L231" s="9"/>
      <c r="M231" s="9"/>
      <c r="N231" s="9"/>
      <c r="O231" s="9"/>
      <c r="P231" s="241">
        <f t="shared" si="16"/>
        <v>0</v>
      </c>
      <c r="Q231" s="9"/>
      <c r="R231" s="9"/>
      <c r="S231" s="9"/>
      <c r="T231" s="9"/>
      <c r="U231" s="9"/>
      <c r="V231" s="9"/>
      <c r="W231" s="9"/>
      <c r="X231" s="242"/>
      <c r="Y231" s="243">
        <f t="shared" si="17"/>
        <v>0</v>
      </c>
      <c r="Z231" s="9"/>
      <c r="AA231" s="9"/>
      <c r="AB231" s="9"/>
      <c r="AC231" s="9"/>
      <c r="AD231" s="9"/>
      <c r="AE231" s="9"/>
      <c r="AF231" s="9"/>
      <c r="AG231" s="9"/>
      <c r="AH231" s="243">
        <f t="shared" si="15"/>
        <v>0</v>
      </c>
      <c r="AI231" s="244"/>
      <c r="AJ231" s="9"/>
      <c r="AK231" s="9"/>
      <c r="AL231" s="9"/>
      <c r="AM231" s="9"/>
      <c r="AN231" s="9"/>
      <c r="AO231" s="9"/>
      <c r="AP231" s="9"/>
      <c r="AQ231" s="9"/>
      <c r="AR231" s="9"/>
      <c r="AS231" s="245"/>
      <c r="AT231" s="268"/>
    </row>
    <row r="232" spans="1:46" s="230" customFormat="1" x14ac:dyDescent="0.2">
      <c r="A232" s="9"/>
      <c r="B232" s="137"/>
      <c r="C232" s="137"/>
      <c r="D232" s="9"/>
      <c r="E232" s="448"/>
      <c r="F232" s="9"/>
      <c r="G232" s="9"/>
      <c r="H232" s="9"/>
      <c r="I232" s="9"/>
      <c r="J232" s="9"/>
      <c r="K232" s="9"/>
      <c r="L232" s="9"/>
      <c r="M232" s="9"/>
      <c r="N232" s="9"/>
      <c r="O232" s="9"/>
      <c r="P232" s="241">
        <f t="shared" si="16"/>
        <v>0</v>
      </c>
      <c r="Q232" s="9"/>
      <c r="R232" s="9"/>
      <c r="S232" s="9"/>
      <c r="T232" s="9"/>
      <c r="U232" s="9"/>
      <c r="V232" s="9"/>
      <c r="W232" s="9"/>
      <c r="X232" s="242"/>
      <c r="Y232" s="243">
        <f t="shared" si="17"/>
        <v>0</v>
      </c>
      <c r="Z232" s="9"/>
      <c r="AA232" s="9"/>
      <c r="AB232" s="9"/>
      <c r="AC232" s="9"/>
      <c r="AD232" s="9"/>
      <c r="AE232" s="9"/>
      <c r="AF232" s="9"/>
      <c r="AG232" s="9"/>
      <c r="AH232" s="243">
        <f t="shared" si="15"/>
        <v>0</v>
      </c>
      <c r="AI232" s="244"/>
      <c r="AJ232" s="9"/>
      <c r="AK232" s="9"/>
      <c r="AL232" s="9"/>
      <c r="AM232" s="9"/>
      <c r="AN232" s="9"/>
      <c r="AO232" s="9"/>
      <c r="AP232" s="9"/>
      <c r="AQ232" s="9"/>
      <c r="AR232" s="9"/>
      <c r="AS232" s="245"/>
      <c r="AT232" s="268"/>
    </row>
    <row r="233" spans="1:46" s="230" customFormat="1" x14ac:dyDescent="0.2">
      <c r="A233" s="9"/>
      <c r="B233" s="137"/>
      <c r="C233" s="137"/>
      <c r="D233" s="9"/>
      <c r="E233" s="448"/>
      <c r="F233" s="9"/>
      <c r="G233" s="9"/>
      <c r="H233" s="9"/>
      <c r="I233" s="9"/>
      <c r="J233" s="9"/>
      <c r="K233" s="9"/>
      <c r="L233" s="9"/>
      <c r="M233" s="9"/>
      <c r="N233" s="9"/>
      <c r="O233" s="9"/>
      <c r="P233" s="241">
        <f t="shared" si="16"/>
        <v>0</v>
      </c>
      <c r="Q233" s="9"/>
      <c r="R233" s="9"/>
      <c r="S233" s="9"/>
      <c r="T233" s="9"/>
      <c r="U233" s="9"/>
      <c r="V233" s="9"/>
      <c r="W233" s="9"/>
      <c r="X233" s="242"/>
      <c r="Y233" s="243">
        <f t="shared" si="17"/>
        <v>0</v>
      </c>
      <c r="Z233" s="9"/>
      <c r="AA233" s="9"/>
      <c r="AB233" s="9"/>
      <c r="AC233" s="9"/>
      <c r="AD233" s="9"/>
      <c r="AE233" s="9"/>
      <c r="AF233" s="9"/>
      <c r="AG233" s="9"/>
      <c r="AH233" s="243">
        <f t="shared" si="15"/>
        <v>0</v>
      </c>
      <c r="AI233" s="244"/>
      <c r="AJ233" s="9"/>
      <c r="AK233" s="9"/>
      <c r="AL233" s="9"/>
      <c r="AM233" s="9"/>
      <c r="AN233" s="9"/>
      <c r="AO233" s="9"/>
      <c r="AP233" s="9"/>
      <c r="AQ233" s="9"/>
      <c r="AR233" s="9"/>
      <c r="AS233" s="245"/>
      <c r="AT233" s="268"/>
    </row>
    <row r="234" spans="1:46" s="230" customFormat="1" x14ac:dyDescent="0.2">
      <c r="A234" s="9"/>
      <c r="B234" s="137"/>
      <c r="C234" s="137"/>
      <c r="D234" s="9"/>
      <c r="E234" s="448"/>
      <c r="F234" s="9"/>
      <c r="G234" s="9"/>
      <c r="H234" s="9"/>
      <c r="I234" s="9"/>
      <c r="J234" s="9"/>
      <c r="K234" s="9"/>
      <c r="L234" s="9"/>
      <c r="M234" s="9"/>
      <c r="N234" s="9"/>
      <c r="O234" s="9"/>
      <c r="P234" s="241">
        <f t="shared" si="16"/>
        <v>0</v>
      </c>
      <c r="Q234" s="9"/>
      <c r="R234" s="9"/>
      <c r="S234" s="9"/>
      <c r="T234" s="9"/>
      <c r="U234" s="9"/>
      <c r="V234" s="9"/>
      <c r="W234" s="9"/>
      <c r="X234" s="242"/>
      <c r="Y234" s="243">
        <f t="shared" si="17"/>
        <v>0</v>
      </c>
      <c r="Z234" s="9"/>
      <c r="AA234" s="9"/>
      <c r="AB234" s="9"/>
      <c r="AC234" s="9"/>
      <c r="AD234" s="9"/>
      <c r="AE234" s="9"/>
      <c r="AF234" s="9"/>
      <c r="AG234" s="9"/>
      <c r="AH234" s="243">
        <f t="shared" si="15"/>
        <v>0</v>
      </c>
      <c r="AI234" s="244"/>
      <c r="AJ234" s="9"/>
      <c r="AK234" s="9"/>
      <c r="AL234" s="9"/>
      <c r="AM234" s="9"/>
      <c r="AN234" s="9"/>
      <c r="AO234" s="9"/>
      <c r="AP234" s="9"/>
      <c r="AQ234" s="9"/>
      <c r="AR234" s="9"/>
      <c r="AS234" s="245"/>
      <c r="AT234" s="268"/>
    </row>
    <row r="235" spans="1:46" s="230" customFormat="1" x14ac:dyDescent="0.2">
      <c r="A235" s="9"/>
      <c r="B235" s="137"/>
      <c r="C235" s="137"/>
      <c r="D235" s="9"/>
      <c r="E235" s="448"/>
      <c r="F235" s="9"/>
      <c r="G235" s="9"/>
      <c r="H235" s="9"/>
      <c r="I235" s="9"/>
      <c r="J235" s="9"/>
      <c r="K235" s="9"/>
      <c r="L235" s="9"/>
      <c r="M235" s="9"/>
      <c r="N235" s="9"/>
      <c r="O235" s="9"/>
      <c r="P235" s="241">
        <f t="shared" si="16"/>
        <v>0</v>
      </c>
      <c r="Q235" s="9"/>
      <c r="R235" s="9"/>
      <c r="S235" s="9"/>
      <c r="T235" s="9"/>
      <c r="U235" s="9"/>
      <c r="V235" s="9"/>
      <c r="W235" s="9"/>
      <c r="X235" s="242"/>
      <c r="Y235" s="243">
        <f t="shared" si="17"/>
        <v>0</v>
      </c>
      <c r="Z235" s="9"/>
      <c r="AA235" s="9"/>
      <c r="AB235" s="9"/>
      <c r="AC235" s="9"/>
      <c r="AD235" s="9"/>
      <c r="AE235" s="9"/>
      <c r="AF235" s="9"/>
      <c r="AG235" s="9"/>
      <c r="AH235" s="243">
        <f t="shared" si="15"/>
        <v>0</v>
      </c>
      <c r="AI235" s="244"/>
      <c r="AJ235" s="9"/>
      <c r="AK235" s="9"/>
      <c r="AL235" s="9"/>
      <c r="AM235" s="9"/>
      <c r="AN235" s="9"/>
      <c r="AO235" s="9"/>
      <c r="AP235" s="9"/>
      <c r="AQ235" s="9"/>
      <c r="AR235" s="9"/>
      <c r="AS235" s="245"/>
      <c r="AT235" s="268"/>
    </row>
    <row r="236" spans="1:46" s="230" customFormat="1" x14ac:dyDescent="0.2">
      <c r="A236" s="9"/>
      <c r="B236" s="137"/>
      <c r="C236" s="137"/>
      <c r="D236" s="9"/>
      <c r="E236" s="448"/>
      <c r="F236" s="9"/>
      <c r="G236" s="9"/>
      <c r="H236" s="9"/>
      <c r="I236" s="9"/>
      <c r="J236" s="9"/>
      <c r="K236" s="9"/>
      <c r="L236" s="9"/>
      <c r="M236" s="9"/>
      <c r="N236" s="9"/>
      <c r="O236" s="9"/>
      <c r="P236" s="241">
        <f t="shared" si="16"/>
        <v>0</v>
      </c>
      <c r="Q236" s="9"/>
      <c r="R236" s="9"/>
      <c r="S236" s="9"/>
      <c r="T236" s="9"/>
      <c r="U236" s="9"/>
      <c r="V236" s="9"/>
      <c r="W236" s="9"/>
      <c r="X236" s="242"/>
      <c r="Y236" s="243">
        <f t="shared" si="17"/>
        <v>0</v>
      </c>
      <c r="Z236" s="9"/>
      <c r="AA236" s="9"/>
      <c r="AB236" s="9"/>
      <c r="AC236" s="9"/>
      <c r="AD236" s="9"/>
      <c r="AE236" s="9"/>
      <c r="AF236" s="9"/>
      <c r="AG236" s="9"/>
      <c r="AH236" s="243">
        <f t="shared" si="15"/>
        <v>0</v>
      </c>
      <c r="AI236" s="244"/>
      <c r="AJ236" s="9"/>
      <c r="AK236" s="9"/>
      <c r="AL236" s="9"/>
      <c r="AM236" s="9"/>
      <c r="AN236" s="9"/>
      <c r="AO236" s="9"/>
      <c r="AP236" s="9"/>
      <c r="AQ236" s="9"/>
      <c r="AR236" s="9"/>
      <c r="AS236" s="245"/>
      <c r="AT236" s="268"/>
    </row>
    <row r="237" spans="1:46" s="230" customFormat="1" x14ac:dyDescent="0.2">
      <c r="A237" s="9"/>
      <c r="B237" s="137"/>
      <c r="C237" s="137"/>
      <c r="D237" s="9"/>
      <c r="E237" s="448"/>
      <c r="F237" s="9"/>
      <c r="G237" s="9"/>
      <c r="H237" s="9"/>
      <c r="I237" s="9"/>
      <c r="J237" s="9"/>
      <c r="K237" s="9"/>
      <c r="L237" s="9"/>
      <c r="M237" s="9"/>
      <c r="N237" s="9"/>
      <c r="O237" s="9"/>
      <c r="P237" s="241">
        <f t="shared" si="16"/>
        <v>0</v>
      </c>
      <c r="Q237" s="9"/>
      <c r="R237" s="9"/>
      <c r="S237" s="9"/>
      <c r="T237" s="9"/>
      <c r="U237" s="9"/>
      <c r="V237" s="9"/>
      <c r="W237" s="9"/>
      <c r="X237" s="242"/>
      <c r="Y237" s="243">
        <f t="shared" si="17"/>
        <v>0</v>
      </c>
      <c r="Z237" s="9"/>
      <c r="AA237" s="9"/>
      <c r="AB237" s="9"/>
      <c r="AC237" s="9"/>
      <c r="AD237" s="9"/>
      <c r="AE237" s="9"/>
      <c r="AF237" s="9"/>
      <c r="AG237" s="9"/>
      <c r="AH237" s="243">
        <f t="shared" si="15"/>
        <v>0</v>
      </c>
      <c r="AI237" s="244"/>
      <c r="AJ237" s="9"/>
      <c r="AK237" s="9"/>
      <c r="AL237" s="9"/>
      <c r="AM237" s="9"/>
      <c r="AN237" s="9"/>
      <c r="AO237" s="9"/>
      <c r="AP237" s="9"/>
      <c r="AQ237" s="9"/>
      <c r="AR237" s="9"/>
      <c r="AS237" s="245"/>
      <c r="AT237" s="268"/>
    </row>
    <row r="238" spans="1:46" s="230" customFormat="1" x14ac:dyDescent="0.2">
      <c r="A238" s="9"/>
      <c r="B238" s="137"/>
      <c r="C238" s="137"/>
      <c r="D238" s="9"/>
      <c r="E238" s="448"/>
      <c r="F238" s="9"/>
      <c r="G238" s="9"/>
      <c r="H238" s="9"/>
      <c r="I238" s="9"/>
      <c r="J238" s="9"/>
      <c r="K238" s="9"/>
      <c r="L238" s="9"/>
      <c r="M238" s="9"/>
      <c r="N238" s="9"/>
      <c r="O238" s="9"/>
      <c r="P238" s="241">
        <f t="shared" si="16"/>
        <v>0</v>
      </c>
      <c r="Q238" s="9"/>
      <c r="R238" s="9"/>
      <c r="S238" s="9"/>
      <c r="T238" s="9"/>
      <c r="U238" s="9"/>
      <c r="V238" s="9"/>
      <c r="W238" s="9"/>
      <c r="X238" s="242"/>
      <c r="Y238" s="243">
        <f t="shared" si="17"/>
        <v>0</v>
      </c>
      <c r="Z238" s="9"/>
      <c r="AA238" s="9"/>
      <c r="AB238" s="9"/>
      <c r="AC238" s="9"/>
      <c r="AD238" s="9"/>
      <c r="AE238" s="9"/>
      <c r="AF238" s="9"/>
      <c r="AG238" s="9"/>
      <c r="AH238" s="243">
        <f t="shared" si="15"/>
        <v>0</v>
      </c>
      <c r="AI238" s="244"/>
      <c r="AJ238" s="9"/>
      <c r="AK238" s="9"/>
      <c r="AL238" s="9"/>
      <c r="AM238" s="9"/>
      <c r="AN238" s="9"/>
      <c r="AO238" s="9"/>
      <c r="AP238" s="9"/>
      <c r="AQ238" s="9"/>
      <c r="AR238" s="9"/>
      <c r="AS238" s="245"/>
      <c r="AT238" s="268"/>
    </row>
    <row r="239" spans="1:46" s="230" customFormat="1" x14ac:dyDescent="0.2">
      <c r="A239" s="9"/>
      <c r="B239" s="137"/>
      <c r="C239" s="137"/>
      <c r="D239" s="9"/>
      <c r="E239" s="448"/>
      <c r="F239" s="9"/>
      <c r="G239" s="9"/>
      <c r="H239" s="9"/>
      <c r="I239" s="9"/>
      <c r="J239" s="9"/>
      <c r="K239" s="9"/>
      <c r="L239" s="9"/>
      <c r="M239" s="9"/>
      <c r="N239" s="9"/>
      <c r="O239" s="9"/>
      <c r="P239" s="241">
        <f t="shared" si="16"/>
        <v>0</v>
      </c>
      <c r="Q239" s="9"/>
      <c r="R239" s="9"/>
      <c r="S239" s="9"/>
      <c r="T239" s="9"/>
      <c r="U239" s="9"/>
      <c r="V239" s="9"/>
      <c r="W239" s="9"/>
      <c r="X239" s="242"/>
      <c r="Y239" s="243">
        <f t="shared" si="17"/>
        <v>0</v>
      </c>
      <c r="Z239" s="9"/>
      <c r="AA239" s="9"/>
      <c r="AB239" s="9"/>
      <c r="AC239" s="9"/>
      <c r="AD239" s="9"/>
      <c r="AE239" s="9"/>
      <c r="AF239" s="9"/>
      <c r="AG239" s="9"/>
      <c r="AH239" s="243">
        <f t="shared" si="15"/>
        <v>0</v>
      </c>
      <c r="AI239" s="244"/>
      <c r="AJ239" s="9"/>
      <c r="AK239" s="9"/>
      <c r="AL239" s="9"/>
      <c r="AM239" s="9"/>
      <c r="AN239" s="9"/>
      <c r="AO239" s="9"/>
      <c r="AP239" s="9"/>
      <c r="AQ239" s="9"/>
      <c r="AR239" s="9"/>
      <c r="AS239" s="245"/>
      <c r="AT239" s="268"/>
    </row>
    <row r="240" spans="1:46" s="230" customFormat="1" x14ac:dyDescent="0.2">
      <c r="A240" s="9"/>
      <c r="B240" s="137"/>
      <c r="C240" s="137"/>
      <c r="D240" s="9"/>
      <c r="E240" s="448"/>
      <c r="F240" s="9"/>
      <c r="G240" s="9"/>
      <c r="H240" s="9"/>
      <c r="I240" s="9"/>
      <c r="J240" s="9"/>
      <c r="K240" s="9"/>
      <c r="L240" s="9"/>
      <c r="M240" s="9"/>
      <c r="N240" s="9"/>
      <c r="O240" s="9"/>
      <c r="P240" s="241">
        <f t="shared" si="16"/>
        <v>0</v>
      </c>
      <c r="Q240" s="9"/>
      <c r="R240" s="9"/>
      <c r="S240" s="9"/>
      <c r="T240" s="9"/>
      <c r="U240" s="9"/>
      <c r="V240" s="9"/>
      <c r="W240" s="9"/>
      <c r="X240" s="242"/>
      <c r="Y240" s="243">
        <f t="shared" si="17"/>
        <v>0</v>
      </c>
      <c r="Z240" s="9"/>
      <c r="AA240" s="9"/>
      <c r="AB240" s="9"/>
      <c r="AC240" s="9"/>
      <c r="AD240" s="9"/>
      <c r="AE240" s="9"/>
      <c r="AF240" s="9"/>
      <c r="AG240" s="9"/>
      <c r="AH240" s="243">
        <f t="shared" si="15"/>
        <v>0</v>
      </c>
      <c r="AI240" s="244"/>
      <c r="AJ240" s="9"/>
      <c r="AK240" s="9"/>
      <c r="AL240" s="9"/>
      <c r="AM240" s="9"/>
      <c r="AN240" s="9"/>
      <c r="AO240" s="9"/>
      <c r="AP240" s="9"/>
      <c r="AQ240" s="9"/>
      <c r="AR240" s="9"/>
      <c r="AS240" s="245"/>
      <c r="AT240" s="268"/>
    </row>
    <row r="241" spans="1:46" s="230" customFormat="1" x14ac:dyDescent="0.2">
      <c r="A241" s="9"/>
      <c r="B241" s="137"/>
      <c r="C241" s="137"/>
      <c r="D241" s="9"/>
      <c r="E241" s="448"/>
      <c r="F241" s="9"/>
      <c r="G241" s="9"/>
      <c r="H241" s="9"/>
      <c r="I241" s="9"/>
      <c r="J241" s="9"/>
      <c r="K241" s="9"/>
      <c r="L241" s="9"/>
      <c r="M241" s="9"/>
      <c r="N241" s="9"/>
      <c r="O241" s="9"/>
      <c r="P241" s="241">
        <f t="shared" si="16"/>
        <v>0</v>
      </c>
      <c r="Q241" s="9"/>
      <c r="R241" s="9"/>
      <c r="S241" s="9"/>
      <c r="T241" s="9"/>
      <c r="U241" s="9"/>
      <c r="V241" s="9"/>
      <c r="W241" s="9"/>
      <c r="X241" s="242"/>
      <c r="Y241" s="243">
        <f t="shared" si="17"/>
        <v>0</v>
      </c>
      <c r="Z241" s="9"/>
      <c r="AA241" s="9"/>
      <c r="AB241" s="9"/>
      <c r="AC241" s="9"/>
      <c r="AD241" s="9"/>
      <c r="AE241" s="9"/>
      <c r="AF241" s="9"/>
      <c r="AG241" s="9"/>
      <c r="AH241" s="243">
        <f t="shared" si="15"/>
        <v>0</v>
      </c>
      <c r="AI241" s="244"/>
      <c r="AJ241" s="9"/>
      <c r="AK241" s="9"/>
      <c r="AL241" s="9"/>
      <c r="AM241" s="9"/>
      <c r="AN241" s="9"/>
      <c r="AO241" s="9"/>
      <c r="AP241" s="9"/>
      <c r="AQ241" s="9"/>
      <c r="AR241" s="9"/>
      <c r="AS241" s="245"/>
      <c r="AT241" s="268"/>
    </row>
    <row r="242" spans="1:46" s="230" customFormat="1" x14ac:dyDescent="0.2">
      <c r="A242" s="9"/>
      <c r="B242" s="137"/>
      <c r="C242" s="137"/>
      <c r="D242" s="9"/>
      <c r="E242" s="448"/>
      <c r="F242" s="9"/>
      <c r="G242" s="9"/>
      <c r="H242" s="9"/>
      <c r="I242" s="9"/>
      <c r="J242" s="9"/>
      <c r="K242" s="9"/>
      <c r="L242" s="9"/>
      <c r="M242" s="9"/>
      <c r="N242" s="9"/>
      <c r="O242" s="9"/>
      <c r="P242" s="241">
        <f t="shared" si="16"/>
        <v>0</v>
      </c>
      <c r="Q242" s="9"/>
      <c r="R242" s="9"/>
      <c r="S242" s="9"/>
      <c r="T242" s="9"/>
      <c r="U242" s="9"/>
      <c r="V242" s="9"/>
      <c r="W242" s="9"/>
      <c r="X242" s="242"/>
      <c r="Y242" s="243">
        <f t="shared" si="17"/>
        <v>0</v>
      </c>
      <c r="Z242" s="9"/>
      <c r="AA242" s="9"/>
      <c r="AB242" s="9"/>
      <c r="AC242" s="9"/>
      <c r="AD242" s="9"/>
      <c r="AE242" s="9"/>
      <c r="AF242" s="9"/>
      <c r="AG242" s="9"/>
      <c r="AH242" s="243">
        <f t="shared" si="15"/>
        <v>0</v>
      </c>
      <c r="AI242" s="244"/>
      <c r="AJ242" s="9"/>
      <c r="AK242" s="9"/>
      <c r="AL242" s="9"/>
      <c r="AM242" s="9"/>
      <c r="AN242" s="9"/>
      <c r="AO242" s="9"/>
      <c r="AP242" s="9"/>
      <c r="AQ242" s="9"/>
      <c r="AR242" s="9"/>
      <c r="AS242" s="245"/>
      <c r="AT242" s="268"/>
    </row>
    <row r="243" spans="1:46" s="230" customFormat="1" x14ac:dyDescent="0.2">
      <c r="A243" s="9"/>
      <c r="B243" s="137"/>
      <c r="C243" s="137"/>
      <c r="D243" s="9"/>
      <c r="E243" s="448"/>
      <c r="F243" s="9"/>
      <c r="G243" s="9"/>
      <c r="H243" s="9"/>
      <c r="I243" s="9"/>
      <c r="J243" s="9"/>
      <c r="K243" s="9"/>
      <c r="L243" s="9"/>
      <c r="M243" s="9"/>
      <c r="N243" s="9"/>
      <c r="O243" s="9"/>
      <c r="P243" s="241">
        <f t="shared" si="16"/>
        <v>0</v>
      </c>
      <c r="Q243" s="9"/>
      <c r="R243" s="9"/>
      <c r="S243" s="9"/>
      <c r="T243" s="9"/>
      <c r="U243" s="9"/>
      <c r="V243" s="9"/>
      <c r="W243" s="9"/>
      <c r="X243" s="242"/>
      <c r="Y243" s="243">
        <f t="shared" si="17"/>
        <v>0</v>
      </c>
      <c r="Z243" s="9"/>
      <c r="AA243" s="9"/>
      <c r="AB243" s="9"/>
      <c r="AC243" s="9"/>
      <c r="AD243" s="9"/>
      <c r="AE243" s="9"/>
      <c r="AF243" s="9"/>
      <c r="AG243" s="9"/>
      <c r="AH243" s="243">
        <f t="shared" si="15"/>
        <v>0</v>
      </c>
      <c r="AI243" s="244"/>
      <c r="AJ243" s="9"/>
      <c r="AK243" s="9"/>
      <c r="AL243" s="9"/>
      <c r="AM243" s="9"/>
      <c r="AN243" s="9"/>
      <c r="AO243" s="9"/>
      <c r="AP243" s="9"/>
      <c r="AQ243" s="9"/>
      <c r="AR243" s="9"/>
      <c r="AS243" s="245"/>
      <c r="AT243" s="268"/>
    </row>
    <row r="244" spans="1:46" s="230" customFormat="1" x14ac:dyDescent="0.2">
      <c r="A244" s="9"/>
      <c r="B244" s="137"/>
      <c r="C244" s="137"/>
      <c r="D244" s="9"/>
      <c r="E244" s="448"/>
      <c r="F244" s="9"/>
      <c r="G244" s="9"/>
      <c r="H244" s="9"/>
      <c r="I244" s="9"/>
      <c r="J244" s="9"/>
      <c r="K244" s="9"/>
      <c r="L244" s="9"/>
      <c r="M244" s="9"/>
      <c r="N244" s="9"/>
      <c r="O244" s="9"/>
      <c r="P244" s="241">
        <f t="shared" si="16"/>
        <v>0</v>
      </c>
      <c r="Q244" s="9"/>
      <c r="R244" s="9"/>
      <c r="S244" s="9"/>
      <c r="T244" s="9"/>
      <c r="U244" s="9"/>
      <c r="V244" s="9"/>
      <c r="W244" s="9"/>
      <c r="X244" s="242"/>
      <c r="Y244" s="243">
        <f t="shared" si="17"/>
        <v>0</v>
      </c>
      <c r="Z244" s="9"/>
      <c r="AA244" s="9"/>
      <c r="AB244" s="9"/>
      <c r="AC244" s="9"/>
      <c r="AD244" s="9"/>
      <c r="AE244" s="9"/>
      <c r="AF244" s="9"/>
      <c r="AG244" s="9"/>
      <c r="AH244" s="243">
        <f t="shared" si="15"/>
        <v>0</v>
      </c>
      <c r="AI244" s="244"/>
      <c r="AJ244" s="9"/>
      <c r="AK244" s="9"/>
      <c r="AL244" s="9"/>
      <c r="AM244" s="9"/>
      <c r="AN244" s="9"/>
      <c r="AO244" s="9"/>
      <c r="AP244" s="9"/>
      <c r="AQ244" s="9"/>
      <c r="AR244" s="9"/>
      <c r="AS244" s="245"/>
      <c r="AT244" s="268"/>
    </row>
    <row r="245" spans="1:46" s="230" customFormat="1" x14ac:dyDescent="0.2">
      <c r="A245" s="9"/>
      <c r="B245" s="137"/>
      <c r="C245" s="137"/>
      <c r="D245" s="9"/>
      <c r="E245" s="448"/>
      <c r="F245" s="9"/>
      <c r="G245" s="9"/>
      <c r="H245" s="9"/>
      <c r="I245" s="9"/>
      <c r="J245" s="9"/>
      <c r="K245" s="9"/>
      <c r="L245" s="9"/>
      <c r="M245" s="9"/>
      <c r="N245" s="9"/>
      <c r="O245" s="9"/>
      <c r="P245" s="241">
        <f t="shared" si="16"/>
        <v>0</v>
      </c>
      <c r="Q245" s="9"/>
      <c r="R245" s="9"/>
      <c r="S245" s="9"/>
      <c r="T245" s="9"/>
      <c r="U245" s="9"/>
      <c r="V245" s="9"/>
      <c r="W245" s="9"/>
      <c r="X245" s="242"/>
      <c r="Y245" s="243">
        <f t="shared" si="17"/>
        <v>0</v>
      </c>
      <c r="Z245" s="9"/>
      <c r="AA245" s="9"/>
      <c r="AB245" s="9"/>
      <c r="AC245" s="9"/>
      <c r="AD245" s="9"/>
      <c r="AE245" s="9"/>
      <c r="AF245" s="9"/>
      <c r="AG245" s="9"/>
      <c r="AH245" s="243">
        <f t="shared" si="15"/>
        <v>0</v>
      </c>
      <c r="AI245" s="244"/>
      <c r="AJ245" s="9"/>
      <c r="AK245" s="9"/>
      <c r="AL245" s="9"/>
      <c r="AM245" s="9"/>
      <c r="AN245" s="9"/>
      <c r="AO245" s="9"/>
      <c r="AP245" s="9"/>
      <c r="AQ245" s="9"/>
      <c r="AR245" s="9"/>
      <c r="AS245" s="245"/>
      <c r="AT245" s="268"/>
    </row>
    <row r="246" spans="1:46" s="230" customFormat="1" x14ac:dyDescent="0.2">
      <c r="A246" s="9"/>
      <c r="B246" s="137"/>
      <c r="C246" s="137"/>
      <c r="D246" s="9"/>
      <c r="E246" s="448"/>
      <c r="F246" s="9"/>
      <c r="G246" s="9"/>
      <c r="H246" s="9"/>
      <c r="I246" s="9"/>
      <c r="J246" s="9"/>
      <c r="K246" s="9"/>
      <c r="L246" s="9"/>
      <c r="M246" s="9"/>
      <c r="N246" s="9"/>
      <c r="O246" s="9"/>
      <c r="P246" s="241">
        <f t="shared" si="16"/>
        <v>0</v>
      </c>
      <c r="Q246" s="9"/>
      <c r="R246" s="9"/>
      <c r="S246" s="9"/>
      <c r="T246" s="9"/>
      <c r="U246" s="9"/>
      <c r="V246" s="9"/>
      <c r="W246" s="9"/>
      <c r="X246" s="242"/>
      <c r="Y246" s="243">
        <f t="shared" si="17"/>
        <v>0</v>
      </c>
      <c r="Z246" s="9"/>
      <c r="AA246" s="9"/>
      <c r="AB246" s="9"/>
      <c r="AC246" s="9"/>
      <c r="AD246" s="9"/>
      <c r="AE246" s="9"/>
      <c r="AF246" s="9"/>
      <c r="AG246" s="9"/>
      <c r="AH246" s="243">
        <f t="shared" si="15"/>
        <v>0</v>
      </c>
      <c r="AI246" s="244"/>
      <c r="AJ246" s="9"/>
      <c r="AK246" s="9"/>
      <c r="AL246" s="9"/>
      <c r="AM246" s="9"/>
      <c r="AN246" s="9"/>
      <c r="AO246" s="9"/>
      <c r="AP246" s="9"/>
      <c r="AQ246" s="9"/>
      <c r="AR246" s="9"/>
      <c r="AS246" s="245"/>
      <c r="AT246" s="268"/>
    </row>
    <row r="247" spans="1:46" s="230" customFormat="1" x14ac:dyDescent="0.2">
      <c r="A247" s="9"/>
      <c r="B247" s="137"/>
      <c r="C247" s="137"/>
      <c r="D247" s="9"/>
      <c r="E247" s="448"/>
      <c r="F247" s="9"/>
      <c r="G247" s="9"/>
      <c r="H247" s="9"/>
      <c r="I247" s="9"/>
      <c r="J247" s="9"/>
      <c r="K247" s="9"/>
      <c r="L247" s="9"/>
      <c r="M247" s="9"/>
      <c r="N247" s="9"/>
      <c r="O247" s="9"/>
      <c r="P247" s="241">
        <f t="shared" si="16"/>
        <v>0</v>
      </c>
      <c r="Q247" s="9"/>
      <c r="R247" s="9"/>
      <c r="S247" s="9"/>
      <c r="T247" s="9"/>
      <c r="U247" s="9"/>
      <c r="V247" s="9"/>
      <c r="W247" s="9"/>
      <c r="X247" s="242"/>
      <c r="Y247" s="243">
        <f t="shared" si="17"/>
        <v>0</v>
      </c>
      <c r="Z247" s="9"/>
      <c r="AA247" s="9"/>
      <c r="AB247" s="9"/>
      <c r="AC247" s="9"/>
      <c r="AD247" s="9"/>
      <c r="AE247" s="9"/>
      <c r="AF247" s="9"/>
      <c r="AG247" s="9"/>
      <c r="AH247" s="243">
        <f t="shared" si="15"/>
        <v>0</v>
      </c>
      <c r="AI247" s="244"/>
      <c r="AJ247" s="9"/>
      <c r="AK247" s="9"/>
      <c r="AL247" s="9"/>
      <c r="AM247" s="9"/>
      <c r="AN247" s="9"/>
      <c r="AO247" s="9"/>
      <c r="AP247" s="9"/>
      <c r="AQ247" s="9"/>
      <c r="AR247" s="9"/>
      <c r="AS247" s="245"/>
      <c r="AT247" s="268"/>
    </row>
    <row r="248" spans="1:46" s="230" customFormat="1" x14ac:dyDescent="0.2">
      <c r="A248" s="9"/>
      <c r="B248" s="137"/>
      <c r="C248" s="137"/>
      <c r="D248" s="9"/>
      <c r="E248" s="448"/>
      <c r="F248" s="9"/>
      <c r="G248" s="9"/>
      <c r="H248" s="9"/>
      <c r="I248" s="9"/>
      <c r="J248" s="9"/>
      <c r="K248" s="9"/>
      <c r="L248" s="9"/>
      <c r="M248" s="9"/>
      <c r="N248" s="9"/>
      <c r="O248" s="9"/>
      <c r="P248" s="241">
        <f t="shared" si="16"/>
        <v>0</v>
      </c>
      <c r="Q248" s="9"/>
      <c r="R248" s="9"/>
      <c r="S248" s="9"/>
      <c r="T248" s="9"/>
      <c r="U248" s="9"/>
      <c r="V248" s="9"/>
      <c r="W248" s="9"/>
      <c r="X248" s="242"/>
      <c r="Y248" s="243">
        <f t="shared" si="17"/>
        <v>0</v>
      </c>
      <c r="Z248" s="9"/>
      <c r="AA248" s="9"/>
      <c r="AB248" s="9"/>
      <c r="AC248" s="9"/>
      <c r="AD248" s="9"/>
      <c r="AE248" s="9"/>
      <c r="AF248" s="9"/>
      <c r="AG248" s="9"/>
      <c r="AH248" s="243">
        <f t="shared" si="15"/>
        <v>0</v>
      </c>
      <c r="AI248" s="244"/>
      <c r="AJ248" s="9"/>
      <c r="AK248" s="9"/>
      <c r="AL248" s="9"/>
      <c r="AM248" s="9"/>
      <c r="AN248" s="9"/>
      <c r="AO248" s="9"/>
      <c r="AP248" s="9"/>
      <c r="AQ248" s="9"/>
      <c r="AR248" s="9"/>
      <c r="AS248" s="245"/>
      <c r="AT248" s="268"/>
    </row>
    <row r="249" spans="1:46" s="230" customFormat="1" x14ac:dyDescent="0.2">
      <c r="A249" s="9"/>
      <c r="B249" s="137"/>
      <c r="C249" s="137"/>
      <c r="D249" s="9"/>
      <c r="E249" s="448"/>
      <c r="F249" s="9"/>
      <c r="G249" s="9"/>
      <c r="H249" s="9"/>
      <c r="I249" s="9"/>
      <c r="J249" s="9"/>
      <c r="K249" s="9"/>
      <c r="L249" s="9"/>
      <c r="M249" s="9"/>
      <c r="N249" s="9"/>
      <c r="O249" s="9"/>
      <c r="P249" s="241">
        <f t="shared" si="16"/>
        <v>0</v>
      </c>
      <c r="Q249" s="9"/>
      <c r="R249" s="9"/>
      <c r="S249" s="9"/>
      <c r="T249" s="9"/>
      <c r="U249" s="9"/>
      <c r="V249" s="9"/>
      <c r="W249" s="9"/>
      <c r="X249" s="242"/>
      <c r="Y249" s="243">
        <f t="shared" si="17"/>
        <v>0</v>
      </c>
      <c r="Z249" s="9"/>
      <c r="AA249" s="9"/>
      <c r="AB249" s="9"/>
      <c r="AC249" s="9"/>
      <c r="AD249" s="9"/>
      <c r="AE249" s="9"/>
      <c r="AF249" s="9"/>
      <c r="AG249" s="9"/>
      <c r="AH249" s="243">
        <f t="shared" si="15"/>
        <v>0</v>
      </c>
      <c r="AI249" s="244"/>
      <c r="AJ249" s="9"/>
      <c r="AK249" s="9"/>
      <c r="AL249" s="9"/>
      <c r="AM249" s="9"/>
      <c r="AN249" s="9"/>
      <c r="AO249" s="9"/>
      <c r="AP249" s="9"/>
      <c r="AQ249" s="9"/>
      <c r="AR249" s="9"/>
      <c r="AS249" s="245"/>
      <c r="AT249" s="268"/>
    </row>
    <row r="250" spans="1:46" s="230" customFormat="1" x14ac:dyDescent="0.2">
      <c r="A250" s="9"/>
      <c r="B250" s="137"/>
      <c r="C250" s="137"/>
      <c r="D250" s="9"/>
      <c r="E250" s="448"/>
      <c r="F250" s="9"/>
      <c r="G250" s="9"/>
      <c r="H250" s="9"/>
      <c r="I250" s="9"/>
      <c r="J250" s="9"/>
      <c r="K250" s="9"/>
      <c r="L250" s="9"/>
      <c r="M250" s="9"/>
      <c r="N250" s="9"/>
      <c r="O250" s="9"/>
      <c r="P250" s="241">
        <f t="shared" si="16"/>
        <v>0</v>
      </c>
      <c r="Q250" s="9"/>
      <c r="R250" s="9"/>
      <c r="S250" s="9"/>
      <c r="T250" s="9"/>
      <c r="U250" s="9"/>
      <c r="V250" s="9"/>
      <c r="W250" s="9"/>
      <c r="X250" s="242"/>
      <c r="Y250" s="243">
        <f t="shared" si="17"/>
        <v>0</v>
      </c>
      <c r="Z250" s="9"/>
      <c r="AA250" s="9"/>
      <c r="AB250" s="9"/>
      <c r="AC250" s="9"/>
      <c r="AD250" s="9"/>
      <c r="AE250" s="9"/>
      <c r="AF250" s="9"/>
      <c r="AG250" s="9"/>
      <c r="AH250" s="243">
        <f t="shared" si="15"/>
        <v>0</v>
      </c>
      <c r="AI250" s="244"/>
      <c r="AJ250" s="9"/>
      <c r="AK250" s="9"/>
      <c r="AL250" s="9"/>
      <c r="AM250" s="9"/>
      <c r="AN250" s="9"/>
      <c r="AO250" s="9"/>
      <c r="AP250" s="9"/>
      <c r="AQ250" s="9"/>
      <c r="AR250" s="9"/>
      <c r="AS250" s="245"/>
      <c r="AT250" s="268"/>
    </row>
    <row r="251" spans="1:46" s="230" customFormat="1" x14ac:dyDescent="0.2">
      <c r="A251" s="9"/>
      <c r="B251" s="137"/>
      <c r="C251" s="137"/>
      <c r="D251" s="9"/>
      <c r="E251" s="448"/>
      <c r="F251" s="9"/>
      <c r="G251" s="9"/>
      <c r="H251" s="9"/>
      <c r="I251" s="9"/>
      <c r="J251" s="9"/>
      <c r="K251" s="9"/>
      <c r="L251" s="9"/>
      <c r="M251" s="9"/>
      <c r="N251" s="9"/>
      <c r="O251" s="9"/>
      <c r="P251" s="241">
        <f t="shared" si="16"/>
        <v>0</v>
      </c>
      <c r="Q251" s="9"/>
      <c r="R251" s="9"/>
      <c r="S251" s="9"/>
      <c r="T251" s="9"/>
      <c r="U251" s="9"/>
      <c r="V251" s="9"/>
      <c r="W251" s="9"/>
      <c r="X251" s="242"/>
      <c r="Y251" s="243">
        <f t="shared" si="17"/>
        <v>0</v>
      </c>
      <c r="Z251" s="9"/>
      <c r="AA251" s="9"/>
      <c r="AB251" s="9"/>
      <c r="AC251" s="9"/>
      <c r="AD251" s="9"/>
      <c r="AE251" s="9"/>
      <c r="AF251" s="9"/>
      <c r="AG251" s="9"/>
      <c r="AH251" s="243">
        <f t="shared" si="15"/>
        <v>0</v>
      </c>
      <c r="AI251" s="244"/>
      <c r="AJ251" s="9"/>
      <c r="AK251" s="9"/>
      <c r="AL251" s="9"/>
      <c r="AM251" s="9"/>
      <c r="AN251" s="9"/>
      <c r="AO251" s="9"/>
      <c r="AP251" s="9"/>
      <c r="AQ251" s="9"/>
      <c r="AR251" s="9"/>
      <c r="AS251" s="245"/>
      <c r="AT251" s="268"/>
    </row>
    <row r="252" spans="1:46" s="230" customFormat="1" x14ac:dyDescent="0.2">
      <c r="A252" s="9"/>
      <c r="B252" s="137"/>
      <c r="C252" s="137"/>
      <c r="D252" s="9"/>
      <c r="E252" s="448"/>
      <c r="F252" s="9"/>
      <c r="G252" s="9"/>
      <c r="H252" s="9"/>
      <c r="I252" s="9"/>
      <c r="J252" s="9"/>
      <c r="K252" s="9"/>
      <c r="L252" s="9"/>
      <c r="M252" s="9"/>
      <c r="N252" s="9"/>
      <c r="O252" s="9"/>
      <c r="P252" s="241">
        <f t="shared" si="16"/>
        <v>0</v>
      </c>
      <c r="Q252" s="9"/>
      <c r="R252" s="9"/>
      <c r="S252" s="9"/>
      <c r="T252" s="9"/>
      <c r="U252" s="9"/>
      <c r="V252" s="9"/>
      <c r="W252" s="9"/>
      <c r="X252" s="242"/>
      <c r="Y252" s="243">
        <f t="shared" si="17"/>
        <v>0</v>
      </c>
      <c r="Z252" s="9"/>
      <c r="AA252" s="9"/>
      <c r="AB252" s="9"/>
      <c r="AC252" s="9"/>
      <c r="AD252" s="9"/>
      <c r="AE252" s="9"/>
      <c r="AF252" s="9"/>
      <c r="AG252" s="9"/>
      <c r="AH252" s="243">
        <f t="shared" si="15"/>
        <v>0</v>
      </c>
      <c r="AI252" s="244"/>
      <c r="AJ252" s="9"/>
      <c r="AK252" s="9"/>
      <c r="AL252" s="9"/>
      <c r="AM252" s="9"/>
      <c r="AN252" s="9"/>
      <c r="AO252" s="9"/>
      <c r="AP252" s="9"/>
      <c r="AQ252" s="9"/>
      <c r="AR252" s="9"/>
      <c r="AS252" s="245"/>
      <c r="AT252" s="268"/>
    </row>
    <row r="253" spans="1:46" s="230" customFormat="1" x14ac:dyDescent="0.2">
      <c r="A253" s="9"/>
      <c r="B253" s="137"/>
      <c r="C253" s="137"/>
      <c r="D253" s="9"/>
      <c r="E253" s="448"/>
      <c r="F253" s="9"/>
      <c r="G253" s="9"/>
      <c r="H253" s="9"/>
      <c r="I253" s="9"/>
      <c r="J253" s="9"/>
      <c r="K253" s="9"/>
      <c r="L253" s="9"/>
      <c r="M253" s="9"/>
      <c r="N253" s="9"/>
      <c r="O253" s="9"/>
      <c r="P253" s="241">
        <f t="shared" si="16"/>
        <v>0</v>
      </c>
      <c r="Q253" s="9"/>
      <c r="R253" s="9"/>
      <c r="S253" s="9"/>
      <c r="T253" s="9"/>
      <c r="U253" s="9"/>
      <c r="V253" s="9"/>
      <c r="W253" s="9"/>
      <c r="X253" s="242"/>
      <c r="Y253" s="243">
        <f t="shared" si="17"/>
        <v>0</v>
      </c>
      <c r="Z253" s="9"/>
      <c r="AA253" s="9"/>
      <c r="AB253" s="9"/>
      <c r="AC253" s="9"/>
      <c r="AD253" s="9"/>
      <c r="AE253" s="9"/>
      <c r="AF253" s="9"/>
      <c r="AG253" s="9"/>
      <c r="AH253" s="243">
        <f t="shared" si="15"/>
        <v>0</v>
      </c>
      <c r="AI253" s="244"/>
      <c r="AJ253" s="9"/>
      <c r="AK253" s="9"/>
      <c r="AL253" s="9"/>
      <c r="AM253" s="9"/>
      <c r="AN253" s="9"/>
      <c r="AO253" s="9"/>
      <c r="AP253" s="9"/>
      <c r="AQ253" s="9"/>
      <c r="AR253" s="9"/>
      <c r="AS253" s="245"/>
      <c r="AT253" s="268"/>
    </row>
    <row r="254" spans="1:46" s="230" customFormat="1" x14ac:dyDescent="0.2">
      <c r="A254" s="9"/>
      <c r="B254" s="137"/>
      <c r="C254" s="137"/>
      <c r="D254" s="9"/>
      <c r="E254" s="448"/>
      <c r="F254" s="9"/>
      <c r="G254" s="9"/>
      <c r="H254" s="9"/>
      <c r="I254" s="9"/>
      <c r="J254" s="9"/>
      <c r="K254" s="9"/>
      <c r="L254" s="9"/>
      <c r="M254" s="9"/>
      <c r="N254" s="9"/>
      <c r="O254" s="9"/>
      <c r="P254" s="241">
        <f t="shared" si="16"/>
        <v>0</v>
      </c>
      <c r="Q254" s="9"/>
      <c r="R254" s="9"/>
      <c r="S254" s="9"/>
      <c r="T254" s="9"/>
      <c r="U254" s="9"/>
      <c r="V254" s="9"/>
      <c r="W254" s="9"/>
      <c r="X254" s="242"/>
      <c r="Y254" s="243">
        <f t="shared" si="17"/>
        <v>0</v>
      </c>
      <c r="Z254" s="9"/>
      <c r="AA254" s="9"/>
      <c r="AB254" s="9"/>
      <c r="AC254" s="9"/>
      <c r="AD254" s="9"/>
      <c r="AE254" s="9"/>
      <c r="AF254" s="9"/>
      <c r="AG254" s="9"/>
      <c r="AH254" s="243">
        <f t="shared" si="15"/>
        <v>0</v>
      </c>
      <c r="AI254" s="244"/>
      <c r="AJ254" s="9"/>
      <c r="AK254" s="9"/>
      <c r="AL254" s="9"/>
      <c r="AM254" s="9"/>
      <c r="AN254" s="9"/>
      <c r="AO254" s="9"/>
      <c r="AP254" s="9"/>
      <c r="AQ254" s="9"/>
      <c r="AR254" s="9"/>
      <c r="AS254" s="245"/>
      <c r="AT254" s="268"/>
    </row>
    <row r="255" spans="1:46" s="230" customFormat="1" x14ac:dyDescent="0.2">
      <c r="A255" s="9"/>
      <c r="B255" s="137"/>
      <c r="C255" s="137"/>
      <c r="D255" s="9"/>
      <c r="E255" s="448"/>
      <c r="F255" s="9"/>
      <c r="G255" s="9"/>
      <c r="H255" s="9"/>
      <c r="I255" s="9"/>
      <c r="J255" s="9"/>
      <c r="K255" s="9"/>
      <c r="L255" s="9"/>
      <c r="M255" s="9"/>
      <c r="N255" s="9"/>
      <c r="O255" s="9"/>
      <c r="P255" s="241">
        <f t="shared" si="16"/>
        <v>0</v>
      </c>
      <c r="Q255" s="9"/>
      <c r="R255" s="9"/>
      <c r="S255" s="9"/>
      <c r="T255" s="9"/>
      <c r="U255" s="9"/>
      <c r="V255" s="9"/>
      <c r="W255" s="9"/>
      <c r="X255" s="242"/>
      <c r="Y255" s="243">
        <f t="shared" si="17"/>
        <v>0</v>
      </c>
      <c r="Z255" s="9"/>
      <c r="AA255" s="9"/>
      <c r="AB255" s="9"/>
      <c r="AC255" s="9"/>
      <c r="AD255" s="9"/>
      <c r="AE255" s="9"/>
      <c r="AF255" s="9"/>
      <c r="AG255" s="9"/>
      <c r="AH255" s="243">
        <f t="shared" si="15"/>
        <v>0</v>
      </c>
      <c r="AI255" s="244"/>
      <c r="AJ255" s="9"/>
      <c r="AK255" s="9"/>
      <c r="AL255" s="9"/>
      <c r="AM255" s="9"/>
      <c r="AN255" s="9"/>
      <c r="AO255" s="9"/>
      <c r="AP255" s="9"/>
      <c r="AQ255" s="9"/>
      <c r="AR255" s="9"/>
      <c r="AS255" s="245"/>
      <c r="AT255" s="268"/>
    </row>
    <row r="256" spans="1:46" s="230" customFormat="1" x14ac:dyDescent="0.2">
      <c r="A256" s="9"/>
      <c r="B256" s="137"/>
      <c r="C256" s="137"/>
      <c r="D256" s="9"/>
      <c r="E256" s="448"/>
      <c r="F256" s="9"/>
      <c r="G256" s="9"/>
      <c r="H256" s="9"/>
      <c r="I256" s="9"/>
      <c r="J256" s="9"/>
      <c r="K256" s="9"/>
      <c r="L256" s="9"/>
      <c r="M256" s="9"/>
      <c r="N256" s="9"/>
      <c r="O256" s="9"/>
      <c r="P256" s="241">
        <f t="shared" si="16"/>
        <v>0</v>
      </c>
      <c r="Q256" s="9"/>
      <c r="R256" s="9"/>
      <c r="S256" s="9"/>
      <c r="T256" s="9"/>
      <c r="U256" s="9"/>
      <c r="V256" s="9"/>
      <c r="W256" s="9"/>
      <c r="X256" s="242"/>
      <c r="Y256" s="243">
        <f t="shared" si="17"/>
        <v>0</v>
      </c>
      <c r="Z256" s="9"/>
      <c r="AA256" s="9"/>
      <c r="AB256" s="9"/>
      <c r="AC256" s="9"/>
      <c r="AD256" s="9"/>
      <c r="AE256" s="9"/>
      <c r="AF256" s="9"/>
      <c r="AG256" s="9"/>
      <c r="AH256" s="243">
        <f t="shared" si="15"/>
        <v>0</v>
      </c>
      <c r="AI256" s="244"/>
      <c r="AJ256" s="9"/>
      <c r="AK256" s="9"/>
      <c r="AL256" s="9"/>
      <c r="AM256" s="9"/>
      <c r="AN256" s="9"/>
      <c r="AO256" s="9"/>
      <c r="AP256" s="9"/>
      <c r="AQ256" s="9"/>
      <c r="AR256" s="9"/>
      <c r="AS256" s="245"/>
      <c r="AT256" s="268"/>
    </row>
    <row r="257" spans="1:46" s="230" customFormat="1" x14ac:dyDescent="0.2">
      <c r="A257" s="9"/>
      <c r="B257" s="137"/>
      <c r="C257" s="137"/>
      <c r="D257" s="9"/>
      <c r="E257" s="448"/>
      <c r="F257" s="9"/>
      <c r="G257" s="9"/>
      <c r="H257" s="9"/>
      <c r="I257" s="9"/>
      <c r="J257" s="9"/>
      <c r="K257" s="9"/>
      <c r="L257" s="9"/>
      <c r="M257" s="9"/>
      <c r="N257" s="9"/>
      <c r="O257" s="9"/>
      <c r="P257" s="241">
        <f t="shared" si="16"/>
        <v>0</v>
      </c>
      <c r="Q257" s="9"/>
      <c r="R257" s="9"/>
      <c r="S257" s="9"/>
      <c r="T257" s="9"/>
      <c r="U257" s="9"/>
      <c r="V257" s="9"/>
      <c r="W257" s="9"/>
      <c r="X257" s="242"/>
      <c r="Y257" s="243">
        <f t="shared" si="17"/>
        <v>0</v>
      </c>
      <c r="Z257" s="9"/>
      <c r="AA257" s="9"/>
      <c r="AB257" s="9"/>
      <c r="AC257" s="9"/>
      <c r="AD257" s="9"/>
      <c r="AE257" s="9"/>
      <c r="AF257" s="9"/>
      <c r="AG257" s="9"/>
      <c r="AH257" s="243">
        <f t="shared" si="15"/>
        <v>0</v>
      </c>
      <c r="AI257" s="244"/>
      <c r="AJ257" s="9"/>
      <c r="AK257" s="9"/>
      <c r="AL257" s="9"/>
      <c r="AM257" s="9"/>
      <c r="AN257" s="9"/>
      <c r="AO257" s="9"/>
      <c r="AP257" s="9"/>
      <c r="AQ257" s="9"/>
      <c r="AR257" s="9"/>
      <c r="AS257" s="245"/>
      <c r="AT257" s="268"/>
    </row>
    <row r="258" spans="1:46" s="230" customFormat="1" x14ac:dyDescent="0.2">
      <c r="A258" s="9"/>
      <c r="B258" s="137"/>
      <c r="C258" s="137"/>
      <c r="D258" s="9"/>
      <c r="E258" s="448"/>
      <c r="F258" s="9"/>
      <c r="G258" s="9"/>
      <c r="H258" s="9"/>
      <c r="I258" s="9"/>
      <c r="J258" s="9"/>
      <c r="K258" s="9"/>
      <c r="L258" s="9"/>
      <c r="M258" s="9"/>
      <c r="N258" s="9"/>
      <c r="O258" s="9"/>
      <c r="P258" s="241">
        <f t="shared" si="16"/>
        <v>0</v>
      </c>
      <c r="Q258" s="9"/>
      <c r="R258" s="9"/>
      <c r="S258" s="9"/>
      <c r="T258" s="9"/>
      <c r="U258" s="9"/>
      <c r="V258" s="9"/>
      <c r="W258" s="9"/>
      <c r="X258" s="242"/>
      <c r="Y258" s="243">
        <f t="shared" si="17"/>
        <v>0</v>
      </c>
      <c r="Z258" s="9"/>
      <c r="AA258" s="9"/>
      <c r="AB258" s="9"/>
      <c r="AC258" s="9"/>
      <c r="AD258" s="9"/>
      <c r="AE258" s="9"/>
      <c r="AF258" s="9"/>
      <c r="AG258" s="9"/>
      <c r="AH258" s="243">
        <f t="shared" si="15"/>
        <v>0</v>
      </c>
      <c r="AI258" s="244"/>
      <c r="AJ258" s="9"/>
      <c r="AK258" s="9"/>
      <c r="AL258" s="9"/>
      <c r="AM258" s="9"/>
      <c r="AN258" s="9"/>
      <c r="AO258" s="9"/>
      <c r="AP258" s="9"/>
      <c r="AQ258" s="9"/>
      <c r="AR258" s="9"/>
      <c r="AS258" s="245"/>
      <c r="AT258" s="268"/>
    </row>
    <row r="259" spans="1:46" s="230" customFormat="1" x14ac:dyDescent="0.2">
      <c r="A259" s="9"/>
      <c r="B259" s="137"/>
      <c r="C259" s="137"/>
      <c r="D259" s="9"/>
      <c r="E259" s="448"/>
      <c r="F259" s="9"/>
      <c r="G259" s="9"/>
      <c r="H259" s="9"/>
      <c r="I259" s="9"/>
      <c r="J259" s="9"/>
      <c r="K259" s="9"/>
      <c r="L259" s="9"/>
      <c r="M259" s="9"/>
      <c r="N259" s="9"/>
      <c r="O259" s="9"/>
      <c r="P259" s="241">
        <f t="shared" si="16"/>
        <v>0</v>
      </c>
      <c r="Q259" s="9"/>
      <c r="R259" s="9"/>
      <c r="S259" s="9"/>
      <c r="T259" s="9"/>
      <c r="U259" s="9"/>
      <c r="V259" s="9"/>
      <c r="W259" s="9"/>
      <c r="X259" s="242"/>
      <c r="Y259" s="243">
        <f t="shared" si="17"/>
        <v>0</v>
      </c>
      <c r="Z259" s="9"/>
      <c r="AA259" s="9"/>
      <c r="AB259" s="9"/>
      <c r="AC259" s="9"/>
      <c r="AD259" s="9"/>
      <c r="AE259" s="9"/>
      <c r="AF259" s="9"/>
      <c r="AG259" s="9"/>
      <c r="AH259" s="243">
        <f t="shared" si="15"/>
        <v>0</v>
      </c>
      <c r="AI259" s="244"/>
      <c r="AJ259" s="9"/>
      <c r="AK259" s="9"/>
      <c r="AL259" s="9"/>
      <c r="AM259" s="9"/>
      <c r="AN259" s="9"/>
      <c r="AO259" s="9"/>
      <c r="AP259" s="9"/>
      <c r="AQ259" s="9"/>
      <c r="AR259" s="9"/>
      <c r="AS259" s="245"/>
      <c r="AT259" s="268"/>
    </row>
    <row r="260" spans="1:46" s="230" customFormat="1" x14ac:dyDescent="0.2">
      <c r="A260" s="9"/>
      <c r="B260" s="137"/>
      <c r="C260" s="137"/>
      <c r="D260" s="9"/>
      <c r="E260" s="448"/>
      <c r="F260" s="9"/>
      <c r="G260" s="9"/>
      <c r="H260" s="9"/>
      <c r="I260" s="9"/>
      <c r="J260" s="9"/>
      <c r="K260" s="9"/>
      <c r="L260" s="9"/>
      <c r="M260" s="9"/>
      <c r="N260" s="9"/>
      <c r="O260" s="9"/>
      <c r="P260" s="241">
        <f t="shared" si="16"/>
        <v>0</v>
      </c>
      <c r="Q260" s="9"/>
      <c r="R260" s="9"/>
      <c r="S260" s="9"/>
      <c r="T260" s="9"/>
      <c r="U260" s="9"/>
      <c r="V260" s="9"/>
      <c r="W260" s="9"/>
      <c r="X260" s="242"/>
      <c r="Y260" s="243">
        <f t="shared" si="17"/>
        <v>0</v>
      </c>
      <c r="Z260" s="9"/>
      <c r="AA260" s="9"/>
      <c r="AB260" s="9"/>
      <c r="AC260" s="9"/>
      <c r="AD260" s="9"/>
      <c r="AE260" s="9"/>
      <c r="AF260" s="9"/>
      <c r="AG260" s="9"/>
      <c r="AH260" s="243">
        <f t="shared" si="15"/>
        <v>0</v>
      </c>
      <c r="AI260" s="244"/>
      <c r="AJ260" s="9"/>
      <c r="AK260" s="9"/>
      <c r="AL260" s="9"/>
      <c r="AM260" s="9"/>
      <c r="AN260" s="9"/>
      <c r="AO260" s="9"/>
      <c r="AP260" s="9"/>
      <c r="AQ260" s="9"/>
      <c r="AR260" s="9"/>
      <c r="AS260" s="245"/>
      <c r="AT260" s="268"/>
    </row>
    <row r="261" spans="1:46" s="230" customFormat="1" x14ac:dyDescent="0.2">
      <c r="A261" s="9"/>
      <c r="B261" s="137"/>
      <c r="C261" s="137"/>
      <c r="D261" s="9"/>
      <c r="E261" s="448"/>
      <c r="F261" s="9"/>
      <c r="G261" s="9"/>
      <c r="H261" s="9"/>
      <c r="I261" s="9"/>
      <c r="J261" s="9"/>
      <c r="K261" s="9"/>
      <c r="L261" s="9"/>
      <c r="M261" s="9"/>
      <c r="N261" s="9"/>
      <c r="O261" s="9"/>
      <c r="P261" s="241">
        <f t="shared" si="16"/>
        <v>0</v>
      </c>
      <c r="Q261" s="9"/>
      <c r="R261" s="9"/>
      <c r="S261" s="9"/>
      <c r="T261" s="9"/>
      <c r="U261" s="9"/>
      <c r="V261" s="9"/>
      <c r="W261" s="9"/>
      <c r="X261" s="242"/>
      <c r="Y261" s="243">
        <f t="shared" si="17"/>
        <v>0</v>
      </c>
      <c r="Z261" s="9"/>
      <c r="AA261" s="9"/>
      <c r="AB261" s="9"/>
      <c r="AC261" s="9"/>
      <c r="AD261" s="9"/>
      <c r="AE261" s="9"/>
      <c r="AF261" s="9"/>
      <c r="AG261" s="9"/>
      <c r="AH261" s="243">
        <f t="shared" si="15"/>
        <v>0</v>
      </c>
      <c r="AI261" s="244"/>
      <c r="AJ261" s="9"/>
      <c r="AK261" s="9"/>
      <c r="AL261" s="9"/>
      <c r="AM261" s="9"/>
      <c r="AN261" s="9"/>
      <c r="AO261" s="9"/>
      <c r="AP261" s="9"/>
      <c r="AQ261" s="9"/>
      <c r="AR261" s="9"/>
      <c r="AS261" s="245"/>
      <c r="AT261" s="268"/>
    </row>
    <row r="262" spans="1:46" s="230" customFormat="1" x14ac:dyDescent="0.2">
      <c r="A262" s="9"/>
      <c r="B262" s="137"/>
      <c r="C262" s="137"/>
      <c r="D262" s="9"/>
      <c r="E262" s="448"/>
      <c r="F262" s="9"/>
      <c r="G262" s="9"/>
      <c r="H262" s="9"/>
      <c r="I262" s="9"/>
      <c r="J262" s="9"/>
      <c r="K262" s="9"/>
      <c r="L262" s="9"/>
      <c r="M262" s="9"/>
      <c r="N262" s="9"/>
      <c r="O262" s="9"/>
      <c r="P262" s="241">
        <f t="shared" si="16"/>
        <v>0</v>
      </c>
      <c r="Q262" s="9"/>
      <c r="R262" s="9"/>
      <c r="S262" s="9"/>
      <c r="T262" s="9"/>
      <c r="U262" s="9"/>
      <c r="V262" s="9"/>
      <c r="W262" s="9"/>
      <c r="X262" s="242"/>
      <c r="Y262" s="243">
        <f t="shared" si="17"/>
        <v>0</v>
      </c>
      <c r="Z262" s="9"/>
      <c r="AA262" s="9"/>
      <c r="AB262" s="9"/>
      <c r="AC262" s="9"/>
      <c r="AD262" s="9"/>
      <c r="AE262" s="9"/>
      <c r="AF262" s="9"/>
      <c r="AG262" s="9"/>
      <c r="AH262" s="243">
        <f t="shared" si="15"/>
        <v>0</v>
      </c>
      <c r="AI262" s="244"/>
      <c r="AJ262" s="9"/>
      <c r="AK262" s="9"/>
      <c r="AL262" s="9"/>
      <c r="AM262" s="9"/>
      <c r="AN262" s="9"/>
      <c r="AO262" s="9"/>
      <c r="AP262" s="9"/>
      <c r="AQ262" s="9"/>
      <c r="AR262" s="9"/>
      <c r="AS262" s="245"/>
      <c r="AT262" s="268"/>
    </row>
    <row r="263" spans="1:46" s="230" customFormat="1" x14ac:dyDescent="0.2">
      <c r="A263" s="9"/>
      <c r="B263" s="137"/>
      <c r="C263" s="137"/>
      <c r="D263" s="9"/>
      <c r="E263" s="448"/>
      <c r="F263" s="9"/>
      <c r="G263" s="9"/>
      <c r="H263" s="9"/>
      <c r="I263" s="9"/>
      <c r="J263" s="9"/>
      <c r="K263" s="9"/>
      <c r="L263" s="9"/>
      <c r="M263" s="9"/>
      <c r="N263" s="9"/>
      <c r="O263" s="9"/>
      <c r="P263" s="241">
        <f t="shared" si="16"/>
        <v>0</v>
      </c>
      <c r="Q263" s="9"/>
      <c r="R263" s="9"/>
      <c r="S263" s="9"/>
      <c r="T263" s="9"/>
      <c r="U263" s="9"/>
      <c r="V263" s="9"/>
      <c r="W263" s="9"/>
      <c r="X263" s="242"/>
      <c r="Y263" s="243">
        <f t="shared" si="17"/>
        <v>0</v>
      </c>
      <c r="Z263" s="9"/>
      <c r="AA263" s="9"/>
      <c r="AB263" s="9"/>
      <c r="AC263" s="9"/>
      <c r="AD263" s="9"/>
      <c r="AE263" s="9"/>
      <c r="AF263" s="9"/>
      <c r="AG263" s="9"/>
      <c r="AH263" s="243">
        <f t="shared" si="15"/>
        <v>0</v>
      </c>
      <c r="AI263" s="244"/>
      <c r="AJ263" s="9"/>
      <c r="AK263" s="9"/>
      <c r="AL263" s="9"/>
      <c r="AM263" s="9"/>
      <c r="AN263" s="9"/>
      <c r="AO263" s="9"/>
      <c r="AP263" s="9"/>
      <c r="AQ263" s="9"/>
      <c r="AR263" s="9"/>
      <c r="AS263" s="245"/>
      <c r="AT263" s="268"/>
    </row>
    <row r="264" spans="1:46" s="230" customFormat="1" x14ac:dyDescent="0.2">
      <c r="A264" s="9"/>
      <c r="B264" s="137"/>
      <c r="C264" s="137"/>
      <c r="D264" s="9"/>
      <c r="E264" s="448"/>
      <c r="F264" s="9"/>
      <c r="G264" s="9"/>
      <c r="H264" s="9"/>
      <c r="I264" s="9"/>
      <c r="J264" s="9"/>
      <c r="K264" s="9"/>
      <c r="L264" s="9"/>
      <c r="M264" s="9"/>
      <c r="N264" s="9"/>
      <c r="O264" s="9"/>
      <c r="P264" s="241">
        <f t="shared" si="16"/>
        <v>0</v>
      </c>
      <c r="Q264" s="9"/>
      <c r="R264" s="9"/>
      <c r="S264" s="9"/>
      <c r="T264" s="9"/>
      <c r="U264" s="9"/>
      <c r="V264" s="9"/>
      <c r="W264" s="9"/>
      <c r="X264" s="242"/>
      <c r="Y264" s="243">
        <f t="shared" si="17"/>
        <v>0</v>
      </c>
      <c r="Z264" s="9"/>
      <c r="AA264" s="9"/>
      <c r="AB264" s="9"/>
      <c r="AC264" s="9"/>
      <c r="AD264" s="9"/>
      <c r="AE264" s="9"/>
      <c r="AF264" s="9"/>
      <c r="AG264" s="9"/>
      <c r="AH264" s="243">
        <f t="shared" si="15"/>
        <v>0</v>
      </c>
      <c r="AI264" s="244"/>
      <c r="AJ264" s="9"/>
      <c r="AK264" s="9"/>
      <c r="AL264" s="9"/>
      <c r="AM264" s="9"/>
      <c r="AN264" s="9"/>
      <c r="AO264" s="9"/>
      <c r="AP264" s="9"/>
      <c r="AQ264" s="9"/>
      <c r="AR264" s="9"/>
      <c r="AS264" s="245"/>
      <c r="AT264" s="268"/>
    </row>
    <row r="265" spans="1:46" s="230" customFormat="1" x14ac:dyDescent="0.2">
      <c r="A265" s="9"/>
      <c r="B265" s="137"/>
      <c r="C265" s="137"/>
      <c r="D265" s="9"/>
      <c r="E265" s="448"/>
      <c r="F265" s="9"/>
      <c r="G265" s="9"/>
      <c r="H265" s="9"/>
      <c r="I265" s="9"/>
      <c r="J265" s="9"/>
      <c r="K265" s="9"/>
      <c r="L265" s="9"/>
      <c r="M265" s="9"/>
      <c r="N265" s="9"/>
      <c r="O265" s="9"/>
      <c r="P265" s="241">
        <f t="shared" si="16"/>
        <v>0</v>
      </c>
      <c r="Q265" s="9"/>
      <c r="R265" s="9"/>
      <c r="S265" s="9"/>
      <c r="T265" s="9"/>
      <c r="U265" s="9"/>
      <c r="V265" s="9"/>
      <c r="W265" s="9"/>
      <c r="X265" s="242"/>
      <c r="Y265" s="243">
        <f t="shared" si="17"/>
        <v>0</v>
      </c>
      <c r="Z265" s="9"/>
      <c r="AA265" s="9"/>
      <c r="AB265" s="9"/>
      <c r="AC265" s="9"/>
      <c r="AD265" s="9"/>
      <c r="AE265" s="9"/>
      <c r="AF265" s="9"/>
      <c r="AG265" s="9"/>
      <c r="AH265" s="243">
        <f t="shared" si="15"/>
        <v>0</v>
      </c>
      <c r="AI265" s="244"/>
      <c r="AJ265" s="9"/>
      <c r="AK265" s="9"/>
      <c r="AL265" s="9"/>
      <c r="AM265" s="9"/>
      <c r="AN265" s="9"/>
      <c r="AO265" s="9"/>
      <c r="AP265" s="9"/>
      <c r="AQ265" s="9"/>
      <c r="AR265" s="9"/>
      <c r="AS265" s="245"/>
      <c r="AT265" s="268"/>
    </row>
    <row r="266" spans="1:46" s="230" customFormat="1" x14ac:dyDescent="0.2">
      <c r="A266" s="9"/>
      <c r="B266" s="137"/>
      <c r="C266" s="137"/>
      <c r="D266" s="9"/>
      <c r="E266" s="448"/>
      <c r="F266" s="9"/>
      <c r="G266" s="9"/>
      <c r="H266" s="9"/>
      <c r="I266" s="9"/>
      <c r="J266" s="9"/>
      <c r="K266" s="9"/>
      <c r="L266" s="9"/>
      <c r="M266" s="9"/>
      <c r="N266" s="9"/>
      <c r="O266" s="9"/>
      <c r="P266" s="241">
        <f t="shared" si="16"/>
        <v>0</v>
      </c>
      <c r="Q266" s="9"/>
      <c r="R266" s="9"/>
      <c r="S266" s="9"/>
      <c r="T266" s="9"/>
      <c r="U266" s="9"/>
      <c r="V266" s="9"/>
      <c r="W266" s="9"/>
      <c r="X266" s="242"/>
      <c r="Y266" s="243">
        <f t="shared" si="17"/>
        <v>0</v>
      </c>
      <c r="Z266" s="9"/>
      <c r="AA266" s="9"/>
      <c r="AB266" s="9"/>
      <c r="AC266" s="9"/>
      <c r="AD266" s="9"/>
      <c r="AE266" s="9"/>
      <c r="AF266" s="9"/>
      <c r="AG266" s="9"/>
      <c r="AH266" s="243">
        <f t="shared" si="15"/>
        <v>0</v>
      </c>
      <c r="AI266" s="244"/>
      <c r="AJ266" s="9"/>
      <c r="AK266" s="9"/>
      <c r="AL266" s="9"/>
      <c r="AM266" s="9"/>
      <c r="AN266" s="9"/>
      <c r="AO266" s="9"/>
      <c r="AP266" s="9"/>
      <c r="AQ266" s="9"/>
      <c r="AR266" s="9"/>
      <c r="AS266" s="245"/>
      <c r="AT266" s="268"/>
    </row>
    <row r="267" spans="1:46" s="230" customFormat="1" x14ac:dyDescent="0.2">
      <c r="A267" s="9"/>
      <c r="B267" s="137"/>
      <c r="C267" s="137"/>
      <c r="D267" s="9"/>
      <c r="E267" s="448"/>
      <c r="F267" s="9"/>
      <c r="G267" s="9"/>
      <c r="H267" s="9"/>
      <c r="I267" s="9"/>
      <c r="J267" s="9"/>
      <c r="K267" s="9"/>
      <c r="L267" s="9"/>
      <c r="M267" s="9"/>
      <c r="N267" s="9"/>
      <c r="O267" s="9"/>
      <c r="P267" s="241">
        <f t="shared" si="16"/>
        <v>0</v>
      </c>
      <c r="Q267" s="9"/>
      <c r="R267" s="9"/>
      <c r="S267" s="9"/>
      <c r="T267" s="9"/>
      <c r="U267" s="9"/>
      <c r="V267" s="9"/>
      <c r="W267" s="9"/>
      <c r="X267" s="242"/>
      <c r="Y267" s="243">
        <f t="shared" si="17"/>
        <v>0</v>
      </c>
      <c r="Z267" s="9"/>
      <c r="AA267" s="9"/>
      <c r="AB267" s="9"/>
      <c r="AC267" s="9"/>
      <c r="AD267" s="9"/>
      <c r="AE267" s="9"/>
      <c r="AF267" s="9"/>
      <c r="AG267" s="9"/>
      <c r="AH267" s="243">
        <f t="shared" si="15"/>
        <v>0</v>
      </c>
      <c r="AI267" s="244"/>
      <c r="AJ267" s="9"/>
      <c r="AK267" s="9"/>
      <c r="AL267" s="9"/>
      <c r="AM267" s="9"/>
      <c r="AN267" s="9"/>
      <c r="AO267" s="9"/>
      <c r="AP267" s="9"/>
      <c r="AQ267" s="9"/>
      <c r="AR267" s="9"/>
      <c r="AS267" s="245"/>
      <c r="AT267" s="268"/>
    </row>
    <row r="268" spans="1:46" s="230" customFormat="1" x14ac:dyDescent="0.2">
      <c r="A268" s="9"/>
      <c r="B268" s="137"/>
      <c r="C268" s="137"/>
      <c r="D268" s="9"/>
      <c r="E268" s="448"/>
      <c r="F268" s="9"/>
      <c r="G268" s="9"/>
      <c r="H268" s="9"/>
      <c r="I268" s="9"/>
      <c r="J268" s="9"/>
      <c r="K268" s="9"/>
      <c r="L268" s="9"/>
      <c r="M268" s="9"/>
      <c r="N268" s="9"/>
      <c r="O268" s="9"/>
      <c r="P268" s="241">
        <f t="shared" si="16"/>
        <v>0</v>
      </c>
      <c r="Q268" s="9"/>
      <c r="R268" s="9"/>
      <c r="S268" s="9"/>
      <c r="T268" s="9"/>
      <c r="U268" s="9"/>
      <c r="V268" s="9"/>
      <c r="W268" s="9"/>
      <c r="X268" s="242"/>
      <c r="Y268" s="243">
        <f t="shared" si="17"/>
        <v>0</v>
      </c>
      <c r="Z268" s="9"/>
      <c r="AA268" s="9"/>
      <c r="AB268" s="9"/>
      <c r="AC268" s="9"/>
      <c r="AD268" s="9"/>
      <c r="AE268" s="9"/>
      <c r="AF268" s="9"/>
      <c r="AG268" s="9"/>
      <c r="AH268" s="243">
        <f t="shared" si="15"/>
        <v>0</v>
      </c>
      <c r="AI268" s="244"/>
      <c r="AJ268" s="9"/>
      <c r="AK268" s="9"/>
      <c r="AL268" s="9"/>
      <c r="AM268" s="9"/>
      <c r="AN268" s="9"/>
      <c r="AO268" s="9"/>
      <c r="AP268" s="9"/>
      <c r="AQ268" s="9"/>
      <c r="AR268" s="9"/>
      <c r="AS268" s="245"/>
      <c r="AT268" s="268"/>
    </row>
    <row r="269" spans="1:46" s="230" customFormat="1" x14ac:dyDescent="0.2">
      <c r="A269" s="9"/>
      <c r="B269" s="137"/>
      <c r="C269" s="137"/>
      <c r="D269" s="9"/>
      <c r="E269" s="448"/>
      <c r="F269" s="9"/>
      <c r="G269" s="9"/>
      <c r="H269" s="9"/>
      <c r="I269" s="9"/>
      <c r="J269" s="9"/>
      <c r="K269" s="9"/>
      <c r="L269" s="9"/>
      <c r="M269" s="9"/>
      <c r="N269" s="9"/>
      <c r="O269" s="9"/>
      <c r="P269" s="241">
        <f t="shared" si="16"/>
        <v>0</v>
      </c>
      <c r="Q269" s="9"/>
      <c r="R269" s="9"/>
      <c r="S269" s="9"/>
      <c r="T269" s="9"/>
      <c r="U269" s="9"/>
      <c r="V269" s="9"/>
      <c r="W269" s="9"/>
      <c r="X269" s="242"/>
      <c r="Y269" s="243">
        <f t="shared" si="17"/>
        <v>0</v>
      </c>
      <c r="Z269" s="9"/>
      <c r="AA269" s="9"/>
      <c r="AB269" s="9"/>
      <c r="AC269" s="9"/>
      <c r="AD269" s="9"/>
      <c r="AE269" s="9"/>
      <c r="AF269" s="9"/>
      <c r="AG269" s="9"/>
      <c r="AH269" s="243">
        <f t="shared" si="15"/>
        <v>0</v>
      </c>
      <c r="AI269" s="244"/>
      <c r="AJ269" s="9"/>
      <c r="AK269" s="9"/>
      <c r="AL269" s="9"/>
      <c r="AM269" s="9"/>
      <c r="AN269" s="9"/>
      <c r="AO269" s="9"/>
      <c r="AP269" s="9"/>
      <c r="AQ269" s="9"/>
      <c r="AR269" s="9"/>
      <c r="AS269" s="245"/>
      <c r="AT269" s="268"/>
    </row>
    <row r="270" spans="1:46" s="230" customFormat="1" x14ac:dyDescent="0.2">
      <c r="A270" s="9"/>
      <c r="B270" s="137"/>
      <c r="C270" s="137"/>
      <c r="D270" s="9"/>
      <c r="E270" s="448"/>
      <c r="F270" s="9"/>
      <c r="G270" s="9"/>
      <c r="H270" s="9"/>
      <c r="I270" s="9"/>
      <c r="J270" s="9"/>
      <c r="K270" s="9"/>
      <c r="L270" s="9"/>
      <c r="M270" s="9"/>
      <c r="N270" s="9"/>
      <c r="O270" s="9"/>
      <c r="P270" s="241">
        <f t="shared" si="16"/>
        <v>0</v>
      </c>
      <c r="Q270" s="9"/>
      <c r="R270" s="9"/>
      <c r="S270" s="9"/>
      <c r="T270" s="9"/>
      <c r="U270" s="9"/>
      <c r="V270" s="9"/>
      <c r="W270" s="9"/>
      <c r="X270" s="242"/>
      <c r="Y270" s="243">
        <f t="shared" si="17"/>
        <v>0</v>
      </c>
      <c r="Z270" s="9"/>
      <c r="AA270" s="9"/>
      <c r="AB270" s="9"/>
      <c r="AC270" s="9"/>
      <c r="AD270" s="9"/>
      <c r="AE270" s="9"/>
      <c r="AF270" s="9"/>
      <c r="AG270" s="9"/>
      <c r="AH270" s="243">
        <f t="shared" si="15"/>
        <v>0</v>
      </c>
      <c r="AI270" s="244"/>
      <c r="AJ270" s="9"/>
      <c r="AK270" s="9"/>
      <c r="AL270" s="9"/>
      <c r="AM270" s="9"/>
      <c r="AN270" s="9"/>
      <c r="AO270" s="9"/>
      <c r="AP270" s="9"/>
      <c r="AQ270" s="9"/>
      <c r="AR270" s="9"/>
      <c r="AS270" s="245"/>
      <c r="AT270" s="268"/>
    </row>
    <row r="271" spans="1:46" s="230" customFormat="1" x14ac:dyDescent="0.2">
      <c r="A271" s="9"/>
      <c r="B271" s="137"/>
      <c r="C271" s="137"/>
      <c r="D271" s="9"/>
      <c r="E271" s="448"/>
      <c r="F271" s="9"/>
      <c r="G271" s="9"/>
      <c r="H271" s="9"/>
      <c r="I271" s="9"/>
      <c r="J271" s="9"/>
      <c r="K271" s="9"/>
      <c r="L271" s="9"/>
      <c r="M271" s="9"/>
      <c r="N271" s="9"/>
      <c r="O271" s="9"/>
      <c r="P271" s="241">
        <f t="shared" si="16"/>
        <v>0</v>
      </c>
      <c r="Q271" s="9"/>
      <c r="R271" s="9"/>
      <c r="S271" s="9"/>
      <c r="T271" s="9"/>
      <c r="U271" s="9"/>
      <c r="V271" s="9"/>
      <c r="W271" s="9"/>
      <c r="X271" s="242"/>
      <c r="Y271" s="243">
        <f t="shared" si="17"/>
        <v>0</v>
      </c>
      <c r="Z271" s="9"/>
      <c r="AA271" s="9"/>
      <c r="AB271" s="9"/>
      <c r="AC271" s="9"/>
      <c r="AD271" s="9"/>
      <c r="AE271" s="9"/>
      <c r="AF271" s="9"/>
      <c r="AG271" s="9"/>
      <c r="AH271" s="243">
        <f t="shared" si="15"/>
        <v>0</v>
      </c>
      <c r="AI271" s="244"/>
      <c r="AJ271" s="9"/>
      <c r="AK271" s="9"/>
      <c r="AL271" s="9"/>
      <c r="AM271" s="9"/>
      <c r="AN271" s="9"/>
      <c r="AO271" s="9"/>
      <c r="AP271" s="9"/>
      <c r="AQ271" s="9"/>
      <c r="AR271" s="9"/>
      <c r="AS271" s="245"/>
      <c r="AT271" s="268"/>
    </row>
    <row r="272" spans="1:46" s="230" customFormat="1" x14ac:dyDescent="0.2">
      <c r="A272" s="9"/>
      <c r="B272" s="137"/>
      <c r="C272" s="137"/>
      <c r="D272" s="9"/>
      <c r="E272" s="448"/>
      <c r="F272" s="9"/>
      <c r="G272" s="9"/>
      <c r="H272" s="9"/>
      <c r="I272" s="9"/>
      <c r="J272" s="9"/>
      <c r="K272" s="9"/>
      <c r="L272" s="9"/>
      <c r="M272" s="9"/>
      <c r="N272" s="9"/>
      <c r="O272" s="9"/>
      <c r="P272" s="241">
        <f t="shared" si="16"/>
        <v>0</v>
      </c>
      <c r="Q272" s="9"/>
      <c r="R272" s="9"/>
      <c r="S272" s="9"/>
      <c r="T272" s="9"/>
      <c r="U272" s="9"/>
      <c r="V272" s="9"/>
      <c r="W272" s="9"/>
      <c r="X272" s="242"/>
      <c r="Y272" s="243">
        <f t="shared" si="17"/>
        <v>0</v>
      </c>
      <c r="Z272" s="9"/>
      <c r="AA272" s="9"/>
      <c r="AB272" s="9"/>
      <c r="AC272" s="9"/>
      <c r="AD272" s="9"/>
      <c r="AE272" s="9"/>
      <c r="AF272" s="9"/>
      <c r="AG272" s="9"/>
      <c r="AH272" s="243">
        <f t="shared" si="15"/>
        <v>0</v>
      </c>
      <c r="AI272" s="244"/>
      <c r="AJ272" s="9"/>
      <c r="AK272" s="9"/>
      <c r="AL272" s="9"/>
      <c r="AM272" s="9"/>
      <c r="AN272" s="9"/>
      <c r="AO272" s="9"/>
      <c r="AP272" s="9"/>
      <c r="AQ272" s="9"/>
      <c r="AR272" s="9"/>
      <c r="AS272" s="245"/>
      <c r="AT272" s="268"/>
    </row>
    <row r="273" spans="1:46" s="230" customFormat="1" x14ac:dyDescent="0.2">
      <c r="A273" s="9"/>
      <c r="B273" s="137"/>
      <c r="C273" s="137"/>
      <c r="D273" s="9"/>
      <c r="E273" s="448"/>
      <c r="F273" s="9"/>
      <c r="G273" s="9"/>
      <c r="H273" s="9"/>
      <c r="I273" s="9"/>
      <c r="J273" s="9"/>
      <c r="K273" s="9"/>
      <c r="L273" s="9"/>
      <c r="M273" s="9"/>
      <c r="N273" s="9"/>
      <c r="O273" s="9"/>
      <c r="P273" s="241">
        <f t="shared" si="16"/>
        <v>0</v>
      </c>
      <c r="Q273" s="9"/>
      <c r="R273" s="9"/>
      <c r="S273" s="9"/>
      <c r="T273" s="9"/>
      <c r="U273" s="9"/>
      <c r="V273" s="9"/>
      <c r="W273" s="9"/>
      <c r="X273" s="242"/>
      <c r="Y273" s="243">
        <f t="shared" si="17"/>
        <v>0</v>
      </c>
      <c r="Z273" s="9"/>
      <c r="AA273" s="9"/>
      <c r="AB273" s="9"/>
      <c r="AC273" s="9"/>
      <c r="AD273" s="9"/>
      <c r="AE273" s="9"/>
      <c r="AF273" s="9"/>
      <c r="AG273" s="9"/>
      <c r="AH273" s="243">
        <f t="shared" si="15"/>
        <v>0</v>
      </c>
      <c r="AI273" s="244"/>
      <c r="AJ273" s="9"/>
      <c r="AK273" s="9"/>
      <c r="AL273" s="9"/>
      <c r="AM273" s="9"/>
      <c r="AN273" s="9"/>
      <c r="AO273" s="9"/>
      <c r="AP273" s="9"/>
      <c r="AQ273" s="9"/>
      <c r="AR273" s="9"/>
      <c r="AS273" s="245"/>
      <c r="AT273" s="268"/>
    </row>
    <row r="274" spans="1:46" s="230" customFormat="1" x14ac:dyDescent="0.2">
      <c r="A274" s="9"/>
      <c r="B274" s="137"/>
      <c r="C274" s="137"/>
      <c r="D274" s="9"/>
      <c r="E274" s="448"/>
      <c r="F274" s="9"/>
      <c r="G274" s="9"/>
      <c r="H274" s="9"/>
      <c r="I274" s="9"/>
      <c r="J274" s="9"/>
      <c r="K274" s="9"/>
      <c r="L274" s="9"/>
      <c r="M274" s="9"/>
      <c r="N274" s="9"/>
      <c r="O274" s="9"/>
      <c r="P274" s="241">
        <f t="shared" si="16"/>
        <v>0</v>
      </c>
      <c r="Q274" s="9"/>
      <c r="R274" s="9"/>
      <c r="S274" s="9"/>
      <c r="T274" s="9"/>
      <c r="U274" s="9"/>
      <c r="V274" s="9"/>
      <c r="W274" s="9"/>
      <c r="X274" s="242"/>
      <c r="Y274" s="243">
        <f t="shared" si="17"/>
        <v>0</v>
      </c>
      <c r="Z274" s="9"/>
      <c r="AA274" s="9"/>
      <c r="AB274" s="9"/>
      <c r="AC274" s="9"/>
      <c r="AD274" s="9"/>
      <c r="AE274" s="9"/>
      <c r="AF274" s="9"/>
      <c r="AG274" s="9"/>
      <c r="AH274" s="243">
        <f t="shared" si="15"/>
        <v>0</v>
      </c>
      <c r="AI274" s="244"/>
      <c r="AJ274" s="9"/>
      <c r="AK274" s="9"/>
      <c r="AL274" s="9"/>
      <c r="AM274" s="9"/>
      <c r="AN274" s="9"/>
      <c r="AO274" s="9"/>
      <c r="AP274" s="9"/>
      <c r="AQ274" s="9"/>
      <c r="AR274" s="9"/>
      <c r="AS274" s="245"/>
      <c r="AT274" s="268"/>
    </row>
    <row r="275" spans="1:46" s="230" customFormat="1" x14ac:dyDescent="0.2">
      <c r="A275" s="9"/>
      <c r="B275" s="137"/>
      <c r="C275" s="137"/>
      <c r="D275" s="9"/>
      <c r="E275" s="448"/>
      <c r="F275" s="9"/>
      <c r="G275" s="9"/>
      <c r="H275" s="9"/>
      <c r="I275" s="9"/>
      <c r="J275" s="9"/>
      <c r="K275" s="9"/>
      <c r="L275" s="9"/>
      <c r="M275" s="9"/>
      <c r="N275" s="9"/>
      <c r="O275" s="9"/>
      <c r="P275" s="241">
        <f t="shared" si="16"/>
        <v>0</v>
      </c>
      <c r="Q275" s="9"/>
      <c r="R275" s="9"/>
      <c r="S275" s="9"/>
      <c r="T275" s="9"/>
      <c r="U275" s="9"/>
      <c r="V275" s="9"/>
      <c r="W275" s="9"/>
      <c r="X275" s="242"/>
      <c r="Y275" s="243">
        <f t="shared" si="17"/>
        <v>0</v>
      </c>
      <c r="Z275" s="9"/>
      <c r="AA275" s="9"/>
      <c r="AB275" s="9"/>
      <c r="AC275" s="9"/>
      <c r="AD275" s="9"/>
      <c r="AE275" s="9"/>
      <c r="AF275" s="9"/>
      <c r="AG275" s="9"/>
      <c r="AH275" s="243">
        <f t="shared" si="15"/>
        <v>0</v>
      </c>
      <c r="AI275" s="244"/>
      <c r="AJ275" s="9"/>
      <c r="AK275" s="9"/>
      <c r="AL275" s="9"/>
      <c r="AM275" s="9"/>
      <c r="AN275" s="9"/>
      <c r="AO275" s="9"/>
      <c r="AP275" s="9"/>
      <c r="AQ275" s="9"/>
      <c r="AR275" s="9"/>
      <c r="AS275" s="245"/>
      <c r="AT275" s="268"/>
    </row>
    <row r="276" spans="1:46" s="230" customFormat="1" x14ac:dyDescent="0.2">
      <c r="A276" s="9"/>
      <c r="B276" s="137"/>
      <c r="C276" s="137"/>
      <c r="D276" s="9"/>
      <c r="E276" s="448"/>
      <c r="F276" s="9"/>
      <c r="G276" s="9"/>
      <c r="H276" s="9"/>
      <c r="I276" s="9"/>
      <c r="J276" s="9"/>
      <c r="K276" s="9"/>
      <c r="L276" s="9"/>
      <c r="M276" s="9"/>
      <c r="N276" s="9"/>
      <c r="O276" s="9"/>
      <c r="P276" s="241">
        <f t="shared" si="16"/>
        <v>0</v>
      </c>
      <c r="Q276" s="9"/>
      <c r="R276" s="9"/>
      <c r="S276" s="9"/>
      <c r="T276" s="9"/>
      <c r="U276" s="9"/>
      <c r="V276" s="9"/>
      <c r="W276" s="9"/>
      <c r="X276" s="242"/>
      <c r="Y276" s="243">
        <f t="shared" si="17"/>
        <v>0</v>
      </c>
      <c r="Z276" s="9"/>
      <c r="AA276" s="9"/>
      <c r="AB276" s="9"/>
      <c r="AC276" s="9"/>
      <c r="AD276" s="9"/>
      <c r="AE276" s="9"/>
      <c r="AF276" s="9"/>
      <c r="AG276" s="9"/>
      <c r="AH276" s="243">
        <f t="shared" si="15"/>
        <v>0</v>
      </c>
      <c r="AI276" s="244"/>
      <c r="AJ276" s="9"/>
      <c r="AK276" s="9"/>
      <c r="AL276" s="9"/>
      <c r="AM276" s="9"/>
      <c r="AN276" s="9"/>
      <c r="AO276" s="9"/>
      <c r="AP276" s="9"/>
      <c r="AQ276" s="9"/>
      <c r="AR276" s="9"/>
      <c r="AS276" s="245"/>
      <c r="AT276" s="268"/>
    </row>
    <row r="277" spans="1:46" s="230" customFormat="1" x14ac:dyDescent="0.2">
      <c r="A277" s="9"/>
      <c r="B277" s="137"/>
      <c r="C277" s="137"/>
      <c r="D277" s="9"/>
      <c r="E277" s="448"/>
      <c r="F277" s="9"/>
      <c r="G277" s="9"/>
      <c r="H277" s="9"/>
      <c r="I277" s="9"/>
      <c r="J277" s="9"/>
      <c r="K277" s="9"/>
      <c r="L277" s="9"/>
      <c r="M277" s="9"/>
      <c r="N277" s="9"/>
      <c r="O277" s="9"/>
      <c r="P277" s="241">
        <f t="shared" si="16"/>
        <v>0</v>
      </c>
      <c r="Q277" s="9"/>
      <c r="R277" s="9"/>
      <c r="S277" s="9"/>
      <c r="T277" s="9"/>
      <c r="U277" s="9"/>
      <c r="V277" s="9"/>
      <c r="W277" s="9"/>
      <c r="X277" s="242"/>
      <c r="Y277" s="243">
        <f t="shared" si="17"/>
        <v>0</v>
      </c>
      <c r="Z277" s="9"/>
      <c r="AA277" s="9"/>
      <c r="AB277" s="9"/>
      <c r="AC277" s="9"/>
      <c r="AD277" s="9"/>
      <c r="AE277" s="9"/>
      <c r="AF277" s="9"/>
      <c r="AG277" s="9"/>
      <c r="AH277" s="243">
        <f t="shared" si="15"/>
        <v>0</v>
      </c>
      <c r="AI277" s="244"/>
      <c r="AJ277" s="9"/>
      <c r="AK277" s="9"/>
      <c r="AL277" s="9"/>
      <c r="AM277" s="9"/>
      <c r="AN277" s="9"/>
      <c r="AO277" s="9"/>
      <c r="AP277" s="9"/>
      <c r="AQ277" s="9"/>
      <c r="AR277" s="9"/>
      <c r="AS277" s="245"/>
      <c r="AT277" s="268"/>
    </row>
    <row r="278" spans="1:46" s="230" customFormat="1" x14ac:dyDescent="0.2">
      <c r="A278" s="9"/>
      <c r="B278" s="137"/>
      <c r="C278" s="137"/>
      <c r="D278" s="9"/>
      <c r="E278" s="448"/>
      <c r="F278" s="9"/>
      <c r="G278" s="9"/>
      <c r="H278" s="9"/>
      <c r="I278" s="9"/>
      <c r="J278" s="9"/>
      <c r="K278" s="9"/>
      <c r="L278" s="9"/>
      <c r="M278" s="9"/>
      <c r="N278" s="9"/>
      <c r="O278" s="9"/>
      <c r="P278" s="241">
        <f t="shared" si="16"/>
        <v>0</v>
      </c>
      <c r="Q278" s="9"/>
      <c r="R278" s="9"/>
      <c r="S278" s="9"/>
      <c r="T278" s="9"/>
      <c r="U278" s="9"/>
      <c r="V278" s="9"/>
      <c r="W278" s="9"/>
      <c r="X278" s="242"/>
      <c r="Y278" s="243">
        <f t="shared" si="17"/>
        <v>0</v>
      </c>
      <c r="Z278" s="9"/>
      <c r="AA278" s="9"/>
      <c r="AB278" s="9"/>
      <c r="AC278" s="9"/>
      <c r="AD278" s="9"/>
      <c r="AE278" s="9"/>
      <c r="AF278" s="9"/>
      <c r="AG278" s="9"/>
      <c r="AH278" s="243">
        <f t="shared" si="15"/>
        <v>0</v>
      </c>
      <c r="AI278" s="244"/>
      <c r="AJ278" s="9"/>
      <c r="AK278" s="9"/>
      <c r="AL278" s="9"/>
      <c r="AM278" s="9"/>
      <c r="AN278" s="9"/>
      <c r="AO278" s="9"/>
      <c r="AP278" s="9"/>
      <c r="AQ278" s="9"/>
      <c r="AR278" s="9"/>
      <c r="AS278" s="245"/>
      <c r="AT278" s="268"/>
    </row>
    <row r="279" spans="1:46" s="230" customFormat="1" x14ac:dyDescent="0.2">
      <c r="A279" s="9"/>
      <c r="B279" s="137"/>
      <c r="C279" s="137"/>
      <c r="D279" s="9"/>
      <c r="E279" s="448"/>
      <c r="F279" s="9"/>
      <c r="G279" s="9"/>
      <c r="H279" s="9"/>
      <c r="I279" s="9"/>
      <c r="J279" s="9"/>
      <c r="K279" s="9"/>
      <c r="L279" s="9"/>
      <c r="M279" s="9"/>
      <c r="N279" s="9"/>
      <c r="O279" s="9"/>
      <c r="P279" s="241">
        <f t="shared" si="16"/>
        <v>0</v>
      </c>
      <c r="Q279" s="9"/>
      <c r="R279" s="9"/>
      <c r="S279" s="9"/>
      <c r="T279" s="9"/>
      <c r="U279" s="9"/>
      <c r="V279" s="9"/>
      <c r="W279" s="9"/>
      <c r="X279" s="242"/>
      <c r="Y279" s="243">
        <f t="shared" si="17"/>
        <v>0</v>
      </c>
      <c r="Z279" s="9"/>
      <c r="AA279" s="9"/>
      <c r="AB279" s="9"/>
      <c r="AC279" s="9"/>
      <c r="AD279" s="9"/>
      <c r="AE279" s="9"/>
      <c r="AF279" s="9"/>
      <c r="AG279" s="9"/>
      <c r="AH279" s="243">
        <f t="shared" si="15"/>
        <v>0</v>
      </c>
      <c r="AI279" s="244"/>
      <c r="AJ279" s="9"/>
      <c r="AK279" s="9"/>
      <c r="AL279" s="9"/>
      <c r="AM279" s="9"/>
      <c r="AN279" s="9"/>
      <c r="AO279" s="9"/>
      <c r="AP279" s="9"/>
      <c r="AQ279" s="9"/>
      <c r="AR279" s="9"/>
      <c r="AS279" s="245"/>
      <c r="AT279" s="268"/>
    </row>
    <row r="280" spans="1:46" s="230" customFormat="1" x14ac:dyDescent="0.2">
      <c r="A280" s="9"/>
      <c r="B280" s="137"/>
      <c r="C280" s="137"/>
      <c r="D280" s="9"/>
      <c r="E280" s="448"/>
      <c r="F280" s="9"/>
      <c r="G280" s="9"/>
      <c r="H280" s="9"/>
      <c r="I280" s="9"/>
      <c r="J280" s="9"/>
      <c r="K280" s="9"/>
      <c r="L280" s="9"/>
      <c r="M280" s="9"/>
      <c r="N280" s="9"/>
      <c r="O280" s="9"/>
      <c r="P280" s="241">
        <f t="shared" si="16"/>
        <v>0</v>
      </c>
      <c r="Q280" s="9"/>
      <c r="R280" s="9"/>
      <c r="S280" s="9"/>
      <c r="T280" s="9"/>
      <c r="U280" s="9"/>
      <c r="V280" s="9"/>
      <c r="W280" s="9"/>
      <c r="X280" s="242"/>
      <c r="Y280" s="243">
        <f t="shared" si="17"/>
        <v>0</v>
      </c>
      <c r="Z280" s="9"/>
      <c r="AA280" s="9"/>
      <c r="AB280" s="9"/>
      <c r="AC280" s="9"/>
      <c r="AD280" s="9"/>
      <c r="AE280" s="9"/>
      <c r="AF280" s="9"/>
      <c r="AG280" s="9"/>
      <c r="AH280" s="243">
        <f t="shared" si="15"/>
        <v>0</v>
      </c>
      <c r="AI280" s="244"/>
      <c r="AJ280" s="9"/>
      <c r="AK280" s="9"/>
      <c r="AL280" s="9"/>
      <c r="AM280" s="9"/>
      <c r="AN280" s="9"/>
      <c r="AO280" s="9"/>
      <c r="AP280" s="9"/>
      <c r="AQ280" s="9"/>
      <c r="AR280" s="9"/>
      <c r="AS280" s="245"/>
      <c r="AT280" s="268"/>
    </row>
    <row r="281" spans="1:46" s="230" customFormat="1" x14ac:dyDescent="0.2">
      <c r="A281" s="9"/>
      <c r="B281" s="137"/>
      <c r="C281" s="137"/>
      <c r="D281" s="9"/>
      <c r="E281" s="448"/>
      <c r="F281" s="9"/>
      <c r="G281" s="9"/>
      <c r="H281" s="9"/>
      <c r="I281" s="9"/>
      <c r="J281" s="9"/>
      <c r="K281" s="9"/>
      <c r="L281" s="9"/>
      <c r="M281" s="9"/>
      <c r="N281" s="9"/>
      <c r="O281" s="9"/>
      <c r="P281" s="241">
        <f t="shared" si="16"/>
        <v>0</v>
      </c>
      <c r="Q281" s="9"/>
      <c r="R281" s="9"/>
      <c r="S281" s="9"/>
      <c r="T281" s="9"/>
      <c r="U281" s="9"/>
      <c r="V281" s="9"/>
      <c r="W281" s="9"/>
      <c r="X281" s="242"/>
      <c r="Y281" s="243">
        <f t="shared" si="17"/>
        <v>0</v>
      </c>
      <c r="Z281" s="9"/>
      <c r="AA281" s="9"/>
      <c r="AB281" s="9"/>
      <c r="AC281" s="9"/>
      <c r="AD281" s="9"/>
      <c r="AE281" s="9"/>
      <c r="AF281" s="9"/>
      <c r="AG281" s="9"/>
      <c r="AH281" s="243">
        <f t="shared" si="15"/>
        <v>0</v>
      </c>
      <c r="AI281" s="244"/>
      <c r="AJ281" s="9"/>
      <c r="AK281" s="9"/>
      <c r="AL281" s="9"/>
      <c r="AM281" s="9"/>
      <c r="AN281" s="9"/>
      <c r="AO281" s="9"/>
      <c r="AP281" s="9"/>
      <c r="AQ281" s="9"/>
      <c r="AR281" s="9"/>
      <c r="AS281" s="245"/>
      <c r="AT281" s="268"/>
    </row>
    <row r="282" spans="1:46" s="230" customFormat="1" x14ac:dyDescent="0.2">
      <c r="A282" s="9"/>
      <c r="B282" s="137"/>
      <c r="C282" s="137"/>
      <c r="D282" s="9"/>
      <c r="E282" s="448"/>
      <c r="F282" s="9"/>
      <c r="G282" s="9"/>
      <c r="H282" s="9"/>
      <c r="I282" s="9"/>
      <c r="J282" s="9"/>
      <c r="K282" s="9"/>
      <c r="L282" s="9"/>
      <c r="M282" s="9"/>
      <c r="N282" s="9"/>
      <c r="O282" s="9"/>
      <c r="P282" s="241">
        <f t="shared" si="16"/>
        <v>0</v>
      </c>
      <c r="Q282" s="9"/>
      <c r="R282" s="9"/>
      <c r="S282" s="9"/>
      <c r="T282" s="9"/>
      <c r="U282" s="9"/>
      <c r="V282" s="9"/>
      <c r="W282" s="9"/>
      <c r="X282" s="242"/>
      <c r="Y282" s="243">
        <f t="shared" si="17"/>
        <v>0</v>
      </c>
      <c r="Z282" s="9"/>
      <c r="AA282" s="9"/>
      <c r="AB282" s="9"/>
      <c r="AC282" s="9"/>
      <c r="AD282" s="9"/>
      <c r="AE282" s="9"/>
      <c r="AF282" s="9"/>
      <c r="AG282" s="9"/>
      <c r="AH282" s="243">
        <f t="shared" si="15"/>
        <v>0</v>
      </c>
      <c r="AI282" s="244"/>
      <c r="AJ282" s="9"/>
      <c r="AK282" s="9"/>
      <c r="AL282" s="9"/>
      <c r="AM282" s="9"/>
      <c r="AN282" s="9"/>
      <c r="AO282" s="9"/>
      <c r="AP282" s="9"/>
      <c r="AQ282" s="9"/>
      <c r="AR282" s="9"/>
      <c r="AS282" s="245"/>
      <c r="AT282" s="268"/>
    </row>
    <row r="283" spans="1:46" s="230" customFormat="1" x14ac:dyDescent="0.2">
      <c r="A283" s="9"/>
      <c r="B283" s="137"/>
      <c r="C283" s="137"/>
      <c r="D283" s="9"/>
      <c r="E283" s="448"/>
      <c r="F283" s="9"/>
      <c r="G283" s="9"/>
      <c r="H283" s="9"/>
      <c r="I283" s="9"/>
      <c r="J283" s="9"/>
      <c r="K283" s="9"/>
      <c r="L283" s="9"/>
      <c r="M283" s="9"/>
      <c r="N283" s="9"/>
      <c r="O283" s="9"/>
      <c r="P283" s="241">
        <f t="shared" si="16"/>
        <v>0</v>
      </c>
      <c r="Q283" s="9"/>
      <c r="R283" s="9"/>
      <c r="S283" s="9"/>
      <c r="T283" s="9"/>
      <c r="U283" s="9"/>
      <c r="V283" s="9"/>
      <c r="W283" s="9"/>
      <c r="X283" s="242"/>
      <c r="Y283" s="243">
        <f t="shared" si="17"/>
        <v>0</v>
      </c>
      <c r="Z283" s="9"/>
      <c r="AA283" s="9"/>
      <c r="AB283" s="9"/>
      <c r="AC283" s="9"/>
      <c r="AD283" s="9"/>
      <c r="AE283" s="9"/>
      <c r="AF283" s="9"/>
      <c r="AG283" s="9"/>
      <c r="AH283" s="243">
        <f t="shared" si="15"/>
        <v>0</v>
      </c>
      <c r="AI283" s="244"/>
      <c r="AJ283" s="9"/>
      <c r="AK283" s="9"/>
      <c r="AL283" s="9"/>
      <c r="AM283" s="9"/>
      <c r="AN283" s="9"/>
      <c r="AO283" s="9"/>
      <c r="AP283" s="9"/>
      <c r="AQ283" s="9"/>
      <c r="AR283" s="9"/>
      <c r="AS283" s="245"/>
      <c r="AT283" s="268"/>
    </row>
    <row r="284" spans="1:46" s="230" customFormat="1" x14ac:dyDescent="0.2">
      <c r="A284" s="9"/>
      <c r="B284" s="137"/>
      <c r="C284" s="137"/>
      <c r="D284" s="9"/>
      <c r="E284" s="448"/>
      <c r="F284" s="9"/>
      <c r="G284" s="9"/>
      <c r="H284" s="9"/>
      <c r="I284" s="9"/>
      <c r="J284" s="9"/>
      <c r="K284" s="9"/>
      <c r="L284" s="9"/>
      <c r="M284" s="9"/>
      <c r="N284" s="9"/>
      <c r="O284" s="9"/>
      <c r="P284" s="241">
        <f t="shared" si="16"/>
        <v>0</v>
      </c>
      <c r="Q284" s="9"/>
      <c r="R284" s="9"/>
      <c r="S284" s="9"/>
      <c r="T284" s="9"/>
      <c r="U284" s="9"/>
      <c r="V284" s="9"/>
      <c r="W284" s="9"/>
      <c r="X284" s="242"/>
      <c r="Y284" s="243">
        <f t="shared" si="17"/>
        <v>0</v>
      </c>
      <c r="Z284" s="9"/>
      <c r="AA284" s="9"/>
      <c r="AB284" s="9"/>
      <c r="AC284" s="9"/>
      <c r="AD284" s="9"/>
      <c r="AE284" s="9"/>
      <c r="AF284" s="9"/>
      <c r="AG284" s="9"/>
      <c r="AH284" s="243">
        <f t="shared" si="15"/>
        <v>0</v>
      </c>
      <c r="AI284" s="244"/>
      <c r="AJ284" s="9"/>
      <c r="AK284" s="9"/>
      <c r="AL284" s="9"/>
      <c r="AM284" s="9"/>
      <c r="AN284" s="9"/>
      <c r="AO284" s="9"/>
      <c r="AP284" s="9"/>
      <c r="AQ284" s="9"/>
      <c r="AR284" s="9"/>
      <c r="AS284" s="245"/>
      <c r="AT284" s="268"/>
    </row>
    <row r="285" spans="1:46" s="230" customFormat="1" x14ac:dyDescent="0.2">
      <c r="A285" s="9"/>
      <c r="B285" s="137"/>
      <c r="C285" s="137"/>
      <c r="D285" s="9"/>
      <c r="E285" s="448"/>
      <c r="F285" s="9"/>
      <c r="G285" s="9"/>
      <c r="H285" s="9"/>
      <c r="I285" s="9"/>
      <c r="J285" s="9"/>
      <c r="K285" s="9"/>
      <c r="L285" s="9"/>
      <c r="M285" s="9"/>
      <c r="N285" s="9"/>
      <c r="O285" s="9"/>
      <c r="P285" s="241">
        <f t="shared" si="16"/>
        <v>0</v>
      </c>
      <c r="Q285" s="9"/>
      <c r="R285" s="9"/>
      <c r="S285" s="9"/>
      <c r="T285" s="9"/>
      <c r="U285" s="9"/>
      <c r="V285" s="9"/>
      <c r="W285" s="9"/>
      <c r="X285" s="242"/>
      <c r="Y285" s="243">
        <f t="shared" si="17"/>
        <v>0</v>
      </c>
      <c r="Z285" s="9"/>
      <c r="AA285" s="9"/>
      <c r="AB285" s="9"/>
      <c r="AC285" s="9"/>
      <c r="AD285" s="9"/>
      <c r="AE285" s="9"/>
      <c r="AF285" s="9"/>
      <c r="AG285" s="9"/>
      <c r="AH285" s="243">
        <f t="shared" si="15"/>
        <v>0</v>
      </c>
      <c r="AI285" s="244"/>
      <c r="AJ285" s="9"/>
      <c r="AK285" s="9"/>
      <c r="AL285" s="9"/>
      <c r="AM285" s="9"/>
      <c r="AN285" s="9"/>
      <c r="AO285" s="9"/>
      <c r="AP285" s="9"/>
      <c r="AQ285" s="9"/>
      <c r="AR285" s="9"/>
      <c r="AS285" s="245"/>
      <c r="AT285" s="268"/>
    </row>
    <row r="286" spans="1:46" s="230" customFormat="1" x14ac:dyDescent="0.2">
      <c r="A286" s="9"/>
      <c r="B286" s="137"/>
      <c r="C286" s="137"/>
      <c r="D286" s="9"/>
      <c r="E286" s="448"/>
      <c r="F286" s="9"/>
      <c r="G286" s="9"/>
      <c r="H286" s="9"/>
      <c r="I286" s="9"/>
      <c r="J286" s="9"/>
      <c r="K286" s="9"/>
      <c r="L286" s="9"/>
      <c r="M286" s="9"/>
      <c r="N286" s="9"/>
      <c r="O286" s="9"/>
      <c r="P286" s="241">
        <f t="shared" si="16"/>
        <v>0</v>
      </c>
      <c r="Q286" s="9"/>
      <c r="R286" s="9"/>
      <c r="S286" s="9"/>
      <c r="T286" s="9"/>
      <c r="U286" s="9"/>
      <c r="V286" s="9"/>
      <c r="W286" s="9"/>
      <c r="X286" s="242"/>
      <c r="Y286" s="243">
        <f t="shared" si="17"/>
        <v>0</v>
      </c>
      <c r="Z286" s="9"/>
      <c r="AA286" s="9"/>
      <c r="AB286" s="9"/>
      <c r="AC286" s="9"/>
      <c r="AD286" s="9"/>
      <c r="AE286" s="9"/>
      <c r="AF286" s="9"/>
      <c r="AG286" s="9"/>
      <c r="AH286" s="243">
        <f t="shared" si="15"/>
        <v>0</v>
      </c>
      <c r="AI286" s="244"/>
      <c r="AJ286" s="9"/>
      <c r="AK286" s="9"/>
      <c r="AL286" s="9"/>
      <c r="AM286" s="9"/>
      <c r="AN286" s="9"/>
      <c r="AO286" s="9"/>
      <c r="AP286" s="9"/>
      <c r="AQ286" s="9"/>
      <c r="AR286" s="9"/>
      <c r="AS286" s="245"/>
      <c r="AT286" s="268"/>
    </row>
    <row r="287" spans="1:46" s="230" customFormat="1" x14ac:dyDescent="0.2">
      <c r="A287" s="9"/>
      <c r="B287" s="137"/>
      <c r="C287" s="137"/>
      <c r="D287" s="9"/>
      <c r="E287" s="448"/>
      <c r="F287" s="9"/>
      <c r="G287" s="9"/>
      <c r="H287" s="9"/>
      <c r="I287" s="9"/>
      <c r="J287" s="9"/>
      <c r="K287" s="9"/>
      <c r="L287" s="9"/>
      <c r="M287" s="9"/>
      <c r="N287" s="9"/>
      <c r="O287" s="9"/>
      <c r="P287" s="241">
        <f t="shared" si="16"/>
        <v>0</v>
      </c>
      <c r="Q287" s="9"/>
      <c r="R287" s="9"/>
      <c r="S287" s="9"/>
      <c r="T287" s="9"/>
      <c r="U287" s="9"/>
      <c r="V287" s="9"/>
      <c r="W287" s="9"/>
      <c r="X287" s="242"/>
      <c r="Y287" s="243">
        <f t="shared" si="17"/>
        <v>0</v>
      </c>
      <c r="Z287" s="9"/>
      <c r="AA287" s="9"/>
      <c r="AB287" s="9"/>
      <c r="AC287" s="9"/>
      <c r="AD287" s="9"/>
      <c r="AE287" s="9"/>
      <c r="AF287" s="9"/>
      <c r="AG287" s="9"/>
      <c r="AH287" s="243">
        <f t="shared" si="15"/>
        <v>0</v>
      </c>
      <c r="AI287" s="244"/>
      <c r="AJ287" s="9"/>
      <c r="AK287" s="9"/>
      <c r="AL287" s="9"/>
      <c r="AM287" s="9"/>
      <c r="AN287" s="9"/>
      <c r="AO287" s="9"/>
      <c r="AP287" s="9"/>
      <c r="AQ287" s="9"/>
      <c r="AR287" s="9"/>
      <c r="AS287" s="245"/>
      <c r="AT287" s="268"/>
    </row>
    <row r="288" spans="1:46" s="230" customFormat="1" x14ac:dyDescent="0.2">
      <c r="A288" s="9"/>
      <c r="B288" s="137"/>
      <c r="C288" s="137"/>
      <c r="D288" s="9"/>
      <c r="E288" s="448"/>
      <c r="F288" s="9"/>
      <c r="G288" s="9"/>
      <c r="H288" s="9"/>
      <c r="I288" s="9"/>
      <c r="J288" s="9"/>
      <c r="K288" s="9"/>
      <c r="L288" s="9"/>
      <c r="M288" s="9"/>
      <c r="N288" s="9"/>
      <c r="O288" s="9"/>
      <c r="P288" s="241">
        <f t="shared" si="16"/>
        <v>0</v>
      </c>
      <c r="Q288" s="9"/>
      <c r="R288" s="9"/>
      <c r="S288" s="9"/>
      <c r="T288" s="9"/>
      <c r="U288" s="9"/>
      <c r="V288" s="9"/>
      <c r="W288" s="9"/>
      <c r="X288" s="242"/>
      <c r="Y288" s="243">
        <f t="shared" si="17"/>
        <v>0</v>
      </c>
      <c r="Z288" s="9"/>
      <c r="AA288" s="9"/>
      <c r="AB288" s="9"/>
      <c r="AC288" s="9"/>
      <c r="AD288" s="9"/>
      <c r="AE288" s="9"/>
      <c r="AF288" s="9"/>
      <c r="AG288" s="9"/>
      <c r="AH288" s="243">
        <f t="shared" ref="AH288:AH351" si="18">SUM($Z288:$AF288)</f>
        <v>0</v>
      </c>
      <c r="AI288" s="244"/>
      <c r="AJ288" s="9"/>
      <c r="AK288" s="9"/>
      <c r="AL288" s="9"/>
      <c r="AM288" s="9"/>
      <c r="AN288" s="9"/>
      <c r="AO288" s="9"/>
      <c r="AP288" s="9"/>
      <c r="AQ288" s="9"/>
      <c r="AR288" s="9"/>
      <c r="AS288" s="245"/>
      <c r="AT288" s="268"/>
    </row>
    <row r="289" spans="1:46" s="230" customFormat="1" x14ac:dyDescent="0.2">
      <c r="A289" s="9"/>
      <c r="B289" s="137"/>
      <c r="C289" s="137"/>
      <c r="D289" s="9"/>
      <c r="E289" s="448"/>
      <c r="F289" s="9"/>
      <c r="G289" s="9"/>
      <c r="H289" s="9"/>
      <c r="I289" s="9"/>
      <c r="J289" s="9"/>
      <c r="K289" s="9"/>
      <c r="L289" s="9"/>
      <c r="M289" s="9"/>
      <c r="N289" s="9"/>
      <c r="O289" s="9"/>
      <c r="P289" s="241">
        <f t="shared" si="16"/>
        <v>0</v>
      </c>
      <c r="Q289" s="9"/>
      <c r="R289" s="9"/>
      <c r="S289" s="9"/>
      <c r="T289" s="9"/>
      <c r="U289" s="9"/>
      <c r="V289" s="9"/>
      <c r="W289" s="9"/>
      <c r="X289" s="242"/>
      <c r="Y289" s="243">
        <f t="shared" si="17"/>
        <v>0</v>
      </c>
      <c r="Z289" s="9"/>
      <c r="AA289" s="9"/>
      <c r="AB289" s="9"/>
      <c r="AC289" s="9"/>
      <c r="AD289" s="9"/>
      <c r="AE289" s="9"/>
      <c r="AF289" s="9"/>
      <c r="AG289" s="9"/>
      <c r="AH289" s="243">
        <f t="shared" si="18"/>
        <v>0</v>
      </c>
      <c r="AI289" s="244"/>
      <c r="AJ289" s="9"/>
      <c r="AK289" s="9"/>
      <c r="AL289" s="9"/>
      <c r="AM289" s="9"/>
      <c r="AN289" s="9"/>
      <c r="AO289" s="9"/>
      <c r="AP289" s="9"/>
      <c r="AQ289" s="9"/>
      <c r="AR289" s="9"/>
      <c r="AS289" s="245"/>
      <c r="AT289" s="268"/>
    </row>
    <row r="290" spans="1:46" s="230" customFormat="1" x14ac:dyDescent="0.2">
      <c r="A290" s="9"/>
      <c r="B290" s="137"/>
      <c r="C290" s="137"/>
      <c r="D290" s="9"/>
      <c r="E290" s="448"/>
      <c r="F290" s="9"/>
      <c r="G290" s="9"/>
      <c r="H290" s="9"/>
      <c r="I290" s="9"/>
      <c r="J290" s="9"/>
      <c r="K290" s="9"/>
      <c r="L290" s="9"/>
      <c r="M290" s="9"/>
      <c r="N290" s="9"/>
      <c r="O290" s="9"/>
      <c r="P290" s="241">
        <f t="shared" si="16"/>
        <v>0</v>
      </c>
      <c r="Q290" s="9"/>
      <c r="R290" s="9"/>
      <c r="S290" s="9"/>
      <c r="T290" s="9"/>
      <c r="U290" s="9"/>
      <c r="V290" s="9"/>
      <c r="W290" s="9"/>
      <c r="X290" s="242"/>
      <c r="Y290" s="243">
        <f t="shared" si="17"/>
        <v>0</v>
      </c>
      <c r="Z290" s="9"/>
      <c r="AA290" s="9"/>
      <c r="AB290" s="9"/>
      <c r="AC290" s="9"/>
      <c r="AD290" s="9"/>
      <c r="AE290" s="9"/>
      <c r="AF290" s="9"/>
      <c r="AG290" s="9"/>
      <c r="AH290" s="243">
        <f t="shared" si="18"/>
        <v>0</v>
      </c>
      <c r="AI290" s="244"/>
      <c r="AJ290" s="9"/>
      <c r="AK290" s="9"/>
      <c r="AL290" s="9"/>
      <c r="AM290" s="9"/>
      <c r="AN290" s="9"/>
      <c r="AO290" s="9"/>
      <c r="AP290" s="9"/>
      <c r="AQ290" s="9"/>
      <c r="AR290" s="9"/>
      <c r="AS290" s="245"/>
      <c r="AT290" s="268"/>
    </row>
    <row r="291" spans="1:46" s="230" customFormat="1" x14ac:dyDescent="0.2">
      <c r="A291" s="9"/>
      <c r="B291" s="137"/>
      <c r="C291" s="137"/>
      <c r="D291" s="9"/>
      <c r="E291" s="448"/>
      <c r="F291" s="9"/>
      <c r="G291" s="9"/>
      <c r="H291" s="9"/>
      <c r="I291" s="9"/>
      <c r="J291" s="9"/>
      <c r="K291" s="9"/>
      <c r="L291" s="9"/>
      <c r="M291" s="9"/>
      <c r="N291" s="9"/>
      <c r="O291" s="9"/>
      <c r="P291" s="241">
        <f t="shared" si="16"/>
        <v>0</v>
      </c>
      <c r="Q291" s="9"/>
      <c r="R291" s="9"/>
      <c r="S291" s="9"/>
      <c r="T291" s="9"/>
      <c r="U291" s="9"/>
      <c r="V291" s="9"/>
      <c r="W291" s="9"/>
      <c r="X291" s="242"/>
      <c r="Y291" s="243">
        <f t="shared" si="17"/>
        <v>0</v>
      </c>
      <c r="Z291" s="9"/>
      <c r="AA291" s="9"/>
      <c r="AB291" s="9"/>
      <c r="AC291" s="9"/>
      <c r="AD291" s="9"/>
      <c r="AE291" s="9"/>
      <c r="AF291" s="9"/>
      <c r="AG291" s="9"/>
      <c r="AH291" s="243">
        <f t="shared" si="18"/>
        <v>0</v>
      </c>
      <c r="AI291" s="244"/>
      <c r="AJ291" s="9"/>
      <c r="AK291" s="9"/>
      <c r="AL291" s="9"/>
      <c r="AM291" s="9"/>
      <c r="AN291" s="9"/>
      <c r="AO291" s="9"/>
      <c r="AP291" s="9"/>
      <c r="AQ291" s="9"/>
      <c r="AR291" s="9"/>
      <c r="AS291" s="245"/>
      <c r="AT291" s="268"/>
    </row>
    <row r="292" spans="1:46" s="230" customFormat="1" x14ac:dyDescent="0.2">
      <c r="A292" s="9"/>
      <c r="B292" s="137"/>
      <c r="C292" s="137"/>
      <c r="D292" s="9"/>
      <c r="E292" s="448"/>
      <c r="F292" s="9"/>
      <c r="G292" s="9"/>
      <c r="H292" s="9"/>
      <c r="I292" s="9"/>
      <c r="J292" s="9"/>
      <c r="K292" s="9"/>
      <c r="L292" s="9"/>
      <c r="M292" s="9"/>
      <c r="N292" s="9"/>
      <c r="O292" s="9"/>
      <c r="P292" s="241">
        <f t="shared" si="16"/>
        <v>0</v>
      </c>
      <c r="Q292" s="9"/>
      <c r="R292" s="9"/>
      <c r="S292" s="9"/>
      <c r="T292" s="9"/>
      <c r="U292" s="9"/>
      <c r="V292" s="9"/>
      <c r="W292" s="9"/>
      <c r="X292" s="242"/>
      <c r="Y292" s="243">
        <f t="shared" si="17"/>
        <v>0</v>
      </c>
      <c r="Z292" s="9"/>
      <c r="AA292" s="9"/>
      <c r="AB292" s="9"/>
      <c r="AC292" s="9"/>
      <c r="AD292" s="9"/>
      <c r="AE292" s="9"/>
      <c r="AF292" s="9"/>
      <c r="AG292" s="9"/>
      <c r="AH292" s="243">
        <f t="shared" si="18"/>
        <v>0</v>
      </c>
      <c r="AI292" s="244"/>
      <c r="AJ292" s="9"/>
      <c r="AK292" s="9"/>
      <c r="AL292" s="9"/>
      <c r="AM292" s="9"/>
      <c r="AN292" s="9"/>
      <c r="AO292" s="9"/>
      <c r="AP292" s="9"/>
      <c r="AQ292" s="9"/>
      <c r="AR292" s="9"/>
      <c r="AS292" s="245"/>
      <c r="AT292" s="268"/>
    </row>
    <row r="293" spans="1:46" s="230" customFormat="1" x14ac:dyDescent="0.2">
      <c r="A293" s="9"/>
      <c r="B293" s="137"/>
      <c r="C293" s="137"/>
      <c r="D293" s="9"/>
      <c r="E293" s="448"/>
      <c r="F293" s="9"/>
      <c r="G293" s="9"/>
      <c r="H293" s="9"/>
      <c r="I293" s="9"/>
      <c r="J293" s="9"/>
      <c r="K293" s="9"/>
      <c r="L293" s="9"/>
      <c r="M293" s="9"/>
      <c r="N293" s="9"/>
      <c r="O293" s="9"/>
      <c r="P293" s="241">
        <f t="shared" si="16"/>
        <v>0</v>
      </c>
      <c r="Q293" s="9"/>
      <c r="R293" s="9"/>
      <c r="S293" s="9"/>
      <c r="T293" s="9"/>
      <c r="U293" s="9"/>
      <c r="V293" s="9"/>
      <c r="W293" s="9"/>
      <c r="X293" s="242"/>
      <c r="Y293" s="243">
        <f t="shared" si="17"/>
        <v>0</v>
      </c>
      <c r="Z293" s="9"/>
      <c r="AA293" s="9"/>
      <c r="AB293" s="9"/>
      <c r="AC293" s="9"/>
      <c r="AD293" s="9"/>
      <c r="AE293" s="9"/>
      <c r="AF293" s="9"/>
      <c r="AG293" s="9"/>
      <c r="AH293" s="243">
        <f t="shared" si="18"/>
        <v>0</v>
      </c>
      <c r="AI293" s="244"/>
      <c r="AJ293" s="9"/>
      <c r="AK293" s="9"/>
      <c r="AL293" s="9"/>
      <c r="AM293" s="9"/>
      <c r="AN293" s="9"/>
      <c r="AO293" s="9"/>
      <c r="AP293" s="9"/>
      <c r="AQ293" s="9"/>
      <c r="AR293" s="9"/>
      <c r="AS293" s="245"/>
      <c r="AT293" s="268"/>
    </row>
    <row r="294" spans="1:46" s="230" customFormat="1" x14ac:dyDescent="0.2">
      <c r="A294" s="9"/>
      <c r="B294" s="137"/>
      <c r="C294" s="137"/>
      <c r="D294" s="9"/>
      <c r="E294" s="448"/>
      <c r="F294" s="9"/>
      <c r="G294" s="9"/>
      <c r="H294" s="9"/>
      <c r="I294" s="9"/>
      <c r="J294" s="9"/>
      <c r="K294" s="9"/>
      <c r="L294" s="9"/>
      <c r="M294" s="9"/>
      <c r="N294" s="9"/>
      <c r="O294" s="9"/>
      <c r="P294" s="241">
        <f t="shared" ref="P294:P357" si="19">SUM($H294:$N294)</f>
        <v>0</v>
      </c>
      <c r="Q294" s="9"/>
      <c r="R294" s="9"/>
      <c r="S294" s="9"/>
      <c r="T294" s="9"/>
      <c r="U294" s="9"/>
      <c r="V294" s="9"/>
      <c r="W294" s="9"/>
      <c r="X294" s="242"/>
      <c r="Y294" s="243">
        <f t="shared" ref="Y294:Y357" si="20">SUM($Q294:$W294)</f>
        <v>0</v>
      </c>
      <c r="Z294" s="9"/>
      <c r="AA294" s="9"/>
      <c r="AB294" s="9"/>
      <c r="AC294" s="9"/>
      <c r="AD294" s="9"/>
      <c r="AE294" s="9"/>
      <c r="AF294" s="9"/>
      <c r="AG294" s="9"/>
      <c r="AH294" s="243">
        <f t="shared" si="18"/>
        <v>0</v>
      </c>
      <c r="AI294" s="244"/>
      <c r="AJ294" s="9"/>
      <c r="AK294" s="9"/>
      <c r="AL294" s="9"/>
      <c r="AM294" s="9"/>
      <c r="AN294" s="9"/>
      <c r="AO294" s="9"/>
      <c r="AP294" s="9"/>
      <c r="AQ294" s="9"/>
      <c r="AR294" s="9"/>
      <c r="AS294" s="245"/>
      <c r="AT294" s="268"/>
    </row>
    <row r="295" spans="1:46" s="230" customFormat="1" x14ac:dyDescent="0.2">
      <c r="A295" s="9"/>
      <c r="B295" s="137"/>
      <c r="C295" s="137"/>
      <c r="D295" s="9"/>
      <c r="E295" s="448"/>
      <c r="F295" s="9"/>
      <c r="G295" s="9"/>
      <c r="H295" s="9"/>
      <c r="I295" s="9"/>
      <c r="J295" s="9"/>
      <c r="K295" s="9"/>
      <c r="L295" s="9"/>
      <c r="M295" s="9"/>
      <c r="N295" s="9"/>
      <c r="O295" s="9"/>
      <c r="P295" s="241">
        <f t="shared" si="19"/>
        <v>0</v>
      </c>
      <c r="Q295" s="9"/>
      <c r="R295" s="9"/>
      <c r="S295" s="9"/>
      <c r="T295" s="9"/>
      <c r="U295" s="9"/>
      <c r="V295" s="9"/>
      <c r="W295" s="9"/>
      <c r="X295" s="242"/>
      <c r="Y295" s="243">
        <f t="shared" si="20"/>
        <v>0</v>
      </c>
      <c r="Z295" s="9"/>
      <c r="AA295" s="9"/>
      <c r="AB295" s="9"/>
      <c r="AC295" s="9"/>
      <c r="AD295" s="9"/>
      <c r="AE295" s="9"/>
      <c r="AF295" s="9"/>
      <c r="AG295" s="9"/>
      <c r="AH295" s="243">
        <f t="shared" si="18"/>
        <v>0</v>
      </c>
      <c r="AI295" s="244"/>
      <c r="AJ295" s="9"/>
      <c r="AK295" s="9"/>
      <c r="AL295" s="9"/>
      <c r="AM295" s="9"/>
      <c r="AN295" s="9"/>
      <c r="AO295" s="9"/>
      <c r="AP295" s="9"/>
      <c r="AQ295" s="9"/>
      <c r="AR295" s="9"/>
      <c r="AS295" s="245"/>
      <c r="AT295" s="268"/>
    </row>
    <row r="296" spans="1:46" s="230" customFormat="1" x14ac:dyDescent="0.2">
      <c r="A296" s="9"/>
      <c r="B296" s="137"/>
      <c r="C296" s="137"/>
      <c r="D296" s="9"/>
      <c r="E296" s="448"/>
      <c r="F296" s="9"/>
      <c r="G296" s="9"/>
      <c r="H296" s="9"/>
      <c r="I296" s="9"/>
      <c r="J296" s="9"/>
      <c r="K296" s="9"/>
      <c r="L296" s="9"/>
      <c r="M296" s="9"/>
      <c r="N296" s="9"/>
      <c r="O296" s="9"/>
      <c r="P296" s="241">
        <f t="shared" si="19"/>
        <v>0</v>
      </c>
      <c r="Q296" s="9"/>
      <c r="R296" s="9"/>
      <c r="S296" s="9"/>
      <c r="T296" s="9"/>
      <c r="U296" s="9"/>
      <c r="V296" s="9"/>
      <c r="W296" s="9"/>
      <c r="X296" s="242"/>
      <c r="Y296" s="243">
        <f t="shared" si="20"/>
        <v>0</v>
      </c>
      <c r="Z296" s="9"/>
      <c r="AA296" s="9"/>
      <c r="AB296" s="9"/>
      <c r="AC296" s="9"/>
      <c r="AD296" s="9"/>
      <c r="AE296" s="9"/>
      <c r="AF296" s="9"/>
      <c r="AG296" s="9"/>
      <c r="AH296" s="243">
        <f t="shared" si="18"/>
        <v>0</v>
      </c>
      <c r="AI296" s="244"/>
      <c r="AJ296" s="9"/>
      <c r="AK296" s="9"/>
      <c r="AL296" s="9"/>
      <c r="AM296" s="9"/>
      <c r="AN296" s="9"/>
      <c r="AO296" s="9"/>
      <c r="AP296" s="9"/>
      <c r="AQ296" s="9"/>
      <c r="AR296" s="9"/>
      <c r="AS296" s="245"/>
      <c r="AT296" s="268"/>
    </row>
    <row r="297" spans="1:46" s="230" customFormat="1" x14ac:dyDescent="0.2">
      <c r="A297" s="9"/>
      <c r="B297" s="137"/>
      <c r="C297" s="137"/>
      <c r="D297" s="9"/>
      <c r="E297" s="448"/>
      <c r="F297" s="9"/>
      <c r="G297" s="9"/>
      <c r="H297" s="9"/>
      <c r="I297" s="9"/>
      <c r="J297" s="9"/>
      <c r="K297" s="9"/>
      <c r="L297" s="9"/>
      <c r="M297" s="9"/>
      <c r="N297" s="9"/>
      <c r="O297" s="9"/>
      <c r="P297" s="241">
        <f t="shared" si="19"/>
        <v>0</v>
      </c>
      <c r="Q297" s="9"/>
      <c r="R297" s="9"/>
      <c r="S297" s="9"/>
      <c r="T297" s="9"/>
      <c r="U297" s="9"/>
      <c r="V297" s="9"/>
      <c r="W297" s="9"/>
      <c r="X297" s="242"/>
      <c r="Y297" s="243">
        <f t="shared" si="20"/>
        <v>0</v>
      </c>
      <c r="Z297" s="9"/>
      <c r="AA297" s="9"/>
      <c r="AB297" s="9"/>
      <c r="AC297" s="9"/>
      <c r="AD297" s="9"/>
      <c r="AE297" s="9"/>
      <c r="AF297" s="9"/>
      <c r="AG297" s="9"/>
      <c r="AH297" s="243">
        <f t="shared" si="18"/>
        <v>0</v>
      </c>
      <c r="AI297" s="244"/>
      <c r="AJ297" s="9"/>
      <c r="AK297" s="9"/>
      <c r="AL297" s="9"/>
      <c r="AM297" s="9"/>
      <c r="AN297" s="9"/>
      <c r="AO297" s="9"/>
      <c r="AP297" s="9"/>
      <c r="AQ297" s="9"/>
      <c r="AR297" s="9"/>
      <c r="AS297" s="245"/>
      <c r="AT297" s="268"/>
    </row>
    <row r="298" spans="1:46" s="230" customFormat="1" x14ac:dyDescent="0.2">
      <c r="A298" s="9"/>
      <c r="B298" s="137"/>
      <c r="C298" s="137"/>
      <c r="D298" s="9"/>
      <c r="E298" s="448"/>
      <c r="F298" s="9"/>
      <c r="G298" s="9"/>
      <c r="H298" s="9"/>
      <c r="I298" s="9"/>
      <c r="J298" s="9"/>
      <c r="K298" s="9"/>
      <c r="L298" s="9"/>
      <c r="M298" s="9"/>
      <c r="N298" s="9"/>
      <c r="O298" s="9"/>
      <c r="P298" s="241">
        <f t="shared" si="19"/>
        <v>0</v>
      </c>
      <c r="Q298" s="9"/>
      <c r="R298" s="9"/>
      <c r="S298" s="9"/>
      <c r="T298" s="9"/>
      <c r="U298" s="9"/>
      <c r="V298" s="9"/>
      <c r="W298" s="9"/>
      <c r="X298" s="242"/>
      <c r="Y298" s="243">
        <f t="shared" si="20"/>
        <v>0</v>
      </c>
      <c r="Z298" s="9"/>
      <c r="AA298" s="9"/>
      <c r="AB298" s="9"/>
      <c r="AC298" s="9"/>
      <c r="AD298" s="9"/>
      <c r="AE298" s="9"/>
      <c r="AF298" s="9"/>
      <c r="AG298" s="9"/>
      <c r="AH298" s="243">
        <f t="shared" si="18"/>
        <v>0</v>
      </c>
      <c r="AI298" s="244"/>
      <c r="AJ298" s="9"/>
      <c r="AK298" s="9"/>
      <c r="AL298" s="9"/>
      <c r="AM298" s="9"/>
      <c r="AN298" s="9"/>
      <c r="AO298" s="9"/>
      <c r="AP298" s="9"/>
      <c r="AQ298" s="9"/>
      <c r="AR298" s="9"/>
      <c r="AS298" s="245"/>
      <c r="AT298" s="268"/>
    </row>
    <row r="299" spans="1:46" s="230" customFormat="1" x14ac:dyDescent="0.2">
      <c r="A299" s="9"/>
      <c r="B299" s="137"/>
      <c r="C299" s="137"/>
      <c r="D299" s="9"/>
      <c r="E299" s="448"/>
      <c r="F299" s="9"/>
      <c r="G299" s="9"/>
      <c r="H299" s="9"/>
      <c r="I299" s="9"/>
      <c r="J299" s="9"/>
      <c r="K299" s="9"/>
      <c r="L299" s="9"/>
      <c r="M299" s="9"/>
      <c r="N299" s="9"/>
      <c r="O299" s="9"/>
      <c r="P299" s="241">
        <f t="shared" si="19"/>
        <v>0</v>
      </c>
      <c r="Q299" s="9"/>
      <c r="R299" s="9"/>
      <c r="S299" s="9"/>
      <c r="T299" s="9"/>
      <c r="U299" s="9"/>
      <c r="V299" s="9"/>
      <c r="W299" s="9"/>
      <c r="X299" s="242"/>
      <c r="Y299" s="243">
        <f t="shared" si="20"/>
        <v>0</v>
      </c>
      <c r="Z299" s="9"/>
      <c r="AA299" s="9"/>
      <c r="AB299" s="9"/>
      <c r="AC299" s="9"/>
      <c r="AD299" s="9"/>
      <c r="AE299" s="9"/>
      <c r="AF299" s="9"/>
      <c r="AG299" s="9"/>
      <c r="AH299" s="243">
        <f t="shared" si="18"/>
        <v>0</v>
      </c>
      <c r="AI299" s="244"/>
      <c r="AJ299" s="9"/>
      <c r="AK299" s="9"/>
      <c r="AL299" s="9"/>
      <c r="AM299" s="9"/>
      <c r="AN299" s="9"/>
      <c r="AO299" s="9"/>
      <c r="AP299" s="9"/>
      <c r="AQ299" s="9"/>
      <c r="AR299" s="9"/>
      <c r="AS299" s="245"/>
      <c r="AT299" s="268"/>
    </row>
    <row r="300" spans="1:46" s="230" customFormat="1" x14ac:dyDescent="0.2">
      <c r="A300" s="9"/>
      <c r="B300" s="137"/>
      <c r="C300" s="137"/>
      <c r="D300" s="9"/>
      <c r="E300" s="448"/>
      <c r="F300" s="9"/>
      <c r="G300" s="9"/>
      <c r="H300" s="9"/>
      <c r="I300" s="9"/>
      <c r="J300" s="9"/>
      <c r="K300" s="9"/>
      <c r="L300" s="9"/>
      <c r="M300" s="9"/>
      <c r="N300" s="9"/>
      <c r="O300" s="9"/>
      <c r="P300" s="241">
        <f t="shared" si="19"/>
        <v>0</v>
      </c>
      <c r="Q300" s="9"/>
      <c r="R300" s="9"/>
      <c r="S300" s="9"/>
      <c r="T300" s="9"/>
      <c r="U300" s="9"/>
      <c r="V300" s="9"/>
      <c r="W300" s="9"/>
      <c r="X300" s="242"/>
      <c r="Y300" s="243">
        <f t="shared" si="20"/>
        <v>0</v>
      </c>
      <c r="Z300" s="9"/>
      <c r="AA300" s="9"/>
      <c r="AB300" s="9"/>
      <c r="AC300" s="9"/>
      <c r="AD300" s="9"/>
      <c r="AE300" s="9"/>
      <c r="AF300" s="9"/>
      <c r="AG300" s="9"/>
      <c r="AH300" s="243">
        <f t="shared" si="18"/>
        <v>0</v>
      </c>
      <c r="AI300" s="244"/>
      <c r="AJ300" s="9"/>
      <c r="AK300" s="9"/>
      <c r="AL300" s="9"/>
      <c r="AM300" s="9"/>
      <c r="AN300" s="9"/>
      <c r="AO300" s="9"/>
      <c r="AP300" s="9"/>
      <c r="AQ300" s="9"/>
      <c r="AR300" s="9"/>
      <c r="AS300" s="245"/>
      <c r="AT300" s="268"/>
    </row>
    <row r="301" spans="1:46" s="230" customFormat="1" x14ac:dyDescent="0.2">
      <c r="A301" s="9"/>
      <c r="B301" s="137"/>
      <c r="C301" s="137"/>
      <c r="D301" s="9"/>
      <c r="E301" s="448"/>
      <c r="F301" s="9"/>
      <c r="G301" s="9"/>
      <c r="H301" s="9"/>
      <c r="I301" s="9"/>
      <c r="J301" s="9"/>
      <c r="K301" s="9"/>
      <c r="L301" s="9"/>
      <c r="M301" s="9"/>
      <c r="N301" s="9"/>
      <c r="O301" s="9"/>
      <c r="P301" s="241">
        <f t="shared" si="19"/>
        <v>0</v>
      </c>
      <c r="Q301" s="9"/>
      <c r="R301" s="9"/>
      <c r="S301" s="9"/>
      <c r="T301" s="9"/>
      <c r="U301" s="9"/>
      <c r="V301" s="9"/>
      <c r="W301" s="9"/>
      <c r="X301" s="242"/>
      <c r="Y301" s="243">
        <f t="shared" si="20"/>
        <v>0</v>
      </c>
      <c r="Z301" s="9"/>
      <c r="AA301" s="9"/>
      <c r="AB301" s="9"/>
      <c r="AC301" s="9"/>
      <c r="AD301" s="9"/>
      <c r="AE301" s="9"/>
      <c r="AF301" s="9"/>
      <c r="AG301" s="9"/>
      <c r="AH301" s="243">
        <f t="shared" si="18"/>
        <v>0</v>
      </c>
      <c r="AI301" s="244"/>
      <c r="AJ301" s="9"/>
      <c r="AK301" s="9"/>
      <c r="AL301" s="9"/>
      <c r="AM301" s="9"/>
      <c r="AN301" s="9"/>
      <c r="AO301" s="9"/>
      <c r="AP301" s="9"/>
      <c r="AQ301" s="9"/>
      <c r="AR301" s="9"/>
      <c r="AS301" s="245"/>
      <c r="AT301" s="268"/>
    </row>
    <row r="302" spans="1:46" s="230" customFormat="1" x14ac:dyDescent="0.2">
      <c r="A302" s="9"/>
      <c r="B302" s="137"/>
      <c r="C302" s="137"/>
      <c r="D302" s="9"/>
      <c r="E302" s="448"/>
      <c r="F302" s="9"/>
      <c r="G302" s="9"/>
      <c r="H302" s="9"/>
      <c r="I302" s="9"/>
      <c r="J302" s="9"/>
      <c r="K302" s="9"/>
      <c r="L302" s="9"/>
      <c r="M302" s="9"/>
      <c r="N302" s="9"/>
      <c r="O302" s="9"/>
      <c r="P302" s="241">
        <f t="shared" si="19"/>
        <v>0</v>
      </c>
      <c r="Q302" s="9"/>
      <c r="R302" s="9"/>
      <c r="S302" s="9"/>
      <c r="T302" s="9"/>
      <c r="U302" s="9"/>
      <c r="V302" s="9"/>
      <c r="W302" s="9"/>
      <c r="X302" s="242"/>
      <c r="Y302" s="243">
        <f t="shared" si="20"/>
        <v>0</v>
      </c>
      <c r="Z302" s="9"/>
      <c r="AA302" s="9"/>
      <c r="AB302" s="9"/>
      <c r="AC302" s="9"/>
      <c r="AD302" s="9"/>
      <c r="AE302" s="9"/>
      <c r="AF302" s="9"/>
      <c r="AG302" s="9"/>
      <c r="AH302" s="243">
        <f t="shared" si="18"/>
        <v>0</v>
      </c>
      <c r="AI302" s="244"/>
      <c r="AJ302" s="9"/>
      <c r="AK302" s="9"/>
      <c r="AL302" s="9"/>
      <c r="AM302" s="9"/>
      <c r="AN302" s="9"/>
      <c r="AO302" s="9"/>
      <c r="AP302" s="9"/>
      <c r="AQ302" s="9"/>
      <c r="AR302" s="9"/>
      <c r="AS302" s="245"/>
      <c r="AT302" s="268"/>
    </row>
    <row r="303" spans="1:46" s="230" customFormat="1" x14ac:dyDescent="0.2">
      <c r="A303" s="9"/>
      <c r="B303" s="137"/>
      <c r="C303" s="137"/>
      <c r="D303" s="9"/>
      <c r="E303" s="448"/>
      <c r="F303" s="9"/>
      <c r="G303" s="9"/>
      <c r="H303" s="9"/>
      <c r="I303" s="9"/>
      <c r="J303" s="9"/>
      <c r="K303" s="9"/>
      <c r="L303" s="9"/>
      <c r="M303" s="9"/>
      <c r="N303" s="9"/>
      <c r="O303" s="9"/>
      <c r="P303" s="241">
        <f t="shared" si="19"/>
        <v>0</v>
      </c>
      <c r="Q303" s="9"/>
      <c r="R303" s="9"/>
      <c r="S303" s="9"/>
      <c r="T303" s="9"/>
      <c r="U303" s="9"/>
      <c r="V303" s="9"/>
      <c r="W303" s="9"/>
      <c r="X303" s="242"/>
      <c r="Y303" s="243">
        <f t="shared" si="20"/>
        <v>0</v>
      </c>
      <c r="Z303" s="9"/>
      <c r="AA303" s="9"/>
      <c r="AB303" s="9"/>
      <c r="AC303" s="9"/>
      <c r="AD303" s="9"/>
      <c r="AE303" s="9"/>
      <c r="AF303" s="9"/>
      <c r="AG303" s="9"/>
      <c r="AH303" s="243">
        <f t="shared" si="18"/>
        <v>0</v>
      </c>
      <c r="AI303" s="244"/>
      <c r="AJ303" s="9"/>
      <c r="AK303" s="9"/>
      <c r="AL303" s="9"/>
      <c r="AM303" s="9"/>
      <c r="AN303" s="9"/>
      <c r="AO303" s="9"/>
      <c r="AP303" s="9"/>
      <c r="AQ303" s="9"/>
      <c r="AR303" s="9"/>
      <c r="AS303" s="245"/>
      <c r="AT303" s="268"/>
    </row>
    <row r="304" spans="1:46" s="230" customFormat="1" x14ac:dyDescent="0.2">
      <c r="A304" s="9"/>
      <c r="B304" s="137"/>
      <c r="C304" s="137"/>
      <c r="D304" s="9"/>
      <c r="E304" s="448"/>
      <c r="F304" s="9"/>
      <c r="G304" s="9"/>
      <c r="H304" s="9"/>
      <c r="I304" s="9"/>
      <c r="J304" s="9"/>
      <c r="K304" s="9"/>
      <c r="L304" s="9"/>
      <c r="M304" s="9"/>
      <c r="N304" s="9"/>
      <c r="O304" s="9"/>
      <c r="P304" s="241">
        <f t="shared" si="19"/>
        <v>0</v>
      </c>
      <c r="Q304" s="9"/>
      <c r="R304" s="9"/>
      <c r="S304" s="9"/>
      <c r="T304" s="9"/>
      <c r="U304" s="9"/>
      <c r="V304" s="9"/>
      <c r="W304" s="9"/>
      <c r="X304" s="242"/>
      <c r="Y304" s="243">
        <f t="shared" si="20"/>
        <v>0</v>
      </c>
      <c r="Z304" s="9"/>
      <c r="AA304" s="9"/>
      <c r="AB304" s="9"/>
      <c r="AC304" s="9"/>
      <c r="AD304" s="9"/>
      <c r="AE304" s="9"/>
      <c r="AF304" s="9"/>
      <c r="AG304" s="9"/>
      <c r="AH304" s="243">
        <f t="shared" si="18"/>
        <v>0</v>
      </c>
      <c r="AI304" s="244"/>
      <c r="AJ304" s="9"/>
      <c r="AK304" s="9"/>
      <c r="AL304" s="9"/>
      <c r="AM304" s="9"/>
      <c r="AN304" s="9"/>
      <c r="AO304" s="9"/>
      <c r="AP304" s="9"/>
      <c r="AQ304" s="9"/>
      <c r="AR304" s="9"/>
      <c r="AS304" s="245"/>
      <c r="AT304" s="268"/>
    </row>
    <row r="305" spans="1:46" s="230" customFormat="1" x14ac:dyDescent="0.2">
      <c r="A305" s="9"/>
      <c r="B305" s="137"/>
      <c r="C305" s="137"/>
      <c r="D305" s="9"/>
      <c r="E305" s="448"/>
      <c r="F305" s="9"/>
      <c r="G305" s="9"/>
      <c r="H305" s="9"/>
      <c r="I305" s="9"/>
      <c r="J305" s="9"/>
      <c r="K305" s="9"/>
      <c r="L305" s="9"/>
      <c r="M305" s="9"/>
      <c r="N305" s="9"/>
      <c r="O305" s="9"/>
      <c r="P305" s="241">
        <f t="shared" si="19"/>
        <v>0</v>
      </c>
      <c r="Q305" s="9"/>
      <c r="R305" s="9"/>
      <c r="S305" s="9"/>
      <c r="T305" s="9"/>
      <c r="U305" s="9"/>
      <c r="V305" s="9"/>
      <c r="W305" s="9"/>
      <c r="X305" s="242"/>
      <c r="Y305" s="243">
        <f t="shared" si="20"/>
        <v>0</v>
      </c>
      <c r="Z305" s="9"/>
      <c r="AA305" s="9"/>
      <c r="AB305" s="9"/>
      <c r="AC305" s="9"/>
      <c r="AD305" s="9"/>
      <c r="AE305" s="9"/>
      <c r="AF305" s="9"/>
      <c r="AG305" s="9"/>
      <c r="AH305" s="243">
        <f t="shared" si="18"/>
        <v>0</v>
      </c>
      <c r="AI305" s="244"/>
      <c r="AJ305" s="9"/>
      <c r="AK305" s="9"/>
      <c r="AL305" s="9"/>
      <c r="AM305" s="9"/>
      <c r="AN305" s="9"/>
      <c r="AO305" s="9"/>
      <c r="AP305" s="9"/>
      <c r="AQ305" s="9"/>
      <c r="AR305" s="9"/>
      <c r="AS305" s="245"/>
      <c r="AT305" s="268"/>
    </row>
    <row r="306" spans="1:46" s="230" customFormat="1" x14ac:dyDescent="0.2">
      <c r="A306" s="9"/>
      <c r="B306" s="137"/>
      <c r="C306" s="137"/>
      <c r="D306" s="9"/>
      <c r="E306" s="448"/>
      <c r="F306" s="9"/>
      <c r="G306" s="9"/>
      <c r="H306" s="9"/>
      <c r="I306" s="9"/>
      <c r="J306" s="9"/>
      <c r="K306" s="9"/>
      <c r="L306" s="9"/>
      <c r="M306" s="9"/>
      <c r="N306" s="9"/>
      <c r="O306" s="9"/>
      <c r="P306" s="241">
        <f t="shared" si="19"/>
        <v>0</v>
      </c>
      <c r="Q306" s="9"/>
      <c r="R306" s="9"/>
      <c r="S306" s="9"/>
      <c r="T306" s="9"/>
      <c r="U306" s="9"/>
      <c r="V306" s="9"/>
      <c r="W306" s="9"/>
      <c r="X306" s="242"/>
      <c r="Y306" s="243">
        <f t="shared" si="20"/>
        <v>0</v>
      </c>
      <c r="Z306" s="9"/>
      <c r="AA306" s="9"/>
      <c r="AB306" s="9"/>
      <c r="AC306" s="9"/>
      <c r="AD306" s="9"/>
      <c r="AE306" s="9"/>
      <c r="AF306" s="9"/>
      <c r="AG306" s="9"/>
      <c r="AH306" s="243">
        <f t="shared" si="18"/>
        <v>0</v>
      </c>
      <c r="AI306" s="244"/>
      <c r="AJ306" s="9"/>
      <c r="AK306" s="9"/>
      <c r="AL306" s="9"/>
      <c r="AM306" s="9"/>
      <c r="AN306" s="9"/>
      <c r="AO306" s="9"/>
      <c r="AP306" s="9"/>
      <c r="AQ306" s="9"/>
      <c r="AR306" s="9"/>
      <c r="AS306" s="245"/>
      <c r="AT306" s="268"/>
    </row>
    <row r="307" spans="1:46" s="230" customFormat="1" x14ac:dyDescent="0.2">
      <c r="A307" s="9"/>
      <c r="B307" s="137"/>
      <c r="C307" s="137"/>
      <c r="D307" s="9"/>
      <c r="E307" s="448"/>
      <c r="F307" s="9"/>
      <c r="G307" s="9"/>
      <c r="H307" s="9"/>
      <c r="I307" s="9"/>
      <c r="J307" s="9"/>
      <c r="K307" s="9"/>
      <c r="L307" s="9"/>
      <c r="M307" s="9"/>
      <c r="N307" s="9"/>
      <c r="O307" s="9"/>
      <c r="P307" s="241">
        <f t="shared" si="19"/>
        <v>0</v>
      </c>
      <c r="Q307" s="9"/>
      <c r="R307" s="9"/>
      <c r="S307" s="9"/>
      <c r="T307" s="9"/>
      <c r="U307" s="9"/>
      <c r="V307" s="9"/>
      <c r="W307" s="9"/>
      <c r="X307" s="242"/>
      <c r="Y307" s="243">
        <f t="shared" si="20"/>
        <v>0</v>
      </c>
      <c r="Z307" s="9"/>
      <c r="AA307" s="9"/>
      <c r="AB307" s="9"/>
      <c r="AC307" s="9"/>
      <c r="AD307" s="9"/>
      <c r="AE307" s="9"/>
      <c r="AF307" s="9"/>
      <c r="AG307" s="9"/>
      <c r="AH307" s="243">
        <f t="shared" si="18"/>
        <v>0</v>
      </c>
      <c r="AI307" s="244"/>
      <c r="AJ307" s="9"/>
      <c r="AK307" s="9"/>
      <c r="AL307" s="9"/>
      <c r="AM307" s="9"/>
      <c r="AN307" s="9"/>
      <c r="AO307" s="9"/>
      <c r="AP307" s="9"/>
      <c r="AQ307" s="9"/>
      <c r="AR307" s="9"/>
      <c r="AS307" s="245"/>
      <c r="AT307" s="268"/>
    </row>
    <row r="308" spans="1:46" s="230" customFormat="1" x14ac:dyDescent="0.2">
      <c r="A308" s="9"/>
      <c r="B308" s="137"/>
      <c r="C308" s="137"/>
      <c r="D308" s="9"/>
      <c r="E308" s="448"/>
      <c r="F308" s="9"/>
      <c r="G308" s="9"/>
      <c r="H308" s="9"/>
      <c r="I308" s="9"/>
      <c r="J308" s="9"/>
      <c r="K308" s="9"/>
      <c r="L308" s="9"/>
      <c r="M308" s="9"/>
      <c r="N308" s="9"/>
      <c r="O308" s="9"/>
      <c r="P308" s="241">
        <f t="shared" si="19"/>
        <v>0</v>
      </c>
      <c r="Q308" s="9"/>
      <c r="R308" s="9"/>
      <c r="S308" s="9"/>
      <c r="T308" s="9"/>
      <c r="U308" s="9"/>
      <c r="V308" s="9"/>
      <c r="W308" s="9"/>
      <c r="X308" s="242"/>
      <c r="Y308" s="243">
        <f t="shared" si="20"/>
        <v>0</v>
      </c>
      <c r="Z308" s="9"/>
      <c r="AA308" s="9"/>
      <c r="AB308" s="9"/>
      <c r="AC308" s="9"/>
      <c r="AD308" s="9"/>
      <c r="AE308" s="9"/>
      <c r="AF308" s="9"/>
      <c r="AG308" s="9"/>
      <c r="AH308" s="243">
        <f t="shared" si="18"/>
        <v>0</v>
      </c>
      <c r="AI308" s="244"/>
      <c r="AJ308" s="9"/>
      <c r="AK308" s="9"/>
      <c r="AL308" s="9"/>
      <c r="AM308" s="9"/>
      <c r="AN308" s="9"/>
      <c r="AO308" s="9"/>
      <c r="AP308" s="9"/>
      <c r="AQ308" s="9"/>
      <c r="AR308" s="9"/>
      <c r="AS308" s="245"/>
      <c r="AT308" s="268"/>
    </row>
    <row r="309" spans="1:46" s="230" customFormat="1" x14ac:dyDescent="0.2">
      <c r="A309" s="9"/>
      <c r="B309" s="137"/>
      <c r="C309" s="137"/>
      <c r="D309" s="9"/>
      <c r="E309" s="448"/>
      <c r="F309" s="9"/>
      <c r="G309" s="9"/>
      <c r="H309" s="9"/>
      <c r="I309" s="9"/>
      <c r="J309" s="9"/>
      <c r="K309" s="9"/>
      <c r="L309" s="9"/>
      <c r="M309" s="9"/>
      <c r="N309" s="9"/>
      <c r="O309" s="9"/>
      <c r="P309" s="241">
        <f t="shared" si="19"/>
        <v>0</v>
      </c>
      <c r="Q309" s="9"/>
      <c r="R309" s="9"/>
      <c r="S309" s="9"/>
      <c r="T309" s="9"/>
      <c r="U309" s="9"/>
      <c r="V309" s="9"/>
      <c r="W309" s="9"/>
      <c r="X309" s="242"/>
      <c r="Y309" s="243">
        <f t="shared" si="20"/>
        <v>0</v>
      </c>
      <c r="Z309" s="9"/>
      <c r="AA309" s="9"/>
      <c r="AB309" s="9"/>
      <c r="AC309" s="9"/>
      <c r="AD309" s="9"/>
      <c r="AE309" s="9"/>
      <c r="AF309" s="9"/>
      <c r="AG309" s="9"/>
      <c r="AH309" s="243">
        <f t="shared" si="18"/>
        <v>0</v>
      </c>
      <c r="AI309" s="244"/>
      <c r="AJ309" s="9"/>
      <c r="AK309" s="9"/>
      <c r="AL309" s="9"/>
      <c r="AM309" s="9"/>
      <c r="AN309" s="9"/>
      <c r="AO309" s="9"/>
      <c r="AP309" s="9"/>
      <c r="AQ309" s="9"/>
      <c r="AR309" s="9"/>
      <c r="AS309" s="245"/>
      <c r="AT309" s="268"/>
    </row>
    <row r="310" spans="1:46" s="230" customFormat="1" x14ac:dyDescent="0.2">
      <c r="A310" s="9"/>
      <c r="B310" s="137"/>
      <c r="C310" s="137"/>
      <c r="D310" s="9"/>
      <c r="E310" s="448"/>
      <c r="F310" s="9"/>
      <c r="G310" s="9"/>
      <c r="H310" s="9"/>
      <c r="I310" s="9"/>
      <c r="J310" s="9"/>
      <c r="K310" s="9"/>
      <c r="L310" s="9"/>
      <c r="M310" s="9"/>
      <c r="N310" s="9"/>
      <c r="O310" s="9"/>
      <c r="P310" s="241">
        <f t="shared" si="19"/>
        <v>0</v>
      </c>
      <c r="Q310" s="9"/>
      <c r="R310" s="9"/>
      <c r="S310" s="9"/>
      <c r="T310" s="9"/>
      <c r="U310" s="9"/>
      <c r="V310" s="9"/>
      <c r="W310" s="9"/>
      <c r="X310" s="242"/>
      <c r="Y310" s="243">
        <f t="shared" si="20"/>
        <v>0</v>
      </c>
      <c r="Z310" s="9"/>
      <c r="AA310" s="9"/>
      <c r="AB310" s="9"/>
      <c r="AC310" s="9"/>
      <c r="AD310" s="9"/>
      <c r="AE310" s="9"/>
      <c r="AF310" s="9"/>
      <c r="AG310" s="9"/>
      <c r="AH310" s="243">
        <f t="shared" si="18"/>
        <v>0</v>
      </c>
      <c r="AI310" s="244"/>
      <c r="AJ310" s="9"/>
      <c r="AK310" s="9"/>
      <c r="AL310" s="9"/>
      <c r="AM310" s="9"/>
      <c r="AN310" s="9"/>
      <c r="AO310" s="9"/>
      <c r="AP310" s="9"/>
      <c r="AQ310" s="9"/>
      <c r="AR310" s="9"/>
      <c r="AS310" s="245"/>
      <c r="AT310" s="268"/>
    </row>
    <row r="311" spans="1:46" s="230" customFormat="1" x14ac:dyDescent="0.2">
      <c r="A311" s="9"/>
      <c r="B311" s="137"/>
      <c r="C311" s="137"/>
      <c r="D311" s="9"/>
      <c r="E311" s="448"/>
      <c r="F311" s="9"/>
      <c r="G311" s="9"/>
      <c r="H311" s="9"/>
      <c r="I311" s="9"/>
      <c r="J311" s="9"/>
      <c r="K311" s="9"/>
      <c r="L311" s="9"/>
      <c r="M311" s="9"/>
      <c r="N311" s="9"/>
      <c r="O311" s="9"/>
      <c r="P311" s="241">
        <f t="shared" si="19"/>
        <v>0</v>
      </c>
      <c r="Q311" s="9"/>
      <c r="R311" s="9"/>
      <c r="S311" s="9"/>
      <c r="T311" s="9"/>
      <c r="U311" s="9"/>
      <c r="V311" s="9"/>
      <c r="W311" s="9"/>
      <c r="X311" s="242"/>
      <c r="Y311" s="243">
        <f t="shared" si="20"/>
        <v>0</v>
      </c>
      <c r="Z311" s="9"/>
      <c r="AA311" s="9"/>
      <c r="AB311" s="9"/>
      <c r="AC311" s="9"/>
      <c r="AD311" s="9"/>
      <c r="AE311" s="9"/>
      <c r="AF311" s="9"/>
      <c r="AG311" s="9"/>
      <c r="AH311" s="243">
        <f t="shared" si="18"/>
        <v>0</v>
      </c>
      <c r="AI311" s="244"/>
      <c r="AJ311" s="9"/>
      <c r="AK311" s="9"/>
      <c r="AL311" s="9"/>
      <c r="AM311" s="9"/>
      <c r="AN311" s="9"/>
      <c r="AO311" s="9"/>
      <c r="AP311" s="9"/>
      <c r="AQ311" s="9"/>
      <c r="AR311" s="9"/>
      <c r="AS311" s="245"/>
      <c r="AT311" s="268"/>
    </row>
    <row r="312" spans="1:46" s="230" customFormat="1" x14ac:dyDescent="0.2">
      <c r="A312" s="9"/>
      <c r="B312" s="137"/>
      <c r="C312" s="137"/>
      <c r="D312" s="9"/>
      <c r="E312" s="448"/>
      <c r="F312" s="9"/>
      <c r="G312" s="9"/>
      <c r="H312" s="9"/>
      <c r="I312" s="9"/>
      <c r="J312" s="9"/>
      <c r="K312" s="9"/>
      <c r="L312" s="9"/>
      <c r="M312" s="9"/>
      <c r="N312" s="9"/>
      <c r="O312" s="9"/>
      <c r="P312" s="241">
        <f t="shared" si="19"/>
        <v>0</v>
      </c>
      <c r="Q312" s="9"/>
      <c r="R312" s="9"/>
      <c r="S312" s="9"/>
      <c r="T312" s="9"/>
      <c r="U312" s="9"/>
      <c r="V312" s="9"/>
      <c r="W312" s="9"/>
      <c r="X312" s="242"/>
      <c r="Y312" s="243">
        <f t="shared" si="20"/>
        <v>0</v>
      </c>
      <c r="Z312" s="9"/>
      <c r="AA312" s="9"/>
      <c r="AB312" s="9"/>
      <c r="AC312" s="9"/>
      <c r="AD312" s="9"/>
      <c r="AE312" s="9"/>
      <c r="AF312" s="9"/>
      <c r="AG312" s="9"/>
      <c r="AH312" s="243">
        <f t="shared" si="18"/>
        <v>0</v>
      </c>
      <c r="AI312" s="244"/>
      <c r="AJ312" s="9"/>
      <c r="AK312" s="9"/>
      <c r="AL312" s="9"/>
      <c r="AM312" s="9"/>
      <c r="AN312" s="9"/>
      <c r="AO312" s="9"/>
      <c r="AP312" s="9"/>
      <c r="AQ312" s="9"/>
      <c r="AR312" s="9"/>
      <c r="AS312" s="245"/>
      <c r="AT312" s="268"/>
    </row>
    <row r="313" spans="1:46" s="230" customFormat="1" x14ac:dyDescent="0.2">
      <c r="A313" s="9"/>
      <c r="B313" s="137"/>
      <c r="C313" s="137"/>
      <c r="D313" s="9"/>
      <c r="E313" s="448"/>
      <c r="F313" s="9"/>
      <c r="G313" s="9"/>
      <c r="H313" s="9"/>
      <c r="I313" s="9"/>
      <c r="J313" s="9"/>
      <c r="K313" s="9"/>
      <c r="L313" s="9"/>
      <c r="M313" s="9"/>
      <c r="N313" s="9"/>
      <c r="O313" s="9"/>
      <c r="P313" s="241">
        <f t="shared" si="19"/>
        <v>0</v>
      </c>
      <c r="Q313" s="9"/>
      <c r="R313" s="9"/>
      <c r="S313" s="9"/>
      <c r="T313" s="9"/>
      <c r="U313" s="9"/>
      <c r="V313" s="9"/>
      <c r="W313" s="9"/>
      <c r="X313" s="242"/>
      <c r="Y313" s="243">
        <f t="shared" si="20"/>
        <v>0</v>
      </c>
      <c r="Z313" s="9"/>
      <c r="AA313" s="9"/>
      <c r="AB313" s="9"/>
      <c r="AC313" s="9"/>
      <c r="AD313" s="9"/>
      <c r="AE313" s="9"/>
      <c r="AF313" s="9"/>
      <c r="AG313" s="9"/>
      <c r="AH313" s="243">
        <f t="shared" si="18"/>
        <v>0</v>
      </c>
      <c r="AI313" s="244"/>
      <c r="AJ313" s="9"/>
      <c r="AK313" s="9"/>
      <c r="AL313" s="9"/>
      <c r="AM313" s="9"/>
      <c r="AN313" s="9"/>
      <c r="AO313" s="9"/>
      <c r="AP313" s="9"/>
      <c r="AQ313" s="9"/>
      <c r="AR313" s="9"/>
      <c r="AS313" s="245"/>
      <c r="AT313" s="268"/>
    </row>
    <row r="314" spans="1:46" s="230" customFormat="1" x14ac:dyDescent="0.2">
      <c r="A314" s="9"/>
      <c r="B314" s="137"/>
      <c r="C314" s="137"/>
      <c r="D314" s="9"/>
      <c r="E314" s="448"/>
      <c r="F314" s="9"/>
      <c r="G314" s="9"/>
      <c r="H314" s="9"/>
      <c r="I314" s="9"/>
      <c r="J314" s="9"/>
      <c r="K314" s="9"/>
      <c r="L314" s="9"/>
      <c r="M314" s="9"/>
      <c r="N314" s="9"/>
      <c r="O314" s="9"/>
      <c r="P314" s="241">
        <f t="shared" si="19"/>
        <v>0</v>
      </c>
      <c r="Q314" s="9"/>
      <c r="R314" s="9"/>
      <c r="S314" s="9"/>
      <c r="T314" s="9"/>
      <c r="U314" s="9"/>
      <c r="V314" s="9"/>
      <c r="W314" s="9"/>
      <c r="X314" s="242"/>
      <c r="Y314" s="243">
        <f t="shared" si="20"/>
        <v>0</v>
      </c>
      <c r="Z314" s="9"/>
      <c r="AA314" s="9"/>
      <c r="AB314" s="9"/>
      <c r="AC314" s="9"/>
      <c r="AD314" s="9"/>
      <c r="AE314" s="9"/>
      <c r="AF314" s="9"/>
      <c r="AG314" s="9"/>
      <c r="AH314" s="243">
        <f t="shared" si="18"/>
        <v>0</v>
      </c>
      <c r="AI314" s="244"/>
      <c r="AJ314" s="9"/>
      <c r="AK314" s="9"/>
      <c r="AL314" s="9"/>
      <c r="AM314" s="9"/>
      <c r="AN314" s="9"/>
      <c r="AO314" s="9"/>
      <c r="AP314" s="9"/>
      <c r="AQ314" s="9"/>
      <c r="AR314" s="9"/>
      <c r="AS314" s="245"/>
      <c r="AT314" s="268"/>
    </row>
    <row r="315" spans="1:46" s="230" customFormat="1" x14ac:dyDescent="0.2">
      <c r="A315" s="9"/>
      <c r="B315" s="137"/>
      <c r="C315" s="137"/>
      <c r="D315" s="9"/>
      <c r="E315" s="448"/>
      <c r="F315" s="9"/>
      <c r="G315" s="9"/>
      <c r="H315" s="9"/>
      <c r="I315" s="9"/>
      <c r="J315" s="9"/>
      <c r="K315" s="9"/>
      <c r="L315" s="9"/>
      <c r="M315" s="9"/>
      <c r="N315" s="9"/>
      <c r="O315" s="9"/>
      <c r="P315" s="241">
        <f t="shared" si="19"/>
        <v>0</v>
      </c>
      <c r="Q315" s="9"/>
      <c r="R315" s="9"/>
      <c r="S315" s="9"/>
      <c r="T315" s="9"/>
      <c r="U315" s="9"/>
      <c r="V315" s="9"/>
      <c r="W315" s="9"/>
      <c r="X315" s="242"/>
      <c r="Y315" s="243">
        <f t="shared" si="20"/>
        <v>0</v>
      </c>
      <c r="Z315" s="9"/>
      <c r="AA315" s="9"/>
      <c r="AB315" s="9"/>
      <c r="AC315" s="9"/>
      <c r="AD315" s="9"/>
      <c r="AE315" s="9"/>
      <c r="AF315" s="9"/>
      <c r="AG315" s="9"/>
      <c r="AH315" s="243">
        <f t="shared" si="18"/>
        <v>0</v>
      </c>
      <c r="AI315" s="244"/>
      <c r="AJ315" s="9"/>
      <c r="AK315" s="9"/>
      <c r="AL315" s="9"/>
      <c r="AM315" s="9"/>
      <c r="AN315" s="9"/>
      <c r="AO315" s="9"/>
      <c r="AP315" s="9"/>
      <c r="AQ315" s="9"/>
      <c r="AR315" s="9"/>
      <c r="AS315" s="245"/>
      <c r="AT315" s="268"/>
    </row>
    <row r="316" spans="1:46" s="230" customFormat="1" x14ac:dyDescent="0.2">
      <c r="A316" s="9"/>
      <c r="B316" s="137"/>
      <c r="C316" s="137"/>
      <c r="D316" s="9"/>
      <c r="E316" s="448"/>
      <c r="F316" s="9"/>
      <c r="G316" s="9"/>
      <c r="H316" s="9"/>
      <c r="I316" s="9"/>
      <c r="J316" s="9"/>
      <c r="K316" s="9"/>
      <c r="L316" s="9"/>
      <c r="M316" s="9"/>
      <c r="N316" s="9"/>
      <c r="O316" s="9"/>
      <c r="P316" s="241">
        <f t="shared" si="19"/>
        <v>0</v>
      </c>
      <c r="Q316" s="9"/>
      <c r="R316" s="9"/>
      <c r="S316" s="9"/>
      <c r="T316" s="9"/>
      <c r="U316" s="9"/>
      <c r="V316" s="9"/>
      <c r="W316" s="9"/>
      <c r="X316" s="242"/>
      <c r="Y316" s="243">
        <f t="shared" si="20"/>
        <v>0</v>
      </c>
      <c r="Z316" s="9"/>
      <c r="AA316" s="9"/>
      <c r="AB316" s="9"/>
      <c r="AC316" s="9"/>
      <c r="AD316" s="9"/>
      <c r="AE316" s="9"/>
      <c r="AF316" s="9"/>
      <c r="AG316" s="9"/>
      <c r="AH316" s="243">
        <f t="shared" si="18"/>
        <v>0</v>
      </c>
      <c r="AI316" s="244"/>
      <c r="AJ316" s="9"/>
      <c r="AK316" s="9"/>
      <c r="AL316" s="9"/>
      <c r="AM316" s="9"/>
      <c r="AN316" s="9"/>
      <c r="AO316" s="9"/>
      <c r="AP316" s="9"/>
      <c r="AQ316" s="9"/>
      <c r="AR316" s="9"/>
      <c r="AS316" s="245"/>
      <c r="AT316" s="268"/>
    </row>
    <row r="317" spans="1:46" s="230" customFormat="1" x14ac:dyDescent="0.2">
      <c r="A317" s="9"/>
      <c r="B317" s="137"/>
      <c r="C317" s="137"/>
      <c r="D317" s="9"/>
      <c r="E317" s="448"/>
      <c r="F317" s="9"/>
      <c r="G317" s="9"/>
      <c r="H317" s="9"/>
      <c r="I317" s="9"/>
      <c r="J317" s="9"/>
      <c r="K317" s="9"/>
      <c r="L317" s="9"/>
      <c r="M317" s="9"/>
      <c r="N317" s="9"/>
      <c r="O317" s="9"/>
      <c r="P317" s="241">
        <f t="shared" si="19"/>
        <v>0</v>
      </c>
      <c r="Q317" s="9"/>
      <c r="R317" s="9"/>
      <c r="S317" s="9"/>
      <c r="T317" s="9"/>
      <c r="U317" s="9"/>
      <c r="V317" s="9"/>
      <c r="W317" s="9"/>
      <c r="X317" s="242"/>
      <c r="Y317" s="243">
        <f t="shared" si="20"/>
        <v>0</v>
      </c>
      <c r="Z317" s="9"/>
      <c r="AA317" s="9"/>
      <c r="AB317" s="9"/>
      <c r="AC317" s="9"/>
      <c r="AD317" s="9"/>
      <c r="AE317" s="9"/>
      <c r="AF317" s="9"/>
      <c r="AG317" s="9"/>
      <c r="AH317" s="243">
        <f t="shared" si="18"/>
        <v>0</v>
      </c>
      <c r="AI317" s="244"/>
      <c r="AJ317" s="9"/>
      <c r="AK317" s="9"/>
      <c r="AL317" s="9"/>
      <c r="AM317" s="9"/>
      <c r="AN317" s="9"/>
      <c r="AO317" s="9"/>
      <c r="AP317" s="9"/>
      <c r="AQ317" s="9"/>
      <c r="AR317" s="9"/>
      <c r="AS317" s="245"/>
      <c r="AT317" s="268"/>
    </row>
    <row r="318" spans="1:46" s="230" customFormat="1" x14ac:dyDescent="0.2">
      <c r="A318" s="9"/>
      <c r="B318" s="137"/>
      <c r="C318" s="137"/>
      <c r="D318" s="9"/>
      <c r="E318" s="448"/>
      <c r="F318" s="9"/>
      <c r="G318" s="9"/>
      <c r="H318" s="9"/>
      <c r="I318" s="9"/>
      <c r="J318" s="9"/>
      <c r="K318" s="9"/>
      <c r="L318" s="9"/>
      <c r="M318" s="9"/>
      <c r="N318" s="9"/>
      <c r="O318" s="9"/>
      <c r="P318" s="241">
        <f t="shared" si="19"/>
        <v>0</v>
      </c>
      <c r="Q318" s="9"/>
      <c r="R318" s="9"/>
      <c r="S318" s="9"/>
      <c r="T318" s="9"/>
      <c r="U318" s="9"/>
      <c r="V318" s="9"/>
      <c r="W318" s="9"/>
      <c r="X318" s="242"/>
      <c r="Y318" s="243">
        <f t="shared" si="20"/>
        <v>0</v>
      </c>
      <c r="Z318" s="9"/>
      <c r="AA318" s="9"/>
      <c r="AB318" s="9"/>
      <c r="AC318" s="9"/>
      <c r="AD318" s="9"/>
      <c r="AE318" s="9"/>
      <c r="AF318" s="9"/>
      <c r="AG318" s="9"/>
      <c r="AH318" s="243">
        <f t="shared" si="18"/>
        <v>0</v>
      </c>
      <c r="AI318" s="244"/>
      <c r="AJ318" s="9"/>
      <c r="AK318" s="9"/>
      <c r="AL318" s="9"/>
      <c r="AM318" s="9"/>
      <c r="AN318" s="9"/>
      <c r="AO318" s="9"/>
      <c r="AP318" s="9"/>
      <c r="AQ318" s="9"/>
      <c r="AR318" s="9"/>
      <c r="AS318" s="245"/>
      <c r="AT318" s="268"/>
    </row>
    <row r="319" spans="1:46" s="230" customFormat="1" x14ac:dyDescent="0.2">
      <c r="A319" s="9"/>
      <c r="B319" s="137"/>
      <c r="C319" s="137"/>
      <c r="D319" s="9"/>
      <c r="E319" s="448"/>
      <c r="F319" s="9"/>
      <c r="G319" s="9"/>
      <c r="H319" s="9"/>
      <c r="I319" s="9"/>
      <c r="J319" s="9"/>
      <c r="K319" s="9"/>
      <c r="L319" s="9"/>
      <c r="M319" s="9"/>
      <c r="N319" s="9"/>
      <c r="O319" s="9"/>
      <c r="P319" s="241">
        <f t="shared" si="19"/>
        <v>0</v>
      </c>
      <c r="Q319" s="9"/>
      <c r="R319" s="9"/>
      <c r="S319" s="9"/>
      <c r="T319" s="9"/>
      <c r="U319" s="9"/>
      <c r="V319" s="9"/>
      <c r="W319" s="9"/>
      <c r="X319" s="242"/>
      <c r="Y319" s="243">
        <f t="shared" si="20"/>
        <v>0</v>
      </c>
      <c r="Z319" s="9"/>
      <c r="AA319" s="9"/>
      <c r="AB319" s="9"/>
      <c r="AC319" s="9"/>
      <c r="AD319" s="9"/>
      <c r="AE319" s="9"/>
      <c r="AF319" s="9"/>
      <c r="AG319" s="9"/>
      <c r="AH319" s="243">
        <f t="shared" si="18"/>
        <v>0</v>
      </c>
      <c r="AI319" s="244"/>
      <c r="AJ319" s="9"/>
      <c r="AK319" s="9"/>
      <c r="AL319" s="9"/>
      <c r="AM319" s="9"/>
      <c r="AN319" s="9"/>
      <c r="AO319" s="9"/>
      <c r="AP319" s="9"/>
      <c r="AQ319" s="9"/>
      <c r="AR319" s="9"/>
      <c r="AS319" s="245"/>
      <c r="AT319" s="268"/>
    </row>
    <row r="320" spans="1:46" s="230" customFormat="1" x14ac:dyDescent="0.2">
      <c r="A320" s="9"/>
      <c r="B320" s="137"/>
      <c r="C320" s="137"/>
      <c r="D320" s="9"/>
      <c r="E320" s="448"/>
      <c r="F320" s="9"/>
      <c r="G320" s="9"/>
      <c r="H320" s="9"/>
      <c r="I320" s="9"/>
      <c r="J320" s="9"/>
      <c r="K320" s="9"/>
      <c r="L320" s="9"/>
      <c r="M320" s="9"/>
      <c r="N320" s="9"/>
      <c r="O320" s="9"/>
      <c r="P320" s="241">
        <f t="shared" si="19"/>
        <v>0</v>
      </c>
      <c r="Q320" s="9"/>
      <c r="R320" s="9"/>
      <c r="S320" s="9"/>
      <c r="T320" s="9"/>
      <c r="U320" s="9"/>
      <c r="V320" s="9"/>
      <c r="W320" s="9"/>
      <c r="X320" s="242"/>
      <c r="Y320" s="243">
        <f t="shared" si="20"/>
        <v>0</v>
      </c>
      <c r="Z320" s="9"/>
      <c r="AA320" s="9"/>
      <c r="AB320" s="9"/>
      <c r="AC320" s="9"/>
      <c r="AD320" s="9"/>
      <c r="AE320" s="9"/>
      <c r="AF320" s="9"/>
      <c r="AG320" s="9"/>
      <c r="AH320" s="243">
        <f t="shared" si="18"/>
        <v>0</v>
      </c>
      <c r="AI320" s="244"/>
      <c r="AJ320" s="9"/>
      <c r="AK320" s="9"/>
      <c r="AL320" s="9"/>
      <c r="AM320" s="9"/>
      <c r="AN320" s="9"/>
      <c r="AO320" s="9"/>
      <c r="AP320" s="9"/>
      <c r="AQ320" s="9"/>
      <c r="AR320" s="9"/>
      <c r="AS320" s="245"/>
      <c r="AT320" s="268"/>
    </row>
    <row r="321" spans="1:46" s="230" customFormat="1" x14ac:dyDescent="0.2">
      <c r="A321" s="9"/>
      <c r="B321" s="137"/>
      <c r="C321" s="137"/>
      <c r="D321" s="9"/>
      <c r="E321" s="448"/>
      <c r="F321" s="9"/>
      <c r="G321" s="9"/>
      <c r="H321" s="9"/>
      <c r="I321" s="9"/>
      <c r="J321" s="9"/>
      <c r="K321" s="9"/>
      <c r="L321" s="9"/>
      <c r="M321" s="9"/>
      <c r="N321" s="9"/>
      <c r="O321" s="9"/>
      <c r="P321" s="241">
        <f t="shared" si="19"/>
        <v>0</v>
      </c>
      <c r="Q321" s="9"/>
      <c r="R321" s="9"/>
      <c r="S321" s="9"/>
      <c r="T321" s="9"/>
      <c r="U321" s="9"/>
      <c r="V321" s="9"/>
      <c r="W321" s="9"/>
      <c r="X321" s="242"/>
      <c r="Y321" s="243">
        <f t="shared" si="20"/>
        <v>0</v>
      </c>
      <c r="Z321" s="9"/>
      <c r="AA321" s="9"/>
      <c r="AB321" s="9"/>
      <c r="AC321" s="9"/>
      <c r="AD321" s="9"/>
      <c r="AE321" s="9"/>
      <c r="AF321" s="9"/>
      <c r="AG321" s="9"/>
      <c r="AH321" s="243">
        <f t="shared" si="18"/>
        <v>0</v>
      </c>
      <c r="AI321" s="244"/>
      <c r="AJ321" s="9"/>
      <c r="AK321" s="9"/>
      <c r="AL321" s="9"/>
      <c r="AM321" s="9"/>
      <c r="AN321" s="9"/>
      <c r="AO321" s="9"/>
      <c r="AP321" s="9"/>
      <c r="AQ321" s="9"/>
      <c r="AR321" s="9"/>
      <c r="AS321" s="245"/>
      <c r="AT321" s="268"/>
    </row>
    <row r="322" spans="1:46" s="230" customFormat="1" x14ac:dyDescent="0.2">
      <c r="A322" s="9"/>
      <c r="B322" s="137"/>
      <c r="C322" s="137"/>
      <c r="D322" s="9"/>
      <c r="E322" s="448"/>
      <c r="F322" s="9"/>
      <c r="G322" s="9"/>
      <c r="H322" s="9"/>
      <c r="I322" s="9"/>
      <c r="J322" s="9"/>
      <c r="K322" s="9"/>
      <c r="L322" s="9"/>
      <c r="M322" s="9"/>
      <c r="N322" s="9"/>
      <c r="O322" s="9"/>
      <c r="P322" s="241">
        <f t="shared" si="19"/>
        <v>0</v>
      </c>
      <c r="Q322" s="9"/>
      <c r="R322" s="9"/>
      <c r="S322" s="9"/>
      <c r="T322" s="9"/>
      <c r="U322" s="9"/>
      <c r="V322" s="9"/>
      <c r="W322" s="9"/>
      <c r="X322" s="242"/>
      <c r="Y322" s="243">
        <f t="shared" si="20"/>
        <v>0</v>
      </c>
      <c r="Z322" s="9"/>
      <c r="AA322" s="9"/>
      <c r="AB322" s="9"/>
      <c r="AC322" s="9"/>
      <c r="AD322" s="9"/>
      <c r="AE322" s="9"/>
      <c r="AF322" s="9"/>
      <c r="AG322" s="9"/>
      <c r="AH322" s="243">
        <f t="shared" si="18"/>
        <v>0</v>
      </c>
      <c r="AI322" s="244"/>
      <c r="AJ322" s="9"/>
      <c r="AK322" s="9"/>
      <c r="AL322" s="9"/>
      <c r="AM322" s="9"/>
      <c r="AN322" s="9"/>
      <c r="AO322" s="9"/>
      <c r="AP322" s="9"/>
      <c r="AQ322" s="9"/>
      <c r="AR322" s="9"/>
      <c r="AS322" s="245"/>
      <c r="AT322" s="268"/>
    </row>
    <row r="323" spans="1:46" s="230" customFormat="1" x14ac:dyDescent="0.2">
      <c r="A323" s="9"/>
      <c r="B323" s="137"/>
      <c r="C323" s="137"/>
      <c r="D323" s="9"/>
      <c r="E323" s="448"/>
      <c r="F323" s="9"/>
      <c r="G323" s="9"/>
      <c r="H323" s="9"/>
      <c r="I323" s="9"/>
      <c r="J323" s="9"/>
      <c r="K323" s="9"/>
      <c r="L323" s="9"/>
      <c r="M323" s="9"/>
      <c r="N323" s="9"/>
      <c r="O323" s="9"/>
      <c r="P323" s="241">
        <f t="shared" si="19"/>
        <v>0</v>
      </c>
      <c r="Q323" s="9"/>
      <c r="R323" s="9"/>
      <c r="S323" s="9"/>
      <c r="T323" s="9"/>
      <c r="U323" s="9"/>
      <c r="V323" s="9"/>
      <c r="W323" s="9"/>
      <c r="X323" s="242"/>
      <c r="Y323" s="243">
        <f t="shared" si="20"/>
        <v>0</v>
      </c>
      <c r="Z323" s="9"/>
      <c r="AA323" s="9"/>
      <c r="AB323" s="9"/>
      <c r="AC323" s="9"/>
      <c r="AD323" s="9"/>
      <c r="AE323" s="9"/>
      <c r="AF323" s="9"/>
      <c r="AG323" s="9"/>
      <c r="AH323" s="243">
        <f t="shared" si="18"/>
        <v>0</v>
      </c>
      <c r="AI323" s="244"/>
      <c r="AJ323" s="9"/>
      <c r="AK323" s="9"/>
      <c r="AL323" s="9"/>
      <c r="AM323" s="9"/>
      <c r="AN323" s="9"/>
      <c r="AO323" s="9"/>
      <c r="AP323" s="9"/>
      <c r="AQ323" s="9"/>
      <c r="AR323" s="9"/>
      <c r="AS323" s="245"/>
      <c r="AT323" s="268"/>
    </row>
    <row r="324" spans="1:46" s="230" customFormat="1" x14ac:dyDescent="0.2">
      <c r="A324" s="9"/>
      <c r="B324" s="137"/>
      <c r="C324" s="137"/>
      <c r="D324" s="9"/>
      <c r="E324" s="448"/>
      <c r="F324" s="9"/>
      <c r="G324" s="9"/>
      <c r="H324" s="9"/>
      <c r="I324" s="9"/>
      <c r="J324" s="9"/>
      <c r="K324" s="9"/>
      <c r="L324" s="9"/>
      <c r="M324" s="9"/>
      <c r="N324" s="9"/>
      <c r="O324" s="9"/>
      <c r="P324" s="241">
        <f t="shared" si="19"/>
        <v>0</v>
      </c>
      <c r="Q324" s="9"/>
      <c r="R324" s="9"/>
      <c r="S324" s="9"/>
      <c r="T324" s="9"/>
      <c r="U324" s="9"/>
      <c r="V324" s="9"/>
      <c r="W324" s="9"/>
      <c r="X324" s="242"/>
      <c r="Y324" s="243">
        <f t="shared" si="20"/>
        <v>0</v>
      </c>
      <c r="Z324" s="9"/>
      <c r="AA324" s="9"/>
      <c r="AB324" s="9"/>
      <c r="AC324" s="9"/>
      <c r="AD324" s="9"/>
      <c r="AE324" s="9"/>
      <c r="AF324" s="9"/>
      <c r="AG324" s="9"/>
      <c r="AH324" s="243">
        <f t="shared" si="18"/>
        <v>0</v>
      </c>
      <c r="AI324" s="244"/>
      <c r="AJ324" s="9"/>
      <c r="AK324" s="9"/>
      <c r="AL324" s="9"/>
      <c r="AM324" s="9"/>
      <c r="AN324" s="9"/>
      <c r="AO324" s="9"/>
      <c r="AP324" s="9"/>
      <c r="AQ324" s="9"/>
      <c r="AR324" s="9"/>
      <c r="AS324" s="245"/>
      <c r="AT324" s="268"/>
    </row>
    <row r="325" spans="1:46" s="230" customFormat="1" x14ac:dyDescent="0.2">
      <c r="A325" s="9"/>
      <c r="B325" s="137"/>
      <c r="C325" s="137"/>
      <c r="D325" s="9"/>
      <c r="E325" s="448"/>
      <c r="F325" s="9"/>
      <c r="G325" s="9"/>
      <c r="H325" s="9"/>
      <c r="I325" s="9"/>
      <c r="J325" s="9"/>
      <c r="K325" s="9"/>
      <c r="L325" s="9"/>
      <c r="M325" s="9"/>
      <c r="N325" s="9"/>
      <c r="O325" s="9"/>
      <c r="P325" s="241">
        <f t="shared" si="19"/>
        <v>0</v>
      </c>
      <c r="Q325" s="9"/>
      <c r="R325" s="9"/>
      <c r="S325" s="9"/>
      <c r="T325" s="9"/>
      <c r="U325" s="9"/>
      <c r="V325" s="9"/>
      <c r="W325" s="9"/>
      <c r="X325" s="242"/>
      <c r="Y325" s="243">
        <f t="shared" si="20"/>
        <v>0</v>
      </c>
      <c r="Z325" s="9"/>
      <c r="AA325" s="9"/>
      <c r="AB325" s="9"/>
      <c r="AC325" s="9"/>
      <c r="AD325" s="9"/>
      <c r="AE325" s="9"/>
      <c r="AF325" s="9"/>
      <c r="AG325" s="9"/>
      <c r="AH325" s="243">
        <f t="shared" si="18"/>
        <v>0</v>
      </c>
      <c r="AI325" s="244"/>
      <c r="AJ325" s="9"/>
      <c r="AK325" s="9"/>
      <c r="AL325" s="9"/>
      <c r="AM325" s="9"/>
      <c r="AN325" s="9"/>
      <c r="AO325" s="9"/>
      <c r="AP325" s="9"/>
      <c r="AQ325" s="9"/>
      <c r="AR325" s="9"/>
      <c r="AS325" s="245"/>
      <c r="AT325" s="268"/>
    </row>
    <row r="326" spans="1:46" s="230" customFormat="1" x14ac:dyDescent="0.2">
      <c r="A326" s="9"/>
      <c r="B326" s="137"/>
      <c r="C326" s="137"/>
      <c r="D326" s="9"/>
      <c r="E326" s="448"/>
      <c r="F326" s="9"/>
      <c r="G326" s="9"/>
      <c r="H326" s="9"/>
      <c r="I326" s="9"/>
      <c r="J326" s="9"/>
      <c r="K326" s="9"/>
      <c r="L326" s="9"/>
      <c r="M326" s="9"/>
      <c r="N326" s="9"/>
      <c r="O326" s="9"/>
      <c r="P326" s="241">
        <f t="shared" si="19"/>
        <v>0</v>
      </c>
      <c r="Q326" s="9"/>
      <c r="R326" s="9"/>
      <c r="S326" s="9"/>
      <c r="T326" s="9"/>
      <c r="U326" s="9"/>
      <c r="V326" s="9"/>
      <c r="W326" s="9"/>
      <c r="X326" s="242"/>
      <c r="Y326" s="243">
        <f t="shared" si="20"/>
        <v>0</v>
      </c>
      <c r="Z326" s="9"/>
      <c r="AA326" s="9"/>
      <c r="AB326" s="9"/>
      <c r="AC326" s="9"/>
      <c r="AD326" s="9"/>
      <c r="AE326" s="9"/>
      <c r="AF326" s="9"/>
      <c r="AG326" s="9"/>
      <c r="AH326" s="243">
        <f t="shared" si="18"/>
        <v>0</v>
      </c>
      <c r="AI326" s="244"/>
      <c r="AJ326" s="9"/>
      <c r="AK326" s="9"/>
      <c r="AL326" s="9"/>
      <c r="AM326" s="9"/>
      <c r="AN326" s="9"/>
      <c r="AO326" s="9"/>
      <c r="AP326" s="9"/>
      <c r="AQ326" s="9"/>
      <c r="AR326" s="9"/>
      <c r="AS326" s="245"/>
      <c r="AT326" s="268"/>
    </row>
    <row r="327" spans="1:46" s="230" customFormat="1" x14ac:dyDescent="0.2">
      <c r="A327" s="9"/>
      <c r="B327" s="137"/>
      <c r="C327" s="137"/>
      <c r="D327" s="9"/>
      <c r="E327" s="448"/>
      <c r="F327" s="9"/>
      <c r="G327" s="9"/>
      <c r="H327" s="9"/>
      <c r="I327" s="9"/>
      <c r="J327" s="9"/>
      <c r="K327" s="9"/>
      <c r="L327" s="9"/>
      <c r="M327" s="9"/>
      <c r="N327" s="9"/>
      <c r="O327" s="9"/>
      <c r="P327" s="241">
        <f t="shared" si="19"/>
        <v>0</v>
      </c>
      <c r="Q327" s="9"/>
      <c r="R327" s="9"/>
      <c r="S327" s="9"/>
      <c r="T327" s="9"/>
      <c r="U327" s="9"/>
      <c r="V327" s="9"/>
      <c r="W327" s="9"/>
      <c r="X327" s="242"/>
      <c r="Y327" s="243">
        <f t="shared" si="20"/>
        <v>0</v>
      </c>
      <c r="Z327" s="9"/>
      <c r="AA327" s="9"/>
      <c r="AB327" s="9"/>
      <c r="AC327" s="9"/>
      <c r="AD327" s="9"/>
      <c r="AE327" s="9"/>
      <c r="AF327" s="9"/>
      <c r="AG327" s="9"/>
      <c r="AH327" s="243">
        <f t="shared" si="18"/>
        <v>0</v>
      </c>
      <c r="AI327" s="244"/>
      <c r="AJ327" s="9"/>
      <c r="AK327" s="9"/>
      <c r="AL327" s="9"/>
      <c r="AM327" s="9"/>
      <c r="AN327" s="9"/>
      <c r="AO327" s="9"/>
      <c r="AP327" s="9"/>
      <c r="AQ327" s="9"/>
      <c r="AR327" s="9"/>
      <c r="AS327" s="245"/>
      <c r="AT327" s="268"/>
    </row>
    <row r="328" spans="1:46" s="230" customFormat="1" x14ac:dyDescent="0.2">
      <c r="A328" s="9"/>
      <c r="B328" s="137"/>
      <c r="C328" s="137"/>
      <c r="D328" s="9"/>
      <c r="E328" s="448"/>
      <c r="F328" s="9"/>
      <c r="G328" s="9"/>
      <c r="H328" s="9"/>
      <c r="I328" s="9"/>
      <c r="J328" s="9"/>
      <c r="K328" s="9"/>
      <c r="L328" s="9"/>
      <c r="M328" s="9"/>
      <c r="N328" s="9"/>
      <c r="O328" s="9"/>
      <c r="P328" s="241">
        <f t="shared" si="19"/>
        <v>0</v>
      </c>
      <c r="Q328" s="9"/>
      <c r="R328" s="9"/>
      <c r="S328" s="9"/>
      <c r="T328" s="9"/>
      <c r="U328" s="9"/>
      <c r="V328" s="9"/>
      <c r="W328" s="9"/>
      <c r="X328" s="242"/>
      <c r="Y328" s="243">
        <f t="shared" si="20"/>
        <v>0</v>
      </c>
      <c r="Z328" s="9"/>
      <c r="AA328" s="9"/>
      <c r="AB328" s="9"/>
      <c r="AC328" s="9"/>
      <c r="AD328" s="9"/>
      <c r="AE328" s="9"/>
      <c r="AF328" s="9"/>
      <c r="AG328" s="9"/>
      <c r="AH328" s="243">
        <f t="shared" si="18"/>
        <v>0</v>
      </c>
      <c r="AI328" s="244"/>
      <c r="AJ328" s="9"/>
      <c r="AK328" s="9"/>
      <c r="AL328" s="9"/>
      <c r="AM328" s="9"/>
      <c r="AN328" s="9"/>
      <c r="AO328" s="9"/>
      <c r="AP328" s="9"/>
      <c r="AQ328" s="9"/>
      <c r="AR328" s="9"/>
      <c r="AS328" s="245"/>
      <c r="AT328" s="268"/>
    </row>
    <row r="329" spans="1:46" s="230" customFormat="1" x14ac:dyDescent="0.2">
      <c r="A329" s="9"/>
      <c r="B329" s="137"/>
      <c r="C329" s="137"/>
      <c r="D329" s="9"/>
      <c r="E329" s="448"/>
      <c r="F329" s="9"/>
      <c r="G329" s="9"/>
      <c r="H329" s="9"/>
      <c r="I329" s="9"/>
      <c r="J329" s="9"/>
      <c r="K329" s="9"/>
      <c r="L329" s="9"/>
      <c r="M329" s="9"/>
      <c r="N329" s="9"/>
      <c r="O329" s="9"/>
      <c r="P329" s="241">
        <f t="shared" si="19"/>
        <v>0</v>
      </c>
      <c r="Q329" s="9"/>
      <c r="R329" s="9"/>
      <c r="S329" s="9"/>
      <c r="T329" s="9"/>
      <c r="U329" s="9"/>
      <c r="V329" s="9"/>
      <c r="W329" s="9"/>
      <c r="X329" s="242"/>
      <c r="Y329" s="243">
        <f t="shared" si="20"/>
        <v>0</v>
      </c>
      <c r="Z329" s="9"/>
      <c r="AA329" s="9"/>
      <c r="AB329" s="9"/>
      <c r="AC329" s="9"/>
      <c r="AD329" s="9"/>
      <c r="AE329" s="9"/>
      <c r="AF329" s="9"/>
      <c r="AG329" s="9"/>
      <c r="AH329" s="243">
        <f t="shared" si="18"/>
        <v>0</v>
      </c>
      <c r="AI329" s="244"/>
      <c r="AJ329" s="9"/>
      <c r="AK329" s="9"/>
      <c r="AL329" s="9"/>
      <c r="AM329" s="9"/>
      <c r="AN329" s="9"/>
      <c r="AO329" s="9"/>
      <c r="AP329" s="9"/>
      <c r="AQ329" s="9"/>
      <c r="AR329" s="9"/>
      <c r="AS329" s="245"/>
      <c r="AT329" s="268"/>
    </row>
    <row r="330" spans="1:46" s="230" customFormat="1" x14ac:dyDescent="0.2">
      <c r="A330" s="9"/>
      <c r="B330" s="137"/>
      <c r="C330" s="137"/>
      <c r="D330" s="9"/>
      <c r="E330" s="448"/>
      <c r="F330" s="9"/>
      <c r="G330" s="9"/>
      <c r="H330" s="9"/>
      <c r="I330" s="9"/>
      <c r="J330" s="9"/>
      <c r="K330" s="9"/>
      <c r="L330" s="9"/>
      <c r="M330" s="9"/>
      <c r="N330" s="9"/>
      <c r="O330" s="9"/>
      <c r="P330" s="241">
        <f t="shared" si="19"/>
        <v>0</v>
      </c>
      <c r="Q330" s="9"/>
      <c r="R330" s="9"/>
      <c r="S330" s="9"/>
      <c r="T330" s="9"/>
      <c r="U330" s="9"/>
      <c r="V330" s="9"/>
      <c r="W330" s="9"/>
      <c r="X330" s="242"/>
      <c r="Y330" s="243">
        <f t="shared" si="20"/>
        <v>0</v>
      </c>
      <c r="Z330" s="9"/>
      <c r="AA330" s="9"/>
      <c r="AB330" s="9"/>
      <c r="AC330" s="9"/>
      <c r="AD330" s="9"/>
      <c r="AE330" s="9"/>
      <c r="AF330" s="9"/>
      <c r="AG330" s="9"/>
      <c r="AH330" s="243">
        <f t="shared" si="18"/>
        <v>0</v>
      </c>
      <c r="AI330" s="244"/>
      <c r="AJ330" s="9"/>
      <c r="AK330" s="9"/>
      <c r="AL330" s="9"/>
      <c r="AM330" s="9"/>
      <c r="AN330" s="9"/>
      <c r="AO330" s="9"/>
      <c r="AP330" s="9"/>
      <c r="AQ330" s="9"/>
      <c r="AR330" s="9"/>
      <c r="AS330" s="245"/>
      <c r="AT330" s="268"/>
    </row>
    <row r="331" spans="1:46" s="230" customFormat="1" x14ac:dyDescent="0.2">
      <c r="A331" s="9"/>
      <c r="B331" s="137"/>
      <c r="C331" s="137"/>
      <c r="D331" s="9"/>
      <c r="E331" s="448"/>
      <c r="F331" s="9"/>
      <c r="G331" s="9"/>
      <c r="H331" s="9"/>
      <c r="I331" s="9"/>
      <c r="J331" s="9"/>
      <c r="K331" s="9"/>
      <c r="L331" s="9"/>
      <c r="M331" s="9"/>
      <c r="N331" s="9"/>
      <c r="O331" s="9"/>
      <c r="P331" s="241">
        <f t="shared" si="19"/>
        <v>0</v>
      </c>
      <c r="Q331" s="9"/>
      <c r="R331" s="9"/>
      <c r="S331" s="9"/>
      <c r="T331" s="9"/>
      <c r="U331" s="9"/>
      <c r="V331" s="9"/>
      <c r="W331" s="9"/>
      <c r="X331" s="242"/>
      <c r="Y331" s="243">
        <f t="shared" si="20"/>
        <v>0</v>
      </c>
      <c r="Z331" s="9"/>
      <c r="AA331" s="9"/>
      <c r="AB331" s="9"/>
      <c r="AC331" s="9"/>
      <c r="AD331" s="9"/>
      <c r="AE331" s="9"/>
      <c r="AF331" s="9"/>
      <c r="AG331" s="9"/>
      <c r="AH331" s="243">
        <f t="shared" si="18"/>
        <v>0</v>
      </c>
      <c r="AI331" s="244"/>
      <c r="AJ331" s="9"/>
      <c r="AK331" s="9"/>
      <c r="AL331" s="9"/>
      <c r="AM331" s="9"/>
      <c r="AN331" s="9"/>
      <c r="AO331" s="9"/>
      <c r="AP331" s="9"/>
      <c r="AQ331" s="9"/>
      <c r="AR331" s="9"/>
      <c r="AS331" s="245"/>
      <c r="AT331" s="268"/>
    </row>
    <row r="332" spans="1:46" s="230" customFormat="1" x14ac:dyDescent="0.2">
      <c r="A332" s="9"/>
      <c r="B332" s="137"/>
      <c r="C332" s="137"/>
      <c r="D332" s="9"/>
      <c r="E332" s="448"/>
      <c r="F332" s="9"/>
      <c r="G332" s="9"/>
      <c r="H332" s="9"/>
      <c r="I332" s="9"/>
      <c r="J332" s="9"/>
      <c r="K332" s="9"/>
      <c r="L332" s="9"/>
      <c r="M332" s="9"/>
      <c r="N332" s="9"/>
      <c r="O332" s="9"/>
      <c r="P332" s="241">
        <f t="shared" si="19"/>
        <v>0</v>
      </c>
      <c r="Q332" s="9"/>
      <c r="R332" s="9"/>
      <c r="S332" s="9"/>
      <c r="T332" s="9"/>
      <c r="U332" s="9"/>
      <c r="V332" s="9"/>
      <c r="W332" s="9"/>
      <c r="X332" s="242"/>
      <c r="Y332" s="243">
        <f t="shared" si="20"/>
        <v>0</v>
      </c>
      <c r="Z332" s="9"/>
      <c r="AA332" s="9"/>
      <c r="AB332" s="9"/>
      <c r="AC332" s="9"/>
      <c r="AD332" s="9"/>
      <c r="AE332" s="9"/>
      <c r="AF332" s="9"/>
      <c r="AG332" s="9"/>
      <c r="AH332" s="243">
        <f t="shared" si="18"/>
        <v>0</v>
      </c>
      <c r="AI332" s="244"/>
      <c r="AJ332" s="9"/>
      <c r="AK332" s="9"/>
      <c r="AL332" s="9"/>
      <c r="AM332" s="9"/>
      <c r="AN332" s="9"/>
      <c r="AO332" s="9"/>
      <c r="AP332" s="9"/>
      <c r="AQ332" s="9"/>
      <c r="AR332" s="9"/>
      <c r="AS332" s="245"/>
      <c r="AT332" s="268"/>
    </row>
    <row r="333" spans="1:46" s="230" customFormat="1" x14ac:dyDescent="0.2">
      <c r="A333" s="9"/>
      <c r="B333" s="137"/>
      <c r="C333" s="137"/>
      <c r="D333" s="9"/>
      <c r="E333" s="448"/>
      <c r="F333" s="9"/>
      <c r="G333" s="9"/>
      <c r="H333" s="9"/>
      <c r="I333" s="9"/>
      <c r="J333" s="9"/>
      <c r="K333" s="9"/>
      <c r="L333" s="9"/>
      <c r="M333" s="9"/>
      <c r="N333" s="9"/>
      <c r="O333" s="9"/>
      <c r="P333" s="241">
        <f t="shared" si="19"/>
        <v>0</v>
      </c>
      <c r="Q333" s="9"/>
      <c r="R333" s="9"/>
      <c r="S333" s="9"/>
      <c r="T333" s="9"/>
      <c r="U333" s="9"/>
      <c r="V333" s="9"/>
      <c r="W333" s="9"/>
      <c r="X333" s="242"/>
      <c r="Y333" s="243">
        <f t="shared" si="20"/>
        <v>0</v>
      </c>
      <c r="Z333" s="9"/>
      <c r="AA333" s="9"/>
      <c r="AB333" s="9"/>
      <c r="AC333" s="9"/>
      <c r="AD333" s="9"/>
      <c r="AE333" s="9"/>
      <c r="AF333" s="9"/>
      <c r="AG333" s="9"/>
      <c r="AH333" s="243">
        <f t="shared" si="18"/>
        <v>0</v>
      </c>
      <c r="AI333" s="244"/>
      <c r="AJ333" s="9"/>
      <c r="AK333" s="9"/>
      <c r="AL333" s="9"/>
      <c r="AM333" s="9"/>
      <c r="AN333" s="9"/>
      <c r="AO333" s="9"/>
      <c r="AP333" s="9"/>
      <c r="AQ333" s="9"/>
      <c r="AR333" s="9"/>
      <c r="AS333" s="245"/>
      <c r="AT333" s="268"/>
    </row>
    <row r="334" spans="1:46" s="230" customFormat="1" x14ac:dyDescent="0.2">
      <c r="A334" s="9"/>
      <c r="B334" s="137"/>
      <c r="C334" s="137"/>
      <c r="D334" s="9"/>
      <c r="E334" s="448"/>
      <c r="F334" s="9"/>
      <c r="G334" s="9"/>
      <c r="H334" s="9"/>
      <c r="I334" s="9"/>
      <c r="J334" s="9"/>
      <c r="K334" s="9"/>
      <c r="L334" s="9"/>
      <c r="M334" s="9"/>
      <c r="N334" s="9"/>
      <c r="O334" s="9"/>
      <c r="P334" s="241">
        <f t="shared" si="19"/>
        <v>0</v>
      </c>
      <c r="Q334" s="9"/>
      <c r="R334" s="9"/>
      <c r="S334" s="9"/>
      <c r="T334" s="9"/>
      <c r="U334" s="9"/>
      <c r="V334" s="9"/>
      <c r="W334" s="9"/>
      <c r="X334" s="242"/>
      <c r="Y334" s="243">
        <f t="shared" si="20"/>
        <v>0</v>
      </c>
      <c r="Z334" s="9"/>
      <c r="AA334" s="9"/>
      <c r="AB334" s="9"/>
      <c r="AC334" s="9"/>
      <c r="AD334" s="9"/>
      <c r="AE334" s="9"/>
      <c r="AF334" s="9"/>
      <c r="AG334" s="9"/>
      <c r="AH334" s="243">
        <f t="shared" si="18"/>
        <v>0</v>
      </c>
      <c r="AI334" s="244"/>
      <c r="AJ334" s="9"/>
      <c r="AK334" s="9"/>
      <c r="AL334" s="9"/>
      <c r="AM334" s="9"/>
      <c r="AN334" s="9"/>
      <c r="AO334" s="9"/>
      <c r="AP334" s="9"/>
      <c r="AQ334" s="9"/>
      <c r="AR334" s="9"/>
      <c r="AS334" s="245"/>
      <c r="AT334" s="268"/>
    </row>
    <row r="335" spans="1:46" s="230" customFormat="1" x14ac:dyDescent="0.2">
      <c r="A335" s="9"/>
      <c r="B335" s="137"/>
      <c r="C335" s="137"/>
      <c r="D335" s="9"/>
      <c r="E335" s="448"/>
      <c r="F335" s="9"/>
      <c r="G335" s="9"/>
      <c r="H335" s="9"/>
      <c r="I335" s="9"/>
      <c r="J335" s="9"/>
      <c r="K335" s="9"/>
      <c r="L335" s="9"/>
      <c r="M335" s="9"/>
      <c r="N335" s="9"/>
      <c r="O335" s="9"/>
      <c r="P335" s="241">
        <f t="shared" si="19"/>
        <v>0</v>
      </c>
      <c r="Q335" s="9"/>
      <c r="R335" s="9"/>
      <c r="S335" s="9"/>
      <c r="T335" s="9"/>
      <c r="U335" s="9"/>
      <c r="V335" s="9"/>
      <c r="W335" s="9"/>
      <c r="X335" s="242"/>
      <c r="Y335" s="243">
        <f t="shared" si="20"/>
        <v>0</v>
      </c>
      <c r="Z335" s="9"/>
      <c r="AA335" s="9"/>
      <c r="AB335" s="9"/>
      <c r="AC335" s="9"/>
      <c r="AD335" s="9"/>
      <c r="AE335" s="9"/>
      <c r="AF335" s="9"/>
      <c r="AG335" s="9"/>
      <c r="AH335" s="243">
        <f t="shared" si="18"/>
        <v>0</v>
      </c>
      <c r="AI335" s="244"/>
      <c r="AJ335" s="9"/>
      <c r="AK335" s="9"/>
      <c r="AL335" s="9"/>
      <c r="AM335" s="9"/>
      <c r="AN335" s="9"/>
      <c r="AO335" s="9"/>
      <c r="AP335" s="9"/>
      <c r="AQ335" s="9"/>
      <c r="AR335" s="9"/>
      <c r="AS335" s="245"/>
      <c r="AT335" s="268"/>
    </row>
    <row r="336" spans="1:46" s="230" customFormat="1" x14ac:dyDescent="0.2">
      <c r="A336" s="9"/>
      <c r="B336" s="137"/>
      <c r="C336" s="137"/>
      <c r="D336" s="9"/>
      <c r="E336" s="448"/>
      <c r="F336" s="9"/>
      <c r="G336" s="9"/>
      <c r="H336" s="9"/>
      <c r="I336" s="9"/>
      <c r="J336" s="9"/>
      <c r="K336" s="9"/>
      <c r="L336" s="9"/>
      <c r="M336" s="9"/>
      <c r="N336" s="9"/>
      <c r="O336" s="9"/>
      <c r="P336" s="241">
        <f t="shared" si="19"/>
        <v>0</v>
      </c>
      <c r="Q336" s="9"/>
      <c r="R336" s="9"/>
      <c r="S336" s="9"/>
      <c r="T336" s="9"/>
      <c r="U336" s="9"/>
      <c r="V336" s="9"/>
      <c r="W336" s="9"/>
      <c r="X336" s="242"/>
      <c r="Y336" s="243">
        <f t="shared" si="20"/>
        <v>0</v>
      </c>
      <c r="Z336" s="9"/>
      <c r="AA336" s="9"/>
      <c r="AB336" s="9"/>
      <c r="AC336" s="9"/>
      <c r="AD336" s="9"/>
      <c r="AE336" s="9"/>
      <c r="AF336" s="9"/>
      <c r="AG336" s="9"/>
      <c r="AH336" s="243">
        <f t="shared" si="18"/>
        <v>0</v>
      </c>
      <c r="AI336" s="244"/>
      <c r="AJ336" s="9"/>
      <c r="AK336" s="9"/>
      <c r="AL336" s="9"/>
      <c r="AM336" s="9"/>
      <c r="AN336" s="9"/>
      <c r="AO336" s="9"/>
      <c r="AP336" s="9"/>
      <c r="AQ336" s="9"/>
      <c r="AR336" s="9"/>
      <c r="AS336" s="245"/>
      <c r="AT336" s="268"/>
    </row>
    <row r="337" spans="1:46" s="230" customFormat="1" x14ac:dyDescent="0.2">
      <c r="A337" s="9"/>
      <c r="B337" s="137"/>
      <c r="C337" s="137"/>
      <c r="D337" s="9"/>
      <c r="E337" s="448"/>
      <c r="F337" s="9"/>
      <c r="G337" s="9"/>
      <c r="H337" s="9"/>
      <c r="I337" s="9"/>
      <c r="J337" s="9"/>
      <c r="K337" s="9"/>
      <c r="L337" s="9"/>
      <c r="M337" s="9"/>
      <c r="N337" s="9"/>
      <c r="O337" s="9"/>
      <c r="P337" s="241">
        <f t="shared" si="19"/>
        <v>0</v>
      </c>
      <c r="Q337" s="9"/>
      <c r="R337" s="9"/>
      <c r="S337" s="9"/>
      <c r="T337" s="9"/>
      <c r="U337" s="9"/>
      <c r="V337" s="9"/>
      <c r="W337" s="9"/>
      <c r="X337" s="242"/>
      <c r="Y337" s="243">
        <f t="shared" si="20"/>
        <v>0</v>
      </c>
      <c r="Z337" s="9"/>
      <c r="AA337" s="9"/>
      <c r="AB337" s="9"/>
      <c r="AC337" s="9"/>
      <c r="AD337" s="9"/>
      <c r="AE337" s="9"/>
      <c r="AF337" s="9"/>
      <c r="AG337" s="9"/>
      <c r="AH337" s="243">
        <f t="shared" si="18"/>
        <v>0</v>
      </c>
      <c r="AI337" s="244"/>
      <c r="AJ337" s="9"/>
      <c r="AK337" s="9"/>
      <c r="AL337" s="9"/>
      <c r="AM337" s="9"/>
      <c r="AN337" s="9"/>
      <c r="AO337" s="9"/>
      <c r="AP337" s="9"/>
      <c r="AQ337" s="9"/>
      <c r="AR337" s="9"/>
      <c r="AS337" s="245"/>
      <c r="AT337" s="268"/>
    </row>
    <row r="338" spans="1:46" s="230" customFormat="1" x14ac:dyDescent="0.2">
      <c r="A338" s="9"/>
      <c r="B338" s="137"/>
      <c r="C338" s="137"/>
      <c r="D338" s="9"/>
      <c r="E338" s="448"/>
      <c r="F338" s="9"/>
      <c r="G338" s="9"/>
      <c r="H338" s="9"/>
      <c r="I338" s="9"/>
      <c r="J338" s="9"/>
      <c r="K338" s="9"/>
      <c r="L338" s="9"/>
      <c r="M338" s="9"/>
      <c r="N338" s="9"/>
      <c r="O338" s="9"/>
      <c r="P338" s="241">
        <f t="shared" si="19"/>
        <v>0</v>
      </c>
      <c r="Q338" s="9"/>
      <c r="R338" s="9"/>
      <c r="S338" s="9"/>
      <c r="T338" s="9"/>
      <c r="U338" s="9"/>
      <c r="V338" s="9"/>
      <c r="W338" s="9"/>
      <c r="X338" s="242"/>
      <c r="Y338" s="243">
        <f t="shared" si="20"/>
        <v>0</v>
      </c>
      <c r="Z338" s="9"/>
      <c r="AA338" s="9"/>
      <c r="AB338" s="9"/>
      <c r="AC338" s="9"/>
      <c r="AD338" s="9"/>
      <c r="AE338" s="9"/>
      <c r="AF338" s="9"/>
      <c r="AG338" s="9"/>
      <c r="AH338" s="243">
        <f t="shared" si="18"/>
        <v>0</v>
      </c>
      <c r="AI338" s="244"/>
      <c r="AJ338" s="9"/>
      <c r="AK338" s="9"/>
      <c r="AL338" s="9"/>
      <c r="AM338" s="9"/>
      <c r="AN338" s="9"/>
      <c r="AO338" s="9"/>
      <c r="AP338" s="9"/>
      <c r="AQ338" s="9"/>
      <c r="AR338" s="9"/>
      <c r="AS338" s="245"/>
      <c r="AT338" s="268"/>
    </row>
    <row r="339" spans="1:46" s="230" customFormat="1" x14ac:dyDescent="0.2">
      <c r="A339" s="9"/>
      <c r="B339" s="137"/>
      <c r="C339" s="137"/>
      <c r="D339" s="9"/>
      <c r="E339" s="448"/>
      <c r="F339" s="9"/>
      <c r="G339" s="9"/>
      <c r="H339" s="9"/>
      <c r="I339" s="9"/>
      <c r="J339" s="9"/>
      <c r="K339" s="9"/>
      <c r="L339" s="9"/>
      <c r="M339" s="9"/>
      <c r="N339" s="9"/>
      <c r="O339" s="9"/>
      <c r="P339" s="241">
        <f t="shared" si="19"/>
        <v>0</v>
      </c>
      <c r="Q339" s="9"/>
      <c r="R339" s="9"/>
      <c r="S339" s="9"/>
      <c r="T339" s="9"/>
      <c r="U339" s="9"/>
      <c r="V339" s="9"/>
      <c r="W339" s="9"/>
      <c r="X339" s="242"/>
      <c r="Y339" s="243">
        <f t="shared" si="20"/>
        <v>0</v>
      </c>
      <c r="Z339" s="9"/>
      <c r="AA339" s="9"/>
      <c r="AB339" s="9"/>
      <c r="AC339" s="9"/>
      <c r="AD339" s="9"/>
      <c r="AE339" s="9"/>
      <c r="AF339" s="9"/>
      <c r="AG339" s="9"/>
      <c r="AH339" s="243">
        <f t="shared" si="18"/>
        <v>0</v>
      </c>
      <c r="AI339" s="244"/>
      <c r="AJ339" s="9"/>
      <c r="AK339" s="9"/>
      <c r="AL339" s="9"/>
      <c r="AM339" s="9"/>
      <c r="AN339" s="9"/>
      <c r="AO339" s="9"/>
      <c r="AP339" s="9"/>
      <c r="AQ339" s="9"/>
      <c r="AR339" s="9"/>
      <c r="AS339" s="245"/>
      <c r="AT339" s="268"/>
    </row>
    <row r="340" spans="1:46" s="230" customFormat="1" x14ac:dyDescent="0.2">
      <c r="A340" s="9"/>
      <c r="B340" s="137"/>
      <c r="C340" s="137"/>
      <c r="D340" s="9"/>
      <c r="E340" s="448"/>
      <c r="F340" s="9"/>
      <c r="G340" s="9"/>
      <c r="H340" s="9"/>
      <c r="I340" s="9"/>
      <c r="J340" s="9"/>
      <c r="K340" s="9"/>
      <c r="L340" s="9"/>
      <c r="M340" s="9"/>
      <c r="N340" s="9"/>
      <c r="O340" s="9"/>
      <c r="P340" s="241">
        <f t="shared" si="19"/>
        <v>0</v>
      </c>
      <c r="Q340" s="9"/>
      <c r="R340" s="9"/>
      <c r="S340" s="9"/>
      <c r="T340" s="9"/>
      <c r="U340" s="9"/>
      <c r="V340" s="9"/>
      <c r="W340" s="9"/>
      <c r="X340" s="242"/>
      <c r="Y340" s="243">
        <f t="shared" si="20"/>
        <v>0</v>
      </c>
      <c r="Z340" s="9"/>
      <c r="AA340" s="9"/>
      <c r="AB340" s="9"/>
      <c r="AC340" s="9"/>
      <c r="AD340" s="9"/>
      <c r="AE340" s="9"/>
      <c r="AF340" s="9"/>
      <c r="AG340" s="9"/>
      <c r="AH340" s="243">
        <f t="shared" si="18"/>
        <v>0</v>
      </c>
      <c r="AI340" s="244"/>
      <c r="AJ340" s="9"/>
      <c r="AK340" s="9"/>
      <c r="AL340" s="9"/>
      <c r="AM340" s="9"/>
      <c r="AN340" s="9"/>
      <c r="AO340" s="9"/>
      <c r="AP340" s="9"/>
      <c r="AQ340" s="9"/>
      <c r="AR340" s="9"/>
      <c r="AS340" s="245"/>
      <c r="AT340" s="268"/>
    </row>
    <row r="341" spans="1:46" s="230" customFormat="1" x14ac:dyDescent="0.2">
      <c r="A341" s="9"/>
      <c r="B341" s="137"/>
      <c r="C341" s="137"/>
      <c r="D341" s="9"/>
      <c r="E341" s="448"/>
      <c r="F341" s="9"/>
      <c r="G341" s="9"/>
      <c r="H341" s="9"/>
      <c r="I341" s="9"/>
      <c r="J341" s="9"/>
      <c r="K341" s="9"/>
      <c r="L341" s="9"/>
      <c r="M341" s="9"/>
      <c r="N341" s="9"/>
      <c r="O341" s="9"/>
      <c r="P341" s="241">
        <f t="shared" si="19"/>
        <v>0</v>
      </c>
      <c r="Q341" s="9"/>
      <c r="R341" s="9"/>
      <c r="S341" s="9"/>
      <c r="T341" s="9"/>
      <c r="U341" s="9"/>
      <c r="V341" s="9"/>
      <c r="W341" s="9"/>
      <c r="X341" s="242"/>
      <c r="Y341" s="243">
        <f t="shared" si="20"/>
        <v>0</v>
      </c>
      <c r="Z341" s="9"/>
      <c r="AA341" s="9"/>
      <c r="AB341" s="9"/>
      <c r="AC341" s="9"/>
      <c r="AD341" s="9"/>
      <c r="AE341" s="9"/>
      <c r="AF341" s="9"/>
      <c r="AG341" s="9"/>
      <c r="AH341" s="243">
        <f t="shared" si="18"/>
        <v>0</v>
      </c>
      <c r="AI341" s="244"/>
      <c r="AJ341" s="9"/>
      <c r="AK341" s="9"/>
      <c r="AL341" s="9"/>
      <c r="AM341" s="9"/>
      <c r="AN341" s="9"/>
      <c r="AO341" s="9"/>
      <c r="AP341" s="9"/>
      <c r="AQ341" s="9"/>
      <c r="AR341" s="9"/>
      <c r="AS341" s="245"/>
      <c r="AT341" s="268"/>
    </row>
    <row r="342" spans="1:46" s="230" customFormat="1" x14ac:dyDescent="0.2">
      <c r="A342" s="9"/>
      <c r="B342" s="137"/>
      <c r="C342" s="137"/>
      <c r="D342" s="9"/>
      <c r="E342" s="448"/>
      <c r="F342" s="9"/>
      <c r="G342" s="9"/>
      <c r="H342" s="9"/>
      <c r="I342" s="9"/>
      <c r="J342" s="9"/>
      <c r="K342" s="9"/>
      <c r="L342" s="9"/>
      <c r="M342" s="9"/>
      <c r="N342" s="9"/>
      <c r="O342" s="9"/>
      <c r="P342" s="241">
        <f t="shared" si="19"/>
        <v>0</v>
      </c>
      <c r="Q342" s="9"/>
      <c r="R342" s="9"/>
      <c r="S342" s="9"/>
      <c r="T342" s="9"/>
      <c r="U342" s="9"/>
      <c r="V342" s="9"/>
      <c r="W342" s="9"/>
      <c r="X342" s="242"/>
      <c r="Y342" s="243">
        <f t="shared" si="20"/>
        <v>0</v>
      </c>
      <c r="Z342" s="9"/>
      <c r="AA342" s="9"/>
      <c r="AB342" s="9"/>
      <c r="AC342" s="9"/>
      <c r="AD342" s="9"/>
      <c r="AE342" s="9"/>
      <c r="AF342" s="9"/>
      <c r="AG342" s="9"/>
      <c r="AH342" s="243">
        <f t="shared" si="18"/>
        <v>0</v>
      </c>
      <c r="AI342" s="244"/>
      <c r="AJ342" s="9"/>
      <c r="AK342" s="9"/>
      <c r="AL342" s="9"/>
      <c r="AM342" s="9"/>
      <c r="AN342" s="9"/>
      <c r="AO342" s="9"/>
      <c r="AP342" s="9"/>
      <c r="AQ342" s="9"/>
      <c r="AR342" s="9"/>
      <c r="AS342" s="245"/>
      <c r="AT342" s="268"/>
    </row>
    <row r="343" spans="1:46" s="230" customFormat="1" x14ac:dyDescent="0.2">
      <c r="A343" s="9"/>
      <c r="B343" s="137"/>
      <c r="C343" s="137"/>
      <c r="D343" s="9"/>
      <c r="E343" s="448"/>
      <c r="F343" s="9"/>
      <c r="G343" s="9"/>
      <c r="H343" s="9"/>
      <c r="I343" s="9"/>
      <c r="J343" s="9"/>
      <c r="K343" s="9"/>
      <c r="L343" s="9"/>
      <c r="M343" s="9"/>
      <c r="N343" s="9"/>
      <c r="O343" s="9"/>
      <c r="P343" s="241">
        <f t="shared" si="19"/>
        <v>0</v>
      </c>
      <c r="Q343" s="9"/>
      <c r="R343" s="9"/>
      <c r="S343" s="9"/>
      <c r="T343" s="9"/>
      <c r="U343" s="9"/>
      <c r="V343" s="9"/>
      <c r="W343" s="9"/>
      <c r="X343" s="242"/>
      <c r="Y343" s="243">
        <f t="shared" si="20"/>
        <v>0</v>
      </c>
      <c r="Z343" s="9"/>
      <c r="AA343" s="9"/>
      <c r="AB343" s="9"/>
      <c r="AC343" s="9"/>
      <c r="AD343" s="9"/>
      <c r="AE343" s="9"/>
      <c r="AF343" s="9"/>
      <c r="AG343" s="9"/>
      <c r="AH343" s="243">
        <f t="shared" si="18"/>
        <v>0</v>
      </c>
      <c r="AI343" s="244"/>
      <c r="AJ343" s="9"/>
      <c r="AK343" s="9"/>
      <c r="AL343" s="9"/>
      <c r="AM343" s="9"/>
      <c r="AN343" s="9"/>
      <c r="AO343" s="9"/>
      <c r="AP343" s="9"/>
      <c r="AQ343" s="9"/>
      <c r="AR343" s="9"/>
      <c r="AS343" s="245"/>
      <c r="AT343" s="268"/>
    </row>
    <row r="344" spans="1:46" s="230" customFormat="1" x14ac:dyDescent="0.2">
      <c r="A344" s="9"/>
      <c r="B344" s="137"/>
      <c r="C344" s="137"/>
      <c r="D344" s="9"/>
      <c r="E344" s="448"/>
      <c r="F344" s="9"/>
      <c r="G344" s="9"/>
      <c r="H344" s="9"/>
      <c r="I344" s="9"/>
      <c r="J344" s="9"/>
      <c r="K344" s="9"/>
      <c r="L344" s="9"/>
      <c r="M344" s="9"/>
      <c r="N344" s="9"/>
      <c r="O344" s="9"/>
      <c r="P344" s="241">
        <f t="shared" si="19"/>
        <v>0</v>
      </c>
      <c r="Q344" s="9"/>
      <c r="R344" s="9"/>
      <c r="S344" s="9"/>
      <c r="T344" s="9"/>
      <c r="U344" s="9"/>
      <c r="V344" s="9"/>
      <c r="W344" s="9"/>
      <c r="X344" s="242"/>
      <c r="Y344" s="243">
        <f t="shared" si="20"/>
        <v>0</v>
      </c>
      <c r="Z344" s="9"/>
      <c r="AA344" s="9"/>
      <c r="AB344" s="9"/>
      <c r="AC344" s="9"/>
      <c r="AD344" s="9"/>
      <c r="AE344" s="9"/>
      <c r="AF344" s="9"/>
      <c r="AG344" s="9"/>
      <c r="AH344" s="243">
        <f t="shared" si="18"/>
        <v>0</v>
      </c>
      <c r="AI344" s="244"/>
      <c r="AJ344" s="9"/>
      <c r="AK344" s="9"/>
      <c r="AL344" s="9"/>
      <c r="AM344" s="9"/>
      <c r="AN344" s="9"/>
      <c r="AO344" s="9"/>
      <c r="AP344" s="9"/>
      <c r="AQ344" s="9"/>
      <c r="AR344" s="9"/>
      <c r="AS344" s="245"/>
      <c r="AT344" s="268"/>
    </row>
    <row r="345" spans="1:46" s="230" customFormat="1" x14ac:dyDescent="0.2">
      <c r="A345" s="9"/>
      <c r="B345" s="137"/>
      <c r="C345" s="137"/>
      <c r="D345" s="9"/>
      <c r="E345" s="448"/>
      <c r="F345" s="9"/>
      <c r="G345" s="9"/>
      <c r="H345" s="9"/>
      <c r="I345" s="9"/>
      <c r="J345" s="9"/>
      <c r="K345" s="9"/>
      <c r="L345" s="9"/>
      <c r="M345" s="9"/>
      <c r="N345" s="9"/>
      <c r="O345" s="9"/>
      <c r="P345" s="241">
        <f t="shared" si="19"/>
        <v>0</v>
      </c>
      <c r="Q345" s="9"/>
      <c r="R345" s="9"/>
      <c r="S345" s="9"/>
      <c r="T345" s="9"/>
      <c r="U345" s="9"/>
      <c r="V345" s="9"/>
      <c r="W345" s="9"/>
      <c r="X345" s="242"/>
      <c r="Y345" s="243">
        <f t="shared" si="20"/>
        <v>0</v>
      </c>
      <c r="Z345" s="9"/>
      <c r="AA345" s="9"/>
      <c r="AB345" s="9"/>
      <c r="AC345" s="9"/>
      <c r="AD345" s="9"/>
      <c r="AE345" s="9"/>
      <c r="AF345" s="9"/>
      <c r="AG345" s="9"/>
      <c r="AH345" s="243">
        <f t="shared" si="18"/>
        <v>0</v>
      </c>
      <c r="AI345" s="244"/>
      <c r="AJ345" s="9"/>
      <c r="AK345" s="9"/>
      <c r="AL345" s="9"/>
      <c r="AM345" s="9"/>
      <c r="AN345" s="9"/>
      <c r="AO345" s="9"/>
      <c r="AP345" s="9"/>
      <c r="AQ345" s="9"/>
      <c r="AR345" s="9"/>
      <c r="AS345" s="245"/>
      <c r="AT345" s="268"/>
    </row>
    <row r="346" spans="1:46" s="230" customFormat="1" x14ac:dyDescent="0.2">
      <c r="A346" s="9"/>
      <c r="B346" s="137"/>
      <c r="C346" s="137"/>
      <c r="D346" s="9"/>
      <c r="E346" s="448"/>
      <c r="F346" s="9"/>
      <c r="G346" s="9"/>
      <c r="H346" s="9"/>
      <c r="I346" s="9"/>
      <c r="J346" s="9"/>
      <c r="K346" s="9"/>
      <c r="L346" s="9"/>
      <c r="M346" s="9"/>
      <c r="N346" s="9"/>
      <c r="O346" s="9"/>
      <c r="P346" s="241">
        <f t="shared" si="19"/>
        <v>0</v>
      </c>
      <c r="Q346" s="9"/>
      <c r="R346" s="9"/>
      <c r="S346" s="9"/>
      <c r="T346" s="9"/>
      <c r="U346" s="9"/>
      <c r="V346" s="9"/>
      <c r="W346" s="9"/>
      <c r="X346" s="242"/>
      <c r="Y346" s="243">
        <f t="shared" si="20"/>
        <v>0</v>
      </c>
      <c r="Z346" s="9"/>
      <c r="AA346" s="9"/>
      <c r="AB346" s="9"/>
      <c r="AC346" s="9"/>
      <c r="AD346" s="9"/>
      <c r="AE346" s="9"/>
      <c r="AF346" s="9"/>
      <c r="AG346" s="9"/>
      <c r="AH346" s="243">
        <f t="shared" si="18"/>
        <v>0</v>
      </c>
      <c r="AI346" s="244"/>
      <c r="AJ346" s="9"/>
      <c r="AK346" s="9"/>
      <c r="AL346" s="9"/>
      <c r="AM346" s="9"/>
      <c r="AN346" s="9"/>
      <c r="AO346" s="9"/>
      <c r="AP346" s="9"/>
      <c r="AQ346" s="9"/>
      <c r="AR346" s="9"/>
      <c r="AS346" s="245"/>
      <c r="AT346" s="268"/>
    </row>
    <row r="347" spans="1:46" s="230" customFormat="1" x14ac:dyDescent="0.2">
      <c r="A347" s="9"/>
      <c r="B347" s="137"/>
      <c r="C347" s="137"/>
      <c r="D347" s="9"/>
      <c r="E347" s="448"/>
      <c r="F347" s="9"/>
      <c r="G347" s="9"/>
      <c r="H347" s="9"/>
      <c r="I347" s="9"/>
      <c r="J347" s="9"/>
      <c r="K347" s="9"/>
      <c r="L347" s="9"/>
      <c r="M347" s="9"/>
      <c r="N347" s="9"/>
      <c r="O347" s="9"/>
      <c r="P347" s="241">
        <f t="shared" si="19"/>
        <v>0</v>
      </c>
      <c r="Q347" s="9"/>
      <c r="R347" s="9"/>
      <c r="S347" s="9"/>
      <c r="T347" s="9"/>
      <c r="U347" s="9"/>
      <c r="V347" s="9"/>
      <c r="W347" s="9"/>
      <c r="X347" s="242"/>
      <c r="Y347" s="243">
        <f t="shared" si="20"/>
        <v>0</v>
      </c>
      <c r="Z347" s="9"/>
      <c r="AA347" s="9"/>
      <c r="AB347" s="9"/>
      <c r="AC347" s="9"/>
      <c r="AD347" s="9"/>
      <c r="AE347" s="9"/>
      <c r="AF347" s="9"/>
      <c r="AG347" s="9"/>
      <c r="AH347" s="243">
        <f t="shared" si="18"/>
        <v>0</v>
      </c>
      <c r="AI347" s="244"/>
      <c r="AJ347" s="9"/>
      <c r="AK347" s="9"/>
      <c r="AL347" s="9"/>
      <c r="AM347" s="9"/>
      <c r="AN347" s="9"/>
      <c r="AO347" s="9"/>
      <c r="AP347" s="9"/>
      <c r="AQ347" s="9"/>
      <c r="AR347" s="9"/>
      <c r="AS347" s="245"/>
      <c r="AT347" s="268"/>
    </row>
    <row r="348" spans="1:46" s="230" customFormat="1" x14ac:dyDescent="0.2">
      <c r="A348" s="9"/>
      <c r="B348" s="137"/>
      <c r="C348" s="137"/>
      <c r="D348" s="9"/>
      <c r="E348" s="448"/>
      <c r="F348" s="9"/>
      <c r="G348" s="9"/>
      <c r="H348" s="9"/>
      <c r="I348" s="9"/>
      <c r="J348" s="9"/>
      <c r="K348" s="9"/>
      <c r="L348" s="9"/>
      <c r="M348" s="9"/>
      <c r="N348" s="9"/>
      <c r="O348" s="9"/>
      <c r="P348" s="241">
        <f t="shared" si="19"/>
        <v>0</v>
      </c>
      <c r="Q348" s="9"/>
      <c r="R348" s="9"/>
      <c r="S348" s="9"/>
      <c r="T348" s="9"/>
      <c r="U348" s="9"/>
      <c r="V348" s="9"/>
      <c r="W348" s="9"/>
      <c r="X348" s="242"/>
      <c r="Y348" s="243">
        <f t="shared" si="20"/>
        <v>0</v>
      </c>
      <c r="Z348" s="9"/>
      <c r="AA348" s="9"/>
      <c r="AB348" s="9"/>
      <c r="AC348" s="9"/>
      <c r="AD348" s="9"/>
      <c r="AE348" s="9"/>
      <c r="AF348" s="9"/>
      <c r="AG348" s="9"/>
      <c r="AH348" s="243">
        <f t="shared" si="18"/>
        <v>0</v>
      </c>
      <c r="AI348" s="244"/>
      <c r="AJ348" s="9"/>
      <c r="AK348" s="9"/>
      <c r="AL348" s="9"/>
      <c r="AM348" s="9"/>
      <c r="AN348" s="9"/>
      <c r="AO348" s="9"/>
      <c r="AP348" s="9"/>
      <c r="AQ348" s="9"/>
      <c r="AR348" s="9"/>
      <c r="AS348" s="245"/>
      <c r="AT348" s="268"/>
    </row>
    <row r="349" spans="1:46" s="230" customFormat="1" x14ac:dyDescent="0.2">
      <c r="A349" s="9"/>
      <c r="B349" s="137"/>
      <c r="C349" s="137"/>
      <c r="D349" s="9"/>
      <c r="E349" s="448"/>
      <c r="F349" s="9"/>
      <c r="G349" s="9"/>
      <c r="H349" s="9"/>
      <c r="I349" s="9"/>
      <c r="J349" s="9"/>
      <c r="K349" s="9"/>
      <c r="L349" s="9"/>
      <c r="M349" s="9"/>
      <c r="N349" s="9"/>
      <c r="O349" s="9"/>
      <c r="P349" s="241">
        <f t="shared" si="19"/>
        <v>0</v>
      </c>
      <c r="Q349" s="9"/>
      <c r="R349" s="9"/>
      <c r="S349" s="9"/>
      <c r="T349" s="9"/>
      <c r="U349" s="9"/>
      <c r="V349" s="9"/>
      <c r="W349" s="9"/>
      <c r="X349" s="242"/>
      <c r="Y349" s="243">
        <f t="shared" si="20"/>
        <v>0</v>
      </c>
      <c r="Z349" s="9"/>
      <c r="AA349" s="9"/>
      <c r="AB349" s="9"/>
      <c r="AC349" s="9"/>
      <c r="AD349" s="9"/>
      <c r="AE349" s="9"/>
      <c r="AF349" s="9"/>
      <c r="AG349" s="9"/>
      <c r="AH349" s="243">
        <f t="shared" si="18"/>
        <v>0</v>
      </c>
      <c r="AI349" s="244"/>
      <c r="AJ349" s="9"/>
      <c r="AK349" s="9"/>
      <c r="AL349" s="9"/>
      <c r="AM349" s="9"/>
      <c r="AN349" s="9"/>
      <c r="AO349" s="9"/>
      <c r="AP349" s="9"/>
      <c r="AQ349" s="9"/>
      <c r="AR349" s="9"/>
      <c r="AS349" s="245"/>
      <c r="AT349" s="268"/>
    </row>
    <row r="350" spans="1:46" s="230" customFormat="1" x14ac:dyDescent="0.2">
      <c r="A350" s="9"/>
      <c r="B350" s="137"/>
      <c r="C350" s="137"/>
      <c r="D350" s="9"/>
      <c r="E350" s="448"/>
      <c r="F350" s="9"/>
      <c r="G350" s="9"/>
      <c r="H350" s="9"/>
      <c r="I350" s="9"/>
      <c r="J350" s="9"/>
      <c r="K350" s="9"/>
      <c r="L350" s="9"/>
      <c r="M350" s="9"/>
      <c r="N350" s="9"/>
      <c r="O350" s="9"/>
      <c r="P350" s="241">
        <f t="shared" si="19"/>
        <v>0</v>
      </c>
      <c r="Q350" s="9"/>
      <c r="R350" s="9"/>
      <c r="S350" s="9"/>
      <c r="T350" s="9"/>
      <c r="U350" s="9"/>
      <c r="V350" s="9"/>
      <c r="W350" s="9"/>
      <c r="X350" s="242"/>
      <c r="Y350" s="243">
        <f t="shared" si="20"/>
        <v>0</v>
      </c>
      <c r="Z350" s="9"/>
      <c r="AA350" s="9"/>
      <c r="AB350" s="9"/>
      <c r="AC350" s="9"/>
      <c r="AD350" s="9"/>
      <c r="AE350" s="9"/>
      <c r="AF350" s="9"/>
      <c r="AG350" s="9"/>
      <c r="AH350" s="243">
        <f t="shared" si="18"/>
        <v>0</v>
      </c>
      <c r="AI350" s="244"/>
      <c r="AJ350" s="9"/>
      <c r="AK350" s="9"/>
      <c r="AL350" s="9"/>
      <c r="AM350" s="9"/>
      <c r="AN350" s="9"/>
      <c r="AO350" s="9"/>
      <c r="AP350" s="9"/>
      <c r="AQ350" s="9"/>
      <c r="AR350" s="9"/>
      <c r="AS350" s="245"/>
      <c r="AT350" s="268"/>
    </row>
    <row r="351" spans="1:46" s="230" customFormat="1" x14ac:dyDescent="0.2">
      <c r="A351" s="9"/>
      <c r="B351" s="137"/>
      <c r="C351" s="137"/>
      <c r="D351" s="9"/>
      <c r="E351" s="448"/>
      <c r="F351" s="9"/>
      <c r="G351" s="9"/>
      <c r="H351" s="9"/>
      <c r="I351" s="9"/>
      <c r="J351" s="9"/>
      <c r="K351" s="9"/>
      <c r="L351" s="9"/>
      <c r="M351" s="9"/>
      <c r="N351" s="9"/>
      <c r="O351" s="9"/>
      <c r="P351" s="241">
        <f t="shared" si="19"/>
        <v>0</v>
      </c>
      <c r="Q351" s="9"/>
      <c r="R351" s="9"/>
      <c r="S351" s="9"/>
      <c r="T351" s="9"/>
      <c r="U351" s="9"/>
      <c r="V351" s="9"/>
      <c r="W351" s="9"/>
      <c r="X351" s="242"/>
      <c r="Y351" s="243">
        <f t="shared" si="20"/>
        <v>0</v>
      </c>
      <c r="Z351" s="9"/>
      <c r="AA351" s="9"/>
      <c r="AB351" s="9"/>
      <c r="AC351" s="9"/>
      <c r="AD351" s="9"/>
      <c r="AE351" s="9"/>
      <c r="AF351" s="9"/>
      <c r="AG351" s="9"/>
      <c r="AH351" s="243">
        <f t="shared" si="18"/>
        <v>0</v>
      </c>
      <c r="AI351" s="244"/>
      <c r="AJ351" s="9"/>
      <c r="AK351" s="9"/>
      <c r="AL351" s="9"/>
      <c r="AM351" s="9"/>
      <c r="AN351" s="9"/>
      <c r="AO351" s="9"/>
      <c r="AP351" s="9"/>
      <c r="AQ351" s="9"/>
      <c r="AR351" s="9"/>
      <c r="AS351" s="245"/>
      <c r="AT351" s="268"/>
    </row>
    <row r="352" spans="1:46" s="230" customFormat="1" x14ac:dyDescent="0.2">
      <c r="A352" s="9"/>
      <c r="B352" s="137"/>
      <c r="C352" s="137"/>
      <c r="D352" s="9"/>
      <c r="E352" s="448"/>
      <c r="F352" s="9"/>
      <c r="G352" s="9"/>
      <c r="H352" s="9"/>
      <c r="I352" s="9"/>
      <c r="J352" s="9"/>
      <c r="K352" s="9"/>
      <c r="L352" s="9"/>
      <c r="M352" s="9"/>
      <c r="N352" s="9"/>
      <c r="O352" s="9"/>
      <c r="P352" s="241">
        <f t="shared" si="19"/>
        <v>0</v>
      </c>
      <c r="Q352" s="9"/>
      <c r="R352" s="9"/>
      <c r="S352" s="9"/>
      <c r="T352" s="9"/>
      <c r="U352" s="9"/>
      <c r="V352" s="9"/>
      <c r="W352" s="9"/>
      <c r="X352" s="242"/>
      <c r="Y352" s="243">
        <f t="shared" si="20"/>
        <v>0</v>
      </c>
      <c r="Z352" s="9"/>
      <c r="AA352" s="9"/>
      <c r="AB352" s="9"/>
      <c r="AC352" s="9"/>
      <c r="AD352" s="9"/>
      <c r="AE352" s="9"/>
      <c r="AF352" s="9"/>
      <c r="AG352" s="9"/>
      <c r="AH352" s="243">
        <f t="shared" ref="AH352:AH415" si="21">SUM($Z352:$AF352)</f>
        <v>0</v>
      </c>
      <c r="AI352" s="244"/>
      <c r="AJ352" s="9"/>
      <c r="AK352" s="9"/>
      <c r="AL352" s="9"/>
      <c r="AM352" s="9"/>
      <c r="AN352" s="9"/>
      <c r="AO352" s="9"/>
      <c r="AP352" s="9"/>
      <c r="AQ352" s="9"/>
      <c r="AR352" s="9"/>
      <c r="AS352" s="245"/>
      <c r="AT352" s="268"/>
    </row>
    <row r="353" spans="1:46" s="230" customFormat="1" x14ac:dyDescent="0.2">
      <c r="A353" s="9"/>
      <c r="B353" s="137"/>
      <c r="C353" s="137"/>
      <c r="D353" s="9"/>
      <c r="E353" s="448"/>
      <c r="F353" s="9"/>
      <c r="G353" s="9"/>
      <c r="H353" s="9"/>
      <c r="I353" s="9"/>
      <c r="J353" s="9"/>
      <c r="K353" s="9"/>
      <c r="L353" s="9"/>
      <c r="M353" s="9"/>
      <c r="N353" s="9"/>
      <c r="O353" s="9"/>
      <c r="P353" s="241">
        <f t="shared" si="19"/>
        <v>0</v>
      </c>
      <c r="Q353" s="9"/>
      <c r="R353" s="9"/>
      <c r="S353" s="9"/>
      <c r="T353" s="9"/>
      <c r="U353" s="9"/>
      <c r="V353" s="9"/>
      <c r="W353" s="9"/>
      <c r="X353" s="242"/>
      <c r="Y353" s="243">
        <f t="shared" si="20"/>
        <v>0</v>
      </c>
      <c r="Z353" s="9"/>
      <c r="AA353" s="9"/>
      <c r="AB353" s="9"/>
      <c r="AC353" s="9"/>
      <c r="AD353" s="9"/>
      <c r="AE353" s="9"/>
      <c r="AF353" s="9"/>
      <c r="AG353" s="9"/>
      <c r="AH353" s="243">
        <f t="shared" si="21"/>
        <v>0</v>
      </c>
      <c r="AI353" s="244"/>
      <c r="AJ353" s="9"/>
      <c r="AK353" s="9"/>
      <c r="AL353" s="9"/>
      <c r="AM353" s="9"/>
      <c r="AN353" s="9"/>
      <c r="AO353" s="9"/>
      <c r="AP353" s="9"/>
      <c r="AQ353" s="9"/>
      <c r="AR353" s="9"/>
      <c r="AS353" s="245"/>
      <c r="AT353" s="268"/>
    </row>
    <row r="354" spans="1:46" s="230" customFormat="1" x14ac:dyDescent="0.2">
      <c r="A354" s="9"/>
      <c r="B354" s="137"/>
      <c r="C354" s="137"/>
      <c r="D354" s="9"/>
      <c r="E354" s="448"/>
      <c r="F354" s="9"/>
      <c r="G354" s="9"/>
      <c r="H354" s="9"/>
      <c r="I354" s="9"/>
      <c r="J354" s="9"/>
      <c r="K354" s="9"/>
      <c r="L354" s="9"/>
      <c r="M354" s="9"/>
      <c r="N354" s="9"/>
      <c r="O354" s="9"/>
      <c r="P354" s="241">
        <f t="shared" si="19"/>
        <v>0</v>
      </c>
      <c r="Q354" s="9"/>
      <c r="R354" s="9"/>
      <c r="S354" s="9"/>
      <c r="T354" s="9"/>
      <c r="U354" s="9"/>
      <c r="V354" s="9"/>
      <c r="W354" s="9"/>
      <c r="X354" s="242"/>
      <c r="Y354" s="243">
        <f t="shared" si="20"/>
        <v>0</v>
      </c>
      <c r="Z354" s="9"/>
      <c r="AA354" s="9"/>
      <c r="AB354" s="9"/>
      <c r="AC354" s="9"/>
      <c r="AD354" s="9"/>
      <c r="AE354" s="9"/>
      <c r="AF354" s="9"/>
      <c r="AG354" s="9"/>
      <c r="AH354" s="243">
        <f t="shared" si="21"/>
        <v>0</v>
      </c>
      <c r="AI354" s="244"/>
      <c r="AJ354" s="9"/>
      <c r="AK354" s="9"/>
      <c r="AL354" s="9"/>
      <c r="AM354" s="9"/>
      <c r="AN354" s="9"/>
      <c r="AO354" s="9"/>
      <c r="AP354" s="9"/>
      <c r="AQ354" s="9"/>
      <c r="AR354" s="9"/>
      <c r="AS354" s="245"/>
      <c r="AT354" s="268"/>
    </row>
    <row r="355" spans="1:46" s="230" customFormat="1" x14ac:dyDescent="0.2">
      <c r="A355" s="9"/>
      <c r="B355" s="137"/>
      <c r="C355" s="137"/>
      <c r="D355" s="9"/>
      <c r="E355" s="448"/>
      <c r="F355" s="9"/>
      <c r="G355" s="9"/>
      <c r="H355" s="9"/>
      <c r="I355" s="9"/>
      <c r="J355" s="9"/>
      <c r="K355" s="9"/>
      <c r="L355" s="9"/>
      <c r="M355" s="9"/>
      <c r="N355" s="9"/>
      <c r="O355" s="9"/>
      <c r="P355" s="241">
        <f t="shared" si="19"/>
        <v>0</v>
      </c>
      <c r="Q355" s="9"/>
      <c r="R355" s="9"/>
      <c r="S355" s="9"/>
      <c r="T355" s="9"/>
      <c r="U355" s="9"/>
      <c r="V355" s="9"/>
      <c r="W355" s="9"/>
      <c r="X355" s="242"/>
      <c r="Y355" s="243">
        <f t="shared" si="20"/>
        <v>0</v>
      </c>
      <c r="Z355" s="9"/>
      <c r="AA355" s="9"/>
      <c r="AB355" s="9"/>
      <c r="AC355" s="9"/>
      <c r="AD355" s="9"/>
      <c r="AE355" s="9"/>
      <c r="AF355" s="9"/>
      <c r="AG355" s="9"/>
      <c r="AH355" s="243">
        <f t="shared" si="21"/>
        <v>0</v>
      </c>
      <c r="AI355" s="244"/>
      <c r="AJ355" s="9"/>
      <c r="AK355" s="9"/>
      <c r="AL355" s="9"/>
      <c r="AM355" s="9"/>
      <c r="AN355" s="9"/>
      <c r="AO355" s="9"/>
      <c r="AP355" s="9"/>
      <c r="AQ355" s="9"/>
      <c r="AR355" s="9"/>
      <c r="AS355" s="245"/>
      <c r="AT355" s="268"/>
    </row>
    <row r="356" spans="1:46" s="230" customFormat="1" x14ac:dyDescent="0.2">
      <c r="A356" s="9"/>
      <c r="B356" s="137"/>
      <c r="C356" s="137"/>
      <c r="D356" s="9"/>
      <c r="E356" s="448"/>
      <c r="F356" s="9"/>
      <c r="G356" s="9"/>
      <c r="H356" s="9"/>
      <c r="I356" s="9"/>
      <c r="J356" s="9"/>
      <c r="K356" s="9"/>
      <c r="L356" s="9"/>
      <c r="M356" s="9"/>
      <c r="N356" s="9"/>
      <c r="O356" s="9"/>
      <c r="P356" s="241">
        <f t="shared" si="19"/>
        <v>0</v>
      </c>
      <c r="Q356" s="9"/>
      <c r="R356" s="9"/>
      <c r="S356" s="9"/>
      <c r="T356" s="9"/>
      <c r="U356" s="9"/>
      <c r="V356" s="9"/>
      <c r="W356" s="9"/>
      <c r="X356" s="242"/>
      <c r="Y356" s="243">
        <f t="shared" si="20"/>
        <v>0</v>
      </c>
      <c r="Z356" s="9"/>
      <c r="AA356" s="9"/>
      <c r="AB356" s="9"/>
      <c r="AC356" s="9"/>
      <c r="AD356" s="9"/>
      <c r="AE356" s="9"/>
      <c r="AF356" s="9"/>
      <c r="AG356" s="9"/>
      <c r="AH356" s="243">
        <f t="shared" si="21"/>
        <v>0</v>
      </c>
      <c r="AI356" s="244"/>
      <c r="AJ356" s="9"/>
      <c r="AK356" s="9"/>
      <c r="AL356" s="9"/>
      <c r="AM356" s="9"/>
      <c r="AN356" s="9"/>
      <c r="AO356" s="9"/>
      <c r="AP356" s="9"/>
      <c r="AQ356" s="9"/>
      <c r="AR356" s="9"/>
      <c r="AS356" s="245"/>
      <c r="AT356" s="268"/>
    </row>
    <row r="357" spans="1:46" s="230" customFormat="1" x14ac:dyDescent="0.2">
      <c r="A357" s="9"/>
      <c r="B357" s="137"/>
      <c r="C357" s="137"/>
      <c r="D357" s="9"/>
      <c r="E357" s="448"/>
      <c r="F357" s="9"/>
      <c r="G357" s="9"/>
      <c r="H357" s="9"/>
      <c r="I357" s="9"/>
      <c r="J357" s="9"/>
      <c r="K357" s="9"/>
      <c r="L357" s="9"/>
      <c r="M357" s="9"/>
      <c r="N357" s="9"/>
      <c r="O357" s="9"/>
      <c r="P357" s="241">
        <f t="shared" si="19"/>
        <v>0</v>
      </c>
      <c r="Q357" s="9"/>
      <c r="R357" s="9"/>
      <c r="S357" s="9"/>
      <c r="T357" s="9"/>
      <c r="U357" s="9"/>
      <c r="V357" s="9"/>
      <c r="W357" s="9"/>
      <c r="X357" s="242"/>
      <c r="Y357" s="243">
        <f t="shared" si="20"/>
        <v>0</v>
      </c>
      <c r="Z357" s="9"/>
      <c r="AA357" s="9"/>
      <c r="AB357" s="9"/>
      <c r="AC357" s="9"/>
      <c r="AD357" s="9"/>
      <c r="AE357" s="9"/>
      <c r="AF357" s="9"/>
      <c r="AG357" s="9"/>
      <c r="AH357" s="243">
        <f t="shared" si="21"/>
        <v>0</v>
      </c>
      <c r="AI357" s="244"/>
      <c r="AJ357" s="9"/>
      <c r="AK357" s="9"/>
      <c r="AL357" s="9"/>
      <c r="AM357" s="9"/>
      <c r="AN357" s="9"/>
      <c r="AO357" s="9"/>
      <c r="AP357" s="9"/>
      <c r="AQ357" s="9"/>
      <c r="AR357" s="9"/>
      <c r="AS357" s="245"/>
      <c r="AT357" s="268"/>
    </row>
    <row r="358" spans="1:46" s="230" customFormat="1" x14ac:dyDescent="0.2">
      <c r="A358" s="9"/>
      <c r="B358" s="137"/>
      <c r="C358" s="137"/>
      <c r="D358" s="9"/>
      <c r="E358" s="448"/>
      <c r="F358" s="9"/>
      <c r="G358" s="9"/>
      <c r="H358" s="9"/>
      <c r="I358" s="9"/>
      <c r="J358" s="9"/>
      <c r="K358" s="9"/>
      <c r="L358" s="9"/>
      <c r="M358" s="9"/>
      <c r="N358" s="9"/>
      <c r="O358" s="9"/>
      <c r="P358" s="241">
        <f t="shared" ref="P358:P421" si="22">SUM($H358:$N358)</f>
        <v>0</v>
      </c>
      <c r="Q358" s="9"/>
      <c r="R358" s="9"/>
      <c r="S358" s="9"/>
      <c r="T358" s="9"/>
      <c r="U358" s="9"/>
      <c r="V358" s="9"/>
      <c r="W358" s="9"/>
      <c r="X358" s="242"/>
      <c r="Y358" s="243">
        <f t="shared" ref="Y358:Y421" si="23">SUM($Q358:$W358)</f>
        <v>0</v>
      </c>
      <c r="Z358" s="9"/>
      <c r="AA358" s="9"/>
      <c r="AB358" s="9"/>
      <c r="AC358" s="9"/>
      <c r="AD358" s="9"/>
      <c r="AE358" s="9"/>
      <c r="AF358" s="9"/>
      <c r="AG358" s="9"/>
      <c r="AH358" s="243">
        <f t="shared" si="21"/>
        <v>0</v>
      </c>
      <c r="AI358" s="244"/>
      <c r="AJ358" s="9"/>
      <c r="AK358" s="9"/>
      <c r="AL358" s="9"/>
      <c r="AM358" s="9"/>
      <c r="AN358" s="9"/>
      <c r="AO358" s="9"/>
      <c r="AP358" s="9"/>
      <c r="AQ358" s="9"/>
      <c r="AR358" s="9"/>
      <c r="AS358" s="245"/>
      <c r="AT358" s="268"/>
    </row>
    <row r="359" spans="1:46" s="230" customFormat="1" x14ac:dyDescent="0.2">
      <c r="A359" s="9"/>
      <c r="B359" s="137"/>
      <c r="C359" s="137"/>
      <c r="D359" s="9"/>
      <c r="E359" s="448"/>
      <c r="F359" s="9"/>
      <c r="G359" s="9"/>
      <c r="H359" s="9"/>
      <c r="I359" s="9"/>
      <c r="J359" s="9"/>
      <c r="K359" s="9"/>
      <c r="L359" s="9"/>
      <c r="M359" s="9"/>
      <c r="N359" s="9"/>
      <c r="O359" s="9"/>
      <c r="P359" s="241">
        <f t="shared" si="22"/>
        <v>0</v>
      </c>
      <c r="Q359" s="9"/>
      <c r="R359" s="9"/>
      <c r="S359" s="9"/>
      <c r="T359" s="9"/>
      <c r="U359" s="9"/>
      <c r="V359" s="9"/>
      <c r="W359" s="9"/>
      <c r="X359" s="242"/>
      <c r="Y359" s="243">
        <f t="shared" si="23"/>
        <v>0</v>
      </c>
      <c r="Z359" s="9"/>
      <c r="AA359" s="9"/>
      <c r="AB359" s="9"/>
      <c r="AC359" s="9"/>
      <c r="AD359" s="9"/>
      <c r="AE359" s="9"/>
      <c r="AF359" s="9"/>
      <c r="AG359" s="9"/>
      <c r="AH359" s="243">
        <f t="shared" si="21"/>
        <v>0</v>
      </c>
      <c r="AI359" s="244"/>
      <c r="AJ359" s="9"/>
      <c r="AK359" s="9"/>
      <c r="AL359" s="9"/>
      <c r="AM359" s="9"/>
      <c r="AN359" s="9"/>
      <c r="AO359" s="9"/>
      <c r="AP359" s="9"/>
      <c r="AQ359" s="9"/>
      <c r="AR359" s="9"/>
      <c r="AS359" s="245"/>
      <c r="AT359" s="268"/>
    </row>
    <row r="360" spans="1:46" s="230" customFormat="1" x14ac:dyDescent="0.2">
      <c r="A360" s="9"/>
      <c r="B360" s="137"/>
      <c r="C360" s="137"/>
      <c r="D360" s="9"/>
      <c r="E360" s="448"/>
      <c r="F360" s="9"/>
      <c r="G360" s="9"/>
      <c r="H360" s="9"/>
      <c r="I360" s="9"/>
      <c r="J360" s="9"/>
      <c r="K360" s="9"/>
      <c r="L360" s="9"/>
      <c r="M360" s="9"/>
      <c r="N360" s="9"/>
      <c r="O360" s="9"/>
      <c r="P360" s="241">
        <f t="shared" si="22"/>
        <v>0</v>
      </c>
      <c r="Q360" s="9"/>
      <c r="R360" s="9"/>
      <c r="S360" s="9"/>
      <c r="T360" s="9"/>
      <c r="U360" s="9"/>
      <c r="V360" s="9"/>
      <c r="W360" s="9"/>
      <c r="X360" s="242"/>
      <c r="Y360" s="243">
        <f t="shared" si="23"/>
        <v>0</v>
      </c>
      <c r="Z360" s="9"/>
      <c r="AA360" s="9"/>
      <c r="AB360" s="9"/>
      <c r="AC360" s="9"/>
      <c r="AD360" s="9"/>
      <c r="AE360" s="9"/>
      <c r="AF360" s="9"/>
      <c r="AG360" s="9"/>
      <c r="AH360" s="243">
        <f t="shared" si="21"/>
        <v>0</v>
      </c>
      <c r="AI360" s="244"/>
      <c r="AJ360" s="9"/>
      <c r="AK360" s="9"/>
      <c r="AL360" s="9"/>
      <c r="AM360" s="9"/>
      <c r="AN360" s="9"/>
      <c r="AO360" s="9"/>
      <c r="AP360" s="9"/>
      <c r="AQ360" s="9"/>
      <c r="AR360" s="9"/>
      <c r="AS360" s="245"/>
      <c r="AT360" s="268"/>
    </row>
    <row r="361" spans="1:46" s="230" customFormat="1" x14ac:dyDescent="0.2">
      <c r="A361" s="9"/>
      <c r="B361" s="137"/>
      <c r="C361" s="137"/>
      <c r="D361" s="9"/>
      <c r="E361" s="448"/>
      <c r="F361" s="9"/>
      <c r="G361" s="9"/>
      <c r="H361" s="9"/>
      <c r="I361" s="9"/>
      <c r="J361" s="9"/>
      <c r="K361" s="9"/>
      <c r="L361" s="9"/>
      <c r="M361" s="9"/>
      <c r="N361" s="9"/>
      <c r="O361" s="9"/>
      <c r="P361" s="241">
        <f t="shared" si="22"/>
        <v>0</v>
      </c>
      <c r="Q361" s="9"/>
      <c r="R361" s="9"/>
      <c r="S361" s="9"/>
      <c r="T361" s="9"/>
      <c r="U361" s="9"/>
      <c r="V361" s="9"/>
      <c r="W361" s="9"/>
      <c r="X361" s="242"/>
      <c r="Y361" s="243">
        <f t="shared" si="23"/>
        <v>0</v>
      </c>
      <c r="Z361" s="9"/>
      <c r="AA361" s="9"/>
      <c r="AB361" s="9"/>
      <c r="AC361" s="9"/>
      <c r="AD361" s="9"/>
      <c r="AE361" s="9"/>
      <c r="AF361" s="9"/>
      <c r="AG361" s="9"/>
      <c r="AH361" s="243">
        <f t="shared" si="21"/>
        <v>0</v>
      </c>
      <c r="AI361" s="244"/>
      <c r="AJ361" s="9"/>
      <c r="AK361" s="9"/>
      <c r="AL361" s="9"/>
      <c r="AM361" s="9"/>
      <c r="AN361" s="9"/>
      <c r="AO361" s="9"/>
      <c r="AP361" s="9"/>
      <c r="AQ361" s="9"/>
      <c r="AR361" s="9"/>
      <c r="AS361" s="245"/>
      <c r="AT361" s="268"/>
    </row>
    <row r="362" spans="1:46" s="230" customFormat="1" x14ac:dyDescent="0.2">
      <c r="A362" s="9"/>
      <c r="B362" s="137"/>
      <c r="C362" s="137"/>
      <c r="D362" s="9"/>
      <c r="E362" s="448"/>
      <c r="F362" s="9"/>
      <c r="G362" s="9"/>
      <c r="H362" s="9"/>
      <c r="I362" s="9"/>
      <c r="J362" s="9"/>
      <c r="K362" s="9"/>
      <c r="L362" s="9"/>
      <c r="M362" s="9"/>
      <c r="N362" s="9"/>
      <c r="O362" s="9"/>
      <c r="P362" s="241">
        <f t="shared" si="22"/>
        <v>0</v>
      </c>
      <c r="Q362" s="9"/>
      <c r="R362" s="9"/>
      <c r="S362" s="9"/>
      <c r="T362" s="9"/>
      <c r="U362" s="9"/>
      <c r="V362" s="9"/>
      <c r="W362" s="9"/>
      <c r="X362" s="242"/>
      <c r="Y362" s="243">
        <f t="shared" si="23"/>
        <v>0</v>
      </c>
      <c r="Z362" s="9"/>
      <c r="AA362" s="9"/>
      <c r="AB362" s="9"/>
      <c r="AC362" s="9"/>
      <c r="AD362" s="9"/>
      <c r="AE362" s="9"/>
      <c r="AF362" s="9"/>
      <c r="AG362" s="9"/>
      <c r="AH362" s="243">
        <f t="shared" si="21"/>
        <v>0</v>
      </c>
      <c r="AI362" s="244"/>
      <c r="AJ362" s="9"/>
      <c r="AK362" s="9"/>
      <c r="AL362" s="9"/>
      <c r="AM362" s="9"/>
      <c r="AN362" s="9"/>
      <c r="AO362" s="9"/>
      <c r="AP362" s="9"/>
      <c r="AQ362" s="9"/>
      <c r="AR362" s="9"/>
      <c r="AS362" s="245"/>
      <c r="AT362" s="268"/>
    </row>
    <row r="363" spans="1:46" s="230" customFormat="1" x14ac:dyDescent="0.2">
      <c r="A363" s="9"/>
      <c r="B363" s="137"/>
      <c r="C363" s="137"/>
      <c r="D363" s="9"/>
      <c r="E363" s="448"/>
      <c r="F363" s="9"/>
      <c r="G363" s="9"/>
      <c r="H363" s="9"/>
      <c r="I363" s="9"/>
      <c r="J363" s="9"/>
      <c r="K363" s="9"/>
      <c r="L363" s="9"/>
      <c r="M363" s="9"/>
      <c r="N363" s="9"/>
      <c r="O363" s="9"/>
      <c r="P363" s="241">
        <f t="shared" si="22"/>
        <v>0</v>
      </c>
      <c r="Q363" s="9"/>
      <c r="R363" s="9"/>
      <c r="S363" s="9"/>
      <c r="T363" s="9"/>
      <c r="U363" s="9"/>
      <c r="V363" s="9"/>
      <c r="W363" s="9"/>
      <c r="X363" s="242"/>
      <c r="Y363" s="243">
        <f t="shared" si="23"/>
        <v>0</v>
      </c>
      <c r="Z363" s="9"/>
      <c r="AA363" s="9"/>
      <c r="AB363" s="9"/>
      <c r="AC363" s="9"/>
      <c r="AD363" s="9"/>
      <c r="AE363" s="9"/>
      <c r="AF363" s="9"/>
      <c r="AG363" s="9"/>
      <c r="AH363" s="243">
        <f t="shared" si="21"/>
        <v>0</v>
      </c>
      <c r="AI363" s="244"/>
      <c r="AJ363" s="9"/>
      <c r="AK363" s="9"/>
      <c r="AL363" s="9"/>
      <c r="AM363" s="9"/>
      <c r="AN363" s="9"/>
      <c r="AO363" s="9"/>
      <c r="AP363" s="9"/>
      <c r="AQ363" s="9"/>
      <c r="AR363" s="9"/>
      <c r="AS363" s="245"/>
      <c r="AT363" s="268"/>
    </row>
    <row r="364" spans="1:46" s="230" customFormat="1" x14ac:dyDescent="0.2">
      <c r="A364" s="9"/>
      <c r="B364" s="137"/>
      <c r="C364" s="137"/>
      <c r="D364" s="9"/>
      <c r="E364" s="448"/>
      <c r="F364" s="9"/>
      <c r="G364" s="9"/>
      <c r="H364" s="9"/>
      <c r="I364" s="9"/>
      <c r="J364" s="9"/>
      <c r="K364" s="9"/>
      <c r="L364" s="9"/>
      <c r="M364" s="9"/>
      <c r="N364" s="9"/>
      <c r="O364" s="9"/>
      <c r="P364" s="241">
        <f t="shared" si="22"/>
        <v>0</v>
      </c>
      <c r="Q364" s="9"/>
      <c r="R364" s="9"/>
      <c r="S364" s="9"/>
      <c r="T364" s="9"/>
      <c r="U364" s="9"/>
      <c r="V364" s="9"/>
      <c r="W364" s="9"/>
      <c r="X364" s="242"/>
      <c r="Y364" s="243">
        <f t="shared" si="23"/>
        <v>0</v>
      </c>
      <c r="Z364" s="9"/>
      <c r="AA364" s="9"/>
      <c r="AB364" s="9"/>
      <c r="AC364" s="9"/>
      <c r="AD364" s="9"/>
      <c r="AE364" s="9"/>
      <c r="AF364" s="9"/>
      <c r="AG364" s="9"/>
      <c r="AH364" s="243">
        <f t="shared" si="21"/>
        <v>0</v>
      </c>
      <c r="AI364" s="244"/>
      <c r="AJ364" s="9"/>
      <c r="AK364" s="9"/>
      <c r="AL364" s="9"/>
      <c r="AM364" s="9"/>
      <c r="AN364" s="9"/>
      <c r="AO364" s="9"/>
      <c r="AP364" s="9"/>
      <c r="AQ364" s="9"/>
      <c r="AR364" s="9"/>
      <c r="AS364" s="245"/>
      <c r="AT364" s="268"/>
    </row>
    <row r="365" spans="1:46" s="230" customFormat="1" x14ac:dyDescent="0.2">
      <c r="A365" s="9"/>
      <c r="B365" s="137"/>
      <c r="C365" s="137"/>
      <c r="D365" s="9"/>
      <c r="E365" s="448"/>
      <c r="F365" s="9"/>
      <c r="G365" s="9"/>
      <c r="H365" s="9"/>
      <c r="I365" s="9"/>
      <c r="J365" s="9"/>
      <c r="K365" s="9"/>
      <c r="L365" s="9"/>
      <c r="M365" s="9"/>
      <c r="N365" s="9"/>
      <c r="O365" s="9"/>
      <c r="P365" s="241">
        <f t="shared" si="22"/>
        <v>0</v>
      </c>
      <c r="Q365" s="9"/>
      <c r="R365" s="9"/>
      <c r="S365" s="9"/>
      <c r="T365" s="9"/>
      <c r="U365" s="9"/>
      <c r="V365" s="9"/>
      <c r="W365" s="9"/>
      <c r="X365" s="242"/>
      <c r="Y365" s="243">
        <f t="shared" si="23"/>
        <v>0</v>
      </c>
      <c r="Z365" s="9"/>
      <c r="AA365" s="9"/>
      <c r="AB365" s="9"/>
      <c r="AC365" s="9"/>
      <c r="AD365" s="9"/>
      <c r="AE365" s="9"/>
      <c r="AF365" s="9"/>
      <c r="AG365" s="9"/>
      <c r="AH365" s="243">
        <f t="shared" si="21"/>
        <v>0</v>
      </c>
      <c r="AI365" s="244"/>
      <c r="AJ365" s="9"/>
      <c r="AK365" s="9"/>
      <c r="AL365" s="9"/>
      <c r="AM365" s="9"/>
      <c r="AN365" s="9"/>
      <c r="AO365" s="9"/>
      <c r="AP365" s="9"/>
      <c r="AQ365" s="9"/>
      <c r="AR365" s="9"/>
      <c r="AS365" s="245"/>
      <c r="AT365" s="268"/>
    </row>
    <row r="366" spans="1:46" s="230" customFormat="1" x14ac:dyDescent="0.2">
      <c r="A366" s="9"/>
      <c r="B366" s="137"/>
      <c r="C366" s="137"/>
      <c r="D366" s="9"/>
      <c r="E366" s="448"/>
      <c r="F366" s="9"/>
      <c r="G366" s="9"/>
      <c r="H366" s="9"/>
      <c r="I366" s="9"/>
      <c r="J366" s="9"/>
      <c r="K366" s="9"/>
      <c r="L366" s="9"/>
      <c r="M366" s="9"/>
      <c r="N366" s="9"/>
      <c r="O366" s="9"/>
      <c r="P366" s="241">
        <f t="shared" si="22"/>
        <v>0</v>
      </c>
      <c r="Q366" s="9"/>
      <c r="R366" s="9"/>
      <c r="S366" s="9"/>
      <c r="T366" s="9"/>
      <c r="U366" s="9"/>
      <c r="V366" s="9"/>
      <c r="W366" s="9"/>
      <c r="X366" s="242"/>
      <c r="Y366" s="243">
        <f t="shared" si="23"/>
        <v>0</v>
      </c>
      <c r="Z366" s="9"/>
      <c r="AA366" s="9"/>
      <c r="AB366" s="9"/>
      <c r="AC366" s="9"/>
      <c r="AD366" s="9"/>
      <c r="AE366" s="9"/>
      <c r="AF366" s="9"/>
      <c r="AG366" s="9"/>
      <c r="AH366" s="243">
        <f t="shared" si="21"/>
        <v>0</v>
      </c>
      <c r="AI366" s="244"/>
      <c r="AJ366" s="9"/>
      <c r="AK366" s="9"/>
      <c r="AL366" s="9"/>
      <c r="AM366" s="9"/>
      <c r="AN366" s="9"/>
      <c r="AO366" s="9"/>
      <c r="AP366" s="9"/>
      <c r="AQ366" s="9"/>
      <c r="AR366" s="9"/>
      <c r="AS366" s="245"/>
      <c r="AT366" s="268"/>
    </row>
    <row r="367" spans="1:46" s="230" customFormat="1" x14ac:dyDescent="0.2">
      <c r="A367" s="9"/>
      <c r="B367" s="137"/>
      <c r="C367" s="137"/>
      <c r="D367" s="9"/>
      <c r="E367" s="448"/>
      <c r="F367" s="9"/>
      <c r="G367" s="9"/>
      <c r="H367" s="9"/>
      <c r="I367" s="9"/>
      <c r="J367" s="9"/>
      <c r="K367" s="9"/>
      <c r="L367" s="9"/>
      <c r="M367" s="9"/>
      <c r="N367" s="9"/>
      <c r="O367" s="9"/>
      <c r="P367" s="241">
        <f t="shared" si="22"/>
        <v>0</v>
      </c>
      <c r="Q367" s="9"/>
      <c r="R367" s="9"/>
      <c r="S367" s="9"/>
      <c r="T367" s="9"/>
      <c r="U367" s="9"/>
      <c r="V367" s="9"/>
      <c r="W367" s="9"/>
      <c r="X367" s="242"/>
      <c r="Y367" s="243">
        <f t="shared" si="23"/>
        <v>0</v>
      </c>
      <c r="Z367" s="9"/>
      <c r="AA367" s="9"/>
      <c r="AB367" s="9"/>
      <c r="AC367" s="9"/>
      <c r="AD367" s="9"/>
      <c r="AE367" s="9"/>
      <c r="AF367" s="9"/>
      <c r="AG367" s="9"/>
      <c r="AH367" s="243">
        <f t="shared" si="21"/>
        <v>0</v>
      </c>
      <c r="AI367" s="244"/>
      <c r="AJ367" s="9"/>
      <c r="AK367" s="9"/>
      <c r="AL367" s="9"/>
      <c r="AM367" s="9"/>
      <c r="AN367" s="9"/>
      <c r="AO367" s="9"/>
      <c r="AP367" s="9"/>
      <c r="AQ367" s="9"/>
      <c r="AR367" s="9"/>
      <c r="AS367" s="245"/>
      <c r="AT367" s="268"/>
    </row>
    <row r="368" spans="1:46" s="230" customFormat="1" x14ac:dyDescent="0.2">
      <c r="A368" s="9"/>
      <c r="B368" s="137"/>
      <c r="C368" s="137"/>
      <c r="D368" s="9"/>
      <c r="E368" s="448"/>
      <c r="F368" s="9"/>
      <c r="G368" s="9"/>
      <c r="H368" s="9"/>
      <c r="I368" s="9"/>
      <c r="J368" s="9"/>
      <c r="K368" s="9"/>
      <c r="L368" s="9"/>
      <c r="M368" s="9"/>
      <c r="N368" s="9"/>
      <c r="O368" s="9"/>
      <c r="P368" s="241">
        <f t="shared" si="22"/>
        <v>0</v>
      </c>
      <c r="Q368" s="9"/>
      <c r="R368" s="9"/>
      <c r="S368" s="9"/>
      <c r="T368" s="9"/>
      <c r="U368" s="9"/>
      <c r="V368" s="9"/>
      <c r="W368" s="9"/>
      <c r="X368" s="242"/>
      <c r="Y368" s="243">
        <f t="shared" si="23"/>
        <v>0</v>
      </c>
      <c r="Z368" s="9"/>
      <c r="AA368" s="9"/>
      <c r="AB368" s="9"/>
      <c r="AC368" s="9"/>
      <c r="AD368" s="9"/>
      <c r="AE368" s="9"/>
      <c r="AF368" s="9"/>
      <c r="AG368" s="9"/>
      <c r="AH368" s="243">
        <f t="shared" si="21"/>
        <v>0</v>
      </c>
      <c r="AI368" s="244"/>
      <c r="AJ368" s="9"/>
      <c r="AK368" s="9"/>
      <c r="AL368" s="9"/>
      <c r="AM368" s="9"/>
      <c r="AN368" s="9"/>
      <c r="AO368" s="9"/>
      <c r="AP368" s="9"/>
      <c r="AQ368" s="9"/>
      <c r="AR368" s="9"/>
      <c r="AS368" s="245"/>
      <c r="AT368" s="268"/>
    </row>
    <row r="369" spans="1:46" s="230" customFormat="1" x14ac:dyDescent="0.2">
      <c r="A369" s="9"/>
      <c r="B369" s="137"/>
      <c r="C369" s="137"/>
      <c r="D369" s="9"/>
      <c r="E369" s="448"/>
      <c r="F369" s="9"/>
      <c r="G369" s="9"/>
      <c r="H369" s="9"/>
      <c r="I369" s="9"/>
      <c r="J369" s="9"/>
      <c r="K369" s="9"/>
      <c r="L369" s="9"/>
      <c r="M369" s="9"/>
      <c r="N369" s="9"/>
      <c r="O369" s="9"/>
      <c r="P369" s="241">
        <f t="shared" si="22"/>
        <v>0</v>
      </c>
      <c r="Q369" s="9"/>
      <c r="R369" s="9"/>
      <c r="S369" s="9"/>
      <c r="T369" s="9"/>
      <c r="U369" s="9"/>
      <c r="V369" s="9"/>
      <c r="W369" s="9"/>
      <c r="X369" s="242"/>
      <c r="Y369" s="243">
        <f t="shared" si="23"/>
        <v>0</v>
      </c>
      <c r="Z369" s="9"/>
      <c r="AA369" s="9"/>
      <c r="AB369" s="9"/>
      <c r="AC369" s="9"/>
      <c r="AD369" s="9"/>
      <c r="AE369" s="9"/>
      <c r="AF369" s="9"/>
      <c r="AG369" s="9"/>
      <c r="AH369" s="243">
        <f t="shared" si="21"/>
        <v>0</v>
      </c>
      <c r="AI369" s="244"/>
      <c r="AJ369" s="9"/>
      <c r="AK369" s="9"/>
      <c r="AL369" s="9"/>
      <c r="AM369" s="9"/>
      <c r="AN369" s="9"/>
      <c r="AO369" s="9"/>
      <c r="AP369" s="9"/>
      <c r="AQ369" s="9"/>
      <c r="AR369" s="9"/>
      <c r="AS369" s="245"/>
      <c r="AT369" s="268"/>
    </row>
    <row r="370" spans="1:46" s="230" customFormat="1" x14ac:dyDescent="0.2">
      <c r="A370" s="9"/>
      <c r="B370" s="137"/>
      <c r="C370" s="137"/>
      <c r="D370" s="9"/>
      <c r="E370" s="448"/>
      <c r="F370" s="9"/>
      <c r="G370" s="9"/>
      <c r="H370" s="9"/>
      <c r="I370" s="9"/>
      <c r="J370" s="9"/>
      <c r="K370" s="9"/>
      <c r="L370" s="9"/>
      <c r="M370" s="9"/>
      <c r="N370" s="9"/>
      <c r="O370" s="9"/>
      <c r="P370" s="241">
        <f t="shared" si="22"/>
        <v>0</v>
      </c>
      <c r="Q370" s="9"/>
      <c r="R370" s="9"/>
      <c r="S370" s="9"/>
      <c r="T370" s="9"/>
      <c r="U370" s="9"/>
      <c r="V370" s="9"/>
      <c r="W370" s="9"/>
      <c r="X370" s="242"/>
      <c r="Y370" s="243">
        <f t="shared" si="23"/>
        <v>0</v>
      </c>
      <c r="Z370" s="9"/>
      <c r="AA370" s="9"/>
      <c r="AB370" s="9"/>
      <c r="AC370" s="9"/>
      <c r="AD370" s="9"/>
      <c r="AE370" s="9"/>
      <c r="AF370" s="9"/>
      <c r="AG370" s="9"/>
      <c r="AH370" s="243">
        <f t="shared" si="21"/>
        <v>0</v>
      </c>
      <c r="AI370" s="244"/>
      <c r="AJ370" s="9"/>
      <c r="AK370" s="9"/>
      <c r="AL370" s="9"/>
      <c r="AM370" s="9"/>
      <c r="AN370" s="9"/>
      <c r="AO370" s="9"/>
      <c r="AP370" s="9"/>
      <c r="AQ370" s="9"/>
      <c r="AR370" s="9"/>
      <c r="AS370" s="245"/>
      <c r="AT370" s="268"/>
    </row>
    <row r="371" spans="1:46" s="230" customFormat="1" x14ac:dyDescent="0.2">
      <c r="A371" s="9"/>
      <c r="B371" s="137"/>
      <c r="C371" s="137"/>
      <c r="D371" s="9"/>
      <c r="E371" s="448"/>
      <c r="F371" s="9"/>
      <c r="G371" s="9"/>
      <c r="H371" s="9"/>
      <c r="I371" s="9"/>
      <c r="J371" s="9"/>
      <c r="K371" s="9"/>
      <c r="L371" s="9"/>
      <c r="M371" s="9"/>
      <c r="N371" s="9"/>
      <c r="O371" s="9"/>
      <c r="P371" s="241">
        <f t="shared" si="22"/>
        <v>0</v>
      </c>
      <c r="Q371" s="9"/>
      <c r="R371" s="9"/>
      <c r="S371" s="9"/>
      <c r="T371" s="9"/>
      <c r="U371" s="9"/>
      <c r="V371" s="9"/>
      <c r="W371" s="9"/>
      <c r="X371" s="242"/>
      <c r="Y371" s="243">
        <f t="shared" si="23"/>
        <v>0</v>
      </c>
      <c r="Z371" s="9"/>
      <c r="AA371" s="9"/>
      <c r="AB371" s="9"/>
      <c r="AC371" s="9"/>
      <c r="AD371" s="9"/>
      <c r="AE371" s="9"/>
      <c r="AF371" s="9"/>
      <c r="AG371" s="9"/>
      <c r="AH371" s="243">
        <f t="shared" si="21"/>
        <v>0</v>
      </c>
      <c r="AI371" s="244"/>
      <c r="AJ371" s="9"/>
      <c r="AK371" s="9"/>
      <c r="AL371" s="9"/>
      <c r="AM371" s="9"/>
      <c r="AN371" s="9"/>
      <c r="AO371" s="9"/>
      <c r="AP371" s="9"/>
      <c r="AQ371" s="9"/>
      <c r="AR371" s="9"/>
      <c r="AS371" s="245"/>
      <c r="AT371" s="268"/>
    </row>
    <row r="372" spans="1:46" s="230" customFormat="1" x14ac:dyDescent="0.2">
      <c r="A372" s="9"/>
      <c r="B372" s="137"/>
      <c r="C372" s="137"/>
      <c r="D372" s="9"/>
      <c r="E372" s="448"/>
      <c r="F372" s="9"/>
      <c r="G372" s="9"/>
      <c r="H372" s="9"/>
      <c r="I372" s="9"/>
      <c r="J372" s="9"/>
      <c r="K372" s="9"/>
      <c r="L372" s="9"/>
      <c r="M372" s="9"/>
      <c r="N372" s="9"/>
      <c r="O372" s="9"/>
      <c r="P372" s="241">
        <f t="shared" si="22"/>
        <v>0</v>
      </c>
      <c r="Q372" s="9"/>
      <c r="R372" s="9"/>
      <c r="S372" s="9"/>
      <c r="T372" s="9"/>
      <c r="U372" s="9"/>
      <c r="V372" s="9"/>
      <c r="W372" s="9"/>
      <c r="X372" s="242"/>
      <c r="Y372" s="243">
        <f t="shared" si="23"/>
        <v>0</v>
      </c>
      <c r="Z372" s="9"/>
      <c r="AA372" s="9"/>
      <c r="AB372" s="9"/>
      <c r="AC372" s="9"/>
      <c r="AD372" s="9"/>
      <c r="AE372" s="9"/>
      <c r="AF372" s="9"/>
      <c r="AG372" s="9"/>
      <c r="AH372" s="243">
        <f t="shared" si="21"/>
        <v>0</v>
      </c>
      <c r="AI372" s="244"/>
      <c r="AJ372" s="9"/>
      <c r="AK372" s="9"/>
      <c r="AL372" s="9"/>
      <c r="AM372" s="9"/>
      <c r="AN372" s="9"/>
      <c r="AO372" s="9"/>
      <c r="AP372" s="9"/>
      <c r="AQ372" s="9"/>
      <c r="AR372" s="9"/>
      <c r="AS372" s="245"/>
      <c r="AT372" s="268"/>
    </row>
    <row r="373" spans="1:46" s="230" customFormat="1" x14ac:dyDescent="0.2">
      <c r="A373" s="9"/>
      <c r="B373" s="137"/>
      <c r="C373" s="137"/>
      <c r="D373" s="9"/>
      <c r="E373" s="448"/>
      <c r="F373" s="9"/>
      <c r="G373" s="9"/>
      <c r="H373" s="9"/>
      <c r="I373" s="9"/>
      <c r="J373" s="9"/>
      <c r="K373" s="9"/>
      <c r="L373" s="9"/>
      <c r="M373" s="9"/>
      <c r="N373" s="9"/>
      <c r="O373" s="9"/>
      <c r="P373" s="241">
        <f t="shared" si="22"/>
        <v>0</v>
      </c>
      <c r="Q373" s="9"/>
      <c r="R373" s="9"/>
      <c r="S373" s="9"/>
      <c r="T373" s="9"/>
      <c r="U373" s="9"/>
      <c r="V373" s="9"/>
      <c r="W373" s="9"/>
      <c r="X373" s="242"/>
      <c r="Y373" s="243">
        <f t="shared" si="23"/>
        <v>0</v>
      </c>
      <c r="Z373" s="9"/>
      <c r="AA373" s="9"/>
      <c r="AB373" s="9"/>
      <c r="AC373" s="9"/>
      <c r="AD373" s="9"/>
      <c r="AE373" s="9"/>
      <c r="AF373" s="9"/>
      <c r="AG373" s="9"/>
      <c r="AH373" s="243">
        <f t="shared" si="21"/>
        <v>0</v>
      </c>
      <c r="AI373" s="244"/>
      <c r="AJ373" s="9"/>
      <c r="AK373" s="9"/>
      <c r="AL373" s="9"/>
      <c r="AM373" s="9"/>
      <c r="AN373" s="9"/>
      <c r="AO373" s="9"/>
      <c r="AP373" s="9"/>
      <c r="AQ373" s="9"/>
      <c r="AR373" s="9"/>
      <c r="AS373" s="245"/>
      <c r="AT373" s="268"/>
    </row>
    <row r="374" spans="1:46" s="230" customFormat="1" x14ac:dyDescent="0.2">
      <c r="A374" s="9"/>
      <c r="B374" s="137"/>
      <c r="C374" s="137"/>
      <c r="D374" s="9"/>
      <c r="E374" s="448"/>
      <c r="F374" s="9"/>
      <c r="G374" s="9"/>
      <c r="H374" s="9"/>
      <c r="I374" s="9"/>
      <c r="J374" s="9"/>
      <c r="K374" s="9"/>
      <c r="L374" s="9"/>
      <c r="M374" s="9"/>
      <c r="N374" s="9"/>
      <c r="O374" s="9"/>
      <c r="P374" s="241">
        <f t="shared" si="22"/>
        <v>0</v>
      </c>
      <c r="Q374" s="9"/>
      <c r="R374" s="9"/>
      <c r="S374" s="9"/>
      <c r="T374" s="9"/>
      <c r="U374" s="9"/>
      <c r="V374" s="9"/>
      <c r="W374" s="9"/>
      <c r="X374" s="242"/>
      <c r="Y374" s="243">
        <f t="shared" si="23"/>
        <v>0</v>
      </c>
      <c r="Z374" s="9"/>
      <c r="AA374" s="9"/>
      <c r="AB374" s="9"/>
      <c r="AC374" s="9"/>
      <c r="AD374" s="9"/>
      <c r="AE374" s="9"/>
      <c r="AF374" s="9"/>
      <c r="AG374" s="9"/>
      <c r="AH374" s="243">
        <f t="shared" si="21"/>
        <v>0</v>
      </c>
      <c r="AI374" s="244"/>
      <c r="AJ374" s="9"/>
      <c r="AK374" s="9"/>
      <c r="AL374" s="9"/>
      <c r="AM374" s="9"/>
      <c r="AN374" s="9"/>
      <c r="AO374" s="9"/>
      <c r="AP374" s="9"/>
      <c r="AQ374" s="9"/>
      <c r="AR374" s="9"/>
      <c r="AS374" s="245"/>
      <c r="AT374" s="268"/>
    </row>
    <row r="375" spans="1:46" s="230" customFormat="1" x14ac:dyDescent="0.2">
      <c r="A375" s="9"/>
      <c r="B375" s="137"/>
      <c r="C375" s="137"/>
      <c r="D375" s="9"/>
      <c r="E375" s="448"/>
      <c r="F375" s="9"/>
      <c r="G375" s="9"/>
      <c r="H375" s="9"/>
      <c r="I375" s="9"/>
      <c r="J375" s="9"/>
      <c r="K375" s="9"/>
      <c r="L375" s="9"/>
      <c r="M375" s="9"/>
      <c r="N375" s="9"/>
      <c r="O375" s="9"/>
      <c r="P375" s="241">
        <f t="shared" si="22"/>
        <v>0</v>
      </c>
      <c r="Q375" s="9"/>
      <c r="R375" s="9"/>
      <c r="S375" s="9"/>
      <c r="T375" s="9"/>
      <c r="U375" s="9"/>
      <c r="V375" s="9"/>
      <c r="W375" s="9"/>
      <c r="X375" s="242"/>
      <c r="Y375" s="243">
        <f t="shared" si="23"/>
        <v>0</v>
      </c>
      <c r="Z375" s="9"/>
      <c r="AA375" s="9"/>
      <c r="AB375" s="9"/>
      <c r="AC375" s="9"/>
      <c r="AD375" s="9"/>
      <c r="AE375" s="9"/>
      <c r="AF375" s="9"/>
      <c r="AG375" s="9"/>
      <c r="AH375" s="243">
        <f t="shared" si="21"/>
        <v>0</v>
      </c>
      <c r="AI375" s="244"/>
      <c r="AJ375" s="9"/>
      <c r="AK375" s="9"/>
      <c r="AL375" s="9"/>
      <c r="AM375" s="9"/>
      <c r="AN375" s="9"/>
      <c r="AO375" s="9"/>
      <c r="AP375" s="9"/>
      <c r="AQ375" s="9"/>
      <c r="AR375" s="9"/>
      <c r="AS375" s="245"/>
      <c r="AT375" s="268"/>
    </row>
    <row r="376" spans="1:46" s="230" customFormat="1" x14ac:dyDescent="0.2">
      <c r="A376" s="9"/>
      <c r="B376" s="137"/>
      <c r="C376" s="137"/>
      <c r="D376" s="9"/>
      <c r="E376" s="448"/>
      <c r="F376" s="9"/>
      <c r="G376" s="9"/>
      <c r="H376" s="9"/>
      <c r="I376" s="9"/>
      <c r="J376" s="9"/>
      <c r="K376" s="9"/>
      <c r="L376" s="9"/>
      <c r="M376" s="9"/>
      <c r="N376" s="9"/>
      <c r="O376" s="9"/>
      <c r="P376" s="241">
        <f t="shared" si="22"/>
        <v>0</v>
      </c>
      <c r="Q376" s="9"/>
      <c r="R376" s="9"/>
      <c r="S376" s="9"/>
      <c r="T376" s="9"/>
      <c r="U376" s="9"/>
      <c r="V376" s="9"/>
      <c r="W376" s="9"/>
      <c r="X376" s="242"/>
      <c r="Y376" s="243">
        <f t="shared" si="23"/>
        <v>0</v>
      </c>
      <c r="Z376" s="9"/>
      <c r="AA376" s="9"/>
      <c r="AB376" s="9"/>
      <c r="AC376" s="9"/>
      <c r="AD376" s="9"/>
      <c r="AE376" s="9"/>
      <c r="AF376" s="9"/>
      <c r="AG376" s="9"/>
      <c r="AH376" s="243">
        <f t="shared" si="21"/>
        <v>0</v>
      </c>
      <c r="AI376" s="244"/>
      <c r="AJ376" s="9"/>
      <c r="AK376" s="9"/>
      <c r="AL376" s="9"/>
      <c r="AM376" s="9"/>
      <c r="AN376" s="9"/>
      <c r="AO376" s="9"/>
      <c r="AP376" s="9"/>
      <c r="AQ376" s="9"/>
      <c r="AR376" s="9"/>
      <c r="AS376" s="245"/>
      <c r="AT376" s="268"/>
    </row>
    <row r="377" spans="1:46" s="230" customFormat="1" x14ac:dyDescent="0.2">
      <c r="A377" s="9"/>
      <c r="B377" s="137"/>
      <c r="C377" s="137"/>
      <c r="D377" s="9"/>
      <c r="E377" s="448"/>
      <c r="F377" s="9"/>
      <c r="G377" s="9"/>
      <c r="H377" s="9"/>
      <c r="I377" s="9"/>
      <c r="J377" s="9"/>
      <c r="K377" s="9"/>
      <c r="L377" s="9"/>
      <c r="M377" s="9"/>
      <c r="N377" s="9"/>
      <c r="O377" s="9"/>
      <c r="P377" s="241">
        <f t="shared" si="22"/>
        <v>0</v>
      </c>
      <c r="Q377" s="9"/>
      <c r="R377" s="9"/>
      <c r="S377" s="9"/>
      <c r="T377" s="9"/>
      <c r="U377" s="9"/>
      <c r="V377" s="9"/>
      <c r="W377" s="9"/>
      <c r="X377" s="242"/>
      <c r="Y377" s="243">
        <f t="shared" si="23"/>
        <v>0</v>
      </c>
      <c r="Z377" s="9"/>
      <c r="AA377" s="9"/>
      <c r="AB377" s="9"/>
      <c r="AC377" s="9"/>
      <c r="AD377" s="9"/>
      <c r="AE377" s="9"/>
      <c r="AF377" s="9"/>
      <c r="AG377" s="9"/>
      <c r="AH377" s="243">
        <f t="shared" si="21"/>
        <v>0</v>
      </c>
      <c r="AI377" s="244"/>
      <c r="AJ377" s="9"/>
      <c r="AK377" s="9"/>
      <c r="AL377" s="9"/>
      <c r="AM377" s="9"/>
      <c r="AN377" s="9"/>
      <c r="AO377" s="9"/>
      <c r="AP377" s="9"/>
      <c r="AQ377" s="9"/>
      <c r="AR377" s="9"/>
      <c r="AS377" s="245"/>
      <c r="AT377" s="268"/>
    </row>
    <row r="378" spans="1:46" s="230" customFormat="1" x14ac:dyDescent="0.2">
      <c r="A378" s="9"/>
      <c r="B378" s="137"/>
      <c r="C378" s="137"/>
      <c r="D378" s="9"/>
      <c r="E378" s="448"/>
      <c r="F378" s="9"/>
      <c r="G378" s="9"/>
      <c r="H378" s="9"/>
      <c r="I378" s="9"/>
      <c r="J378" s="9"/>
      <c r="K378" s="9"/>
      <c r="L378" s="9"/>
      <c r="M378" s="9"/>
      <c r="N378" s="9"/>
      <c r="O378" s="9"/>
      <c r="P378" s="241">
        <f t="shared" si="22"/>
        <v>0</v>
      </c>
      <c r="Q378" s="9"/>
      <c r="R378" s="9"/>
      <c r="S378" s="9"/>
      <c r="T378" s="9"/>
      <c r="U378" s="9"/>
      <c r="V378" s="9"/>
      <c r="W378" s="9"/>
      <c r="X378" s="242"/>
      <c r="Y378" s="243">
        <f t="shared" si="23"/>
        <v>0</v>
      </c>
      <c r="Z378" s="9"/>
      <c r="AA378" s="9"/>
      <c r="AB378" s="9"/>
      <c r="AC378" s="9"/>
      <c r="AD378" s="9"/>
      <c r="AE378" s="9"/>
      <c r="AF378" s="9"/>
      <c r="AG378" s="9"/>
      <c r="AH378" s="243">
        <f t="shared" si="21"/>
        <v>0</v>
      </c>
      <c r="AI378" s="244"/>
      <c r="AJ378" s="9"/>
      <c r="AK378" s="9"/>
      <c r="AL378" s="9"/>
      <c r="AM378" s="9"/>
      <c r="AN378" s="9"/>
      <c r="AO378" s="9"/>
      <c r="AP378" s="9"/>
      <c r="AQ378" s="9"/>
      <c r="AR378" s="9"/>
      <c r="AS378" s="245"/>
      <c r="AT378" s="268"/>
    </row>
    <row r="379" spans="1:46" s="230" customFormat="1" x14ac:dyDescent="0.2">
      <c r="A379" s="9"/>
      <c r="B379" s="137"/>
      <c r="C379" s="137"/>
      <c r="D379" s="9"/>
      <c r="E379" s="448"/>
      <c r="F379" s="9"/>
      <c r="G379" s="9"/>
      <c r="H379" s="9"/>
      <c r="I379" s="9"/>
      <c r="J379" s="9"/>
      <c r="K379" s="9"/>
      <c r="L379" s="9"/>
      <c r="M379" s="9"/>
      <c r="N379" s="9"/>
      <c r="O379" s="9"/>
      <c r="P379" s="241">
        <f t="shared" si="22"/>
        <v>0</v>
      </c>
      <c r="Q379" s="9"/>
      <c r="R379" s="9"/>
      <c r="S379" s="9"/>
      <c r="T379" s="9"/>
      <c r="U379" s="9"/>
      <c r="V379" s="9"/>
      <c r="W379" s="9"/>
      <c r="X379" s="242"/>
      <c r="Y379" s="243">
        <f t="shared" si="23"/>
        <v>0</v>
      </c>
      <c r="Z379" s="9"/>
      <c r="AA379" s="9"/>
      <c r="AB379" s="9"/>
      <c r="AC379" s="9"/>
      <c r="AD379" s="9"/>
      <c r="AE379" s="9"/>
      <c r="AF379" s="9"/>
      <c r="AG379" s="9"/>
      <c r="AH379" s="243">
        <f t="shared" si="21"/>
        <v>0</v>
      </c>
      <c r="AI379" s="244"/>
      <c r="AJ379" s="9"/>
      <c r="AK379" s="9"/>
      <c r="AL379" s="9"/>
      <c r="AM379" s="9"/>
      <c r="AN379" s="9"/>
      <c r="AO379" s="9"/>
      <c r="AP379" s="9"/>
      <c r="AQ379" s="9"/>
      <c r="AR379" s="9"/>
      <c r="AS379" s="245"/>
      <c r="AT379" s="268"/>
    </row>
    <row r="380" spans="1:46" s="230" customFormat="1" x14ac:dyDescent="0.2">
      <c r="A380" s="9"/>
      <c r="B380" s="137"/>
      <c r="C380" s="137"/>
      <c r="D380" s="9"/>
      <c r="E380" s="448"/>
      <c r="F380" s="9"/>
      <c r="G380" s="9"/>
      <c r="H380" s="9"/>
      <c r="I380" s="9"/>
      <c r="J380" s="9"/>
      <c r="K380" s="9"/>
      <c r="L380" s="9"/>
      <c r="M380" s="9"/>
      <c r="N380" s="9"/>
      <c r="O380" s="9"/>
      <c r="P380" s="241">
        <f t="shared" si="22"/>
        <v>0</v>
      </c>
      <c r="Q380" s="9"/>
      <c r="R380" s="9"/>
      <c r="S380" s="9"/>
      <c r="T380" s="9"/>
      <c r="U380" s="9"/>
      <c r="V380" s="9"/>
      <c r="W380" s="9"/>
      <c r="X380" s="242"/>
      <c r="Y380" s="243">
        <f t="shared" si="23"/>
        <v>0</v>
      </c>
      <c r="Z380" s="9"/>
      <c r="AA380" s="9"/>
      <c r="AB380" s="9"/>
      <c r="AC380" s="9"/>
      <c r="AD380" s="9"/>
      <c r="AE380" s="9"/>
      <c r="AF380" s="9"/>
      <c r="AG380" s="9"/>
      <c r="AH380" s="243">
        <f t="shared" si="21"/>
        <v>0</v>
      </c>
      <c r="AI380" s="244"/>
      <c r="AJ380" s="9"/>
      <c r="AK380" s="9"/>
      <c r="AL380" s="9"/>
      <c r="AM380" s="9"/>
      <c r="AN380" s="9"/>
      <c r="AO380" s="9"/>
      <c r="AP380" s="9"/>
      <c r="AQ380" s="9"/>
      <c r="AR380" s="9"/>
      <c r="AS380" s="245"/>
      <c r="AT380" s="268"/>
    </row>
    <row r="381" spans="1:46" s="230" customFormat="1" x14ac:dyDescent="0.2">
      <c r="A381" s="9"/>
      <c r="B381" s="137"/>
      <c r="C381" s="137"/>
      <c r="D381" s="9"/>
      <c r="E381" s="448"/>
      <c r="F381" s="9"/>
      <c r="G381" s="9"/>
      <c r="H381" s="9"/>
      <c r="I381" s="9"/>
      <c r="J381" s="9"/>
      <c r="K381" s="9"/>
      <c r="L381" s="9"/>
      <c r="M381" s="9"/>
      <c r="N381" s="9"/>
      <c r="O381" s="9"/>
      <c r="P381" s="241">
        <f t="shared" si="22"/>
        <v>0</v>
      </c>
      <c r="Q381" s="9"/>
      <c r="R381" s="9"/>
      <c r="S381" s="9"/>
      <c r="T381" s="9"/>
      <c r="U381" s="9"/>
      <c r="V381" s="9"/>
      <c r="W381" s="9"/>
      <c r="X381" s="242"/>
      <c r="Y381" s="243">
        <f t="shared" si="23"/>
        <v>0</v>
      </c>
      <c r="Z381" s="9"/>
      <c r="AA381" s="9"/>
      <c r="AB381" s="9"/>
      <c r="AC381" s="9"/>
      <c r="AD381" s="9"/>
      <c r="AE381" s="9"/>
      <c r="AF381" s="9"/>
      <c r="AG381" s="9"/>
      <c r="AH381" s="243">
        <f t="shared" si="21"/>
        <v>0</v>
      </c>
      <c r="AI381" s="244"/>
      <c r="AJ381" s="9"/>
      <c r="AK381" s="9"/>
      <c r="AL381" s="9"/>
      <c r="AM381" s="9"/>
      <c r="AN381" s="9"/>
      <c r="AO381" s="9"/>
      <c r="AP381" s="9"/>
      <c r="AQ381" s="9"/>
      <c r="AR381" s="9"/>
      <c r="AS381" s="245"/>
      <c r="AT381" s="268"/>
    </row>
    <row r="382" spans="1:46" s="230" customFormat="1" x14ac:dyDescent="0.2">
      <c r="A382" s="9"/>
      <c r="B382" s="137"/>
      <c r="C382" s="137"/>
      <c r="D382" s="9"/>
      <c r="E382" s="448"/>
      <c r="F382" s="9"/>
      <c r="G382" s="9"/>
      <c r="H382" s="9"/>
      <c r="I382" s="9"/>
      <c r="J382" s="9"/>
      <c r="K382" s="9"/>
      <c r="L382" s="9"/>
      <c r="M382" s="9"/>
      <c r="N382" s="9"/>
      <c r="O382" s="9"/>
      <c r="P382" s="241">
        <f t="shared" si="22"/>
        <v>0</v>
      </c>
      <c r="Q382" s="9"/>
      <c r="R382" s="9"/>
      <c r="S382" s="9"/>
      <c r="T382" s="9"/>
      <c r="U382" s="9"/>
      <c r="V382" s="9"/>
      <c r="W382" s="9"/>
      <c r="X382" s="242"/>
      <c r="Y382" s="243">
        <f t="shared" si="23"/>
        <v>0</v>
      </c>
      <c r="Z382" s="9"/>
      <c r="AA382" s="9"/>
      <c r="AB382" s="9"/>
      <c r="AC382" s="9"/>
      <c r="AD382" s="9"/>
      <c r="AE382" s="9"/>
      <c r="AF382" s="9"/>
      <c r="AG382" s="9"/>
      <c r="AH382" s="243">
        <f t="shared" si="21"/>
        <v>0</v>
      </c>
      <c r="AI382" s="244"/>
      <c r="AJ382" s="9"/>
      <c r="AK382" s="9"/>
      <c r="AL382" s="9"/>
      <c r="AM382" s="9"/>
      <c r="AN382" s="9"/>
      <c r="AO382" s="9"/>
      <c r="AP382" s="9"/>
      <c r="AQ382" s="9"/>
      <c r="AR382" s="9"/>
      <c r="AS382" s="245"/>
      <c r="AT382" s="268"/>
    </row>
    <row r="383" spans="1:46" s="230" customFormat="1" x14ac:dyDescent="0.2">
      <c r="A383" s="9"/>
      <c r="B383" s="137"/>
      <c r="C383" s="137"/>
      <c r="D383" s="9"/>
      <c r="E383" s="448"/>
      <c r="F383" s="9"/>
      <c r="G383" s="9"/>
      <c r="H383" s="9"/>
      <c r="I383" s="9"/>
      <c r="J383" s="9"/>
      <c r="K383" s="9"/>
      <c r="L383" s="9"/>
      <c r="M383" s="9"/>
      <c r="N383" s="9"/>
      <c r="O383" s="9"/>
      <c r="P383" s="241">
        <f t="shared" si="22"/>
        <v>0</v>
      </c>
      <c r="Q383" s="9"/>
      <c r="R383" s="9"/>
      <c r="S383" s="9"/>
      <c r="T383" s="9"/>
      <c r="U383" s="9"/>
      <c r="V383" s="9"/>
      <c r="W383" s="9"/>
      <c r="X383" s="242"/>
      <c r="Y383" s="243">
        <f t="shared" si="23"/>
        <v>0</v>
      </c>
      <c r="Z383" s="9"/>
      <c r="AA383" s="9"/>
      <c r="AB383" s="9"/>
      <c r="AC383" s="9"/>
      <c r="AD383" s="9"/>
      <c r="AE383" s="9"/>
      <c r="AF383" s="9"/>
      <c r="AG383" s="9"/>
      <c r="AH383" s="243">
        <f t="shared" si="21"/>
        <v>0</v>
      </c>
      <c r="AI383" s="244"/>
      <c r="AJ383" s="9"/>
      <c r="AK383" s="9"/>
      <c r="AL383" s="9"/>
      <c r="AM383" s="9"/>
      <c r="AN383" s="9"/>
      <c r="AO383" s="9"/>
      <c r="AP383" s="9"/>
      <c r="AQ383" s="9"/>
      <c r="AR383" s="9"/>
      <c r="AS383" s="245"/>
      <c r="AT383" s="268"/>
    </row>
    <row r="384" spans="1:46" s="230" customFormat="1" x14ac:dyDescent="0.2">
      <c r="A384" s="9"/>
      <c r="B384" s="137"/>
      <c r="C384" s="137"/>
      <c r="D384" s="9"/>
      <c r="E384" s="448"/>
      <c r="F384" s="9"/>
      <c r="G384" s="9"/>
      <c r="H384" s="9"/>
      <c r="I384" s="9"/>
      <c r="J384" s="9"/>
      <c r="K384" s="9"/>
      <c r="L384" s="9"/>
      <c r="M384" s="9"/>
      <c r="N384" s="9"/>
      <c r="O384" s="9"/>
      <c r="P384" s="241">
        <f t="shared" si="22"/>
        <v>0</v>
      </c>
      <c r="Q384" s="9"/>
      <c r="R384" s="9"/>
      <c r="S384" s="9"/>
      <c r="T384" s="9"/>
      <c r="U384" s="9"/>
      <c r="V384" s="9"/>
      <c r="W384" s="9"/>
      <c r="X384" s="242"/>
      <c r="Y384" s="243">
        <f t="shared" si="23"/>
        <v>0</v>
      </c>
      <c r="Z384" s="9"/>
      <c r="AA384" s="9"/>
      <c r="AB384" s="9"/>
      <c r="AC384" s="9"/>
      <c r="AD384" s="9"/>
      <c r="AE384" s="9"/>
      <c r="AF384" s="9"/>
      <c r="AG384" s="9"/>
      <c r="AH384" s="243">
        <f t="shared" si="21"/>
        <v>0</v>
      </c>
      <c r="AI384" s="244"/>
      <c r="AJ384" s="9"/>
      <c r="AK384" s="9"/>
      <c r="AL384" s="9"/>
      <c r="AM384" s="9"/>
      <c r="AN384" s="9"/>
      <c r="AO384" s="9"/>
      <c r="AP384" s="9"/>
      <c r="AQ384" s="9"/>
      <c r="AR384" s="9"/>
      <c r="AS384" s="245"/>
      <c r="AT384" s="268"/>
    </row>
    <row r="385" spans="1:46" s="230" customFormat="1" x14ac:dyDescent="0.2">
      <c r="A385" s="9"/>
      <c r="B385" s="137"/>
      <c r="C385" s="137"/>
      <c r="D385" s="9"/>
      <c r="E385" s="448"/>
      <c r="F385" s="9"/>
      <c r="G385" s="9"/>
      <c r="H385" s="9"/>
      <c r="I385" s="9"/>
      <c r="J385" s="9"/>
      <c r="K385" s="9"/>
      <c r="L385" s="9"/>
      <c r="M385" s="9"/>
      <c r="N385" s="9"/>
      <c r="O385" s="9"/>
      <c r="P385" s="241">
        <f t="shared" si="22"/>
        <v>0</v>
      </c>
      <c r="Q385" s="9"/>
      <c r="R385" s="9"/>
      <c r="S385" s="9"/>
      <c r="T385" s="9"/>
      <c r="U385" s="9"/>
      <c r="V385" s="9"/>
      <c r="W385" s="9"/>
      <c r="X385" s="242"/>
      <c r="Y385" s="243">
        <f t="shared" si="23"/>
        <v>0</v>
      </c>
      <c r="Z385" s="9"/>
      <c r="AA385" s="9"/>
      <c r="AB385" s="9"/>
      <c r="AC385" s="9"/>
      <c r="AD385" s="9"/>
      <c r="AE385" s="9"/>
      <c r="AF385" s="9"/>
      <c r="AG385" s="9"/>
      <c r="AH385" s="243">
        <f t="shared" si="21"/>
        <v>0</v>
      </c>
      <c r="AI385" s="244"/>
      <c r="AJ385" s="9"/>
      <c r="AK385" s="9"/>
      <c r="AL385" s="9"/>
      <c r="AM385" s="9"/>
      <c r="AN385" s="9"/>
      <c r="AO385" s="9"/>
      <c r="AP385" s="9"/>
      <c r="AQ385" s="9"/>
      <c r="AR385" s="9"/>
      <c r="AS385" s="245"/>
      <c r="AT385" s="268"/>
    </row>
    <row r="386" spans="1:46" s="230" customFormat="1" x14ac:dyDescent="0.2">
      <c r="A386" s="9"/>
      <c r="B386" s="137"/>
      <c r="C386" s="137"/>
      <c r="D386" s="9"/>
      <c r="E386" s="448"/>
      <c r="F386" s="9"/>
      <c r="G386" s="9"/>
      <c r="H386" s="9"/>
      <c r="I386" s="9"/>
      <c r="J386" s="9"/>
      <c r="K386" s="9"/>
      <c r="L386" s="9"/>
      <c r="M386" s="9"/>
      <c r="N386" s="9"/>
      <c r="O386" s="9"/>
      <c r="P386" s="241">
        <f t="shared" si="22"/>
        <v>0</v>
      </c>
      <c r="Q386" s="9"/>
      <c r="R386" s="9"/>
      <c r="S386" s="9"/>
      <c r="T386" s="9"/>
      <c r="U386" s="9"/>
      <c r="V386" s="9"/>
      <c r="W386" s="9"/>
      <c r="X386" s="242"/>
      <c r="Y386" s="243">
        <f t="shared" si="23"/>
        <v>0</v>
      </c>
      <c r="Z386" s="9"/>
      <c r="AA386" s="9"/>
      <c r="AB386" s="9"/>
      <c r="AC386" s="9"/>
      <c r="AD386" s="9"/>
      <c r="AE386" s="9"/>
      <c r="AF386" s="9"/>
      <c r="AG386" s="9"/>
      <c r="AH386" s="243">
        <f t="shared" si="21"/>
        <v>0</v>
      </c>
      <c r="AI386" s="244"/>
      <c r="AJ386" s="9"/>
      <c r="AK386" s="9"/>
      <c r="AL386" s="9"/>
      <c r="AM386" s="9"/>
      <c r="AN386" s="9"/>
      <c r="AO386" s="9"/>
      <c r="AP386" s="9"/>
      <c r="AQ386" s="9"/>
      <c r="AR386" s="9"/>
      <c r="AS386" s="245"/>
      <c r="AT386" s="268"/>
    </row>
    <row r="387" spans="1:46" s="230" customFormat="1" x14ac:dyDescent="0.2">
      <c r="A387" s="9"/>
      <c r="B387" s="137"/>
      <c r="C387" s="137"/>
      <c r="D387" s="9"/>
      <c r="E387" s="448"/>
      <c r="F387" s="9"/>
      <c r="G387" s="9"/>
      <c r="H387" s="9"/>
      <c r="I387" s="9"/>
      <c r="J387" s="9"/>
      <c r="K387" s="9"/>
      <c r="L387" s="9"/>
      <c r="M387" s="9"/>
      <c r="N387" s="9"/>
      <c r="O387" s="9"/>
      <c r="P387" s="241">
        <f t="shared" si="22"/>
        <v>0</v>
      </c>
      <c r="Q387" s="9"/>
      <c r="R387" s="9"/>
      <c r="S387" s="9"/>
      <c r="T387" s="9"/>
      <c r="U387" s="9"/>
      <c r="V387" s="9"/>
      <c r="W387" s="9"/>
      <c r="X387" s="242"/>
      <c r="Y387" s="243">
        <f t="shared" si="23"/>
        <v>0</v>
      </c>
      <c r="Z387" s="9"/>
      <c r="AA387" s="9"/>
      <c r="AB387" s="9"/>
      <c r="AC387" s="9"/>
      <c r="AD387" s="9"/>
      <c r="AE387" s="9"/>
      <c r="AF387" s="9"/>
      <c r="AG387" s="9"/>
      <c r="AH387" s="243">
        <f t="shared" si="21"/>
        <v>0</v>
      </c>
      <c r="AI387" s="244"/>
      <c r="AJ387" s="9"/>
      <c r="AK387" s="9"/>
      <c r="AL387" s="9"/>
      <c r="AM387" s="9"/>
      <c r="AN387" s="9"/>
      <c r="AO387" s="9"/>
      <c r="AP387" s="9"/>
      <c r="AQ387" s="9"/>
      <c r="AR387" s="9"/>
      <c r="AS387" s="245"/>
      <c r="AT387" s="268"/>
    </row>
    <row r="388" spans="1:46" s="230" customFormat="1" x14ac:dyDescent="0.2">
      <c r="A388" s="9"/>
      <c r="B388" s="137"/>
      <c r="C388" s="137"/>
      <c r="D388" s="9"/>
      <c r="E388" s="448"/>
      <c r="F388" s="9"/>
      <c r="G388" s="9"/>
      <c r="H388" s="9"/>
      <c r="I388" s="9"/>
      <c r="J388" s="9"/>
      <c r="K388" s="9"/>
      <c r="L388" s="9"/>
      <c r="M388" s="9"/>
      <c r="N388" s="9"/>
      <c r="O388" s="9"/>
      <c r="P388" s="241">
        <f t="shared" si="22"/>
        <v>0</v>
      </c>
      <c r="Q388" s="9"/>
      <c r="R388" s="9"/>
      <c r="S388" s="9"/>
      <c r="T388" s="9"/>
      <c r="U388" s="9"/>
      <c r="V388" s="9"/>
      <c r="W388" s="9"/>
      <c r="X388" s="242"/>
      <c r="Y388" s="243">
        <f t="shared" si="23"/>
        <v>0</v>
      </c>
      <c r="Z388" s="9"/>
      <c r="AA388" s="9"/>
      <c r="AB388" s="9"/>
      <c r="AC388" s="9"/>
      <c r="AD388" s="9"/>
      <c r="AE388" s="9"/>
      <c r="AF388" s="9"/>
      <c r="AG388" s="9"/>
      <c r="AH388" s="243">
        <f t="shared" si="21"/>
        <v>0</v>
      </c>
      <c r="AI388" s="244"/>
      <c r="AJ388" s="9"/>
      <c r="AK388" s="9"/>
      <c r="AL388" s="9"/>
      <c r="AM388" s="9"/>
      <c r="AN388" s="9"/>
      <c r="AO388" s="9"/>
      <c r="AP388" s="9"/>
      <c r="AQ388" s="9"/>
      <c r="AR388" s="9"/>
      <c r="AS388" s="245"/>
      <c r="AT388" s="268"/>
    </row>
    <row r="389" spans="1:46" s="230" customFormat="1" x14ac:dyDescent="0.2">
      <c r="A389" s="9"/>
      <c r="B389" s="137"/>
      <c r="C389" s="137"/>
      <c r="D389" s="9"/>
      <c r="E389" s="448"/>
      <c r="F389" s="9"/>
      <c r="G389" s="9"/>
      <c r="H389" s="9"/>
      <c r="I389" s="9"/>
      <c r="J389" s="9"/>
      <c r="K389" s="9"/>
      <c r="L389" s="9"/>
      <c r="M389" s="9"/>
      <c r="N389" s="9"/>
      <c r="O389" s="9"/>
      <c r="P389" s="241">
        <f t="shared" si="22"/>
        <v>0</v>
      </c>
      <c r="Q389" s="9"/>
      <c r="R389" s="9"/>
      <c r="S389" s="9"/>
      <c r="T389" s="9"/>
      <c r="U389" s="9"/>
      <c r="V389" s="9"/>
      <c r="W389" s="9"/>
      <c r="X389" s="242"/>
      <c r="Y389" s="243">
        <f t="shared" si="23"/>
        <v>0</v>
      </c>
      <c r="Z389" s="9"/>
      <c r="AA389" s="9"/>
      <c r="AB389" s="9"/>
      <c r="AC389" s="9"/>
      <c r="AD389" s="9"/>
      <c r="AE389" s="9"/>
      <c r="AF389" s="9"/>
      <c r="AG389" s="9"/>
      <c r="AH389" s="243">
        <f t="shared" si="21"/>
        <v>0</v>
      </c>
      <c r="AI389" s="244"/>
      <c r="AJ389" s="9"/>
      <c r="AK389" s="9"/>
      <c r="AL389" s="9"/>
      <c r="AM389" s="9"/>
      <c r="AN389" s="9"/>
      <c r="AO389" s="9"/>
      <c r="AP389" s="9"/>
      <c r="AQ389" s="9"/>
      <c r="AR389" s="9"/>
      <c r="AS389" s="245"/>
      <c r="AT389" s="268"/>
    </row>
    <row r="390" spans="1:46" s="230" customFormat="1" x14ac:dyDescent="0.2">
      <c r="A390" s="9"/>
      <c r="B390" s="137"/>
      <c r="C390" s="137"/>
      <c r="D390" s="9"/>
      <c r="E390" s="448"/>
      <c r="F390" s="9"/>
      <c r="G390" s="9"/>
      <c r="H390" s="9"/>
      <c r="I390" s="9"/>
      <c r="J390" s="9"/>
      <c r="K390" s="9"/>
      <c r="L390" s="9"/>
      <c r="M390" s="9"/>
      <c r="N390" s="9"/>
      <c r="O390" s="9"/>
      <c r="P390" s="241">
        <f t="shared" si="22"/>
        <v>0</v>
      </c>
      <c r="Q390" s="9"/>
      <c r="R390" s="9"/>
      <c r="S390" s="9"/>
      <c r="T390" s="9"/>
      <c r="U390" s="9"/>
      <c r="V390" s="9"/>
      <c r="W390" s="9"/>
      <c r="X390" s="242"/>
      <c r="Y390" s="243">
        <f t="shared" si="23"/>
        <v>0</v>
      </c>
      <c r="Z390" s="9"/>
      <c r="AA390" s="9"/>
      <c r="AB390" s="9"/>
      <c r="AC390" s="9"/>
      <c r="AD390" s="9"/>
      <c r="AE390" s="9"/>
      <c r="AF390" s="9"/>
      <c r="AG390" s="9"/>
      <c r="AH390" s="243">
        <f t="shared" si="21"/>
        <v>0</v>
      </c>
      <c r="AI390" s="244"/>
      <c r="AJ390" s="9"/>
      <c r="AK390" s="9"/>
      <c r="AL390" s="9"/>
      <c r="AM390" s="9"/>
      <c r="AN390" s="9"/>
      <c r="AO390" s="9"/>
      <c r="AP390" s="9"/>
      <c r="AQ390" s="9"/>
      <c r="AR390" s="9"/>
      <c r="AS390" s="245"/>
      <c r="AT390" s="268"/>
    </row>
    <row r="391" spans="1:46" s="230" customFormat="1" x14ac:dyDescent="0.2">
      <c r="A391" s="9"/>
      <c r="B391" s="137"/>
      <c r="C391" s="137"/>
      <c r="D391" s="9"/>
      <c r="E391" s="448"/>
      <c r="F391" s="9"/>
      <c r="G391" s="9"/>
      <c r="H391" s="9"/>
      <c r="I391" s="9"/>
      <c r="J391" s="9"/>
      <c r="K391" s="9"/>
      <c r="L391" s="9"/>
      <c r="M391" s="9"/>
      <c r="N391" s="9"/>
      <c r="O391" s="9"/>
      <c r="P391" s="241">
        <f t="shared" si="22"/>
        <v>0</v>
      </c>
      <c r="Q391" s="9"/>
      <c r="R391" s="9"/>
      <c r="S391" s="9"/>
      <c r="T391" s="9"/>
      <c r="U391" s="9"/>
      <c r="V391" s="9"/>
      <c r="W391" s="9"/>
      <c r="X391" s="242"/>
      <c r="Y391" s="243">
        <f t="shared" si="23"/>
        <v>0</v>
      </c>
      <c r="Z391" s="9"/>
      <c r="AA391" s="9"/>
      <c r="AB391" s="9"/>
      <c r="AC391" s="9"/>
      <c r="AD391" s="9"/>
      <c r="AE391" s="9"/>
      <c r="AF391" s="9"/>
      <c r="AG391" s="9"/>
      <c r="AH391" s="243">
        <f t="shared" si="21"/>
        <v>0</v>
      </c>
      <c r="AI391" s="244"/>
      <c r="AJ391" s="9"/>
      <c r="AK391" s="9"/>
      <c r="AL391" s="9"/>
      <c r="AM391" s="9"/>
      <c r="AN391" s="9"/>
      <c r="AO391" s="9"/>
      <c r="AP391" s="9"/>
      <c r="AQ391" s="9"/>
      <c r="AR391" s="9"/>
      <c r="AS391" s="245"/>
      <c r="AT391" s="268"/>
    </row>
    <row r="392" spans="1:46" s="230" customFormat="1" x14ac:dyDescent="0.2">
      <c r="A392" s="9"/>
      <c r="B392" s="137"/>
      <c r="C392" s="137"/>
      <c r="D392" s="9"/>
      <c r="E392" s="448"/>
      <c r="F392" s="9"/>
      <c r="G392" s="9"/>
      <c r="H392" s="9"/>
      <c r="I392" s="9"/>
      <c r="J392" s="9"/>
      <c r="K392" s="9"/>
      <c r="L392" s="9"/>
      <c r="M392" s="9"/>
      <c r="N392" s="9"/>
      <c r="O392" s="9"/>
      <c r="P392" s="241">
        <f t="shared" si="22"/>
        <v>0</v>
      </c>
      <c r="Q392" s="9"/>
      <c r="R392" s="9"/>
      <c r="S392" s="9"/>
      <c r="T392" s="9"/>
      <c r="U392" s="9"/>
      <c r="V392" s="9"/>
      <c r="W392" s="9"/>
      <c r="X392" s="242"/>
      <c r="Y392" s="243">
        <f t="shared" si="23"/>
        <v>0</v>
      </c>
      <c r="Z392" s="9"/>
      <c r="AA392" s="9"/>
      <c r="AB392" s="9"/>
      <c r="AC392" s="9"/>
      <c r="AD392" s="9"/>
      <c r="AE392" s="9"/>
      <c r="AF392" s="9"/>
      <c r="AG392" s="9"/>
      <c r="AH392" s="243">
        <f t="shared" si="21"/>
        <v>0</v>
      </c>
      <c r="AI392" s="244"/>
      <c r="AJ392" s="9"/>
      <c r="AK392" s="9"/>
      <c r="AL392" s="9"/>
      <c r="AM392" s="9"/>
      <c r="AN392" s="9"/>
      <c r="AO392" s="9"/>
      <c r="AP392" s="9"/>
      <c r="AQ392" s="9"/>
      <c r="AR392" s="9"/>
      <c r="AS392" s="245"/>
      <c r="AT392" s="268"/>
    </row>
    <row r="393" spans="1:46" s="230" customFormat="1" x14ac:dyDescent="0.2">
      <c r="A393" s="9"/>
      <c r="B393" s="137"/>
      <c r="C393" s="137"/>
      <c r="D393" s="9"/>
      <c r="E393" s="448"/>
      <c r="F393" s="9"/>
      <c r="G393" s="9"/>
      <c r="H393" s="9"/>
      <c r="I393" s="9"/>
      <c r="J393" s="9"/>
      <c r="K393" s="9"/>
      <c r="L393" s="9"/>
      <c r="M393" s="9"/>
      <c r="N393" s="9"/>
      <c r="O393" s="9"/>
      <c r="P393" s="241">
        <f t="shared" si="22"/>
        <v>0</v>
      </c>
      <c r="Q393" s="9"/>
      <c r="R393" s="9"/>
      <c r="S393" s="9"/>
      <c r="T393" s="9"/>
      <c r="U393" s="9"/>
      <c r="V393" s="9"/>
      <c r="W393" s="9"/>
      <c r="X393" s="242"/>
      <c r="Y393" s="243">
        <f t="shared" si="23"/>
        <v>0</v>
      </c>
      <c r="Z393" s="9"/>
      <c r="AA393" s="9"/>
      <c r="AB393" s="9"/>
      <c r="AC393" s="9"/>
      <c r="AD393" s="9"/>
      <c r="AE393" s="9"/>
      <c r="AF393" s="9"/>
      <c r="AG393" s="9"/>
      <c r="AH393" s="243">
        <f t="shared" si="21"/>
        <v>0</v>
      </c>
      <c r="AI393" s="244"/>
      <c r="AJ393" s="9"/>
      <c r="AK393" s="9"/>
      <c r="AL393" s="9"/>
      <c r="AM393" s="9"/>
      <c r="AN393" s="9"/>
      <c r="AO393" s="9"/>
      <c r="AP393" s="9"/>
      <c r="AQ393" s="9"/>
      <c r="AR393" s="9"/>
      <c r="AS393" s="245"/>
      <c r="AT393" s="268"/>
    </row>
    <row r="394" spans="1:46" s="230" customFormat="1" x14ac:dyDescent="0.2">
      <c r="A394" s="9"/>
      <c r="B394" s="137"/>
      <c r="C394" s="137"/>
      <c r="D394" s="9"/>
      <c r="E394" s="448"/>
      <c r="F394" s="9"/>
      <c r="G394" s="9"/>
      <c r="H394" s="9"/>
      <c r="I394" s="9"/>
      <c r="J394" s="9"/>
      <c r="K394" s="9"/>
      <c r="L394" s="9"/>
      <c r="M394" s="9"/>
      <c r="N394" s="9"/>
      <c r="O394" s="9"/>
      <c r="P394" s="241">
        <f t="shared" si="22"/>
        <v>0</v>
      </c>
      <c r="Q394" s="9"/>
      <c r="R394" s="9"/>
      <c r="S394" s="9"/>
      <c r="T394" s="9"/>
      <c r="U394" s="9"/>
      <c r="V394" s="9"/>
      <c r="W394" s="9"/>
      <c r="X394" s="242"/>
      <c r="Y394" s="243">
        <f t="shared" si="23"/>
        <v>0</v>
      </c>
      <c r="Z394" s="9"/>
      <c r="AA394" s="9"/>
      <c r="AB394" s="9"/>
      <c r="AC394" s="9"/>
      <c r="AD394" s="9"/>
      <c r="AE394" s="9"/>
      <c r="AF394" s="9"/>
      <c r="AG394" s="9"/>
      <c r="AH394" s="243">
        <f t="shared" si="21"/>
        <v>0</v>
      </c>
      <c r="AI394" s="244"/>
      <c r="AJ394" s="9"/>
      <c r="AK394" s="9"/>
      <c r="AL394" s="9"/>
      <c r="AM394" s="9"/>
      <c r="AN394" s="9"/>
      <c r="AO394" s="9"/>
      <c r="AP394" s="9"/>
      <c r="AQ394" s="9"/>
      <c r="AR394" s="9"/>
      <c r="AS394" s="245"/>
      <c r="AT394" s="268"/>
    </row>
    <row r="395" spans="1:46" s="230" customFormat="1" x14ac:dyDescent="0.2">
      <c r="A395" s="9"/>
      <c r="B395" s="137"/>
      <c r="C395" s="137"/>
      <c r="D395" s="9"/>
      <c r="E395" s="448"/>
      <c r="F395" s="9"/>
      <c r="G395" s="9"/>
      <c r="H395" s="9"/>
      <c r="I395" s="9"/>
      <c r="J395" s="9"/>
      <c r="K395" s="9"/>
      <c r="L395" s="9"/>
      <c r="M395" s="9"/>
      <c r="N395" s="9"/>
      <c r="O395" s="9"/>
      <c r="P395" s="241">
        <f t="shared" si="22"/>
        <v>0</v>
      </c>
      <c r="Q395" s="9"/>
      <c r="R395" s="9"/>
      <c r="S395" s="9"/>
      <c r="T395" s="9"/>
      <c r="U395" s="9"/>
      <c r="V395" s="9"/>
      <c r="W395" s="9"/>
      <c r="X395" s="242"/>
      <c r="Y395" s="243">
        <f t="shared" si="23"/>
        <v>0</v>
      </c>
      <c r="Z395" s="9"/>
      <c r="AA395" s="9"/>
      <c r="AB395" s="9"/>
      <c r="AC395" s="9"/>
      <c r="AD395" s="9"/>
      <c r="AE395" s="9"/>
      <c r="AF395" s="9"/>
      <c r="AG395" s="9"/>
      <c r="AH395" s="243">
        <f t="shared" si="21"/>
        <v>0</v>
      </c>
      <c r="AI395" s="244"/>
      <c r="AJ395" s="9"/>
      <c r="AK395" s="9"/>
      <c r="AL395" s="9"/>
      <c r="AM395" s="9"/>
      <c r="AN395" s="9"/>
      <c r="AO395" s="9"/>
      <c r="AP395" s="9"/>
      <c r="AQ395" s="9"/>
      <c r="AR395" s="9"/>
      <c r="AS395" s="245"/>
      <c r="AT395" s="268"/>
    </row>
    <row r="396" spans="1:46" s="230" customFormat="1" x14ac:dyDescent="0.2">
      <c r="A396" s="9"/>
      <c r="B396" s="137"/>
      <c r="C396" s="137"/>
      <c r="D396" s="9"/>
      <c r="E396" s="448"/>
      <c r="F396" s="9"/>
      <c r="G396" s="9"/>
      <c r="H396" s="9"/>
      <c r="I396" s="9"/>
      <c r="J396" s="9"/>
      <c r="K396" s="9"/>
      <c r="L396" s="9"/>
      <c r="M396" s="9"/>
      <c r="N396" s="9"/>
      <c r="O396" s="9"/>
      <c r="P396" s="241">
        <f t="shared" si="22"/>
        <v>0</v>
      </c>
      <c r="Q396" s="9"/>
      <c r="R396" s="9"/>
      <c r="S396" s="9"/>
      <c r="T396" s="9"/>
      <c r="U396" s="9"/>
      <c r="V396" s="9"/>
      <c r="W396" s="9"/>
      <c r="X396" s="242"/>
      <c r="Y396" s="243">
        <f t="shared" si="23"/>
        <v>0</v>
      </c>
      <c r="Z396" s="9"/>
      <c r="AA396" s="9"/>
      <c r="AB396" s="9"/>
      <c r="AC396" s="9"/>
      <c r="AD396" s="9"/>
      <c r="AE396" s="9"/>
      <c r="AF396" s="9"/>
      <c r="AG396" s="9"/>
      <c r="AH396" s="243">
        <f t="shared" si="21"/>
        <v>0</v>
      </c>
      <c r="AI396" s="244"/>
      <c r="AJ396" s="9"/>
      <c r="AK396" s="9"/>
      <c r="AL396" s="9"/>
      <c r="AM396" s="9"/>
      <c r="AN396" s="9"/>
      <c r="AO396" s="9"/>
      <c r="AP396" s="9"/>
      <c r="AQ396" s="9"/>
      <c r="AR396" s="9"/>
      <c r="AS396" s="245"/>
      <c r="AT396" s="268"/>
    </row>
    <row r="397" spans="1:46" s="230" customFormat="1" x14ac:dyDescent="0.2">
      <c r="A397" s="9"/>
      <c r="B397" s="137"/>
      <c r="C397" s="137"/>
      <c r="D397" s="9"/>
      <c r="E397" s="448"/>
      <c r="F397" s="9"/>
      <c r="G397" s="9"/>
      <c r="H397" s="9"/>
      <c r="I397" s="9"/>
      <c r="J397" s="9"/>
      <c r="K397" s="9"/>
      <c r="L397" s="9"/>
      <c r="M397" s="9"/>
      <c r="N397" s="9"/>
      <c r="O397" s="9"/>
      <c r="P397" s="241">
        <f t="shared" si="22"/>
        <v>0</v>
      </c>
      <c r="Q397" s="9"/>
      <c r="R397" s="9"/>
      <c r="S397" s="9"/>
      <c r="T397" s="9"/>
      <c r="U397" s="9"/>
      <c r="V397" s="9"/>
      <c r="W397" s="9"/>
      <c r="X397" s="242"/>
      <c r="Y397" s="243">
        <f t="shared" si="23"/>
        <v>0</v>
      </c>
      <c r="Z397" s="9"/>
      <c r="AA397" s="9"/>
      <c r="AB397" s="9"/>
      <c r="AC397" s="9"/>
      <c r="AD397" s="9"/>
      <c r="AE397" s="9"/>
      <c r="AF397" s="9"/>
      <c r="AG397" s="9"/>
      <c r="AH397" s="243">
        <f t="shared" si="21"/>
        <v>0</v>
      </c>
      <c r="AI397" s="244"/>
      <c r="AJ397" s="9"/>
      <c r="AK397" s="9"/>
      <c r="AL397" s="9"/>
      <c r="AM397" s="9"/>
      <c r="AN397" s="9"/>
      <c r="AO397" s="9"/>
      <c r="AP397" s="9"/>
      <c r="AQ397" s="9"/>
      <c r="AR397" s="9"/>
      <c r="AS397" s="245"/>
      <c r="AT397" s="268"/>
    </row>
    <row r="398" spans="1:46" s="230" customFormat="1" x14ac:dyDescent="0.2">
      <c r="A398" s="9"/>
      <c r="B398" s="137"/>
      <c r="C398" s="137"/>
      <c r="D398" s="9"/>
      <c r="E398" s="448"/>
      <c r="F398" s="9"/>
      <c r="G398" s="9"/>
      <c r="H398" s="9"/>
      <c r="I398" s="9"/>
      <c r="J398" s="9"/>
      <c r="K398" s="9"/>
      <c r="L398" s="9"/>
      <c r="M398" s="9"/>
      <c r="N398" s="9"/>
      <c r="O398" s="9"/>
      <c r="P398" s="241">
        <f t="shared" si="22"/>
        <v>0</v>
      </c>
      <c r="Q398" s="9"/>
      <c r="R398" s="9"/>
      <c r="S398" s="9"/>
      <c r="T398" s="9"/>
      <c r="U398" s="9"/>
      <c r="V398" s="9"/>
      <c r="W398" s="9"/>
      <c r="X398" s="242"/>
      <c r="Y398" s="243">
        <f t="shared" si="23"/>
        <v>0</v>
      </c>
      <c r="Z398" s="9"/>
      <c r="AA398" s="9"/>
      <c r="AB398" s="9"/>
      <c r="AC398" s="9"/>
      <c r="AD398" s="9"/>
      <c r="AE398" s="9"/>
      <c r="AF398" s="9"/>
      <c r="AG398" s="9"/>
      <c r="AH398" s="243">
        <f t="shared" si="21"/>
        <v>0</v>
      </c>
      <c r="AI398" s="244"/>
      <c r="AJ398" s="9"/>
      <c r="AK398" s="9"/>
      <c r="AL398" s="9"/>
      <c r="AM398" s="9"/>
      <c r="AN398" s="9"/>
      <c r="AO398" s="9"/>
      <c r="AP398" s="9"/>
      <c r="AQ398" s="9"/>
      <c r="AR398" s="9"/>
      <c r="AS398" s="245"/>
      <c r="AT398" s="268"/>
    </row>
    <row r="399" spans="1:46" s="230" customFormat="1" x14ac:dyDescent="0.2">
      <c r="A399" s="9"/>
      <c r="B399" s="137"/>
      <c r="C399" s="137"/>
      <c r="D399" s="9"/>
      <c r="E399" s="448"/>
      <c r="F399" s="9"/>
      <c r="G399" s="9"/>
      <c r="H399" s="9"/>
      <c r="I399" s="9"/>
      <c r="J399" s="9"/>
      <c r="K399" s="9"/>
      <c r="L399" s="9"/>
      <c r="M399" s="9"/>
      <c r="N399" s="9"/>
      <c r="O399" s="9"/>
      <c r="P399" s="241">
        <f t="shared" si="22"/>
        <v>0</v>
      </c>
      <c r="Q399" s="9"/>
      <c r="R399" s="9"/>
      <c r="S399" s="9"/>
      <c r="T399" s="9"/>
      <c r="U399" s="9"/>
      <c r="V399" s="9"/>
      <c r="W399" s="9"/>
      <c r="X399" s="242"/>
      <c r="Y399" s="243">
        <f t="shared" si="23"/>
        <v>0</v>
      </c>
      <c r="Z399" s="9"/>
      <c r="AA399" s="9"/>
      <c r="AB399" s="9"/>
      <c r="AC399" s="9"/>
      <c r="AD399" s="9"/>
      <c r="AE399" s="9"/>
      <c r="AF399" s="9"/>
      <c r="AG399" s="9"/>
      <c r="AH399" s="243">
        <f t="shared" si="21"/>
        <v>0</v>
      </c>
      <c r="AI399" s="244"/>
      <c r="AJ399" s="9"/>
      <c r="AK399" s="9"/>
      <c r="AL399" s="9"/>
      <c r="AM399" s="9"/>
      <c r="AN399" s="9"/>
      <c r="AO399" s="9"/>
      <c r="AP399" s="9"/>
      <c r="AQ399" s="9"/>
      <c r="AR399" s="9"/>
      <c r="AS399" s="245"/>
      <c r="AT399" s="268"/>
    </row>
    <row r="400" spans="1:46" s="230" customFormat="1" x14ac:dyDescent="0.2">
      <c r="A400" s="9"/>
      <c r="B400" s="137"/>
      <c r="C400" s="137"/>
      <c r="D400" s="9"/>
      <c r="E400" s="448"/>
      <c r="F400" s="9"/>
      <c r="G400" s="9"/>
      <c r="H400" s="9"/>
      <c r="I400" s="9"/>
      <c r="J400" s="9"/>
      <c r="K400" s="9"/>
      <c r="L400" s="9"/>
      <c r="M400" s="9"/>
      <c r="N400" s="9"/>
      <c r="O400" s="9"/>
      <c r="P400" s="241">
        <f t="shared" si="22"/>
        <v>0</v>
      </c>
      <c r="Q400" s="9"/>
      <c r="R400" s="9"/>
      <c r="S400" s="9"/>
      <c r="T400" s="9"/>
      <c r="U400" s="9"/>
      <c r="V400" s="9"/>
      <c r="W400" s="9"/>
      <c r="X400" s="242"/>
      <c r="Y400" s="243">
        <f t="shared" si="23"/>
        <v>0</v>
      </c>
      <c r="Z400" s="9"/>
      <c r="AA400" s="9"/>
      <c r="AB400" s="9"/>
      <c r="AC400" s="9"/>
      <c r="AD400" s="9"/>
      <c r="AE400" s="9"/>
      <c r="AF400" s="9"/>
      <c r="AG400" s="9"/>
      <c r="AH400" s="243">
        <f t="shared" si="21"/>
        <v>0</v>
      </c>
      <c r="AI400" s="244"/>
      <c r="AJ400" s="9"/>
      <c r="AK400" s="9"/>
      <c r="AL400" s="9"/>
      <c r="AM400" s="9"/>
      <c r="AN400" s="9"/>
      <c r="AO400" s="9"/>
      <c r="AP400" s="9"/>
      <c r="AQ400" s="9"/>
      <c r="AR400" s="9"/>
      <c r="AS400" s="245"/>
      <c r="AT400" s="268"/>
    </row>
    <row r="401" spans="1:46" s="230" customFormat="1" x14ac:dyDescent="0.2">
      <c r="A401" s="9"/>
      <c r="B401" s="137"/>
      <c r="C401" s="137"/>
      <c r="D401" s="9"/>
      <c r="E401" s="448"/>
      <c r="F401" s="9"/>
      <c r="G401" s="9"/>
      <c r="H401" s="9"/>
      <c r="I401" s="9"/>
      <c r="J401" s="9"/>
      <c r="K401" s="9"/>
      <c r="L401" s="9"/>
      <c r="M401" s="9"/>
      <c r="N401" s="9"/>
      <c r="O401" s="9"/>
      <c r="P401" s="241">
        <f t="shared" si="22"/>
        <v>0</v>
      </c>
      <c r="Q401" s="9"/>
      <c r="R401" s="9"/>
      <c r="S401" s="9"/>
      <c r="T401" s="9"/>
      <c r="U401" s="9"/>
      <c r="V401" s="9"/>
      <c r="W401" s="9"/>
      <c r="X401" s="242"/>
      <c r="Y401" s="243">
        <f t="shared" si="23"/>
        <v>0</v>
      </c>
      <c r="Z401" s="9"/>
      <c r="AA401" s="9"/>
      <c r="AB401" s="9"/>
      <c r="AC401" s="9"/>
      <c r="AD401" s="9"/>
      <c r="AE401" s="9"/>
      <c r="AF401" s="9"/>
      <c r="AG401" s="9"/>
      <c r="AH401" s="243">
        <f t="shared" si="21"/>
        <v>0</v>
      </c>
      <c r="AI401" s="244"/>
      <c r="AJ401" s="9"/>
      <c r="AK401" s="9"/>
      <c r="AL401" s="9"/>
      <c r="AM401" s="9"/>
      <c r="AN401" s="9"/>
      <c r="AO401" s="9"/>
      <c r="AP401" s="9"/>
      <c r="AQ401" s="9"/>
      <c r="AR401" s="9"/>
      <c r="AS401" s="245"/>
      <c r="AT401" s="268"/>
    </row>
    <row r="402" spans="1:46" s="230" customFormat="1" x14ac:dyDescent="0.2">
      <c r="A402" s="9"/>
      <c r="B402" s="137"/>
      <c r="C402" s="137"/>
      <c r="D402" s="9"/>
      <c r="E402" s="448"/>
      <c r="F402" s="9"/>
      <c r="G402" s="9"/>
      <c r="H402" s="9"/>
      <c r="I402" s="9"/>
      <c r="J402" s="9"/>
      <c r="K402" s="9"/>
      <c r="L402" s="9"/>
      <c r="M402" s="9"/>
      <c r="N402" s="9"/>
      <c r="O402" s="9"/>
      <c r="P402" s="241">
        <f t="shared" si="22"/>
        <v>0</v>
      </c>
      <c r="Q402" s="9"/>
      <c r="R402" s="9"/>
      <c r="S402" s="9"/>
      <c r="T402" s="9"/>
      <c r="U402" s="9"/>
      <c r="V402" s="9"/>
      <c r="W402" s="9"/>
      <c r="X402" s="242"/>
      <c r="Y402" s="243">
        <f t="shared" si="23"/>
        <v>0</v>
      </c>
      <c r="Z402" s="9"/>
      <c r="AA402" s="9"/>
      <c r="AB402" s="9"/>
      <c r="AC402" s="9"/>
      <c r="AD402" s="9"/>
      <c r="AE402" s="9"/>
      <c r="AF402" s="9"/>
      <c r="AG402" s="9"/>
      <c r="AH402" s="243">
        <f t="shared" si="21"/>
        <v>0</v>
      </c>
      <c r="AI402" s="244"/>
      <c r="AJ402" s="9"/>
      <c r="AK402" s="9"/>
      <c r="AL402" s="9"/>
      <c r="AM402" s="9"/>
      <c r="AN402" s="9"/>
      <c r="AO402" s="9"/>
      <c r="AP402" s="9"/>
      <c r="AQ402" s="9"/>
      <c r="AR402" s="9"/>
      <c r="AS402" s="245"/>
      <c r="AT402" s="268"/>
    </row>
    <row r="403" spans="1:46" s="230" customFormat="1" x14ac:dyDescent="0.2">
      <c r="A403" s="9"/>
      <c r="B403" s="137"/>
      <c r="C403" s="137"/>
      <c r="D403" s="9"/>
      <c r="E403" s="448"/>
      <c r="F403" s="9"/>
      <c r="G403" s="9"/>
      <c r="H403" s="9"/>
      <c r="I403" s="9"/>
      <c r="J403" s="9"/>
      <c r="K403" s="9"/>
      <c r="L403" s="9"/>
      <c r="M403" s="9"/>
      <c r="N403" s="9"/>
      <c r="O403" s="9"/>
      <c r="P403" s="241">
        <f t="shared" si="22"/>
        <v>0</v>
      </c>
      <c r="Q403" s="9"/>
      <c r="R403" s="9"/>
      <c r="S403" s="9"/>
      <c r="T403" s="9"/>
      <c r="U403" s="9"/>
      <c r="V403" s="9"/>
      <c r="W403" s="9"/>
      <c r="X403" s="242"/>
      <c r="Y403" s="243">
        <f t="shared" si="23"/>
        <v>0</v>
      </c>
      <c r="Z403" s="9"/>
      <c r="AA403" s="9"/>
      <c r="AB403" s="9"/>
      <c r="AC403" s="9"/>
      <c r="AD403" s="9"/>
      <c r="AE403" s="9"/>
      <c r="AF403" s="9"/>
      <c r="AG403" s="9"/>
      <c r="AH403" s="243">
        <f t="shared" si="21"/>
        <v>0</v>
      </c>
      <c r="AI403" s="244"/>
      <c r="AJ403" s="9"/>
      <c r="AK403" s="9"/>
      <c r="AL403" s="9"/>
      <c r="AM403" s="9"/>
      <c r="AN403" s="9"/>
      <c r="AO403" s="9"/>
      <c r="AP403" s="9"/>
      <c r="AQ403" s="9"/>
      <c r="AR403" s="9"/>
      <c r="AS403" s="245"/>
      <c r="AT403" s="268"/>
    </row>
    <row r="404" spans="1:46" s="230" customFormat="1" x14ac:dyDescent="0.2">
      <c r="A404" s="9"/>
      <c r="B404" s="137"/>
      <c r="C404" s="137"/>
      <c r="D404" s="9"/>
      <c r="E404" s="448"/>
      <c r="F404" s="9"/>
      <c r="G404" s="9"/>
      <c r="H404" s="9"/>
      <c r="I404" s="9"/>
      <c r="J404" s="9"/>
      <c r="K404" s="9"/>
      <c r="L404" s="9"/>
      <c r="M404" s="9"/>
      <c r="N404" s="9"/>
      <c r="O404" s="9"/>
      <c r="P404" s="241">
        <f t="shared" si="22"/>
        <v>0</v>
      </c>
      <c r="Q404" s="9"/>
      <c r="R404" s="9"/>
      <c r="S404" s="9"/>
      <c r="T404" s="9"/>
      <c r="U404" s="9"/>
      <c r="V404" s="9"/>
      <c r="W404" s="9"/>
      <c r="X404" s="242"/>
      <c r="Y404" s="243">
        <f t="shared" si="23"/>
        <v>0</v>
      </c>
      <c r="Z404" s="9"/>
      <c r="AA404" s="9"/>
      <c r="AB404" s="9"/>
      <c r="AC404" s="9"/>
      <c r="AD404" s="9"/>
      <c r="AE404" s="9"/>
      <c r="AF404" s="9"/>
      <c r="AG404" s="9"/>
      <c r="AH404" s="243">
        <f t="shared" si="21"/>
        <v>0</v>
      </c>
      <c r="AI404" s="244"/>
      <c r="AJ404" s="9"/>
      <c r="AK404" s="9"/>
      <c r="AL404" s="9"/>
      <c r="AM404" s="9"/>
      <c r="AN404" s="9"/>
      <c r="AO404" s="9"/>
      <c r="AP404" s="9"/>
      <c r="AQ404" s="9"/>
      <c r="AR404" s="9"/>
      <c r="AS404" s="245"/>
      <c r="AT404" s="268"/>
    </row>
    <row r="405" spans="1:46" s="230" customFormat="1" x14ac:dyDescent="0.2">
      <c r="A405" s="9"/>
      <c r="B405" s="137"/>
      <c r="C405" s="137"/>
      <c r="D405" s="9"/>
      <c r="E405" s="448"/>
      <c r="F405" s="9"/>
      <c r="G405" s="9"/>
      <c r="H405" s="9"/>
      <c r="I405" s="9"/>
      <c r="J405" s="9"/>
      <c r="K405" s="9"/>
      <c r="L405" s="9"/>
      <c r="M405" s="9"/>
      <c r="N405" s="9"/>
      <c r="O405" s="9"/>
      <c r="P405" s="241">
        <f t="shared" si="22"/>
        <v>0</v>
      </c>
      <c r="Q405" s="9"/>
      <c r="R405" s="9"/>
      <c r="S405" s="9"/>
      <c r="T405" s="9"/>
      <c r="U405" s="9"/>
      <c r="V405" s="9"/>
      <c r="W405" s="9"/>
      <c r="X405" s="242"/>
      <c r="Y405" s="243">
        <f t="shared" si="23"/>
        <v>0</v>
      </c>
      <c r="Z405" s="9"/>
      <c r="AA405" s="9"/>
      <c r="AB405" s="9"/>
      <c r="AC405" s="9"/>
      <c r="AD405" s="9"/>
      <c r="AE405" s="9"/>
      <c r="AF405" s="9"/>
      <c r="AG405" s="9"/>
      <c r="AH405" s="243">
        <f t="shared" si="21"/>
        <v>0</v>
      </c>
      <c r="AI405" s="244"/>
      <c r="AJ405" s="9"/>
      <c r="AK405" s="9"/>
      <c r="AL405" s="9"/>
      <c r="AM405" s="9"/>
      <c r="AN405" s="9"/>
      <c r="AO405" s="9"/>
      <c r="AP405" s="9"/>
      <c r="AQ405" s="9"/>
      <c r="AR405" s="9"/>
      <c r="AS405" s="245"/>
      <c r="AT405" s="268"/>
    </row>
    <row r="406" spans="1:46" s="230" customFormat="1" x14ac:dyDescent="0.2">
      <c r="A406" s="9"/>
      <c r="B406" s="137"/>
      <c r="C406" s="137"/>
      <c r="D406" s="9"/>
      <c r="E406" s="448"/>
      <c r="F406" s="9"/>
      <c r="G406" s="9"/>
      <c r="H406" s="9"/>
      <c r="I406" s="9"/>
      <c r="J406" s="9"/>
      <c r="K406" s="9"/>
      <c r="L406" s="9"/>
      <c r="M406" s="9"/>
      <c r="N406" s="9"/>
      <c r="O406" s="9"/>
      <c r="P406" s="241">
        <f t="shared" si="22"/>
        <v>0</v>
      </c>
      <c r="Q406" s="9"/>
      <c r="R406" s="9"/>
      <c r="S406" s="9"/>
      <c r="T406" s="9"/>
      <c r="U406" s="9"/>
      <c r="V406" s="9"/>
      <c r="W406" s="9"/>
      <c r="X406" s="242"/>
      <c r="Y406" s="243">
        <f t="shared" si="23"/>
        <v>0</v>
      </c>
      <c r="Z406" s="9"/>
      <c r="AA406" s="9"/>
      <c r="AB406" s="9"/>
      <c r="AC406" s="9"/>
      <c r="AD406" s="9"/>
      <c r="AE406" s="9"/>
      <c r="AF406" s="9"/>
      <c r="AG406" s="9"/>
      <c r="AH406" s="243">
        <f t="shared" si="21"/>
        <v>0</v>
      </c>
      <c r="AI406" s="244"/>
      <c r="AJ406" s="9"/>
      <c r="AK406" s="9"/>
      <c r="AL406" s="9"/>
      <c r="AM406" s="9"/>
      <c r="AN406" s="9"/>
      <c r="AO406" s="9"/>
      <c r="AP406" s="9"/>
      <c r="AQ406" s="9"/>
      <c r="AR406" s="9"/>
      <c r="AS406" s="245"/>
      <c r="AT406" s="268"/>
    </row>
    <row r="407" spans="1:46" s="230" customFormat="1" x14ac:dyDescent="0.2">
      <c r="A407" s="9"/>
      <c r="B407" s="137"/>
      <c r="C407" s="137"/>
      <c r="D407" s="9"/>
      <c r="E407" s="448"/>
      <c r="F407" s="9"/>
      <c r="G407" s="9"/>
      <c r="H407" s="9"/>
      <c r="I407" s="9"/>
      <c r="J407" s="9"/>
      <c r="K407" s="9"/>
      <c r="L407" s="9"/>
      <c r="M407" s="9"/>
      <c r="N407" s="9"/>
      <c r="O407" s="9"/>
      <c r="P407" s="241">
        <f t="shared" si="22"/>
        <v>0</v>
      </c>
      <c r="Q407" s="9"/>
      <c r="R407" s="9"/>
      <c r="S407" s="9"/>
      <c r="T407" s="9"/>
      <c r="U407" s="9"/>
      <c r="V407" s="9"/>
      <c r="W407" s="9"/>
      <c r="X407" s="242"/>
      <c r="Y407" s="243">
        <f t="shared" si="23"/>
        <v>0</v>
      </c>
      <c r="Z407" s="9"/>
      <c r="AA407" s="9"/>
      <c r="AB407" s="9"/>
      <c r="AC407" s="9"/>
      <c r="AD407" s="9"/>
      <c r="AE407" s="9"/>
      <c r="AF407" s="9"/>
      <c r="AG407" s="9"/>
      <c r="AH407" s="243">
        <f t="shared" si="21"/>
        <v>0</v>
      </c>
      <c r="AI407" s="244"/>
      <c r="AJ407" s="9"/>
      <c r="AK407" s="9"/>
      <c r="AL407" s="9"/>
      <c r="AM407" s="9"/>
      <c r="AN407" s="9"/>
      <c r="AO407" s="9"/>
      <c r="AP407" s="9"/>
      <c r="AQ407" s="9"/>
      <c r="AR407" s="9"/>
      <c r="AS407" s="245"/>
      <c r="AT407" s="268"/>
    </row>
    <row r="408" spans="1:46" s="230" customFormat="1" x14ac:dyDescent="0.2">
      <c r="A408" s="9"/>
      <c r="B408" s="137"/>
      <c r="C408" s="137"/>
      <c r="D408" s="9"/>
      <c r="E408" s="448"/>
      <c r="F408" s="9"/>
      <c r="G408" s="9"/>
      <c r="H408" s="9"/>
      <c r="I408" s="9"/>
      <c r="J408" s="9"/>
      <c r="K408" s="9"/>
      <c r="L408" s="9"/>
      <c r="M408" s="9"/>
      <c r="N408" s="9"/>
      <c r="O408" s="9"/>
      <c r="P408" s="241">
        <f t="shared" si="22"/>
        <v>0</v>
      </c>
      <c r="Q408" s="9"/>
      <c r="R408" s="9"/>
      <c r="S408" s="9"/>
      <c r="T408" s="9"/>
      <c r="U408" s="9"/>
      <c r="V408" s="9"/>
      <c r="W408" s="9"/>
      <c r="X408" s="242"/>
      <c r="Y408" s="243">
        <f t="shared" si="23"/>
        <v>0</v>
      </c>
      <c r="Z408" s="9"/>
      <c r="AA408" s="9"/>
      <c r="AB408" s="9"/>
      <c r="AC408" s="9"/>
      <c r="AD408" s="9"/>
      <c r="AE408" s="9"/>
      <c r="AF408" s="9"/>
      <c r="AG408" s="9"/>
      <c r="AH408" s="243">
        <f t="shared" si="21"/>
        <v>0</v>
      </c>
      <c r="AI408" s="244"/>
      <c r="AJ408" s="9"/>
      <c r="AK408" s="9"/>
      <c r="AL408" s="9"/>
      <c r="AM408" s="9"/>
      <c r="AN408" s="9"/>
      <c r="AO408" s="9"/>
      <c r="AP408" s="9"/>
      <c r="AQ408" s="9"/>
      <c r="AR408" s="9"/>
      <c r="AS408" s="245"/>
      <c r="AT408" s="268"/>
    </row>
    <row r="409" spans="1:46" s="230" customFormat="1" x14ac:dyDescent="0.2">
      <c r="A409" s="9"/>
      <c r="B409" s="137"/>
      <c r="C409" s="137"/>
      <c r="D409" s="9"/>
      <c r="E409" s="448"/>
      <c r="F409" s="9"/>
      <c r="G409" s="9"/>
      <c r="H409" s="9"/>
      <c r="I409" s="9"/>
      <c r="J409" s="9"/>
      <c r="K409" s="9"/>
      <c r="L409" s="9"/>
      <c r="M409" s="9"/>
      <c r="N409" s="9"/>
      <c r="O409" s="9"/>
      <c r="P409" s="241">
        <f t="shared" si="22"/>
        <v>0</v>
      </c>
      <c r="Q409" s="9"/>
      <c r="R409" s="9"/>
      <c r="S409" s="9"/>
      <c r="T409" s="9"/>
      <c r="U409" s="9"/>
      <c r="V409" s="9"/>
      <c r="W409" s="9"/>
      <c r="X409" s="242"/>
      <c r="Y409" s="243">
        <f t="shared" si="23"/>
        <v>0</v>
      </c>
      <c r="Z409" s="9"/>
      <c r="AA409" s="9"/>
      <c r="AB409" s="9"/>
      <c r="AC409" s="9"/>
      <c r="AD409" s="9"/>
      <c r="AE409" s="9"/>
      <c r="AF409" s="9"/>
      <c r="AG409" s="9"/>
      <c r="AH409" s="243">
        <f t="shared" si="21"/>
        <v>0</v>
      </c>
      <c r="AI409" s="244"/>
      <c r="AJ409" s="9"/>
      <c r="AK409" s="9"/>
      <c r="AL409" s="9"/>
      <c r="AM409" s="9"/>
      <c r="AN409" s="9"/>
      <c r="AO409" s="9"/>
      <c r="AP409" s="9"/>
      <c r="AQ409" s="9"/>
      <c r="AR409" s="9"/>
      <c r="AS409" s="245"/>
      <c r="AT409" s="268"/>
    </row>
    <row r="410" spans="1:46" s="230" customFormat="1" x14ac:dyDescent="0.2">
      <c r="A410" s="9"/>
      <c r="B410" s="137"/>
      <c r="C410" s="137"/>
      <c r="D410" s="9"/>
      <c r="E410" s="448"/>
      <c r="F410" s="9"/>
      <c r="G410" s="9"/>
      <c r="H410" s="9"/>
      <c r="I410" s="9"/>
      <c r="J410" s="9"/>
      <c r="K410" s="9"/>
      <c r="L410" s="9"/>
      <c r="M410" s="9"/>
      <c r="N410" s="9"/>
      <c r="O410" s="9"/>
      <c r="P410" s="241">
        <f t="shared" si="22"/>
        <v>0</v>
      </c>
      <c r="Q410" s="9"/>
      <c r="R410" s="9"/>
      <c r="S410" s="9"/>
      <c r="T410" s="9"/>
      <c r="U410" s="9"/>
      <c r="V410" s="9"/>
      <c r="W410" s="9"/>
      <c r="X410" s="242"/>
      <c r="Y410" s="243">
        <f t="shared" si="23"/>
        <v>0</v>
      </c>
      <c r="Z410" s="9"/>
      <c r="AA410" s="9"/>
      <c r="AB410" s="9"/>
      <c r="AC410" s="9"/>
      <c r="AD410" s="9"/>
      <c r="AE410" s="9"/>
      <c r="AF410" s="9"/>
      <c r="AG410" s="9"/>
      <c r="AH410" s="243">
        <f t="shared" si="21"/>
        <v>0</v>
      </c>
      <c r="AI410" s="244"/>
      <c r="AJ410" s="9"/>
      <c r="AK410" s="9"/>
      <c r="AL410" s="9"/>
      <c r="AM410" s="9"/>
      <c r="AN410" s="9"/>
      <c r="AO410" s="9"/>
      <c r="AP410" s="9"/>
      <c r="AQ410" s="9"/>
      <c r="AR410" s="9"/>
      <c r="AS410" s="245"/>
      <c r="AT410" s="268"/>
    </row>
    <row r="411" spans="1:46" s="230" customFormat="1" x14ac:dyDescent="0.2">
      <c r="A411" s="9"/>
      <c r="B411" s="137"/>
      <c r="C411" s="137"/>
      <c r="D411" s="9"/>
      <c r="E411" s="448"/>
      <c r="F411" s="9"/>
      <c r="G411" s="9"/>
      <c r="H411" s="9"/>
      <c r="I411" s="9"/>
      <c r="J411" s="9"/>
      <c r="K411" s="9"/>
      <c r="L411" s="9"/>
      <c r="M411" s="9"/>
      <c r="N411" s="9"/>
      <c r="O411" s="9"/>
      <c r="P411" s="241">
        <f t="shared" si="22"/>
        <v>0</v>
      </c>
      <c r="Q411" s="9"/>
      <c r="R411" s="9"/>
      <c r="S411" s="9"/>
      <c r="T411" s="9"/>
      <c r="U411" s="9"/>
      <c r="V411" s="9"/>
      <c r="W411" s="9"/>
      <c r="X411" s="242"/>
      <c r="Y411" s="243">
        <f t="shared" si="23"/>
        <v>0</v>
      </c>
      <c r="Z411" s="9"/>
      <c r="AA411" s="9"/>
      <c r="AB411" s="9"/>
      <c r="AC411" s="9"/>
      <c r="AD411" s="9"/>
      <c r="AE411" s="9"/>
      <c r="AF411" s="9"/>
      <c r="AG411" s="9"/>
      <c r="AH411" s="243">
        <f t="shared" si="21"/>
        <v>0</v>
      </c>
      <c r="AI411" s="244"/>
      <c r="AJ411" s="9"/>
      <c r="AK411" s="9"/>
      <c r="AL411" s="9"/>
      <c r="AM411" s="9"/>
      <c r="AN411" s="9"/>
      <c r="AO411" s="9"/>
      <c r="AP411" s="9"/>
      <c r="AQ411" s="9"/>
      <c r="AR411" s="9"/>
      <c r="AS411" s="245"/>
      <c r="AT411" s="268"/>
    </row>
    <row r="412" spans="1:46" s="230" customFormat="1" x14ac:dyDescent="0.2">
      <c r="A412" s="9"/>
      <c r="B412" s="137"/>
      <c r="C412" s="137"/>
      <c r="D412" s="9"/>
      <c r="E412" s="448"/>
      <c r="F412" s="9"/>
      <c r="G412" s="9"/>
      <c r="H412" s="9"/>
      <c r="I412" s="9"/>
      <c r="J412" s="9"/>
      <c r="K412" s="9"/>
      <c r="L412" s="9"/>
      <c r="M412" s="9"/>
      <c r="N412" s="9"/>
      <c r="O412" s="9"/>
      <c r="P412" s="241">
        <f t="shared" si="22"/>
        <v>0</v>
      </c>
      <c r="Q412" s="9"/>
      <c r="R412" s="9"/>
      <c r="S412" s="9"/>
      <c r="T412" s="9"/>
      <c r="U412" s="9"/>
      <c r="V412" s="9"/>
      <c r="W412" s="9"/>
      <c r="X412" s="242"/>
      <c r="Y412" s="243">
        <f t="shared" si="23"/>
        <v>0</v>
      </c>
      <c r="Z412" s="9"/>
      <c r="AA412" s="9"/>
      <c r="AB412" s="9"/>
      <c r="AC412" s="9"/>
      <c r="AD412" s="9"/>
      <c r="AE412" s="9"/>
      <c r="AF412" s="9"/>
      <c r="AG412" s="9"/>
      <c r="AH412" s="243">
        <f t="shared" si="21"/>
        <v>0</v>
      </c>
      <c r="AI412" s="244"/>
      <c r="AJ412" s="9"/>
      <c r="AK412" s="9"/>
      <c r="AL412" s="9"/>
      <c r="AM412" s="9"/>
      <c r="AN412" s="9"/>
      <c r="AO412" s="9"/>
      <c r="AP412" s="9"/>
      <c r="AQ412" s="9"/>
      <c r="AR412" s="9"/>
      <c r="AS412" s="245"/>
      <c r="AT412" s="268"/>
    </row>
    <row r="413" spans="1:46" s="230" customFormat="1" x14ac:dyDescent="0.2">
      <c r="A413" s="9"/>
      <c r="B413" s="137"/>
      <c r="C413" s="137"/>
      <c r="D413" s="9"/>
      <c r="E413" s="448"/>
      <c r="F413" s="9"/>
      <c r="G413" s="9"/>
      <c r="H413" s="9"/>
      <c r="I413" s="9"/>
      <c r="J413" s="9"/>
      <c r="K413" s="9"/>
      <c r="L413" s="9"/>
      <c r="M413" s="9"/>
      <c r="N413" s="9"/>
      <c r="O413" s="9"/>
      <c r="P413" s="241">
        <f t="shared" si="22"/>
        <v>0</v>
      </c>
      <c r="Q413" s="9"/>
      <c r="R413" s="9"/>
      <c r="S413" s="9"/>
      <c r="T413" s="9"/>
      <c r="U413" s="9"/>
      <c r="V413" s="9"/>
      <c r="W413" s="9"/>
      <c r="X413" s="242"/>
      <c r="Y413" s="243">
        <f t="shared" si="23"/>
        <v>0</v>
      </c>
      <c r="Z413" s="9"/>
      <c r="AA413" s="9"/>
      <c r="AB413" s="9"/>
      <c r="AC413" s="9"/>
      <c r="AD413" s="9"/>
      <c r="AE413" s="9"/>
      <c r="AF413" s="9"/>
      <c r="AG413" s="9"/>
      <c r="AH413" s="243">
        <f t="shared" si="21"/>
        <v>0</v>
      </c>
      <c r="AI413" s="244"/>
      <c r="AJ413" s="9"/>
      <c r="AK413" s="9"/>
      <c r="AL413" s="9"/>
      <c r="AM413" s="9"/>
      <c r="AN413" s="9"/>
      <c r="AO413" s="9"/>
      <c r="AP413" s="9"/>
      <c r="AQ413" s="9"/>
      <c r="AR413" s="9"/>
      <c r="AS413" s="245"/>
      <c r="AT413" s="268"/>
    </row>
    <row r="414" spans="1:46" s="230" customFormat="1" x14ac:dyDescent="0.2">
      <c r="A414" s="9"/>
      <c r="B414" s="137"/>
      <c r="C414" s="137"/>
      <c r="D414" s="9"/>
      <c r="E414" s="448"/>
      <c r="F414" s="9"/>
      <c r="G414" s="9"/>
      <c r="H414" s="9"/>
      <c r="I414" s="9"/>
      <c r="J414" s="9"/>
      <c r="K414" s="9"/>
      <c r="L414" s="9"/>
      <c r="M414" s="9"/>
      <c r="N414" s="9"/>
      <c r="O414" s="9"/>
      <c r="P414" s="241">
        <f t="shared" si="22"/>
        <v>0</v>
      </c>
      <c r="Q414" s="9"/>
      <c r="R414" s="9"/>
      <c r="S414" s="9"/>
      <c r="T414" s="9"/>
      <c r="U414" s="9"/>
      <c r="V414" s="9"/>
      <c r="W414" s="9"/>
      <c r="X414" s="242"/>
      <c r="Y414" s="243">
        <f t="shared" si="23"/>
        <v>0</v>
      </c>
      <c r="Z414" s="9"/>
      <c r="AA414" s="9"/>
      <c r="AB414" s="9"/>
      <c r="AC414" s="9"/>
      <c r="AD414" s="9"/>
      <c r="AE414" s="9"/>
      <c r="AF414" s="9"/>
      <c r="AG414" s="9"/>
      <c r="AH414" s="243">
        <f t="shared" si="21"/>
        <v>0</v>
      </c>
      <c r="AI414" s="244"/>
      <c r="AJ414" s="9"/>
      <c r="AK414" s="9"/>
      <c r="AL414" s="9"/>
      <c r="AM414" s="9"/>
      <c r="AN414" s="9"/>
      <c r="AO414" s="9"/>
      <c r="AP414" s="9"/>
      <c r="AQ414" s="9"/>
      <c r="AR414" s="9"/>
      <c r="AS414" s="245"/>
      <c r="AT414" s="268"/>
    </row>
    <row r="415" spans="1:46" s="230" customFormat="1" x14ac:dyDescent="0.2">
      <c r="A415" s="9"/>
      <c r="B415" s="137"/>
      <c r="C415" s="137"/>
      <c r="D415" s="9"/>
      <c r="E415" s="448"/>
      <c r="F415" s="9"/>
      <c r="G415" s="9"/>
      <c r="H415" s="9"/>
      <c r="I415" s="9"/>
      <c r="J415" s="9"/>
      <c r="K415" s="9"/>
      <c r="L415" s="9"/>
      <c r="M415" s="9"/>
      <c r="N415" s="9"/>
      <c r="O415" s="9"/>
      <c r="P415" s="241">
        <f t="shared" si="22"/>
        <v>0</v>
      </c>
      <c r="Q415" s="9"/>
      <c r="R415" s="9"/>
      <c r="S415" s="9"/>
      <c r="T415" s="9"/>
      <c r="U415" s="9"/>
      <c r="V415" s="9"/>
      <c r="W415" s="9"/>
      <c r="X415" s="242"/>
      <c r="Y415" s="243">
        <f t="shared" si="23"/>
        <v>0</v>
      </c>
      <c r="Z415" s="9"/>
      <c r="AA415" s="9"/>
      <c r="AB415" s="9"/>
      <c r="AC415" s="9"/>
      <c r="AD415" s="9"/>
      <c r="AE415" s="9"/>
      <c r="AF415" s="9"/>
      <c r="AG415" s="9"/>
      <c r="AH415" s="243">
        <f t="shared" si="21"/>
        <v>0</v>
      </c>
      <c r="AI415" s="244"/>
      <c r="AJ415" s="9"/>
      <c r="AK415" s="9"/>
      <c r="AL415" s="9"/>
      <c r="AM415" s="9"/>
      <c r="AN415" s="9"/>
      <c r="AO415" s="9"/>
      <c r="AP415" s="9"/>
      <c r="AQ415" s="9"/>
      <c r="AR415" s="9"/>
      <c r="AS415" s="245"/>
      <c r="AT415" s="268"/>
    </row>
    <row r="416" spans="1:46" s="230" customFormat="1" x14ac:dyDescent="0.2">
      <c r="A416" s="9"/>
      <c r="B416" s="137"/>
      <c r="C416" s="137"/>
      <c r="D416" s="9"/>
      <c r="E416" s="448"/>
      <c r="F416" s="9"/>
      <c r="G416" s="9"/>
      <c r="H416" s="9"/>
      <c r="I416" s="9"/>
      <c r="J416" s="9"/>
      <c r="K416" s="9"/>
      <c r="L416" s="9"/>
      <c r="M416" s="9"/>
      <c r="N416" s="9"/>
      <c r="O416" s="9"/>
      <c r="P416" s="241">
        <f t="shared" si="22"/>
        <v>0</v>
      </c>
      <c r="Q416" s="9"/>
      <c r="R416" s="9"/>
      <c r="S416" s="9"/>
      <c r="T416" s="9"/>
      <c r="U416" s="9"/>
      <c r="V416" s="9"/>
      <c r="W416" s="9"/>
      <c r="X416" s="242"/>
      <c r="Y416" s="243">
        <f t="shared" si="23"/>
        <v>0</v>
      </c>
      <c r="Z416" s="9"/>
      <c r="AA416" s="9"/>
      <c r="AB416" s="9"/>
      <c r="AC416" s="9"/>
      <c r="AD416" s="9"/>
      <c r="AE416" s="9"/>
      <c r="AF416" s="9"/>
      <c r="AG416" s="9"/>
      <c r="AH416" s="243">
        <f t="shared" ref="AH416:AH479" si="24">SUM($Z416:$AF416)</f>
        <v>0</v>
      </c>
      <c r="AI416" s="244"/>
      <c r="AJ416" s="9"/>
      <c r="AK416" s="9"/>
      <c r="AL416" s="9"/>
      <c r="AM416" s="9"/>
      <c r="AN416" s="9"/>
      <c r="AO416" s="9"/>
      <c r="AP416" s="9"/>
      <c r="AQ416" s="9"/>
      <c r="AR416" s="9"/>
      <c r="AS416" s="245"/>
      <c r="AT416" s="268"/>
    </row>
    <row r="417" spans="1:46" s="230" customFormat="1" x14ac:dyDescent="0.2">
      <c r="A417" s="9"/>
      <c r="B417" s="137"/>
      <c r="C417" s="137"/>
      <c r="D417" s="9"/>
      <c r="E417" s="448"/>
      <c r="F417" s="9"/>
      <c r="G417" s="9"/>
      <c r="H417" s="9"/>
      <c r="I417" s="9"/>
      <c r="J417" s="9"/>
      <c r="K417" s="9"/>
      <c r="L417" s="9"/>
      <c r="M417" s="9"/>
      <c r="N417" s="9"/>
      <c r="O417" s="9"/>
      <c r="P417" s="241">
        <f t="shared" si="22"/>
        <v>0</v>
      </c>
      <c r="Q417" s="9"/>
      <c r="R417" s="9"/>
      <c r="S417" s="9"/>
      <c r="T417" s="9"/>
      <c r="U417" s="9"/>
      <c r="V417" s="9"/>
      <c r="W417" s="9"/>
      <c r="X417" s="242"/>
      <c r="Y417" s="243">
        <f t="shared" si="23"/>
        <v>0</v>
      </c>
      <c r="Z417" s="9"/>
      <c r="AA417" s="9"/>
      <c r="AB417" s="9"/>
      <c r="AC417" s="9"/>
      <c r="AD417" s="9"/>
      <c r="AE417" s="9"/>
      <c r="AF417" s="9"/>
      <c r="AG417" s="9"/>
      <c r="AH417" s="243">
        <f t="shared" si="24"/>
        <v>0</v>
      </c>
      <c r="AI417" s="244"/>
      <c r="AJ417" s="9"/>
      <c r="AK417" s="9"/>
      <c r="AL417" s="9"/>
      <c r="AM417" s="9"/>
      <c r="AN417" s="9"/>
      <c r="AO417" s="9"/>
      <c r="AP417" s="9"/>
      <c r="AQ417" s="9"/>
      <c r="AR417" s="9"/>
      <c r="AS417" s="245"/>
      <c r="AT417" s="268"/>
    </row>
    <row r="418" spans="1:46" s="230" customFormat="1" x14ac:dyDescent="0.2">
      <c r="A418" s="9"/>
      <c r="B418" s="137"/>
      <c r="C418" s="137"/>
      <c r="D418" s="9"/>
      <c r="E418" s="448"/>
      <c r="F418" s="9"/>
      <c r="G418" s="9"/>
      <c r="H418" s="9"/>
      <c r="I418" s="9"/>
      <c r="J418" s="9"/>
      <c r="K418" s="9"/>
      <c r="L418" s="9"/>
      <c r="M418" s="9"/>
      <c r="N418" s="9"/>
      <c r="O418" s="9"/>
      <c r="P418" s="241">
        <f t="shared" si="22"/>
        <v>0</v>
      </c>
      <c r="Q418" s="9"/>
      <c r="R418" s="9"/>
      <c r="S418" s="9"/>
      <c r="T418" s="9"/>
      <c r="U418" s="9"/>
      <c r="V418" s="9"/>
      <c r="W418" s="9"/>
      <c r="X418" s="242"/>
      <c r="Y418" s="243">
        <f t="shared" si="23"/>
        <v>0</v>
      </c>
      <c r="Z418" s="9"/>
      <c r="AA418" s="9"/>
      <c r="AB418" s="9"/>
      <c r="AC418" s="9"/>
      <c r="AD418" s="9"/>
      <c r="AE418" s="9"/>
      <c r="AF418" s="9"/>
      <c r="AG418" s="9"/>
      <c r="AH418" s="243">
        <f t="shared" si="24"/>
        <v>0</v>
      </c>
      <c r="AI418" s="244"/>
      <c r="AJ418" s="9"/>
      <c r="AK418" s="9"/>
      <c r="AL418" s="9"/>
      <c r="AM418" s="9"/>
      <c r="AN418" s="9"/>
      <c r="AO418" s="9"/>
      <c r="AP418" s="9"/>
      <c r="AQ418" s="9"/>
      <c r="AR418" s="9"/>
      <c r="AS418" s="245"/>
      <c r="AT418" s="268"/>
    </row>
    <row r="419" spans="1:46" s="230" customFormat="1" x14ac:dyDescent="0.2">
      <c r="A419" s="9"/>
      <c r="B419" s="137"/>
      <c r="C419" s="137"/>
      <c r="D419" s="9"/>
      <c r="E419" s="448"/>
      <c r="F419" s="9"/>
      <c r="G419" s="9"/>
      <c r="H419" s="9"/>
      <c r="I419" s="9"/>
      <c r="J419" s="9"/>
      <c r="K419" s="9"/>
      <c r="L419" s="9"/>
      <c r="M419" s="9"/>
      <c r="N419" s="9"/>
      <c r="O419" s="9"/>
      <c r="P419" s="241">
        <f t="shared" si="22"/>
        <v>0</v>
      </c>
      <c r="Q419" s="9"/>
      <c r="R419" s="9"/>
      <c r="S419" s="9"/>
      <c r="T419" s="9"/>
      <c r="U419" s="9"/>
      <c r="V419" s="9"/>
      <c r="W419" s="9"/>
      <c r="X419" s="242"/>
      <c r="Y419" s="243">
        <f t="shared" si="23"/>
        <v>0</v>
      </c>
      <c r="Z419" s="9"/>
      <c r="AA419" s="9"/>
      <c r="AB419" s="9"/>
      <c r="AC419" s="9"/>
      <c r="AD419" s="9"/>
      <c r="AE419" s="9"/>
      <c r="AF419" s="9"/>
      <c r="AG419" s="9"/>
      <c r="AH419" s="243">
        <f t="shared" si="24"/>
        <v>0</v>
      </c>
      <c r="AI419" s="244"/>
      <c r="AJ419" s="9"/>
      <c r="AK419" s="9"/>
      <c r="AL419" s="9"/>
      <c r="AM419" s="9"/>
      <c r="AN419" s="9"/>
      <c r="AO419" s="9"/>
      <c r="AP419" s="9"/>
      <c r="AQ419" s="9"/>
      <c r="AR419" s="9"/>
      <c r="AS419" s="245"/>
      <c r="AT419" s="268"/>
    </row>
    <row r="420" spans="1:46" s="230" customFormat="1" x14ac:dyDescent="0.2">
      <c r="A420" s="9"/>
      <c r="B420" s="137"/>
      <c r="C420" s="137"/>
      <c r="D420" s="9"/>
      <c r="E420" s="448"/>
      <c r="F420" s="9"/>
      <c r="G420" s="9"/>
      <c r="H420" s="9"/>
      <c r="I420" s="9"/>
      <c r="J420" s="9"/>
      <c r="K420" s="9"/>
      <c r="L420" s="9"/>
      <c r="M420" s="9"/>
      <c r="N420" s="9"/>
      <c r="O420" s="9"/>
      <c r="P420" s="241">
        <f t="shared" si="22"/>
        <v>0</v>
      </c>
      <c r="Q420" s="9"/>
      <c r="R420" s="9"/>
      <c r="S420" s="9"/>
      <c r="T420" s="9"/>
      <c r="U420" s="9"/>
      <c r="V420" s="9"/>
      <c r="W420" s="9"/>
      <c r="X420" s="242"/>
      <c r="Y420" s="243">
        <f t="shared" si="23"/>
        <v>0</v>
      </c>
      <c r="Z420" s="9"/>
      <c r="AA420" s="9"/>
      <c r="AB420" s="9"/>
      <c r="AC420" s="9"/>
      <c r="AD420" s="9"/>
      <c r="AE420" s="9"/>
      <c r="AF420" s="9"/>
      <c r="AG420" s="9"/>
      <c r="AH420" s="243">
        <f t="shared" si="24"/>
        <v>0</v>
      </c>
      <c r="AI420" s="244"/>
      <c r="AJ420" s="9"/>
      <c r="AK420" s="9"/>
      <c r="AL420" s="9"/>
      <c r="AM420" s="9"/>
      <c r="AN420" s="9"/>
      <c r="AO420" s="9"/>
      <c r="AP420" s="9"/>
      <c r="AQ420" s="9"/>
      <c r="AR420" s="9"/>
      <c r="AS420" s="245"/>
      <c r="AT420" s="268"/>
    </row>
    <row r="421" spans="1:46" s="230" customFormat="1" x14ac:dyDescent="0.2">
      <c r="A421" s="9"/>
      <c r="B421" s="137"/>
      <c r="C421" s="137"/>
      <c r="D421" s="9"/>
      <c r="E421" s="448"/>
      <c r="F421" s="9"/>
      <c r="G421" s="9"/>
      <c r="H421" s="9"/>
      <c r="I421" s="9"/>
      <c r="J421" s="9"/>
      <c r="K421" s="9"/>
      <c r="L421" s="9"/>
      <c r="M421" s="9"/>
      <c r="N421" s="9"/>
      <c r="O421" s="9"/>
      <c r="P421" s="241">
        <f t="shared" si="22"/>
        <v>0</v>
      </c>
      <c r="Q421" s="9"/>
      <c r="R421" s="9"/>
      <c r="S421" s="9"/>
      <c r="T421" s="9"/>
      <c r="U421" s="9"/>
      <c r="V421" s="9"/>
      <c r="W421" s="9"/>
      <c r="X421" s="242"/>
      <c r="Y421" s="243">
        <f t="shared" si="23"/>
        <v>0</v>
      </c>
      <c r="Z421" s="9"/>
      <c r="AA421" s="9"/>
      <c r="AB421" s="9"/>
      <c r="AC421" s="9"/>
      <c r="AD421" s="9"/>
      <c r="AE421" s="9"/>
      <c r="AF421" s="9"/>
      <c r="AG421" s="9"/>
      <c r="AH421" s="243">
        <f t="shared" si="24"/>
        <v>0</v>
      </c>
      <c r="AI421" s="244"/>
      <c r="AJ421" s="9"/>
      <c r="AK421" s="9"/>
      <c r="AL421" s="9"/>
      <c r="AM421" s="9"/>
      <c r="AN421" s="9"/>
      <c r="AO421" s="9"/>
      <c r="AP421" s="9"/>
      <c r="AQ421" s="9"/>
      <c r="AR421" s="9"/>
      <c r="AS421" s="245"/>
      <c r="AT421" s="268"/>
    </row>
    <row r="422" spans="1:46" s="230" customFormat="1" x14ac:dyDescent="0.2">
      <c r="A422" s="9"/>
      <c r="B422" s="137"/>
      <c r="C422" s="137"/>
      <c r="D422" s="9"/>
      <c r="E422" s="448"/>
      <c r="F422" s="9"/>
      <c r="G422" s="9"/>
      <c r="H422" s="9"/>
      <c r="I422" s="9"/>
      <c r="J422" s="9"/>
      <c r="K422" s="9"/>
      <c r="L422" s="9"/>
      <c r="M422" s="9"/>
      <c r="N422" s="9"/>
      <c r="O422" s="9"/>
      <c r="P422" s="241">
        <f t="shared" ref="P422:P485" si="25">SUM($H422:$N422)</f>
        <v>0</v>
      </c>
      <c r="Q422" s="9"/>
      <c r="R422" s="9"/>
      <c r="S422" s="9"/>
      <c r="T422" s="9"/>
      <c r="U422" s="9"/>
      <c r="V422" s="9"/>
      <c r="W422" s="9"/>
      <c r="X422" s="242"/>
      <c r="Y422" s="243">
        <f t="shared" ref="Y422:Y485" si="26">SUM($Q422:$W422)</f>
        <v>0</v>
      </c>
      <c r="Z422" s="9"/>
      <c r="AA422" s="9"/>
      <c r="AB422" s="9"/>
      <c r="AC422" s="9"/>
      <c r="AD422" s="9"/>
      <c r="AE422" s="9"/>
      <c r="AF422" s="9"/>
      <c r="AG422" s="9"/>
      <c r="AH422" s="243">
        <f t="shared" si="24"/>
        <v>0</v>
      </c>
      <c r="AI422" s="244"/>
      <c r="AJ422" s="9"/>
      <c r="AK422" s="9"/>
      <c r="AL422" s="9"/>
      <c r="AM422" s="9"/>
      <c r="AN422" s="9"/>
      <c r="AO422" s="9"/>
      <c r="AP422" s="9"/>
      <c r="AQ422" s="9"/>
      <c r="AR422" s="9"/>
      <c r="AS422" s="245"/>
      <c r="AT422" s="268"/>
    </row>
    <row r="423" spans="1:46" s="230" customFormat="1" x14ac:dyDescent="0.2">
      <c r="A423" s="9"/>
      <c r="B423" s="137"/>
      <c r="C423" s="137"/>
      <c r="D423" s="9"/>
      <c r="E423" s="448"/>
      <c r="F423" s="9"/>
      <c r="G423" s="9"/>
      <c r="H423" s="9"/>
      <c r="I423" s="9"/>
      <c r="J423" s="9"/>
      <c r="K423" s="9"/>
      <c r="L423" s="9"/>
      <c r="M423" s="9"/>
      <c r="N423" s="9"/>
      <c r="O423" s="9"/>
      <c r="P423" s="241">
        <f t="shared" si="25"/>
        <v>0</v>
      </c>
      <c r="Q423" s="9"/>
      <c r="R423" s="9"/>
      <c r="S423" s="9"/>
      <c r="T423" s="9"/>
      <c r="U423" s="9"/>
      <c r="V423" s="9"/>
      <c r="W423" s="9"/>
      <c r="X423" s="242"/>
      <c r="Y423" s="243">
        <f t="shared" si="26"/>
        <v>0</v>
      </c>
      <c r="Z423" s="9"/>
      <c r="AA423" s="9"/>
      <c r="AB423" s="9"/>
      <c r="AC423" s="9"/>
      <c r="AD423" s="9"/>
      <c r="AE423" s="9"/>
      <c r="AF423" s="9"/>
      <c r="AG423" s="9"/>
      <c r="AH423" s="243">
        <f t="shared" si="24"/>
        <v>0</v>
      </c>
      <c r="AI423" s="244"/>
      <c r="AJ423" s="9"/>
      <c r="AK423" s="9"/>
      <c r="AL423" s="9"/>
      <c r="AM423" s="9"/>
      <c r="AN423" s="9"/>
      <c r="AO423" s="9"/>
      <c r="AP423" s="9"/>
      <c r="AQ423" s="9"/>
      <c r="AR423" s="9"/>
      <c r="AS423" s="245"/>
      <c r="AT423" s="268"/>
    </row>
    <row r="424" spans="1:46" s="230" customFormat="1" x14ac:dyDescent="0.2">
      <c r="A424" s="9"/>
      <c r="B424" s="137"/>
      <c r="C424" s="137"/>
      <c r="D424" s="9"/>
      <c r="E424" s="448"/>
      <c r="F424" s="9"/>
      <c r="G424" s="9"/>
      <c r="H424" s="9"/>
      <c r="I424" s="9"/>
      <c r="J424" s="9"/>
      <c r="K424" s="9"/>
      <c r="L424" s="9"/>
      <c r="M424" s="9"/>
      <c r="N424" s="9"/>
      <c r="O424" s="9"/>
      <c r="P424" s="241">
        <f t="shared" si="25"/>
        <v>0</v>
      </c>
      <c r="Q424" s="9"/>
      <c r="R424" s="9"/>
      <c r="S424" s="9"/>
      <c r="T424" s="9"/>
      <c r="U424" s="9"/>
      <c r="V424" s="9"/>
      <c r="W424" s="9"/>
      <c r="X424" s="242"/>
      <c r="Y424" s="243">
        <f t="shared" si="26"/>
        <v>0</v>
      </c>
      <c r="Z424" s="9"/>
      <c r="AA424" s="9"/>
      <c r="AB424" s="9"/>
      <c r="AC424" s="9"/>
      <c r="AD424" s="9"/>
      <c r="AE424" s="9"/>
      <c r="AF424" s="9"/>
      <c r="AG424" s="9"/>
      <c r="AH424" s="243">
        <f t="shared" si="24"/>
        <v>0</v>
      </c>
      <c r="AI424" s="244"/>
      <c r="AJ424" s="9"/>
      <c r="AK424" s="9"/>
      <c r="AL424" s="9"/>
      <c r="AM424" s="9"/>
      <c r="AN424" s="9"/>
      <c r="AO424" s="9"/>
      <c r="AP424" s="9"/>
      <c r="AQ424" s="9"/>
      <c r="AR424" s="9"/>
      <c r="AS424" s="245"/>
      <c r="AT424" s="268"/>
    </row>
    <row r="425" spans="1:46" s="230" customFormat="1" x14ac:dyDescent="0.2">
      <c r="A425" s="9"/>
      <c r="B425" s="137"/>
      <c r="C425" s="137"/>
      <c r="D425" s="9"/>
      <c r="E425" s="448"/>
      <c r="F425" s="9"/>
      <c r="G425" s="9"/>
      <c r="H425" s="9"/>
      <c r="I425" s="9"/>
      <c r="J425" s="9"/>
      <c r="K425" s="9"/>
      <c r="L425" s="9"/>
      <c r="M425" s="9"/>
      <c r="N425" s="9"/>
      <c r="O425" s="9"/>
      <c r="P425" s="241">
        <f t="shared" si="25"/>
        <v>0</v>
      </c>
      <c r="Q425" s="9"/>
      <c r="R425" s="9"/>
      <c r="S425" s="9"/>
      <c r="T425" s="9"/>
      <c r="U425" s="9"/>
      <c r="V425" s="9"/>
      <c r="W425" s="9"/>
      <c r="X425" s="242"/>
      <c r="Y425" s="243">
        <f t="shared" si="26"/>
        <v>0</v>
      </c>
      <c r="Z425" s="9"/>
      <c r="AA425" s="9"/>
      <c r="AB425" s="9"/>
      <c r="AC425" s="9"/>
      <c r="AD425" s="9"/>
      <c r="AE425" s="9"/>
      <c r="AF425" s="9"/>
      <c r="AG425" s="9"/>
      <c r="AH425" s="243">
        <f t="shared" si="24"/>
        <v>0</v>
      </c>
      <c r="AI425" s="244"/>
      <c r="AJ425" s="9"/>
      <c r="AK425" s="9"/>
      <c r="AL425" s="9"/>
      <c r="AM425" s="9"/>
      <c r="AN425" s="9"/>
      <c r="AO425" s="9"/>
      <c r="AP425" s="9"/>
      <c r="AQ425" s="9"/>
      <c r="AR425" s="9"/>
      <c r="AS425" s="245"/>
      <c r="AT425" s="268"/>
    </row>
    <row r="426" spans="1:46" s="230" customFormat="1" x14ac:dyDescent="0.2">
      <c r="A426" s="9"/>
      <c r="B426" s="137"/>
      <c r="C426" s="137"/>
      <c r="D426" s="9"/>
      <c r="E426" s="448"/>
      <c r="F426" s="9"/>
      <c r="G426" s="9"/>
      <c r="H426" s="9"/>
      <c r="I426" s="9"/>
      <c r="J426" s="9"/>
      <c r="K426" s="9"/>
      <c r="L426" s="9"/>
      <c r="M426" s="9"/>
      <c r="N426" s="9"/>
      <c r="O426" s="9"/>
      <c r="P426" s="241">
        <f t="shared" si="25"/>
        <v>0</v>
      </c>
      <c r="Q426" s="9"/>
      <c r="R426" s="9"/>
      <c r="S426" s="9"/>
      <c r="T426" s="9"/>
      <c r="U426" s="9"/>
      <c r="V426" s="9"/>
      <c r="W426" s="9"/>
      <c r="X426" s="242"/>
      <c r="Y426" s="243">
        <f t="shared" si="26"/>
        <v>0</v>
      </c>
      <c r="Z426" s="9"/>
      <c r="AA426" s="9"/>
      <c r="AB426" s="9"/>
      <c r="AC426" s="9"/>
      <c r="AD426" s="9"/>
      <c r="AE426" s="9"/>
      <c r="AF426" s="9"/>
      <c r="AG426" s="9"/>
      <c r="AH426" s="243">
        <f t="shared" si="24"/>
        <v>0</v>
      </c>
      <c r="AI426" s="244"/>
      <c r="AJ426" s="9"/>
      <c r="AK426" s="9"/>
      <c r="AL426" s="9"/>
      <c r="AM426" s="9"/>
      <c r="AN426" s="9"/>
      <c r="AO426" s="9"/>
      <c r="AP426" s="9"/>
      <c r="AQ426" s="9"/>
      <c r="AR426" s="9"/>
      <c r="AS426" s="245"/>
      <c r="AT426" s="268"/>
    </row>
    <row r="427" spans="1:46" s="230" customFormat="1" x14ac:dyDescent="0.2">
      <c r="A427" s="9"/>
      <c r="B427" s="137"/>
      <c r="C427" s="137"/>
      <c r="D427" s="9"/>
      <c r="E427" s="448"/>
      <c r="F427" s="9"/>
      <c r="G427" s="9"/>
      <c r="H427" s="9"/>
      <c r="I427" s="9"/>
      <c r="J427" s="9"/>
      <c r="K427" s="9"/>
      <c r="L427" s="9"/>
      <c r="M427" s="9"/>
      <c r="N427" s="9"/>
      <c r="O427" s="9"/>
      <c r="P427" s="241">
        <f t="shared" si="25"/>
        <v>0</v>
      </c>
      <c r="Q427" s="9"/>
      <c r="R427" s="9"/>
      <c r="S427" s="9"/>
      <c r="T427" s="9"/>
      <c r="U427" s="9"/>
      <c r="V427" s="9"/>
      <c r="W427" s="9"/>
      <c r="X427" s="242"/>
      <c r="Y427" s="243">
        <f t="shared" si="26"/>
        <v>0</v>
      </c>
      <c r="Z427" s="9"/>
      <c r="AA427" s="9"/>
      <c r="AB427" s="9"/>
      <c r="AC427" s="9"/>
      <c r="AD427" s="9"/>
      <c r="AE427" s="9"/>
      <c r="AF427" s="9"/>
      <c r="AG427" s="9"/>
      <c r="AH427" s="243">
        <f t="shared" si="24"/>
        <v>0</v>
      </c>
      <c r="AI427" s="244"/>
      <c r="AJ427" s="9"/>
      <c r="AK427" s="9"/>
      <c r="AL427" s="9"/>
      <c r="AM427" s="9"/>
      <c r="AN427" s="9"/>
      <c r="AO427" s="9"/>
      <c r="AP427" s="9"/>
      <c r="AQ427" s="9"/>
      <c r="AR427" s="9"/>
      <c r="AS427" s="245"/>
      <c r="AT427" s="268"/>
    </row>
    <row r="428" spans="1:46" s="230" customFormat="1" x14ac:dyDescent="0.2">
      <c r="A428" s="9"/>
      <c r="B428" s="137"/>
      <c r="C428" s="137"/>
      <c r="D428" s="9"/>
      <c r="E428" s="448"/>
      <c r="F428" s="9"/>
      <c r="G428" s="9"/>
      <c r="H428" s="9"/>
      <c r="I428" s="9"/>
      <c r="J428" s="9"/>
      <c r="K428" s="9"/>
      <c r="L428" s="9"/>
      <c r="M428" s="9"/>
      <c r="N428" s="9"/>
      <c r="O428" s="9"/>
      <c r="P428" s="241">
        <f t="shared" si="25"/>
        <v>0</v>
      </c>
      <c r="Q428" s="9"/>
      <c r="R428" s="9"/>
      <c r="S428" s="9"/>
      <c r="T428" s="9"/>
      <c r="U428" s="9"/>
      <c r="V428" s="9"/>
      <c r="W428" s="9"/>
      <c r="X428" s="242"/>
      <c r="Y428" s="243">
        <f t="shared" si="26"/>
        <v>0</v>
      </c>
      <c r="Z428" s="9"/>
      <c r="AA428" s="9"/>
      <c r="AB428" s="9"/>
      <c r="AC428" s="9"/>
      <c r="AD428" s="9"/>
      <c r="AE428" s="9"/>
      <c r="AF428" s="9"/>
      <c r="AG428" s="9"/>
      <c r="AH428" s="243">
        <f t="shared" si="24"/>
        <v>0</v>
      </c>
      <c r="AI428" s="244"/>
      <c r="AJ428" s="9"/>
      <c r="AK428" s="9"/>
      <c r="AL428" s="9"/>
      <c r="AM428" s="9"/>
      <c r="AN428" s="9"/>
      <c r="AO428" s="9"/>
      <c r="AP428" s="9"/>
      <c r="AQ428" s="9"/>
      <c r="AR428" s="9"/>
      <c r="AS428" s="245"/>
      <c r="AT428" s="268"/>
    </row>
    <row r="429" spans="1:46" s="230" customFormat="1" x14ac:dyDescent="0.2">
      <c r="A429" s="9"/>
      <c r="B429" s="137"/>
      <c r="C429" s="137"/>
      <c r="D429" s="9"/>
      <c r="E429" s="448"/>
      <c r="F429" s="9"/>
      <c r="G429" s="9"/>
      <c r="H429" s="9"/>
      <c r="I429" s="9"/>
      <c r="J429" s="9"/>
      <c r="K429" s="9"/>
      <c r="L429" s="9"/>
      <c r="M429" s="9"/>
      <c r="N429" s="9"/>
      <c r="O429" s="9"/>
      <c r="P429" s="241">
        <f t="shared" si="25"/>
        <v>0</v>
      </c>
      <c r="Q429" s="9"/>
      <c r="R429" s="9"/>
      <c r="S429" s="9"/>
      <c r="T429" s="9"/>
      <c r="U429" s="9"/>
      <c r="V429" s="9"/>
      <c r="W429" s="9"/>
      <c r="X429" s="242"/>
      <c r="Y429" s="243">
        <f t="shared" si="26"/>
        <v>0</v>
      </c>
      <c r="Z429" s="9"/>
      <c r="AA429" s="9"/>
      <c r="AB429" s="9"/>
      <c r="AC429" s="9"/>
      <c r="AD429" s="9"/>
      <c r="AE429" s="9"/>
      <c r="AF429" s="9"/>
      <c r="AG429" s="9"/>
      <c r="AH429" s="243">
        <f t="shared" si="24"/>
        <v>0</v>
      </c>
      <c r="AI429" s="244"/>
      <c r="AJ429" s="9"/>
      <c r="AK429" s="9"/>
      <c r="AL429" s="9"/>
      <c r="AM429" s="9"/>
      <c r="AN429" s="9"/>
      <c r="AO429" s="9"/>
      <c r="AP429" s="9"/>
      <c r="AQ429" s="9"/>
      <c r="AR429" s="9"/>
      <c r="AS429" s="245"/>
      <c r="AT429" s="268"/>
    </row>
    <row r="430" spans="1:46" s="230" customFormat="1" x14ac:dyDescent="0.2">
      <c r="A430" s="9"/>
      <c r="B430" s="137"/>
      <c r="C430" s="137"/>
      <c r="D430" s="9"/>
      <c r="E430" s="448"/>
      <c r="F430" s="9"/>
      <c r="G430" s="9"/>
      <c r="H430" s="9"/>
      <c r="I430" s="9"/>
      <c r="J430" s="9"/>
      <c r="K430" s="9"/>
      <c r="L430" s="9"/>
      <c r="M430" s="9"/>
      <c r="N430" s="9"/>
      <c r="O430" s="9"/>
      <c r="P430" s="241">
        <f t="shared" si="25"/>
        <v>0</v>
      </c>
      <c r="Q430" s="9"/>
      <c r="R430" s="9"/>
      <c r="S430" s="9"/>
      <c r="T430" s="9"/>
      <c r="U430" s="9"/>
      <c r="V430" s="9"/>
      <c r="W430" s="9"/>
      <c r="X430" s="242"/>
      <c r="Y430" s="243">
        <f t="shared" si="26"/>
        <v>0</v>
      </c>
      <c r="Z430" s="9"/>
      <c r="AA430" s="9"/>
      <c r="AB430" s="9"/>
      <c r="AC430" s="9"/>
      <c r="AD430" s="9"/>
      <c r="AE430" s="9"/>
      <c r="AF430" s="9"/>
      <c r="AG430" s="9"/>
      <c r="AH430" s="243">
        <f t="shared" si="24"/>
        <v>0</v>
      </c>
      <c r="AI430" s="244"/>
      <c r="AJ430" s="9"/>
      <c r="AK430" s="9"/>
      <c r="AL430" s="9"/>
      <c r="AM430" s="9"/>
      <c r="AN430" s="9"/>
      <c r="AO430" s="9"/>
      <c r="AP430" s="9"/>
      <c r="AQ430" s="9"/>
      <c r="AR430" s="9"/>
      <c r="AS430" s="245"/>
      <c r="AT430" s="268"/>
    </row>
    <row r="431" spans="1:46" s="230" customFormat="1" x14ac:dyDescent="0.2">
      <c r="A431" s="9"/>
      <c r="B431" s="137"/>
      <c r="C431" s="137"/>
      <c r="D431" s="9"/>
      <c r="E431" s="448"/>
      <c r="F431" s="9"/>
      <c r="G431" s="9"/>
      <c r="H431" s="9"/>
      <c r="I431" s="9"/>
      <c r="J431" s="9"/>
      <c r="K431" s="9"/>
      <c r="L431" s="9"/>
      <c r="M431" s="9"/>
      <c r="N431" s="9"/>
      <c r="O431" s="9"/>
      <c r="P431" s="241">
        <f t="shared" si="25"/>
        <v>0</v>
      </c>
      <c r="Q431" s="9"/>
      <c r="R431" s="9"/>
      <c r="S431" s="9"/>
      <c r="T431" s="9"/>
      <c r="U431" s="9"/>
      <c r="V431" s="9"/>
      <c r="W431" s="9"/>
      <c r="X431" s="242"/>
      <c r="Y431" s="243">
        <f t="shared" si="26"/>
        <v>0</v>
      </c>
      <c r="Z431" s="9"/>
      <c r="AA431" s="9"/>
      <c r="AB431" s="9"/>
      <c r="AC431" s="9"/>
      <c r="AD431" s="9"/>
      <c r="AE431" s="9"/>
      <c r="AF431" s="9"/>
      <c r="AG431" s="9"/>
      <c r="AH431" s="243">
        <f t="shared" si="24"/>
        <v>0</v>
      </c>
      <c r="AI431" s="244"/>
      <c r="AJ431" s="9"/>
      <c r="AK431" s="9"/>
      <c r="AL431" s="9"/>
      <c r="AM431" s="9"/>
      <c r="AN431" s="9"/>
      <c r="AO431" s="9"/>
      <c r="AP431" s="9"/>
      <c r="AQ431" s="9"/>
      <c r="AR431" s="9"/>
      <c r="AS431" s="245"/>
      <c r="AT431" s="268"/>
    </row>
    <row r="432" spans="1:46" s="230" customFormat="1" x14ac:dyDescent="0.2">
      <c r="A432" s="9"/>
      <c r="B432" s="137"/>
      <c r="C432" s="137"/>
      <c r="D432" s="9"/>
      <c r="E432" s="448"/>
      <c r="F432" s="9"/>
      <c r="G432" s="9"/>
      <c r="H432" s="9"/>
      <c r="I432" s="9"/>
      <c r="J432" s="9"/>
      <c r="K432" s="9"/>
      <c r="L432" s="9"/>
      <c r="M432" s="9"/>
      <c r="N432" s="9"/>
      <c r="O432" s="9"/>
      <c r="P432" s="241">
        <f t="shared" si="25"/>
        <v>0</v>
      </c>
      <c r="Q432" s="9"/>
      <c r="R432" s="9"/>
      <c r="S432" s="9"/>
      <c r="T432" s="9"/>
      <c r="U432" s="9"/>
      <c r="V432" s="9"/>
      <c r="W432" s="9"/>
      <c r="X432" s="242"/>
      <c r="Y432" s="243">
        <f t="shared" si="26"/>
        <v>0</v>
      </c>
      <c r="Z432" s="9"/>
      <c r="AA432" s="9"/>
      <c r="AB432" s="9"/>
      <c r="AC432" s="9"/>
      <c r="AD432" s="9"/>
      <c r="AE432" s="9"/>
      <c r="AF432" s="9"/>
      <c r="AG432" s="9"/>
      <c r="AH432" s="243">
        <f t="shared" si="24"/>
        <v>0</v>
      </c>
      <c r="AI432" s="244"/>
      <c r="AJ432" s="9"/>
      <c r="AK432" s="9"/>
      <c r="AL432" s="9"/>
      <c r="AM432" s="9"/>
      <c r="AN432" s="9"/>
      <c r="AO432" s="9"/>
      <c r="AP432" s="9"/>
      <c r="AQ432" s="9"/>
      <c r="AR432" s="9"/>
      <c r="AS432" s="245"/>
      <c r="AT432" s="268"/>
    </row>
    <row r="433" spans="1:46" s="230" customFormat="1" x14ac:dyDescent="0.2">
      <c r="A433" s="9"/>
      <c r="B433" s="137"/>
      <c r="C433" s="137"/>
      <c r="D433" s="9"/>
      <c r="E433" s="448"/>
      <c r="F433" s="9"/>
      <c r="G433" s="9"/>
      <c r="H433" s="9"/>
      <c r="I433" s="9"/>
      <c r="J433" s="9"/>
      <c r="K433" s="9"/>
      <c r="L433" s="9"/>
      <c r="M433" s="9"/>
      <c r="N433" s="9"/>
      <c r="O433" s="9"/>
      <c r="P433" s="241">
        <f t="shared" si="25"/>
        <v>0</v>
      </c>
      <c r="Q433" s="9"/>
      <c r="R433" s="9"/>
      <c r="S433" s="9"/>
      <c r="T433" s="9"/>
      <c r="U433" s="9"/>
      <c r="V433" s="9"/>
      <c r="W433" s="9"/>
      <c r="X433" s="242"/>
      <c r="Y433" s="243">
        <f t="shared" si="26"/>
        <v>0</v>
      </c>
      <c r="Z433" s="9"/>
      <c r="AA433" s="9"/>
      <c r="AB433" s="9"/>
      <c r="AC433" s="9"/>
      <c r="AD433" s="9"/>
      <c r="AE433" s="9"/>
      <c r="AF433" s="9"/>
      <c r="AG433" s="9"/>
      <c r="AH433" s="243">
        <f t="shared" si="24"/>
        <v>0</v>
      </c>
      <c r="AI433" s="244"/>
      <c r="AJ433" s="9"/>
      <c r="AK433" s="9"/>
      <c r="AL433" s="9"/>
      <c r="AM433" s="9"/>
      <c r="AN433" s="9"/>
      <c r="AO433" s="9"/>
      <c r="AP433" s="9"/>
      <c r="AQ433" s="9"/>
      <c r="AR433" s="9"/>
      <c r="AS433" s="245"/>
      <c r="AT433" s="268"/>
    </row>
    <row r="434" spans="1:46" s="230" customFormat="1" x14ac:dyDescent="0.2">
      <c r="A434" s="9"/>
      <c r="B434" s="137"/>
      <c r="C434" s="137"/>
      <c r="D434" s="9"/>
      <c r="E434" s="448"/>
      <c r="F434" s="9"/>
      <c r="G434" s="9"/>
      <c r="H434" s="9"/>
      <c r="I434" s="9"/>
      <c r="J434" s="9"/>
      <c r="K434" s="9"/>
      <c r="L434" s="9"/>
      <c r="M434" s="9"/>
      <c r="N434" s="9"/>
      <c r="O434" s="9"/>
      <c r="P434" s="241">
        <f t="shared" si="25"/>
        <v>0</v>
      </c>
      <c r="Q434" s="9"/>
      <c r="R434" s="9"/>
      <c r="S434" s="9"/>
      <c r="T434" s="9"/>
      <c r="U434" s="9"/>
      <c r="V434" s="9"/>
      <c r="W434" s="9"/>
      <c r="X434" s="242"/>
      <c r="Y434" s="243">
        <f t="shared" si="26"/>
        <v>0</v>
      </c>
      <c r="Z434" s="9"/>
      <c r="AA434" s="9"/>
      <c r="AB434" s="9"/>
      <c r="AC434" s="9"/>
      <c r="AD434" s="9"/>
      <c r="AE434" s="9"/>
      <c r="AF434" s="9"/>
      <c r="AG434" s="9"/>
      <c r="AH434" s="243">
        <f t="shared" si="24"/>
        <v>0</v>
      </c>
      <c r="AI434" s="244"/>
      <c r="AJ434" s="9"/>
      <c r="AK434" s="9"/>
      <c r="AL434" s="9"/>
      <c r="AM434" s="9"/>
      <c r="AN434" s="9"/>
      <c r="AO434" s="9"/>
      <c r="AP434" s="9"/>
      <c r="AQ434" s="9"/>
      <c r="AR434" s="9"/>
      <c r="AS434" s="245"/>
      <c r="AT434" s="268"/>
    </row>
    <row r="435" spans="1:46" s="230" customFormat="1" x14ac:dyDescent="0.2">
      <c r="A435" s="9"/>
      <c r="B435" s="137"/>
      <c r="C435" s="137"/>
      <c r="D435" s="9"/>
      <c r="E435" s="448"/>
      <c r="F435" s="9"/>
      <c r="G435" s="9"/>
      <c r="H435" s="9"/>
      <c r="I435" s="9"/>
      <c r="J435" s="9"/>
      <c r="K435" s="9"/>
      <c r="L435" s="9"/>
      <c r="M435" s="9"/>
      <c r="N435" s="9"/>
      <c r="O435" s="9"/>
      <c r="P435" s="241">
        <f t="shared" si="25"/>
        <v>0</v>
      </c>
      <c r="Q435" s="9"/>
      <c r="R435" s="9"/>
      <c r="S435" s="9"/>
      <c r="T435" s="9"/>
      <c r="U435" s="9"/>
      <c r="V435" s="9"/>
      <c r="W435" s="9"/>
      <c r="X435" s="242"/>
      <c r="Y435" s="243">
        <f t="shared" si="26"/>
        <v>0</v>
      </c>
      <c r="Z435" s="9"/>
      <c r="AA435" s="9"/>
      <c r="AB435" s="9"/>
      <c r="AC435" s="9"/>
      <c r="AD435" s="9"/>
      <c r="AE435" s="9"/>
      <c r="AF435" s="9"/>
      <c r="AG435" s="9"/>
      <c r="AH435" s="243">
        <f t="shared" si="24"/>
        <v>0</v>
      </c>
      <c r="AI435" s="244"/>
      <c r="AJ435" s="9"/>
      <c r="AK435" s="9"/>
      <c r="AL435" s="9"/>
      <c r="AM435" s="9"/>
      <c r="AN435" s="9"/>
      <c r="AO435" s="9"/>
      <c r="AP435" s="9"/>
      <c r="AQ435" s="9"/>
      <c r="AR435" s="9"/>
      <c r="AS435" s="245"/>
      <c r="AT435" s="268"/>
    </row>
    <row r="436" spans="1:46" s="230" customFormat="1" x14ac:dyDescent="0.2">
      <c r="A436" s="9"/>
      <c r="B436" s="137"/>
      <c r="C436" s="137"/>
      <c r="D436" s="9"/>
      <c r="E436" s="448"/>
      <c r="F436" s="9"/>
      <c r="G436" s="9"/>
      <c r="H436" s="9"/>
      <c r="I436" s="9"/>
      <c r="J436" s="9"/>
      <c r="K436" s="9"/>
      <c r="L436" s="9"/>
      <c r="M436" s="9"/>
      <c r="N436" s="9"/>
      <c r="O436" s="9"/>
      <c r="P436" s="241">
        <f t="shared" si="25"/>
        <v>0</v>
      </c>
      <c r="Q436" s="9"/>
      <c r="R436" s="9"/>
      <c r="S436" s="9"/>
      <c r="T436" s="9"/>
      <c r="U436" s="9"/>
      <c r="V436" s="9"/>
      <c r="W436" s="9"/>
      <c r="X436" s="242"/>
      <c r="Y436" s="243">
        <f t="shared" si="26"/>
        <v>0</v>
      </c>
      <c r="Z436" s="9"/>
      <c r="AA436" s="9"/>
      <c r="AB436" s="9"/>
      <c r="AC436" s="9"/>
      <c r="AD436" s="9"/>
      <c r="AE436" s="9"/>
      <c r="AF436" s="9"/>
      <c r="AG436" s="9"/>
      <c r="AH436" s="243">
        <f t="shared" si="24"/>
        <v>0</v>
      </c>
      <c r="AI436" s="244"/>
      <c r="AJ436" s="9"/>
      <c r="AK436" s="9"/>
      <c r="AL436" s="9"/>
      <c r="AM436" s="9"/>
      <c r="AN436" s="9"/>
      <c r="AO436" s="9"/>
      <c r="AP436" s="9"/>
      <c r="AQ436" s="9"/>
      <c r="AR436" s="9"/>
      <c r="AS436" s="245"/>
      <c r="AT436" s="268"/>
    </row>
    <row r="437" spans="1:46" s="230" customFormat="1" x14ac:dyDescent="0.2">
      <c r="A437" s="9"/>
      <c r="B437" s="137"/>
      <c r="C437" s="137"/>
      <c r="D437" s="9"/>
      <c r="E437" s="448"/>
      <c r="F437" s="9"/>
      <c r="G437" s="9"/>
      <c r="H437" s="9"/>
      <c r="I437" s="9"/>
      <c r="J437" s="9"/>
      <c r="K437" s="9"/>
      <c r="L437" s="9"/>
      <c r="M437" s="9"/>
      <c r="N437" s="9"/>
      <c r="O437" s="9"/>
      <c r="P437" s="241">
        <f t="shared" si="25"/>
        <v>0</v>
      </c>
      <c r="Q437" s="9"/>
      <c r="R437" s="9"/>
      <c r="S437" s="9"/>
      <c r="T437" s="9"/>
      <c r="U437" s="9"/>
      <c r="V437" s="9"/>
      <c r="W437" s="9"/>
      <c r="X437" s="242"/>
      <c r="Y437" s="243">
        <f t="shared" si="26"/>
        <v>0</v>
      </c>
      <c r="Z437" s="9"/>
      <c r="AA437" s="9"/>
      <c r="AB437" s="9"/>
      <c r="AC437" s="9"/>
      <c r="AD437" s="9"/>
      <c r="AE437" s="9"/>
      <c r="AF437" s="9"/>
      <c r="AG437" s="9"/>
      <c r="AH437" s="243">
        <f t="shared" si="24"/>
        <v>0</v>
      </c>
      <c r="AI437" s="244"/>
      <c r="AJ437" s="9"/>
      <c r="AK437" s="9"/>
      <c r="AL437" s="9"/>
      <c r="AM437" s="9"/>
      <c r="AN437" s="9"/>
      <c r="AO437" s="9"/>
      <c r="AP437" s="9"/>
      <c r="AQ437" s="9"/>
      <c r="AR437" s="9"/>
      <c r="AS437" s="245"/>
      <c r="AT437" s="268"/>
    </row>
    <row r="438" spans="1:46" s="230" customFormat="1" x14ac:dyDescent="0.2">
      <c r="A438" s="9"/>
      <c r="B438" s="137"/>
      <c r="C438" s="137"/>
      <c r="D438" s="9"/>
      <c r="E438" s="448"/>
      <c r="F438" s="9"/>
      <c r="G438" s="9"/>
      <c r="H438" s="9"/>
      <c r="I438" s="9"/>
      <c r="J438" s="9"/>
      <c r="K438" s="9"/>
      <c r="L438" s="9"/>
      <c r="M438" s="9"/>
      <c r="N438" s="9"/>
      <c r="O438" s="9"/>
      <c r="P438" s="241">
        <f t="shared" si="25"/>
        <v>0</v>
      </c>
      <c r="Q438" s="9"/>
      <c r="R438" s="9"/>
      <c r="S438" s="9"/>
      <c r="T438" s="9"/>
      <c r="U438" s="9"/>
      <c r="V438" s="9"/>
      <c r="W438" s="9"/>
      <c r="X438" s="242"/>
      <c r="Y438" s="243">
        <f t="shared" si="26"/>
        <v>0</v>
      </c>
      <c r="Z438" s="9"/>
      <c r="AA438" s="9"/>
      <c r="AB438" s="9"/>
      <c r="AC438" s="9"/>
      <c r="AD438" s="9"/>
      <c r="AE438" s="9"/>
      <c r="AF438" s="9"/>
      <c r="AG438" s="9"/>
      <c r="AH438" s="243">
        <f t="shared" si="24"/>
        <v>0</v>
      </c>
      <c r="AI438" s="244"/>
      <c r="AJ438" s="9"/>
      <c r="AK438" s="9"/>
      <c r="AL438" s="9"/>
      <c r="AM438" s="9"/>
      <c r="AN438" s="9"/>
      <c r="AO438" s="9"/>
      <c r="AP438" s="9"/>
      <c r="AQ438" s="9"/>
      <c r="AR438" s="9"/>
      <c r="AS438" s="245"/>
      <c r="AT438" s="268"/>
    </row>
    <row r="439" spans="1:46" s="230" customFormat="1" x14ac:dyDescent="0.2">
      <c r="A439" s="9"/>
      <c r="B439" s="137"/>
      <c r="C439" s="137"/>
      <c r="D439" s="9"/>
      <c r="E439" s="448"/>
      <c r="F439" s="9"/>
      <c r="G439" s="9"/>
      <c r="H439" s="9"/>
      <c r="I439" s="9"/>
      <c r="J439" s="9"/>
      <c r="K439" s="9"/>
      <c r="L439" s="9"/>
      <c r="M439" s="9"/>
      <c r="N439" s="9"/>
      <c r="O439" s="9"/>
      <c r="P439" s="241">
        <f t="shared" si="25"/>
        <v>0</v>
      </c>
      <c r="Q439" s="9"/>
      <c r="R439" s="9"/>
      <c r="S439" s="9"/>
      <c r="T439" s="9"/>
      <c r="U439" s="9"/>
      <c r="V439" s="9"/>
      <c r="W439" s="9"/>
      <c r="X439" s="242"/>
      <c r="Y439" s="243">
        <f t="shared" si="26"/>
        <v>0</v>
      </c>
      <c r="Z439" s="9"/>
      <c r="AA439" s="9"/>
      <c r="AB439" s="9"/>
      <c r="AC439" s="9"/>
      <c r="AD439" s="9"/>
      <c r="AE439" s="9"/>
      <c r="AF439" s="9"/>
      <c r="AG439" s="9"/>
      <c r="AH439" s="243">
        <f t="shared" si="24"/>
        <v>0</v>
      </c>
      <c r="AI439" s="244"/>
      <c r="AJ439" s="9"/>
      <c r="AK439" s="9"/>
      <c r="AL439" s="9"/>
      <c r="AM439" s="9"/>
      <c r="AN439" s="9"/>
      <c r="AO439" s="9"/>
      <c r="AP439" s="9"/>
      <c r="AQ439" s="9"/>
      <c r="AR439" s="9"/>
      <c r="AS439" s="245"/>
      <c r="AT439" s="268"/>
    </row>
    <row r="440" spans="1:46" s="230" customFormat="1" x14ac:dyDescent="0.2">
      <c r="A440" s="9"/>
      <c r="B440" s="137"/>
      <c r="C440" s="137"/>
      <c r="D440" s="9"/>
      <c r="E440" s="448"/>
      <c r="F440" s="9"/>
      <c r="G440" s="9"/>
      <c r="H440" s="9"/>
      <c r="I440" s="9"/>
      <c r="J440" s="9"/>
      <c r="K440" s="9"/>
      <c r="L440" s="9"/>
      <c r="M440" s="9"/>
      <c r="N440" s="9"/>
      <c r="O440" s="9"/>
      <c r="P440" s="241">
        <f t="shared" si="25"/>
        <v>0</v>
      </c>
      <c r="Q440" s="9"/>
      <c r="R440" s="9"/>
      <c r="S440" s="9"/>
      <c r="T440" s="9"/>
      <c r="U440" s="9"/>
      <c r="V440" s="9"/>
      <c r="W440" s="9"/>
      <c r="X440" s="242"/>
      <c r="Y440" s="243">
        <f t="shared" si="26"/>
        <v>0</v>
      </c>
      <c r="Z440" s="9"/>
      <c r="AA440" s="9"/>
      <c r="AB440" s="9"/>
      <c r="AC440" s="9"/>
      <c r="AD440" s="9"/>
      <c r="AE440" s="9"/>
      <c r="AF440" s="9"/>
      <c r="AG440" s="9"/>
      <c r="AH440" s="243">
        <f t="shared" si="24"/>
        <v>0</v>
      </c>
      <c r="AI440" s="244"/>
      <c r="AJ440" s="9"/>
      <c r="AK440" s="9"/>
      <c r="AL440" s="9"/>
      <c r="AM440" s="9"/>
      <c r="AN440" s="9"/>
      <c r="AO440" s="9"/>
      <c r="AP440" s="9"/>
      <c r="AQ440" s="9"/>
      <c r="AR440" s="9"/>
      <c r="AS440" s="245"/>
      <c r="AT440" s="268"/>
    </row>
    <row r="441" spans="1:46" s="230" customFormat="1" x14ac:dyDescent="0.2">
      <c r="A441" s="9"/>
      <c r="B441" s="137"/>
      <c r="C441" s="137"/>
      <c r="D441" s="9"/>
      <c r="E441" s="448"/>
      <c r="F441" s="9"/>
      <c r="G441" s="9"/>
      <c r="H441" s="9"/>
      <c r="I441" s="9"/>
      <c r="J441" s="9"/>
      <c r="K441" s="9"/>
      <c r="L441" s="9"/>
      <c r="M441" s="9"/>
      <c r="N441" s="9"/>
      <c r="O441" s="9"/>
      <c r="P441" s="241">
        <f t="shared" si="25"/>
        <v>0</v>
      </c>
      <c r="Q441" s="9"/>
      <c r="R441" s="9"/>
      <c r="S441" s="9"/>
      <c r="T441" s="9"/>
      <c r="U441" s="9"/>
      <c r="V441" s="9"/>
      <c r="W441" s="9"/>
      <c r="X441" s="242"/>
      <c r="Y441" s="243">
        <f t="shared" si="26"/>
        <v>0</v>
      </c>
      <c r="Z441" s="9"/>
      <c r="AA441" s="9"/>
      <c r="AB441" s="9"/>
      <c r="AC441" s="9"/>
      <c r="AD441" s="9"/>
      <c r="AE441" s="9"/>
      <c r="AF441" s="9"/>
      <c r="AG441" s="9"/>
      <c r="AH441" s="243">
        <f t="shared" si="24"/>
        <v>0</v>
      </c>
      <c r="AI441" s="244"/>
      <c r="AJ441" s="9"/>
      <c r="AK441" s="9"/>
      <c r="AL441" s="9"/>
      <c r="AM441" s="9"/>
      <c r="AN441" s="9"/>
      <c r="AO441" s="9"/>
      <c r="AP441" s="9"/>
      <c r="AQ441" s="9"/>
      <c r="AR441" s="9"/>
      <c r="AS441" s="245"/>
      <c r="AT441" s="268"/>
    </row>
    <row r="442" spans="1:46" s="230" customFormat="1" x14ac:dyDescent="0.2">
      <c r="A442" s="9"/>
      <c r="B442" s="137"/>
      <c r="C442" s="137"/>
      <c r="D442" s="9"/>
      <c r="E442" s="448"/>
      <c r="F442" s="9"/>
      <c r="G442" s="9"/>
      <c r="H442" s="9"/>
      <c r="I442" s="9"/>
      <c r="J442" s="9"/>
      <c r="K442" s="9"/>
      <c r="L442" s="9"/>
      <c r="M442" s="9"/>
      <c r="N442" s="9"/>
      <c r="O442" s="9"/>
      <c r="P442" s="241">
        <f t="shared" si="25"/>
        <v>0</v>
      </c>
      <c r="Q442" s="9"/>
      <c r="R442" s="9"/>
      <c r="S442" s="9"/>
      <c r="T442" s="9"/>
      <c r="U442" s="9"/>
      <c r="V442" s="9"/>
      <c r="W442" s="9"/>
      <c r="X442" s="242"/>
      <c r="Y442" s="243">
        <f t="shared" si="26"/>
        <v>0</v>
      </c>
      <c r="Z442" s="9"/>
      <c r="AA442" s="9"/>
      <c r="AB442" s="9"/>
      <c r="AC442" s="9"/>
      <c r="AD442" s="9"/>
      <c r="AE442" s="9"/>
      <c r="AF442" s="9"/>
      <c r="AG442" s="9"/>
      <c r="AH442" s="243">
        <f t="shared" si="24"/>
        <v>0</v>
      </c>
      <c r="AI442" s="244"/>
      <c r="AJ442" s="9"/>
      <c r="AK442" s="9"/>
      <c r="AL442" s="9"/>
      <c r="AM442" s="9"/>
      <c r="AN442" s="9"/>
      <c r="AO442" s="9"/>
      <c r="AP442" s="9"/>
      <c r="AQ442" s="9"/>
      <c r="AR442" s="9"/>
      <c r="AS442" s="245"/>
      <c r="AT442" s="268"/>
    </row>
    <row r="443" spans="1:46" s="230" customFormat="1" x14ac:dyDescent="0.2">
      <c r="A443" s="9"/>
      <c r="B443" s="137"/>
      <c r="C443" s="137"/>
      <c r="D443" s="9"/>
      <c r="E443" s="448"/>
      <c r="F443" s="9"/>
      <c r="G443" s="9"/>
      <c r="H443" s="9"/>
      <c r="I443" s="9"/>
      <c r="J443" s="9"/>
      <c r="K443" s="9"/>
      <c r="L443" s="9"/>
      <c r="M443" s="9"/>
      <c r="N443" s="9"/>
      <c r="O443" s="9"/>
      <c r="P443" s="241">
        <f t="shared" si="25"/>
        <v>0</v>
      </c>
      <c r="Q443" s="9"/>
      <c r="R443" s="9"/>
      <c r="S443" s="9"/>
      <c r="T443" s="9"/>
      <c r="U443" s="9"/>
      <c r="V443" s="9"/>
      <c r="W443" s="9"/>
      <c r="X443" s="242"/>
      <c r="Y443" s="243">
        <f t="shared" si="26"/>
        <v>0</v>
      </c>
      <c r="Z443" s="9"/>
      <c r="AA443" s="9"/>
      <c r="AB443" s="9"/>
      <c r="AC443" s="9"/>
      <c r="AD443" s="9"/>
      <c r="AE443" s="9"/>
      <c r="AF443" s="9"/>
      <c r="AG443" s="9"/>
      <c r="AH443" s="243">
        <f t="shared" si="24"/>
        <v>0</v>
      </c>
      <c r="AI443" s="244"/>
      <c r="AJ443" s="9"/>
      <c r="AK443" s="9"/>
      <c r="AL443" s="9"/>
      <c r="AM443" s="9"/>
      <c r="AN443" s="9"/>
      <c r="AO443" s="9"/>
      <c r="AP443" s="9"/>
      <c r="AQ443" s="9"/>
      <c r="AR443" s="9"/>
      <c r="AS443" s="245"/>
      <c r="AT443" s="268"/>
    </row>
    <row r="444" spans="1:46" s="230" customFormat="1" x14ac:dyDescent="0.2">
      <c r="A444" s="9"/>
      <c r="B444" s="137"/>
      <c r="C444" s="137"/>
      <c r="D444" s="9"/>
      <c r="E444" s="448"/>
      <c r="F444" s="9"/>
      <c r="G444" s="9"/>
      <c r="H444" s="9"/>
      <c r="I444" s="9"/>
      <c r="J444" s="9"/>
      <c r="K444" s="9"/>
      <c r="L444" s="9"/>
      <c r="M444" s="9"/>
      <c r="N444" s="9"/>
      <c r="O444" s="9"/>
      <c r="P444" s="241">
        <f t="shared" si="25"/>
        <v>0</v>
      </c>
      <c r="Q444" s="9"/>
      <c r="R444" s="9"/>
      <c r="S444" s="9"/>
      <c r="T444" s="9"/>
      <c r="U444" s="9"/>
      <c r="V444" s="9"/>
      <c r="W444" s="9"/>
      <c r="X444" s="242"/>
      <c r="Y444" s="243">
        <f t="shared" si="26"/>
        <v>0</v>
      </c>
      <c r="Z444" s="9"/>
      <c r="AA444" s="9"/>
      <c r="AB444" s="9"/>
      <c r="AC444" s="9"/>
      <c r="AD444" s="9"/>
      <c r="AE444" s="9"/>
      <c r="AF444" s="9"/>
      <c r="AG444" s="9"/>
      <c r="AH444" s="243">
        <f t="shared" si="24"/>
        <v>0</v>
      </c>
      <c r="AI444" s="244"/>
      <c r="AJ444" s="9"/>
      <c r="AK444" s="9"/>
      <c r="AL444" s="9"/>
      <c r="AM444" s="9"/>
      <c r="AN444" s="9"/>
      <c r="AO444" s="9"/>
      <c r="AP444" s="9"/>
      <c r="AQ444" s="9"/>
      <c r="AR444" s="9"/>
      <c r="AS444" s="245"/>
      <c r="AT444" s="268"/>
    </row>
    <row r="445" spans="1:46" s="230" customFormat="1" x14ac:dyDescent="0.2">
      <c r="A445" s="9"/>
      <c r="B445" s="137"/>
      <c r="C445" s="137"/>
      <c r="D445" s="9"/>
      <c r="E445" s="448"/>
      <c r="F445" s="9"/>
      <c r="G445" s="9"/>
      <c r="H445" s="9"/>
      <c r="I445" s="9"/>
      <c r="J445" s="9"/>
      <c r="K445" s="9"/>
      <c r="L445" s="9"/>
      <c r="M445" s="9"/>
      <c r="N445" s="9"/>
      <c r="O445" s="9"/>
      <c r="P445" s="241">
        <f t="shared" si="25"/>
        <v>0</v>
      </c>
      <c r="Q445" s="9"/>
      <c r="R445" s="9"/>
      <c r="S445" s="9"/>
      <c r="T445" s="9"/>
      <c r="U445" s="9"/>
      <c r="V445" s="9"/>
      <c r="W445" s="9"/>
      <c r="X445" s="242"/>
      <c r="Y445" s="243">
        <f t="shared" si="26"/>
        <v>0</v>
      </c>
      <c r="Z445" s="9"/>
      <c r="AA445" s="9"/>
      <c r="AB445" s="9"/>
      <c r="AC445" s="9"/>
      <c r="AD445" s="9"/>
      <c r="AE445" s="9"/>
      <c r="AF445" s="9"/>
      <c r="AG445" s="9"/>
      <c r="AH445" s="243">
        <f t="shared" si="24"/>
        <v>0</v>
      </c>
      <c r="AI445" s="244"/>
      <c r="AJ445" s="9"/>
      <c r="AK445" s="9"/>
      <c r="AL445" s="9"/>
      <c r="AM445" s="9"/>
      <c r="AN445" s="9"/>
      <c r="AO445" s="9"/>
      <c r="AP445" s="9"/>
      <c r="AQ445" s="9"/>
      <c r="AR445" s="9"/>
      <c r="AS445" s="245"/>
      <c r="AT445" s="268"/>
    </row>
    <row r="446" spans="1:46" s="230" customFormat="1" x14ac:dyDescent="0.2">
      <c r="A446" s="9"/>
      <c r="B446" s="137"/>
      <c r="C446" s="137"/>
      <c r="D446" s="9"/>
      <c r="E446" s="448"/>
      <c r="F446" s="9"/>
      <c r="G446" s="9"/>
      <c r="H446" s="9"/>
      <c r="I446" s="9"/>
      <c r="J446" s="9"/>
      <c r="K446" s="9"/>
      <c r="L446" s="9"/>
      <c r="M446" s="9"/>
      <c r="N446" s="9"/>
      <c r="O446" s="9"/>
      <c r="P446" s="241">
        <f t="shared" si="25"/>
        <v>0</v>
      </c>
      <c r="Q446" s="9"/>
      <c r="R446" s="9"/>
      <c r="S446" s="9"/>
      <c r="T446" s="9"/>
      <c r="U446" s="9"/>
      <c r="V446" s="9"/>
      <c r="W446" s="9"/>
      <c r="X446" s="242"/>
      <c r="Y446" s="243">
        <f t="shared" si="26"/>
        <v>0</v>
      </c>
      <c r="Z446" s="9"/>
      <c r="AA446" s="9"/>
      <c r="AB446" s="9"/>
      <c r="AC446" s="9"/>
      <c r="AD446" s="9"/>
      <c r="AE446" s="9"/>
      <c r="AF446" s="9"/>
      <c r="AG446" s="9"/>
      <c r="AH446" s="243">
        <f t="shared" si="24"/>
        <v>0</v>
      </c>
      <c r="AI446" s="244"/>
      <c r="AJ446" s="9"/>
      <c r="AK446" s="9"/>
      <c r="AL446" s="9"/>
      <c r="AM446" s="9"/>
      <c r="AN446" s="9"/>
      <c r="AO446" s="9"/>
      <c r="AP446" s="9"/>
      <c r="AQ446" s="9"/>
      <c r="AR446" s="9"/>
      <c r="AS446" s="245"/>
      <c r="AT446" s="268"/>
    </row>
    <row r="447" spans="1:46" s="230" customFormat="1" x14ac:dyDescent="0.2">
      <c r="A447" s="9"/>
      <c r="B447" s="137"/>
      <c r="C447" s="137"/>
      <c r="D447" s="9"/>
      <c r="E447" s="448"/>
      <c r="F447" s="9"/>
      <c r="G447" s="9"/>
      <c r="H447" s="9"/>
      <c r="I447" s="9"/>
      <c r="J447" s="9"/>
      <c r="K447" s="9"/>
      <c r="L447" s="9"/>
      <c r="M447" s="9"/>
      <c r="N447" s="9"/>
      <c r="O447" s="9"/>
      <c r="P447" s="241">
        <f t="shared" si="25"/>
        <v>0</v>
      </c>
      <c r="Q447" s="9"/>
      <c r="R447" s="9"/>
      <c r="S447" s="9"/>
      <c r="T447" s="9"/>
      <c r="U447" s="9"/>
      <c r="V447" s="9"/>
      <c r="W447" s="9"/>
      <c r="X447" s="242"/>
      <c r="Y447" s="243">
        <f t="shared" si="26"/>
        <v>0</v>
      </c>
      <c r="Z447" s="9"/>
      <c r="AA447" s="9"/>
      <c r="AB447" s="9"/>
      <c r="AC447" s="9"/>
      <c r="AD447" s="9"/>
      <c r="AE447" s="9"/>
      <c r="AF447" s="9"/>
      <c r="AG447" s="9"/>
      <c r="AH447" s="243">
        <f t="shared" si="24"/>
        <v>0</v>
      </c>
      <c r="AI447" s="244"/>
      <c r="AJ447" s="9"/>
      <c r="AK447" s="9"/>
      <c r="AL447" s="9"/>
      <c r="AM447" s="9"/>
      <c r="AN447" s="9"/>
      <c r="AO447" s="9"/>
      <c r="AP447" s="9"/>
      <c r="AQ447" s="9"/>
      <c r="AR447" s="9"/>
      <c r="AS447" s="245"/>
      <c r="AT447" s="268"/>
    </row>
    <row r="448" spans="1:46" s="230" customFormat="1" x14ac:dyDescent="0.2">
      <c r="A448" s="9"/>
      <c r="B448" s="137"/>
      <c r="C448" s="137"/>
      <c r="D448" s="9"/>
      <c r="E448" s="448"/>
      <c r="F448" s="9"/>
      <c r="G448" s="9"/>
      <c r="H448" s="9"/>
      <c r="I448" s="9"/>
      <c r="J448" s="9"/>
      <c r="K448" s="9"/>
      <c r="L448" s="9"/>
      <c r="M448" s="9"/>
      <c r="N448" s="9"/>
      <c r="O448" s="9"/>
      <c r="P448" s="241">
        <f t="shared" si="25"/>
        <v>0</v>
      </c>
      <c r="Q448" s="9"/>
      <c r="R448" s="9"/>
      <c r="S448" s="9"/>
      <c r="T448" s="9"/>
      <c r="U448" s="9"/>
      <c r="V448" s="9"/>
      <c r="W448" s="9"/>
      <c r="X448" s="242"/>
      <c r="Y448" s="243">
        <f t="shared" si="26"/>
        <v>0</v>
      </c>
      <c r="Z448" s="9"/>
      <c r="AA448" s="9"/>
      <c r="AB448" s="9"/>
      <c r="AC448" s="9"/>
      <c r="AD448" s="9"/>
      <c r="AE448" s="9"/>
      <c r="AF448" s="9"/>
      <c r="AG448" s="9"/>
      <c r="AH448" s="243">
        <f t="shared" si="24"/>
        <v>0</v>
      </c>
      <c r="AI448" s="244"/>
      <c r="AJ448" s="9"/>
      <c r="AK448" s="9"/>
      <c r="AL448" s="9"/>
      <c r="AM448" s="9"/>
      <c r="AN448" s="9"/>
      <c r="AO448" s="9"/>
      <c r="AP448" s="9"/>
      <c r="AQ448" s="9"/>
      <c r="AR448" s="9"/>
      <c r="AS448" s="245"/>
      <c r="AT448" s="268"/>
    </row>
    <row r="449" spans="1:46" s="230" customFormat="1" x14ac:dyDescent="0.2">
      <c r="A449" s="9"/>
      <c r="B449" s="137"/>
      <c r="C449" s="137"/>
      <c r="D449" s="9"/>
      <c r="E449" s="448"/>
      <c r="F449" s="9"/>
      <c r="G449" s="9"/>
      <c r="H449" s="9"/>
      <c r="I449" s="9"/>
      <c r="J449" s="9"/>
      <c r="K449" s="9"/>
      <c r="L449" s="9"/>
      <c r="M449" s="9"/>
      <c r="N449" s="9"/>
      <c r="O449" s="9"/>
      <c r="P449" s="241">
        <f t="shared" si="25"/>
        <v>0</v>
      </c>
      <c r="Q449" s="9"/>
      <c r="R449" s="9"/>
      <c r="S449" s="9"/>
      <c r="T449" s="9"/>
      <c r="U449" s="9"/>
      <c r="V449" s="9"/>
      <c r="W449" s="9"/>
      <c r="X449" s="242"/>
      <c r="Y449" s="243">
        <f t="shared" si="26"/>
        <v>0</v>
      </c>
      <c r="Z449" s="9"/>
      <c r="AA449" s="9"/>
      <c r="AB449" s="9"/>
      <c r="AC449" s="9"/>
      <c r="AD449" s="9"/>
      <c r="AE449" s="9"/>
      <c r="AF449" s="9"/>
      <c r="AG449" s="9"/>
      <c r="AH449" s="243">
        <f t="shared" si="24"/>
        <v>0</v>
      </c>
      <c r="AI449" s="244"/>
      <c r="AJ449" s="9"/>
      <c r="AK449" s="9"/>
      <c r="AL449" s="9"/>
      <c r="AM449" s="9"/>
      <c r="AN449" s="9"/>
      <c r="AO449" s="9"/>
      <c r="AP449" s="9"/>
      <c r="AQ449" s="9"/>
      <c r="AR449" s="9"/>
      <c r="AS449" s="245"/>
      <c r="AT449" s="268"/>
    </row>
    <row r="450" spans="1:46" s="230" customFormat="1" x14ac:dyDescent="0.2">
      <c r="A450" s="9"/>
      <c r="B450" s="137"/>
      <c r="C450" s="137"/>
      <c r="D450" s="9"/>
      <c r="E450" s="448"/>
      <c r="F450" s="9"/>
      <c r="G450" s="9"/>
      <c r="H450" s="9"/>
      <c r="I450" s="9"/>
      <c r="J450" s="9"/>
      <c r="K450" s="9"/>
      <c r="L450" s="9"/>
      <c r="M450" s="9"/>
      <c r="N450" s="9"/>
      <c r="O450" s="9"/>
      <c r="P450" s="241">
        <f t="shared" si="25"/>
        <v>0</v>
      </c>
      <c r="Q450" s="9"/>
      <c r="R450" s="9"/>
      <c r="S450" s="9"/>
      <c r="T450" s="9"/>
      <c r="U450" s="9"/>
      <c r="V450" s="9"/>
      <c r="W450" s="9"/>
      <c r="X450" s="242"/>
      <c r="Y450" s="243">
        <f t="shared" si="26"/>
        <v>0</v>
      </c>
      <c r="Z450" s="9"/>
      <c r="AA450" s="9"/>
      <c r="AB450" s="9"/>
      <c r="AC450" s="9"/>
      <c r="AD450" s="9"/>
      <c r="AE450" s="9"/>
      <c r="AF450" s="9"/>
      <c r="AG450" s="9"/>
      <c r="AH450" s="243">
        <f t="shared" si="24"/>
        <v>0</v>
      </c>
      <c r="AI450" s="244"/>
      <c r="AJ450" s="9"/>
      <c r="AK450" s="9"/>
      <c r="AL450" s="9"/>
      <c r="AM450" s="9"/>
      <c r="AN450" s="9"/>
      <c r="AO450" s="9"/>
      <c r="AP450" s="9"/>
      <c r="AQ450" s="9"/>
      <c r="AR450" s="9"/>
      <c r="AS450" s="245"/>
      <c r="AT450" s="268"/>
    </row>
    <row r="451" spans="1:46" s="230" customFormat="1" x14ac:dyDescent="0.2">
      <c r="A451" s="9"/>
      <c r="B451" s="137"/>
      <c r="C451" s="137"/>
      <c r="D451" s="9"/>
      <c r="E451" s="448"/>
      <c r="F451" s="9"/>
      <c r="G451" s="9"/>
      <c r="H451" s="9"/>
      <c r="I451" s="9"/>
      <c r="J451" s="9"/>
      <c r="K451" s="9"/>
      <c r="L451" s="9"/>
      <c r="M451" s="9"/>
      <c r="N451" s="9"/>
      <c r="O451" s="9"/>
      <c r="P451" s="241">
        <f t="shared" si="25"/>
        <v>0</v>
      </c>
      <c r="Q451" s="9"/>
      <c r="R451" s="9"/>
      <c r="S451" s="9"/>
      <c r="T451" s="9"/>
      <c r="U451" s="9"/>
      <c r="V451" s="9"/>
      <c r="W451" s="9"/>
      <c r="X451" s="242"/>
      <c r="Y451" s="243">
        <f t="shared" si="26"/>
        <v>0</v>
      </c>
      <c r="Z451" s="9"/>
      <c r="AA451" s="9"/>
      <c r="AB451" s="9"/>
      <c r="AC451" s="9"/>
      <c r="AD451" s="9"/>
      <c r="AE451" s="9"/>
      <c r="AF451" s="9"/>
      <c r="AG451" s="9"/>
      <c r="AH451" s="243">
        <f t="shared" si="24"/>
        <v>0</v>
      </c>
      <c r="AI451" s="244"/>
      <c r="AJ451" s="9"/>
      <c r="AK451" s="9"/>
      <c r="AL451" s="9"/>
      <c r="AM451" s="9"/>
      <c r="AN451" s="9"/>
      <c r="AO451" s="9"/>
      <c r="AP451" s="9"/>
      <c r="AQ451" s="9"/>
      <c r="AR451" s="9"/>
      <c r="AS451" s="245"/>
      <c r="AT451" s="268"/>
    </row>
    <row r="452" spans="1:46" s="230" customFormat="1" x14ac:dyDescent="0.2">
      <c r="A452" s="9"/>
      <c r="B452" s="137"/>
      <c r="C452" s="137"/>
      <c r="D452" s="9"/>
      <c r="E452" s="448"/>
      <c r="F452" s="9"/>
      <c r="G452" s="9"/>
      <c r="H452" s="9"/>
      <c r="I452" s="9"/>
      <c r="J452" s="9"/>
      <c r="K452" s="9"/>
      <c r="L452" s="9"/>
      <c r="M452" s="9"/>
      <c r="N452" s="9"/>
      <c r="O452" s="9"/>
      <c r="P452" s="241">
        <f t="shared" si="25"/>
        <v>0</v>
      </c>
      <c r="Q452" s="9"/>
      <c r="R452" s="9"/>
      <c r="S452" s="9"/>
      <c r="T452" s="9"/>
      <c r="U452" s="9"/>
      <c r="V452" s="9"/>
      <c r="W452" s="9"/>
      <c r="X452" s="242"/>
      <c r="Y452" s="243">
        <f t="shared" si="26"/>
        <v>0</v>
      </c>
      <c r="Z452" s="9"/>
      <c r="AA452" s="9"/>
      <c r="AB452" s="9"/>
      <c r="AC452" s="9"/>
      <c r="AD452" s="9"/>
      <c r="AE452" s="9"/>
      <c r="AF452" s="9"/>
      <c r="AG452" s="9"/>
      <c r="AH452" s="243">
        <f t="shared" si="24"/>
        <v>0</v>
      </c>
      <c r="AI452" s="244"/>
      <c r="AJ452" s="9"/>
      <c r="AK452" s="9"/>
      <c r="AL452" s="9"/>
      <c r="AM452" s="9"/>
      <c r="AN452" s="9"/>
      <c r="AO452" s="9"/>
      <c r="AP452" s="9"/>
      <c r="AQ452" s="9"/>
      <c r="AR452" s="9"/>
      <c r="AS452" s="245"/>
      <c r="AT452" s="268"/>
    </row>
    <row r="453" spans="1:46" s="230" customFormat="1" x14ac:dyDescent="0.2">
      <c r="A453" s="9"/>
      <c r="B453" s="137"/>
      <c r="C453" s="137"/>
      <c r="D453" s="9"/>
      <c r="E453" s="448"/>
      <c r="F453" s="9"/>
      <c r="G453" s="9"/>
      <c r="H453" s="9"/>
      <c r="I453" s="9"/>
      <c r="J453" s="9"/>
      <c r="K453" s="9"/>
      <c r="L453" s="9"/>
      <c r="M453" s="9"/>
      <c r="N453" s="9"/>
      <c r="O453" s="9"/>
      <c r="P453" s="241">
        <f t="shared" si="25"/>
        <v>0</v>
      </c>
      <c r="Q453" s="9"/>
      <c r="R453" s="9"/>
      <c r="S453" s="9"/>
      <c r="T453" s="9"/>
      <c r="U453" s="9"/>
      <c r="V453" s="9"/>
      <c r="W453" s="9"/>
      <c r="X453" s="242"/>
      <c r="Y453" s="243">
        <f t="shared" si="26"/>
        <v>0</v>
      </c>
      <c r="Z453" s="9"/>
      <c r="AA453" s="9"/>
      <c r="AB453" s="9"/>
      <c r="AC453" s="9"/>
      <c r="AD453" s="9"/>
      <c r="AE453" s="9"/>
      <c r="AF453" s="9"/>
      <c r="AG453" s="9"/>
      <c r="AH453" s="243">
        <f t="shared" si="24"/>
        <v>0</v>
      </c>
      <c r="AI453" s="244"/>
      <c r="AJ453" s="9"/>
      <c r="AK453" s="9"/>
      <c r="AL453" s="9"/>
      <c r="AM453" s="9"/>
      <c r="AN453" s="9"/>
      <c r="AO453" s="9"/>
      <c r="AP453" s="9"/>
      <c r="AQ453" s="9"/>
      <c r="AR453" s="9"/>
      <c r="AS453" s="245"/>
      <c r="AT453" s="268"/>
    </row>
    <row r="454" spans="1:46" s="230" customFormat="1" x14ac:dyDescent="0.2">
      <c r="A454" s="9"/>
      <c r="B454" s="137"/>
      <c r="C454" s="137"/>
      <c r="D454" s="9"/>
      <c r="E454" s="448"/>
      <c r="F454" s="9"/>
      <c r="G454" s="9"/>
      <c r="H454" s="9"/>
      <c r="I454" s="9"/>
      <c r="J454" s="9"/>
      <c r="K454" s="9"/>
      <c r="L454" s="9"/>
      <c r="M454" s="9"/>
      <c r="N454" s="9"/>
      <c r="O454" s="9"/>
      <c r="P454" s="241">
        <f t="shared" si="25"/>
        <v>0</v>
      </c>
      <c r="Q454" s="9"/>
      <c r="R454" s="9"/>
      <c r="S454" s="9"/>
      <c r="T454" s="9"/>
      <c r="U454" s="9"/>
      <c r="V454" s="9"/>
      <c r="W454" s="9"/>
      <c r="X454" s="242"/>
      <c r="Y454" s="243">
        <f t="shared" si="26"/>
        <v>0</v>
      </c>
      <c r="Z454" s="9"/>
      <c r="AA454" s="9"/>
      <c r="AB454" s="9"/>
      <c r="AC454" s="9"/>
      <c r="AD454" s="9"/>
      <c r="AE454" s="9"/>
      <c r="AF454" s="9"/>
      <c r="AG454" s="9"/>
      <c r="AH454" s="243">
        <f t="shared" si="24"/>
        <v>0</v>
      </c>
      <c r="AI454" s="244"/>
      <c r="AJ454" s="9"/>
      <c r="AK454" s="9"/>
      <c r="AL454" s="9"/>
      <c r="AM454" s="9"/>
      <c r="AN454" s="9"/>
      <c r="AO454" s="9"/>
      <c r="AP454" s="9"/>
      <c r="AQ454" s="9"/>
      <c r="AR454" s="9"/>
      <c r="AS454" s="245"/>
      <c r="AT454" s="268"/>
    </row>
    <row r="455" spans="1:46" x14ac:dyDescent="0.2">
      <c r="A455" s="9"/>
      <c r="B455" s="137"/>
      <c r="C455" s="137"/>
      <c r="D455" s="9"/>
      <c r="E455" s="448"/>
      <c r="F455" s="9"/>
      <c r="G455" s="9"/>
      <c r="H455" s="9"/>
      <c r="I455" s="9"/>
      <c r="J455" s="9"/>
      <c r="K455" s="9"/>
      <c r="L455" s="9"/>
      <c r="M455" s="9"/>
      <c r="N455" s="9"/>
      <c r="O455" s="9"/>
      <c r="P455" s="241">
        <f t="shared" si="25"/>
        <v>0</v>
      </c>
      <c r="Q455" s="9"/>
      <c r="R455" s="9"/>
      <c r="S455" s="9"/>
      <c r="T455" s="9"/>
      <c r="U455" s="9"/>
      <c r="V455" s="9"/>
      <c r="W455" s="9"/>
      <c r="X455" s="242"/>
      <c r="Y455" s="243">
        <f t="shared" si="26"/>
        <v>0</v>
      </c>
      <c r="Z455" s="9"/>
      <c r="AA455" s="9"/>
      <c r="AB455" s="9"/>
      <c r="AC455" s="9"/>
      <c r="AD455" s="9"/>
      <c r="AE455" s="9"/>
      <c r="AF455" s="9"/>
      <c r="AG455" s="9"/>
      <c r="AH455" s="243">
        <f t="shared" si="24"/>
        <v>0</v>
      </c>
      <c r="AI455" s="244"/>
      <c r="AJ455" s="9"/>
      <c r="AK455" s="9"/>
      <c r="AL455" s="9"/>
      <c r="AM455" s="9"/>
      <c r="AN455" s="9"/>
      <c r="AO455" s="9"/>
      <c r="AP455" s="9"/>
      <c r="AQ455" s="9"/>
      <c r="AR455" s="9"/>
      <c r="AS455" s="245"/>
    </row>
    <row r="456" spans="1:46" x14ac:dyDescent="0.2">
      <c r="A456" s="9"/>
      <c r="B456" s="137"/>
      <c r="C456" s="137"/>
      <c r="D456" s="9"/>
      <c r="E456" s="448"/>
      <c r="F456" s="9"/>
      <c r="G456" s="9"/>
      <c r="H456" s="9"/>
      <c r="I456" s="9"/>
      <c r="J456" s="9"/>
      <c r="K456" s="9"/>
      <c r="L456" s="9"/>
      <c r="M456" s="9"/>
      <c r="N456" s="9"/>
      <c r="O456" s="9"/>
      <c r="P456" s="241">
        <f t="shared" si="25"/>
        <v>0</v>
      </c>
      <c r="Q456" s="9"/>
      <c r="R456" s="9"/>
      <c r="S456" s="9"/>
      <c r="T456" s="9"/>
      <c r="U456" s="9"/>
      <c r="V456" s="9"/>
      <c r="W456" s="9"/>
      <c r="X456" s="242"/>
      <c r="Y456" s="243">
        <f t="shared" si="26"/>
        <v>0</v>
      </c>
      <c r="Z456" s="9"/>
      <c r="AA456" s="9"/>
      <c r="AB456" s="9"/>
      <c r="AC456" s="9"/>
      <c r="AD456" s="9"/>
      <c r="AE456" s="9"/>
      <c r="AF456" s="9"/>
      <c r="AG456" s="9"/>
      <c r="AH456" s="243">
        <f t="shared" si="24"/>
        <v>0</v>
      </c>
      <c r="AI456" s="244"/>
      <c r="AJ456" s="9"/>
      <c r="AK456" s="9"/>
      <c r="AL456" s="9"/>
      <c r="AM456" s="9"/>
      <c r="AN456" s="9"/>
      <c r="AO456" s="9"/>
      <c r="AP456" s="9"/>
      <c r="AQ456" s="9"/>
      <c r="AR456" s="9"/>
      <c r="AS456" s="245"/>
    </row>
    <row r="457" spans="1:46" x14ac:dyDescent="0.2">
      <c r="A457" s="9"/>
      <c r="B457" s="137"/>
      <c r="C457" s="137"/>
      <c r="D457" s="9"/>
      <c r="E457" s="448"/>
      <c r="F457" s="9"/>
      <c r="G457" s="9"/>
      <c r="H457" s="9"/>
      <c r="I457" s="9"/>
      <c r="J457" s="9"/>
      <c r="K457" s="9"/>
      <c r="L457" s="9"/>
      <c r="M457" s="9"/>
      <c r="N457" s="9"/>
      <c r="O457" s="9"/>
      <c r="P457" s="241">
        <f t="shared" si="25"/>
        <v>0</v>
      </c>
      <c r="Q457" s="9"/>
      <c r="R457" s="9"/>
      <c r="S457" s="9"/>
      <c r="T457" s="9"/>
      <c r="U457" s="9"/>
      <c r="V457" s="9"/>
      <c r="W457" s="9"/>
      <c r="X457" s="242"/>
      <c r="Y457" s="243">
        <f t="shared" si="26"/>
        <v>0</v>
      </c>
      <c r="Z457" s="9"/>
      <c r="AA457" s="9"/>
      <c r="AB457" s="9"/>
      <c r="AC457" s="9"/>
      <c r="AD457" s="9"/>
      <c r="AE457" s="9"/>
      <c r="AF457" s="9"/>
      <c r="AG457" s="9"/>
      <c r="AH457" s="243">
        <f t="shared" si="24"/>
        <v>0</v>
      </c>
      <c r="AI457" s="244"/>
      <c r="AJ457" s="9"/>
      <c r="AK457" s="9"/>
      <c r="AL457" s="9"/>
      <c r="AM457" s="9"/>
      <c r="AN457" s="9"/>
      <c r="AO457" s="9"/>
      <c r="AP457" s="9"/>
      <c r="AQ457" s="9"/>
      <c r="AR457" s="9"/>
      <c r="AS457" s="245"/>
    </row>
    <row r="458" spans="1:46" x14ac:dyDescent="0.2">
      <c r="A458" s="9"/>
      <c r="B458" s="137"/>
      <c r="C458" s="137"/>
      <c r="D458" s="9"/>
      <c r="E458" s="448"/>
      <c r="F458" s="9"/>
      <c r="G458" s="9"/>
      <c r="H458" s="9"/>
      <c r="I458" s="9"/>
      <c r="J458" s="9"/>
      <c r="K458" s="9"/>
      <c r="L458" s="9"/>
      <c r="M458" s="9"/>
      <c r="N458" s="9"/>
      <c r="O458" s="9"/>
      <c r="P458" s="241">
        <f t="shared" si="25"/>
        <v>0</v>
      </c>
      <c r="Q458" s="9"/>
      <c r="R458" s="9"/>
      <c r="S458" s="9"/>
      <c r="T458" s="9"/>
      <c r="U458" s="9"/>
      <c r="V458" s="9"/>
      <c r="W458" s="9"/>
      <c r="X458" s="242"/>
      <c r="Y458" s="243">
        <f t="shared" si="26"/>
        <v>0</v>
      </c>
      <c r="Z458" s="9"/>
      <c r="AA458" s="9"/>
      <c r="AB458" s="9"/>
      <c r="AC458" s="9"/>
      <c r="AD458" s="9"/>
      <c r="AE458" s="9"/>
      <c r="AF458" s="9"/>
      <c r="AG458" s="9"/>
      <c r="AH458" s="243">
        <f t="shared" si="24"/>
        <v>0</v>
      </c>
      <c r="AI458" s="244"/>
      <c r="AJ458" s="9"/>
      <c r="AK458" s="9"/>
      <c r="AL458" s="9"/>
      <c r="AM458" s="9"/>
      <c r="AN458" s="9"/>
      <c r="AO458" s="9"/>
      <c r="AP458" s="9"/>
      <c r="AQ458" s="9"/>
      <c r="AR458" s="9"/>
      <c r="AS458" s="245"/>
    </row>
    <row r="459" spans="1:46" x14ac:dyDescent="0.2">
      <c r="A459" s="9"/>
      <c r="B459" s="137"/>
      <c r="C459" s="137"/>
      <c r="D459" s="9"/>
      <c r="E459" s="448"/>
      <c r="F459" s="9"/>
      <c r="G459" s="9"/>
      <c r="H459" s="9"/>
      <c r="I459" s="9"/>
      <c r="J459" s="9"/>
      <c r="K459" s="9"/>
      <c r="L459" s="9"/>
      <c r="M459" s="9"/>
      <c r="N459" s="9"/>
      <c r="O459" s="9"/>
      <c r="P459" s="241">
        <f t="shared" si="25"/>
        <v>0</v>
      </c>
      <c r="Q459" s="9"/>
      <c r="R459" s="9"/>
      <c r="S459" s="9"/>
      <c r="T459" s="9"/>
      <c r="U459" s="9"/>
      <c r="V459" s="9"/>
      <c r="W459" s="9"/>
      <c r="X459" s="242"/>
      <c r="Y459" s="243">
        <f t="shared" si="26"/>
        <v>0</v>
      </c>
      <c r="Z459" s="9"/>
      <c r="AA459" s="9"/>
      <c r="AB459" s="9"/>
      <c r="AC459" s="9"/>
      <c r="AD459" s="9"/>
      <c r="AE459" s="9"/>
      <c r="AF459" s="9"/>
      <c r="AG459" s="9"/>
      <c r="AH459" s="243">
        <f t="shared" si="24"/>
        <v>0</v>
      </c>
      <c r="AI459" s="244"/>
      <c r="AJ459" s="9"/>
      <c r="AK459" s="9"/>
      <c r="AL459" s="9"/>
      <c r="AM459" s="9"/>
      <c r="AN459" s="9"/>
      <c r="AO459" s="9"/>
      <c r="AP459" s="9"/>
      <c r="AQ459" s="9"/>
      <c r="AR459" s="9"/>
      <c r="AS459" s="245"/>
    </row>
    <row r="460" spans="1:46" x14ac:dyDescent="0.2">
      <c r="A460" s="9"/>
      <c r="B460" s="137"/>
      <c r="C460" s="137"/>
      <c r="D460" s="9"/>
      <c r="E460" s="448"/>
      <c r="F460" s="9"/>
      <c r="G460" s="9"/>
      <c r="H460" s="9"/>
      <c r="I460" s="9"/>
      <c r="J460" s="9"/>
      <c r="K460" s="9"/>
      <c r="L460" s="9"/>
      <c r="M460" s="9"/>
      <c r="N460" s="9"/>
      <c r="O460" s="9"/>
      <c r="P460" s="241">
        <f t="shared" si="25"/>
        <v>0</v>
      </c>
      <c r="Q460" s="9"/>
      <c r="R460" s="9"/>
      <c r="S460" s="9"/>
      <c r="T460" s="9"/>
      <c r="U460" s="9"/>
      <c r="V460" s="9"/>
      <c r="W460" s="9"/>
      <c r="X460" s="242"/>
      <c r="Y460" s="243">
        <f t="shared" si="26"/>
        <v>0</v>
      </c>
      <c r="Z460" s="9"/>
      <c r="AA460" s="9"/>
      <c r="AB460" s="9"/>
      <c r="AC460" s="9"/>
      <c r="AD460" s="9"/>
      <c r="AE460" s="9"/>
      <c r="AF460" s="9"/>
      <c r="AG460" s="9"/>
      <c r="AH460" s="243">
        <f t="shared" si="24"/>
        <v>0</v>
      </c>
      <c r="AI460" s="244"/>
      <c r="AJ460" s="9"/>
      <c r="AK460" s="9"/>
      <c r="AL460" s="9"/>
      <c r="AM460" s="9"/>
      <c r="AN460" s="9"/>
      <c r="AO460" s="9"/>
      <c r="AP460" s="9"/>
      <c r="AQ460" s="9"/>
      <c r="AR460" s="9"/>
      <c r="AS460" s="245"/>
    </row>
    <row r="461" spans="1:46" x14ac:dyDescent="0.2">
      <c r="A461" s="9"/>
      <c r="B461" s="137"/>
      <c r="C461" s="137"/>
      <c r="D461" s="9"/>
      <c r="E461" s="448"/>
      <c r="F461" s="9"/>
      <c r="G461" s="9"/>
      <c r="H461" s="9"/>
      <c r="I461" s="9"/>
      <c r="J461" s="9"/>
      <c r="K461" s="9"/>
      <c r="L461" s="9"/>
      <c r="M461" s="9"/>
      <c r="N461" s="9"/>
      <c r="O461" s="9"/>
      <c r="P461" s="241">
        <f t="shared" si="25"/>
        <v>0</v>
      </c>
      <c r="Q461" s="9"/>
      <c r="R461" s="9"/>
      <c r="S461" s="9"/>
      <c r="T461" s="9"/>
      <c r="U461" s="9"/>
      <c r="V461" s="9"/>
      <c r="W461" s="9"/>
      <c r="X461" s="242"/>
      <c r="Y461" s="243">
        <f t="shared" si="26"/>
        <v>0</v>
      </c>
      <c r="Z461" s="9"/>
      <c r="AA461" s="9"/>
      <c r="AB461" s="9"/>
      <c r="AC461" s="9"/>
      <c r="AD461" s="9"/>
      <c r="AE461" s="9"/>
      <c r="AF461" s="9"/>
      <c r="AG461" s="9"/>
      <c r="AH461" s="243">
        <f t="shared" si="24"/>
        <v>0</v>
      </c>
      <c r="AI461" s="244"/>
      <c r="AJ461" s="9"/>
      <c r="AK461" s="9"/>
      <c r="AL461" s="9"/>
      <c r="AM461" s="9"/>
      <c r="AN461" s="9"/>
      <c r="AO461" s="9"/>
      <c r="AP461" s="9"/>
      <c r="AQ461" s="9"/>
      <c r="AR461" s="9"/>
      <c r="AS461" s="245"/>
    </row>
    <row r="462" spans="1:46" x14ac:dyDescent="0.2">
      <c r="A462" s="9"/>
      <c r="B462" s="137"/>
      <c r="C462" s="137"/>
      <c r="D462" s="9"/>
      <c r="E462" s="448"/>
      <c r="F462" s="9"/>
      <c r="G462" s="9"/>
      <c r="H462" s="9"/>
      <c r="I462" s="9"/>
      <c r="J462" s="9"/>
      <c r="K462" s="9"/>
      <c r="L462" s="9"/>
      <c r="M462" s="9"/>
      <c r="N462" s="9"/>
      <c r="O462" s="9"/>
      <c r="P462" s="241">
        <f t="shared" si="25"/>
        <v>0</v>
      </c>
      <c r="Q462" s="9"/>
      <c r="R462" s="9"/>
      <c r="S462" s="9"/>
      <c r="T462" s="9"/>
      <c r="U462" s="9"/>
      <c r="V462" s="9"/>
      <c r="W462" s="9"/>
      <c r="X462" s="242"/>
      <c r="Y462" s="243">
        <f t="shared" si="26"/>
        <v>0</v>
      </c>
      <c r="Z462" s="9"/>
      <c r="AA462" s="9"/>
      <c r="AB462" s="9"/>
      <c r="AC462" s="9"/>
      <c r="AD462" s="9"/>
      <c r="AE462" s="9"/>
      <c r="AF462" s="9"/>
      <c r="AG462" s="9"/>
      <c r="AH462" s="243">
        <f t="shared" si="24"/>
        <v>0</v>
      </c>
      <c r="AI462" s="244"/>
      <c r="AJ462" s="9"/>
      <c r="AK462" s="9"/>
      <c r="AL462" s="9"/>
      <c r="AM462" s="9"/>
      <c r="AN462" s="9"/>
      <c r="AO462" s="9"/>
      <c r="AP462" s="9"/>
      <c r="AQ462" s="9"/>
      <c r="AR462" s="9"/>
      <c r="AS462" s="245"/>
    </row>
    <row r="463" spans="1:46" x14ac:dyDescent="0.2">
      <c r="A463" s="9"/>
      <c r="B463" s="137"/>
      <c r="C463" s="137"/>
      <c r="D463" s="9"/>
      <c r="E463" s="448"/>
      <c r="F463" s="9"/>
      <c r="G463" s="9"/>
      <c r="H463" s="9"/>
      <c r="I463" s="9"/>
      <c r="J463" s="9"/>
      <c r="K463" s="9"/>
      <c r="L463" s="9"/>
      <c r="M463" s="9"/>
      <c r="N463" s="9"/>
      <c r="O463" s="9"/>
      <c r="P463" s="241">
        <f t="shared" si="25"/>
        <v>0</v>
      </c>
      <c r="Q463" s="9"/>
      <c r="R463" s="9"/>
      <c r="S463" s="9"/>
      <c r="T463" s="9"/>
      <c r="U463" s="9"/>
      <c r="V463" s="9"/>
      <c r="W463" s="9"/>
      <c r="X463" s="242"/>
      <c r="Y463" s="243">
        <f t="shared" si="26"/>
        <v>0</v>
      </c>
      <c r="Z463" s="9"/>
      <c r="AA463" s="9"/>
      <c r="AB463" s="9"/>
      <c r="AC463" s="9"/>
      <c r="AD463" s="9"/>
      <c r="AE463" s="9"/>
      <c r="AF463" s="9"/>
      <c r="AG463" s="9"/>
      <c r="AH463" s="243">
        <f t="shared" si="24"/>
        <v>0</v>
      </c>
      <c r="AI463" s="244"/>
      <c r="AJ463" s="9"/>
      <c r="AK463" s="9"/>
      <c r="AL463" s="9"/>
      <c r="AM463" s="9"/>
      <c r="AN463" s="9"/>
      <c r="AO463" s="9"/>
      <c r="AP463" s="9"/>
      <c r="AQ463" s="9"/>
      <c r="AR463" s="9"/>
      <c r="AS463" s="245"/>
    </row>
    <row r="464" spans="1:46" x14ac:dyDescent="0.2">
      <c r="A464" s="9"/>
      <c r="B464" s="137"/>
      <c r="C464" s="137"/>
      <c r="D464" s="9"/>
      <c r="E464" s="448"/>
      <c r="F464" s="9"/>
      <c r="G464" s="9"/>
      <c r="H464" s="9"/>
      <c r="I464" s="9"/>
      <c r="J464" s="9"/>
      <c r="K464" s="9"/>
      <c r="L464" s="9"/>
      <c r="M464" s="9"/>
      <c r="N464" s="9"/>
      <c r="O464" s="9"/>
      <c r="P464" s="241">
        <f t="shared" si="25"/>
        <v>0</v>
      </c>
      <c r="Q464" s="9"/>
      <c r="R464" s="9"/>
      <c r="S464" s="9"/>
      <c r="T464" s="9"/>
      <c r="U464" s="9"/>
      <c r="V464" s="9"/>
      <c r="W464" s="9"/>
      <c r="X464" s="242"/>
      <c r="Y464" s="243">
        <f t="shared" si="26"/>
        <v>0</v>
      </c>
      <c r="Z464" s="9"/>
      <c r="AA464" s="9"/>
      <c r="AB464" s="9"/>
      <c r="AC464" s="9"/>
      <c r="AD464" s="9"/>
      <c r="AE464" s="9"/>
      <c r="AF464" s="9"/>
      <c r="AG464" s="9"/>
      <c r="AH464" s="243">
        <f t="shared" si="24"/>
        <v>0</v>
      </c>
      <c r="AI464" s="244"/>
      <c r="AJ464" s="9"/>
      <c r="AK464" s="9"/>
      <c r="AL464" s="9"/>
      <c r="AM464" s="9"/>
      <c r="AN464" s="9"/>
      <c r="AO464" s="9"/>
      <c r="AP464" s="9"/>
      <c r="AQ464" s="9"/>
      <c r="AR464" s="9"/>
      <c r="AS464" s="245"/>
    </row>
    <row r="465" spans="1:45" x14ac:dyDescent="0.2">
      <c r="A465" s="9"/>
      <c r="B465" s="137"/>
      <c r="C465" s="137"/>
      <c r="D465" s="9"/>
      <c r="E465" s="448"/>
      <c r="F465" s="9"/>
      <c r="G465" s="9"/>
      <c r="H465" s="9"/>
      <c r="I465" s="9"/>
      <c r="J465" s="9"/>
      <c r="K465" s="9"/>
      <c r="L465" s="9"/>
      <c r="M465" s="9"/>
      <c r="N465" s="9"/>
      <c r="O465" s="9"/>
      <c r="P465" s="241">
        <f t="shared" si="25"/>
        <v>0</v>
      </c>
      <c r="Q465" s="9"/>
      <c r="R465" s="9"/>
      <c r="S465" s="9"/>
      <c r="T465" s="9"/>
      <c r="U465" s="9"/>
      <c r="V465" s="9"/>
      <c r="W465" s="9"/>
      <c r="X465" s="242"/>
      <c r="Y465" s="243">
        <f t="shared" si="26"/>
        <v>0</v>
      </c>
      <c r="Z465" s="9"/>
      <c r="AA465" s="9"/>
      <c r="AB465" s="9"/>
      <c r="AC465" s="9"/>
      <c r="AD465" s="9"/>
      <c r="AE465" s="9"/>
      <c r="AF465" s="9"/>
      <c r="AG465" s="9"/>
      <c r="AH465" s="243">
        <f t="shared" si="24"/>
        <v>0</v>
      </c>
      <c r="AI465" s="244"/>
      <c r="AJ465" s="9"/>
      <c r="AK465" s="9"/>
      <c r="AL465" s="9"/>
      <c r="AM465" s="9"/>
      <c r="AN465" s="9"/>
      <c r="AO465" s="9"/>
      <c r="AP465" s="9"/>
      <c r="AQ465" s="9"/>
      <c r="AR465" s="9"/>
      <c r="AS465" s="245"/>
    </row>
    <row r="466" spans="1:45" x14ac:dyDescent="0.2">
      <c r="A466" s="9"/>
      <c r="B466" s="137"/>
      <c r="C466" s="137"/>
      <c r="D466" s="9"/>
      <c r="E466" s="448"/>
      <c r="F466" s="9"/>
      <c r="G466" s="9"/>
      <c r="H466" s="9"/>
      <c r="I466" s="9"/>
      <c r="J466" s="9"/>
      <c r="K466" s="9"/>
      <c r="L466" s="9"/>
      <c r="M466" s="9"/>
      <c r="N466" s="9"/>
      <c r="O466" s="9"/>
      <c r="P466" s="241">
        <f t="shared" si="25"/>
        <v>0</v>
      </c>
      <c r="Q466" s="9"/>
      <c r="R466" s="9"/>
      <c r="S466" s="9"/>
      <c r="T466" s="9"/>
      <c r="U466" s="9"/>
      <c r="V466" s="9"/>
      <c r="W466" s="9"/>
      <c r="X466" s="242"/>
      <c r="Y466" s="243">
        <f t="shared" si="26"/>
        <v>0</v>
      </c>
      <c r="Z466" s="9"/>
      <c r="AA466" s="9"/>
      <c r="AB466" s="9"/>
      <c r="AC466" s="9"/>
      <c r="AD466" s="9"/>
      <c r="AE466" s="9"/>
      <c r="AF466" s="9"/>
      <c r="AG466" s="9"/>
      <c r="AH466" s="243">
        <f t="shared" si="24"/>
        <v>0</v>
      </c>
      <c r="AI466" s="244"/>
      <c r="AJ466" s="9"/>
      <c r="AK466" s="9"/>
      <c r="AL466" s="9"/>
      <c r="AM466" s="9"/>
      <c r="AN466" s="9"/>
      <c r="AO466" s="9"/>
      <c r="AP466" s="9"/>
      <c r="AQ466" s="9"/>
      <c r="AR466" s="9"/>
      <c r="AS466" s="245"/>
    </row>
    <row r="467" spans="1:45" x14ac:dyDescent="0.2">
      <c r="A467" s="9"/>
      <c r="B467" s="137"/>
      <c r="C467" s="137"/>
      <c r="D467" s="9"/>
      <c r="E467" s="448"/>
      <c r="F467" s="9"/>
      <c r="G467" s="9"/>
      <c r="H467" s="9"/>
      <c r="I467" s="9"/>
      <c r="J467" s="9"/>
      <c r="K467" s="9"/>
      <c r="L467" s="9"/>
      <c r="M467" s="9"/>
      <c r="N467" s="9"/>
      <c r="O467" s="9"/>
      <c r="P467" s="241">
        <f t="shared" si="25"/>
        <v>0</v>
      </c>
      <c r="Q467" s="9"/>
      <c r="R467" s="9"/>
      <c r="S467" s="9"/>
      <c r="T467" s="9"/>
      <c r="U467" s="9"/>
      <c r="V467" s="9"/>
      <c r="W467" s="9"/>
      <c r="X467" s="242"/>
      <c r="Y467" s="243">
        <f t="shared" si="26"/>
        <v>0</v>
      </c>
      <c r="Z467" s="9"/>
      <c r="AA467" s="9"/>
      <c r="AB467" s="9"/>
      <c r="AC467" s="9"/>
      <c r="AD467" s="9"/>
      <c r="AE467" s="9"/>
      <c r="AF467" s="9"/>
      <c r="AG467" s="9"/>
      <c r="AH467" s="243">
        <f t="shared" si="24"/>
        <v>0</v>
      </c>
      <c r="AI467" s="244"/>
      <c r="AJ467" s="9"/>
      <c r="AK467" s="9"/>
      <c r="AL467" s="9"/>
      <c r="AM467" s="9"/>
      <c r="AN467" s="9"/>
      <c r="AO467" s="9"/>
      <c r="AP467" s="9"/>
      <c r="AQ467" s="9"/>
      <c r="AR467" s="9"/>
      <c r="AS467" s="245"/>
    </row>
    <row r="468" spans="1:45" x14ac:dyDescent="0.2">
      <c r="A468" s="9"/>
      <c r="B468" s="137"/>
      <c r="C468" s="137"/>
      <c r="D468" s="9"/>
      <c r="E468" s="448"/>
      <c r="F468" s="9"/>
      <c r="G468" s="9"/>
      <c r="H468" s="9"/>
      <c r="I468" s="9"/>
      <c r="J468" s="9"/>
      <c r="K468" s="9"/>
      <c r="L468" s="9"/>
      <c r="M468" s="9"/>
      <c r="N468" s="9"/>
      <c r="O468" s="9"/>
      <c r="P468" s="241">
        <f t="shared" si="25"/>
        <v>0</v>
      </c>
      <c r="Q468" s="9"/>
      <c r="R468" s="9"/>
      <c r="S468" s="9"/>
      <c r="T468" s="9"/>
      <c r="U468" s="9"/>
      <c r="V468" s="9"/>
      <c r="W468" s="9"/>
      <c r="X468" s="242"/>
      <c r="Y468" s="243">
        <f t="shared" si="26"/>
        <v>0</v>
      </c>
      <c r="Z468" s="9"/>
      <c r="AA468" s="9"/>
      <c r="AB468" s="9"/>
      <c r="AC468" s="9"/>
      <c r="AD468" s="9"/>
      <c r="AE468" s="9"/>
      <c r="AF468" s="9"/>
      <c r="AG468" s="9"/>
      <c r="AH468" s="243">
        <f t="shared" si="24"/>
        <v>0</v>
      </c>
      <c r="AI468" s="244"/>
      <c r="AJ468" s="9"/>
      <c r="AK468" s="9"/>
      <c r="AL468" s="9"/>
      <c r="AM468" s="9"/>
      <c r="AN468" s="9"/>
      <c r="AO468" s="9"/>
      <c r="AP468" s="9"/>
      <c r="AQ468" s="9"/>
      <c r="AR468" s="9"/>
      <c r="AS468" s="245"/>
    </row>
    <row r="469" spans="1:45" x14ac:dyDescent="0.2">
      <c r="A469" s="9"/>
      <c r="B469" s="137"/>
      <c r="C469" s="137"/>
      <c r="D469" s="9"/>
      <c r="E469" s="448"/>
      <c r="F469" s="9"/>
      <c r="G469" s="9"/>
      <c r="H469" s="9"/>
      <c r="I469" s="9"/>
      <c r="J469" s="9"/>
      <c r="K469" s="9"/>
      <c r="L469" s="9"/>
      <c r="M469" s="9"/>
      <c r="N469" s="9"/>
      <c r="O469" s="9"/>
      <c r="P469" s="241">
        <f t="shared" si="25"/>
        <v>0</v>
      </c>
      <c r="Q469" s="9"/>
      <c r="R469" s="9"/>
      <c r="S469" s="9"/>
      <c r="T469" s="9"/>
      <c r="U469" s="9"/>
      <c r="V469" s="9"/>
      <c r="W469" s="9"/>
      <c r="X469" s="242"/>
      <c r="Y469" s="243">
        <f t="shared" si="26"/>
        <v>0</v>
      </c>
      <c r="Z469" s="9"/>
      <c r="AA469" s="9"/>
      <c r="AB469" s="9"/>
      <c r="AC469" s="9"/>
      <c r="AD469" s="9"/>
      <c r="AE469" s="9"/>
      <c r="AF469" s="9"/>
      <c r="AG469" s="9"/>
      <c r="AH469" s="243">
        <f t="shared" si="24"/>
        <v>0</v>
      </c>
      <c r="AI469" s="244"/>
      <c r="AJ469" s="9"/>
      <c r="AK469" s="9"/>
      <c r="AL469" s="9"/>
      <c r="AM469" s="9"/>
      <c r="AN469" s="9"/>
      <c r="AO469" s="9"/>
      <c r="AP469" s="9"/>
      <c r="AQ469" s="9"/>
      <c r="AR469" s="9"/>
      <c r="AS469" s="245"/>
    </row>
    <row r="470" spans="1:45" x14ac:dyDescent="0.2">
      <c r="A470" s="9"/>
      <c r="B470" s="137"/>
      <c r="C470" s="137"/>
      <c r="D470" s="9"/>
      <c r="E470" s="448"/>
      <c r="F470" s="9"/>
      <c r="G470" s="9"/>
      <c r="H470" s="9"/>
      <c r="I470" s="9"/>
      <c r="J470" s="9"/>
      <c r="K470" s="9"/>
      <c r="L470" s="9"/>
      <c r="M470" s="9"/>
      <c r="N470" s="9"/>
      <c r="O470" s="9"/>
      <c r="P470" s="241">
        <f t="shared" si="25"/>
        <v>0</v>
      </c>
      <c r="Q470" s="9"/>
      <c r="R470" s="9"/>
      <c r="S470" s="9"/>
      <c r="T470" s="9"/>
      <c r="U470" s="9"/>
      <c r="V470" s="9"/>
      <c r="W470" s="9"/>
      <c r="X470" s="242"/>
      <c r="Y470" s="243">
        <f t="shared" si="26"/>
        <v>0</v>
      </c>
      <c r="Z470" s="9"/>
      <c r="AA470" s="9"/>
      <c r="AB470" s="9"/>
      <c r="AC470" s="9"/>
      <c r="AD470" s="9"/>
      <c r="AE470" s="9"/>
      <c r="AF470" s="9"/>
      <c r="AG470" s="9"/>
      <c r="AH470" s="243">
        <f t="shared" si="24"/>
        <v>0</v>
      </c>
      <c r="AI470" s="244"/>
      <c r="AJ470" s="9"/>
      <c r="AK470" s="9"/>
      <c r="AL470" s="9"/>
      <c r="AM470" s="9"/>
      <c r="AN470" s="9"/>
      <c r="AO470" s="9"/>
      <c r="AP470" s="9"/>
      <c r="AQ470" s="9"/>
      <c r="AR470" s="9"/>
      <c r="AS470" s="245"/>
    </row>
    <row r="471" spans="1:45" x14ac:dyDescent="0.2">
      <c r="A471" s="9"/>
      <c r="B471" s="137"/>
      <c r="C471" s="137"/>
      <c r="D471" s="9"/>
      <c r="E471" s="448"/>
      <c r="F471" s="9"/>
      <c r="G471" s="9"/>
      <c r="H471" s="9"/>
      <c r="I471" s="9"/>
      <c r="J471" s="9"/>
      <c r="K471" s="9"/>
      <c r="L471" s="9"/>
      <c r="M471" s="9"/>
      <c r="N471" s="9"/>
      <c r="O471" s="9"/>
      <c r="P471" s="241">
        <f t="shared" si="25"/>
        <v>0</v>
      </c>
      <c r="Q471" s="9"/>
      <c r="R471" s="9"/>
      <c r="S471" s="9"/>
      <c r="T471" s="9"/>
      <c r="U471" s="9"/>
      <c r="V471" s="9"/>
      <c r="W471" s="9"/>
      <c r="X471" s="242"/>
      <c r="Y471" s="243">
        <f t="shared" si="26"/>
        <v>0</v>
      </c>
      <c r="Z471" s="9"/>
      <c r="AA471" s="9"/>
      <c r="AB471" s="9"/>
      <c r="AC471" s="9"/>
      <c r="AD471" s="9"/>
      <c r="AE471" s="9"/>
      <c r="AF471" s="9"/>
      <c r="AG471" s="9"/>
      <c r="AH471" s="243">
        <f t="shared" si="24"/>
        <v>0</v>
      </c>
      <c r="AI471" s="244"/>
      <c r="AJ471" s="9"/>
      <c r="AK471" s="9"/>
      <c r="AL471" s="9"/>
      <c r="AM471" s="9"/>
      <c r="AN471" s="9"/>
      <c r="AO471" s="9"/>
      <c r="AP471" s="9"/>
      <c r="AQ471" s="9"/>
      <c r="AR471" s="9"/>
      <c r="AS471" s="245"/>
    </row>
    <row r="472" spans="1:45" x14ac:dyDescent="0.2">
      <c r="A472" s="9"/>
      <c r="B472" s="137"/>
      <c r="C472" s="137"/>
      <c r="D472" s="9"/>
      <c r="E472" s="448"/>
      <c r="F472" s="9"/>
      <c r="G472" s="9"/>
      <c r="H472" s="9"/>
      <c r="I472" s="9"/>
      <c r="J472" s="9"/>
      <c r="K472" s="9"/>
      <c r="L472" s="9"/>
      <c r="M472" s="9"/>
      <c r="N472" s="9"/>
      <c r="O472" s="9"/>
      <c r="P472" s="241">
        <f t="shared" si="25"/>
        <v>0</v>
      </c>
      <c r="Q472" s="9"/>
      <c r="R472" s="9"/>
      <c r="S472" s="9"/>
      <c r="T472" s="9"/>
      <c r="U472" s="9"/>
      <c r="V472" s="9"/>
      <c r="W472" s="9"/>
      <c r="X472" s="242"/>
      <c r="Y472" s="243">
        <f t="shared" si="26"/>
        <v>0</v>
      </c>
      <c r="Z472" s="9"/>
      <c r="AA472" s="9"/>
      <c r="AB472" s="9"/>
      <c r="AC472" s="9"/>
      <c r="AD472" s="9"/>
      <c r="AE472" s="9"/>
      <c r="AF472" s="9"/>
      <c r="AG472" s="9"/>
      <c r="AH472" s="243">
        <f t="shared" si="24"/>
        <v>0</v>
      </c>
      <c r="AI472" s="244"/>
      <c r="AJ472" s="9"/>
      <c r="AK472" s="9"/>
      <c r="AL472" s="9"/>
      <c r="AM472" s="9"/>
      <c r="AN472" s="9"/>
      <c r="AO472" s="9"/>
      <c r="AP472" s="9"/>
      <c r="AQ472" s="9"/>
      <c r="AR472" s="9"/>
      <c r="AS472" s="245"/>
    </row>
    <row r="473" spans="1:45" x14ac:dyDescent="0.2">
      <c r="A473" s="9"/>
      <c r="B473" s="137"/>
      <c r="C473" s="137"/>
      <c r="D473" s="9"/>
      <c r="E473" s="448"/>
      <c r="F473" s="9"/>
      <c r="G473" s="9"/>
      <c r="H473" s="9"/>
      <c r="I473" s="9"/>
      <c r="J473" s="9"/>
      <c r="K473" s="9"/>
      <c r="L473" s="9"/>
      <c r="M473" s="9"/>
      <c r="N473" s="9"/>
      <c r="O473" s="9"/>
      <c r="P473" s="241">
        <f t="shared" si="25"/>
        <v>0</v>
      </c>
      <c r="Q473" s="9"/>
      <c r="R473" s="9"/>
      <c r="S473" s="9"/>
      <c r="T473" s="9"/>
      <c r="U473" s="9"/>
      <c r="V473" s="9"/>
      <c r="W473" s="9"/>
      <c r="X473" s="242"/>
      <c r="Y473" s="243">
        <f t="shared" si="26"/>
        <v>0</v>
      </c>
      <c r="Z473" s="9"/>
      <c r="AA473" s="9"/>
      <c r="AB473" s="9"/>
      <c r="AC473" s="9"/>
      <c r="AD473" s="9"/>
      <c r="AE473" s="9"/>
      <c r="AF473" s="9"/>
      <c r="AG473" s="9"/>
      <c r="AH473" s="243">
        <f t="shared" si="24"/>
        <v>0</v>
      </c>
      <c r="AI473" s="244"/>
      <c r="AJ473" s="9"/>
      <c r="AK473" s="9"/>
      <c r="AL473" s="9"/>
      <c r="AM473" s="9"/>
      <c r="AN473" s="9"/>
      <c r="AO473" s="9"/>
      <c r="AP473" s="9"/>
      <c r="AQ473" s="9"/>
      <c r="AR473" s="9"/>
      <c r="AS473" s="245"/>
    </row>
    <row r="474" spans="1:45" x14ac:dyDescent="0.2">
      <c r="A474" s="9"/>
      <c r="B474" s="137"/>
      <c r="C474" s="137"/>
      <c r="D474" s="9"/>
      <c r="E474" s="448"/>
      <c r="F474" s="9"/>
      <c r="G474" s="9"/>
      <c r="H474" s="9"/>
      <c r="I474" s="9"/>
      <c r="J474" s="9"/>
      <c r="K474" s="9"/>
      <c r="L474" s="9"/>
      <c r="M474" s="9"/>
      <c r="N474" s="9"/>
      <c r="O474" s="9"/>
      <c r="P474" s="241">
        <f t="shared" si="25"/>
        <v>0</v>
      </c>
      <c r="Q474" s="9"/>
      <c r="R474" s="9"/>
      <c r="S474" s="9"/>
      <c r="T474" s="9"/>
      <c r="U474" s="9"/>
      <c r="V474" s="9"/>
      <c r="W474" s="9"/>
      <c r="X474" s="242"/>
      <c r="Y474" s="243">
        <f t="shared" si="26"/>
        <v>0</v>
      </c>
      <c r="Z474" s="9"/>
      <c r="AA474" s="9"/>
      <c r="AB474" s="9"/>
      <c r="AC474" s="9"/>
      <c r="AD474" s="9"/>
      <c r="AE474" s="9"/>
      <c r="AF474" s="9"/>
      <c r="AG474" s="9"/>
      <c r="AH474" s="243">
        <f t="shared" si="24"/>
        <v>0</v>
      </c>
      <c r="AI474" s="244"/>
      <c r="AJ474" s="9"/>
      <c r="AK474" s="9"/>
      <c r="AL474" s="9"/>
      <c r="AM474" s="9"/>
      <c r="AN474" s="9"/>
      <c r="AO474" s="9"/>
      <c r="AP474" s="9"/>
      <c r="AQ474" s="9"/>
      <c r="AR474" s="9"/>
      <c r="AS474" s="245"/>
    </row>
    <row r="475" spans="1:45" x14ac:dyDescent="0.2">
      <c r="A475" s="9"/>
      <c r="B475" s="137"/>
      <c r="C475" s="137"/>
      <c r="D475" s="9"/>
      <c r="E475" s="448"/>
      <c r="F475" s="9"/>
      <c r="G475" s="9"/>
      <c r="H475" s="9"/>
      <c r="I475" s="9"/>
      <c r="J475" s="9"/>
      <c r="K475" s="9"/>
      <c r="L475" s="9"/>
      <c r="M475" s="9"/>
      <c r="N475" s="9"/>
      <c r="O475" s="9"/>
      <c r="P475" s="241">
        <f t="shared" si="25"/>
        <v>0</v>
      </c>
      <c r="Q475" s="9"/>
      <c r="R475" s="9"/>
      <c r="S475" s="9"/>
      <c r="T475" s="9"/>
      <c r="U475" s="9"/>
      <c r="V475" s="9"/>
      <c r="W475" s="9"/>
      <c r="X475" s="242"/>
      <c r="Y475" s="243">
        <f t="shared" si="26"/>
        <v>0</v>
      </c>
      <c r="Z475" s="9"/>
      <c r="AA475" s="9"/>
      <c r="AB475" s="9"/>
      <c r="AC475" s="9"/>
      <c r="AD475" s="9"/>
      <c r="AE475" s="9"/>
      <c r="AF475" s="9"/>
      <c r="AG475" s="9"/>
      <c r="AH475" s="243">
        <f t="shared" si="24"/>
        <v>0</v>
      </c>
      <c r="AI475" s="244"/>
      <c r="AJ475" s="9"/>
      <c r="AK475" s="9"/>
      <c r="AL475" s="9"/>
      <c r="AM475" s="9"/>
      <c r="AN475" s="9"/>
      <c r="AO475" s="9"/>
      <c r="AP475" s="9"/>
      <c r="AQ475" s="9"/>
      <c r="AR475" s="9"/>
      <c r="AS475" s="245"/>
    </row>
    <row r="476" spans="1:45" x14ac:dyDescent="0.2">
      <c r="A476" s="9"/>
      <c r="B476" s="137"/>
      <c r="C476" s="137"/>
      <c r="D476" s="9"/>
      <c r="E476" s="448"/>
      <c r="F476" s="9"/>
      <c r="G476" s="9"/>
      <c r="H476" s="9"/>
      <c r="I476" s="9"/>
      <c r="J476" s="9"/>
      <c r="K476" s="9"/>
      <c r="L476" s="9"/>
      <c r="M476" s="9"/>
      <c r="N476" s="9"/>
      <c r="O476" s="9"/>
      <c r="P476" s="241">
        <f t="shared" si="25"/>
        <v>0</v>
      </c>
      <c r="Q476" s="9"/>
      <c r="R476" s="9"/>
      <c r="S476" s="9"/>
      <c r="T476" s="9"/>
      <c r="U476" s="9"/>
      <c r="V476" s="9"/>
      <c r="W476" s="9"/>
      <c r="X476" s="242"/>
      <c r="Y476" s="243">
        <f t="shared" si="26"/>
        <v>0</v>
      </c>
      <c r="Z476" s="9"/>
      <c r="AA476" s="9"/>
      <c r="AB476" s="9"/>
      <c r="AC476" s="9"/>
      <c r="AD476" s="9"/>
      <c r="AE476" s="9"/>
      <c r="AF476" s="9"/>
      <c r="AG476" s="9"/>
      <c r="AH476" s="243">
        <f t="shared" si="24"/>
        <v>0</v>
      </c>
      <c r="AI476" s="244"/>
      <c r="AJ476" s="9"/>
      <c r="AK476" s="9"/>
      <c r="AL476" s="9"/>
      <c r="AM476" s="9"/>
      <c r="AN476" s="9"/>
      <c r="AO476" s="9"/>
      <c r="AP476" s="9"/>
      <c r="AQ476" s="9"/>
      <c r="AR476" s="9"/>
      <c r="AS476" s="245"/>
    </row>
    <row r="477" spans="1:45" x14ac:dyDescent="0.2">
      <c r="A477" s="9"/>
      <c r="B477" s="137"/>
      <c r="C477" s="137"/>
      <c r="D477" s="9"/>
      <c r="E477" s="448"/>
      <c r="F477" s="9"/>
      <c r="G477" s="9"/>
      <c r="H477" s="9"/>
      <c r="I477" s="9"/>
      <c r="J477" s="9"/>
      <c r="K477" s="9"/>
      <c r="L477" s="9"/>
      <c r="M477" s="9"/>
      <c r="N477" s="9"/>
      <c r="O477" s="9"/>
      <c r="P477" s="241">
        <f t="shared" si="25"/>
        <v>0</v>
      </c>
      <c r="Q477" s="9"/>
      <c r="R477" s="9"/>
      <c r="S477" s="9"/>
      <c r="T477" s="9"/>
      <c r="U477" s="9"/>
      <c r="V477" s="9"/>
      <c r="W477" s="9"/>
      <c r="X477" s="242"/>
      <c r="Y477" s="243">
        <f t="shared" si="26"/>
        <v>0</v>
      </c>
      <c r="Z477" s="9"/>
      <c r="AA477" s="9"/>
      <c r="AB477" s="9"/>
      <c r="AC477" s="9"/>
      <c r="AD477" s="9"/>
      <c r="AE477" s="9"/>
      <c r="AF477" s="9"/>
      <c r="AG477" s="9"/>
      <c r="AH477" s="243">
        <f t="shared" si="24"/>
        <v>0</v>
      </c>
      <c r="AI477" s="244"/>
      <c r="AJ477" s="9"/>
      <c r="AK477" s="9"/>
      <c r="AL477" s="9"/>
      <c r="AM477" s="9"/>
      <c r="AN477" s="9"/>
      <c r="AO477" s="9"/>
      <c r="AP477" s="9"/>
      <c r="AQ477" s="9"/>
      <c r="AR477" s="9"/>
      <c r="AS477" s="245"/>
    </row>
    <row r="478" spans="1:45" x14ac:dyDescent="0.2">
      <c r="A478" s="9"/>
      <c r="B478" s="137"/>
      <c r="C478" s="137"/>
      <c r="D478" s="9"/>
      <c r="E478" s="448"/>
      <c r="F478" s="9"/>
      <c r="G478" s="9"/>
      <c r="H478" s="9"/>
      <c r="I478" s="9"/>
      <c r="J478" s="9"/>
      <c r="K478" s="9"/>
      <c r="L478" s="9"/>
      <c r="M478" s="9"/>
      <c r="N478" s="9"/>
      <c r="O478" s="9"/>
      <c r="P478" s="241">
        <f t="shared" si="25"/>
        <v>0</v>
      </c>
      <c r="Q478" s="9"/>
      <c r="R478" s="9"/>
      <c r="S478" s="9"/>
      <c r="T478" s="9"/>
      <c r="U478" s="9"/>
      <c r="V478" s="9"/>
      <c r="W478" s="9"/>
      <c r="X478" s="242"/>
      <c r="Y478" s="243">
        <f t="shared" si="26"/>
        <v>0</v>
      </c>
      <c r="Z478" s="9"/>
      <c r="AA478" s="9"/>
      <c r="AB478" s="9"/>
      <c r="AC478" s="9"/>
      <c r="AD478" s="9"/>
      <c r="AE478" s="9"/>
      <c r="AF478" s="9"/>
      <c r="AG478" s="9"/>
      <c r="AH478" s="243">
        <f t="shared" si="24"/>
        <v>0</v>
      </c>
      <c r="AI478" s="244"/>
      <c r="AJ478" s="9"/>
      <c r="AK478" s="9"/>
      <c r="AL478" s="9"/>
      <c r="AM478" s="9"/>
      <c r="AN478" s="9"/>
      <c r="AO478" s="9"/>
      <c r="AP478" s="9"/>
      <c r="AQ478" s="9"/>
      <c r="AR478" s="9"/>
      <c r="AS478" s="245"/>
    </row>
    <row r="479" spans="1:45" x14ac:dyDescent="0.2">
      <c r="A479" s="9"/>
      <c r="B479" s="137"/>
      <c r="C479" s="137"/>
      <c r="D479" s="9"/>
      <c r="E479" s="448"/>
      <c r="F479" s="9"/>
      <c r="G479" s="9"/>
      <c r="H479" s="9"/>
      <c r="I479" s="9"/>
      <c r="J479" s="9"/>
      <c r="K479" s="9"/>
      <c r="L479" s="9"/>
      <c r="M479" s="9"/>
      <c r="N479" s="9"/>
      <c r="O479" s="9"/>
      <c r="P479" s="241">
        <f t="shared" si="25"/>
        <v>0</v>
      </c>
      <c r="Q479" s="9"/>
      <c r="R479" s="9"/>
      <c r="S479" s="9"/>
      <c r="T479" s="9"/>
      <c r="U479" s="9"/>
      <c r="V479" s="9"/>
      <c r="W479" s="9"/>
      <c r="X479" s="242"/>
      <c r="Y479" s="243">
        <f t="shared" si="26"/>
        <v>0</v>
      </c>
      <c r="Z479" s="9"/>
      <c r="AA479" s="9"/>
      <c r="AB479" s="9"/>
      <c r="AC479" s="9"/>
      <c r="AD479" s="9"/>
      <c r="AE479" s="9"/>
      <c r="AF479" s="9"/>
      <c r="AG479" s="9"/>
      <c r="AH479" s="243">
        <f t="shared" si="24"/>
        <v>0</v>
      </c>
      <c r="AI479" s="244"/>
      <c r="AJ479" s="9"/>
      <c r="AK479" s="9"/>
      <c r="AL479" s="9"/>
      <c r="AM479" s="9"/>
      <c r="AN479" s="9"/>
      <c r="AO479" s="9"/>
      <c r="AP479" s="9"/>
      <c r="AQ479" s="9"/>
      <c r="AR479" s="9"/>
      <c r="AS479" s="245"/>
    </row>
    <row r="480" spans="1:45" x14ac:dyDescent="0.2">
      <c r="A480" s="9"/>
      <c r="B480" s="137"/>
      <c r="C480" s="137"/>
      <c r="D480" s="9"/>
      <c r="E480" s="448"/>
      <c r="F480" s="9"/>
      <c r="G480" s="9"/>
      <c r="H480" s="9"/>
      <c r="I480" s="9"/>
      <c r="J480" s="9"/>
      <c r="K480" s="9"/>
      <c r="L480" s="9"/>
      <c r="M480" s="9"/>
      <c r="N480" s="9"/>
      <c r="O480" s="9"/>
      <c r="P480" s="241">
        <f t="shared" si="25"/>
        <v>0</v>
      </c>
      <c r="Q480" s="9"/>
      <c r="R480" s="9"/>
      <c r="S480" s="9"/>
      <c r="T480" s="9"/>
      <c r="U480" s="9"/>
      <c r="V480" s="9"/>
      <c r="W480" s="9"/>
      <c r="X480" s="242"/>
      <c r="Y480" s="243">
        <f t="shared" si="26"/>
        <v>0</v>
      </c>
      <c r="Z480" s="9"/>
      <c r="AA480" s="9"/>
      <c r="AB480" s="9"/>
      <c r="AC480" s="9"/>
      <c r="AD480" s="9"/>
      <c r="AE480" s="9"/>
      <c r="AF480" s="9"/>
      <c r="AG480" s="9"/>
      <c r="AH480" s="243">
        <f t="shared" ref="AH480:AH543" si="27">SUM($Z480:$AF480)</f>
        <v>0</v>
      </c>
      <c r="AI480" s="244"/>
      <c r="AJ480" s="9"/>
      <c r="AK480" s="9"/>
      <c r="AL480" s="9"/>
      <c r="AM480" s="9"/>
      <c r="AN480" s="9"/>
      <c r="AO480" s="9"/>
      <c r="AP480" s="9"/>
      <c r="AQ480" s="9"/>
      <c r="AR480" s="9"/>
      <c r="AS480" s="245"/>
    </row>
    <row r="481" spans="1:45" x14ac:dyDescent="0.2">
      <c r="A481" s="9"/>
      <c r="B481" s="137"/>
      <c r="C481" s="137"/>
      <c r="D481" s="9"/>
      <c r="E481" s="448"/>
      <c r="F481" s="9"/>
      <c r="G481" s="9"/>
      <c r="H481" s="9"/>
      <c r="I481" s="9"/>
      <c r="J481" s="9"/>
      <c r="K481" s="9"/>
      <c r="L481" s="9"/>
      <c r="M481" s="9"/>
      <c r="N481" s="9"/>
      <c r="O481" s="9"/>
      <c r="P481" s="241">
        <f t="shared" si="25"/>
        <v>0</v>
      </c>
      <c r="Q481" s="9"/>
      <c r="R481" s="9"/>
      <c r="S481" s="9"/>
      <c r="T481" s="9"/>
      <c r="U481" s="9"/>
      <c r="V481" s="9"/>
      <c r="W481" s="9"/>
      <c r="X481" s="242"/>
      <c r="Y481" s="243">
        <f t="shared" si="26"/>
        <v>0</v>
      </c>
      <c r="Z481" s="9"/>
      <c r="AA481" s="9"/>
      <c r="AB481" s="9"/>
      <c r="AC481" s="9"/>
      <c r="AD481" s="9"/>
      <c r="AE481" s="9"/>
      <c r="AF481" s="9"/>
      <c r="AG481" s="9"/>
      <c r="AH481" s="243">
        <f t="shared" si="27"/>
        <v>0</v>
      </c>
      <c r="AI481" s="244"/>
      <c r="AJ481" s="9"/>
      <c r="AK481" s="9"/>
      <c r="AL481" s="9"/>
      <c r="AM481" s="9"/>
      <c r="AN481" s="9"/>
      <c r="AO481" s="9"/>
      <c r="AP481" s="9"/>
      <c r="AQ481" s="9"/>
      <c r="AR481" s="9"/>
      <c r="AS481" s="245"/>
    </row>
    <row r="482" spans="1:45" x14ac:dyDescent="0.2">
      <c r="A482" s="9"/>
      <c r="B482" s="137"/>
      <c r="C482" s="137"/>
      <c r="D482" s="9"/>
      <c r="E482" s="448"/>
      <c r="F482" s="9"/>
      <c r="G482" s="9"/>
      <c r="H482" s="9"/>
      <c r="I482" s="9"/>
      <c r="J482" s="9"/>
      <c r="K482" s="9"/>
      <c r="L482" s="9"/>
      <c r="M482" s="9"/>
      <c r="N482" s="9"/>
      <c r="O482" s="9"/>
      <c r="P482" s="241">
        <f t="shared" si="25"/>
        <v>0</v>
      </c>
      <c r="Q482" s="9"/>
      <c r="R482" s="9"/>
      <c r="S482" s="9"/>
      <c r="T482" s="9"/>
      <c r="U482" s="9"/>
      <c r="V482" s="9"/>
      <c r="W482" s="9"/>
      <c r="X482" s="242"/>
      <c r="Y482" s="243">
        <f t="shared" si="26"/>
        <v>0</v>
      </c>
      <c r="Z482" s="9"/>
      <c r="AA482" s="9"/>
      <c r="AB482" s="9"/>
      <c r="AC482" s="9"/>
      <c r="AD482" s="9"/>
      <c r="AE482" s="9"/>
      <c r="AF482" s="9"/>
      <c r="AG482" s="9"/>
      <c r="AH482" s="243">
        <f t="shared" si="27"/>
        <v>0</v>
      </c>
      <c r="AI482" s="244"/>
      <c r="AJ482" s="9"/>
      <c r="AK482" s="9"/>
      <c r="AL482" s="9"/>
      <c r="AM482" s="9"/>
      <c r="AN482" s="9"/>
      <c r="AO482" s="9"/>
      <c r="AP482" s="9"/>
      <c r="AQ482" s="9"/>
      <c r="AR482" s="9"/>
      <c r="AS482" s="245"/>
    </row>
    <row r="483" spans="1:45" x14ac:dyDescent="0.2">
      <c r="A483" s="9"/>
      <c r="B483" s="137"/>
      <c r="C483" s="137"/>
      <c r="D483" s="9"/>
      <c r="E483" s="448"/>
      <c r="F483" s="9"/>
      <c r="G483" s="9"/>
      <c r="H483" s="9"/>
      <c r="I483" s="9"/>
      <c r="J483" s="9"/>
      <c r="K483" s="9"/>
      <c r="L483" s="9"/>
      <c r="M483" s="9"/>
      <c r="N483" s="9"/>
      <c r="O483" s="9"/>
      <c r="P483" s="241">
        <f t="shared" si="25"/>
        <v>0</v>
      </c>
      <c r="Q483" s="9"/>
      <c r="R483" s="9"/>
      <c r="S483" s="9"/>
      <c r="T483" s="9"/>
      <c r="U483" s="9"/>
      <c r="V483" s="9"/>
      <c r="W483" s="9"/>
      <c r="X483" s="242"/>
      <c r="Y483" s="243">
        <f t="shared" si="26"/>
        <v>0</v>
      </c>
      <c r="Z483" s="9"/>
      <c r="AA483" s="9"/>
      <c r="AB483" s="9"/>
      <c r="AC483" s="9"/>
      <c r="AD483" s="9"/>
      <c r="AE483" s="9"/>
      <c r="AF483" s="9"/>
      <c r="AG483" s="9"/>
      <c r="AH483" s="243">
        <f t="shared" si="27"/>
        <v>0</v>
      </c>
      <c r="AI483" s="244"/>
      <c r="AJ483" s="9"/>
      <c r="AK483" s="9"/>
      <c r="AL483" s="9"/>
      <c r="AM483" s="9"/>
      <c r="AN483" s="9"/>
      <c r="AO483" s="9"/>
      <c r="AP483" s="9"/>
      <c r="AQ483" s="9"/>
      <c r="AR483" s="9"/>
      <c r="AS483" s="245"/>
    </row>
    <row r="484" spans="1:45" x14ac:dyDescent="0.2">
      <c r="A484" s="9"/>
      <c r="B484" s="137"/>
      <c r="C484" s="137"/>
      <c r="D484" s="9"/>
      <c r="E484" s="448"/>
      <c r="F484" s="9"/>
      <c r="G484" s="9"/>
      <c r="H484" s="9"/>
      <c r="I484" s="9"/>
      <c r="J484" s="9"/>
      <c r="K484" s="9"/>
      <c r="L484" s="9"/>
      <c r="M484" s="9"/>
      <c r="N484" s="9"/>
      <c r="O484" s="9"/>
      <c r="P484" s="241">
        <f t="shared" si="25"/>
        <v>0</v>
      </c>
      <c r="Q484" s="9"/>
      <c r="R484" s="9"/>
      <c r="S484" s="9"/>
      <c r="T484" s="9"/>
      <c r="U484" s="9"/>
      <c r="V484" s="9"/>
      <c r="W484" s="9"/>
      <c r="X484" s="242"/>
      <c r="Y484" s="243">
        <f t="shared" si="26"/>
        <v>0</v>
      </c>
      <c r="Z484" s="9"/>
      <c r="AA484" s="9"/>
      <c r="AB484" s="9"/>
      <c r="AC484" s="9"/>
      <c r="AD484" s="9"/>
      <c r="AE484" s="9"/>
      <c r="AF484" s="9"/>
      <c r="AG484" s="9"/>
      <c r="AH484" s="243">
        <f t="shared" si="27"/>
        <v>0</v>
      </c>
      <c r="AI484" s="244"/>
      <c r="AJ484" s="9"/>
      <c r="AK484" s="9"/>
      <c r="AL484" s="9"/>
      <c r="AM484" s="9"/>
      <c r="AN484" s="9"/>
      <c r="AO484" s="9"/>
      <c r="AP484" s="9"/>
      <c r="AQ484" s="9"/>
      <c r="AR484" s="9"/>
      <c r="AS484" s="245"/>
    </row>
    <row r="485" spans="1:45" x14ac:dyDescent="0.2">
      <c r="A485" s="9"/>
      <c r="B485" s="137"/>
      <c r="C485" s="137"/>
      <c r="D485" s="9"/>
      <c r="E485" s="448"/>
      <c r="F485" s="9"/>
      <c r="G485" s="9"/>
      <c r="H485" s="9"/>
      <c r="I485" s="9"/>
      <c r="J485" s="9"/>
      <c r="K485" s="9"/>
      <c r="L485" s="9"/>
      <c r="M485" s="9"/>
      <c r="N485" s="9"/>
      <c r="O485" s="9"/>
      <c r="P485" s="241">
        <f t="shared" si="25"/>
        <v>0</v>
      </c>
      <c r="Q485" s="9"/>
      <c r="R485" s="9"/>
      <c r="S485" s="9"/>
      <c r="T485" s="9"/>
      <c r="U485" s="9"/>
      <c r="V485" s="9"/>
      <c r="W485" s="9"/>
      <c r="X485" s="242"/>
      <c r="Y485" s="243">
        <f t="shared" si="26"/>
        <v>0</v>
      </c>
      <c r="Z485" s="9"/>
      <c r="AA485" s="9"/>
      <c r="AB485" s="9"/>
      <c r="AC485" s="9"/>
      <c r="AD485" s="9"/>
      <c r="AE485" s="9"/>
      <c r="AF485" s="9"/>
      <c r="AG485" s="9"/>
      <c r="AH485" s="243">
        <f t="shared" si="27"/>
        <v>0</v>
      </c>
      <c r="AI485" s="244"/>
      <c r="AJ485" s="9"/>
      <c r="AK485" s="9"/>
      <c r="AL485" s="9"/>
      <c r="AM485" s="9"/>
      <c r="AN485" s="9"/>
      <c r="AO485" s="9"/>
      <c r="AP485" s="9"/>
      <c r="AQ485" s="9"/>
      <c r="AR485" s="9"/>
      <c r="AS485" s="245"/>
    </row>
    <row r="486" spans="1:45" x14ac:dyDescent="0.2">
      <c r="A486" s="9"/>
      <c r="B486" s="137"/>
      <c r="C486" s="137"/>
      <c r="D486" s="9"/>
      <c r="E486" s="448"/>
      <c r="F486" s="9"/>
      <c r="G486" s="9"/>
      <c r="H486" s="9"/>
      <c r="I486" s="9"/>
      <c r="J486" s="9"/>
      <c r="K486" s="9"/>
      <c r="L486" s="9"/>
      <c r="M486" s="9"/>
      <c r="N486" s="9"/>
      <c r="O486" s="9"/>
      <c r="P486" s="241">
        <f t="shared" ref="P486:P549" si="28">SUM($H486:$N486)</f>
        <v>0</v>
      </c>
      <c r="Q486" s="9"/>
      <c r="R486" s="9"/>
      <c r="S486" s="9"/>
      <c r="T486" s="9"/>
      <c r="U486" s="9"/>
      <c r="V486" s="9"/>
      <c r="W486" s="9"/>
      <c r="X486" s="242"/>
      <c r="Y486" s="243">
        <f t="shared" ref="Y486:Y549" si="29">SUM($Q486:$W486)</f>
        <v>0</v>
      </c>
      <c r="Z486" s="9"/>
      <c r="AA486" s="9"/>
      <c r="AB486" s="9"/>
      <c r="AC486" s="9"/>
      <c r="AD486" s="9"/>
      <c r="AE486" s="9"/>
      <c r="AF486" s="9"/>
      <c r="AG486" s="9"/>
      <c r="AH486" s="243">
        <f t="shared" si="27"/>
        <v>0</v>
      </c>
      <c r="AI486" s="244"/>
      <c r="AJ486" s="9"/>
      <c r="AK486" s="9"/>
      <c r="AL486" s="9"/>
      <c r="AM486" s="9"/>
      <c r="AN486" s="9"/>
      <c r="AO486" s="9"/>
      <c r="AP486" s="9"/>
      <c r="AQ486" s="9"/>
      <c r="AR486" s="9"/>
      <c r="AS486" s="245"/>
    </row>
    <row r="487" spans="1:45" x14ac:dyDescent="0.2">
      <c r="A487" s="9"/>
      <c r="B487" s="137"/>
      <c r="C487" s="137"/>
      <c r="D487" s="9"/>
      <c r="E487" s="448"/>
      <c r="F487" s="9"/>
      <c r="G487" s="9"/>
      <c r="H487" s="9"/>
      <c r="I487" s="9"/>
      <c r="J487" s="9"/>
      <c r="K487" s="9"/>
      <c r="L487" s="9"/>
      <c r="M487" s="9"/>
      <c r="N487" s="9"/>
      <c r="O487" s="9"/>
      <c r="P487" s="241">
        <f t="shared" si="28"/>
        <v>0</v>
      </c>
      <c r="Q487" s="9"/>
      <c r="R487" s="9"/>
      <c r="S487" s="9"/>
      <c r="T487" s="9"/>
      <c r="U487" s="9"/>
      <c r="V487" s="9"/>
      <c r="W487" s="9"/>
      <c r="X487" s="242"/>
      <c r="Y487" s="243">
        <f t="shared" si="29"/>
        <v>0</v>
      </c>
      <c r="Z487" s="9"/>
      <c r="AA487" s="9"/>
      <c r="AB487" s="9"/>
      <c r="AC487" s="9"/>
      <c r="AD487" s="9"/>
      <c r="AE487" s="9"/>
      <c r="AF487" s="9"/>
      <c r="AG487" s="9"/>
      <c r="AH487" s="243">
        <f t="shared" si="27"/>
        <v>0</v>
      </c>
      <c r="AI487" s="244"/>
      <c r="AJ487" s="9"/>
      <c r="AK487" s="9"/>
      <c r="AL487" s="9"/>
      <c r="AM487" s="9"/>
      <c r="AN487" s="9"/>
      <c r="AO487" s="9"/>
      <c r="AP487" s="9"/>
      <c r="AQ487" s="9"/>
      <c r="AR487" s="9"/>
      <c r="AS487" s="245"/>
    </row>
    <row r="488" spans="1:45" x14ac:dyDescent="0.2">
      <c r="A488" s="9"/>
      <c r="B488" s="137"/>
      <c r="C488" s="137"/>
      <c r="D488" s="9"/>
      <c r="E488" s="448"/>
      <c r="F488" s="9"/>
      <c r="G488" s="9"/>
      <c r="H488" s="9"/>
      <c r="I488" s="9"/>
      <c r="J488" s="9"/>
      <c r="K488" s="9"/>
      <c r="L488" s="9"/>
      <c r="M488" s="9"/>
      <c r="N488" s="9"/>
      <c r="O488" s="9"/>
      <c r="P488" s="241">
        <f t="shared" si="28"/>
        <v>0</v>
      </c>
      <c r="Q488" s="9"/>
      <c r="R488" s="9"/>
      <c r="S488" s="9"/>
      <c r="T488" s="9"/>
      <c r="U488" s="9"/>
      <c r="V488" s="9"/>
      <c r="W488" s="9"/>
      <c r="X488" s="242"/>
      <c r="Y488" s="243">
        <f t="shared" si="29"/>
        <v>0</v>
      </c>
      <c r="Z488" s="9"/>
      <c r="AA488" s="9"/>
      <c r="AB488" s="9"/>
      <c r="AC488" s="9"/>
      <c r="AD488" s="9"/>
      <c r="AE488" s="9"/>
      <c r="AF488" s="9"/>
      <c r="AG488" s="9"/>
      <c r="AH488" s="243">
        <f t="shared" si="27"/>
        <v>0</v>
      </c>
      <c r="AI488" s="244"/>
      <c r="AJ488" s="9"/>
      <c r="AK488" s="9"/>
      <c r="AL488" s="9"/>
      <c r="AM488" s="9"/>
      <c r="AN488" s="9"/>
      <c r="AO488" s="9"/>
      <c r="AP488" s="9"/>
      <c r="AQ488" s="9"/>
      <c r="AR488" s="9"/>
      <c r="AS488" s="245"/>
    </row>
    <row r="489" spans="1:45" x14ac:dyDescent="0.2">
      <c r="A489" s="9"/>
      <c r="B489" s="137"/>
      <c r="C489" s="137"/>
      <c r="D489" s="9"/>
      <c r="E489" s="448"/>
      <c r="F489" s="9"/>
      <c r="G489" s="9"/>
      <c r="H489" s="9"/>
      <c r="I489" s="9"/>
      <c r="J489" s="9"/>
      <c r="K489" s="9"/>
      <c r="L489" s="9"/>
      <c r="M489" s="9"/>
      <c r="N489" s="9"/>
      <c r="O489" s="9"/>
      <c r="P489" s="241">
        <f t="shared" si="28"/>
        <v>0</v>
      </c>
      <c r="Q489" s="9"/>
      <c r="R489" s="9"/>
      <c r="S489" s="9"/>
      <c r="T489" s="9"/>
      <c r="U489" s="9"/>
      <c r="V489" s="9"/>
      <c r="W489" s="9"/>
      <c r="X489" s="242"/>
      <c r="Y489" s="243">
        <f t="shared" si="29"/>
        <v>0</v>
      </c>
      <c r="Z489" s="9"/>
      <c r="AA489" s="9"/>
      <c r="AB489" s="9"/>
      <c r="AC489" s="9"/>
      <c r="AD489" s="9"/>
      <c r="AE489" s="9"/>
      <c r="AF489" s="9"/>
      <c r="AG489" s="9"/>
      <c r="AH489" s="243">
        <f t="shared" si="27"/>
        <v>0</v>
      </c>
      <c r="AI489" s="244"/>
      <c r="AJ489" s="9"/>
      <c r="AK489" s="9"/>
      <c r="AL489" s="9"/>
      <c r="AM489" s="9"/>
      <c r="AN489" s="9"/>
      <c r="AO489" s="9"/>
      <c r="AP489" s="9"/>
      <c r="AQ489" s="9"/>
      <c r="AR489" s="9"/>
      <c r="AS489" s="245"/>
    </row>
    <row r="490" spans="1:45" x14ac:dyDescent="0.2">
      <c r="A490" s="9"/>
      <c r="B490" s="137"/>
      <c r="C490" s="137"/>
      <c r="D490" s="9"/>
      <c r="E490" s="448"/>
      <c r="F490" s="9"/>
      <c r="G490" s="9"/>
      <c r="H490" s="9"/>
      <c r="I490" s="9"/>
      <c r="J490" s="9"/>
      <c r="K490" s="9"/>
      <c r="L490" s="9"/>
      <c r="M490" s="9"/>
      <c r="N490" s="9"/>
      <c r="O490" s="9"/>
      <c r="P490" s="241">
        <f t="shared" si="28"/>
        <v>0</v>
      </c>
      <c r="Q490" s="9"/>
      <c r="R490" s="9"/>
      <c r="S490" s="9"/>
      <c r="T490" s="9"/>
      <c r="U490" s="9"/>
      <c r="V490" s="9"/>
      <c r="W490" s="9"/>
      <c r="X490" s="242"/>
      <c r="Y490" s="243">
        <f t="shared" si="29"/>
        <v>0</v>
      </c>
      <c r="Z490" s="9"/>
      <c r="AA490" s="9"/>
      <c r="AB490" s="9"/>
      <c r="AC490" s="9"/>
      <c r="AD490" s="9"/>
      <c r="AE490" s="9"/>
      <c r="AF490" s="9"/>
      <c r="AG490" s="9"/>
      <c r="AH490" s="243">
        <f t="shared" si="27"/>
        <v>0</v>
      </c>
      <c r="AI490" s="244"/>
      <c r="AJ490" s="9"/>
      <c r="AK490" s="9"/>
      <c r="AL490" s="9"/>
      <c r="AM490" s="9"/>
      <c r="AN490" s="9"/>
      <c r="AO490" s="9"/>
      <c r="AP490" s="9"/>
      <c r="AQ490" s="9"/>
      <c r="AR490" s="9"/>
      <c r="AS490" s="245"/>
    </row>
    <row r="491" spans="1:45" x14ac:dyDescent="0.2">
      <c r="A491" s="9"/>
      <c r="B491" s="137"/>
      <c r="C491" s="137"/>
      <c r="D491" s="9"/>
      <c r="E491" s="448"/>
      <c r="F491" s="9"/>
      <c r="G491" s="9"/>
      <c r="H491" s="9"/>
      <c r="I491" s="9"/>
      <c r="J491" s="9"/>
      <c r="K491" s="9"/>
      <c r="L491" s="9"/>
      <c r="M491" s="9"/>
      <c r="N491" s="9"/>
      <c r="O491" s="9"/>
      <c r="P491" s="241">
        <f t="shared" si="28"/>
        <v>0</v>
      </c>
      <c r="Q491" s="9"/>
      <c r="R491" s="9"/>
      <c r="S491" s="9"/>
      <c r="T491" s="9"/>
      <c r="U491" s="9"/>
      <c r="V491" s="9"/>
      <c r="W491" s="9"/>
      <c r="X491" s="242"/>
      <c r="Y491" s="243">
        <f t="shared" si="29"/>
        <v>0</v>
      </c>
      <c r="Z491" s="9"/>
      <c r="AA491" s="9"/>
      <c r="AB491" s="9"/>
      <c r="AC491" s="9"/>
      <c r="AD491" s="9"/>
      <c r="AE491" s="9"/>
      <c r="AF491" s="9"/>
      <c r="AG491" s="9"/>
      <c r="AH491" s="243">
        <f t="shared" si="27"/>
        <v>0</v>
      </c>
      <c r="AI491" s="244"/>
      <c r="AJ491" s="9"/>
      <c r="AK491" s="9"/>
      <c r="AL491" s="9"/>
      <c r="AM491" s="9"/>
      <c r="AN491" s="9"/>
      <c r="AO491" s="9"/>
      <c r="AP491" s="9"/>
      <c r="AQ491" s="9"/>
      <c r="AR491" s="9"/>
      <c r="AS491" s="245"/>
    </row>
    <row r="492" spans="1:45" x14ac:dyDescent="0.2">
      <c r="A492" s="9"/>
      <c r="B492" s="137"/>
      <c r="C492" s="137"/>
      <c r="D492" s="9"/>
      <c r="E492" s="448"/>
      <c r="F492" s="9"/>
      <c r="G492" s="9"/>
      <c r="H492" s="9"/>
      <c r="I492" s="9"/>
      <c r="J492" s="9"/>
      <c r="K492" s="9"/>
      <c r="L492" s="9"/>
      <c r="M492" s="9"/>
      <c r="N492" s="9"/>
      <c r="O492" s="9"/>
      <c r="P492" s="241">
        <f t="shared" si="28"/>
        <v>0</v>
      </c>
      <c r="Q492" s="9"/>
      <c r="R492" s="9"/>
      <c r="S492" s="9"/>
      <c r="T492" s="9"/>
      <c r="U492" s="9"/>
      <c r="V492" s="9"/>
      <c r="W492" s="9"/>
      <c r="X492" s="242"/>
      <c r="Y492" s="243">
        <f t="shared" si="29"/>
        <v>0</v>
      </c>
      <c r="Z492" s="9"/>
      <c r="AA492" s="9"/>
      <c r="AB492" s="9"/>
      <c r="AC492" s="9"/>
      <c r="AD492" s="9"/>
      <c r="AE492" s="9"/>
      <c r="AF492" s="9"/>
      <c r="AG492" s="9"/>
      <c r="AH492" s="243">
        <f t="shared" si="27"/>
        <v>0</v>
      </c>
      <c r="AI492" s="244"/>
      <c r="AJ492" s="9"/>
      <c r="AK492" s="9"/>
      <c r="AL492" s="9"/>
      <c r="AM492" s="9"/>
      <c r="AN492" s="9"/>
      <c r="AO492" s="9"/>
      <c r="AP492" s="9"/>
      <c r="AQ492" s="9"/>
      <c r="AR492" s="9"/>
      <c r="AS492" s="245"/>
    </row>
    <row r="493" spans="1:45" x14ac:dyDescent="0.2">
      <c r="A493" s="9"/>
      <c r="B493" s="137"/>
      <c r="C493" s="137"/>
      <c r="D493" s="9"/>
      <c r="E493" s="448"/>
      <c r="F493" s="9"/>
      <c r="G493" s="9"/>
      <c r="H493" s="9"/>
      <c r="I493" s="9"/>
      <c r="J493" s="9"/>
      <c r="K493" s="9"/>
      <c r="L493" s="9"/>
      <c r="M493" s="9"/>
      <c r="N493" s="9"/>
      <c r="O493" s="9"/>
      <c r="P493" s="241">
        <f t="shared" si="28"/>
        <v>0</v>
      </c>
      <c r="Q493" s="9"/>
      <c r="R493" s="9"/>
      <c r="S493" s="9"/>
      <c r="T493" s="9"/>
      <c r="U493" s="9"/>
      <c r="V493" s="9"/>
      <c r="W493" s="9"/>
      <c r="X493" s="242"/>
      <c r="Y493" s="243">
        <f t="shared" si="29"/>
        <v>0</v>
      </c>
      <c r="Z493" s="9"/>
      <c r="AA493" s="9"/>
      <c r="AB493" s="9"/>
      <c r="AC493" s="9"/>
      <c r="AD493" s="9"/>
      <c r="AE493" s="9"/>
      <c r="AF493" s="9"/>
      <c r="AG493" s="9"/>
      <c r="AH493" s="243">
        <f t="shared" si="27"/>
        <v>0</v>
      </c>
      <c r="AI493" s="244"/>
      <c r="AJ493" s="9"/>
      <c r="AK493" s="9"/>
      <c r="AL493" s="9"/>
      <c r="AM493" s="9"/>
      <c r="AN493" s="9"/>
      <c r="AO493" s="9"/>
      <c r="AP493" s="9"/>
      <c r="AQ493" s="9"/>
      <c r="AR493" s="9"/>
      <c r="AS493" s="245"/>
    </row>
    <row r="494" spans="1:45" x14ac:dyDescent="0.2">
      <c r="A494" s="9"/>
      <c r="B494" s="137"/>
      <c r="C494" s="137"/>
      <c r="D494" s="9"/>
      <c r="E494" s="448"/>
      <c r="F494" s="9"/>
      <c r="G494" s="9"/>
      <c r="H494" s="9"/>
      <c r="I494" s="9"/>
      <c r="J494" s="9"/>
      <c r="K494" s="9"/>
      <c r="L494" s="9"/>
      <c r="M494" s="9"/>
      <c r="N494" s="9"/>
      <c r="O494" s="9"/>
      <c r="P494" s="241">
        <f t="shared" si="28"/>
        <v>0</v>
      </c>
      <c r="Q494" s="9"/>
      <c r="R494" s="9"/>
      <c r="S494" s="9"/>
      <c r="T494" s="9"/>
      <c r="U494" s="9"/>
      <c r="V494" s="9"/>
      <c r="W494" s="9"/>
      <c r="X494" s="242"/>
      <c r="Y494" s="243">
        <f t="shared" si="29"/>
        <v>0</v>
      </c>
      <c r="Z494" s="9"/>
      <c r="AA494" s="9"/>
      <c r="AB494" s="9"/>
      <c r="AC494" s="9"/>
      <c r="AD494" s="9"/>
      <c r="AE494" s="9"/>
      <c r="AF494" s="9"/>
      <c r="AG494" s="9"/>
      <c r="AH494" s="243">
        <f t="shared" si="27"/>
        <v>0</v>
      </c>
      <c r="AI494" s="244"/>
      <c r="AJ494" s="9"/>
      <c r="AK494" s="9"/>
      <c r="AL494" s="9"/>
      <c r="AM494" s="9"/>
      <c r="AN494" s="9"/>
      <c r="AO494" s="9"/>
      <c r="AP494" s="9"/>
      <c r="AQ494" s="9"/>
      <c r="AR494" s="9"/>
      <c r="AS494" s="245"/>
    </row>
    <row r="495" spans="1:45" x14ac:dyDescent="0.2">
      <c r="A495" s="9"/>
      <c r="B495" s="137"/>
      <c r="C495" s="137"/>
      <c r="D495" s="9"/>
      <c r="E495" s="448"/>
      <c r="F495" s="9"/>
      <c r="G495" s="9"/>
      <c r="H495" s="9"/>
      <c r="I495" s="9"/>
      <c r="J495" s="9"/>
      <c r="K495" s="9"/>
      <c r="L495" s="9"/>
      <c r="M495" s="9"/>
      <c r="N495" s="9"/>
      <c r="O495" s="9"/>
      <c r="P495" s="241">
        <f t="shared" si="28"/>
        <v>0</v>
      </c>
      <c r="Q495" s="9"/>
      <c r="R495" s="9"/>
      <c r="S495" s="9"/>
      <c r="T495" s="9"/>
      <c r="U495" s="9"/>
      <c r="V495" s="9"/>
      <c r="W495" s="9"/>
      <c r="X495" s="242"/>
      <c r="Y495" s="243">
        <f t="shared" si="29"/>
        <v>0</v>
      </c>
      <c r="Z495" s="9"/>
      <c r="AA495" s="9"/>
      <c r="AB495" s="9"/>
      <c r="AC495" s="9"/>
      <c r="AD495" s="9"/>
      <c r="AE495" s="9"/>
      <c r="AF495" s="9"/>
      <c r="AG495" s="9"/>
      <c r="AH495" s="243">
        <f t="shared" si="27"/>
        <v>0</v>
      </c>
      <c r="AI495" s="244"/>
      <c r="AJ495" s="9"/>
      <c r="AK495" s="9"/>
      <c r="AL495" s="9"/>
      <c r="AM495" s="9"/>
      <c r="AN495" s="9"/>
      <c r="AO495" s="9"/>
      <c r="AP495" s="9"/>
      <c r="AQ495" s="9"/>
      <c r="AR495" s="9"/>
      <c r="AS495" s="245"/>
    </row>
    <row r="496" spans="1:45" x14ac:dyDescent="0.2">
      <c r="A496" s="9"/>
      <c r="B496" s="137"/>
      <c r="C496" s="137"/>
      <c r="D496" s="9"/>
      <c r="E496" s="448"/>
      <c r="F496" s="9"/>
      <c r="G496" s="9"/>
      <c r="H496" s="9"/>
      <c r="I496" s="9"/>
      <c r="J496" s="9"/>
      <c r="K496" s="9"/>
      <c r="L496" s="9"/>
      <c r="M496" s="9"/>
      <c r="N496" s="9"/>
      <c r="O496" s="9"/>
      <c r="P496" s="241">
        <f t="shared" si="28"/>
        <v>0</v>
      </c>
      <c r="Q496" s="9"/>
      <c r="R496" s="9"/>
      <c r="S496" s="9"/>
      <c r="T496" s="9"/>
      <c r="U496" s="9"/>
      <c r="V496" s="9"/>
      <c r="W496" s="9"/>
      <c r="X496" s="242"/>
      <c r="Y496" s="243">
        <f t="shared" si="29"/>
        <v>0</v>
      </c>
      <c r="Z496" s="9"/>
      <c r="AA496" s="9"/>
      <c r="AB496" s="9"/>
      <c r="AC496" s="9"/>
      <c r="AD496" s="9"/>
      <c r="AE496" s="9"/>
      <c r="AF496" s="9"/>
      <c r="AG496" s="9"/>
      <c r="AH496" s="243">
        <f t="shared" si="27"/>
        <v>0</v>
      </c>
      <c r="AI496" s="244"/>
      <c r="AJ496" s="9"/>
      <c r="AK496" s="9"/>
      <c r="AL496" s="9"/>
      <c r="AM496" s="9"/>
      <c r="AN496" s="9"/>
      <c r="AO496" s="9"/>
      <c r="AP496" s="9"/>
      <c r="AQ496" s="9"/>
      <c r="AR496" s="9"/>
      <c r="AS496" s="245"/>
    </row>
    <row r="497" spans="1:45" x14ac:dyDescent="0.2">
      <c r="A497" s="9"/>
      <c r="B497" s="137"/>
      <c r="C497" s="137"/>
      <c r="D497" s="9"/>
      <c r="E497" s="448"/>
      <c r="F497" s="9"/>
      <c r="G497" s="9"/>
      <c r="H497" s="9"/>
      <c r="I497" s="9"/>
      <c r="J497" s="9"/>
      <c r="K497" s="9"/>
      <c r="L497" s="9"/>
      <c r="M497" s="9"/>
      <c r="N497" s="9"/>
      <c r="O497" s="9"/>
      <c r="P497" s="241">
        <f t="shared" si="28"/>
        <v>0</v>
      </c>
      <c r="Q497" s="9"/>
      <c r="R497" s="9"/>
      <c r="S497" s="9"/>
      <c r="T497" s="9"/>
      <c r="U497" s="9"/>
      <c r="V497" s="9"/>
      <c r="W497" s="9"/>
      <c r="X497" s="242"/>
      <c r="Y497" s="243">
        <f t="shared" si="29"/>
        <v>0</v>
      </c>
      <c r="Z497" s="9"/>
      <c r="AA497" s="9"/>
      <c r="AB497" s="9"/>
      <c r="AC497" s="9"/>
      <c r="AD497" s="9"/>
      <c r="AE497" s="9"/>
      <c r="AF497" s="9"/>
      <c r="AG497" s="9"/>
      <c r="AH497" s="243">
        <f t="shared" si="27"/>
        <v>0</v>
      </c>
      <c r="AI497" s="244"/>
      <c r="AJ497" s="9"/>
      <c r="AK497" s="9"/>
      <c r="AL497" s="9"/>
      <c r="AM497" s="9"/>
      <c r="AN497" s="9"/>
      <c r="AO497" s="9"/>
      <c r="AP497" s="9"/>
      <c r="AQ497" s="9"/>
      <c r="AR497" s="9"/>
      <c r="AS497" s="245"/>
    </row>
    <row r="498" spans="1:45" x14ac:dyDescent="0.2">
      <c r="A498" s="9"/>
      <c r="B498" s="137"/>
      <c r="C498" s="137"/>
      <c r="D498" s="9"/>
      <c r="E498" s="448"/>
      <c r="F498" s="9"/>
      <c r="G498" s="9"/>
      <c r="H498" s="9"/>
      <c r="I498" s="9"/>
      <c r="J498" s="9"/>
      <c r="K498" s="9"/>
      <c r="L498" s="9"/>
      <c r="M498" s="9"/>
      <c r="N498" s="9"/>
      <c r="O498" s="9"/>
      <c r="P498" s="241">
        <f t="shared" si="28"/>
        <v>0</v>
      </c>
      <c r="Q498" s="9"/>
      <c r="R498" s="9"/>
      <c r="S498" s="9"/>
      <c r="T498" s="9"/>
      <c r="U498" s="9"/>
      <c r="V498" s="9"/>
      <c r="W498" s="9"/>
      <c r="X498" s="242"/>
      <c r="Y498" s="243">
        <f t="shared" si="29"/>
        <v>0</v>
      </c>
      <c r="Z498" s="9"/>
      <c r="AA498" s="9"/>
      <c r="AB498" s="9"/>
      <c r="AC498" s="9"/>
      <c r="AD498" s="9"/>
      <c r="AE498" s="9"/>
      <c r="AF498" s="9"/>
      <c r="AG498" s="9"/>
      <c r="AH498" s="243">
        <f t="shared" si="27"/>
        <v>0</v>
      </c>
      <c r="AI498" s="244"/>
      <c r="AJ498" s="9"/>
      <c r="AK498" s="9"/>
      <c r="AL498" s="9"/>
      <c r="AM498" s="9"/>
      <c r="AN498" s="9"/>
      <c r="AO498" s="9"/>
      <c r="AP498" s="9"/>
      <c r="AQ498" s="9"/>
      <c r="AR498" s="9"/>
      <c r="AS498" s="245"/>
    </row>
    <row r="499" spans="1:45" x14ac:dyDescent="0.2">
      <c r="A499" s="9"/>
      <c r="B499" s="137"/>
      <c r="C499" s="137"/>
      <c r="D499" s="9"/>
      <c r="E499" s="448"/>
      <c r="F499" s="9"/>
      <c r="G499" s="9"/>
      <c r="H499" s="9"/>
      <c r="I499" s="9"/>
      <c r="J499" s="9"/>
      <c r="K499" s="9"/>
      <c r="L499" s="9"/>
      <c r="M499" s="9"/>
      <c r="N499" s="9"/>
      <c r="O499" s="9"/>
      <c r="P499" s="241">
        <f t="shared" si="28"/>
        <v>0</v>
      </c>
      <c r="Q499" s="9"/>
      <c r="R499" s="9"/>
      <c r="S499" s="9"/>
      <c r="T499" s="9"/>
      <c r="U499" s="9"/>
      <c r="V499" s="9"/>
      <c r="W499" s="9"/>
      <c r="X499" s="242"/>
      <c r="Y499" s="243">
        <f t="shared" si="29"/>
        <v>0</v>
      </c>
      <c r="Z499" s="9"/>
      <c r="AA499" s="9"/>
      <c r="AB499" s="9"/>
      <c r="AC499" s="9"/>
      <c r="AD499" s="9"/>
      <c r="AE499" s="9"/>
      <c r="AF499" s="9"/>
      <c r="AG499" s="9"/>
      <c r="AH499" s="243">
        <f t="shared" si="27"/>
        <v>0</v>
      </c>
      <c r="AI499" s="244"/>
      <c r="AJ499" s="9"/>
      <c r="AK499" s="9"/>
      <c r="AL499" s="9"/>
      <c r="AM499" s="9"/>
      <c r="AN499" s="9"/>
      <c r="AO499" s="9"/>
      <c r="AP499" s="9"/>
      <c r="AQ499" s="9"/>
      <c r="AR499" s="9"/>
      <c r="AS499" s="245"/>
    </row>
    <row r="500" spans="1:45" x14ac:dyDescent="0.2">
      <c r="A500" s="9"/>
      <c r="B500" s="137"/>
      <c r="C500" s="137"/>
      <c r="D500" s="9"/>
      <c r="E500" s="448"/>
      <c r="F500" s="9"/>
      <c r="G500" s="9"/>
      <c r="H500" s="9"/>
      <c r="I500" s="9"/>
      <c r="J500" s="9"/>
      <c r="K500" s="9"/>
      <c r="L500" s="9"/>
      <c r="M500" s="9"/>
      <c r="N500" s="9"/>
      <c r="O500" s="9"/>
      <c r="P500" s="241">
        <f t="shared" si="28"/>
        <v>0</v>
      </c>
      <c r="Q500" s="9"/>
      <c r="R500" s="9"/>
      <c r="S500" s="9"/>
      <c r="T500" s="9"/>
      <c r="U500" s="9"/>
      <c r="V500" s="9"/>
      <c r="W500" s="9"/>
      <c r="X500" s="242"/>
      <c r="Y500" s="243">
        <f t="shared" si="29"/>
        <v>0</v>
      </c>
      <c r="Z500" s="9"/>
      <c r="AA500" s="9"/>
      <c r="AB500" s="9"/>
      <c r="AC500" s="9"/>
      <c r="AD500" s="9"/>
      <c r="AE500" s="9"/>
      <c r="AF500" s="9"/>
      <c r="AG500" s="9"/>
      <c r="AH500" s="243">
        <f t="shared" si="27"/>
        <v>0</v>
      </c>
      <c r="AI500" s="244"/>
      <c r="AJ500" s="9"/>
      <c r="AK500" s="9"/>
      <c r="AL500" s="9"/>
      <c r="AM500" s="9"/>
      <c r="AN500" s="9"/>
      <c r="AO500" s="9"/>
      <c r="AP500" s="9"/>
      <c r="AQ500" s="9"/>
      <c r="AR500" s="9"/>
      <c r="AS500" s="245"/>
    </row>
    <row r="501" spans="1:45" x14ac:dyDescent="0.2">
      <c r="A501" s="9"/>
      <c r="B501" s="137"/>
      <c r="C501" s="137"/>
      <c r="D501" s="9"/>
      <c r="E501" s="448"/>
      <c r="F501" s="9"/>
      <c r="G501" s="9"/>
      <c r="H501" s="9"/>
      <c r="I501" s="9"/>
      <c r="J501" s="9"/>
      <c r="K501" s="9"/>
      <c r="L501" s="9"/>
      <c r="M501" s="9"/>
      <c r="N501" s="9"/>
      <c r="O501" s="9"/>
      <c r="P501" s="241">
        <f t="shared" si="28"/>
        <v>0</v>
      </c>
      <c r="Q501" s="9"/>
      <c r="R501" s="9"/>
      <c r="S501" s="9"/>
      <c r="T501" s="9"/>
      <c r="U501" s="9"/>
      <c r="V501" s="9"/>
      <c r="W501" s="9"/>
      <c r="X501" s="242"/>
      <c r="Y501" s="243">
        <f t="shared" si="29"/>
        <v>0</v>
      </c>
      <c r="Z501" s="9"/>
      <c r="AA501" s="9"/>
      <c r="AB501" s="9"/>
      <c r="AC501" s="9"/>
      <c r="AD501" s="9"/>
      <c r="AE501" s="9"/>
      <c r="AF501" s="9"/>
      <c r="AG501" s="9"/>
      <c r="AH501" s="243">
        <f t="shared" si="27"/>
        <v>0</v>
      </c>
      <c r="AI501" s="244"/>
      <c r="AJ501" s="9"/>
      <c r="AK501" s="9"/>
      <c r="AL501" s="9"/>
      <c r="AM501" s="9"/>
      <c r="AN501" s="9"/>
      <c r="AO501" s="9"/>
      <c r="AP501" s="9"/>
      <c r="AQ501" s="9"/>
      <c r="AR501" s="9"/>
      <c r="AS501" s="245"/>
    </row>
    <row r="502" spans="1:45" x14ac:dyDescent="0.2">
      <c r="A502" s="9"/>
      <c r="B502" s="137"/>
      <c r="C502" s="137"/>
      <c r="D502" s="9"/>
      <c r="E502" s="448"/>
      <c r="F502" s="9"/>
      <c r="G502" s="9"/>
      <c r="H502" s="9"/>
      <c r="I502" s="9"/>
      <c r="J502" s="9"/>
      <c r="K502" s="9"/>
      <c r="L502" s="9"/>
      <c r="M502" s="9"/>
      <c r="N502" s="9"/>
      <c r="O502" s="9"/>
      <c r="P502" s="241">
        <f t="shared" si="28"/>
        <v>0</v>
      </c>
      <c r="Q502" s="9"/>
      <c r="R502" s="9"/>
      <c r="S502" s="9"/>
      <c r="T502" s="9"/>
      <c r="U502" s="9"/>
      <c r="V502" s="9"/>
      <c r="W502" s="9"/>
      <c r="X502" s="242"/>
      <c r="Y502" s="243">
        <f t="shared" si="29"/>
        <v>0</v>
      </c>
      <c r="Z502" s="9"/>
      <c r="AA502" s="9"/>
      <c r="AB502" s="9"/>
      <c r="AC502" s="9"/>
      <c r="AD502" s="9"/>
      <c r="AE502" s="9"/>
      <c r="AF502" s="9"/>
      <c r="AG502" s="9"/>
      <c r="AH502" s="243">
        <f t="shared" si="27"/>
        <v>0</v>
      </c>
      <c r="AI502" s="244"/>
      <c r="AJ502" s="9"/>
      <c r="AK502" s="9"/>
      <c r="AL502" s="9"/>
      <c r="AM502" s="9"/>
      <c r="AN502" s="9"/>
      <c r="AO502" s="9"/>
      <c r="AP502" s="9"/>
      <c r="AQ502" s="9"/>
      <c r="AR502" s="9"/>
      <c r="AS502" s="245"/>
    </row>
    <row r="503" spans="1:45" x14ac:dyDescent="0.2">
      <c r="A503" s="9"/>
      <c r="B503" s="137"/>
      <c r="C503" s="137"/>
      <c r="D503" s="9"/>
      <c r="E503" s="448"/>
      <c r="F503" s="9"/>
      <c r="G503" s="9"/>
      <c r="H503" s="9"/>
      <c r="I503" s="9"/>
      <c r="J503" s="9"/>
      <c r="K503" s="9"/>
      <c r="L503" s="9"/>
      <c r="M503" s="9"/>
      <c r="N503" s="9"/>
      <c r="O503" s="9"/>
      <c r="P503" s="241">
        <f t="shared" si="28"/>
        <v>0</v>
      </c>
      <c r="Q503" s="9"/>
      <c r="R503" s="9"/>
      <c r="S503" s="9"/>
      <c r="T503" s="9"/>
      <c r="U503" s="9"/>
      <c r="V503" s="9"/>
      <c r="W503" s="9"/>
      <c r="X503" s="242"/>
      <c r="Y503" s="243">
        <f t="shared" si="29"/>
        <v>0</v>
      </c>
      <c r="Z503" s="9"/>
      <c r="AA503" s="9"/>
      <c r="AB503" s="9"/>
      <c r="AC503" s="9"/>
      <c r="AD503" s="9"/>
      <c r="AE503" s="9"/>
      <c r="AF503" s="9"/>
      <c r="AG503" s="9"/>
      <c r="AH503" s="243">
        <f t="shared" si="27"/>
        <v>0</v>
      </c>
      <c r="AI503" s="244"/>
      <c r="AJ503" s="9"/>
      <c r="AK503" s="9"/>
      <c r="AL503" s="9"/>
      <c r="AM503" s="9"/>
      <c r="AN503" s="9"/>
      <c r="AO503" s="9"/>
      <c r="AP503" s="9"/>
      <c r="AQ503" s="9"/>
      <c r="AR503" s="9"/>
      <c r="AS503" s="245"/>
    </row>
    <row r="504" spans="1:45" x14ac:dyDescent="0.2">
      <c r="A504" s="9"/>
      <c r="B504" s="137"/>
      <c r="C504" s="137"/>
      <c r="D504" s="9"/>
      <c r="E504" s="448"/>
      <c r="F504" s="9"/>
      <c r="G504" s="9"/>
      <c r="H504" s="9"/>
      <c r="I504" s="9"/>
      <c r="J504" s="9"/>
      <c r="K504" s="9"/>
      <c r="L504" s="9"/>
      <c r="M504" s="9"/>
      <c r="N504" s="9"/>
      <c r="O504" s="9"/>
      <c r="P504" s="241">
        <f t="shared" si="28"/>
        <v>0</v>
      </c>
      <c r="Q504" s="9"/>
      <c r="R504" s="9"/>
      <c r="S504" s="9"/>
      <c r="T504" s="9"/>
      <c r="U504" s="9"/>
      <c r="V504" s="9"/>
      <c r="W504" s="9"/>
      <c r="X504" s="242"/>
      <c r="Y504" s="243">
        <f t="shared" si="29"/>
        <v>0</v>
      </c>
      <c r="Z504" s="9"/>
      <c r="AA504" s="9"/>
      <c r="AB504" s="9"/>
      <c r="AC504" s="9"/>
      <c r="AD504" s="9"/>
      <c r="AE504" s="9"/>
      <c r="AF504" s="9"/>
      <c r="AG504" s="9"/>
      <c r="AH504" s="243">
        <f t="shared" si="27"/>
        <v>0</v>
      </c>
      <c r="AI504" s="244"/>
      <c r="AJ504" s="9"/>
      <c r="AK504" s="9"/>
      <c r="AL504" s="9"/>
      <c r="AM504" s="9"/>
      <c r="AN504" s="9"/>
      <c r="AO504" s="9"/>
      <c r="AP504" s="9"/>
      <c r="AQ504" s="9"/>
      <c r="AR504" s="9"/>
      <c r="AS504" s="245"/>
    </row>
    <row r="505" spans="1:45" x14ac:dyDescent="0.2">
      <c r="A505" s="9"/>
      <c r="B505" s="137"/>
      <c r="C505" s="137"/>
      <c r="D505" s="9"/>
      <c r="E505" s="448"/>
      <c r="F505" s="9"/>
      <c r="G505" s="9"/>
      <c r="H505" s="9"/>
      <c r="I505" s="9"/>
      <c r="J505" s="9"/>
      <c r="K505" s="9"/>
      <c r="L505" s="9"/>
      <c r="M505" s="9"/>
      <c r="N505" s="9"/>
      <c r="O505" s="9"/>
      <c r="P505" s="241">
        <f t="shared" si="28"/>
        <v>0</v>
      </c>
      <c r="Q505" s="9"/>
      <c r="R505" s="9"/>
      <c r="S505" s="9"/>
      <c r="T505" s="9"/>
      <c r="U505" s="9"/>
      <c r="V505" s="9"/>
      <c r="W505" s="9"/>
      <c r="X505" s="242"/>
      <c r="Y505" s="243">
        <f t="shared" si="29"/>
        <v>0</v>
      </c>
      <c r="Z505" s="9"/>
      <c r="AA505" s="9"/>
      <c r="AB505" s="9"/>
      <c r="AC505" s="9"/>
      <c r="AD505" s="9"/>
      <c r="AE505" s="9"/>
      <c r="AF505" s="9"/>
      <c r="AG505" s="9"/>
      <c r="AH505" s="243">
        <f t="shared" si="27"/>
        <v>0</v>
      </c>
      <c r="AI505" s="244"/>
      <c r="AJ505" s="9"/>
      <c r="AK505" s="9"/>
      <c r="AL505" s="9"/>
      <c r="AM505" s="9"/>
      <c r="AN505" s="9"/>
      <c r="AO505" s="9"/>
      <c r="AP505" s="9"/>
      <c r="AQ505" s="9"/>
      <c r="AR505" s="9"/>
      <c r="AS505" s="245"/>
    </row>
    <row r="506" spans="1:45" x14ac:dyDescent="0.2">
      <c r="A506" s="9"/>
      <c r="B506" s="137"/>
      <c r="C506" s="137"/>
      <c r="D506" s="9"/>
      <c r="E506" s="448"/>
      <c r="F506" s="9"/>
      <c r="G506" s="9"/>
      <c r="H506" s="9"/>
      <c r="I506" s="9"/>
      <c r="J506" s="9"/>
      <c r="K506" s="9"/>
      <c r="L506" s="9"/>
      <c r="M506" s="9"/>
      <c r="N506" s="9"/>
      <c r="O506" s="9"/>
      <c r="P506" s="241">
        <f t="shared" si="28"/>
        <v>0</v>
      </c>
      <c r="Q506" s="9"/>
      <c r="R506" s="9"/>
      <c r="S506" s="9"/>
      <c r="T506" s="9"/>
      <c r="U506" s="9"/>
      <c r="V506" s="9"/>
      <c r="W506" s="9"/>
      <c r="X506" s="242"/>
      <c r="Y506" s="243">
        <f t="shared" si="29"/>
        <v>0</v>
      </c>
      <c r="Z506" s="9"/>
      <c r="AA506" s="9"/>
      <c r="AB506" s="9"/>
      <c r="AC506" s="9"/>
      <c r="AD506" s="9"/>
      <c r="AE506" s="9"/>
      <c r="AF506" s="9"/>
      <c r="AG506" s="9"/>
      <c r="AH506" s="243">
        <f t="shared" si="27"/>
        <v>0</v>
      </c>
      <c r="AI506" s="244"/>
      <c r="AJ506" s="9"/>
      <c r="AK506" s="9"/>
      <c r="AL506" s="9"/>
      <c r="AM506" s="9"/>
      <c r="AN506" s="9"/>
      <c r="AO506" s="9"/>
      <c r="AP506" s="9"/>
      <c r="AQ506" s="9"/>
      <c r="AR506" s="9"/>
      <c r="AS506" s="245"/>
    </row>
    <row r="507" spans="1:45" x14ac:dyDescent="0.2">
      <c r="A507" s="9"/>
      <c r="B507" s="137"/>
      <c r="C507" s="137"/>
      <c r="D507" s="9"/>
      <c r="E507" s="448"/>
      <c r="F507" s="9"/>
      <c r="G507" s="9"/>
      <c r="H507" s="9"/>
      <c r="I507" s="9"/>
      <c r="J507" s="9"/>
      <c r="K507" s="9"/>
      <c r="L507" s="9"/>
      <c r="M507" s="9"/>
      <c r="N507" s="9"/>
      <c r="O507" s="9"/>
      <c r="P507" s="241">
        <f t="shared" si="28"/>
        <v>0</v>
      </c>
      <c r="Q507" s="9"/>
      <c r="R507" s="9"/>
      <c r="S507" s="9"/>
      <c r="T507" s="9"/>
      <c r="U507" s="9"/>
      <c r="V507" s="9"/>
      <c r="W507" s="9"/>
      <c r="X507" s="242"/>
      <c r="Y507" s="243">
        <f t="shared" si="29"/>
        <v>0</v>
      </c>
      <c r="Z507" s="9"/>
      <c r="AA507" s="9"/>
      <c r="AB507" s="9"/>
      <c r="AC507" s="9"/>
      <c r="AD507" s="9"/>
      <c r="AE507" s="9"/>
      <c r="AF507" s="9"/>
      <c r="AG507" s="9"/>
      <c r="AH507" s="243">
        <f t="shared" si="27"/>
        <v>0</v>
      </c>
      <c r="AI507" s="244"/>
      <c r="AJ507" s="9"/>
      <c r="AK507" s="9"/>
      <c r="AL507" s="9"/>
      <c r="AM507" s="9"/>
      <c r="AN507" s="9"/>
      <c r="AO507" s="9"/>
      <c r="AP507" s="9"/>
      <c r="AQ507" s="9"/>
      <c r="AR507" s="9"/>
      <c r="AS507" s="245"/>
    </row>
    <row r="508" spans="1:45" x14ac:dyDescent="0.2">
      <c r="A508" s="9"/>
      <c r="B508" s="137"/>
      <c r="C508" s="137"/>
      <c r="D508" s="9"/>
      <c r="E508" s="448"/>
      <c r="F508" s="9"/>
      <c r="G508" s="9"/>
      <c r="H508" s="9"/>
      <c r="I508" s="9"/>
      <c r="J508" s="9"/>
      <c r="K508" s="9"/>
      <c r="L508" s="9"/>
      <c r="M508" s="9"/>
      <c r="N508" s="9"/>
      <c r="O508" s="9"/>
      <c r="P508" s="241">
        <f t="shared" si="28"/>
        <v>0</v>
      </c>
      <c r="Q508" s="9"/>
      <c r="R508" s="9"/>
      <c r="S508" s="9"/>
      <c r="T508" s="9"/>
      <c r="U508" s="9"/>
      <c r="V508" s="9"/>
      <c r="W508" s="9"/>
      <c r="X508" s="242"/>
      <c r="Y508" s="243">
        <f t="shared" si="29"/>
        <v>0</v>
      </c>
      <c r="Z508" s="9"/>
      <c r="AA508" s="9"/>
      <c r="AB508" s="9"/>
      <c r="AC508" s="9"/>
      <c r="AD508" s="9"/>
      <c r="AE508" s="9"/>
      <c r="AF508" s="9"/>
      <c r="AG508" s="9"/>
      <c r="AH508" s="243">
        <f t="shared" si="27"/>
        <v>0</v>
      </c>
      <c r="AI508" s="244"/>
      <c r="AJ508" s="9"/>
      <c r="AK508" s="9"/>
      <c r="AL508" s="9"/>
      <c r="AM508" s="9"/>
      <c r="AN508" s="9"/>
      <c r="AO508" s="9"/>
      <c r="AP508" s="9"/>
      <c r="AQ508" s="9"/>
      <c r="AR508" s="9"/>
      <c r="AS508" s="245"/>
    </row>
    <row r="509" spans="1:45" x14ac:dyDescent="0.2">
      <c r="A509" s="9"/>
      <c r="B509" s="137"/>
      <c r="C509" s="137"/>
      <c r="D509" s="9"/>
      <c r="E509" s="448"/>
      <c r="F509" s="9"/>
      <c r="G509" s="9"/>
      <c r="H509" s="9"/>
      <c r="I509" s="9"/>
      <c r="J509" s="9"/>
      <c r="K509" s="9"/>
      <c r="L509" s="9"/>
      <c r="M509" s="9"/>
      <c r="N509" s="9"/>
      <c r="O509" s="9"/>
      <c r="P509" s="241">
        <f t="shared" si="28"/>
        <v>0</v>
      </c>
      <c r="Q509" s="9"/>
      <c r="R509" s="9"/>
      <c r="S509" s="9"/>
      <c r="T509" s="9"/>
      <c r="U509" s="9"/>
      <c r="V509" s="9"/>
      <c r="W509" s="9"/>
      <c r="X509" s="242"/>
      <c r="Y509" s="243">
        <f t="shared" si="29"/>
        <v>0</v>
      </c>
      <c r="Z509" s="9"/>
      <c r="AA509" s="9"/>
      <c r="AB509" s="9"/>
      <c r="AC509" s="9"/>
      <c r="AD509" s="9"/>
      <c r="AE509" s="9"/>
      <c r="AF509" s="9"/>
      <c r="AG509" s="9"/>
      <c r="AH509" s="243">
        <f t="shared" si="27"/>
        <v>0</v>
      </c>
      <c r="AI509" s="244"/>
      <c r="AJ509" s="9"/>
      <c r="AK509" s="9"/>
      <c r="AL509" s="9"/>
      <c r="AM509" s="9"/>
      <c r="AN509" s="9"/>
      <c r="AO509" s="9"/>
      <c r="AP509" s="9"/>
      <c r="AQ509" s="9"/>
      <c r="AR509" s="9"/>
      <c r="AS509" s="245"/>
    </row>
    <row r="510" spans="1:45" x14ac:dyDescent="0.2">
      <c r="A510" s="9"/>
      <c r="B510" s="137"/>
      <c r="C510" s="137"/>
      <c r="D510" s="9"/>
      <c r="E510" s="448"/>
      <c r="F510" s="9"/>
      <c r="G510" s="9"/>
      <c r="H510" s="9"/>
      <c r="I510" s="9"/>
      <c r="J510" s="9"/>
      <c r="K510" s="9"/>
      <c r="L510" s="9"/>
      <c r="M510" s="9"/>
      <c r="N510" s="9"/>
      <c r="O510" s="9"/>
      <c r="P510" s="241">
        <f t="shared" si="28"/>
        <v>0</v>
      </c>
      <c r="Q510" s="9"/>
      <c r="R510" s="9"/>
      <c r="S510" s="9"/>
      <c r="T510" s="9"/>
      <c r="U510" s="9"/>
      <c r="V510" s="9"/>
      <c r="W510" s="9"/>
      <c r="X510" s="242"/>
      <c r="Y510" s="243">
        <f t="shared" si="29"/>
        <v>0</v>
      </c>
      <c r="Z510" s="9"/>
      <c r="AA510" s="9"/>
      <c r="AB510" s="9"/>
      <c r="AC510" s="9"/>
      <c r="AD510" s="9"/>
      <c r="AE510" s="9"/>
      <c r="AF510" s="9"/>
      <c r="AG510" s="9"/>
      <c r="AH510" s="243">
        <f t="shared" si="27"/>
        <v>0</v>
      </c>
      <c r="AI510" s="244"/>
      <c r="AJ510" s="9"/>
      <c r="AK510" s="9"/>
      <c r="AL510" s="9"/>
      <c r="AM510" s="9"/>
      <c r="AN510" s="9"/>
      <c r="AO510" s="9"/>
      <c r="AP510" s="9"/>
      <c r="AQ510" s="9"/>
      <c r="AR510" s="9"/>
      <c r="AS510" s="245"/>
    </row>
    <row r="511" spans="1:45" x14ac:dyDescent="0.2">
      <c r="A511" s="9"/>
      <c r="B511" s="137"/>
      <c r="C511" s="137"/>
      <c r="D511" s="9"/>
      <c r="E511" s="448"/>
      <c r="F511" s="9"/>
      <c r="G511" s="9"/>
      <c r="H511" s="9"/>
      <c r="I511" s="9"/>
      <c r="J511" s="9"/>
      <c r="K511" s="9"/>
      <c r="L511" s="9"/>
      <c r="M511" s="9"/>
      <c r="N511" s="9"/>
      <c r="O511" s="9"/>
      <c r="P511" s="241">
        <f t="shared" si="28"/>
        <v>0</v>
      </c>
      <c r="Q511" s="9"/>
      <c r="R511" s="9"/>
      <c r="S511" s="9"/>
      <c r="T511" s="9"/>
      <c r="U511" s="9"/>
      <c r="V511" s="9"/>
      <c r="W511" s="9"/>
      <c r="X511" s="242"/>
      <c r="Y511" s="243">
        <f t="shared" si="29"/>
        <v>0</v>
      </c>
      <c r="Z511" s="9"/>
      <c r="AA511" s="9"/>
      <c r="AB511" s="9"/>
      <c r="AC511" s="9"/>
      <c r="AD511" s="9"/>
      <c r="AE511" s="9"/>
      <c r="AF511" s="9"/>
      <c r="AG511" s="9"/>
      <c r="AH511" s="243">
        <f t="shared" si="27"/>
        <v>0</v>
      </c>
      <c r="AI511" s="244"/>
      <c r="AJ511" s="9"/>
      <c r="AK511" s="9"/>
      <c r="AL511" s="9"/>
      <c r="AM511" s="9"/>
      <c r="AN511" s="9"/>
      <c r="AO511" s="9"/>
      <c r="AP511" s="9"/>
      <c r="AQ511" s="9"/>
      <c r="AR511" s="9"/>
      <c r="AS511" s="245"/>
    </row>
    <row r="512" spans="1:45" x14ac:dyDescent="0.2">
      <c r="A512" s="9"/>
      <c r="B512" s="137"/>
      <c r="C512" s="137"/>
      <c r="D512" s="9"/>
      <c r="E512" s="448"/>
      <c r="F512" s="9"/>
      <c r="G512" s="9"/>
      <c r="H512" s="9"/>
      <c r="I512" s="9"/>
      <c r="J512" s="9"/>
      <c r="K512" s="9"/>
      <c r="L512" s="9"/>
      <c r="M512" s="9"/>
      <c r="N512" s="9"/>
      <c r="O512" s="9"/>
      <c r="P512" s="241">
        <f t="shared" si="28"/>
        <v>0</v>
      </c>
      <c r="Q512" s="9"/>
      <c r="R512" s="9"/>
      <c r="S512" s="9"/>
      <c r="T512" s="9"/>
      <c r="U512" s="9"/>
      <c r="V512" s="9"/>
      <c r="W512" s="9"/>
      <c r="X512" s="242"/>
      <c r="Y512" s="243">
        <f t="shared" si="29"/>
        <v>0</v>
      </c>
      <c r="Z512" s="9"/>
      <c r="AA512" s="9"/>
      <c r="AB512" s="9"/>
      <c r="AC512" s="9"/>
      <c r="AD512" s="9"/>
      <c r="AE512" s="9"/>
      <c r="AF512" s="9"/>
      <c r="AG512" s="9"/>
      <c r="AH512" s="243">
        <f t="shared" si="27"/>
        <v>0</v>
      </c>
      <c r="AI512" s="244"/>
      <c r="AJ512" s="9"/>
      <c r="AK512" s="9"/>
      <c r="AL512" s="9"/>
      <c r="AM512" s="9"/>
      <c r="AN512" s="9"/>
      <c r="AO512" s="9"/>
      <c r="AP512" s="9"/>
      <c r="AQ512" s="9"/>
      <c r="AR512" s="9"/>
      <c r="AS512" s="245"/>
    </row>
    <row r="513" spans="1:45" x14ac:dyDescent="0.2">
      <c r="A513" s="9"/>
      <c r="B513" s="137"/>
      <c r="C513" s="137"/>
      <c r="D513" s="9"/>
      <c r="E513" s="448"/>
      <c r="F513" s="9"/>
      <c r="G513" s="9"/>
      <c r="H513" s="9"/>
      <c r="I513" s="9"/>
      <c r="J513" s="9"/>
      <c r="K513" s="9"/>
      <c r="L513" s="9"/>
      <c r="M513" s="9"/>
      <c r="N513" s="9"/>
      <c r="O513" s="9"/>
      <c r="P513" s="241">
        <f t="shared" si="28"/>
        <v>0</v>
      </c>
      <c r="Q513" s="9"/>
      <c r="R513" s="9"/>
      <c r="S513" s="9"/>
      <c r="T513" s="9"/>
      <c r="U513" s="9"/>
      <c r="V513" s="9"/>
      <c r="W513" s="9"/>
      <c r="X513" s="242"/>
      <c r="Y513" s="243">
        <f t="shared" si="29"/>
        <v>0</v>
      </c>
      <c r="Z513" s="9"/>
      <c r="AA513" s="9"/>
      <c r="AB513" s="9"/>
      <c r="AC513" s="9"/>
      <c r="AD513" s="9"/>
      <c r="AE513" s="9"/>
      <c r="AF513" s="9"/>
      <c r="AG513" s="9"/>
      <c r="AH513" s="243">
        <f t="shared" si="27"/>
        <v>0</v>
      </c>
      <c r="AI513" s="244"/>
      <c r="AJ513" s="9"/>
      <c r="AK513" s="9"/>
      <c r="AL513" s="9"/>
      <c r="AM513" s="9"/>
      <c r="AN513" s="9"/>
      <c r="AO513" s="9"/>
      <c r="AP513" s="9"/>
      <c r="AQ513" s="9"/>
      <c r="AR513" s="9"/>
      <c r="AS513" s="245"/>
    </row>
    <row r="514" spans="1:45" x14ac:dyDescent="0.2">
      <c r="A514" s="9"/>
      <c r="B514" s="137"/>
      <c r="C514" s="137"/>
      <c r="D514" s="9"/>
      <c r="E514" s="448"/>
      <c r="F514" s="9"/>
      <c r="G514" s="9"/>
      <c r="H514" s="9"/>
      <c r="I514" s="9"/>
      <c r="J514" s="9"/>
      <c r="K514" s="9"/>
      <c r="L514" s="9"/>
      <c r="M514" s="9"/>
      <c r="N514" s="9"/>
      <c r="O514" s="9"/>
      <c r="P514" s="241">
        <f t="shared" si="28"/>
        <v>0</v>
      </c>
      <c r="Q514" s="9"/>
      <c r="R514" s="9"/>
      <c r="S514" s="9"/>
      <c r="T514" s="9"/>
      <c r="U514" s="9"/>
      <c r="V514" s="9"/>
      <c r="W514" s="9"/>
      <c r="X514" s="242"/>
      <c r="Y514" s="243">
        <f t="shared" si="29"/>
        <v>0</v>
      </c>
      <c r="Z514" s="9"/>
      <c r="AA514" s="9"/>
      <c r="AB514" s="9"/>
      <c r="AC514" s="9"/>
      <c r="AD514" s="9"/>
      <c r="AE514" s="9"/>
      <c r="AF514" s="9"/>
      <c r="AG514" s="9"/>
      <c r="AH514" s="243">
        <f t="shared" si="27"/>
        <v>0</v>
      </c>
      <c r="AI514" s="244"/>
      <c r="AJ514" s="9"/>
      <c r="AK514" s="9"/>
      <c r="AL514" s="9"/>
      <c r="AM514" s="9"/>
      <c r="AN514" s="9"/>
      <c r="AO514" s="9"/>
      <c r="AP514" s="9"/>
      <c r="AQ514" s="9"/>
      <c r="AR514" s="9"/>
      <c r="AS514" s="245"/>
    </row>
    <row r="515" spans="1:45" x14ac:dyDescent="0.2">
      <c r="A515" s="9"/>
      <c r="B515" s="137"/>
      <c r="C515" s="137"/>
      <c r="D515" s="9"/>
      <c r="E515" s="448"/>
      <c r="F515" s="9"/>
      <c r="G515" s="9"/>
      <c r="H515" s="9"/>
      <c r="I515" s="9"/>
      <c r="J515" s="9"/>
      <c r="K515" s="9"/>
      <c r="L515" s="9"/>
      <c r="M515" s="9"/>
      <c r="N515" s="9"/>
      <c r="O515" s="9"/>
      <c r="P515" s="241">
        <f t="shared" si="28"/>
        <v>0</v>
      </c>
      <c r="Q515" s="9"/>
      <c r="R515" s="9"/>
      <c r="S515" s="9"/>
      <c r="T515" s="9"/>
      <c r="U515" s="9"/>
      <c r="V515" s="9"/>
      <c r="W515" s="9"/>
      <c r="X515" s="242"/>
      <c r="Y515" s="243">
        <f t="shared" si="29"/>
        <v>0</v>
      </c>
      <c r="Z515" s="9"/>
      <c r="AA515" s="9"/>
      <c r="AB515" s="9"/>
      <c r="AC515" s="9"/>
      <c r="AD515" s="9"/>
      <c r="AE515" s="9"/>
      <c r="AF515" s="9"/>
      <c r="AG515" s="9"/>
      <c r="AH515" s="243">
        <f t="shared" si="27"/>
        <v>0</v>
      </c>
      <c r="AI515" s="244"/>
      <c r="AJ515" s="9"/>
      <c r="AK515" s="9"/>
      <c r="AL515" s="9"/>
      <c r="AM515" s="9"/>
      <c r="AN515" s="9"/>
      <c r="AO515" s="9"/>
      <c r="AP515" s="9"/>
      <c r="AQ515" s="9"/>
      <c r="AR515" s="9"/>
      <c r="AS515" s="245"/>
    </row>
    <row r="516" spans="1:45" x14ac:dyDescent="0.2">
      <c r="A516" s="9"/>
      <c r="B516" s="137"/>
      <c r="C516" s="137"/>
      <c r="D516" s="9"/>
      <c r="E516" s="448"/>
      <c r="F516" s="9"/>
      <c r="G516" s="9"/>
      <c r="H516" s="9"/>
      <c r="I516" s="9"/>
      <c r="J516" s="9"/>
      <c r="K516" s="9"/>
      <c r="L516" s="9"/>
      <c r="M516" s="9"/>
      <c r="N516" s="9"/>
      <c r="O516" s="9"/>
      <c r="P516" s="241">
        <f t="shared" si="28"/>
        <v>0</v>
      </c>
      <c r="Q516" s="9"/>
      <c r="R516" s="9"/>
      <c r="S516" s="9"/>
      <c r="T516" s="9"/>
      <c r="U516" s="9"/>
      <c r="V516" s="9"/>
      <c r="W516" s="9"/>
      <c r="X516" s="242"/>
      <c r="Y516" s="243">
        <f t="shared" si="29"/>
        <v>0</v>
      </c>
      <c r="Z516" s="9"/>
      <c r="AA516" s="9"/>
      <c r="AB516" s="9"/>
      <c r="AC516" s="9"/>
      <c r="AD516" s="9"/>
      <c r="AE516" s="9"/>
      <c r="AF516" s="9"/>
      <c r="AG516" s="9"/>
      <c r="AH516" s="243">
        <f t="shared" si="27"/>
        <v>0</v>
      </c>
      <c r="AI516" s="244"/>
      <c r="AJ516" s="9"/>
      <c r="AK516" s="9"/>
      <c r="AL516" s="9"/>
      <c r="AM516" s="9"/>
      <c r="AN516" s="9"/>
      <c r="AO516" s="9"/>
      <c r="AP516" s="9"/>
      <c r="AQ516" s="9"/>
      <c r="AR516" s="9"/>
      <c r="AS516" s="245"/>
    </row>
    <row r="517" spans="1:45" x14ac:dyDescent="0.2">
      <c r="A517" s="9"/>
      <c r="B517" s="137"/>
      <c r="C517" s="137"/>
      <c r="D517" s="9"/>
      <c r="E517" s="448"/>
      <c r="F517" s="9"/>
      <c r="G517" s="9"/>
      <c r="H517" s="9"/>
      <c r="I517" s="9"/>
      <c r="J517" s="9"/>
      <c r="K517" s="9"/>
      <c r="L517" s="9"/>
      <c r="M517" s="9"/>
      <c r="N517" s="9"/>
      <c r="O517" s="9"/>
      <c r="P517" s="241">
        <f t="shared" si="28"/>
        <v>0</v>
      </c>
      <c r="Q517" s="9"/>
      <c r="R517" s="9"/>
      <c r="S517" s="9"/>
      <c r="T517" s="9"/>
      <c r="U517" s="9"/>
      <c r="V517" s="9"/>
      <c r="W517" s="9"/>
      <c r="X517" s="242"/>
      <c r="Y517" s="243">
        <f t="shared" si="29"/>
        <v>0</v>
      </c>
      <c r="Z517" s="9"/>
      <c r="AA517" s="9"/>
      <c r="AB517" s="9"/>
      <c r="AC517" s="9"/>
      <c r="AD517" s="9"/>
      <c r="AE517" s="9"/>
      <c r="AF517" s="9"/>
      <c r="AG517" s="9"/>
      <c r="AH517" s="243">
        <f t="shared" si="27"/>
        <v>0</v>
      </c>
      <c r="AI517" s="244"/>
      <c r="AJ517" s="9"/>
      <c r="AK517" s="9"/>
      <c r="AL517" s="9"/>
      <c r="AM517" s="9"/>
      <c r="AN517" s="9"/>
      <c r="AO517" s="9"/>
      <c r="AP517" s="9"/>
      <c r="AQ517" s="9"/>
      <c r="AR517" s="9"/>
      <c r="AS517" s="245"/>
    </row>
    <row r="518" spans="1:45" x14ac:dyDescent="0.2">
      <c r="A518" s="9"/>
      <c r="B518" s="137"/>
      <c r="C518" s="137"/>
      <c r="D518" s="9"/>
      <c r="E518" s="448"/>
      <c r="F518" s="9"/>
      <c r="G518" s="9"/>
      <c r="H518" s="9"/>
      <c r="I518" s="9"/>
      <c r="J518" s="9"/>
      <c r="K518" s="9"/>
      <c r="L518" s="9"/>
      <c r="M518" s="9"/>
      <c r="N518" s="9"/>
      <c r="O518" s="9"/>
      <c r="P518" s="241">
        <f t="shared" si="28"/>
        <v>0</v>
      </c>
      <c r="Q518" s="9"/>
      <c r="R518" s="9"/>
      <c r="S518" s="9"/>
      <c r="T518" s="9"/>
      <c r="U518" s="9"/>
      <c r="V518" s="9"/>
      <c r="W518" s="9"/>
      <c r="X518" s="242"/>
      <c r="Y518" s="243">
        <f t="shared" si="29"/>
        <v>0</v>
      </c>
      <c r="Z518" s="9"/>
      <c r="AA518" s="9"/>
      <c r="AB518" s="9"/>
      <c r="AC518" s="9"/>
      <c r="AD518" s="9"/>
      <c r="AE518" s="9"/>
      <c r="AF518" s="9"/>
      <c r="AG518" s="9"/>
      <c r="AH518" s="243">
        <f t="shared" si="27"/>
        <v>0</v>
      </c>
      <c r="AI518" s="244"/>
      <c r="AJ518" s="9"/>
      <c r="AK518" s="9"/>
      <c r="AL518" s="9"/>
      <c r="AM518" s="9"/>
      <c r="AN518" s="9"/>
      <c r="AO518" s="9"/>
      <c r="AP518" s="9"/>
      <c r="AQ518" s="9"/>
      <c r="AR518" s="9"/>
      <c r="AS518" s="245"/>
    </row>
    <row r="519" spans="1:45" x14ac:dyDescent="0.2">
      <c r="A519" s="9"/>
      <c r="B519" s="137"/>
      <c r="C519" s="137"/>
      <c r="D519" s="9"/>
      <c r="E519" s="448"/>
      <c r="F519" s="9"/>
      <c r="G519" s="9"/>
      <c r="H519" s="9"/>
      <c r="I519" s="9"/>
      <c r="J519" s="9"/>
      <c r="K519" s="9"/>
      <c r="L519" s="9"/>
      <c r="M519" s="9"/>
      <c r="N519" s="9"/>
      <c r="O519" s="9"/>
      <c r="P519" s="241">
        <f t="shared" si="28"/>
        <v>0</v>
      </c>
      <c r="Q519" s="9"/>
      <c r="R519" s="9"/>
      <c r="S519" s="9"/>
      <c r="T519" s="9"/>
      <c r="U519" s="9"/>
      <c r="V519" s="9"/>
      <c r="W519" s="9"/>
      <c r="X519" s="242"/>
      <c r="Y519" s="243">
        <f t="shared" si="29"/>
        <v>0</v>
      </c>
      <c r="Z519" s="9"/>
      <c r="AA519" s="9"/>
      <c r="AB519" s="9"/>
      <c r="AC519" s="9"/>
      <c r="AD519" s="9"/>
      <c r="AE519" s="9"/>
      <c r="AF519" s="9"/>
      <c r="AG519" s="9"/>
      <c r="AH519" s="243">
        <f t="shared" si="27"/>
        <v>0</v>
      </c>
      <c r="AI519" s="244"/>
      <c r="AJ519" s="9"/>
      <c r="AK519" s="9"/>
      <c r="AL519" s="9"/>
      <c r="AM519" s="9"/>
      <c r="AN519" s="9"/>
      <c r="AO519" s="9"/>
      <c r="AP519" s="9"/>
      <c r="AQ519" s="9"/>
      <c r="AR519" s="9"/>
      <c r="AS519" s="245"/>
    </row>
    <row r="520" spans="1:45" x14ac:dyDescent="0.2">
      <c r="A520" s="9"/>
      <c r="B520" s="137"/>
      <c r="C520" s="137"/>
      <c r="D520" s="9"/>
      <c r="E520" s="448"/>
      <c r="F520" s="9"/>
      <c r="G520" s="9"/>
      <c r="H520" s="9"/>
      <c r="I520" s="9"/>
      <c r="J520" s="9"/>
      <c r="K520" s="9"/>
      <c r="L520" s="9"/>
      <c r="M520" s="9"/>
      <c r="N520" s="9"/>
      <c r="O520" s="9"/>
      <c r="P520" s="241">
        <f t="shared" si="28"/>
        <v>0</v>
      </c>
      <c r="Q520" s="9"/>
      <c r="R520" s="9"/>
      <c r="S520" s="9"/>
      <c r="T520" s="9"/>
      <c r="U520" s="9"/>
      <c r="V520" s="9"/>
      <c r="W520" s="9"/>
      <c r="X520" s="242"/>
      <c r="Y520" s="243">
        <f t="shared" si="29"/>
        <v>0</v>
      </c>
      <c r="Z520" s="9"/>
      <c r="AA520" s="9"/>
      <c r="AB520" s="9"/>
      <c r="AC520" s="9"/>
      <c r="AD520" s="9"/>
      <c r="AE520" s="9"/>
      <c r="AF520" s="9"/>
      <c r="AG520" s="9"/>
      <c r="AH520" s="243">
        <f t="shared" si="27"/>
        <v>0</v>
      </c>
      <c r="AI520" s="244"/>
      <c r="AJ520" s="9"/>
      <c r="AK520" s="9"/>
      <c r="AL520" s="9"/>
      <c r="AM520" s="9"/>
      <c r="AN520" s="9"/>
      <c r="AO520" s="9"/>
      <c r="AP520" s="9"/>
      <c r="AQ520" s="9"/>
      <c r="AR520" s="9"/>
      <c r="AS520" s="245"/>
    </row>
    <row r="521" spans="1:45" x14ac:dyDescent="0.2">
      <c r="A521" s="9"/>
      <c r="B521" s="137"/>
      <c r="C521" s="137"/>
      <c r="D521" s="9"/>
      <c r="E521" s="448"/>
      <c r="F521" s="9"/>
      <c r="G521" s="9"/>
      <c r="H521" s="9"/>
      <c r="I521" s="9"/>
      <c r="J521" s="9"/>
      <c r="K521" s="9"/>
      <c r="L521" s="9"/>
      <c r="M521" s="9"/>
      <c r="N521" s="9"/>
      <c r="O521" s="9"/>
      <c r="P521" s="241">
        <f t="shared" si="28"/>
        <v>0</v>
      </c>
      <c r="Q521" s="9"/>
      <c r="R521" s="9"/>
      <c r="S521" s="9"/>
      <c r="T521" s="9"/>
      <c r="U521" s="9"/>
      <c r="V521" s="9"/>
      <c r="W521" s="9"/>
      <c r="X521" s="242"/>
      <c r="Y521" s="243">
        <f t="shared" si="29"/>
        <v>0</v>
      </c>
      <c r="Z521" s="9"/>
      <c r="AA521" s="9"/>
      <c r="AB521" s="9"/>
      <c r="AC521" s="9"/>
      <c r="AD521" s="9"/>
      <c r="AE521" s="9"/>
      <c r="AF521" s="9"/>
      <c r="AG521" s="9"/>
      <c r="AH521" s="243">
        <f t="shared" si="27"/>
        <v>0</v>
      </c>
      <c r="AI521" s="244"/>
      <c r="AJ521" s="9"/>
      <c r="AK521" s="9"/>
      <c r="AL521" s="9"/>
      <c r="AM521" s="9"/>
      <c r="AN521" s="9"/>
      <c r="AO521" s="9"/>
      <c r="AP521" s="9"/>
      <c r="AQ521" s="9"/>
      <c r="AR521" s="9"/>
      <c r="AS521" s="245"/>
    </row>
    <row r="522" spans="1:45" x14ac:dyDescent="0.2">
      <c r="A522" s="9"/>
      <c r="B522" s="137"/>
      <c r="C522" s="137"/>
      <c r="D522" s="9"/>
      <c r="E522" s="448"/>
      <c r="F522" s="9"/>
      <c r="G522" s="9"/>
      <c r="H522" s="9"/>
      <c r="I522" s="9"/>
      <c r="J522" s="9"/>
      <c r="K522" s="9"/>
      <c r="L522" s="9"/>
      <c r="M522" s="9"/>
      <c r="N522" s="9"/>
      <c r="O522" s="9"/>
      <c r="P522" s="241">
        <f t="shared" si="28"/>
        <v>0</v>
      </c>
      <c r="Q522" s="9"/>
      <c r="R522" s="9"/>
      <c r="S522" s="9"/>
      <c r="T522" s="9"/>
      <c r="U522" s="9"/>
      <c r="V522" s="9"/>
      <c r="W522" s="9"/>
      <c r="X522" s="242"/>
      <c r="Y522" s="243">
        <f t="shared" si="29"/>
        <v>0</v>
      </c>
      <c r="Z522" s="9"/>
      <c r="AA522" s="9"/>
      <c r="AB522" s="9"/>
      <c r="AC522" s="9"/>
      <c r="AD522" s="9"/>
      <c r="AE522" s="9"/>
      <c r="AF522" s="9"/>
      <c r="AG522" s="9"/>
      <c r="AH522" s="243">
        <f t="shared" si="27"/>
        <v>0</v>
      </c>
      <c r="AI522" s="244"/>
      <c r="AJ522" s="9"/>
      <c r="AK522" s="9"/>
      <c r="AL522" s="9"/>
      <c r="AM522" s="9"/>
      <c r="AN522" s="9"/>
      <c r="AO522" s="9"/>
      <c r="AP522" s="9"/>
      <c r="AQ522" s="9"/>
      <c r="AR522" s="9"/>
      <c r="AS522" s="245"/>
    </row>
    <row r="523" spans="1:45" x14ac:dyDescent="0.2">
      <c r="A523" s="9"/>
      <c r="B523" s="137"/>
      <c r="C523" s="137"/>
      <c r="D523" s="9"/>
      <c r="E523" s="448"/>
      <c r="F523" s="9"/>
      <c r="G523" s="9"/>
      <c r="H523" s="9"/>
      <c r="I523" s="9"/>
      <c r="J523" s="9"/>
      <c r="K523" s="9"/>
      <c r="L523" s="9"/>
      <c r="M523" s="9"/>
      <c r="N523" s="9"/>
      <c r="O523" s="9"/>
      <c r="P523" s="241">
        <f t="shared" si="28"/>
        <v>0</v>
      </c>
      <c r="Q523" s="9"/>
      <c r="R523" s="9"/>
      <c r="S523" s="9"/>
      <c r="T523" s="9"/>
      <c r="U523" s="9"/>
      <c r="V523" s="9"/>
      <c r="W523" s="9"/>
      <c r="X523" s="242"/>
      <c r="Y523" s="243">
        <f t="shared" si="29"/>
        <v>0</v>
      </c>
      <c r="Z523" s="9"/>
      <c r="AA523" s="9"/>
      <c r="AB523" s="9"/>
      <c r="AC523" s="9"/>
      <c r="AD523" s="9"/>
      <c r="AE523" s="9"/>
      <c r="AF523" s="9"/>
      <c r="AG523" s="9"/>
      <c r="AH523" s="243">
        <f t="shared" si="27"/>
        <v>0</v>
      </c>
      <c r="AI523" s="244"/>
      <c r="AJ523" s="9"/>
      <c r="AK523" s="9"/>
      <c r="AL523" s="9"/>
      <c r="AM523" s="9"/>
      <c r="AN523" s="9"/>
      <c r="AO523" s="9"/>
      <c r="AP523" s="9"/>
      <c r="AQ523" s="9"/>
      <c r="AR523" s="9"/>
      <c r="AS523" s="245"/>
    </row>
    <row r="524" spans="1:45" x14ac:dyDescent="0.2">
      <c r="A524" s="9"/>
      <c r="B524" s="137"/>
      <c r="C524" s="137"/>
      <c r="D524" s="9"/>
      <c r="E524" s="448"/>
      <c r="F524" s="9"/>
      <c r="G524" s="9"/>
      <c r="H524" s="9"/>
      <c r="I524" s="9"/>
      <c r="J524" s="9"/>
      <c r="K524" s="9"/>
      <c r="L524" s="9"/>
      <c r="M524" s="9"/>
      <c r="N524" s="9"/>
      <c r="O524" s="9"/>
      <c r="P524" s="241">
        <f t="shared" si="28"/>
        <v>0</v>
      </c>
      <c r="Q524" s="9"/>
      <c r="R524" s="9"/>
      <c r="S524" s="9"/>
      <c r="T524" s="9"/>
      <c r="U524" s="9"/>
      <c r="V524" s="9"/>
      <c r="W524" s="9"/>
      <c r="X524" s="242"/>
      <c r="Y524" s="243">
        <f t="shared" si="29"/>
        <v>0</v>
      </c>
      <c r="Z524" s="9"/>
      <c r="AA524" s="9"/>
      <c r="AB524" s="9"/>
      <c r="AC524" s="9"/>
      <c r="AD524" s="9"/>
      <c r="AE524" s="9"/>
      <c r="AF524" s="9"/>
      <c r="AG524" s="9"/>
      <c r="AH524" s="243">
        <f t="shared" si="27"/>
        <v>0</v>
      </c>
      <c r="AI524" s="244"/>
      <c r="AJ524" s="9"/>
      <c r="AK524" s="9"/>
      <c r="AL524" s="9"/>
      <c r="AM524" s="9"/>
      <c r="AN524" s="9"/>
      <c r="AO524" s="9"/>
      <c r="AP524" s="9"/>
      <c r="AQ524" s="9"/>
      <c r="AR524" s="9"/>
      <c r="AS524" s="245"/>
    </row>
    <row r="525" spans="1:45" x14ac:dyDescent="0.2">
      <c r="A525" s="9"/>
      <c r="B525" s="137"/>
      <c r="C525" s="137"/>
      <c r="D525" s="9"/>
      <c r="E525" s="448"/>
      <c r="F525" s="9"/>
      <c r="G525" s="9"/>
      <c r="H525" s="9"/>
      <c r="I525" s="9"/>
      <c r="J525" s="9"/>
      <c r="K525" s="9"/>
      <c r="L525" s="9"/>
      <c r="M525" s="9"/>
      <c r="N525" s="9"/>
      <c r="O525" s="9"/>
      <c r="P525" s="241">
        <f t="shared" si="28"/>
        <v>0</v>
      </c>
      <c r="Q525" s="9"/>
      <c r="R525" s="9"/>
      <c r="S525" s="9"/>
      <c r="T525" s="9"/>
      <c r="U525" s="9"/>
      <c r="V525" s="9"/>
      <c r="W525" s="9"/>
      <c r="X525" s="242"/>
      <c r="Y525" s="243">
        <f t="shared" si="29"/>
        <v>0</v>
      </c>
      <c r="Z525" s="9"/>
      <c r="AA525" s="9"/>
      <c r="AB525" s="9"/>
      <c r="AC525" s="9"/>
      <c r="AD525" s="9"/>
      <c r="AE525" s="9"/>
      <c r="AF525" s="9"/>
      <c r="AG525" s="9"/>
      <c r="AH525" s="243">
        <f t="shared" si="27"/>
        <v>0</v>
      </c>
      <c r="AI525" s="244"/>
      <c r="AJ525" s="9"/>
      <c r="AK525" s="9"/>
      <c r="AL525" s="9"/>
      <c r="AM525" s="9"/>
      <c r="AN525" s="9"/>
      <c r="AO525" s="9"/>
      <c r="AP525" s="9"/>
      <c r="AQ525" s="9"/>
      <c r="AR525" s="9"/>
      <c r="AS525" s="245"/>
    </row>
    <row r="526" spans="1:45" x14ac:dyDescent="0.2">
      <c r="A526" s="9"/>
      <c r="B526" s="137"/>
      <c r="C526" s="137"/>
      <c r="D526" s="9"/>
      <c r="E526" s="448"/>
      <c r="F526" s="9"/>
      <c r="G526" s="9"/>
      <c r="H526" s="9"/>
      <c r="I526" s="9"/>
      <c r="J526" s="9"/>
      <c r="K526" s="9"/>
      <c r="L526" s="9"/>
      <c r="M526" s="9"/>
      <c r="N526" s="9"/>
      <c r="O526" s="9"/>
      <c r="P526" s="241">
        <f t="shared" si="28"/>
        <v>0</v>
      </c>
      <c r="Q526" s="9"/>
      <c r="R526" s="9"/>
      <c r="S526" s="9"/>
      <c r="T526" s="9"/>
      <c r="U526" s="9"/>
      <c r="V526" s="9"/>
      <c r="W526" s="9"/>
      <c r="X526" s="242"/>
      <c r="Y526" s="243">
        <f t="shared" si="29"/>
        <v>0</v>
      </c>
      <c r="Z526" s="9"/>
      <c r="AA526" s="9"/>
      <c r="AB526" s="9"/>
      <c r="AC526" s="9"/>
      <c r="AD526" s="9"/>
      <c r="AE526" s="9"/>
      <c r="AF526" s="9"/>
      <c r="AG526" s="9"/>
      <c r="AH526" s="243">
        <f t="shared" si="27"/>
        <v>0</v>
      </c>
      <c r="AI526" s="244"/>
      <c r="AJ526" s="9"/>
      <c r="AK526" s="9"/>
      <c r="AL526" s="9"/>
      <c r="AM526" s="9"/>
      <c r="AN526" s="9"/>
      <c r="AO526" s="9"/>
      <c r="AP526" s="9"/>
      <c r="AQ526" s="9"/>
      <c r="AR526" s="9"/>
      <c r="AS526" s="245"/>
    </row>
    <row r="527" spans="1:45" x14ac:dyDescent="0.2">
      <c r="A527" s="9"/>
      <c r="B527" s="137"/>
      <c r="C527" s="137"/>
      <c r="D527" s="9"/>
      <c r="E527" s="448"/>
      <c r="F527" s="9"/>
      <c r="G527" s="9"/>
      <c r="H527" s="9"/>
      <c r="I527" s="9"/>
      <c r="J527" s="9"/>
      <c r="K527" s="9"/>
      <c r="L527" s="9"/>
      <c r="M527" s="9"/>
      <c r="N527" s="9"/>
      <c r="O527" s="9"/>
      <c r="P527" s="241">
        <f t="shared" si="28"/>
        <v>0</v>
      </c>
      <c r="Q527" s="9"/>
      <c r="R527" s="9"/>
      <c r="S527" s="9"/>
      <c r="T527" s="9"/>
      <c r="U527" s="9"/>
      <c r="V527" s="9"/>
      <c r="W527" s="9"/>
      <c r="X527" s="242"/>
      <c r="Y527" s="243">
        <f t="shared" si="29"/>
        <v>0</v>
      </c>
      <c r="Z527" s="9"/>
      <c r="AA527" s="9"/>
      <c r="AB527" s="9"/>
      <c r="AC527" s="9"/>
      <c r="AD527" s="9"/>
      <c r="AE527" s="9"/>
      <c r="AF527" s="9"/>
      <c r="AG527" s="9"/>
      <c r="AH527" s="243">
        <f t="shared" si="27"/>
        <v>0</v>
      </c>
      <c r="AI527" s="244"/>
      <c r="AJ527" s="9"/>
      <c r="AK527" s="9"/>
      <c r="AL527" s="9"/>
      <c r="AM527" s="9"/>
      <c r="AN527" s="9"/>
      <c r="AO527" s="9"/>
      <c r="AP527" s="9"/>
      <c r="AQ527" s="9"/>
      <c r="AR527" s="9"/>
      <c r="AS527" s="245"/>
    </row>
    <row r="528" spans="1:45" x14ac:dyDescent="0.2">
      <c r="A528" s="9"/>
      <c r="B528" s="137"/>
      <c r="C528" s="137"/>
      <c r="D528" s="9"/>
      <c r="E528" s="448"/>
      <c r="F528" s="9"/>
      <c r="G528" s="9"/>
      <c r="H528" s="9"/>
      <c r="I528" s="9"/>
      <c r="J528" s="9"/>
      <c r="K528" s="9"/>
      <c r="L528" s="9"/>
      <c r="M528" s="9"/>
      <c r="N528" s="9"/>
      <c r="O528" s="9"/>
      <c r="P528" s="241">
        <f t="shared" si="28"/>
        <v>0</v>
      </c>
      <c r="Q528" s="9"/>
      <c r="R528" s="9"/>
      <c r="S528" s="9"/>
      <c r="T528" s="9"/>
      <c r="U528" s="9"/>
      <c r="V528" s="9"/>
      <c r="W528" s="9"/>
      <c r="X528" s="242"/>
      <c r="Y528" s="243">
        <f t="shared" si="29"/>
        <v>0</v>
      </c>
      <c r="Z528" s="9"/>
      <c r="AA528" s="9"/>
      <c r="AB528" s="9"/>
      <c r="AC528" s="9"/>
      <c r="AD528" s="9"/>
      <c r="AE528" s="9"/>
      <c r="AF528" s="9"/>
      <c r="AG528" s="9"/>
      <c r="AH528" s="243">
        <f t="shared" si="27"/>
        <v>0</v>
      </c>
      <c r="AI528" s="244"/>
      <c r="AJ528" s="9"/>
      <c r="AK528" s="9"/>
      <c r="AL528" s="9"/>
      <c r="AM528" s="9"/>
      <c r="AN528" s="9"/>
      <c r="AO528" s="9"/>
      <c r="AP528" s="9"/>
      <c r="AQ528" s="9"/>
      <c r="AR528" s="9"/>
      <c r="AS528" s="245"/>
    </row>
    <row r="529" spans="1:45" x14ac:dyDescent="0.2">
      <c r="A529" s="9"/>
      <c r="B529" s="137"/>
      <c r="C529" s="137"/>
      <c r="D529" s="9"/>
      <c r="E529" s="448"/>
      <c r="F529" s="9"/>
      <c r="G529" s="9"/>
      <c r="H529" s="9"/>
      <c r="I529" s="9"/>
      <c r="J529" s="9"/>
      <c r="K529" s="9"/>
      <c r="L529" s="9"/>
      <c r="M529" s="9"/>
      <c r="N529" s="9"/>
      <c r="O529" s="9"/>
      <c r="P529" s="241">
        <f t="shared" si="28"/>
        <v>0</v>
      </c>
      <c r="Q529" s="9"/>
      <c r="R529" s="9"/>
      <c r="S529" s="9"/>
      <c r="T529" s="9"/>
      <c r="U529" s="9"/>
      <c r="V529" s="9"/>
      <c r="W529" s="9"/>
      <c r="X529" s="242"/>
      <c r="Y529" s="243">
        <f t="shared" si="29"/>
        <v>0</v>
      </c>
      <c r="Z529" s="9"/>
      <c r="AA529" s="9"/>
      <c r="AB529" s="9"/>
      <c r="AC529" s="9"/>
      <c r="AD529" s="9"/>
      <c r="AE529" s="9"/>
      <c r="AF529" s="9"/>
      <c r="AG529" s="9"/>
      <c r="AH529" s="243">
        <f t="shared" si="27"/>
        <v>0</v>
      </c>
      <c r="AI529" s="244"/>
      <c r="AJ529" s="9"/>
      <c r="AK529" s="9"/>
      <c r="AL529" s="9"/>
      <c r="AM529" s="9"/>
      <c r="AN529" s="9"/>
      <c r="AO529" s="9"/>
      <c r="AP529" s="9"/>
      <c r="AQ529" s="9"/>
      <c r="AR529" s="9"/>
      <c r="AS529" s="245"/>
    </row>
    <row r="530" spans="1:45" x14ac:dyDescent="0.2">
      <c r="A530" s="9"/>
      <c r="B530" s="137"/>
      <c r="C530" s="137"/>
      <c r="D530" s="9"/>
      <c r="E530" s="448"/>
      <c r="F530" s="9"/>
      <c r="G530" s="9"/>
      <c r="H530" s="9"/>
      <c r="I530" s="9"/>
      <c r="J530" s="9"/>
      <c r="K530" s="9"/>
      <c r="L530" s="9"/>
      <c r="M530" s="9"/>
      <c r="N530" s="9"/>
      <c r="O530" s="9"/>
      <c r="P530" s="241">
        <f t="shared" si="28"/>
        <v>0</v>
      </c>
      <c r="Q530" s="9"/>
      <c r="R530" s="9"/>
      <c r="S530" s="9"/>
      <c r="T530" s="9"/>
      <c r="U530" s="9"/>
      <c r="V530" s="9"/>
      <c r="W530" s="9"/>
      <c r="X530" s="242"/>
      <c r="Y530" s="243">
        <f t="shared" si="29"/>
        <v>0</v>
      </c>
      <c r="Z530" s="9"/>
      <c r="AA530" s="9"/>
      <c r="AB530" s="9"/>
      <c r="AC530" s="9"/>
      <c r="AD530" s="9"/>
      <c r="AE530" s="9"/>
      <c r="AF530" s="9"/>
      <c r="AG530" s="9"/>
      <c r="AH530" s="243">
        <f t="shared" si="27"/>
        <v>0</v>
      </c>
      <c r="AI530" s="244"/>
      <c r="AJ530" s="9"/>
      <c r="AK530" s="9"/>
      <c r="AL530" s="9"/>
      <c r="AM530" s="9"/>
      <c r="AN530" s="9"/>
      <c r="AO530" s="9"/>
      <c r="AP530" s="9"/>
      <c r="AQ530" s="9"/>
      <c r="AR530" s="9"/>
      <c r="AS530" s="245"/>
    </row>
    <row r="531" spans="1:45" x14ac:dyDescent="0.2">
      <c r="A531" s="9"/>
      <c r="B531" s="137"/>
      <c r="C531" s="137"/>
      <c r="D531" s="9"/>
      <c r="E531" s="448"/>
      <c r="F531" s="9"/>
      <c r="G531" s="9"/>
      <c r="H531" s="9"/>
      <c r="I531" s="9"/>
      <c r="J531" s="9"/>
      <c r="K531" s="9"/>
      <c r="L531" s="9"/>
      <c r="M531" s="9"/>
      <c r="N531" s="9"/>
      <c r="O531" s="9"/>
      <c r="P531" s="241">
        <f t="shared" si="28"/>
        <v>0</v>
      </c>
      <c r="Q531" s="9"/>
      <c r="R531" s="9"/>
      <c r="S531" s="9"/>
      <c r="T531" s="9"/>
      <c r="U531" s="9"/>
      <c r="V531" s="9"/>
      <c r="W531" s="9"/>
      <c r="X531" s="242"/>
      <c r="Y531" s="243">
        <f t="shared" si="29"/>
        <v>0</v>
      </c>
      <c r="Z531" s="9"/>
      <c r="AA531" s="9"/>
      <c r="AB531" s="9"/>
      <c r="AC531" s="9"/>
      <c r="AD531" s="9"/>
      <c r="AE531" s="9"/>
      <c r="AF531" s="9"/>
      <c r="AG531" s="9"/>
      <c r="AH531" s="243">
        <f t="shared" si="27"/>
        <v>0</v>
      </c>
      <c r="AI531" s="244"/>
      <c r="AJ531" s="9"/>
      <c r="AK531" s="9"/>
      <c r="AL531" s="9"/>
      <c r="AM531" s="9"/>
      <c r="AN531" s="9"/>
      <c r="AO531" s="9"/>
      <c r="AP531" s="9"/>
      <c r="AQ531" s="9"/>
      <c r="AR531" s="9"/>
      <c r="AS531" s="245"/>
    </row>
    <row r="532" spans="1:45" x14ac:dyDescent="0.2">
      <c r="A532" s="9"/>
      <c r="B532" s="137"/>
      <c r="C532" s="137"/>
      <c r="D532" s="9"/>
      <c r="E532" s="448"/>
      <c r="F532" s="9"/>
      <c r="G532" s="9"/>
      <c r="H532" s="9"/>
      <c r="I532" s="9"/>
      <c r="J532" s="9"/>
      <c r="K532" s="9"/>
      <c r="L532" s="9"/>
      <c r="M532" s="9"/>
      <c r="N532" s="9"/>
      <c r="O532" s="9"/>
      <c r="P532" s="241">
        <f t="shared" si="28"/>
        <v>0</v>
      </c>
      <c r="Q532" s="9"/>
      <c r="R532" s="9"/>
      <c r="S532" s="9"/>
      <c r="T532" s="9"/>
      <c r="U532" s="9"/>
      <c r="V532" s="9"/>
      <c r="W532" s="9"/>
      <c r="X532" s="242"/>
      <c r="Y532" s="243">
        <f t="shared" si="29"/>
        <v>0</v>
      </c>
      <c r="Z532" s="9"/>
      <c r="AA532" s="9"/>
      <c r="AB532" s="9"/>
      <c r="AC532" s="9"/>
      <c r="AD532" s="9"/>
      <c r="AE532" s="9"/>
      <c r="AF532" s="9"/>
      <c r="AG532" s="9"/>
      <c r="AH532" s="243">
        <f t="shared" si="27"/>
        <v>0</v>
      </c>
      <c r="AI532" s="244"/>
      <c r="AJ532" s="9"/>
      <c r="AK532" s="9"/>
      <c r="AL532" s="9"/>
      <c r="AM532" s="9"/>
      <c r="AN532" s="9"/>
      <c r="AO532" s="9"/>
      <c r="AP532" s="9"/>
      <c r="AQ532" s="9"/>
      <c r="AR532" s="9"/>
      <c r="AS532" s="245"/>
    </row>
    <row r="533" spans="1:45" x14ac:dyDescent="0.2">
      <c r="A533" s="9"/>
      <c r="B533" s="137"/>
      <c r="C533" s="137"/>
      <c r="D533" s="9"/>
      <c r="E533" s="448"/>
      <c r="F533" s="9"/>
      <c r="G533" s="9"/>
      <c r="H533" s="9"/>
      <c r="I533" s="9"/>
      <c r="J533" s="9"/>
      <c r="K533" s="9"/>
      <c r="L533" s="9"/>
      <c r="M533" s="9"/>
      <c r="N533" s="9"/>
      <c r="O533" s="9"/>
      <c r="P533" s="241">
        <f t="shared" si="28"/>
        <v>0</v>
      </c>
      <c r="Q533" s="9"/>
      <c r="R533" s="9"/>
      <c r="S533" s="9"/>
      <c r="T533" s="9"/>
      <c r="U533" s="9"/>
      <c r="V533" s="9"/>
      <c r="W533" s="9"/>
      <c r="X533" s="242"/>
      <c r="Y533" s="243">
        <f t="shared" si="29"/>
        <v>0</v>
      </c>
      <c r="Z533" s="9"/>
      <c r="AA533" s="9"/>
      <c r="AB533" s="9"/>
      <c r="AC533" s="9"/>
      <c r="AD533" s="9"/>
      <c r="AE533" s="9"/>
      <c r="AF533" s="9"/>
      <c r="AG533" s="9"/>
      <c r="AH533" s="243">
        <f t="shared" si="27"/>
        <v>0</v>
      </c>
      <c r="AI533" s="244"/>
      <c r="AJ533" s="9"/>
      <c r="AK533" s="9"/>
      <c r="AL533" s="9"/>
      <c r="AM533" s="9"/>
      <c r="AN533" s="9"/>
      <c r="AO533" s="9"/>
      <c r="AP533" s="9"/>
      <c r="AQ533" s="9"/>
      <c r="AR533" s="9"/>
      <c r="AS533" s="245"/>
    </row>
    <row r="534" spans="1:45" x14ac:dyDescent="0.2">
      <c r="A534" s="9"/>
      <c r="B534" s="137"/>
      <c r="C534" s="137"/>
      <c r="D534" s="9"/>
      <c r="E534" s="448"/>
      <c r="F534" s="9"/>
      <c r="G534" s="9"/>
      <c r="H534" s="9"/>
      <c r="I534" s="9"/>
      <c r="J534" s="9"/>
      <c r="K534" s="9"/>
      <c r="L534" s="9"/>
      <c r="M534" s="9"/>
      <c r="N534" s="9"/>
      <c r="O534" s="9"/>
      <c r="P534" s="241">
        <f t="shared" si="28"/>
        <v>0</v>
      </c>
      <c r="Q534" s="9"/>
      <c r="R534" s="9"/>
      <c r="S534" s="9"/>
      <c r="T534" s="9"/>
      <c r="U534" s="9"/>
      <c r="V534" s="9"/>
      <c r="W534" s="9"/>
      <c r="X534" s="242"/>
      <c r="Y534" s="243">
        <f t="shared" si="29"/>
        <v>0</v>
      </c>
      <c r="Z534" s="9"/>
      <c r="AA534" s="9"/>
      <c r="AB534" s="9"/>
      <c r="AC534" s="9"/>
      <c r="AD534" s="9"/>
      <c r="AE534" s="9"/>
      <c r="AF534" s="9"/>
      <c r="AG534" s="9"/>
      <c r="AH534" s="243">
        <f t="shared" si="27"/>
        <v>0</v>
      </c>
      <c r="AI534" s="244"/>
      <c r="AJ534" s="9"/>
      <c r="AK534" s="9"/>
      <c r="AL534" s="9"/>
      <c r="AM534" s="9"/>
      <c r="AN534" s="9"/>
      <c r="AO534" s="9"/>
      <c r="AP534" s="9"/>
      <c r="AQ534" s="9"/>
      <c r="AR534" s="9"/>
      <c r="AS534" s="245"/>
    </row>
    <row r="535" spans="1:45" x14ac:dyDescent="0.2">
      <c r="A535" s="9"/>
      <c r="B535" s="137"/>
      <c r="C535" s="137"/>
      <c r="D535" s="9"/>
      <c r="E535" s="448"/>
      <c r="F535" s="9"/>
      <c r="G535" s="9"/>
      <c r="H535" s="9"/>
      <c r="I535" s="9"/>
      <c r="J535" s="9"/>
      <c r="K535" s="9"/>
      <c r="L535" s="9"/>
      <c r="M535" s="9"/>
      <c r="N535" s="9"/>
      <c r="O535" s="9"/>
      <c r="P535" s="241">
        <f t="shared" si="28"/>
        <v>0</v>
      </c>
      <c r="Q535" s="9"/>
      <c r="R535" s="9"/>
      <c r="S535" s="9"/>
      <c r="T535" s="9"/>
      <c r="U535" s="9"/>
      <c r="V535" s="9"/>
      <c r="W535" s="9"/>
      <c r="X535" s="242"/>
      <c r="Y535" s="243">
        <f t="shared" si="29"/>
        <v>0</v>
      </c>
      <c r="Z535" s="9"/>
      <c r="AA535" s="9"/>
      <c r="AB535" s="9"/>
      <c r="AC535" s="9"/>
      <c r="AD535" s="9"/>
      <c r="AE535" s="9"/>
      <c r="AF535" s="9"/>
      <c r="AG535" s="9"/>
      <c r="AH535" s="243">
        <f t="shared" si="27"/>
        <v>0</v>
      </c>
      <c r="AI535" s="244"/>
      <c r="AJ535" s="9"/>
      <c r="AK535" s="9"/>
      <c r="AL535" s="9"/>
      <c r="AM535" s="9"/>
      <c r="AN535" s="9"/>
      <c r="AO535" s="9"/>
      <c r="AP535" s="9"/>
      <c r="AQ535" s="9"/>
      <c r="AR535" s="9"/>
      <c r="AS535" s="245"/>
    </row>
    <row r="536" spans="1:45" x14ac:dyDescent="0.2">
      <c r="A536" s="9"/>
      <c r="B536" s="137"/>
      <c r="C536" s="137"/>
      <c r="D536" s="9"/>
      <c r="E536" s="448"/>
      <c r="F536" s="9"/>
      <c r="G536" s="9"/>
      <c r="H536" s="9"/>
      <c r="I536" s="9"/>
      <c r="J536" s="9"/>
      <c r="K536" s="9"/>
      <c r="L536" s="9"/>
      <c r="M536" s="9"/>
      <c r="N536" s="9"/>
      <c r="O536" s="9"/>
      <c r="P536" s="241">
        <f t="shared" si="28"/>
        <v>0</v>
      </c>
      <c r="Q536" s="9"/>
      <c r="R536" s="9"/>
      <c r="S536" s="9"/>
      <c r="T536" s="9"/>
      <c r="U536" s="9"/>
      <c r="V536" s="9"/>
      <c r="W536" s="9"/>
      <c r="X536" s="242"/>
      <c r="Y536" s="243">
        <f t="shared" si="29"/>
        <v>0</v>
      </c>
      <c r="Z536" s="9"/>
      <c r="AA536" s="9"/>
      <c r="AB536" s="9"/>
      <c r="AC536" s="9"/>
      <c r="AD536" s="9"/>
      <c r="AE536" s="9"/>
      <c r="AF536" s="9"/>
      <c r="AG536" s="9"/>
      <c r="AH536" s="243">
        <f t="shared" si="27"/>
        <v>0</v>
      </c>
      <c r="AI536" s="244"/>
      <c r="AJ536" s="9"/>
      <c r="AK536" s="9"/>
      <c r="AL536" s="9"/>
      <c r="AM536" s="9"/>
      <c r="AN536" s="9"/>
      <c r="AO536" s="9"/>
      <c r="AP536" s="9"/>
      <c r="AQ536" s="9"/>
      <c r="AR536" s="9"/>
      <c r="AS536" s="245"/>
    </row>
    <row r="537" spans="1:45" x14ac:dyDescent="0.2">
      <c r="A537" s="9"/>
      <c r="B537" s="137"/>
      <c r="C537" s="137"/>
      <c r="D537" s="9"/>
      <c r="E537" s="448"/>
      <c r="F537" s="9"/>
      <c r="G537" s="9"/>
      <c r="H537" s="9"/>
      <c r="I537" s="9"/>
      <c r="J537" s="9"/>
      <c r="K537" s="9"/>
      <c r="L537" s="9"/>
      <c r="M537" s="9"/>
      <c r="N537" s="9"/>
      <c r="O537" s="9"/>
      <c r="P537" s="241">
        <f t="shared" si="28"/>
        <v>0</v>
      </c>
      <c r="Q537" s="9"/>
      <c r="R537" s="9"/>
      <c r="S537" s="9"/>
      <c r="T537" s="9"/>
      <c r="U537" s="9"/>
      <c r="V537" s="9"/>
      <c r="W537" s="9"/>
      <c r="X537" s="242"/>
      <c r="Y537" s="243">
        <f t="shared" si="29"/>
        <v>0</v>
      </c>
      <c r="Z537" s="9"/>
      <c r="AA537" s="9"/>
      <c r="AB537" s="9"/>
      <c r="AC537" s="9"/>
      <c r="AD537" s="9"/>
      <c r="AE537" s="9"/>
      <c r="AF537" s="9"/>
      <c r="AG537" s="9"/>
      <c r="AH537" s="243">
        <f t="shared" si="27"/>
        <v>0</v>
      </c>
      <c r="AI537" s="244"/>
      <c r="AJ537" s="9"/>
      <c r="AK537" s="9"/>
      <c r="AL537" s="9"/>
      <c r="AM537" s="9"/>
      <c r="AN537" s="9"/>
      <c r="AO537" s="9"/>
      <c r="AP537" s="9"/>
      <c r="AQ537" s="9"/>
      <c r="AR537" s="9"/>
      <c r="AS537" s="245"/>
    </row>
    <row r="538" spans="1:45" x14ac:dyDescent="0.2">
      <c r="A538" s="9"/>
      <c r="B538" s="137"/>
      <c r="C538" s="137"/>
      <c r="D538" s="9"/>
      <c r="E538" s="448"/>
      <c r="F538" s="9"/>
      <c r="G538" s="9"/>
      <c r="H538" s="9"/>
      <c r="I538" s="9"/>
      <c r="J538" s="9"/>
      <c r="K538" s="9"/>
      <c r="L538" s="9"/>
      <c r="M538" s="9"/>
      <c r="N538" s="9"/>
      <c r="O538" s="9"/>
      <c r="P538" s="241">
        <f t="shared" si="28"/>
        <v>0</v>
      </c>
      <c r="Q538" s="9"/>
      <c r="R538" s="9"/>
      <c r="S538" s="9"/>
      <c r="T538" s="9"/>
      <c r="U538" s="9"/>
      <c r="V538" s="9"/>
      <c r="W538" s="9"/>
      <c r="X538" s="242"/>
      <c r="Y538" s="243">
        <f t="shared" si="29"/>
        <v>0</v>
      </c>
      <c r="Z538" s="9"/>
      <c r="AA538" s="9"/>
      <c r="AB538" s="9"/>
      <c r="AC538" s="9"/>
      <c r="AD538" s="9"/>
      <c r="AE538" s="9"/>
      <c r="AF538" s="9"/>
      <c r="AG538" s="9"/>
      <c r="AH538" s="243">
        <f t="shared" si="27"/>
        <v>0</v>
      </c>
      <c r="AI538" s="244"/>
      <c r="AJ538" s="9"/>
      <c r="AK538" s="9"/>
      <c r="AL538" s="9"/>
      <c r="AM538" s="9"/>
      <c r="AN538" s="9"/>
      <c r="AO538" s="9"/>
      <c r="AP538" s="9"/>
      <c r="AQ538" s="9"/>
      <c r="AR538" s="9"/>
      <c r="AS538" s="245"/>
    </row>
    <row r="539" spans="1:45" x14ac:dyDescent="0.2">
      <c r="A539" s="9"/>
      <c r="B539" s="137"/>
      <c r="C539" s="137"/>
      <c r="D539" s="9"/>
      <c r="E539" s="448"/>
      <c r="F539" s="9"/>
      <c r="G539" s="9"/>
      <c r="H539" s="9"/>
      <c r="I539" s="9"/>
      <c r="J539" s="9"/>
      <c r="K539" s="9"/>
      <c r="L539" s="9"/>
      <c r="M539" s="9"/>
      <c r="N539" s="9"/>
      <c r="O539" s="9"/>
      <c r="P539" s="241">
        <f t="shared" si="28"/>
        <v>0</v>
      </c>
      <c r="Q539" s="9"/>
      <c r="R539" s="9"/>
      <c r="S539" s="9"/>
      <c r="T539" s="9"/>
      <c r="U539" s="9"/>
      <c r="V539" s="9"/>
      <c r="W539" s="9"/>
      <c r="X539" s="242"/>
      <c r="Y539" s="243">
        <f t="shared" si="29"/>
        <v>0</v>
      </c>
      <c r="Z539" s="9"/>
      <c r="AA539" s="9"/>
      <c r="AB539" s="9"/>
      <c r="AC539" s="9"/>
      <c r="AD539" s="9"/>
      <c r="AE539" s="9"/>
      <c r="AF539" s="9"/>
      <c r="AG539" s="9"/>
      <c r="AH539" s="243">
        <f t="shared" si="27"/>
        <v>0</v>
      </c>
      <c r="AI539" s="244"/>
      <c r="AJ539" s="9"/>
      <c r="AK539" s="9"/>
      <c r="AL539" s="9"/>
      <c r="AM539" s="9"/>
      <c r="AN539" s="9"/>
      <c r="AO539" s="9"/>
      <c r="AP539" s="9"/>
      <c r="AQ539" s="9"/>
      <c r="AR539" s="9"/>
      <c r="AS539" s="245"/>
    </row>
    <row r="540" spans="1:45" x14ac:dyDescent="0.2">
      <c r="A540" s="9"/>
      <c r="B540" s="137"/>
      <c r="C540" s="137"/>
      <c r="D540" s="9"/>
      <c r="E540" s="448"/>
      <c r="F540" s="9"/>
      <c r="G540" s="9"/>
      <c r="H540" s="9"/>
      <c r="I540" s="9"/>
      <c r="J540" s="9"/>
      <c r="K540" s="9"/>
      <c r="L540" s="9"/>
      <c r="M540" s="9"/>
      <c r="N540" s="9"/>
      <c r="O540" s="9"/>
      <c r="P540" s="241">
        <f t="shared" si="28"/>
        <v>0</v>
      </c>
      <c r="Q540" s="9"/>
      <c r="R540" s="9"/>
      <c r="S540" s="9"/>
      <c r="T540" s="9"/>
      <c r="U540" s="9"/>
      <c r="V540" s="9"/>
      <c r="W540" s="9"/>
      <c r="X540" s="242"/>
      <c r="Y540" s="243">
        <f t="shared" si="29"/>
        <v>0</v>
      </c>
      <c r="Z540" s="9"/>
      <c r="AA540" s="9"/>
      <c r="AB540" s="9"/>
      <c r="AC540" s="9"/>
      <c r="AD540" s="9"/>
      <c r="AE540" s="9"/>
      <c r="AF540" s="9"/>
      <c r="AG540" s="9"/>
      <c r="AH540" s="243">
        <f t="shared" si="27"/>
        <v>0</v>
      </c>
      <c r="AI540" s="244"/>
      <c r="AJ540" s="9"/>
      <c r="AK540" s="9"/>
      <c r="AL540" s="9"/>
      <c r="AM540" s="9"/>
      <c r="AN540" s="9"/>
      <c r="AO540" s="9"/>
      <c r="AP540" s="9"/>
      <c r="AQ540" s="9"/>
      <c r="AR540" s="9"/>
      <c r="AS540" s="245"/>
    </row>
    <row r="541" spans="1:45" x14ac:dyDescent="0.2">
      <c r="A541" s="9"/>
      <c r="B541" s="137"/>
      <c r="C541" s="137"/>
      <c r="D541" s="9"/>
      <c r="E541" s="448"/>
      <c r="F541" s="9"/>
      <c r="G541" s="9"/>
      <c r="H541" s="9"/>
      <c r="I541" s="9"/>
      <c r="J541" s="9"/>
      <c r="K541" s="9"/>
      <c r="L541" s="9"/>
      <c r="M541" s="9"/>
      <c r="N541" s="9"/>
      <c r="O541" s="9"/>
      <c r="P541" s="241">
        <f t="shared" si="28"/>
        <v>0</v>
      </c>
      <c r="Q541" s="9"/>
      <c r="R541" s="9"/>
      <c r="S541" s="9"/>
      <c r="T541" s="9"/>
      <c r="U541" s="9"/>
      <c r="V541" s="9"/>
      <c r="W541" s="9"/>
      <c r="X541" s="242"/>
      <c r="Y541" s="243">
        <f t="shared" si="29"/>
        <v>0</v>
      </c>
      <c r="Z541" s="9"/>
      <c r="AA541" s="9"/>
      <c r="AB541" s="9"/>
      <c r="AC541" s="9"/>
      <c r="AD541" s="9"/>
      <c r="AE541" s="9"/>
      <c r="AF541" s="9"/>
      <c r="AG541" s="9"/>
      <c r="AH541" s="243">
        <f t="shared" si="27"/>
        <v>0</v>
      </c>
      <c r="AI541" s="244"/>
      <c r="AJ541" s="9"/>
      <c r="AK541" s="9"/>
      <c r="AL541" s="9"/>
      <c r="AM541" s="9"/>
      <c r="AN541" s="9"/>
      <c r="AO541" s="9"/>
      <c r="AP541" s="9"/>
      <c r="AQ541" s="9"/>
      <c r="AR541" s="9"/>
      <c r="AS541" s="245"/>
    </row>
    <row r="542" spans="1:45" x14ac:dyDescent="0.2">
      <c r="A542" s="9"/>
      <c r="B542" s="137"/>
      <c r="C542" s="137"/>
      <c r="D542" s="9"/>
      <c r="E542" s="448"/>
      <c r="F542" s="9"/>
      <c r="G542" s="9"/>
      <c r="H542" s="9"/>
      <c r="I542" s="9"/>
      <c r="J542" s="9"/>
      <c r="K542" s="9"/>
      <c r="L542" s="9"/>
      <c r="M542" s="9"/>
      <c r="N542" s="9"/>
      <c r="O542" s="9"/>
      <c r="P542" s="241">
        <f t="shared" si="28"/>
        <v>0</v>
      </c>
      <c r="Q542" s="9"/>
      <c r="R542" s="9"/>
      <c r="S542" s="9"/>
      <c r="T542" s="9"/>
      <c r="U542" s="9"/>
      <c r="V542" s="9"/>
      <c r="W542" s="9"/>
      <c r="X542" s="242"/>
      <c r="Y542" s="243">
        <f t="shared" si="29"/>
        <v>0</v>
      </c>
      <c r="Z542" s="9"/>
      <c r="AA542" s="9"/>
      <c r="AB542" s="9"/>
      <c r="AC542" s="9"/>
      <c r="AD542" s="9"/>
      <c r="AE542" s="9"/>
      <c r="AF542" s="9"/>
      <c r="AG542" s="9"/>
      <c r="AH542" s="243">
        <f t="shared" si="27"/>
        <v>0</v>
      </c>
      <c r="AI542" s="244"/>
      <c r="AJ542" s="9"/>
      <c r="AK542" s="9"/>
      <c r="AL542" s="9"/>
      <c r="AM542" s="9"/>
      <c r="AN542" s="9"/>
      <c r="AO542" s="9"/>
      <c r="AP542" s="9"/>
      <c r="AQ542" s="9"/>
      <c r="AR542" s="9"/>
      <c r="AS542" s="245"/>
    </row>
    <row r="543" spans="1:45" x14ac:dyDescent="0.2">
      <c r="A543" s="9"/>
      <c r="B543" s="137"/>
      <c r="C543" s="137"/>
      <c r="D543" s="9"/>
      <c r="E543" s="448"/>
      <c r="F543" s="9"/>
      <c r="G543" s="9"/>
      <c r="H543" s="9"/>
      <c r="I543" s="9"/>
      <c r="J543" s="9"/>
      <c r="K543" s="9"/>
      <c r="L543" s="9"/>
      <c r="M543" s="9"/>
      <c r="N543" s="9"/>
      <c r="O543" s="9"/>
      <c r="P543" s="241">
        <f t="shared" si="28"/>
        <v>0</v>
      </c>
      <c r="Q543" s="9"/>
      <c r="R543" s="9"/>
      <c r="S543" s="9"/>
      <c r="T543" s="9"/>
      <c r="U543" s="9"/>
      <c r="V543" s="9"/>
      <c r="W543" s="9"/>
      <c r="X543" s="242"/>
      <c r="Y543" s="243">
        <f t="shared" si="29"/>
        <v>0</v>
      </c>
      <c r="Z543" s="9"/>
      <c r="AA543" s="9"/>
      <c r="AB543" s="9"/>
      <c r="AC543" s="9"/>
      <c r="AD543" s="9"/>
      <c r="AE543" s="9"/>
      <c r="AF543" s="9"/>
      <c r="AG543" s="9"/>
      <c r="AH543" s="243">
        <f t="shared" si="27"/>
        <v>0</v>
      </c>
      <c r="AI543" s="244"/>
      <c r="AJ543" s="9"/>
      <c r="AK543" s="9"/>
      <c r="AL543" s="9"/>
      <c r="AM543" s="9"/>
      <c r="AN543" s="9"/>
      <c r="AO543" s="9"/>
      <c r="AP543" s="9"/>
      <c r="AQ543" s="9"/>
      <c r="AR543" s="9"/>
      <c r="AS543" s="245"/>
    </row>
    <row r="544" spans="1:45" x14ac:dyDescent="0.2">
      <c r="A544" s="9"/>
      <c r="B544" s="137"/>
      <c r="C544" s="137"/>
      <c r="D544" s="9"/>
      <c r="E544" s="448"/>
      <c r="F544" s="9"/>
      <c r="G544" s="9"/>
      <c r="H544" s="9"/>
      <c r="I544" s="9"/>
      <c r="J544" s="9"/>
      <c r="K544" s="9"/>
      <c r="L544" s="9"/>
      <c r="M544" s="9"/>
      <c r="N544" s="9"/>
      <c r="O544" s="9"/>
      <c r="P544" s="241">
        <f t="shared" si="28"/>
        <v>0</v>
      </c>
      <c r="Q544" s="9"/>
      <c r="R544" s="9"/>
      <c r="S544" s="9"/>
      <c r="T544" s="9"/>
      <c r="U544" s="9"/>
      <c r="V544" s="9"/>
      <c r="W544" s="9"/>
      <c r="X544" s="242"/>
      <c r="Y544" s="243">
        <f t="shared" si="29"/>
        <v>0</v>
      </c>
      <c r="Z544" s="9"/>
      <c r="AA544" s="9"/>
      <c r="AB544" s="9"/>
      <c r="AC544" s="9"/>
      <c r="AD544" s="9"/>
      <c r="AE544" s="9"/>
      <c r="AF544" s="9"/>
      <c r="AG544" s="9"/>
      <c r="AH544" s="243">
        <f t="shared" ref="AH544:AH607" si="30">SUM($Z544:$AF544)</f>
        <v>0</v>
      </c>
      <c r="AI544" s="244"/>
      <c r="AJ544" s="9"/>
      <c r="AK544" s="9"/>
      <c r="AL544" s="9"/>
      <c r="AM544" s="9"/>
      <c r="AN544" s="9"/>
      <c r="AO544" s="9"/>
      <c r="AP544" s="9"/>
      <c r="AQ544" s="9"/>
      <c r="AR544" s="9"/>
      <c r="AS544" s="245"/>
    </row>
    <row r="545" spans="1:45" x14ac:dyDescent="0.2">
      <c r="A545" s="9"/>
      <c r="B545" s="137"/>
      <c r="C545" s="137"/>
      <c r="D545" s="9"/>
      <c r="E545" s="448"/>
      <c r="F545" s="9"/>
      <c r="G545" s="9"/>
      <c r="H545" s="9"/>
      <c r="I545" s="9"/>
      <c r="J545" s="9"/>
      <c r="K545" s="9"/>
      <c r="L545" s="9"/>
      <c r="M545" s="9"/>
      <c r="N545" s="9"/>
      <c r="O545" s="9"/>
      <c r="P545" s="241">
        <f t="shared" si="28"/>
        <v>0</v>
      </c>
      <c r="Q545" s="9"/>
      <c r="R545" s="9"/>
      <c r="S545" s="9"/>
      <c r="T545" s="9"/>
      <c r="U545" s="9"/>
      <c r="V545" s="9"/>
      <c r="W545" s="9"/>
      <c r="X545" s="242"/>
      <c r="Y545" s="243">
        <f t="shared" si="29"/>
        <v>0</v>
      </c>
      <c r="Z545" s="9"/>
      <c r="AA545" s="9"/>
      <c r="AB545" s="9"/>
      <c r="AC545" s="9"/>
      <c r="AD545" s="9"/>
      <c r="AE545" s="9"/>
      <c r="AF545" s="9"/>
      <c r="AG545" s="9"/>
      <c r="AH545" s="243">
        <f t="shared" si="30"/>
        <v>0</v>
      </c>
      <c r="AI545" s="244"/>
      <c r="AJ545" s="9"/>
      <c r="AK545" s="9"/>
      <c r="AL545" s="9"/>
      <c r="AM545" s="9"/>
      <c r="AN545" s="9"/>
      <c r="AO545" s="9"/>
      <c r="AP545" s="9"/>
      <c r="AQ545" s="9"/>
      <c r="AR545" s="9"/>
      <c r="AS545" s="245"/>
    </row>
    <row r="546" spans="1:45" x14ac:dyDescent="0.2">
      <c r="A546" s="9"/>
      <c r="B546" s="137"/>
      <c r="C546" s="137"/>
      <c r="D546" s="9"/>
      <c r="E546" s="448"/>
      <c r="F546" s="9"/>
      <c r="G546" s="9"/>
      <c r="H546" s="9"/>
      <c r="I546" s="9"/>
      <c r="J546" s="9"/>
      <c r="K546" s="9"/>
      <c r="L546" s="9"/>
      <c r="M546" s="9"/>
      <c r="N546" s="9"/>
      <c r="O546" s="9"/>
      <c r="P546" s="241">
        <f t="shared" si="28"/>
        <v>0</v>
      </c>
      <c r="Q546" s="9"/>
      <c r="R546" s="9"/>
      <c r="S546" s="9"/>
      <c r="T546" s="9"/>
      <c r="U546" s="9"/>
      <c r="V546" s="9"/>
      <c r="W546" s="9"/>
      <c r="X546" s="242"/>
      <c r="Y546" s="243">
        <f t="shared" si="29"/>
        <v>0</v>
      </c>
      <c r="Z546" s="9"/>
      <c r="AA546" s="9"/>
      <c r="AB546" s="9"/>
      <c r="AC546" s="9"/>
      <c r="AD546" s="9"/>
      <c r="AE546" s="9"/>
      <c r="AF546" s="9"/>
      <c r="AG546" s="9"/>
      <c r="AH546" s="243">
        <f t="shared" si="30"/>
        <v>0</v>
      </c>
      <c r="AI546" s="244"/>
      <c r="AJ546" s="9"/>
      <c r="AK546" s="9"/>
      <c r="AL546" s="9"/>
      <c r="AM546" s="9"/>
      <c r="AN546" s="9"/>
      <c r="AO546" s="9"/>
      <c r="AP546" s="9"/>
      <c r="AQ546" s="9"/>
      <c r="AR546" s="9"/>
      <c r="AS546" s="245"/>
    </row>
    <row r="547" spans="1:45" x14ac:dyDescent="0.2">
      <c r="A547" s="9"/>
      <c r="B547" s="137"/>
      <c r="C547" s="137"/>
      <c r="D547" s="9"/>
      <c r="E547" s="448"/>
      <c r="F547" s="9"/>
      <c r="G547" s="9"/>
      <c r="H547" s="9"/>
      <c r="I547" s="9"/>
      <c r="J547" s="9"/>
      <c r="K547" s="9"/>
      <c r="L547" s="9"/>
      <c r="M547" s="9"/>
      <c r="N547" s="9"/>
      <c r="O547" s="9"/>
      <c r="P547" s="241">
        <f t="shared" si="28"/>
        <v>0</v>
      </c>
      <c r="Q547" s="9"/>
      <c r="R547" s="9"/>
      <c r="S547" s="9"/>
      <c r="T547" s="9"/>
      <c r="U547" s="9"/>
      <c r="V547" s="9"/>
      <c r="W547" s="9"/>
      <c r="X547" s="242"/>
      <c r="Y547" s="243">
        <f t="shared" si="29"/>
        <v>0</v>
      </c>
      <c r="Z547" s="9"/>
      <c r="AA547" s="9"/>
      <c r="AB547" s="9"/>
      <c r="AC547" s="9"/>
      <c r="AD547" s="9"/>
      <c r="AE547" s="9"/>
      <c r="AF547" s="9"/>
      <c r="AG547" s="9"/>
      <c r="AH547" s="243">
        <f t="shared" si="30"/>
        <v>0</v>
      </c>
      <c r="AI547" s="244"/>
      <c r="AJ547" s="9"/>
      <c r="AK547" s="9"/>
      <c r="AL547" s="9"/>
      <c r="AM547" s="9"/>
      <c r="AN547" s="9"/>
      <c r="AO547" s="9"/>
      <c r="AP547" s="9"/>
      <c r="AQ547" s="9"/>
      <c r="AR547" s="9"/>
      <c r="AS547" s="245"/>
    </row>
    <row r="548" spans="1:45" x14ac:dyDescent="0.2">
      <c r="A548" s="9"/>
      <c r="B548" s="137"/>
      <c r="C548" s="137"/>
      <c r="D548" s="9"/>
      <c r="E548" s="448"/>
      <c r="F548" s="9"/>
      <c r="G548" s="9"/>
      <c r="H548" s="9"/>
      <c r="I548" s="9"/>
      <c r="J548" s="9"/>
      <c r="K548" s="9"/>
      <c r="L548" s="9"/>
      <c r="M548" s="9"/>
      <c r="N548" s="9"/>
      <c r="O548" s="9"/>
      <c r="P548" s="241">
        <f t="shared" si="28"/>
        <v>0</v>
      </c>
      <c r="Q548" s="9"/>
      <c r="R548" s="9"/>
      <c r="S548" s="9"/>
      <c r="T548" s="9"/>
      <c r="U548" s="9"/>
      <c r="V548" s="9"/>
      <c r="W548" s="9"/>
      <c r="X548" s="242"/>
      <c r="Y548" s="243">
        <f t="shared" si="29"/>
        <v>0</v>
      </c>
      <c r="Z548" s="9"/>
      <c r="AA548" s="9"/>
      <c r="AB548" s="9"/>
      <c r="AC548" s="9"/>
      <c r="AD548" s="9"/>
      <c r="AE548" s="9"/>
      <c r="AF548" s="9"/>
      <c r="AG548" s="9"/>
      <c r="AH548" s="243">
        <f t="shared" si="30"/>
        <v>0</v>
      </c>
      <c r="AI548" s="244"/>
      <c r="AJ548" s="9"/>
      <c r="AK548" s="9"/>
      <c r="AL548" s="9"/>
      <c r="AM548" s="9"/>
      <c r="AN548" s="9"/>
      <c r="AO548" s="9"/>
      <c r="AP548" s="9"/>
      <c r="AQ548" s="9"/>
      <c r="AR548" s="9"/>
      <c r="AS548" s="245"/>
    </row>
    <row r="549" spans="1:45" x14ac:dyDescent="0.2">
      <c r="A549" s="9"/>
      <c r="B549" s="137"/>
      <c r="C549" s="137"/>
      <c r="D549" s="9"/>
      <c r="E549" s="448"/>
      <c r="F549" s="9"/>
      <c r="G549" s="9"/>
      <c r="H549" s="9"/>
      <c r="I549" s="9"/>
      <c r="J549" s="9"/>
      <c r="K549" s="9"/>
      <c r="L549" s="9"/>
      <c r="M549" s="9"/>
      <c r="N549" s="9"/>
      <c r="O549" s="9"/>
      <c r="P549" s="241">
        <f t="shared" si="28"/>
        <v>0</v>
      </c>
      <c r="Q549" s="9"/>
      <c r="R549" s="9"/>
      <c r="S549" s="9"/>
      <c r="T549" s="9"/>
      <c r="U549" s="9"/>
      <c r="V549" s="9"/>
      <c r="W549" s="9"/>
      <c r="X549" s="242"/>
      <c r="Y549" s="243">
        <f t="shared" si="29"/>
        <v>0</v>
      </c>
      <c r="Z549" s="9"/>
      <c r="AA549" s="9"/>
      <c r="AB549" s="9"/>
      <c r="AC549" s="9"/>
      <c r="AD549" s="9"/>
      <c r="AE549" s="9"/>
      <c r="AF549" s="9"/>
      <c r="AG549" s="9"/>
      <c r="AH549" s="243">
        <f t="shared" si="30"/>
        <v>0</v>
      </c>
      <c r="AI549" s="244"/>
      <c r="AJ549" s="9"/>
      <c r="AK549" s="9"/>
      <c r="AL549" s="9"/>
      <c r="AM549" s="9"/>
      <c r="AN549" s="9"/>
      <c r="AO549" s="9"/>
      <c r="AP549" s="9"/>
      <c r="AQ549" s="9"/>
      <c r="AR549" s="9"/>
      <c r="AS549" s="245"/>
    </row>
    <row r="550" spans="1:45" x14ac:dyDescent="0.2">
      <c r="A550" s="9"/>
      <c r="B550" s="137"/>
      <c r="C550" s="137"/>
      <c r="D550" s="9"/>
      <c r="E550" s="448"/>
      <c r="F550" s="9"/>
      <c r="G550" s="9"/>
      <c r="H550" s="9"/>
      <c r="I550" s="9"/>
      <c r="J550" s="9"/>
      <c r="K550" s="9"/>
      <c r="L550" s="9"/>
      <c r="M550" s="9"/>
      <c r="N550" s="9"/>
      <c r="O550" s="9"/>
      <c r="P550" s="241">
        <f t="shared" ref="P550:P613" si="31">SUM($H550:$N550)</f>
        <v>0</v>
      </c>
      <c r="Q550" s="9"/>
      <c r="R550" s="9"/>
      <c r="S550" s="9"/>
      <c r="T550" s="9"/>
      <c r="U550" s="9"/>
      <c r="V550" s="9"/>
      <c r="W550" s="9"/>
      <c r="X550" s="242"/>
      <c r="Y550" s="243">
        <f t="shared" ref="Y550:Y613" si="32">SUM($Q550:$W550)</f>
        <v>0</v>
      </c>
      <c r="Z550" s="9"/>
      <c r="AA550" s="9"/>
      <c r="AB550" s="9"/>
      <c r="AC550" s="9"/>
      <c r="AD550" s="9"/>
      <c r="AE550" s="9"/>
      <c r="AF550" s="9"/>
      <c r="AG550" s="9"/>
      <c r="AH550" s="243">
        <f t="shared" si="30"/>
        <v>0</v>
      </c>
      <c r="AI550" s="244"/>
      <c r="AJ550" s="9"/>
      <c r="AK550" s="9"/>
      <c r="AL550" s="9"/>
      <c r="AM550" s="9"/>
      <c r="AN550" s="9"/>
      <c r="AO550" s="9"/>
      <c r="AP550" s="9"/>
      <c r="AQ550" s="9"/>
      <c r="AR550" s="9"/>
      <c r="AS550" s="245"/>
    </row>
    <row r="551" spans="1:45" x14ac:dyDescent="0.2">
      <c r="A551" s="9"/>
      <c r="B551" s="137"/>
      <c r="C551" s="137"/>
      <c r="D551" s="9"/>
      <c r="E551" s="448"/>
      <c r="F551" s="9"/>
      <c r="G551" s="9"/>
      <c r="H551" s="9"/>
      <c r="I551" s="9"/>
      <c r="J551" s="9"/>
      <c r="K551" s="9"/>
      <c r="L551" s="9"/>
      <c r="M551" s="9"/>
      <c r="N551" s="9"/>
      <c r="O551" s="9"/>
      <c r="P551" s="241">
        <f t="shared" si="31"/>
        <v>0</v>
      </c>
      <c r="Q551" s="9"/>
      <c r="R551" s="9"/>
      <c r="S551" s="9"/>
      <c r="T551" s="9"/>
      <c r="U551" s="9"/>
      <c r="V551" s="9"/>
      <c r="W551" s="9"/>
      <c r="X551" s="242"/>
      <c r="Y551" s="243">
        <f t="shared" si="32"/>
        <v>0</v>
      </c>
      <c r="Z551" s="9"/>
      <c r="AA551" s="9"/>
      <c r="AB551" s="9"/>
      <c r="AC551" s="9"/>
      <c r="AD551" s="9"/>
      <c r="AE551" s="9"/>
      <c r="AF551" s="9"/>
      <c r="AG551" s="9"/>
      <c r="AH551" s="243">
        <f t="shared" si="30"/>
        <v>0</v>
      </c>
      <c r="AI551" s="244"/>
      <c r="AJ551" s="9"/>
      <c r="AK551" s="9"/>
      <c r="AL551" s="9"/>
      <c r="AM551" s="9"/>
      <c r="AN551" s="9"/>
      <c r="AO551" s="9"/>
      <c r="AP551" s="9"/>
      <c r="AQ551" s="9"/>
      <c r="AR551" s="9"/>
      <c r="AS551" s="245"/>
    </row>
    <row r="552" spans="1:45" x14ac:dyDescent="0.2">
      <c r="A552" s="9"/>
      <c r="B552" s="137"/>
      <c r="C552" s="137"/>
      <c r="D552" s="9"/>
      <c r="E552" s="448"/>
      <c r="F552" s="9"/>
      <c r="G552" s="9"/>
      <c r="H552" s="9"/>
      <c r="I552" s="9"/>
      <c r="J552" s="9"/>
      <c r="K552" s="9"/>
      <c r="L552" s="9"/>
      <c r="M552" s="9"/>
      <c r="N552" s="9"/>
      <c r="O552" s="9"/>
      <c r="P552" s="241">
        <f t="shared" si="31"/>
        <v>0</v>
      </c>
      <c r="Q552" s="9"/>
      <c r="R552" s="9"/>
      <c r="S552" s="9"/>
      <c r="T552" s="9"/>
      <c r="U552" s="9"/>
      <c r="V552" s="9"/>
      <c r="W552" s="9"/>
      <c r="X552" s="242"/>
      <c r="Y552" s="243">
        <f t="shared" si="32"/>
        <v>0</v>
      </c>
      <c r="Z552" s="9"/>
      <c r="AA552" s="9"/>
      <c r="AB552" s="9"/>
      <c r="AC552" s="9"/>
      <c r="AD552" s="9"/>
      <c r="AE552" s="9"/>
      <c r="AF552" s="9"/>
      <c r="AG552" s="9"/>
      <c r="AH552" s="243">
        <f t="shared" si="30"/>
        <v>0</v>
      </c>
      <c r="AI552" s="244"/>
      <c r="AJ552" s="9"/>
      <c r="AK552" s="9"/>
      <c r="AL552" s="9"/>
      <c r="AM552" s="9"/>
      <c r="AN552" s="9"/>
      <c r="AO552" s="9"/>
      <c r="AP552" s="9"/>
      <c r="AQ552" s="9"/>
      <c r="AR552" s="9"/>
      <c r="AS552" s="245"/>
    </row>
    <row r="553" spans="1:45" x14ac:dyDescent="0.2">
      <c r="A553" s="9"/>
      <c r="B553" s="137"/>
      <c r="C553" s="137"/>
      <c r="D553" s="9"/>
      <c r="E553" s="448"/>
      <c r="F553" s="9"/>
      <c r="G553" s="9"/>
      <c r="H553" s="9"/>
      <c r="I553" s="9"/>
      <c r="J553" s="9"/>
      <c r="K553" s="9"/>
      <c r="L553" s="9"/>
      <c r="M553" s="9"/>
      <c r="N553" s="9"/>
      <c r="O553" s="9"/>
      <c r="P553" s="241">
        <f t="shared" si="31"/>
        <v>0</v>
      </c>
      <c r="Q553" s="9"/>
      <c r="R553" s="9"/>
      <c r="S553" s="9"/>
      <c r="T553" s="9"/>
      <c r="U553" s="9"/>
      <c r="V553" s="9"/>
      <c r="W553" s="9"/>
      <c r="X553" s="242"/>
      <c r="Y553" s="243">
        <f t="shared" si="32"/>
        <v>0</v>
      </c>
      <c r="Z553" s="9"/>
      <c r="AA553" s="9"/>
      <c r="AB553" s="9"/>
      <c r="AC553" s="9"/>
      <c r="AD553" s="9"/>
      <c r="AE553" s="9"/>
      <c r="AF553" s="9"/>
      <c r="AG553" s="9"/>
      <c r="AH553" s="243">
        <f t="shared" si="30"/>
        <v>0</v>
      </c>
      <c r="AI553" s="244"/>
      <c r="AJ553" s="9"/>
      <c r="AK553" s="9"/>
      <c r="AL553" s="9"/>
      <c r="AM553" s="9"/>
      <c r="AN553" s="9"/>
      <c r="AO553" s="9"/>
      <c r="AP553" s="9"/>
      <c r="AQ553" s="9"/>
      <c r="AR553" s="9"/>
      <c r="AS553" s="245"/>
    </row>
    <row r="554" spans="1:45" x14ac:dyDescent="0.2">
      <c r="A554" s="9"/>
      <c r="B554" s="137"/>
      <c r="C554" s="137"/>
      <c r="D554" s="9"/>
      <c r="E554" s="448"/>
      <c r="F554" s="9"/>
      <c r="G554" s="9"/>
      <c r="H554" s="9"/>
      <c r="I554" s="9"/>
      <c r="J554" s="9"/>
      <c r="K554" s="9"/>
      <c r="L554" s="9"/>
      <c r="M554" s="9"/>
      <c r="N554" s="9"/>
      <c r="O554" s="9"/>
      <c r="P554" s="241">
        <f t="shared" si="31"/>
        <v>0</v>
      </c>
      <c r="Q554" s="9"/>
      <c r="R554" s="9"/>
      <c r="S554" s="9"/>
      <c r="T554" s="9"/>
      <c r="U554" s="9"/>
      <c r="V554" s="9"/>
      <c r="W554" s="9"/>
      <c r="X554" s="242"/>
      <c r="Y554" s="243">
        <f t="shared" si="32"/>
        <v>0</v>
      </c>
      <c r="Z554" s="9"/>
      <c r="AA554" s="9"/>
      <c r="AB554" s="9"/>
      <c r="AC554" s="9"/>
      <c r="AD554" s="9"/>
      <c r="AE554" s="9"/>
      <c r="AF554" s="9"/>
      <c r="AG554" s="9"/>
      <c r="AH554" s="243">
        <f t="shared" si="30"/>
        <v>0</v>
      </c>
      <c r="AI554" s="244"/>
      <c r="AJ554" s="9"/>
      <c r="AK554" s="9"/>
      <c r="AL554" s="9"/>
      <c r="AM554" s="9"/>
      <c r="AN554" s="9"/>
      <c r="AO554" s="9"/>
      <c r="AP554" s="9"/>
      <c r="AQ554" s="9"/>
      <c r="AR554" s="9"/>
      <c r="AS554" s="245"/>
    </row>
    <row r="555" spans="1:45" x14ac:dyDescent="0.2">
      <c r="A555" s="9"/>
      <c r="B555" s="137"/>
      <c r="C555" s="137"/>
      <c r="D555" s="9"/>
      <c r="E555" s="448"/>
      <c r="F555" s="9"/>
      <c r="G555" s="9"/>
      <c r="H555" s="9"/>
      <c r="I555" s="9"/>
      <c r="J555" s="9"/>
      <c r="K555" s="9"/>
      <c r="L555" s="9"/>
      <c r="M555" s="9"/>
      <c r="N555" s="9"/>
      <c r="O555" s="9"/>
      <c r="P555" s="241">
        <f t="shared" si="31"/>
        <v>0</v>
      </c>
      <c r="Q555" s="9"/>
      <c r="R555" s="9"/>
      <c r="S555" s="9"/>
      <c r="T555" s="9"/>
      <c r="U555" s="9"/>
      <c r="V555" s="9"/>
      <c r="W555" s="9"/>
      <c r="X555" s="242"/>
      <c r="Y555" s="243">
        <f t="shared" si="32"/>
        <v>0</v>
      </c>
      <c r="Z555" s="9"/>
      <c r="AA555" s="9"/>
      <c r="AB555" s="9"/>
      <c r="AC555" s="9"/>
      <c r="AD555" s="9"/>
      <c r="AE555" s="9"/>
      <c r="AF555" s="9"/>
      <c r="AG555" s="9"/>
      <c r="AH555" s="243">
        <f t="shared" si="30"/>
        <v>0</v>
      </c>
      <c r="AI555" s="244"/>
      <c r="AJ555" s="9"/>
      <c r="AK555" s="9"/>
      <c r="AL555" s="9"/>
      <c r="AM555" s="9"/>
      <c r="AN555" s="9"/>
      <c r="AO555" s="9"/>
      <c r="AP555" s="9"/>
      <c r="AQ555" s="9"/>
      <c r="AR555" s="9"/>
      <c r="AS555" s="245"/>
    </row>
    <row r="556" spans="1:45" x14ac:dyDescent="0.2">
      <c r="A556" s="9"/>
      <c r="B556" s="137"/>
      <c r="C556" s="137"/>
      <c r="D556" s="9"/>
      <c r="E556" s="448"/>
      <c r="F556" s="9"/>
      <c r="G556" s="9"/>
      <c r="H556" s="9"/>
      <c r="I556" s="9"/>
      <c r="J556" s="9"/>
      <c r="K556" s="9"/>
      <c r="L556" s="9"/>
      <c r="M556" s="9"/>
      <c r="N556" s="9"/>
      <c r="O556" s="9"/>
      <c r="P556" s="241">
        <f t="shared" si="31"/>
        <v>0</v>
      </c>
      <c r="Q556" s="9"/>
      <c r="R556" s="9"/>
      <c r="S556" s="9"/>
      <c r="T556" s="9"/>
      <c r="U556" s="9"/>
      <c r="V556" s="9"/>
      <c r="W556" s="9"/>
      <c r="X556" s="242"/>
      <c r="Y556" s="243">
        <f t="shared" si="32"/>
        <v>0</v>
      </c>
      <c r="Z556" s="9"/>
      <c r="AA556" s="9"/>
      <c r="AB556" s="9"/>
      <c r="AC556" s="9"/>
      <c r="AD556" s="9"/>
      <c r="AE556" s="9"/>
      <c r="AF556" s="9"/>
      <c r="AG556" s="9"/>
      <c r="AH556" s="243">
        <f t="shared" si="30"/>
        <v>0</v>
      </c>
      <c r="AI556" s="244"/>
      <c r="AJ556" s="9"/>
      <c r="AK556" s="9"/>
      <c r="AL556" s="9"/>
      <c r="AM556" s="9"/>
      <c r="AN556" s="9"/>
      <c r="AO556" s="9"/>
      <c r="AP556" s="9"/>
      <c r="AQ556" s="9"/>
      <c r="AR556" s="9"/>
      <c r="AS556" s="245"/>
    </row>
    <row r="557" spans="1:45" x14ac:dyDescent="0.2">
      <c r="A557" s="9"/>
      <c r="B557" s="137"/>
      <c r="C557" s="137"/>
      <c r="D557" s="9"/>
      <c r="E557" s="448"/>
      <c r="F557" s="9"/>
      <c r="G557" s="9"/>
      <c r="H557" s="9"/>
      <c r="I557" s="9"/>
      <c r="J557" s="9"/>
      <c r="K557" s="9"/>
      <c r="L557" s="9"/>
      <c r="M557" s="9"/>
      <c r="N557" s="9"/>
      <c r="O557" s="9"/>
      <c r="P557" s="241">
        <f t="shared" si="31"/>
        <v>0</v>
      </c>
      <c r="Q557" s="9"/>
      <c r="R557" s="9"/>
      <c r="S557" s="9"/>
      <c r="T557" s="9"/>
      <c r="U557" s="9"/>
      <c r="V557" s="9"/>
      <c r="W557" s="9"/>
      <c r="X557" s="242"/>
      <c r="Y557" s="243">
        <f t="shared" si="32"/>
        <v>0</v>
      </c>
      <c r="Z557" s="9"/>
      <c r="AA557" s="9"/>
      <c r="AB557" s="9"/>
      <c r="AC557" s="9"/>
      <c r="AD557" s="9"/>
      <c r="AE557" s="9"/>
      <c r="AF557" s="9"/>
      <c r="AG557" s="9"/>
      <c r="AH557" s="243">
        <f t="shared" si="30"/>
        <v>0</v>
      </c>
      <c r="AI557" s="244"/>
      <c r="AJ557" s="9"/>
      <c r="AK557" s="9"/>
      <c r="AL557" s="9"/>
      <c r="AM557" s="9"/>
      <c r="AN557" s="9"/>
      <c r="AO557" s="9"/>
      <c r="AP557" s="9"/>
      <c r="AQ557" s="9"/>
      <c r="AR557" s="9"/>
      <c r="AS557" s="245"/>
    </row>
    <row r="558" spans="1:45" x14ac:dyDescent="0.2">
      <c r="A558" s="9"/>
      <c r="B558" s="137"/>
      <c r="C558" s="137"/>
      <c r="D558" s="9"/>
      <c r="E558" s="448"/>
      <c r="F558" s="9"/>
      <c r="G558" s="9"/>
      <c r="H558" s="9"/>
      <c r="I558" s="9"/>
      <c r="J558" s="9"/>
      <c r="K558" s="9"/>
      <c r="L558" s="9"/>
      <c r="M558" s="9"/>
      <c r="N558" s="9"/>
      <c r="O558" s="9"/>
      <c r="P558" s="241">
        <f t="shared" si="31"/>
        <v>0</v>
      </c>
      <c r="Q558" s="9"/>
      <c r="R558" s="9"/>
      <c r="S558" s="9"/>
      <c r="T558" s="9"/>
      <c r="U558" s="9"/>
      <c r="V558" s="9"/>
      <c r="W558" s="9"/>
      <c r="X558" s="242"/>
      <c r="Y558" s="243">
        <f t="shared" si="32"/>
        <v>0</v>
      </c>
      <c r="Z558" s="9"/>
      <c r="AA558" s="9"/>
      <c r="AB558" s="9"/>
      <c r="AC558" s="9"/>
      <c r="AD558" s="9"/>
      <c r="AE558" s="9"/>
      <c r="AF558" s="9"/>
      <c r="AG558" s="9"/>
      <c r="AH558" s="243">
        <f t="shared" si="30"/>
        <v>0</v>
      </c>
      <c r="AI558" s="244"/>
      <c r="AJ558" s="9"/>
      <c r="AK558" s="9"/>
      <c r="AL558" s="9"/>
      <c r="AM558" s="9"/>
      <c r="AN558" s="9"/>
      <c r="AO558" s="9"/>
      <c r="AP558" s="9"/>
      <c r="AQ558" s="9"/>
      <c r="AR558" s="9"/>
      <c r="AS558" s="245"/>
    </row>
    <row r="559" spans="1:45" x14ac:dyDescent="0.2">
      <c r="A559" s="9"/>
      <c r="B559" s="137"/>
      <c r="C559" s="137"/>
      <c r="D559" s="9"/>
      <c r="E559" s="448"/>
      <c r="F559" s="9"/>
      <c r="G559" s="9"/>
      <c r="H559" s="9"/>
      <c r="I559" s="9"/>
      <c r="J559" s="9"/>
      <c r="K559" s="9"/>
      <c r="L559" s="9"/>
      <c r="M559" s="9"/>
      <c r="N559" s="9"/>
      <c r="O559" s="9"/>
      <c r="P559" s="241">
        <f t="shared" si="31"/>
        <v>0</v>
      </c>
      <c r="Q559" s="9"/>
      <c r="R559" s="9"/>
      <c r="S559" s="9"/>
      <c r="T559" s="9"/>
      <c r="U559" s="9"/>
      <c r="V559" s="9"/>
      <c r="W559" s="9"/>
      <c r="X559" s="242"/>
      <c r="Y559" s="243">
        <f t="shared" si="32"/>
        <v>0</v>
      </c>
      <c r="Z559" s="9"/>
      <c r="AA559" s="9"/>
      <c r="AB559" s="9"/>
      <c r="AC559" s="9"/>
      <c r="AD559" s="9"/>
      <c r="AE559" s="9"/>
      <c r="AF559" s="9"/>
      <c r="AG559" s="9"/>
      <c r="AH559" s="243">
        <f t="shared" si="30"/>
        <v>0</v>
      </c>
      <c r="AI559" s="244"/>
      <c r="AJ559" s="9"/>
      <c r="AK559" s="9"/>
      <c r="AL559" s="9"/>
      <c r="AM559" s="9"/>
      <c r="AN559" s="9"/>
      <c r="AO559" s="9"/>
      <c r="AP559" s="9"/>
      <c r="AQ559" s="9"/>
      <c r="AR559" s="9"/>
      <c r="AS559" s="245"/>
    </row>
    <row r="560" spans="1:45" x14ac:dyDescent="0.2">
      <c r="A560" s="9"/>
      <c r="B560" s="137"/>
      <c r="C560" s="137"/>
      <c r="D560" s="9"/>
      <c r="E560" s="448"/>
      <c r="F560" s="9"/>
      <c r="G560" s="9"/>
      <c r="H560" s="9"/>
      <c r="I560" s="9"/>
      <c r="J560" s="9"/>
      <c r="K560" s="9"/>
      <c r="L560" s="9"/>
      <c r="M560" s="9"/>
      <c r="N560" s="9"/>
      <c r="O560" s="9"/>
      <c r="P560" s="241">
        <f t="shared" si="31"/>
        <v>0</v>
      </c>
      <c r="Q560" s="9"/>
      <c r="R560" s="9"/>
      <c r="S560" s="9"/>
      <c r="T560" s="9"/>
      <c r="U560" s="9"/>
      <c r="V560" s="9"/>
      <c r="W560" s="9"/>
      <c r="X560" s="242"/>
      <c r="Y560" s="243">
        <f t="shared" si="32"/>
        <v>0</v>
      </c>
      <c r="Z560" s="9"/>
      <c r="AA560" s="9"/>
      <c r="AB560" s="9"/>
      <c r="AC560" s="9"/>
      <c r="AD560" s="9"/>
      <c r="AE560" s="9"/>
      <c r="AF560" s="9"/>
      <c r="AG560" s="9"/>
      <c r="AH560" s="243">
        <f t="shared" si="30"/>
        <v>0</v>
      </c>
      <c r="AI560" s="244"/>
      <c r="AJ560" s="9"/>
      <c r="AK560" s="9"/>
      <c r="AL560" s="9"/>
      <c r="AM560" s="9"/>
      <c r="AN560" s="9"/>
      <c r="AO560" s="9"/>
      <c r="AP560" s="9"/>
      <c r="AQ560" s="9"/>
      <c r="AR560" s="9"/>
      <c r="AS560" s="245"/>
    </row>
    <row r="561" spans="1:45" x14ac:dyDescent="0.2">
      <c r="A561" s="9"/>
      <c r="B561" s="137"/>
      <c r="C561" s="137"/>
      <c r="D561" s="9"/>
      <c r="E561" s="448"/>
      <c r="F561" s="9"/>
      <c r="G561" s="9"/>
      <c r="H561" s="9"/>
      <c r="I561" s="9"/>
      <c r="J561" s="9"/>
      <c r="K561" s="9"/>
      <c r="L561" s="9"/>
      <c r="M561" s="9"/>
      <c r="N561" s="9"/>
      <c r="O561" s="9"/>
      <c r="P561" s="241">
        <f t="shared" si="31"/>
        <v>0</v>
      </c>
      <c r="Q561" s="9"/>
      <c r="R561" s="9"/>
      <c r="S561" s="9"/>
      <c r="T561" s="9"/>
      <c r="U561" s="9"/>
      <c r="V561" s="9"/>
      <c r="W561" s="9"/>
      <c r="X561" s="242"/>
      <c r="Y561" s="243">
        <f t="shared" si="32"/>
        <v>0</v>
      </c>
      <c r="Z561" s="9"/>
      <c r="AA561" s="9"/>
      <c r="AB561" s="9"/>
      <c r="AC561" s="9"/>
      <c r="AD561" s="9"/>
      <c r="AE561" s="9"/>
      <c r="AF561" s="9"/>
      <c r="AG561" s="9"/>
      <c r="AH561" s="243">
        <f t="shared" si="30"/>
        <v>0</v>
      </c>
      <c r="AI561" s="244"/>
      <c r="AJ561" s="9"/>
      <c r="AK561" s="9"/>
      <c r="AL561" s="9"/>
      <c r="AM561" s="9"/>
      <c r="AN561" s="9"/>
      <c r="AO561" s="9"/>
      <c r="AP561" s="9"/>
      <c r="AQ561" s="9"/>
      <c r="AR561" s="9"/>
      <c r="AS561" s="245"/>
    </row>
    <row r="562" spans="1:45" x14ac:dyDescent="0.2">
      <c r="A562" s="9"/>
      <c r="B562" s="137"/>
      <c r="C562" s="137"/>
      <c r="D562" s="9"/>
      <c r="E562" s="448"/>
      <c r="F562" s="9"/>
      <c r="G562" s="9"/>
      <c r="H562" s="9"/>
      <c r="I562" s="9"/>
      <c r="J562" s="9"/>
      <c r="K562" s="9"/>
      <c r="L562" s="9"/>
      <c r="M562" s="9"/>
      <c r="N562" s="9"/>
      <c r="O562" s="9"/>
      <c r="P562" s="241">
        <f t="shared" si="31"/>
        <v>0</v>
      </c>
      <c r="Q562" s="9"/>
      <c r="R562" s="9"/>
      <c r="S562" s="9"/>
      <c r="T562" s="9"/>
      <c r="U562" s="9"/>
      <c r="V562" s="9"/>
      <c r="W562" s="9"/>
      <c r="X562" s="242"/>
      <c r="Y562" s="243">
        <f t="shared" si="32"/>
        <v>0</v>
      </c>
      <c r="Z562" s="9"/>
      <c r="AA562" s="9"/>
      <c r="AB562" s="9"/>
      <c r="AC562" s="9"/>
      <c r="AD562" s="9"/>
      <c r="AE562" s="9"/>
      <c r="AF562" s="9"/>
      <c r="AG562" s="9"/>
      <c r="AH562" s="243">
        <f t="shared" si="30"/>
        <v>0</v>
      </c>
      <c r="AI562" s="244"/>
      <c r="AJ562" s="9"/>
      <c r="AK562" s="9"/>
      <c r="AL562" s="9"/>
      <c r="AM562" s="9"/>
      <c r="AN562" s="9"/>
      <c r="AO562" s="9"/>
      <c r="AP562" s="9"/>
      <c r="AQ562" s="9"/>
      <c r="AR562" s="9"/>
      <c r="AS562" s="245"/>
    </row>
    <row r="563" spans="1:45" x14ac:dyDescent="0.2">
      <c r="A563" s="9"/>
      <c r="B563" s="137"/>
      <c r="C563" s="137"/>
      <c r="D563" s="9"/>
      <c r="E563" s="448"/>
      <c r="F563" s="9"/>
      <c r="G563" s="9"/>
      <c r="H563" s="9"/>
      <c r="I563" s="9"/>
      <c r="J563" s="9"/>
      <c r="K563" s="9"/>
      <c r="L563" s="9"/>
      <c r="M563" s="9"/>
      <c r="N563" s="9"/>
      <c r="O563" s="9"/>
      <c r="P563" s="241">
        <f t="shared" si="31"/>
        <v>0</v>
      </c>
      <c r="Q563" s="9"/>
      <c r="R563" s="9"/>
      <c r="S563" s="9"/>
      <c r="T563" s="9"/>
      <c r="U563" s="9"/>
      <c r="V563" s="9"/>
      <c r="W563" s="9"/>
      <c r="X563" s="242"/>
      <c r="Y563" s="243">
        <f t="shared" si="32"/>
        <v>0</v>
      </c>
      <c r="Z563" s="9"/>
      <c r="AA563" s="9"/>
      <c r="AB563" s="9"/>
      <c r="AC563" s="9"/>
      <c r="AD563" s="9"/>
      <c r="AE563" s="9"/>
      <c r="AF563" s="9"/>
      <c r="AG563" s="9"/>
      <c r="AH563" s="243">
        <f t="shared" si="30"/>
        <v>0</v>
      </c>
      <c r="AI563" s="244"/>
      <c r="AJ563" s="9"/>
      <c r="AK563" s="9"/>
      <c r="AL563" s="9"/>
      <c r="AM563" s="9"/>
      <c r="AN563" s="9"/>
      <c r="AO563" s="9"/>
      <c r="AP563" s="9"/>
      <c r="AQ563" s="9"/>
      <c r="AR563" s="9"/>
      <c r="AS563" s="245"/>
    </row>
    <row r="564" spans="1:45" x14ac:dyDescent="0.2">
      <c r="A564" s="9"/>
      <c r="B564" s="137"/>
      <c r="C564" s="137"/>
      <c r="D564" s="9"/>
      <c r="E564" s="448"/>
      <c r="F564" s="9"/>
      <c r="G564" s="9"/>
      <c r="H564" s="9"/>
      <c r="I564" s="9"/>
      <c r="J564" s="9"/>
      <c r="K564" s="9"/>
      <c r="L564" s="9"/>
      <c r="M564" s="9"/>
      <c r="N564" s="9"/>
      <c r="O564" s="9"/>
      <c r="P564" s="241">
        <f t="shared" si="31"/>
        <v>0</v>
      </c>
      <c r="Q564" s="9"/>
      <c r="R564" s="9"/>
      <c r="S564" s="9"/>
      <c r="T564" s="9"/>
      <c r="U564" s="9"/>
      <c r="V564" s="9"/>
      <c r="W564" s="9"/>
      <c r="X564" s="242"/>
      <c r="Y564" s="243">
        <f t="shared" si="32"/>
        <v>0</v>
      </c>
      <c r="Z564" s="9"/>
      <c r="AA564" s="9"/>
      <c r="AB564" s="9"/>
      <c r="AC564" s="9"/>
      <c r="AD564" s="9"/>
      <c r="AE564" s="9"/>
      <c r="AF564" s="9"/>
      <c r="AG564" s="9"/>
      <c r="AH564" s="243">
        <f t="shared" si="30"/>
        <v>0</v>
      </c>
      <c r="AI564" s="244"/>
      <c r="AJ564" s="9"/>
      <c r="AK564" s="9"/>
      <c r="AL564" s="9"/>
      <c r="AM564" s="9"/>
      <c r="AN564" s="9"/>
      <c r="AO564" s="9"/>
      <c r="AP564" s="9"/>
      <c r="AQ564" s="9"/>
      <c r="AR564" s="9"/>
      <c r="AS564" s="245"/>
    </row>
    <row r="565" spans="1:45" x14ac:dyDescent="0.2">
      <c r="A565" s="9"/>
      <c r="B565" s="137"/>
      <c r="C565" s="137"/>
      <c r="D565" s="9"/>
      <c r="E565" s="448"/>
      <c r="F565" s="9"/>
      <c r="G565" s="9"/>
      <c r="H565" s="9"/>
      <c r="I565" s="9"/>
      <c r="J565" s="9"/>
      <c r="K565" s="9"/>
      <c r="L565" s="9"/>
      <c r="M565" s="9"/>
      <c r="N565" s="9"/>
      <c r="O565" s="9"/>
      <c r="P565" s="241">
        <f t="shared" si="31"/>
        <v>0</v>
      </c>
      <c r="Q565" s="9"/>
      <c r="R565" s="9"/>
      <c r="S565" s="9"/>
      <c r="T565" s="9"/>
      <c r="U565" s="9"/>
      <c r="V565" s="9"/>
      <c r="W565" s="9"/>
      <c r="X565" s="242"/>
      <c r="Y565" s="243">
        <f t="shared" si="32"/>
        <v>0</v>
      </c>
      <c r="Z565" s="9"/>
      <c r="AA565" s="9"/>
      <c r="AB565" s="9"/>
      <c r="AC565" s="9"/>
      <c r="AD565" s="9"/>
      <c r="AE565" s="9"/>
      <c r="AF565" s="9"/>
      <c r="AG565" s="9"/>
      <c r="AH565" s="243">
        <f t="shared" si="30"/>
        <v>0</v>
      </c>
      <c r="AI565" s="244"/>
      <c r="AJ565" s="9"/>
      <c r="AK565" s="9"/>
      <c r="AL565" s="9"/>
      <c r="AM565" s="9"/>
      <c r="AN565" s="9"/>
      <c r="AO565" s="9"/>
      <c r="AP565" s="9"/>
      <c r="AQ565" s="9"/>
      <c r="AR565" s="9"/>
      <c r="AS565" s="245"/>
    </row>
    <row r="566" spans="1:45" x14ac:dyDescent="0.2">
      <c r="A566" s="9"/>
      <c r="B566" s="137"/>
      <c r="C566" s="137"/>
      <c r="D566" s="9"/>
      <c r="E566" s="448"/>
      <c r="F566" s="9"/>
      <c r="G566" s="9"/>
      <c r="H566" s="9"/>
      <c r="I566" s="9"/>
      <c r="J566" s="9"/>
      <c r="K566" s="9"/>
      <c r="L566" s="9"/>
      <c r="M566" s="9"/>
      <c r="N566" s="9"/>
      <c r="O566" s="9"/>
      <c r="P566" s="241">
        <f t="shared" si="31"/>
        <v>0</v>
      </c>
      <c r="Q566" s="9"/>
      <c r="R566" s="9"/>
      <c r="S566" s="9"/>
      <c r="T566" s="9"/>
      <c r="U566" s="9"/>
      <c r="V566" s="9"/>
      <c r="W566" s="9"/>
      <c r="X566" s="242"/>
      <c r="Y566" s="243">
        <f t="shared" si="32"/>
        <v>0</v>
      </c>
      <c r="Z566" s="9"/>
      <c r="AA566" s="9"/>
      <c r="AB566" s="9"/>
      <c r="AC566" s="9"/>
      <c r="AD566" s="9"/>
      <c r="AE566" s="9"/>
      <c r="AF566" s="9"/>
      <c r="AG566" s="9"/>
      <c r="AH566" s="243">
        <f t="shared" si="30"/>
        <v>0</v>
      </c>
      <c r="AI566" s="244"/>
      <c r="AJ566" s="9"/>
      <c r="AK566" s="9"/>
      <c r="AL566" s="9"/>
      <c r="AM566" s="9"/>
      <c r="AN566" s="9"/>
      <c r="AO566" s="9"/>
      <c r="AP566" s="9"/>
      <c r="AQ566" s="9"/>
      <c r="AR566" s="9"/>
      <c r="AS566" s="245"/>
    </row>
    <row r="567" spans="1:45" x14ac:dyDescent="0.2">
      <c r="A567" s="9"/>
      <c r="B567" s="137"/>
      <c r="C567" s="137"/>
      <c r="D567" s="9"/>
      <c r="E567" s="448"/>
      <c r="F567" s="9"/>
      <c r="G567" s="9"/>
      <c r="H567" s="9"/>
      <c r="I567" s="9"/>
      <c r="J567" s="9"/>
      <c r="K567" s="9"/>
      <c r="L567" s="9"/>
      <c r="M567" s="9"/>
      <c r="N567" s="9"/>
      <c r="O567" s="9"/>
      <c r="P567" s="241">
        <f t="shared" si="31"/>
        <v>0</v>
      </c>
      <c r="Q567" s="9"/>
      <c r="R567" s="9"/>
      <c r="S567" s="9"/>
      <c r="T567" s="9"/>
      <c r="U567" s="9"/>
      <c r="V567" s="9"/>
      <c r="W567" s="9"/>
      <c r="X567" s="242"/>
      <c r="Y567" s="243">
        <f t="shared" si="32"/>
        <v>0</v>
      </c>
      <c r="Z567" s="9"/>
      <c r="AA567" s="9"/>
      <c r="AB567" s="9"/>
      <c r="AC567" s="9"/>
      <c r="AD567" s="9"/>
      <c r="AE567" s="9"/>
      <c r="AF567" s="9"/>
      <c r="AG567" s="9"/>
      <c r="AH567" s="243">
        <f t="shared" si="30"/>
        <v>0</v>
      </c>
      <c r="AI567" s="244"/>
      <c r="AJ567" s="9"/>
      <c r="AK567" s="9"/>
      <c r="AL567" s="9"/>
      <c r="AM567" s="9"/>
      <c r="AN567" s="9"/>
      <c r="AO567" s="9"/>
      <c r="AP567" s="9"/>
      <c r="AQ567" s="9"/>
      <c r="AR567" s="9"/>
      <c r="AS567" s="245"/>
    </row>
    <row r="568" spans="1:45" x14ac:dyDescent="0.2">
      <c r="A568" s="9"/>
      <c r="B568" s="137"/>
      <c r="C568" s="137"/>
      <c r="D568" s="9"/>
      <c r="E568" s="448"/>
      <c r="F568" s="9"/>
      <c r="G568" s="9"/>
      <c r="H568" s="9"/>
      <c r="I568" s="9"/>
      <c r="J568" s="9"/>
      <c r="K568" s="9"/>
      <c r="L568" s="9"/>
      <c r="M568" s="9"/>
      <c r="N568" s="9"/>
      <c r="O568" s="9"/>
      <c r="P568" s="241">
        <f t="shared" si="31"/>
        <v>0</v>
      </c>
      <c r="Q568" s="9"/>
      <c r="R568" s="9"/>
      <c r="S568" s="9"/>
      <c r="T568" s="9"/>
      <c r="U568" s="9"/>
      <c r="V568" s="9"/>
      <c r="W568" s="9"/>
      <c r="X568" s="242"/>
      <c r="Y568" s="243">
        <f t="shared" si="32"/>
        <v>0</v>
      </c>
      <c r="Z568" s="9"/>
      <c r="AA568" s="9"/>
      <c r="AB568" s="9"/>
      <c r="AC568" s="9"/>
      <c r="AD568" s="9"/>
      <c r="AE568" s="9"/>
      <c r="AF568" s="9"/>
      <c r="AG568" s="9"/>
      <c r="AH568" s="243">
        <f t="shared" si="30"/>
        <v>0</v>
      </c>
      <c r="AI568" s="244"/>
      <c r="AJ568" s="9"/>
      <c r="AK568" s="9"/>
      <c r="AL568" s="9"/>
      <c r="AM568" s="9"/>
      <c r="AN568" s="9"/>
      <c r="AO568" s="9"/>
      <c r="AP568" s="9"/>
      <c r="AQ568" s="9"/>
      <c r="AR568" s="9"/>
      <c r="AS568" s="245"/>
    </row>
    <row r="569" spans="1:45" x14ac:dyDescent="0.2">
      <c r="A569" s="9"/>
      <c r="B569" s="137"/>
      <c r="C569" s="137"/>
      <c r="D569" s="9"/>
      <c r="E569" s="448"/>
      <c r="F569" s="9"/>
      <c r="G569" s="9"/>
      <c r="H569" s="9"/>
      <c r="I569" s="9"/>
      <c r="J569" s="9"/>
      <c r="K569" s="9"/>
      <c r="L569" s="9"/>
      <c r="M569" s="9"/>
      <c r="N569" s="9"/>
      <c r="O569" s="9"/>
      <c r="P569" s="241">
        <f t="shared" si="31"/>
        <v>0</v>
      </c>
      <c r="Q569" s="9"/>
      <c r="R569" s="9"/>
      <c r="S569" s="9"/>
      <c r="T569" s="9"/>
      <c r="U569" s="9"/>
      <c r="V569" s="9"/>
      <c r="W569" s="9"/>
      <c r="X569" s="242"/>
      <c r="Y569" s="243">
        <f t="shared" si="32"/>
        <v>0</v>
      </c>
      <c r="Z569" s="9"/>
      <c r="AA569" s="9"/>
      <c r="AB569" s="9"/>
      <c r="AC569" s="9"/>
      <c r="AD569" s="9"/>
      <c r="AE569" s="9"/>
      <c r="AF569" s="9"/>
      <c r="AG569" s="9"/>
      <c r="AH569" s="243">
        <f t="shared" si="30"/>
        <v>0</v>
      </c>
      <c r="AI569" s="244"/>
      <c r="AJ569" s="9"/>
      <c r="AK569" s="9"/>
      <c r="AL569" s="9"/>
      <c r="AM569" s="9"/>
      <c r="AN569" s="9"/>
      <c r="AO569" s="9"/>
      <c r="AP569" s="9"/>
      <c r="AQ569" s="9"/>
      <c r="AR569" s="9"/>
      <c r="AS569" s="245"/>
    </row>
    <row r="570" spans="1:45" x14ac:dyDescent="0.2">
      <c r="A570" s="9"/>
      <c r="B570" s="137"/>
      <c r="C570" s="137"/>
      <c r="D570" s="9"/>
      <c r="E570" s="448"/>
      <c r="F570" s="9"/>
      <c r="G570" s="9"/>
      <c r="H570" s="9"/>
      <c r="I570" s="9"/>
      <c r="J570" s="9"/>
      <c r="K570" s="9"/>
      <c r="L570" s="9"/>
      <c r="M570" s="9"/>
      <c r="N570" s="9"/>
      <c r="O570" s="9"/>
      <c r="P570" s="241">
        <f t="shared" si="31"/>
        <v>0</v>
      </c>
      <c r="Q570" s="9"/>
      <c r="R570" s="9"/>
      <c r="S570" s="9"/>
      <c r="T570" s="9"/>
      <c r="U570" s="9"/>
      <c r="V570" s="9"/>
      <c r="W570" s="9"/>
      <c r="X570" s="242"/>
      <c r="Y570" s="243">
        <f t="shared" si="32"/>
        <v>0</v>
      </c>
      <c r="Z570" s="9"/>
      <c r="AA570" s="9"/>
      <c r="AB570" s="9"/>
      <c r="AC570" s="9"/>
      <c r="AD570" s="9"/>
      <c r="AE570" s="9"/>
      <c r="AF570" s="9"/>
      <c r="AG570" s="9"/>
      <c r="AH570" s="243">
        <f t="shared" si="30"/>
        <v>0</v>
      </c>
      <c r="AI570" s="244"/>
      <c r="AJ570" s="9"/>
      <c r="AK570" s="9"/>
      <c r="AL570" s="9"/>
      <c r="AM570" s="9"/>
      <c r="AN570" s="9"/>
      <c r="AO570" s="9"/>
      <c r="AP570" s="9"/>
      <c r="AQ570" s="9"/>
      <c r="AR570" s="9"/>
      <c r="AS570" s="245"/>
    </row>
    <row r="571" spans="1:45" x14ac:dyDescent="0.2">
      <c r="A571" s="9"/>
      <c r="B571" s="137"/>
      <c r="C571" s="137"/>
      <c r="D571" s="9"/>
      <c r="E571" s="448"/>
      <c r="F571" s="9"/>
      <c r="G571" s="9"/>
      <c r="H571" s="9"/>
      <c r="I571" s="9"/>
      <c r="J571" s="9"/>
      <c r="K571" s="9"/>
      <c r="L571" s="9"/>
      <c r="M571" s="9"/>
      <c r="N571" s="9"/>
      <c r="O571" s="9"/>
      <c r="P571" s="241">
        <f t="shared" si="31"/>
        <v>0</v>
      </c>
      <c r="Q571" s="9"/>
      <c r="R571" s="9"/>
      <c r="S571" s="9"/>
      <c r="T571" s="9"/>
      <c r="U571" s="9"/>
      <c r="V571" s="9"/>
      <c r="W571" s="9"/>
      <c r="X571" s="242"/>
      <c r="Y571" s="243">
        <f t="shared" si="32"/>
        <v>0</v>
      </c>
      <c r="Z571" s="9"/>
      <c r="AA571" s="9"/>
      <c r="AB571" s="9"/>
      <c r="AC571" s="9"/>
      <c r="AD571" s="9"/>
      <c r="AE571" s="9"/>
      <c r="AF571" s="9"/>
      <c r="AG571" s="9"/>
      <c r="AH571" s="243">
        <f t="shared" si="30"/>
        <v>0</v>
      </c>
      <c r="AI571" s="244"/>
      <c r="AJ571" s="9"/>
      <c r="AK571" s="9"/>
      <c r="AL571" s="9"/>
      <c r="AM571" s="9"/>
      <c r="AN571" s="9"/>
      <c r="AO571" s="9"/>
      <c r="AP571" s="9"/>
      <c r="AQ571" s="9"/>
      <c r="AR571" s="9"/>
      <c r="AS571" s="245"/>
    </row>
    <row r="572" spans="1:45" x14ac:dyDescent="0.2">
      <c r="A572" s="9"/>
      <c r="B572" s="137"/>
      <c r="C572" s="137"/>
      <c r="D572" s="9"/>
      <c r="E572" s="448"/>
      <c r="F572" s="9"/>
      <c r="G572" s="9"/>
      <c r="H572" s="9"/>
      <c r="I572" s="9"/>
      <c r="J572" s="9"/>
      <c r="K572" s="9"/>
      <c r="L572" s="9"/>
      <c r="M572" s="9"/>
      <c r="N572" s="9"/>
      <c r="O572" s="9"/>
      <c r="P572" s="241">
        <f t="shared" si="31"/>
        <v>0</v>
      </c>
      <c r="Q572" s="9"/>
      <c r="R572" s="9"/>
      <c r="S572" s="9"/>
      <c r="T572" s="9"/>
      <c r="U572" s="9"/>
      <c r="V572" s="9"/>
      <c r="W572" s="9"/>
      <c r="X572" s="242"/>
      <c r="Y572" s="243">
        <f t="shared" si="32"/>
        <v>0</v>
      </c>
      <c r="Z572" s="9"/>
      <c r="AA572" s="9"/>
      <c r="AB572" s="9"/>
      <c r="AC572" s="9"/>
      <c r="AD572" s="9"/>
      <c r="AE572" s="9"/>
      <c r="AF572" s="9"/>
      <c r="AG572" s="9"/>
      <c r="AH572" s="243">
        <f t="shared" si="30"/>
        <v>0</v>
      </c>
      <c r="AI572" s="244"/>
      <c r="AJ572" s="9"/>
      <c r="AK572" s="9"/>
      <c r="AL572" s="9"/>
      <c r="AM572" s="9"/>
      <c r="AN572" s="9"/>
      <c r="AO572" s="9"/>
      <c r="AP572" s="9"/>
      <c r="AQ572" s="9"/>
      <c r="AR572" s="9"/>
      <c r="AS572" s="245"/>
    </row>
    <row r="573" spans="1:45" x14ac:dyDescent="0.2">
      <c r="A573" s="9"/>
      <c r="B573" s="137"/>
      <c r="C573" s="137"/>
      <c r="D573" s="9"/>
      <c r="E573" s="448"/>
      <c r="F573" s="9"/>
      <c r="G573" s="9"/>
      <c r="H573" s="9"/>
      <c r="I573" s="9"/>
      <c r="J573" s="9"/>
      <c r="K573" s="9"/>
      <c r="L573" s="9"/>
      <c r="M573" s="9"/>
      <c r="N573" s="9"/>
      <c r="O573" s="9"/>
      <c r="P573" s="241">
        <f t="shared" si="31"/>
        <v>0</v>
      </c>
      <c r="Q573" s="9"/>
      <c r="R573" s="9"/>
      <c r="S573" s="9"/>
      <c r="T573" s="9"/>
      <c r="U573" s="9"/>
      <c r="V573" s="9"/>
      <c r="W573" s="9"/>
      <c r="X573" s="242"/>
      <c r="Y573" s="243">
        <f t="shared" si="32"/>
        <v>0</v>
      </c>
      <c r="Z573" s="9"/>
      <c r="AA573" s="9"/>
      <c r="AB573" s="9"/>
      <c r="AC573" s="9"/>
      <c r="AD573" s="9"/>
      <c r="AE573" s="9"/>
      <c r="AF573" s="9"/>
      <c r="AG573" s="9"/>
      <c r="AH573" s="243">
        <f t="shared" si="30"/>
        <v>0</v>
      </c>
      <c r="AI573" s="244"/>
      <c r="AJ573" s="9"/>
      <c r="AK573" s="9"/>
      <c r="AL573" s="9"/>
      <c r="AM573" s="9"/>
      <c r="AN573" s="9"/>
      <c r="AO573" s="9"/>
      <c r="AP573" s="9"/>
      <c r="AQ573" s="9"/>
      <c r="AR573" s="9"/>
      <c r="AS573" s="245"/>
    </row>
    <row r="574" spans="1:45" x14ac:dyDescent="0.2">
      <c r="A574" s="9"/>
      <c r="B574" s="137"/>
      <c r="C574" s="137"/>
      <c r="D574" s="9"/>
      <c r="E574" s="448"/>
      <c r="F574" s="9"/>
      <c r="G574" s="9"/>
      <c r="H574" s="9"/>
      <c r="I574" s="9"/>
      <c r="J574" s="9"/>
      <c r="K574" s="9"/>
      <c r="L574" s="9"/>
      <c r="M574" s="9"/>
      <c r="N574" s="9"/>
      <c r="O574" s="9"/>
      <c r="P574" s="241">
        <f t="shared" si="31"/>
        <v>0</v>
      </c>
      <c r="Q574" s="9"/>
      <c r="R574" s="9"/>
      <c r="S574" s="9"/>
      <c r="T574" s="9"/>
      <c r="U574" s="9"/>
      <c r="V574" s="9"/>
      <c r="W574" s="9"/>
      <c r="X574" s="242"/>
      <c r="Y574" s="243">
        <f t="shared" si="32"/>
        <v>0</v>
      </c>
      <c r="Z574" s="9"/>
      <c r="AA574" s="9"/>
      <c r="AB574" s="9"/>
      <c r="AC574" s="9"/>
      <c r="AD574" s="9"/>
      <c r="AE574" s="9"/>
      <c r="AF574" s="9"/>
      <c r="AG574" s="9"/>
      <c r="AH574" s="243">
        <f t="shared" si="30"/>
        <v>0</v>
      </c>
      <c r="AI574" s="244"/>
      <c r="AJ574" s="9"/>
      <c r="AK574" s="9"/>
      <c r="AL574" s="9"/>
      <c r="AM574" s="9"/>
      <c r="AN574" s="9"/>
      <c r="AO574" s="9"/>
      <c r="AP574" s="9"/>
      <c r="AQ574" s="9"/>
      <c r="AR574" s="9"/>
      <c r="AS574" s="245"/>
    </row>
    <row r="575" spans="1:45" x14ac:dyDescent="0.2">
      <c r="A575" s="9"/>
      <c r="B575" s="137"/>
      <c r="C575" s="137"/>
      <c r="D575" s="9"/>
      <c r="E575" s="448"/>
      <c r="F575" s="9"/>
      <c r="G575" s="9"/>
      <c r="H575" s="9"/>
      <c r="I575" s="9"/>
      <c r="J575" s="9"/>
      <c r="K575" s="9"/>
      <c r="L575" s="9"/>
      <c r="M575" s="9"/>
      <c r="N575" s="9"/>
      <c r="O575" s="9"/>
      <c r="P575" s="241">
        <f t="shared" si="31"/>
        <v>0</v>
      </c>
      <c r="Q575" s="9"/>
      <c r="R575" s="9"/>
      <c r="S575" s="9"/>
      <c r="T575" s="9"/>
      <c r="U575" s="9"/>
      <c r="V575" s="9"/>
      <c r="W575" s="9"/>
      <c r="X575" s="242"/>
      <c r="Y575" s="243">
        <f t="shared" si="32"/>
        <v>0</v>
      </c>
      <c r="Z575" s="9"/>
      <c r="AA575" s="9"/>
      <c r="AB575" s="9"/>
      <c r="AC575" s="9"/>
      <c r="AD575" s="9"/>
      <c r="AE575" s="9"/>
      <c r="AF575" s="9"/>
      <c r="AG575" s="9"/>
      <c r="AH575" s="243">
        <f t="shared" si="30"/>
        <v>0</v>
      </c>
      <c r="AI575" s="244"/>
      <c r="AJ575" s="9"/>
      <c r="AK575" s="9"/>
      <c r="AL575" s="9"/>
      <c r="AM575" s="9"/>
      <c r="AN575" s="9"/>
      <c r="AO575" s="9"/>
      <c r="AP575" s="9"/>
      <c r="AQ575" s="9"/>
      <c r="AR575" s="9"/>
      <c r="AS575" s="245"/>
    </row>
    <row r="576" spans="1:45" x14ac:dyDescent="0.2">
      <c r="A576" s="9"/>
      <c r="B576" s="137"/>
      <c r="C576" s="137"/>
      <c r="D576" s="9"/>
      <c r="E576" s="448"/>
      <c r="F576" s="9"/>
      <c r="G576" s="9"/>
      <c r="H576" s="9"/>
      <c r="I576" s="9"/>
      <c r="J576" s="9"/>
      <c r="K576" s="9"/>
      <c r="L576" s="9"/>
      <c r="M576" s="9"/>
      <c r="N576" s="9"/>
      <c r="O576" s="9"/>
      <c r="P576" s="241">
        <f t="shared" si="31"/>
        <v>0</v>
      </c>
      <c r="Q576" s="9"/>
      <c r="R576" s="9"/>
      <c r="S576" s="9"/>
      <c r="T576" s="9"/>
      <c r="U576" s="9"/>
      <c r="V576" s="9"/>
      <c r="W576" s="9"/>
      <c r="X576" s="242"/>
      <c r="Y576" s="243">
        <f t="shared" si="32"/>
        <v>0</v>
      </c>
      <c r="Z576" s="9"/>
      <c r="AA576" s="9"/>
      <c r="AB576" s="9"/>
      <c r="AC576" s="9"/>
      <c r="AD576" s="9"/>
      <c r="AE576" s="9"/>
      <c r="AF576" s="9"/>
      <c r="AG576" s="9"/>
      <c r="AH576" s="243">
        <f t="shared" si="30"/>
        <v>0</v>
      </c>
      <c r="AI576" s="244"/>
      <c r="AJ576" s="9"/>
      <c r="AK576" s="9"/>
      <c r="AL576" s="9"/>
      <c r="AM576" s="9"/>
      <c r="AN576" s="9"/>
      <c r="AO576" s="9"/>
      <c r="AP576" s="9"/>
      <c r="AQ576" s="9"/>
      <c r="AR576" s="9"/>
      <c r="AS576" s="245"/>
    </row>
    <row r="577" spans="1:45" x14ac:dyDescent="0.2">
      <c r="A577" s="9"/>
      <c r="B577" s="137"/>
      <c r="C577" s="137"/>
      <c r="D577" s="9"/>
      <c r="E577" s="448"/>
      <c r="F577" s="9"/>
      <c r="G577" s="9"/>
      <c r="H577" s="9"/>
      <c r="I577" s="9"/>
      <c r="J577" s="9"/>
      <c r="K577" s="9"/>
      <c r="L577" s="9"/>
      <c r="M577" s="9"/>
      <c r="N577" s="9"/>
      <c r="O577" s="9"/>
      <c r="P577" s="241">
        <f t="shared" si="31"/>
        <v>0</v>
      </c>
      <c r="Q577" s="9"/>
      <c r="R577" s="9"/>
      <c r="S577" s="9"/>
      <c r="T577" s="9"/>
      <c r="U577" s="9"/>
      <c r="V577" s="9"/>
      <c r="W577" s="9"/>
      <c r="X577" s="242"/>
      <c r="Y577" s="243">
        <f t="shared" si="32"/>
        <v>0</v>
      </c>
      <c r="Z577" s="9"/>
      <c r="AA577" s="9"/>
      <c r="AB577" s="9"/>
      <c r="AC577" s="9"/>
      <c r="AD577" s="9"/>
      <c r="AE577" s="9"/>
      <c r="AF577" s="9"/>
      <c r="AG577" s="9"/>
      <c r="AH577" s="243">
        <f t="shared" si="30"/>
        <v>0</v>
      </c>
      <c r="AI577" s="244"/>
      <c r="AJ577" s="9"/>
      <c r="AK577" s="9"/>
      <c r="AL577" s="9"/>
      <c r="AM577" s="9"/>
      <c r="AN577" s="9"/>
      <c r="AO577" s="9"/>
      <c r="AP577" s="9"/>
      <c r="AQ577" s="9"/>
      <c r="AR577" s="9"/>
      <c r="AS577" s="245"/>
    </row>
    <row r="578" spans="1:45" x14ac:dyDescent="0.2">
      <c r="A578" s="9"/>
      <c r="B578" s="137"/>
      <c r="C578" s="137"/>
      <c r="D578" s="9"/>
      <c r="E578" s="448"/>
      <c r="F578" s="9"/>
      <c r="G578" s="9"/>
      <c r="H578" s="9"/>
      <c r="I578" s="9"/>
      <c r="J578" s="9"/>
      <c r="K578" s="9"/>
      <c r="L578" s="9"/>
      <c r="M578" s="9"/>
      <c r="N578" s="9"/>
      <c r="O578" s="9"/>
      <c r="P578" s="241">
        <f t="shared" si="31"/>
        <v>0</v>
      </c>
      <c r="Q578" s="9"/>
      <c r="R578" s="9"/>
      <c r="S578" s="9"/>
      <c r="T578" s="9"/>
      <c r="U578" s="9"/>
      <c r="V578" s="9"/>
      <c r="W578" s="9"/>
      <c r="X578" s="242"/>
      <c r="Y578" s="243">
        <f t="shared" si="32"/>
        <v>0</v>
      </c>
      <c r="Z578" s="9"/>
      <c r="AA578" s="9"/>
      <c r="AB578" s="9"/>
      <c r="AC578" s="9"/>
      <c r="AD578" s="9"/>
      <c r="AE578" s="9"/>
      <c r="AF578" s="9"/>
      <c r="AG578" s="9"/>
      <c r="AH578" s="243">
        <f t="shared" si="30"/>
        <v>0</v>
      </c>
      <c r="AI578" s="244"/>
      <c r="AJ578" s="9"/>
      <c r="AK578" s="9"/>
      <c r="AL578" s="9"/>
      <c r="AM578" s="9"/>
      <c r="AN578" s="9"/>
      <c r="AO578" s="9"/>
      <c r="AP578" s="9"/>
      <c r="AQ578" s="9"/>
      <c r="AR578" s="9"/>
      <c r="AS578" s="245"/>
    </row>
    <row r="579" spans="1:45" x14ac:dyDescent="0.2">
      <c r="A579" s="9"/>
      <c r="B579" s="137"/>
      <c r="C579" s="137"/>
      <c r="D579" s="9"/>
      <c r="E579" s="448"/>
      <c r="F579" s="9"/>
      <c r="G579" s="9"/>
      <c r="H579" s="9"/>
      <c r="I579" s="9"/>
      <c r="J579" s="9"/>
      <c r="K579" s="9"/>
      <c r="L579" s="9"/>
      <c r="M579" s="9"/>
      <c r="N579" s="9"/>
      <c r="O579" s="9"/>
      <c r="P579" s="241">
        <f t="shared" si="31"/>
        <v>0</v>
      </c>
      <c r="Q579" s="9"/>
      <c r="R579" s="9"/>
      <c r="S579" s="9"/>
      <c r="T579" s="9"/>
      <c r="U579" s="9"/>
      <c r="V579" s="9"/>
      <c r="W579" s="9"/>
      <c r="X579" s="242"/>
      <c r="Y579" s="243">
        <f t="shared" si="32"/>
        <v>0</v>
      </c>
      <c r="Z579" s="9"/>
      <c r="AA579" s="9"/>
      <c r="AB579" s="9"/>
      <c r="AC579" s="9"/>
      <c r="AD579" s="9"/>
      <c r="AE579" s="9"/>
      <c r="AF579" s="9"/>
      <c r="AG579" s="9"/>
      <c r="AH579" s="243">
        <f t="shared" si="30"/>
        <v>0</v>
      </c>
      <c r="AI579" s="244"/>
      <c r="AJ579" s="9"/>
      <c r="AK579" s="9"/>
      <c r="AL579" s="9"/>
      <c r="AM579" s="9"/>
      <c r="AN579" s="9"/>
      <c r="AO579" s="9"/>
      <c r="AP579" s="9"/>
      <c r="AQ579" s="9"/>
      <c r="AR579" s="9"/>
      <c r="AS579" s="245"/>
    </row>
    <row r="580" spans="1:45" x14ac:dyDescent="0.2">
      <c r="A580" s="9"/>
      <c r="B580" s="137"/>
      <c r="C580" s="137"/>
      <c r="D580" s="9"/>
      <c r="E580" s="448"/>
      <c r="F580" s="9"/>
      <c r="G580" s="9"/>
      <c r="H580" s="9"/>
      <c r="I580" s="9"/>
      <c r="J580" s="9"/>
      <c r="K580" s="9"/>
      <c r="L580" s="9"/>
      <c r="M580" s="9"/>
      <c r="N580" s="9"/>
      <c r="O580" s="9"/>
      <c r="P580" s="241">
        <f t="shared" si="31"/>
        <v>0</v>
      </c>
      <c r="Q580" s="9"/>
      <c r="R580" s="9"/>
      <c r="S580" s="9"/>
      <c r="T580" s="9"/>
      <c r="U580" s="9"/>
      <c r="V580" s="9"/>
      <c r="W580" s="9"/>
      <c r="X580" s="242"/>
      <c r="Y580" s="243">
        <f t="shared" si="32"/>
        <v>0</v>
      </c>
      <c r="Z580" s="9"/>
      <c r="AA580" s="9"/>
      <c r="AB580" s="9"/>
      <c r="AC580" s="9"/>
      <c r="AD580" s="9"/>
      <c r="AE580" s="9"/>
      <c r="AF580" s="9"/>
      <c r="AG580" s="9"/>
      <c r="AH580" s="243">
        <f t="shared" si="30"/>
        <v>0</v>
      </c>
      <c r="AI580" s="244"/>
      <c r="AJ580" s="9"/>
      <c r="AK580" s="9"/>
      <c r="AL580" s="9"/>
      <c r="AM580" s="9"/>
      <c r="AN580" s="9"/>
      <c r="AO580" s="9"/>
      <c r="AP580" s="9"/>
      <c r="AQ580" s="9"/>
      <c r="AR580" s="9"/>
      <c r="AS580" s="245"/>
    </row>
    <row r="581" spans="1:45" x14ac:dyDescent="0.2">
      <c r="A581" s="9"/>
      <c r="B581" s="137"/>
      <c r="C581" s="137"/>
      <c r="D581" s="9"/>
      <c r="E581" s="448"/>
      <c r="F581" s="9"/>
      <c r="G581" s="9"/>
      <c r="H581" s="9"/>
      <c r="I581" s="9"/>
      <c r="J581" s="9"/>
      <c r="K581" s="9"/>
      <c r="L581" s="9"/>
      <c r="M581" s="9"/>
      <c r="N581" s="9"/>
      <c r="O581" s="9"/>
      <c r="P581" s="241">
        <f t="shared" si="31"/>
        <v>0</v>
      </c>
      <c r="Q581" s="9"/>
      <c r="R581" s="9"/>
      <c r="S581" s="9"/>
      <c r="T581" s="9"/>
      <c r="U581" s="9"/>
      <c r="V581" s="9"/>
      <c r="W581" s="9"/>
      <c r="X581" s="242"/>
      <c r="Y581" s="243">
        <f t="shared" si="32"/>
        <v>0</v>
      </c>
      <c r="Z581" s="9"/>
      <c r="AA581" s="9"/>
      <c r="AB581" s="9"/>
      <c r="AC581" s="9"/>
      <c r="AD581" s="9"/>
      <c r="AE581" s="9"/>
      <c r="AF581" s="9"/>
      <c r="AG581" s="9"/>
      <c r="AH581" s="243">
        <f t="shared" si="30"/>
        <v>0</v>
      </c>
      <c r="AI581" s="244"/>
      <c r="AJ581" s="9"/>
      <c r="AK581" s="9"/>
      <c r="AL581" s="9"/>
      <c r="AM581" s="9"/>
      <c r="AN581" s="9"/>
      <c r="AO581" s="9"/>
      <c r="AP581" s="9"/>
      <c r="AQ581" s="9"/>
      <c r="AR581" s="9"/>
      <c r="AS581" s="245"/>
    </row>
    <row r="582" spans="1:45" x14ac:dyDescent="0.2">
      <c r="A582" s="9"/>
      <c r="B582" s="137"/>
      <c r="C582" s="137"/>
      <c r="D582" s="9"/>
      <c r="E582" s="448"/>
      <c r="F582" s="9"/>
      <c r="G582" s="9"/>
      <c r="H582" s="9"/>
      <c r="I582" s="9"/>
      <c r="J582" s="9"/>
      <c r="K582" s="9"/>
      <c r="L582" s="9"/>
      <c r="M582" s="9"/>
      <c r="N582" s="9"/>
      <c r="O582" s="9"/>
      <c r="P582" s="241">
        <f t="shared" si="31"/>
        <v>0</v>
      </c>
      <c r="Q582" s="9"/>
      <c r="R582" s="9"/>
      <c r="S582" s="9"/>
      <c r="T582" s="9"/>
      <c r="U582" s="9"/>
      <c r="V582" s="9"/>
      <c r="W582" s="9"/>
      <c r="X582" s="242"/>
      <c r="Y582" s="243">
        <f t="shared" si="32"/>
        <v>0</v>
      </c>
      <c r="Z582" s="9"/>
      <c r="AA582" s="9"/>
      <c r="AB582" s="9"/>
      <c r="AC582" s="9"/>
      <c r="AD582" s="9"/>
      <c r="AE582" s="9"/>
      <c r="AF582" s="9"/>
      <c r="AG582" s="9"/>
      <c r="AH582" s="243">
        <f t="shared" si="30"/>
        <v>0</v>
      </c>
      <c r="AI582" s="244"/>
      <c r="AJ582" s="9"/>
      <c r="AK582" s="9"/>
      <c r="AL582" s="9"/>
      <c r="AM582" s="9"/>
      <c r="AN582" s="9"/>
      <c r="AO582" s="9"/>
      <c r="AP582" s="9"/>
      <c r="AQ582" s="9"/>
      <c r="AR582" s="9"/>
      <c r="AS582" s="245"/>
    </row>
    <row r="583" spans="1:45" x14ac:dyDescent="0.2">
      <c r="A583" s="9"/>
      <c r="B583" s="137"/>
      <c r="C583" s="137"/>
      <c r="D583" s="9"/>
      <c r="E583" s="448"/>
      <c r="F583" s="9"/>
      <c r="G583" s="9"/>
      <c r="H583" s="9"/>
      <c r="I583" s="9"/>
      <c r="J583" s="9"/>
      <c r="K583" s="9"/>
      <c r="L583" s="9"/>
      <c r="M583" s="9"/>
      <c r="N583" s="9"/>
      <c r="O583" s="9"/>
      <c r="P583" s="241">
        <f t="shared" si="31"/>
        <v>0</v>
      </c>
      <c r="Q583" s="9"/>
      <c r="R583" s="9"/>
      <c r="S583" s="9"/>
      <c r="T583" s="9"/>
      <c r="U583" s="9"/>
      <c r="V583" s="9"/>
      <c r="W583" s="9"/>
      <c r="X583" s="242"/>
      <c r="Y583" s="243">
        <f t="shared" si="32"/>
        <v>0</v>
      </c>
      <c r="Z583" s="9"/>
      <c r="AA583" s="9"/>
      <c r="AB583" s="9"/>
      <c r="AC583" s="9"/>
      <c r="AD583" s="9"/>
      <c r="AE583" s="9"/>
      <c r="AF583" s="9"/>
      <c r="AG583" s="9"/>
      <c r="AH583" s="243">
        <f t="shared" si="30"/>
        <v>0</v>
      </c>
      <c r="AI583" s="244"/>
      <c r="AJ583" s="9"/>
      <c r="AK583" s="9"/>
      <c r="AL583" s="9"/>
      <c r="AM583" s="9"/>
      <c r="AN583" s="9"/>
      <c r="AO583" s="9"/>
      <c r="AP583" s="9"/>
      <c r="AQ583" s="9"/>
      <c r="AR583" s="9"/>
      <c r="AS583" s="245"/>
    </row>
    <row r="584" spans="1:45" x14ac:dyDescent="0.2">
      <c r="A584" s="9"/>
      <c r="B584" s="137"/>
      <c r="C584" s="137"/>
      <c r="D584" s="9"/>
      <c r="E584" s="448"/>
      <c r="F584" s="9"/>
      <c r="G584" s="9"/>
      <c r="H584" s="9"/>
      <c r="I584" s="9"/>
      <c r="J584" s="9"/>
      <c r="K584" s="9"/>
      <c r="L584" s="9"/>
      <c r="M584" s="9"/>
      <c r="N584" s="9"/>
      <c r="O584" s="9"/>
      <c r="P584" s="241">
        <f t="shared" si="31"/>
        <v>0</v>
      </c>
      <c r="Q584" s="9"/>
      <c r="R584" s="9"/>
      <c r="S584" s="9"/>
      <c r="T584" s="9"/>
      <c r="U584" s="9"/>
      <c r="V584" s="9"/>
      <c r="W584" s="9"/>
      <c r="X584" s="242"/>
      <c r="Y584" s="243">
        <f t="shared" si="32"/>
        <v>0</v>
      </c>
      <c r="Z584" s="9"/>
      <c r="AA584" s="9"/>
      <c r="AB584" s="9"/>
      <c r="AC584" s="9"/>
      <c r="AD584" s="9"/>
      <c r="AE584" s="9"/>
      <c r="AF584" s="9"/>
      <c r="AG584" s="9"/>
      <c r="AH584" s="243">
        <f t="shared" si="30"/>
        <v>0</v>
      </c>
      <c r="AI584" s="244"/>
      <c r="AJ584" s="9"/>
      <c r="AK584" s="9"/>
      <c r="AL584" s="9"/>
      <c r="AM584" s="9"/>
      <c r="AN584" s="9"/>
      <c r="AO584" s="9"/>
      <c r="AP584" s="9"/>
      <c r="AQ584" s="9"/>
      <c r="AR584" s="9"/>
      <c r="AS584" s="245"/>
    </row>
    <row r="585" spans="1:45" x14ac:dyDescent="0.2">
      <c r="A585" s="9"/>
      <c r="B585" s="137"/>
      <c r="C585" s="137"/>
      <c r="D585" s="9"/>
      <c r="E585" s="448"/>
      <c r="F585" s="9"/>
      <c r="G585" s="9"/>
      <c r="H585" s="9"/>
      <c r="I585" s="9"/>
      <c r="J585" s="9"/>
      <c r="K585" s="9"/>
      <c r="L585" s="9"/>
      <c r="M585" s="9"/>
      <c r="N585" s="9"/>
      <c r="O585" s="9"/>
      <c r="P585" s="241">
        <f t="shared" si="31"/>
        <v>0</v>
      </c>
      <c r="Q585" s="9"/>
      <c r="R585" s="9"/>
      <c r="S585" s="9"/>
      <c r="T585" s="9"/>
      <c r="U585" s="9"/>
      <c r="V585" s="9"/>
      <c r="W585" s="9"/>
      <c r="X585" s="242"/>
      <c r="Y585" s="243">
        <f t="shared" si="32"/>
        <v>0</v>
      </c>
      <c r="Z585" s="9"/>
      <c r="AA585" s="9"/>
      <c r="AB585" s="9"/>
      <c r="AC585" s="9"/>
      <c r="AD585" s="9"/>
      <c r="AE585" s="9"/>
      <c r="AF585" s="9"/>
      <c r="AG585" s="9"/>
      <c r="AH585" s="243">
        <f t="shared" si="30"/>
        <v>0</v>
      </c>
      <c r="AI585" s="244"/>
      <c r="AJ585" s="9"/>
      <c r="AK585" s="9"/>
      <c r="AL585" s="9"/>
      <c r="AM585" s="9"/>
      <c r="AN585" s="9"/>
      <c r="AO585" s="9"/>
      <c r="AP585" s="9"/>
      <c r="AQ585" s="9"/>
      <c r="AR585" s="9"/>
      <c r="AS585" s="245"/>
    </row>
    <row r="586" spans="1:45" x14ac:dyDescent="0.2">
      <c r="A586" s="9"/>
      <c r="B586" s="137"/>
      <c r="C586" s="137"/>
      <c r="D586" s="9"/>
      <c r="E586" s="448"/>
      <c r="F586" s="9"/>
      <c r="G586" s="9"/>
      <c r="H586" s="9"/>
      <c r="I586" s="9"/>
      <c r="J586" s="9"/>
      <c r="K586" s="9"/>
      <c r="L586" s="9"/>
      <c r="M586" s="9"/>
      <c r="N586" s="9"/>
      <c r="O586" s="9"/>
      <c r="P586" s="241">
        <f t="shared" si="31"/>
        <v>0</v>
      </c>
      <c r="Q586" s="9"/>
      <c r="R586" s="9"/>
      <c r="S586" s="9"/>
      <c r="T586" s="9"/>
      <c r="U586" s="9"/>
      <c r="V586" s="9"/>
      <c r="W586" s="9"/>
      <c r="X586" s="242"/>
      <c r="Y586" s="243">
        <f t="shared" si="32"/>
        <v>0</v>
      </c>
      <c r="Z586" s="9"/>
      <c r="AA586" s="9"/>
      <c r="AB586" s="9"/>
      <c r="AC586" s="9"/>
      <c r="AD586" s="9"/>
      <c r="AE586" s="9"/>
      <c r="AF586" s="9"/>
      <c r="AG586" s="9"/>
      <c r="AH586" s="243">
        <f t="shared" si="30"/>
        <v>0</v>
      </c>
      <c r="AI586" s="244"/>
      <c r="AJ586" s="9"/>
      <c r="AK586" s="9"/>
      <c r="AL586" s="9"/>
      <c r="AM586" s="9"/>
      <c r="AN586" s="9"/>
      <c r="AO586" s="9"/>
      <c r="AP586" s="9"/>
      <c r="AQ586" s="9"/>
      <c r="AR586" s="9"/>
      <c r="AS586" s="245"/>
    </row>
    <row r="587" spans="1:45" x14ac:dyDescent="0.2">
      <c r="A587" s="9"/>
      <c r="B587" s="137"/>
      <c r="C587" s="137"/>
      <c r="D587" s="9"/>
      <c r="E587" s="448"/>
      <c r="F587" s="9"/>
      <c r="G587" s="9"/>
      <c r="H587" s="9"/>
      <c r="I587" s="9"/>
      <c r="J587" s="9"/>
      <c r="K587" s="9"/>
      <c r="L587" s="9"/>
      <c r="M587" s="9"/>
      <c r="N587" s="9"/>
      <c r="O587" s="9"/>
      <c r="P587" s="241">
        <f t="shared" si="31"/>
        <v>0</v>
      </c>
      <c r="Q587" s="9"/>
      <c r="R587" s="9"/>
      <c r="S587" s="9"/>
      <c r="T587" s="9"/>
      <c r="U587" s="9"/>
      <c r="V587" s="9"/>
      <c r="W587" s="9"/>
      <c r="X587" s="242"/>
      <c r="Y587" s="243">
        <f t="shared" si="32"/>
        <v>0</v>
      </c>
      <c r="Z587" s="9"/>
      <c r="AA587" s="9"/>
      <c r="AB587" s="9"/>
      <c r="AC587" s="9"/>
      <c r="AD587" s="9"/>
      <c r="AE587" s="9"/>
      <c r="AF587" s="9"/>
      <c r="AG587" s="9"/>
      <c r="AH587" s="243">
        <f t="shared" si="30"/>
        <v>0</v>
      </c>
      <c r="AI587" s="244"/>
      <c r="AJ587" s="9"/>
      <c r="AK587" s="9"/>
      <c r="AL587" s="9"/>
      <c r="AM587" s="9"/>
      <c r="AN587" s="9"/>
      <c r="AO587" s="9"/>
      <c r="AP587" s="9"/>
      <c r="AQ587" s="9"/>
      <c r="AR587" s="9"/>
      <c r="AS587" s="245"/>
    </row>
    <row r="588" spans="1:45" x14ac:dyDescent="0.2">
      <c r="A588" s="9"/>
      <c r="B588" s="137"/>
      <c r="C588" s="137"/>
      <c r="D588" s="9"/>
      <c r="E588" s="448"/>
      <c r="F588" s="9"/>
      <c r="G588" s="9"/>
      <c r="H588" s="9"/>
      <c r="I588" s="9"/>
      <c r="J588" s="9"/>
      <c r="K588" s="9"/>
      <c r="L588" s="9"/>
      <c r="M588" s="9"/>
      <c r="N588" s="9"/>
      <c r="O588" s="9"/>
      <c r="P588" s="241">
        <f t="shared" si="31"/>
        <v>0</v>
      </c>
      <c r="Q588" s="9"/>
      <c r="R588" s="9"/>
      <c r="S588" s="9"/>
      <c r="T588" s="9"/>
      <c r="U588" s="9"/>
      <c r="V588" s="9"/>
      <c r="W588" s="9"/>
      <c r="X588" s="242"/>
      <c r="Y588" s="243">
        <f t="shared" si="32"/>
        <v>0</v>
      </c>
      <c r="Z588" s="9"/>
      <c r="AA588" s="9"/>
      <c r="AB588" s="9"/>
      <c r="AC588" s="9"/>
      <c r="AD588" s="9"/>
      <c r="AE588" s="9"/>
      <c r="AF588" s="9"/>
      <c r="AG588" s="9"/>
      <c r="AH588" s="243">
        <f t="shared" si="30"/>
        <v>0</v>
      </c>
      <c r="AI588" s="244"/>
      <c r="AJ588" s="9"/>
      <c r="AK588" s="9"/>
      <c r="AL588" s="9"/>
      <c r="AM588" s="9"/>
      <c r="AN588" s="9"/>
      <c r="AO588" s="9"/>
      <c r="AP588" s="9"/>
      <c r="AQ588" s="9"/>
      <c r="AR588" s="9"/>
      <c r="AS588" s="245"/>
    </row>
    <row r="589" spans="1:45" x14ac:dyDescent="0.2">
      <c r="A589" s="9"/>
      <c r="B589" s="137"/>
      <c r="C589" s="137"/>
      <c r="D589" s="9"/>
      <c r="E589" s="448"/>
      <c r="F589" s="9"/>
      <c r="G589" s="9"/>
      <c r="H589" s="9"/>
      <c r="I589" s="9"/>
      <c r="J589" s="9"/>
      <c r="K589" s="9"/>
      <c r="L589" s="9"/>
      <c r="M589" s="9"/>
      <c r="N589" s="9"/>
      <c r="O589" s="9"/>
      <c r="P589" s="241">
        <f t="shared" si="31"/>
        <v>0</v>
      </c>
      <c r="Q589" s="9"/>
      <c r="R589" s="9"/>
      <c r="S589" s="9"/>
      <c r="T589" s="9"/>
      <c r="U589" s="9"/>
      <c r="V589" s="9"/>
      <c r="W589" s="9"/>
      <c r="X589" s="242"/>
      <c r="Y589" s="243">
        <f t="shared" si="32"/>
        <v>0</v>
      </c>
      <c r="Z589" s="9"/>
      <c r="AA589" s="9"/>
      <c r="AB589" s="9"/>
      <c r="AC589" s="9"/>
      <c r="AD589" s="9"/>
      <c r="AE589" s="9"/>
      <c r="AF589" s="9"/>
      <c r="AG589" s="9"/>
      <c r="AH589" s="243">
        <f t="shared" si="30"/>
        <v>0</v>
      </c>
      <c r="AI589" s="244"/>
      <c r="AJ589" s="9"/>
      <c r="AK589" s="9"/>
      <c r="AL589" s="9"/>
      <c r="AM589" s="9"/>
      <c r="AN589" s="9"/>
      <c r="AO589" s="9"/>
      <c r="AP589" s="9"/>
      <c r="AQ589" s="9"/>
      <c r="AR589" s="9"/>
      <c r="AS589" s="245"/>
    </row>
    <row r="590" spans="1:45" x14ac:dyDescent="0.2">
      <c r="A590" s="9"/>
      <c r="B590" s="137"/>
      <c r="C590" s="137"/>
      <c r="D590" s="9"/>
      <c r="E590" s="448"/>
      <c r="F590" s="9"/>
      <c r="G590" s="9"/>
      <c r="H590" s="9"/>
      <c r="I590" s="9"/>
      <c r="J590" s="9"/>
      <c r="K590" s="9"/>
      <c r="L590" s="9"/>
      <c r="M590" s="9"/>
      <c r="N590" s="9"/>
      <c r="O590" s="9"/>
      <c r="P590" s="241">
        <f t="shared" si="31"/>
        <v>0</v>
      </c>
      <c r="Q590" s="9"/>
      <c r="R590" s="9"/>
      <c r="S590" s="9"/>
      <c r="T590" s="9"/>
      <c r="U590" s="9"/>
      <c r="V590" s="9"/>
      <c r="W590" s="9"/>
      <c r="X590" s="242"/>
      <c r="Y590" s="243">
        <f t="shared" si="32"/>
        <v>0</v>
      </c>
      <c r="Z590" s="9"/>
      <c r="AA590" s="9"/>
      <c r="AB590" s="9"/>
      <c r="AC590" s="9"/>
      <c r="AD590" s="9"/>
      <c r="AE590" s="9"/>
      <c r="AF590" s="9"/>
      <c r="AG590" s="9"/>
      <c r="AH590" s="243">
        <f t="shared" si="30"/>
        <v>0</v>
      </c>
      <c r="AI590" s="244"/>
      <c r="AJ590" s="9"/>
      <c r="AK590" s="9"/>
      <c r="AL590" s="9"/>
      <c r="AM590" s="9"/>
      <c r="AN590" s="9"/>
      <c r="AO590" s="9"/>
      <c r="AP590" s="9"/>
      <c r="AQ590" s="9"/>
      <c r="AR590" s="9"/>
      <c r="AS590" s="245"/>
    </row>
    <row r="591" spans="1:45" x14ac:dyDescent="0.2">
      <c r="A591" s="9"/>
      <c r="B591" s="137"/>
      <c r="C591" s="137"/>
      <c r="D591" s="9"/>
      <c r="E591" s="448"/>
      <c r="F591" s="9"/>
      <c r="G591" s="9"/>
      <c r="H591" s="9"/>
      <c r="I591" s="9"/>
      <c r="J591" s="9"/>
      <c r="K591" s="9"/>
      <c r="L591" s="9"/>
      <c r="M591" s="9"/>
      <c r="N591" s="9"/>
      <c r="O591" s="9"/>
      <c r="P591" s="241">
        <f t="shared" si="31"/>
        <v>0</v>
      </c>
      <c r="Q591" s="9"/>
      <c r="R591" s="9"/>
      <c r="S591" s="9"/>
      <c r="T591" s="9"/>
      <c r="U591" s="9"/>
      <c r="V591" s="9"/>
      <c r="W591" s="9"/>
      <c r="X591" s="242"/>
      <c r="Y591" s="243">
        <f t="shared" si="32"/>
        <v>0</v>
      </c>
      <c r="Z591" s="9"/>
      <c r="AA591" s="9"/>
      <c r="AB591" s="9"/>
      <c r="AC591" s="9"/>
      <c r="AD591" s="9"/>
      <c r="AE591" s="9"/>
      <c r="AF591" s="9"/>
      <c r="AG591" s="9"/>
      <c r="AH591" s="243">
        <f t="shared" si="30"/>
        <v>0</v>
      </c>
      <c r="AI591" s="244"/>
      <c r="AJ591" s="9"/>
      <c r="AK591" s="9"/>
      <c r="AL591" s="9"/>
      <c r="AM591" s="9"/>
      <c r="AN591" s="9"/>
      <c r="AO591" s="9"/>
      <c r="AP591" s="9"/>
      <c r="AQ591" s="9"/>
      <c r="AR591" s="9"/>
      <c r="AS591" s="245"/>
    </row>
    <row r="592" spans="1:45" x14ac:dyDescent="0.2">
      <c r="A592" s="9"/>
      <c r="B592" s="137"/>
      <c r="C592" s="137"/>
      <c r="D592" s="9"/>
      <c r="E592" s="448"/>
      <c r="F592" s="9"/>
      <c r="G592" s="9"/>
      <c r="H592" s="9"/>
      <c r="I592" s="9"/>
      <c r="J592" s="9"/>
      <c r="K592" s="9"/>
      <c r="L592" s="9"/>
      <c r="M592" s="9"/>
      <c r="N592" s="9"/>
      <c r="O592" s="9"/>
      <c r="P592" s="241">
        <f t="shared" si="31"/>
        <v>0</v>
      </c>
      <c r="Q592" s="9"/>
      <c r="R592" s="9"/>
      <c r="S592" s="9"/>
      <c r="T592" s="9"/>
      <c r="U592" s="9"/>
      <c r="V592" s="9"/>
      <c r="W592" s="9"/>
      <c r="X592" s="242"/>
      <c r="Y592" s="243">
        <f t="shared" si="32"/>
        <v>0</v>
      </c>
      <c r="Z592" s="9"/>
      <c r="AA592" s="9"/>
      <c r="AB592" s="9"/>
      <c r="AC592" s="9"/>
      <c r="AD592" s="9"/>
      <c r="AE592" s="9"/>
      <c r="AF592" s="9"/>
      <c r="AG592" s="9"/>
      <c r="AH592" s="243">
        <f t="shared" si="30"/>
        <v>0</v>
      </c>
      <c r="AI592" s="244"/>
      <c r="AJ592" s="9"/>
      <c r="AK592" s="9"/>
      <c r="AL592" s="9"/>
      <c r="AM592" s="9"/>
      <c r="AN592" s="9"/>
      <c r="AO592" s="9"/>
      <c r="AP592" s="9"/>
      <c r="AQ592" s="9"/>
      <c r="AR592" s="9"/>
      <c r="AS592" s="245"/>
    </row>
    <row r="593" spans="1:45" x14ac:dyDescent="0.2">
      <c r="A593" s="9"/>
      <c r="B593" s="137"/>
      <c r="C593" s="137"/>
      <c r="D593" s="9"/>
      <c r="E593" s="448"/>
      <c r="F593" s="9"/>
      <c r="G593" s="9"/>
      <c r="H593" s="9"/>
      <c r="I593" s="9"/>
      <c r="J593" s="9"/>
      <c r="K593" s="9"/>
      <c r="L593" s="9"/>
      <c r="M593" s="9"/>
      <c r="N593" s="9"/>
      <c r="O593" s="9"/>
      <c r="P593" s="241">
        <f t="shared" si="31"/>
        <v>0</v>
      </c>
      <c r="Q593" s="9"/>
      <c r="R593" s="9"/>
      <c r="S593" s="9"/>
      <c r="T593" s="9"/>
      <c r="U593" s="9"/>
      <c r="V593" s="9"/>
      <c r="W593" s="9"/>
      <c r="X593" s="242"/>
      <c r="Y593" s="243">
        <f t="shared" si="32"/>
        <v>0</v>
      </c>
      <c r="Z593" s="9"/>
      <c r="AA593" s="9"/>
      <c r="AB593" s="9"/>
      <c r="AC593" s="9"/>
      <c r="AD593" s="9"/>
      <c r="AE593" s="9"/>
      <c r="AF593" s="9"/>
      <c r="AG593" s="9"/>
      <c r="AH593" s="243">
        <f t="shared" si="30"/>
        <v>0</v>
      </c>
      <c r="AI593" s="244"/>
      <c r="AJ593" s="9"/>
      <c r="AK593" s="9"/>
      <c r="AL593" s="9"/>
      <c r="AM593" s="9"/>
      <c r="AN593" s="9"/>
      <c r="AO593" s="9"/>
      <c r="AP593" s="9"/>
      <c r="AQ593" s="9"/>
      <c r="AR593" s="9"/>
      <c r="AS593" s="245"/>
    </row>
    <row r="594" spans="1:45" x14ac:dyDescent="0.2">
      <c r="A594" s="9"/>
      <c r="B594" s="137"/>
      <c r="C594" s="137"/>
      <c r="D594" s="9"/>
      <c r="E594" s="448"/>
      <c r="F594" s="9"/>
      <c r="G594" s="9"/>
      <c r="H594" s="9"/>
      <c r="I594" s="9"/>
      <c r="J594" s="9"/>
      <c r="K594" s="9"/>
      <c r="L594" s="9"/>
      <c r="M594" s="9"/>
      <c r="N594" s="9"/>
      <c r="O594" s="9"/>
      <c r="P594" s="241">
        <f t="shared" si="31"/>
        <v>0</v>
      </c>
      <c r="Q594" s="9"/>
      <c r="R594" s="9"/>
      <c r="S594" s="9"/>
      <c r="T594" s="9"/>
      <c r="U594" s="9"/>
      <c r="V594" s="9"/>
      <c r="W594" s="9"/>
      <c r="X594" s="242"/>
      <c r="Y594" s="243">
        <f t="shared" si="32"/>
        <v>0</v>
      </c>
      <c r="Z594" s="9"/>
      <c r="AA594" s="9"/>
      <c r="AB594" s="9"/>
      <c r="AC594" s="9"/>
      <c r="AD594" s="9"/>
      <c r="AE594" s="9"/>
      <c r="AF594" s="9"/>
      <c r="AG594" s="9"/>
      <c r="AH594" s="243">
        <f t="shared" si="30"/>
        <v>0</v>
      </c>
      <c r="AI594" s="244"/>
      <c r="AJ594" s="9"/>
      <c r="AK594" s="9"/>
      <c r="AL594" s="9"/>
      <c r="AM594" s="9"/>
      <c r="AN594" s="9"/>
      <c r="AO594" s="9"/>
      <c r="AP594" s="9"/>
      <c r="AQ594" s="9"/>
      <c r="AR594" s="9"/>
      <c r="AS594" s="245"/>
    </row>
    <row r="595" spans="1:45" x14ac:dyDescent="0.2">
      <c r="A595" s="9"/>
      <c r="B595" s="137"/>
      <c r="C595" s="137"/>
      <c r="D595" s="9"/>
      <c r="E595" s="448"/>
      <c r="F595" s="9"/>
      <c r="G595" s="9"/>
      <c r="H595" s="9"/>
      <c r="I595" s="9"/>
      <c r="J595" s="9"/>
      <c r="K595" s="9"/>
      <c r="L595" s="9"/>
      <c r="M595" s="9"/>
      <c r="N595" s="9"/>
      <c r="O595" s="9"/>
      <c r="P595" s="241">
        <f t="shared" si="31"/>
        <v>0</v>
      </c>
      <c r="Q595" s="9"/>
      <c r="R595" s="9"/>
      <c r="S595" s="9"/>
      <c r="T595" s="9"/>
      <c r="U595" s="9"/>
      <c r="V595" s="9"/>
      <c r="W595" s="9"/>
      <c r="X595" s="242"/>
      <c r="Y595" s="243">
        <f t="shared" si="32"/>
        <v>0</v>
      </c>
      <c r="Z595" s="9"/>
      <c r="AA595" s="9"/>
      <c r="AB595" s="9"/>
      <c r="AC595" s="9"/>
      <c r="AD595" s="9"/>
      <c r="AE595" s="9"/>
      <c r="AF595" s="9"/>
      <c r="AG595" s="9"/>
      <c r="AH595" s="243">
        <f t="shared" si="30"/>
        <v>0</v>
      </c>
      <c r="AI595" s="244"/>
      <c r="AJ595" s="9"/>
      <c r="AK595" s="9"/>
      <c r="AL595" s="9"/>
      <c r="AM595" s="9"/>
      <c r="AN595" s="9"/>
      <c r="AO595" s="9"/>
      <c r="AP595" s="9"/>
      <c r="AQ595" s="9"/>
      <c r="AR595" s="9"/>
      <c r="AS595" s="245"/>
    </row>
    <row r="596" spans="1:45" x14ac:dyDescent="0.2">
      <c r="A596" s="9"/>
      <c r="B596" s="137"/>
      <c r="C596" s="137"/>
      <c r="D596" s="9"/>
      <c r="E596" s="448"/>
      <c r="F596" s="9"/>
      <c r="G596" s="9"/>
      <c r="H596" s="9"/>
      <c r="I596" s="9"/>
      <c r="J596" s="9"/>
      <c r="K596" s="9"/>
      <c r="L596" s="9"/>
      <c r="M596" s="9"/>
      <c r="N596" s="9"/>
      <c r="O596" s="9"/>
      <c r="P596" s="241">
        <f t="shared" si="31"/>
        <v>0</v>
      </c>
      <c r="Q596" s="9"/>
      <c r="R596" s="9"/>
      <c r="S596" s="9"/>
      <c r="T596" s="9"/>
      <c r="U596" s="9"/>
      <c r="V596" s="9"/>
      <c r="W596" s="9"/>
      <c r="X596" s="242"/>
      <c r="Y596" s="243">
        <f t="shared" si="32"/>
        <v>0</v>
      </c>
      <c r="Z596" s="9"/>
      <c r="AA596" s="9"/>
      <c r="AB596" s="9"/>
      <c r="AC596" s="9"/>
      <c r="AD596" s="9"/>
      <c r="AE596" s="9"/>
      <c r="AF596" s="9"/>
      <c r="AG596" s="9"/>
      <c r="AH596" s="243">
        <f t="shared" si="30"/>
        <v>0</v>
      </c>
      <c r="AI596" s="244"/>
      <c r="AJ596" s="9"/>
      <c r="AK596" s="9"/>
      <c r="AL596" s="9"/>
      <c r="AM596" s="9"/>
      <c r="AN596" s="9"/>
      <c r="AO596" s="9"/>
      <c r="AP596" s="9"/>
      <c r="AQ596" s="9"/>
      <c r="AR596" s="9"/>
      <c r="AS596" s="245"/>
    </row>
    <row r="597" spans="1:45" x14ac:dyDescent="0.2">
      <c r="A597" s="9"/>
      <c r="B597" s="137"/>
      <c r="C597" s="137"/>
      <c r="D597" s="9"/>
      <c r="E597" s="448"/>
      <c r="F597" s="9"/>
      <c r="G597" s="9"/>
      <c r="H597" s="9"/>
      <c r="I597" s="9"/>
      <c r="J597" s="9"/>
      <c r="K597" s="9"/>
      <c r="L597" s="9"/>
      <c r="M597" s="9"/>
      <c r="N597" s="9"/>
      <c r="O597" s="9"/>
      <c r="P597" s="241">
        <f t="shared" si="31"/>
        <v>0</v>
      </c>
      <c r="Q597" s="9"/>
      <c r="R597" s="9"/>
      <c r="S597" s="9"/>
      <c r="T597" s="9"/>
      <c r="U597" s="9"/>
      <c r="V597" s="9"/>
      <c r="W597" s="9"/>
      <c r="X597" s="242"/>
      <c r="Y597" s="243">
        <f t="shared" si="32"/>
        <v>0</v>
      </c>
      <c r="Z597" s="9"/>
      <c r="AA597" s="9"/>
      <c r="AB597" s="9"/>
      <c r="AC597" s="9"/>
      <c r="AD597" s="9"/>
      <c r="AE597" s="9"/>
      <c r="AF597" s="9"/>
      <c r="AG597" s="9"/>
      <c r="AH597" s="243">
        <f t="shared" si="30"/>
        <v>0</v>
      </c>
      <c r="AI597" s="244"/>
      <c r="AJ597" s="9"/>
      <c r="AK597" s="9"/>
      <c r="AL597" s="9"/>
      <c r="AM597" s="9"/>
      <c r="AN597" s="9"/>
      <c r="AO597" s="9"/>
      <c r="AP597" s="9"/>
      <c r="AQ597" s="9"/>
      <c r="AR597" s="9"/>
      <c r="AS597" s="245"/>
    </row>
    <row r="598" spans="1:45" x14ac:dyDescent="0.2">
      <c r="A598" s="9"/>
      <c r="B598" s="137"/>
      <c r="C598" s="137"/>
      <c r="D598" s="9"/>
      <c r="E598" s="448"/>
      <c r="F598" s="9"/>
      <c r="G598" s="9"/>
      <c r="H598" s="9"/>
      <c r="I598" s="9"/>
      <c r="J598" s="9"/>
      <c r="K598" s="9"/>
      <c r="L598" s="9"/>
      <c r="M598" s="9"/>
      <c r="N598" s="9"/>
      <c r="O598" s="9"/>
      <c r="P598" s="241">
        <f t="shared" si="31"/>
        <v>0</v>
      </c>
      <c r="Q598" s="9"/>
      <c r="R598" s="9"/>
      <c r="S598" s="9"/>
      <c r="T598" s="9"/>
      <c r="U598" s="9"/>
      <c r="V598" s="9"/>
      <c r="W598" s="9"/>
      <c r="X598" s="242"/>
      <c r="Y598" s="243">
        <f t="shared" si="32"/>
        <v>0</v>
      </c>
      <c r="Z598" s="9"/>
      <c r="AA598" s="9"/>
      <c r="AB598" s="9"/>
      <c r="AC598" s="9"/>
      <c r="AD598" s="9"/>
      <c r="AE598" s="9"/>
      <c r="AF598" s="9"/>
      <c r="AG598" s="9"/>
      <c r="AH598" s="243">
        <f t="shared" si="30"/>
        <v>0</v>
      </c>
      <c r="AI598" s="244"/>
      <c r="AJ598" s="9"/>
      <c r="AK598" s="9"/>
      <c r="AL598" s="9"/>
      <c r="AM598" s="9"/>
      <c r="AN598" s="9"/>
      <c r="AO598" s="9"/>
      <c r="AP598" s="9"/>
      <c r="AQ598" s="9"/>
      <c r="AR598" s="9"/>
      <c r="AS598" s="245"/>
    </row>
    <row r="599" spans="1:45" x14ac:dyDescent="0.2">
      <c r="A599" s="9"/>
      <c r="B599" s="137"/>
      <c r="C599" s="137"/>
      <c r="D599" s="9"/>
      <c r="E599" s="448"/>
      <c r="F599" s="9"/>
      <c r="G599" s="9"/>
      <c r="H599" s="9"/>
      <c r="I599" s="9"/>
      <c r="J599" s="9"/>
      <c r="K599" s="9"/>
      <c r="L599" s="9"/>
      <c r="M599" s="9"/>
      <c r="N599" s="9"/>
      <c r="O599" s="9"/>
      <c r="P599" s="241">
        <f t="shared" si="31"/>
        <v>0</v>
      </c>
      <c r="Q599" s="9"/>
      <c r="R599" s="9"/>
      <c r="S599" s="9"/>
      <c r="T599" s="9"/>
      <c r="U599" s="9"/>
      <c r="V599" s="9"/>
      <c r="W599" s="9"/>
      <c r="X599" s="242"/>
      <c r="Y599" s="243">
        <f t="shared" si="32"/>
        <v>0</v>
      </c>
      <c r="Z599" s="9"/>
      <c r="AA599" s="9"/>
      <c r="AB599" s="9"/>
      <c r="AC599" s="9"/>
      <c r="AD599" s="9"/>
      <c r="AE599" s="9"/>
      <c r="AF599" s="9"/>
      <c r="AG599" s="9"/>
      <c r="AH599" s="243">
        <f t="shared" si="30"/>
        <v>0</v>
      </c>
      <c r="AI599" s="244"/>
      <c r="AJ599" s="9"/>
      <c r="AK599" s="9"/>
      <c r="AL599" s="9"/>
      <c r="AM599" s="9"/>
      <c r="AN599" s="9"/>
      <c r="AO599" s="9"/>
      <c r="AP599" s="9"/>
      <c r="AQ599" s="9"/>
      <c r="AR599" s="9"/>
      <c r="AS599" s="245"/>
    </row>
    <row r="600" spans="1:45" x14ac:dyDescent="0.2">
      <c r="A600" s="9"/>
      <c r="B600" s="137"/>
      <c r="C600" s="137"/>
      <c r="D600" s="9"/>
      <c r="E600" s="448"/>
      <c r="F600" s="9"/>
      <c r="G600" s="9"/>
      <c r="H600" s="9"/>
      <c r="I600" s="9"/>
      <c r="J600" s="9"/>
      <c r="K600" s="9"/>
      <c r="L600" s="9"/>
      <c r="M600" s="9"/>
      <c r="N600" s="9"/>
      <c r="O600" s="9"/>
      <c r="P600" s="241">
        <f t="shared" si="31"/>
        <v>0</v>
      </c>
      <c r="Q600" s="9"/>
      <c r="R600" s="9"/>
      <c r="S600" s="9"/>
      <c r="T600" s="9"/>
      <c r="U600" s="9"/>
      <c r="V600" s="9"/>
      <c r="W600" s="9"/>
      <c r="X600" s="242"/>
      <c r="Y600" s="243">
        <f t="shared" si="32"/>
        <v>0</v>
      </c>
      <c r="Z600" s="9"/>
      <c r="AA600" s="9"/>
      <c r="AB600" s="9"/>
      <c r="AC600" s="9"/>
      <c r="AD600" s="9"/>
      <c r="AE600" s="9"/>
      <c r="AF600" s="9"/>
      <c r="AG600" s="9"/>
      <c r="AH600" s="243">
        <f t="shared" si="30"/>
        <v>0</v>
      </c>
      <c r="AI600" s="244"/>
      <c r="AJ600" s="9"/>
      <c r="AK600" s="9"/>
      <c r="AL600" s="9"/>
      <c r="AM600" s="9"/>
      <c r="AN600" s="9"/>
      <c r="AO600" s="9"/>
      <c r="AP600" s="9"/>
      <c r="AQ600" s="9"/>
      <c r="AR600" s="9"/>
      <c r="AS600" s="245"/>
    </row>
    <row r="601" spans="1:45" x14ac:dyDescent="0.2">
      <c r="A601" s="9"/>
      <c r="B601" s="137"/>
      <c r="C601" s="137"/>
      <c r="D601" s="9"/>
      <c r="E601" s="448"/>
      <c r="F601" s="9"/>
      <c r="G601" s="9"/>
      <c r="H601" s="9"/>
      <c r="I601" s="9"/>
      <c r="J601" s="9"/>
      <c r="K601" s="9"/>
      <c r="L601" s="9"/>
      <c r="M601" s="9"/>
      <c r="N601" s="9"/>
      <c r="O601" s="9"/>
      <c r="P601" s="241">
        <f t="shared" si="31"/>
        <v>0</v>
      </c>
      <c r="Q601" s="9"/>
      <c r="R601" s="9"/>
      <c r="S601" s="9"/>
      <c r="T601" s="9"/>
      <c r="U601" s="9"/>
      <c r="V601" s="9"/>
      <c r="W601" s="9"/>
      <c r="X601" s="242"/>
      <c r="Y601" s="243">
        <f t="shared" si="32"/>
        <v>0</v>
      </c>
      <c r="Z601" s="9"/>
      <c r="AA601" s="9"/>
      <c r="AB601" s="9"/>
      <c r="AC601" s="9"/>
      <c r="AD601" s="9"/>
      <c r="AE601" s="9"/>
      <c r="AF601" s="9"/>
      <c r="AG601" s="9"/>
      <c r="AH601" s="243">
        <f t="shared" si="30"/>
        <v>0</v>
      </c>
      <c r="AI601" s="244"/>
      <c r="AJ601" s="9"/>
      <c r="AK601" s="9"/>
      <c r="AL601" s="9"/>
      <c r="AM601" s="9"/>
      <c r="AN601" s="9"/>
      <c r="AO601" s="9"/>
      <c r="AP601" s="9"/>
      <c r="AQ601" s="9"/>
      <c r="AR601" s="9"/>
      <c r="AS601" s="245"/>
    </row>
    <row r="602" spans="1:45" x14ac:dyDescent="0.2">
      <c r="A602" s="9"/>
      <c r="B602" s="137"/>
      <c r="C602" s="137"/>
      <c r="D602" s="9"/>
      <c r="E602" s="448"/>
      <c r="F602" s="9"/>
      <c r="G602" s="9"/>
      <c r="H602" s="9"/>
      <c r="I602" s="9"/>
      <c r="J602" s="9"/>
      <c r="K602" s="9"/>
      <c r="L602" s="9"/>
      <c r="M602" s="9"/>
      <c r="N602" s="9"/>
      <c r="O602" s="9"/>
      <c r="P602" s="241">
        <f t="shared" si="31"/>
        <v>0</v>
      </c>
      <c r="Q602" s="9"/>
      <c r="R602" s="9"/>
      <c r="S602" s="9"/>
      <c r="T602" s="9"/>
      <c r="U602" s="9"/>
      <c r="V602" s="9"/>
      <c r="W602" s="9"/>
      <c r="X602" s="242"/>
      <c r="Y602" s="243">
        <f t="shared" si="32"/>
        <v>0</v>
      </c>
      <c r="Z602" s="9"/>
      <c r="AA602" s="9"/>
      <c r="AB602" s="9"/>
      <c r="AC602" s="9"/>
      <c r="AD602" s="9"/>
      <c r="AE602" s="9"/>
      <c r="AF602" s="9"/>
      <c r="AG602" s="9"/>
      <c r="AH602" s="243">
        <f t="shared" si="30"/>
        <v>0</v>
      </c>
      <c r="AI602" s="244"/>
      <c r="AJ602" s="9"/>
      <c r="AK602" s="9"/>
      <c r="AL602" s="9"/>
      <c r="AM602" s="9"/>
      <c r="AN602" s="9"/>
      <c r="AO602" s="9"/>
      <c r="AP602" s="9"/>
      <c r="AQ602" s="9"/>
      <c r="AR602" s="9"/>
      <c r="AS602" s="245"/>
    </row>
    <row r="603" spans="1:45" x14ac:dyDescent="0.2">
      <c r="A603" s="9"/>
      <c r="B603" s="137"/>
      <c r="C603" s="137"/>
      <c r="D603" s="9"/>
      <c r="E603" s="448"/>
      <c r="F603" s="9"/>
      <c r="G603" s="9"/>
      <c r="H603" s="9"/>
      <c r="I603" s="9"/>
      <c r="J603" s="9"/>
      <c r="K603" s="9"/>
      <c r="L603" s="9"/>
      <c r="M603" s="9"/>
      <c r="N603" s="9"/>
      <c r="O603" s="9"/>
      <c r="P603" s="241">
        <f t="shared" si="31"/>
        <v>0</v>
      </c>
      <c r="Q603" s="9"/>
      <c r="R603" s="9"/>
      <c r="S603" s="9"/>
      <c r="T603" s="9"/>
      <c r="U603" s="9"/>
      <c r="V603" s="9"/>
      <c r="W603" s="9"/>
      <c r="X603" s="242"/>
      <c r="Y603" s="243">
        <f t="shared" si="32"/>
        <v>0</v>
      </c>
      <c r="Z603" s="9"/>
      <c r="AA603" s="9"/>
      <c r="AB603" s="9"/>
      <c r="AC603" s="9"/>
      <c r="AD603" s="9"/>
      <c r="AE603" s="9"/>
      <c r="AF603" s="9"/>
      <c r="AG603" s="9"/>
      <c r="AH603" s="243">
        <f t="shared" si="30"/>
        <v>0</v>
      </c>
      <c r="AI603" s="244"/>
      <c r="AJ603" s="9"/>
      <c r="AK603" s="9"/>
      <c r="AL603" s="9"/>
      <c r="AM603" s="9"/>
      <c r="AN603" s="9"/>
      <c r="AO603" s="9"/>
      <c r="AP603" s="9"/>
      <c r="AQ603" s="9"/>
      <c r="AR603" s="9"/>
      <c r="AS603" s="245"/>
    </row>
    <row r="604" spans="1:45" x14ac:dyDescent="0.2">
      <c r="A604" s="9"/>
      <c r="B604" s="137"/>
      <c r="C604" s="137"/>
      <c r="D604" s="9"/>
      <c r="E604" s="448"/>
      <c r="F604" s="9"/>
      <c r="G604" s="9"/>
      <c r="H604" s="9"/>
      <c r="I604" s="9"/>
      <c r="J604" s="9"/>
      <c r="K604" s="9"/>
      <c r="L604" s="9"/>
      <c r="M604" s="9"/>
      <c r="N604" s="9"/>
      <c r="O604" s="9"/>
      <c r="P604" s="241">
        <f t="shared" si="31"/>
        <v>0</v>
      </c>
      <c r="Q604" s="9"/>
      <c r="R604" s="9"/>
      <c r="S604" s="9"/>
      <c r="T604" s="9"/>
      <c r="U604" s="9"/>
      <c r="V604" s="9"/>
      <c r="W604" s="9"/>
      <c r="X604" s="242"/>
      <c r="Y604" s="243">
        <f t="shared" si="32"/>
        <v>0</v>
      </c>
      <c r="Z604" s="9"/>
      <c r="AA604" s="9"/>
      <c r="AB604" s="9"/>
      <c r="AC604" s="9"/>
      <c r="AD604" s="9"/>
      <c r="AE604" s="9"/>
      <c r="AF604" s="9"/>
      <c r="AG604" s="9"/>
      <c r="AH604" s="243">
        <f t="shared" si="30"/>
        <v>0</v>
      </c>
      <c r="AI604" s="244"/>
      <c r="AJ604" s="9"/>
      <c r="AK604" s="9"/>
      <c r="AL604" s="9"/>
      <c r="AM604" s="9"/>
      <c r="AN604" s="9"/>
      <c r="AO604" s="9"/>
      <c r="AP604" s="9"/>
      <c r="AQ604" s="9"/>
      <c r="AR604" s="9"/>
      <c r="AS604" s="245"/>
    </row>
    <row r="605" spans="1:45" x14ac:dyDescent="0.2">
      <c r="A605" s="9"/>
      <c r="B605" s="137"/>
      <c r="C605" s="137"/>
      <c r="D605" s="9"/>
      <c r="E605" s="448"/>
      <c r="F605" s="9"/>
      <c r="G605" s="9"/>
      <c r="H605" s="9"/>
      <c r="I605" s="9"/>
      <c r="J605" s="9"/>
      <c r="K605" s="9"/>
      <c r="L605" s="9"/>
      <c r="M605" s="9"/>
      <c r="N605" s="9"/>
      <c r="O605" s="9"/>
      <c r="P605" s="241">
        <f t="shared" si="31"/>
        <v>0</v>
      </c>
      <c r="Q605" s="9"/>
      <c r="R605" s="9"/>
      <c r="S605" s="9"/>
      <c r="T605" s="9"/>
      <c r="U605" s="9"/>
      <c r="V605" s="9"/>
      <c r="W605" s="9"/>
      <c r="X605" s="242"/>
      <c r="Y605" s="243">
        <f t="shared" si="32"/>
        <v>0</v>
      </c>
      <c r="Z605" s="9"/>
      <c r="AA605" s="9"/>
      <c r="AB605" s="9"/>
      <c r="AC605" s="9"/>
      <c r="AD605" s="9"/>
      <c r="AE605" s="9"/>
      <c r="AF605" s="9"/>
      <c r="AG605" s="9"/>
      <c r="AH605" s="243">
        <f t="shared" si="30"/>
        <v>0</v>
      </c>
      <c r="AI605" s="244"/>
      <c r="AJ605" s="9"/>
      <c r="AK605" s="9"/>
      <c r="AL605" s="9"/>
      <c r="AM605" s="9"/>
      <c r="AN605" s="9"/>
      <c r="AO605" s="9"/>
      <c r="AP605" s="9"/>
      <c r="AQ605" s="9"/>
      <c r="AR605" s="9"/>
      <c r="AS605" s="245"/>
    </row>
    <row r="606" spans="1:45" x14ac:dyDescent="0.2">
      <c r="A606" s="9"/>
      <c r="B606" s="137"/>
      <c r="C606" s="137"/>
      <c r="D606" s="9"/>
      <c r="E606" s="448"/>
      <c r="F606" s="9"/>
      <c r="G606" s="9"/>
      <c r="H606" s="9"/>
      <c r="I606" s="9"/>
      <c r="J606" s="9"/>
      <c r="K606" s="9"/>
      <c r="L606" s="9"/>
      <c r="M606" s="9"/>
      <c r="N606" s="9"/>
      <c r="O606" s="9"/>
      <c r="P606" s="241">
        <f t="shared" si="31"/>
        <v>0</v>
      </c>
      <c r="Q606" s="9"/>
      <c r="R606" s="9"/>
      <c r="S606" s="9"/>
      <c r="T606" s="9"/>
      <c r="U606" s="9"/>
      <c r="V606" s="9"/>
      <c r="W606" s="9"/>
      <c r="X606" s="242"/>
      <c r="Y606" s="243">
        <f t="shared" si="32"/>
        <v>0</v>
      </c>
      <c r="Z606" s="9"/>
      <c r="AA606" s="9"/>
      <c r="AB606" s="9"/>
      <c r="AC606" s="9"/>
      <c r="AD606" s="9"/>
      <c r="AE606" s="9"/>
      <c r="AF606" s="9"/>
      <c r="AG606" s="9"/>
      <c r="AH606" s="243">
        <f t="shared" si="30"/>
        <v>0</v>
      </c>
      <c r="AI606" s="244"/>
      <c r="AJ606" s="9"/>
      <c r="AK606" s="9"/>
      <c r="AL606" s="9"/>
      <c r="AM606" s="9"/>
      <c r="AN606" s="9"/>
      <c r="AO606" s="9"/>
      <c r="AP606" s="9"/>
      <c r="AQ606" s="9"/>
      <c r="AR606" s="9"/>
      <c r="AS606" s="245"/>
    </row>
    <row r="607" spans="1:45" x14ac:dyDescent="0.2">
      <c r="A607" s="9"/>
      <c r="B607" s="137"/>
      <c r="C607" s="137"/>
      <c r="D607" s="9"/>
      <c r="E607" s="448"/>
      <c r="F607" s="9"/>
      <c r="G607" s="9"/>
      <c r="H607" s="9"/>
      <c r="I607" s="9"/>
      <c r="J607" s="9"/>
      <c r="K607" s="9"/>
      <c r="L607" s="9"/>
      <c r="M607" s="9"/>
      <c r="N607" s="9"/>
      <c r="O607" s="9"/>
      <c r="P607" s="241">
        <f t="shared" si="31"/>
        <v>0</v>
      </c>
      <c r="Q607" s="9"/>
      <c r="R607" s="9"/>
      <c r="S607" s="9"/>
      <c r="T607" s="9"/>
      <c r="U607" s="9"/>
      <c r="V607" s="9"/>
      <c r="W607" s="9"/>
      <c r="X607" s="242"/>
      <c r="Y607" s="243">
        <f t="shared" si="32"/>
        <v>0</v>
      </c>
      <c r="Z607" s="9"/>
      <c r="AA607" s="9"/>
      <c r="AB607" s="9"/>
      <c r="AC607" s="9"/>
      <c r="AD607" s="9"/>
      <c r="AE607" s="9"/>
      <c r="AF607" s="9"/>
      <c r="AG607" s="9"/>
      <c r="AH607" s="243">
        <f t="shared" si="30"/>
        <v>0</v>
      </c>
      <c r="AI607" s="244"/>
      <c r="AJ607" s="9"/>
      <c r="AK607" s="9"/>
      <c r="AL607" s="9"/>
      <c r="AM607" s="9"/>
      <c r="AN607" s="9"/>
      <c r="AO607" s="9"/>
      <c r="AP607" s="9"/>
      <c r="AQ607" s="9"/>
      <c r="AR607" s="9"/>
      <c r="AS607" s="245"/>
    </row>
    <row r="608" spans="1:45" x14ac:dyDescent="0.2">
      <c r="A608" s="9"/>
      <c r="B608" s="137"/>
      <c r="C608" s="137"/>
      <c r="D608" s="9"/>
      <c r="E608" s="448"/>
      <c r="F608" s="9"/>
      <c r="G608" s="9"/>
      <c r="H608" s="9"/>
      <c r="I608" s="9"/>
      <c r="J608" s="9"/>
      <c r="K608" s="9"/>
      <c r="L608" s="9"/>
      <c r="M608" s="9"/>
      <c r="N608" s="9"/>
      <c r="O608" s="9"/>
      <c r="P608" s="241">
        <f t="shared" si="31"/>
        <v>0</v>
      </c>
      <c r="Q608" s="9"/>
      <c r="R608" s="9"/>
      <c r="S608" s="9"/>
      <c r="T608" s="9"/>
      <c r="U608" s="9"/>
      <c r="V608" s="9"/>
      <c r="W608" s="9"/>
      <c r="X608" s="242"/>
      <c r="Y608" s="243">
        <f t="shared" si="32"/>
        <v>0</v>
      </c>
      <c r="Z608" s="9"/>
      <c r="AA608" s="9"/>
      <c r="AB608" s="9"/>
      <c r="AC608" s="9"/>
      <c r="AD608" s="9"/>
      <c r="AE608" s="9"/>
      <c r="AF608" s="9"/>
      <c r="AG608" s="9"/>
      <c r="AH608" s="243">
        <f t="shared" ref="AH608:AH671" si="33">SUM($Z608:$AF608)</f>
        <v>0</v>
      </c>
      <c r="AI608" s="244"/>
      <c r="AJ608" s="9"/>
      <c r="AK608" s="9"/>
      <c r="AL608" s="9"/>
      <c r="AM608" s="9"/>
      <c r="AN608" s="9"/>
      <c r="AO608" s="9"/>
      <c r="AP608" s="9"/>
      <c r="AQ608" s="9"/>
      <c r="AR608" s="9"/>
      <c r="AS608" s="245"/>
    </row>
    <row r="609" spans="1:45" x14ac:dyDescent="0.2">
      <c r="A609" s="9"/>
      <c r="B609" s="137"/>
      <c r="C609" s="137"/>
      <c r="D609" s="9"/>
      <c r="E609" s="448"/>
      <c r="F609" s="9"/>
      <c r="G609" s="9"/>
      <c r="H609" s="9"/>
      <c r="I609" s="9"/>
      <c r="J609" s="9"/>
      <c r="K609" s="9"/>
      <c r="L609" s="9"/>
      <c r="M609" s="9"/>
      <c r="N609" s="9"/>
      <c r="O609" s="9"/>
      <c r="P609" s="241">
        <f t="shared" si="31"/>
        <v>0</v>
      </c>
      <c r="Q609" s="9"/>
      <c r="R609" s="9"/>
      <c r="S609" s="9"/>
      <c r="T609" s="9"/>
      <c r="U609" s="9"/>
      <c r="V609" s="9"/>
      <c r="W609" s="9"/>
      <c r="X609" s="242"/>
      <c r="Y609" s="243">
        <f t="shared" si="32"/>
        <v>0</v>
      </c>
      <c r="Z609" s="9"/>
      <c r="AA609" s="9"/>
      <c r="AB609" s="9"/>
      <c r="AC609" s="9"/>
      <c r="AD609" s="9"/>
      <c r="AE609" s="9"/>
      <c r="AF609" s="9"/>
      <c r="AG609" s="9"/>
      <c r="AH609" s="243">
        <f t="shared" si="33"/>
        <v>0</v>
      </c>
      <c r="AI609" s="244"/>
      <c r="AJ609" s="9"/>
      <c r="AK609" s="9"/>
      <c r="AL609" s="9"/>
      <c r="AM609" s="9"/>
      <c r="AN609" s="9"/>
      <c r="AO609" s="9"/>
      <c r="AP609" s="9"/>
      <c r="AQ609" s="9"/>
      <c r="AR609" s="9"/>
      <c r="AS609" s="245"/>
    </row>
    <row r="610" spans="1:45" x14ac:dyDescent="0.2">
      <c r="A610" s="9"/>
      <c r="B610" s="137"/>
      <c r="C610" s="137"/>
      <c r="D610" s="9"/>
      <c r="E610" s="448"/>
      <c r="F610" s="9"/>
      <c r="G610" s="9"/>
      <c r="H610" s="9"/>
      <c r="I610" s="9"/>
      <c r="J610" s="9"/>
      <c r="K610" s="9"/>
      <c r="L610" s="9"/>
      <c r="M610" s="9"/>
      <c r="N610" s="9"/>
      <c r="O610" s="9"/>
      <c r="P610" s="241">
        <f t="shared" si="31"/>
        <v>0</v>
      </c>
      <c r="Q610" s="9"/>
      <c r="R610" s="9"/>
      <c r="S610" s="9"/>
      <c r="T610" s="9"/>
      <c r="U610" s="9"/>
      <c r="V610" s="9"/>
      <c r="W610" s="9"/>
      <c r="X610" s="242"/>
      <c r="Y610" s="243">
        <f t="shared" si="32"/>
        <v>0</v>
      </c>
      <c r="Z610" s="9"/>
      <c r="AA610" s="9"/>
      <c r="AB610" s="9"/>
      <c r="AC610" s="9"/>
      <c r="AD610" s="9"/>
      <c r="AE610" s="9"/>
      <c r="AF610" s="9"/>
      <c r="AG610" s="9"/>
      <c r="AH610" s="243">
        <f t="shared" si="33"/>
        <v>0</v>
      </c>
      <c r="AI610" s="244"/>
      <c r="AJ610" s="9"/>
      <c r="AK610" s="9"/>
      <c r="AL610" s="9"/>
      <c r="AM610" s="9"/>
      <c r="AN610" s="9"/>
      <c r="AO610" s="9"/>
      <c r="AP610" s="9"/>
      <c r="AQ610" s="9"/>
      <c r="AR610" s="9"/>
      <c r="AS610" s="245"/>
    </row>
    <row r="611" spans="1:45" x14ac:dyDescent="0.2">
      <c r="A611" s="9"/>
      <c r="B611" s="137"/>
      <c r="C611" s="137"/>
      <c r="D611" s="9"/>
      <c r="E611" s="448"/>
      <c r="F611" s="9"/>
      <c r="G611" s="9"/>
      <c r="H611" s="9"/>
      <c r="I611" s="9"/>
      <c r="J611" s="9"/>
      <c r="K611" s="9"/>
      <c r="L611" s="9"/>
      <c r="M611" s="9"/>
      <c r="N611" s="9"/>
      <c r="O611" s="9"/>
      <c r="P611" s="241">
        <f t="shared" si="31"/>
        <v>0</v>
      </c>
      <c r="Q611" s="9"/>
      <c r="R611" s="9"/>
      <c r="S611" s="9"/>
      <c r="T611" s="9"/>
      <c r="U611" s="9"/>
      <c r="V611" s="9"/>
      <c r="W611" s="9"/>
      <c r="X611" s="242"/>
      <c r="Y611" s="243">
        <f t="shared" si="32"/>
        <v>0</v>
      </c>
      <c r="Z611" s="9"/>
      <c r="AA611" s="9"/>
      <c r="AB611" s="9"/>
      <c r="AC611" s="9"/>
      <c r="AD611" s="9"/>
      <c r="AE611" s="9"/>
      <c r="AF611" s="9"/>
      <c r="AG611" s="9"/>
      <c r="AH611" s="243">
        <f t="shared" si="33"/>
        <v>0</v>
      </c>
      <c r="AI611" s="244"/>
      <c r="AJ611" s="9"/>
      <c r="AK611" s="9"/>
      <c r="AL611" s="9"/>
      <c r="AM611" s="9"/>
      <c r="AN611" s="9"/>
      <c r="AO611" s="9"/>
      <c r="AP611" s="9"/>
      <c r="AQ611" s="9"/>
      <c r="AR611" s="9"/>
      <c r="AS611" s="245"/>
    </row>
    <row r="612" spans="1:45" x14ac:dyDescent="0.2">
      <c r="A612" s="9"/>
      <c r="B612" s="137"/>
      <c r="C612" s="137"/>
      <c r="D612" s="9"/>
      <c r="E612" s="448"/>
      <c r="F612" s="9"/>
      <c r="G612" s="9"/>
      <c r="H612" s="9"/>
      <c r="I612" s="9"/>
      <c r="J612" s="9"/>
      <c r="K612" s="9"/>
      <c r="L612" s="9"/>
      <c r="M612" s="9"/>
      <c r="N612" s="9"/>
      <c r="O612" s="9"/>
      <c r="P612" s="241">
        <f t="shared" si="31"/>
        <v>0</v>
      </c>
      <c r="Q612" s="9"/>
      <c r="R612" s="9"/>
      <c r="S612" s="9"/>
      <c r="T612" s="9"/>
      <c r="U612" s="9"/>
      <c r="V612" s="9"/>
      <c r="W612" s="9"/>
      <c r="X612" s="242"/>
      <c r="Y612" s="243">
        <f t="shared" si="32"/>
        <v>0</v>
      </c>
      <c r="Z612" s="9"/>
      <c r="AA612" s="9"/>
      <c r="AB612" s="9"/>
      <c r="AC612" s="9"/>
      <c r="AD612" s="9"/>
      <c r="AE612" s="9"/>
      <c r="AF612" s="9"/>
      <c r="AG612" s="9"/>
      <c r="AH612" s="243">
        <f t="shared" si="33"/>
        <v>0</v>
      </c>
      <c r="AI612" s="244"/>
      <c r="AJ612" s="9"/>
      <c r="AK612" s="9"/>
      <c r="AL612" s="9"/>
      <c r="AM612" s="9"/>
      <c r="AN612" s="9"/>
      <c r="AO612" s="9"/>
      <c r="AP612" s="9"/>
      <c r="AQ612" s="9"/>
      <c r="AR612" s="9"/>
      <c r="AS612" s="245"/>
    </row>
    <row r="613" spans="1:45" x14ac:dyDescent="0.2">
      <c r="A613" s="9"/>
      <c r="B613" s="137"/>
      <c r="C613" s="137"/>
      <c r="D613" s="9"/>
      <c r="E613" s="448"/>
      <c r="F613" s="9"/>
      <c r="G613" s="9"/>
      <c r="H613" s="9"/>
      <c r="I613" s="9"/>
      <c r="J613" s="9"/>
      <c r="K613" s="9"/>
      <c r="L613" s="9"/>
      <c r="M613" s="9"/>
      <c r="N613" s="9"/>
      <c r="O613" s="9"/>
      <c r="P613" s="241">
        <f t="shared" si="31"/>
        <v>0</v>
      </c>
      <c r="Q613" s="9"/>
      <c r="R613" s="9"/>
      <c r="S613" s="9"/>
      <c r="T613" s="9"/>
      <c r="U613" s="9"/>
      <c r="V613" s="9"/>
      <c r="W613" s="9"/>
      <c r="X613" s="242"/>
      <c r="Y613" s="243">
        <f t="shared" si="32"/>
        <v>0</v>
      </c>
      <c r="Z613" s="9"/>
      <c r="AA613" s="9"/>
      <c r="AB613" s="9"/>
      <c r="AC613" s="9"/>
      <c r="AD613" s="9"/>
      <c r="AE613" s="9"/>
      <c r="AF613" s="9"/>
      <c r="AG613" s="9"/>
      <c r="AH613" s="243">
        <f t="shared" si="33"/>
        <v>0</v>
      </c>
      <c r="AI613" s="244"/>
      <c r="AJ613" s="9"/>
      <c r="AK613" s="9"/>
      <c r="AL613" s="9"/>
      <c r="AM613" s="9"/>
      <c r="AN613" s="9"/>
      <c r="AO613" s="9"/>
      <c r="AP613" s="9"/>
      <c r="AQ613" s="9"/>
      <c r="AR613" s="9"/>
      <c r="AS613" s="245"/>
    </row>
    <row r="614" spans="1:45" x14ac:dyDescent="0.2">
      <c r="A614" s="9"/>
      <c r="B614" s="137"/>
      <c r="C614" s="137"/>
      <c r="D614" s="9"/>
      <c r="E614" s="448"/>
      <c r="F614" s="9"/>
      <c r="G614" s="9"/>
      <c r="H614" s="9"/>
      <c r="I614" s="9"/>
      <c r="J614" s="9"/>
      <c r="K614" s="9"/>
      <c r="L614" s="9"/>
      <c r="M614" s="9"/>
      <c r="N614" s="9"/>
      <c r="O614" s="9"/>
      <c r="P614" s="241">
        <f t="shared" ref="P614:P677" si="34">SUM($H614:$N614)</f>
        <v>0</v>
      </c>
      <c r="Q614" s="9"/>
      <c r="R614" s="9"/>
      <c r="S614" s="9"/>
      <c r="T614" s="9"/>
      <c r="U614" s="9"/>
      <c r="V614" s="9"/>
      <c r="W614" s="9"/>
      <c r="X614" s="242"/>
      <c r="Y614" s="243">
        <f t="shared" ref="Y614:Y677" si="35">SUM($Q614:$W614)</f>
        <v>0</v>
      </c>
      <c r="Z614" s="9"/>
      <c r="AA614" s="9"/>
      <c r="AB614" s="9"/>
      <c r="AC614" s="9"/>
      <c r="AD614" s="9"/>
      <c r="AE614" s="9"/>
      <c r="AF614" s="9"/>
      <c r="AG614" s="9"/>
      <c r="AH614" s="243">
        <f t="shared" si="33"/>
        <v>0</v>
      </c>
      <c r="AI614" s="244"/>
      <c r="AJ614" s="9"/>
      <c r="AK614" s="9"/>
      <c r="AL614" s="9"/>
      <c r="AM614" s="9"/>
      <c r="AN614" s="9"/>
      <c r="AO614" s="9"/>
      <c r="AP614" s="9"/>
      <c r="AQ614" s="9"/>
      <c r="AR614" s="9"/>
      <c r="AS614" s="245"/>
    </row>
    <row r="615" spans="1:45" x14ac:dyDescent="0.2">
      <c r="A615" s="9"/>
      <c r="B615" s="137"/>
      <c r="C615" s="137"/>
      <c r="D615" s="9"/>
      <c r="E615" s="448"/>
      <c r="F615" s="9"/>
      <c r="G615" s="9"/>
      <c r="H615" s="9"/>
      <c r="I615" s="9"/>
      <c r="J615" s="9"/>
      <c r="K615" s="9"/>
      <c r="L615" s="9"/>
      <c r="M615" s="9"/>
      <c r="N615" s="9"/>
      <c r="O615" s="9"/>
      <c r="P615" s="241">
        <f t="shared" si="34"/>
        <v>0</v>
      </c>
      <c r="Q615" s="9"/>
      <c r="R615" s="9"/>
      <c r="S615" s="9"/>
      <c r="T615" s="9"/>
      <c r="U615" s="9"/>
      <c r="V615" s="9"/>
      <c r="W615" s="9"/>
      <c r="X615" s="242"/>
      <c r="Y615" s="243">
        <f t="shared" si="35"/>
        <v>0</v>
      </c>
      <c r="Z615" s="9"/>
      <c r="AA615" s="9"/>
      <c r="AB615" s="9"/>
      <c r="AC615" s="9"/>
      <c r="AD615" s="9"/>
      <c r="AE615" s="9"/>
      <c r="AF615" s="9"/>
      <c r="AG615" s="9"/>
      <c r="AH615" s="243">
        <f t="shared" si="33"/>
        <v>0</v>
      </c>
      <c r="AI615" s="244"/>
      <c r="AJ615" s="9"/>
      <c r="AK615" s="9"/>
      <c r="AL615" s="9"/>
      <c r="AM615" s="9"/>
      <c r="AN615" s="9"/>
      <c r="AO615" s="9"/>
      <c r="AP615" s="9"/>
      <c r="AQ615" s="9"/>
      <c r="AR615" s="9"/>
      <c r="AS615" s="245"/>
    </row>
    <row r="616" spans="1:45" x14ac:dyDescent="0.2">
      <c r="A616" s="9"/>
      <c r="B616" s="137"/>
      <c r="C616" s="137"/>
      <c r="D616" s="9"/>
      <c r="E616" s="448"/>
      <c r="F616" s="9"/>
      <c r="G616" s="9"/>
      <c r="H616" s="9"/>
      <c r="I616" s="9"/>
      <c r="J616" s="9"/>
      <c r="K616" s="9"/>
      <c r="L616" s="9"/>
      <c r="M616" s="9"/>
      <c r="N616" s="9"/>
      <c r="O616" s="9"/>
      <c r="P616" s="241">
        <f t="shared" si="34"/>
        <v>0</v>
      </c>
      <c r="Q616" s="9"/>
      <c r="R616" s="9"/>
      <c r="S616" s="9"/>
      <c r="T616" s="9"/>
      <c r="U616" s="9"/>
      <c r="V616" s="9"/>
      <c r="W616" s="9"/>
      <c r="X616" s="242"/>
      <c r="Y616" s="243">
        <f t="shared" si="35"/>
        <v>0</v>
      </c>
      <c r="Z616" s="9"/>
      <c r="AA616" s="9"/>
      <c r="AB616" s="9"/>
      <c r="AC616" s="9"/>
      <c r="AD616" s="9"/>
      <c r="AE616" s="9"/>
      <c r="AF616" s="9"/>
      <c r="AG616" s="9"/>
      <c r="AH616" s="243">
        <f t="shared" si="33"/>
        <v>0</v>
      </c>
      <c r="AI616" s="244"/>
      <c r="AJ616" s="9"/>
      <c r="AK616" s="9"/>
      <c r="AL616" s="9"/>
      <c r="AM616" s="9"/>
      <c r="AN616" s="9"/>
      <c r="AO616" s="9"/>
      <c r="AP616" s="9"/>
      <c r="AQ616" s="9"/>
      <c r="AR616" s="9"/>
      <c r="AS616" s="245"/>
    </row>
    <row r="617" spans="1:45" x14ac:dyDescent="0.2">
      <c r="A617" s="9"/>
      <c r="B617" s="137"/>
      <c r="C617" s="137"/>
      <c r="D617" s="9"/>
      <c r="E617" s="448"/>
      <c r="F617" s="9"/>
      <c r="G617" s="9"/>
      <c r="H617" s="9"/>
      <c r="I617" s="9"/>
      <c r="J617" s="9"/>
      <c r="K617" s="9"/>
      <c r="L617" s="9"/>
      <c r="M617" s="9"/>
      <c r="N617" s="9"/>
      <c r="O617" s="9"/>
      <c r="P617" s="241">
        <f t="shared" si="34"/>
        <v>0</v>
      </c>
      <c r="Q617" s="9"/>
      <c r="R617" s="9"/>
      <c r="S617" s="9"/>
      <c r="T617" s="9"/>
      <c r="U617" s="9"/>
      <c r="V617" s="9"/>
      <c r="W617" s="9"/>
      <c r="X617" s="242"/>
      <c r="Y617" s="243">
        <f t="shared" si="35"/>
        <v>0</v>
      </c>
      <c r="Z617" s="9"/>
      <c r="AA617" s="9"/>
      <c r="AB617" s="9"/>
      <c r="AC617" s="9"/>
      <c r="AD617" s="9"/>
      <c r="AE617" s="9"/>
      <c r="AF617" s="9"/>
      <c r="AG617" s="9"/>
      <c r="AH617" s="243">
        <f t="shared" si="33"/>
        <v>0</v>
      </c>
      <c r="AI617" s="244"/>
      <c r="AJ617" s="9"/>
      <c r="AK617" s="9"/>
      <c r="AL617" s="9"/>
      <c r="AM617" s="9"/>
      <c r="AN617" s="9"/>
      <c r="AO617" s="9"/>
      <c r="AP617" s="9"/>
      <c r="AQ617" s="9"/>
      <c r="AR617" s="9"/>
      <c r="AS617" s="245"/>
    </row>
    <row r="618" spans="1:45" x14ac:dyDescent="0.2">
      <c r="A618" s="9"/>
      <c r="B618" s="137"/>
      <c r="C618" s="137"/>
      <c r="D618" s="9"/>
      <c r="E618" s="448"/>
      <c r="F618" s="9"/>
      <c r="G618" s="9"/>
      <c r="H618" s="9"/>
      <c r="I618" s="9"/>
      <c r="J618" s="9"/>
      <c r="K618" s="9"/>
      <c r="L618" s="9"/>
      <c r="M618" s="9"/>
      <c r="N618" s="9"/>
      <c r="O618" s="9"/>
      <c r="P618" s="241">
        <f t="shared" si="34"/>
        <v>0</v>
      </c>
      <c r="Q618" s="9"/>
      <c r="R618" s="9"/>
      <c r="S618" s="9"/>
      <c r="T618" s="9"/>
      <c r="U618" s="9"/>
      <c r="V618" s="9"/>
      <c r="W618" s="9"/>
      <c r="X618" s="242"/>
      <c r="Y618" s="243">
        <f t="shared" si="35"/>
        <v>0</v>
      </c>
      <c r="Z618" s="9"/>
      <c r="AA618" s="9"/>
      <c r="AB618" s="9"/>
      <c r="AC618" s="9"/>
      <c r="AD618" s="9"/>
      <c r="AE618" s="9"/>
      <c r="AF618" s="9"/>
      <c r="AG618" s="9"/>
      <c r="AH618" s="243">
        <f t="shared" si="33"/>
        <v>0</v>
      </c>
      <c r="AI618" s="244"/>
      <c r="AJ618" s="9"/>
      <c r="AK618" s="9"/>
      <c r="AL618" s="9"/>
      <c r="AM618" s="9"/>
      <c r="AN618" s="9"/>
      <c r="AO618" s="9"/>
      <c r="AP618" s="9"/>
      <c r="AQ618" s="9"/>
      <c r="AR618" s="9"/>
      <c r="AS618" s="245"/>
    </row>
    <row r="619" spans="1:45" x14ac:dyDescent="0.2">
      <c r="A619" s="9"/>
      <c r="B619" s="137"/>
      <c r="C619" s="137"/>
      <c r="D619" s="9"/>
      <c r="E619" s="448"/>
      <c r="F619" s="9"/>
      <c r="G619" s="9"/>
      <c r="H619" s="9"/>
      <c r="I619" s="9"/>
      <c r="J619" s="9"/>
      <c r="K619" s="9"/>
      <c r="L619" s="9"/>
      <c r="M619" s="9"/>
      <c r="N619" s="9"/>
      <c r="O619" s="9"/>
      <c r="P619" s="241">
        <f t="shared" si="34"/>
        <v>0</v>
      </c>
      <c r="Q619" s="9"/>
      <c r="R619" s="9"/>
      <c r="S619" s="9"/>
      <c r="T619" s="9"/>
      <c r="U619" s="9"/>
      <c r="V619" s="9"/>
      <c r="W619" s="9"/>
      <c r="X619" s="242"/>
      <c r="Y619" s="243">
        <f t="shared" si="35"/>
        <v>0</v>
      </c>
      <c r="Z619" s="9"/>
      <c r="AA619" s="9"/>
      <c r="AB619" s="9"/>
      <c r="AC619" s="9"/>
      <c r="AD619" s="9"/>
      <c r="AE619" s="9"/>
      <c r="AF619" s="9"/>
      <c r="AG619" s="9"/>
      <c r="AH619" s="243">
        <f t="shared" si="33"/>
        <v>0</v>
      </c>
      <c r="AI619" s="244"/>
      <c r="AJ619" s="9"/>
      <c r="AK619" s="9"/>
      <c r="AL619" s="9"/>
      <c r="AM619" s="9"/>
      <c r="AN619" s="9"/>
      <c r="AO619" s="9"/>
      <c r="AP619" s="9"/>
      <c r="AQ619" s="9"/>
      <c r="AR619" s="9"/>
      <c r="AS619" s="245"/>
    </row>
    <row r="620" spans="1:45" x14ac:dyDescent="0.2">
      <c r="A620" s="9"/>
      <c r="B620" s="137"/>
      <c r="C620" s="137"/>
      <c r="D620" s="9"/>
      <c r="E620" s="448"/>
      <c r="F620" s="9"/>
      <c r="G620" s="9"/>
      <c r="H620" s="9"/>
      <c r="I620" s="9"/>
      <c r="J620" s="9"/>
      <c r="K620" s="9"/>
      <c r="L620" s="9"/>
      <c r="M620" s="9"/>
      <c r="N620" s="9"/>
      <c r="O620" s="9"/>
      <c r="P620" s="241">
        <f t="shared" si="34"/>
        <v>0</v>
      </c>
      <c r="Q620" s="9"/>
      <c r="R620" s="9"/>
      <c r="S620" s="9"/>
      <c r="T620" s="9"/>
      <c r="U620" s="9"/>
      <c r="V620" s="9"/>
      <c r="W620" s="9"/>
      <c r="X620" s="242"/>
      <c r="Y620" s="243">
        <f t="shared" si="35"/>
        <v>0</v>
      </c>
      <c r="Z620" s="9"/>
      <c r="AA620" s="9"/>
      <c r="AB620" s="9"/>
      <c r="AC620" s="9"/>
      <c r="AD620" s="9"/>
      <c r="AE620" s="9"/>
      <c r="AF620" s="9"/>
      <c r="AG620" s="9"/>
      <c r="AH620" s="243">
        <f t="shared" si="33"/>
        <v>0</v>
      </c>
      <c r="AI620" s="244"/>
      <c r="AJ620" s="9"/>
      <c r="AK620" s="9"/>
      <c r="AL620" s="9"/>
      <c r="AM620" s="9"/>
      <c r="AN620" s="9"/>
      <c r="AO620" s="9"/>
      <c r="AP620" s="9"/>
      <c r="AQ620" s="9"/>
      <c r="AR620" s="9"/>
      <c r="AS620" s="245"/>
    </row>
    <row r="621" spans="1:45" x14ac:dyDescent="0.2">
      <c r="A621" s="9"/>
      <c r="B621" s="137"/>
      <c r="C621" s="137"/>
      <c r="D621" s="9"/>
      <c r="E621" s="448"/>
      <c r="F621" s="9"/>
      <c r="G621" s="9"/>
      <c r="H621" s="9"/>
      <c r="I621" s="9"/>
      <c r="J621" s="9"/>
      <c r="K621" s="9"/>
      <c r="L621" s="9"/>
      <c r="M621" s="9"/>
      <c r="N621" s="9"/>
      <c r="O621" s="9"/>
      <c r="P621" s="241">
        <f t="shared" si="34"/>
        <v>0</v>
      </c>
      <c r="Q621" s="9"/>
      <c r="R621" s="9"/>
      <c r="S621" s="9"/>
      <c r="T621" s="9"/>
      <c r="U621" s="9"/>
      <c r="V621" s="9"/>
      <c r="W621" s="9"/>
      <c r="X621" s="242"/>
      <c r="Y621" s="243">
        <f t="shared" si="35"/>
        <v>0</v>
      </c>
      <c r="Z621" s="9"/>
      <c r="AA621" s="9"/>
      <c r="AB621" s="9"/>
      <c r="AC621" s="9"/>
      <c r="AD621" s="9"/>
      <c r="AE621" s="9"/>
      <c r="AF621" s="9"/>
      <c r="AG621" s="9"/>
      <c r="AH621" s="243">
        <f t="shared" si="33"/>
        <v>0</v>
      </c>
      <c r="AI621" s="244"/>
      <c r="AJ621" s="9"/>
      <c r="AK621" s="9"/>
      <c r="AL621" s="9"/>
      <c r="AM621" s="9"/>
      <c r="AN621" s="9"/>
      <c r="AO621" s="9"/>
      <c r="AP621" s="9"/>
      <c r="AQ621" s="9"/>
      <c r="AR621" s="9"/>
      <c r="AS621" s="245"/>
    </row>
    <row r="622" spans="1:45" x14ac:dyDescent="0.2">
      <c r="A622" s="9"/>
      <c r="B622" s="137"/>
      <c r="C622" s="137"/>
      <c r="D622" s="9"/>
      <c r="E622" s="448"/>
      <c r="F622" s="9"/>
      <c r="G622" s="9"/>
      <c r="H622" s="9"/>
      <c r="I622" s="9"/>
      <c r="J622" s="9"/>
      <c r="K622" s="9"/>
      <c r="L622" s="9"/>
      <c r="M622" s="9"/>
      <c r="N622" s="9"/>
      <c r="O622" s="9"/>
      <c r="P622" s="241">
        <f t="shared" si="34"/>
        <v>0</v>
      </c>
      <c r="Q622" s="9"/>
      <c r="R622" s="9"/>
      <c r="S622" s="9"/>
      <c r="T622" s="9"/>
      <c r="U622" s="9"/>
      <c r="V622" s="9"/>
      <c r="W622" s="9"/>
      <c r="X622" s="242"/>
      <c r="Y622" s="243">
        <f t="shared" si="35"/>
        <v>0</v>
      </c>
      <c r="Z622" s="9"/>
      <c r="AA622" s="9"/>
      <c r="AB622" s="9"/>
      <c r="AC622" s="9"/>
      <c r="AD622" s="9"/>
      <c r="AE622" s="9"/>
      <c r="AF622" s="9"/>
      <c r="AG622" s="9"/>
      <c r="AH622" s="243">
        <f t="shared" si="33"/>
        <v>0</v>
      </c>
      <c r="AI622" s="244"/>
      <c r="AJ622" s="9"/>
      <c r="AK622" s="9"/>
      <c r="AL622" s="9"/>
      <c r="AM622" s="9"/>
      <c r="AN622" s="9"/>
      <c r="AO622" s="9"/>
      <c r="AP622" s="9"/>
      <c r="AQ622" s="9"/>
      <c r="AR622" s="9"/>
      <c r="AS622" s="245"/>
    </row>
    <row r="623" spans="1:45" x14ac:dyDescent="0.2">
      <c r="A623" s="9"/>
      <c r="B623" s="137"/>
      <c r="C623" s="137"/>
      <c r="D623" s="9"/>
      <c r="E623" s="448"/>
      <c r="F623" s="9"/>
      <c r="G623" s="9"/>
      <c r="H623" s="9"/>
      <c r="I623" s="9"/>
      <c r="J623" s="9"/>
      <c r="K623" s="9"/>
      <c r="L623" s="9"/>
      <c r="M623" s="9"/>
      <c r="N623" s="9"/>
      <c r="O623" s="9"/>
      <c r="P623" s="241">
        <f t="shared" si="34"/>
        <v>0</v>
      </c>
      <c r="Q623" s="9"/>
      <c r="R623" s="9"/>
      <c r="S623" s="9"/>
      <c r="T623" s="9"/>
      <c r="U623" s="9"/>
      <c r="V623" s="9"/>
      <c r="W623" s="9"/>
      <c r="X623" s="242"/>
      <c r="Y623" s="243">
        <f t="shared" si="35"/>
        <v>0</v>
      </c>
      <c r="Z623" s="9"/>
      <c r="AA623" s="9"/>
      <c r="AB623" s="9"/>
      <c r="AC623" s="9"/>
      <c r="AD623" s="9"/>
      <c r="AE623" s="9"/>
      <c r="AF623" s="9"/>
      <c r="AG623" s="9"/>
      <c r="AH623" s="243">
        <f t="shared" si="33"/>
        <v>0</v>
      </c>
      <c r="AI623" s="244"/>
      <c r="AJ623" s="9"/>
      <c r="AK623" s="9"/>
      <c r="AL623" s="9"/>
      <c r="AM623" s="9"/>
      <c r="AN623" s="9"/>
      <c r="AO623" s="9"/>
      <c r="AP623" s="9"/>
      <c r="AQ623" s="9"/>
      <c r="AR623" s="9"/>
      <c r="AS623" s="245"/>
    </row>
    <row r="624" spans="1:45" x14ac:dyDescent="0.2">
      <c r="A624" s="9"/>
      <c r="B624" s="137"/>
      <c r="C624" s="137"/>
      <c r="D624" s="9"/>
      <c r="E624" s="448"/>
      <c r="F624" s="9"/>
      <c r="G624" s="9"/>
      <c r="H624" s="9"/>
      <c r="I624" s="9"/>
      <c r="J624" s="9"/>
      <c r="K624" s="9"/>
      <c r="L624" s="9"/>
      <c r="M624" s="9"/>
      <c r="N624" s="9"/>
      <c r="O624" s="9"/>
      <c r="P624" s="241">
        <f t="shared" si="34"/>
        <v>0</v>
      </c>
      <c r="Q624" s="9"/>
      <c r="R624" s="9"/>
      <c r="S624" s="9"/>
      <c r="T624" s="9"/>
      <c r="U624" s="9"/>
      <c r="V624" s="9"/>
      <c r="W624" s="9"/>
      <c r="X624" s="242"/>
      <c r="Y624" s="243">
        <f t="shared" si="35"/>
        <v>0</v>
      </c>
      <c r="Z624" s="9"/>
      <c r="AA624" s="9"/>
      <c r="AB624" s="9"/>
      <c r="AC624" s="9"/>
      <c r="AD624" s="9"/>
      <c r="AE624" s="9"/>
      <c r="AF624" s="9"/>
      <c r="AG624" s="9"/>
      <c r="AH624" s="243">
        <f t="shared" si="33"/>
        <v>0</v>
      </c>
      <c r="AI624" s="244"/>
      <c r="AJ624" s="9"/>
      <c r="AK624" s="9"/>
      <c r="AL624" s="9"/>
      <c r="AM624" s="9"/>
      <c r="AN624" s="9"/>
      <c r="AO624" s="9"/>
      <c r="AP624" s="9"/>
      <c r="AQ624" s="9"/>
      <c r="AR624" s="9"/>
      <c r="AS624" s="245"/>
    </row>
    <row r="625" spans="1:45" x14ac:dyDescent="0.2">
      <c r="A625" s="9"/>
      <c r="B625" s="137"/>
      <c r="C625" s="137"/>
      <c r="D625" s="9"/>
      <c r="E625" s="448"/>
      <c r="F625" s="9"/>
      <c r="G625" s="9"/>
      <c r="H625" s="9"/>
      <c r="I625" s="9"/>
      <c r="J625" s="9"/>
      <c r="K625" s="9"/>
      <c r="L625" s="9"/>
      <c r="M625" s="9"/>
      <c r="N625" s="9"/>
      <c r="O625" s="9"/>
      <c r="P625" s="241">
        <f t="shared" si="34"/>
        <v>0</v>
      </c>
      <c r="Q625" s="9"/>
      <c r="R625" s="9"/>
      <c r="S625" s="9"/>
      <c r="T625" s="9"/>
      <c r="U625" s="9"/>
      <c r="V625" s="9"/>
      <c r="W625" s="9"/>
      <c r="X625" s="242"/>
      <c r="Y625" s="243">
        <f t="shared" si="35"/>
        <v>0</v>
      </c>
      <c r="Z625" s="9"/>
      <c r="AA625" s="9"/>
      <c r="AB625" s="9"/>
      <c r="AC625" s="9"/>
      <c r="AD625" s="9"/>
      <c r="AE625" s="9"/>
      <c r="AF625" s="9"/>
      <c r="AG625" s="9"/>
      <c r="AH625" s="243">
        <f t="shared" si="33"/>
        <v>0</v>
      </c>
      <c r="AI625" s="244"/>
      <c r="AJ625" s="9"/>
      <c r="AK625" s="9"/>
      <c r="AL625" s="9"/>
      <c r="AM625" s="9"/>
      <c r="AN625" s="9"/>
      <c r="AO625" s="9"/>
      <c r="AP625" s="9"/>
      <c r="AQ625" s="9"/>
      <c r="AR625" s="9"/>
      <c r="AS625" s="245"/>
    </row>
    <row r="626" spans="1:45" x14ac:dyDescent="0.2">
      <c r="A626" s="9"/>
      <c r="B626" s="137"/>
      <c r="C626" s="137"/>
      <c r="D626" s="9"/>
      <c r="E626" s="448"/>
      <c r="F626" s="9"/>
      <c r="G626" s="9"/>
      <c r="H626" s="9"/>
      <c r="I626" s="9"/>
      <c r="J626" s="9"/>
      <c r="K626" s="9"/>
      <c r="L626" s="9"/>
      <c r="M626" s="9"/>
      <c r="N626" s="9"/>
      <c r="O626" s="9"/>
      <c r="P626" s="241">
        <f t="shared" si="34"/>
        <v>0</v>
      </c>
      <c r="Q626" s="9"/>
      <c r="R626" s="9"/>
      <c r="S626" s="9"/>
      <c r="T626" s="9"/>
      <c r="U626" s="9"/>
      <c r="V626" s="9"/>
      <c r="W626" s="9"/>
      <c r="X626" s="242"/>
      <c r="Y626" s="243">
        <f t="shared" si="35"/>
        <v>0</v>
      </c>
      <c r="Z626" s="9"/>
      <c r="AA626" s="9"/>
      <c r="AB626" s="9"/>
      <c r="AC626" s="9"/>
      <c r="AD626" s="9"/>
      <c r="AE626" s="9"/>
      <c r="AF626" s="9"/>
      <c r="AG626" s="9"/>
      <c r="AH626" s="243">
        <f t="shared" si="33"/>
        <v>0</v>
      </c>
      <c r="AI626" s="244"/>
      <c r="AJ626" s="9"/>
      <c r="AK626" s="9"/>
      <c r="AL626" s="9"/>
      <c r="AM626" s="9"/>
      <c r="AN626" s="9"/>
      <c r="AO626" s="9"/>
      <c r="AP626" s="9"/>
      <c r="AQ626" s="9"/>
      <c r="AR626" s="9"/>
      <c r="AS626" s="245"/>
    </row>
    <row r="627" spans="1:45" x14ac:dyDescent="0.2">
      <c r="A627" s="9"/>
      <c r="B627" s="137"/>
      <c r="C627" s="137"/>
      <c r="D627" s="9"/>
      <c r="E627" s="448"/>
      <c r="F627" s="9"/>
      <c r="G627" s="9"/>
      <c r="H627" s="9"/>
      <c r="I627" s="9"/>
      <c r="J627" s="9"/>
      <c r="K627" s="9"/>
      <c r="L627" s="9"/>
      <c r="M627" s="9"/>
      <c r="N627" s="9"/>
      <c r="O627" s="9"/>
      <c r="P627" s="241">
        <f t="shared" si="34"/>
        <v>0</v>
      </c>
      <c r="Q627" s="9"/>
      <c r="R627" s="9"/>
      <c r="S627" s="9"/>
      <c r="T627" s="9"/>
      <c r="U627" s="9"/>
      <c r="V627" s="9"/>
      <c r="W627" s="9"/>
      <c r="X627" s="242"/>
      <c r="Y627" s="243">
        <f t="shared" si="35"/>
        <v>0</v>
      </c>
      <c r="Z627" s="9"/>
      <c r="AA627" s="9"/>
      <c r="AB627" s="9"/>
      <c r="AC627" s="9"/>
      <c r="AD627" s="9"/>
      <c r="AE627" s="9"/>
      <c r="AF627" s="9"/>
      <c r="AG627" s="9"/>
      <c r="AH627" s="243">
        <f t="shared" si="33"/>
        <v>0</v>
      </c>
      <c r="AI627" s="244"/>
      <c r="AJ627" s="9"/>
      <c r="AK627" s="9"/>
      <c r="AL627" s="9"/>
      <c r="AM627" s="9"/>
      <c r="AN627" s="9"/>
      <c r="AO627" s="9"/>
      <c r="AP627" s="9"/>
      <c r="AQ627" s="9"/>
      <c r="AR627" s="9"/>
      <c r="AS627" s="245"/>
    </row>
    <row r="628" spans="1:45" x14ac:dyDescent="0.2">
      <c r="A628" s="9"/>
      <c r="B628" s="137"/>
      <c r="C628" s="137"/>
      <c r="D628" s="9"/>
      <c r="E628" s="448"/>
      <c r="F628" s="9"/>
      <c r="G628" s="9"/>
      <c r="H628" s="9"/>
      <c r="I628" s="9"/>
      <c r="J628" s="9"/>
      <c r="K628" s="9"/>
      <c r="L628" s="9"/>
      <c r="M628" s="9"/>
      <c r="N628" s="9"/>
      <c r="O628" s="9"/>
      <c r="P628" s="241">
        <f t="shared" si="34"/>
        <v>0</v>
      </c>
      <c r="Q628" s="9"/>
      <c r="R628" s="9"/>
      <c r="S628" s="9"/>
      <c r="T628" s="9"/>
      <c r="U628" s="9"/>
      <c r="V628" s="9"/>
      <c r="W628" s="9"/>
      <c r="X628" s="242"/>
      <c r="Y628" s="243">
        <f t="shared" si="35"/>
        <v>0</v>
      </c>
      <c r="Z628" s="9"/>
      <c r="AA628" s="9"/>
      <c r="AB628" s="9"/>
      <c r="AC628" s="9"/>
      <c r="AD628" s="9"/>
      <c r="AE628" s="9"/>
      <c r="AF628" s="9"/>
      <c r="AG628" s="9"/>
      <c r="AH628" s="243">
        <f t="shared" si="33"/>
        <v>0</v>
      </c>
      <c r="AI628" s="244"/>
      <c r="AJ628" s="9"/>
      <c r="AK628" s="9"/>
      <c r="AL628" s="9"/>
      <c r="AM628" s="9"/>
      <c r="AN628" s="9"/>
      <c r="AO628" s="9"/>
      <c r="AP628" s="9"/>
      <c r="AQ628" s="9"/>
      <c r="AR628" s="9"/>
      <c r="AS628" s="245"/>
    </row>
    <row r="629" spans="1:45" x14ac:dyDescent="0.2">
      <c r="A629" s="9"/>
      <c r="B629" s="137"/>
      <c r="C629" s="137"/>
      <c r="D629" s="9"/>
      <c r="E629" s="448"/>
      <c r="F629" s="9"/>
      <c r="G629" s="9"/>
      <c r="H629" s="9"/>
      <c r="I629" s="9"/>
      <c r="J629" s="9"/>
      <c r="K629" s="9"/>
      <c r="L629" s="9"/>
      <c r="M629" s="9"/>
      <c r="N629" s="9"/>
      <c r="O629" s="9"/>
      <c r="P629" s="241">
        <f t="shared" si="34"/>
        <v>0</v>
      </c>
      <c r="Q629" s="9"/>
      <c r="R629" s="9"/>
      <c r="S629" s="9"/>
      <c r="T629" s="9"/>
      <c r="U629" s="9"/>
      <c r="V629" s="9"/>
      <c r="W629" s="9"/>
      <c r="X629" s="242"/>
      <c r="Y629" s="243">
        <f t="shared" si="35"/>
        <v>0</v>
      </c>
      <c r="Z629" s="9"/>
      <c r="AA629" s="9"/>
      <c r="AB629" s="9"/>
      <c r="AC629" s="9"/>
      <c r="AD629" s="9"/>
      <c r="AE629" s="9"/>
      <c r="AF629" s="9"/>
      <c r="AG629" s="9"/>
      <c r="AH629" s="243">
        <f t="shared" si="33"/>
        <v>0</v>
      </c>
      <c r="AI629" s="244"/>
      <c r="AJ629" s="9"/>
      <c r="AK629" s="9"/>
      <c r="AL629" s="9"/>
      <c r="AM629" s="9"/>
      <c r="AN629" s="9"/>
      <c r="AO629" s="9"/>
      <c r="AP629" s="9"/>
      <c r="AQ629" s="9"/>
      <c r="AR629" s="9"/>
      <c r="AS629" s="245"/>
    </row>
    <row r="630" spans="1:45" x14ac:dyDescent="0.2">
      <c r="A630" s="9"/>
      <c r="B630" s="137"/>
      <c r="C630" s="137"/>
      <c r="D630" s="9"/>
      <c r="E630" s="448"/>
      <c r="F630" s="9"/>
      <c r="G630" s="9"/>
      <c r="H630" s="9"/>
      <c r="I630" s="9"/>
      <c r="J630" s="9"/>
      <c r="K630" s="9"/>
      <c r="L630" s="9"/>
      <c r="M630" s="9"/>
      <c r="N630" s="9"/>
      <c r="O630" s="9"/>
      <c r="P630" s="241">
        <f t="shared" si="34"/>
        <v>0</v>
      </c>
      <c r="Q630" s="9"/>
      <c r="R630" s="9"/>
      <c r="S630" s="9"/>
      <c r="T630" s="9"/>
      <c r="U630" s="9"/>
      <c r="V630" s="9"/>
      <c r="W630" s="9"/>
      <c r="X630" s="242"/>
      <c r="Y630" s="243">
        <f t="shared" si="35"/>
        <v>0</v>
      </c>
      <c r="Z630" s="9"/>
      <c r="AA630" s="9"/>
      <c r="AB630" s="9"/>
      <c r="AC630" s="9"/>
      <c r="AD630" s="9"/>
      <c r="AE630" s="9"/>
      <c r="AF630" s="9"/>
      <c r="AG630" s="9"/>
      <c r="AH630" s="243">
        <f t="shared" si="33"/>
        <v>0</v>
      </c>
      <c r="AI630" s="244"/>
      <c r="AJ630" s="9"/>
      <c r="AK630" s="9"/>
      <c r="AL630" s="9"/>
      <c r="AM630" s="9"/>
      <c r="AN630" s="9"/>
      <c r="AO630" s="9"/>
      <c r="AP630" s="9"/>
      <c r="AQ630" s="9"/>
      <c r="AR630" s="9"/>
      <c r="AS630" s="245"/>
    </row>
    <row r="631" spans="1:45" x14ac:dyDescent="0.2">
      <c r="A631" s="9"/>
      <c r="B631" s="137"/>
      <c r="C631" s="137"/>
      <c r="D631" s="9"/>
      <c r="E631" s="448"/>
      <c r="F631" s="9"/>
      <c r="G631" s="9"/>
      <c r="H631" s="9"/>
      <c r="I631" s="9"/>
      <c r="J631" s="9"/>
      <c r="K631" s="9"/>
      <c r="L631" s="9"/>
      <c r="M631" s="9"/>
      <c r="N631" s="9"/>
      <c r="O631" s="9"/>
      <c r="P631" s="241">
        <f t="shared" si="34"/>
        <v>0</v>
      </c>
      <c r="Q631" s="9"/>
      <c r="R631" s="9"/>
      <c r="S631" s="9"/>
      <c r="T631" s="9"/>
      <c r="U631" s="9"/>
      <c r="V631" s="9"/>
      <c r="W631" s="9"/>
      <c r="X631" s="242"/>
      <c r="Y631" s="243">
        <f t="shared" si="35"/>
        <v>0</v>
      </c>
      <c r="Z631" s="9"/>
      <c r="AA631" s="9"/>
      <c r="AB631" s="9"/>
      <c r="AC631" s="9"/>
      <c r="AD631" s="9"/>
      <c r="AE631" s="9"/>
      <c r="AF631" s="9"/>
      <c r="AG631" s="9"/>
      <c r="AH631" s="243">
        <f t="shared" si="33"/>
        <v>0</v>
      </c>
      <c r="AI631" s="244"/>
      <c r="AJ631" s="9"/>
      <c r="AK631" s="9"/>
      <c r="AL631" s="9"/>
      <c r="AM631" s="9"/>
      <c r="AN631" s="9"/>
      <c r="AO631" s="9"/>
      <c r="AP631" s="9"/>
      <c r="AQ631" s="9"/>
      <c r="AR631" s="9"/>
      <c r="AS631" s="245"/>
    </row>
    <row r="632" spans="1:45" x14ac:dyDescent="0.2">
      <c r="A632" s="9"/>
      <c r="B632" s="137"/>
      <c r="C632" s="137"/>
      <c r="D632" s="9"/>
      <c r="E632" s="448"/>
      <c r="F632" s="9"/>
      <c r="G632" s="9"/>
      <c r="H632" s="9"/>
      <c r="I632" s="9"/>
      <c r="J632" s="9"/>
      <c r="K632" s="9"/>
      <c r="L632" s="9"/>
      <c r="M632" s="9"/>
      <c r="N632" s="9"/>
      <c r="O632" s="9"/>
      <c r="P632" s="241">
        <f t="shared" si="34"/>
        <v>0</v>
      </c>
      <c r="Q632" s="9"/>
      <c r="R632" s="9"/>
      <c r="S632" s="9"/>
      <c r="T632" s="9"/>
      <c r="U632" s="9"/>
      <c r="V632" s="9"/>
      <c r="W632" s="9"/>
      <c r="X632" s="242"/>
      <c r="Y632" s="243">
        <f t="shared" si="35"/>
        <v>0</v>
      </c>
      <c r="Z632" s="9"/>
      <c r="AA632" s="9"/>
      <c r="AB632" s="9"/>
      <c r="AC632" s="9"/>
      <c r="AD632" s="9"/>
      <c r="AE632" s="9"/>
      <c r="AF632" s="9"/>
      <c r="AG632" s="9"/>
      <c r="AH632" s="243">
        <f t="shared" si="33"/>
        <v>0</v>
      </c>
      <c r="AI632" s="244"/>
      <c r="AJ632" s="9"/>
      <c r="AK632" s="9"/>
      <c r="AL632" s="9"/>
      <c r="AM632" s="9"/>
      <c r="AN632" s="9"/>
      <c r="AO632" s="9"/>
      <c r="AP632" s="9"/>
      <c r="AQ632" s="9"/>
      <c r="AR632" s="9"/>
      <c r="AS632" s="245"/>
    </row>
    <row r="633" spans="1:45" x14ac:dyDescent="0.2">
      <c r="A633" s="9"/>
      <c r="B633" s="137"/>
      <c r="C633" s="137"/>
      <c r="D633" s="9"/>
      <c r="E633" s="448"/>
      <c r="F633" s="9"/>
      <c r="G633" s="9"/>
      <c r="H633" s="9"/>
      <c r="I633" s="9"/>
      <c r="J633" s="9"/>
      <c r="K633" s="9"/>
      <c r="L633" s="9"/>
      <c r="M633" s="9"/>
      <c r="N633" s="9"/>
      <c r="O633" s="9"/>
      <c r="P633" s="241">
        <f t="shared" si="34"/>
        <v>0</v>
      </c>
      <c r="Q633" s="9"/>
      <c r="R633" s="9"/>
      <c r="S633" s="9"/>
      <c r="T633" s="9"/>
      <c r="U633" s="9"/>
      <c r="V633" s="9"/>
      <c r="W633" s="9"/>
      <c r="X633" s="242"/>
      <c r="Y633" s="243">
        <f t="shared" si="35"/>
        <v>0</v>
      </c>
      <c r="Z633" s="9"/>
      <c r="AA633" s="9"/>
      <c r="AB633" s="9"/>
      <c r="AC633" s="9"/>
      <c r="AD633" s="9"/>
      <c r="AE633" s="9"/>
      <c r="AF633" s="9"/>
      <c r="AG633" s="9"/>
      <c r="AH633" s="243">
        <f t="shared" si="33"/>
        <v>0</v>
      </c>
      <c r="AI633" s="244"/>
      <c r="AJ633" s="9"/>
      <c r="AK633" s="9"/>
      <c r="AL633" s="9"/>
      <c r="AM633" s="9"/>
      <c r="AN633" s="9"/>
      <c r="AO633" s="9"/>
      <c r="AP633" s="9"/>
      <c r="AQ633" s="9"/>
      <c r="AR633" s="9"/>
      <c r="AS633" s="245"/>
    </row>
    <row r="634" spans="1:45" x14ac:dyDescent="0.2">
      <c r="A634" s="9"/>
      <c r="B634" s="137"/>
      <c r="C634" s="137"/>
      <c r="D634" s="9"/>
      <c r="E634" s="448"/>
      <c r="F634" s="9"/>
      <c r="G634" s="9"/>
      <c r="H634" s="9"/>
      <c r="I634" s="9"/>
      <c r="J634" s="9"/>
      <c r="K634" s="9"/>
      <c r="L634" s="9"/>
      <c r="M634" s="9"/>
      <c r="N634" s="9"/>
      <c r="O634" s="9"/>
      <c r="P634" s="241">
        <f t="shared" si="34"/>
        <v>0</v>
      </c>
      <c r="Q634" s="9"/>
      <c r="R634" s="9"/>
      <c r="S634" s="9"/>
      <c r="T634" s="9"/>
      <c r="U634" s="9"/>
      <c r="V634" s="9"/>
      <c r="W634" s="9"/>
      <c r="X634" s="242"/>
      <c r="Y634" s="243">
        <f t="shared" si="35"/>
        <v>0</v>
      </c>
      <c r="Z634" s="9"/>
      <c r="AA634" s="9"/>
      <c r="AB634" s="9"/>
      <c r="AC634" s="9"/>
      <c r="AD634" s="9"/>
      <c r="AE634" s="9"/>
      <c r="AF634" s="9"/>
      <c r="AG634" s="9"/>
      <c r="AH634" s="243">
        <f t="shared" si="33"/>
        <v>0</v>
      </c>
      <c r="AI634" s="244"/>
      <c r="AJ634" s="9"/>
      <c r="AK634" s="9"/>
      <c r="AL634" s="9"/>
      <c r="AM634" s="9"/>
      <c r="AN634" s="9"/>
      <c r="AO634" s="9"/>
      <c r="AP634" s="9"/>
      <c r="AQ634" s="9"/>
      <c r="AR634" s="9"/>
      <c r="AS634" s="245"/>
    </row>
    <row r="635" spans="1:45" x14ac:dyDescent="0.2">
      <c r="A635" s="9"/>
      <c r="B635" s="137"/>
      <c r="C635" s="137"/>
      <c r="D635" s="9"/>
      <c r="E635" s="448"/>
      <c r="F635" s="9"/>
      <c r="G635" s="9"/>
      <c r="H635" s="9"/>
      <c r="I635" s="9"/>
      <c r="J635" s="9"/>
      <c r="K635" s="9"/>
      <c r="L635" s="9"/>
      <c r="M635" s="9"/>
      <c r="N635" s="9"/>
      <c r="O635" s="9"/>
      <c r="P635" s="241">
        <f t="shared" si="34"/>
        <v>0</v>
      </c>
      <c r="Q635" s="9"/>
      <c r="R635" s="9"/>
      <c r="S635" s="9"/>
      <c r="T635" s="9"/>
      <c r="U635" s="9"/>
      <c r="V635" s="9"/>
      <c r="W635" s="9"/>
      <c r="X635" s="242"/>
      <c r="Y635" s="243">
        <f t="shared" si="35"/>
        <v>0</v>
      </c>
      <c r="Z635" s="9"/>
      <c r="AA635" s="9"/>
      <c r="AB635" s="9"/>
      <c r="AC635" s="9"/>
      <c r="AD635" s="9"/>
      <c r="AE635" s="9"/>
      <c r="AF635" s="9"/>
      <c r="AG635" s="9"/>
      <c r="AH635" s="243">
        <f t="shared" si="33"/>
        <v>0</v>
      </c>
      <c r="AI635" s="244"/>
      <c r="AJ635" s="9"/>
      <c r="AK635" s="9"/>
      <c r="AL635" s="9"/>
      <c r="AM635" s="9"/>
      <c r="AN635" s="9"/>
      <c r="AO635" s="9"/>
      <c r="AP635" s="9"/>
      <c r="AQ635" s="9"/>
      <c r="AR635" s="9"/>
      <c r="AS635" s="245"/>
    </row>
    <row r="636" spans="1:45" x14ac:dyDescent="0.2">
      <c r="A636" s="9"/>
      <c r="B636" s="137"/>
      <c r="C636" s="137"/>
      <c r="D636" s="9"/>
      <c r="E636" s="448"/>
      <c r="F636" s="9"/>
      <c r="G636" s="9"/>
      <c r="H636" s="9"/>
      <c r="I636" s="9"/>
      <c r="J636" s="9"/>
      <c r="K636" s="9"/>
      <c r="L636" s="9"/>
      <c r="M636" s="9"/>
      <c r="N636" s="9"/>
      <c r="O636" s="9"/>
      <c r="P636" s="241">
        <f t="shared" si="34"/>
        <v>0</v>
      </c>
      <c r="Q636" s="9"/>
      <c r="R636" s="9"/>
      <c r="S636" s="9"/>
      <c r="T636" s="9"/>
      <c r="U636" s="9"/>
      <c r="V636" s="9"/>
      <c r="W636" s="9"/>
      <c r="X636" s="242"/>
      <c r="Y636" s="243">
        <f t="shared" si="35"/>
        <v>0</v>
      </c>
      <c r="Z636" s="9"/>
      <c r="AA636" s="9"/>
      <c r="AB636" s="9"/>
      <c r="AC636" s="9"/>
      <c r="AD636" s="9"/>
      <c r="AE636" s="9"/>
      <c r="AF636" s="9"/>
      <c r="AG636" s="9"/>
      <c r="AH636" s="243">
        <f t="shared" si="33"/>
        <v>0</v>
      </c>
      <c r="AI636" s="244"/>
      <c r="AJ636" s="9"/>
      <c r="AK636" s="9"/>
      <c r="AL636" s="9"/>
      <c r="AM636" s="9"/>
      <c r="AN636" s="9"/>
      <c r="AO636" s="9"/>
      <c r="AP636" s="9"/>
      <c r="AQ636" s="9"/>
      <c r="AR636" s="9"/>
      <c r="AS636" s="245"/>
    </row>
    <row r="637" spans="1:45" x14ac:dyDescent="0.2">
      <c r="A637" s="9"/>
      <c r="B637" s="137"/>
      <c r="C637" s="137"/>
      <c r="D637" s="9"/>
      <c r="E637" s="448"/>
      <c r="F637" s="9"/>
      <c r="G637" s="9"/>
      <c r="H637" s="9"/>
      <c r="I637" s="9"/>
      <c r="J637" s="9"/>
      <c r="K637" s="9"/>
      <c r="L637" s="9"/>
      <c r="M637" s="9"/>
      <c r="N637" s="9"/>
      <c r="O637" s="9"/>
      <c r="P637" s="241">
        <f t="shared" si="34"/>
        <v>0</v>
      </c>
      <c r="Q637" s="9"/>
      <c r="R637" s="9"/>
      <c r="S637" s="9"/>
      <c r="T637" s="9"/>
      <c r="U637" s="9"/>
      <c r="V637" s="9"/>
      <c r="W637" s="9"/>
      <c r="X637" s="242"/>
      <c r="Y637" s="243">
        <f t="shared" si="35"/>
        <v>0</v>
      </c>
      <c r="Z637" s="9"/>
      <c r="AA637" s="9"/>
      <c r="AB637" s="9"/>
      <c r="AC637" s="9"/>
      <c r="AD637" s="9"/>
      <c r="AE637" s="9"/>
      <c r="AF637" s="9"/>
      <c r="AG637" s="9"/>
      <c r="AH637" s="243">
        <f t="shared" si="33"/>
        <v>0</v>
      </c>
      <c r="AI637" s="244"/>
      <c r="AJ637" s="9"/>
      <c r="AK637" s="9"/>
      <c r="AL637" s="9"/>
      <c r="AM637" s="9"/>
      <c r="AN637" s="9"/>
      <c r="AO637" s="9"/>
      <c r="AP637" s="9"/>
      <c r="AQ637" s="9"/>
      <c r="AR637" s="9"/>
      <c r="AS637" s="245"/>
    </row>
    <row r="638" spans="1:45" x14ac:dyDescent="0.2">
      <c r="A638" s="9"/>
      <c r="B638" s="137"/>
      <c r="C638" s="137"/>
      <c r="D638" s="9"/>
      <c r="E638" s="448"/>
      <c r="F638" s="9"/>
      <c r="G638" s="9"/>
      <c r="H638" s="9"/>
      <c r="I638" s="9"/>
      <c r="J638" s="9"/>
      <c r="K638" s="9"/>
      <c r="L638" s="9"/>
      <c r="M638" s="9"/>
      <c r="N638" s="9"/>
      <c r="O638" s="9"/>
      <c r="P638" s="241">
        <f t="shared" si="34"/>
        <v>0</v>
      </c>
      <c r="Q638" s="9"/>
      <c r="R638" s="9"/>
      <c r="S638" s="9"/>
      <c r="T638" s="9"/>
      <c r="U638" s="9"/>
      <c r="V638" s="9"/>
      <c r="W638" s="9"/>
      <c r="X638" s="242"/>
      <c r="Y638" s="243">
        <f t="shared" si="35"/>
        <v>0</v>
      </c>
      <c r="Z638" s="9"/>
      <c r="AA638" s="9"/>
      <c r="AB638" s="9"/>
      <c r="AC638" s="9"/>
      <c r="AD638" s="9"/>
      <c r="AE638" s="9"/>
      <c r="AF638" s="9"/>
      <c r="AG638" s="9"/>
      <c r="AH638" s="243">
        <f t="shared" si="33"/>
        <v>0</v>
      </c>
      <c r="AI638" s="244"/>
      <c r="AJ638" s="9"/>
      <c r="AK638" s="9"/>
      <c r="AL638" s="9"/>
      <c r="AM638" s="9"/>
      <c r="AN638" s="9"/>
      <c r="AO638" s="9"/>
      <c r="AP638" s="9"/>
      <c r="AQ638" s="9"/>
      <c r="AR638" s="9"/>
      <c r="AS638" s="245"/>
    </row>
    <row r="639" spans="1:45" x14ac:dyDescent="0.2">
      <c r="A639" s="9"/>
      <c r="B639" s="137"/>
      <c r="C639" s="137"/>
      <c r="D639" s="9"/>
      <c r="E639" s="448"/>
      <c r="F639" s="9"/>
      <c r="G639" s="9"/>
      <c r="H639" s="9"/>
      <c r="I639" s="9"/>
      <c r="J639" s="9"/>
      <c r="K639" s="9"/>
      <c r="L639" s="9"/>
      <c r="M639" s="9"/>
      <c r="N639" s="9"/>
      <c r="O639" s="9"/>
      <c r="P639" s="241">
        <f t="shared" si="34"/>
        <v>0</v>
      </c>
      <c r="Q639" s="9"/>
      <c r="R639" s="9"/>
      <c r="S639" s="9"/>
      <c r="T639" s="9"/>
      <c r="U639" s="9"/>
      <c r="V639" s="9"/>
      <c r="W639" s="9"/>
      <c r="X639" s="242"/>
      <c r="Y639" s="243">
        <f t="shared" si="35"/>
        <v>0</v>
      </c>
      <c r="Z639" s="9"/>
      <c r="AA639" s="9"/>
      <c r="AB639" s="9"/>
      <c r="AC639" s="9"/>
      <c r="AD639" s="9"/>
      <c r="AE639" s="9"/>
      <c r="AF639" s="9"/>
      <c r="AG639" s="9"/>
      <c r="AH639" s="243">
        <f t="shared" si="33"/>
        <v>0</v>
      </c>
      <c r="AI639" s="244"/>
      <c r="AJ639" s="9"/>
      <c r="AK639" s="9"/>
      <c r="AL639" s="9"/>
      <c r="AM639" s="9"/>
      <c r="AN639" s="9"/>
      <c r="AO639" s="9"/>
      <c r="AP639" s="9"/>
      <c r="AQ639" s="9"/>
      <c r="AR639" s="9"/>
      <c r="AS639" s="245"/>
    </row>
    <row r="640" spans="1:45" x14ac:dyDescent="0.2">
      <c r="A640" s="9"/>
      <c r="B640" s="137"/>
      <c r="C640" s="137"/>
      <c r="D640" s="9"/>
      <c r="E640" s="448"/>
      <c r="F640" s="9"/>
      <c r="G640" s="9"/>
      <c r="H640" s="9"/>
      <c r="I640" s="9"/>
      <c r="J640" s="9"/>
      <c r="K640" s="9"/>
      <c r="L640" s="9"/>
      <c r="M640" s="9"/>
      <c r="N640" s="9"/>
      <c r="O640" s="9"/>
      <c r="P640" s="241">
        <f t="shared" si="34"/>
        <v>0</v>
      </c>
      <c r="Q640" s="9"/>
      <c r="R640" s="9"/>
      <c r="S640" s="9"/>
      <c r="T640" s="9"/>
      <c r="U640" s="9"/>
      <c r="V640" s="9"/>
      <c r="W640" s="9"/>
      <c r="X640" s="242"/>
      <c r="Y640" s="243">
        <f t="shared" si="35"/>
        <v>0</v>
      </c>
      <c r="Z640" s="9"/>
      <c r="AA640" s="9"/>
      <c r="AB640" s="9"/>
      <c r="AC640" s="9"/>
      <c r="AD640" s="9"/>
      <c r="AE640" s="9"/>
      <c r="AF640" s="9"/>
      <c r="AG640" s="9"/>
      <c r="AH640" s="243">
        <f t="shared" si="33"/>
        <v>0</v>
      </c>
      <c r="AI640" s="244"/>
      <c r="AJ640" s="9"/>
      <c r="AK640" s="9"/>
      <c r="AL640" s="9"/>
      <c r="AM640" s="9"/>
      <c r="AN640" s="9"/>
      <c r="AO640" s="9"/>
      <c r="AP640" s="9"/>
      <c r="AQ640" s="9"/>
      <c r="AR640" s="9"/>
      <c r="AS640" s="245"/>
    </row>
    <row r="641" spans="1:45" x14ac:dyDescent="0.2">
      <c r="A641" s="9"/>
      <c r="B641" s="137"/>
      <c r="C641" s="137"/>
      <c r="D641" s="9"/>
      <c r="E641" s="448"/>
      <c r="F641" s="9"/>
      <c r="G641" s="9"/>
      <c r="H641" s="9"/>
      <c r="I641" s="9"/>
      <c r="J641" s="9"/>
      <c r="K641" s="9"/>
      <c r="L641" s="9"/>
      <c r="M641" s="9"/>
      <c r="N641" s="9"/>
      <c r="O641" s="9"/>
      <c r="P641" s="241">
        <f t="shared" si="34"/>
        <v>0</v>
      </c>
      <c r="Q641" s="9"/>
      <c r="R641" s="9"/>
      <c r="S641" s="9"/>
      <c r="T641" s="9"/>
      <c r="U641" s="9"/>
      <c r="V641" s="9"/>
      <c r="W641" s="9"/>
      <c r="X641" s="242"/>
      <c r="Y641" s="243">
        <f t="shared" si="35"/>
        <v>0</v>
      </c>
      <c r="Z641" s="9"/>
      <c r="AA641" s="9"/>
      <c r="AB641" s="9"/>
      <c r="AC641" s="9"/>
      <c r="AD641" s="9"/>
      <c r="AE641" s="9"/>
      <c r="AF641" s="9"/>
      <c r="AG641" s="9"/>
      <c r="AH641" s="243">
        <f t="shared" si="33"/>
        <v>0</v>
      </c>
      <c r="AI641" s="244"/>
      <c r="AJ641" s="9"/>
      <c r="AK641" s="9"/>
      <c r="AL641" s="9"/>
      <c r="AM641" s="9"/>
      <c r="AN641" s="9"/>
      <c r="AO641" s="9"/>
      <c r="AP641" s="9"/>
      <c r="AQ641" s="9"/>
      <c r="AR641" s="9"/>
      <c r="AS641" s="245"/>
    </row>
    <row r="642" spans="1:45" x14ac:dyDescent="0.2">
      <c r="A642" s="9"/>
      <c r="B642" s="137"/>
      <c r="C642" s="137"/>
      <c r="D642" s="9"/>
      <c r="E642" s="448"/>
      <c r="F642" s="9"/>
      <c r="G642" s="9"/>
      <c r="H642" s="9"/>
      <c r="I642" s="9"/>
      <c r="J642" s="9"/>
      <c r="K642" s="9"/>
      <c r="L642" s="9"/>
      <c r="M642" s="9"/>
      <c r="N642" s="9"/>
      <c r="O642" s="9"/>
      <c r="P642" s="241">
        <f t="shared" si="34"/>
        <v>0</v>
      </c>
      <c r="Q642" s="9"/>
      <c r="R642" s="9"/>
      <c r="S642" s="9"/>
      <c r="T642" s="9"/>
      <c r="U642" s="9"/>
      <c r="V642" s="9"/>
      <c r="W642" s="9"/>
      <c r="X642" s="242"/>
      <c r="Y642" s="243">
        <f t="shared" si="35"/>
        <v>0</v>
      </c>
      <c r="Z642" s="9"/>
      <c r="AA642" s="9"/>
      <c r="AB642" s="9"/>
      <c r="AC642" s="9"/>
      <c r="AD642" s="9"/>
      <c r="AE642" s="9"/>
      <c r="AF642" s="9"/>
      <c r="AG642" s="9"/>
      <c r="AH642" s="243">
        <f t="shared" si="33"/>
        <v>0</v>
      </c>
      <c r="AI642" s="244"/>
      <c r="AJ642" s="9"/>
      <c r="AK642" s="9"/>
      <c r="AL642" s="9"/>
      <c r="AM642" s="9"/>
      <c r="AN642" s="9"/>
      <c r="AO642" s="9"/>
      <c r="AP642" s="9"/>
      <c r="AQ642" s="9"/>
      <c r="AR642" s="9"/>
      <c r="AS642" s="245"/>
    </row>
    <row r="643" spans="1:45" x14ac:dyDescent="0.2">
      <c r="A643" s="9"/>
      <c r="B643" s="137"/>
      <c r="C643" s="137"/>
      <c r="D643" s="9"/>
      <c r="E643" s="448"/>
      <c r="F643" s="9"/>
      <c r="G643" s="9"/>
      <c r="H643" s="9"/>
      <c r="I643" s="9"/>
      <c r="J643" s="9"/>
      <c r="K643" s="9"/>
      <c r="L643" s="9"/>
      <c r="M643" s="9"/>
      <c r="N643" s="9"/>
      <c r="O643" s="9"/>
      <c r="P643" s="241">
        <f t="shared" si="34"/>
        <v>0</v>
      </c>
      <c r="Q643" s="9"/>
      <c r="R643" s="9"/>
      <c r="S643" s="9"/>
      <c r="T643" s="9"/>
      <c r="U643" s="9"/>
      <c r="V643" s="9"/>
      <c r="W643" s="9"/>
      <c r="X643" s="242"/>
      <c r="Y643" s="243">
        <f t="shared" si="35"/>
        <v>0</v>
      </c>
      <c r="Z643" s="9"/>
      <c r="AA643" s="9"/>
      <c r="AB643" s="9"/>
      <c r="AC643" s="9"/>
      <c r="AD643" s="9"/>
      <c r="AE643" s="9"/>
      <c r="AF643" s="9"/>
      <c r="AG643" s="9"/>
      <c r="AH643" s="243">
        <f t="shared" si="33"/>
        <v>0</v>
      </c>
      <c r="AI643" s="244"/>
      <c r="AJ643" s="9"/>
      <c r="AK643" s="9"/>
      <c r="AL643" s="9"/>
      <c r="AM643" s="9"/>
      <c r="AN643" s="9"/>
      <c r="AO643" s="9"/>
      <c r="AP643" s="9"/>
      <c r="AQ643" s="9"/>
      <c r="AR643" s="9"/>
      <c r="AS643" s="245"/>
    </row>
    <row r="644" spans="1:45" x14ac:dyDescent="0.2">
      <c r="A644" s="9"/>
      <c r="B644" s="137"/>
      <c r="C644" s="137"/>
      <c r="D644" s="9"/>
      <c r="E644" s="448"/>
      <c r="F644" s="9"/>
      <c r="G644" s="9"/>
      <c r="H644" s="9"/>
      <c r="I644" s="9"/>
      <c r="J644" s="9"/>
      <c r="K644" s="9"/>
      <c r="L644" s="9"/>
      <c r="M644" s="9"/>
      <c r="N644" s="9"/>
      <c r="O644" s="9"/>
      <c r="P644" s="241">
        <f t="shared" si="34"/>
        <v>0</v>
      </c>
      <c r="Q644" s="9"/>
      <c r="R644" s="9"/>
      <c r="S644" s="9"/>
      <c r="T644" s="9"/>
      <c r="U644" s="9"/>
      <c r="V644" s="9"/>
      <c r="W644" s="9"/>
      <c r="X644" s="242"/>
      <c r="Y644" s="243">
        <f t="shared" si="35"/>
        <v>0</v>
      </c>
      <c r="Z644" s="9"/>
      <c r="AA644" s="9"/>
      <c r="AB644" s="9"/>
      <c r="AC644" s="9"/>
      <c r="AD644" s="9"/>
      <c r="AE644" s="9"/>
      <c r="AF644" s="9"/>
      <c r="AG644" s="9"/>
      <c r="AH644" s="243">
        <f t="shared" si="33"/>
        <v>0</v>
      </c>
      <c r="AI644" s="244"/>
      <c r="AJ644" s="9"/>
      <c r="AK644" s="9"/>
      <c r="AL644" s="9"/>
      <c r="AM644" s="9"/>
      <c r="AN644" s="9"/>
      <c r="AO644" s="9"/>
      <c r="AP644" s="9"/>
      <c r="AQ644" s="9"/>
      <c r="AR644" s="9"/>
      <c r="AS644" s="245"/>
    </row>
    <row r="645" spans="1:45" x14ac:dyDescent="0.2">
      <c r="A645" s="9"/>
      <c r="B645" s="137"/>
      <c r="C645" s="137"/>
      <c r="D645" s="9"/>
      <c r="E645" s="448"/>
      <c r="F645" s="9"/>
      <c r="G645" s="9"/>
      <c r="H645" s="9"/>
      <c r="I645" s="9"/>
      <c r="J645" s="9"/>
      <c r="K645" s="9"/>
      <c r="L645" s="9"/>
      <c r="M645" s="9"/>
      <c r="N645" s="9"/>
      <c r="O645" s="9"/>
      <c r="P645" s="241">
        <f t="shared" si="34"/>
        <v>0</v>
      </c>
      <c r="Q645" s="9"/>
      <c r="R645" s="9"/>
      <c r="S645" s="9"/>
      <c r="T645" s="9"/>
      <c r="U645" s="9"/>
      <c r="V645" s="9"/>
      <c r="W645" s="9"/>
      <c r="X645" s="242"/>
      <c r="Y645" s="243">
        <f t="shared" si="35"/>
        <v>0</v>
      </c>
      <c r="Z645" s="9"/>
      <c r="AA645" s="9"/>
      <c r="AB645" s="9"/>
      <c r="AC645" s="9"/>
      <c r="AD645" s="9"/>
      <c r="AE645" s="9"/>
      <c r="AF645" s="9"/>
      <c r="AG645" s="9"/>
      <c r="AH645" s="243">
        <f t="shared" si="33"/>
        <v>0</v>
      </c>
      <c r="AI645" s="244"/>
      <c r="AJ645" s="9"/>
      <c r="AK645" s="9"/>
      <c r="AL645" s="9"/>
      <c r="AM645" s="9"/>
      <c r="AN645" s="9"/>
      <c r="AO645" s="9"/>
      <c r="AP645" s="9"/>
      <c r="AQ645" s="9"/>
      <c r="AR645" s="9"/>
      <c r="AS645" s="245"/>
    </row>
    <row r="646" spans="1:45" x14ac:dyDescent="0.2">
      <c r="A646" s="9"/>
      <c r="B646" s="137"/>
      <c r="C646" s="137"/>
      <c r="D646" s="9"/>
      <c r="E646" s="448"/>
      <c r="F646" s="9"/>
      <c r="G646" s="9"/>
      <c r="H646" s="9"/>
      <c r="I646" s="9"/>
      <c r="J646" s="9"/>
      <c r="K646" s="9"/>
      <c r="L646" s="9"/>
      <c r="M646" s="9"/>
      <c r="N646" s="9"/>
      <c r="O646" s="9"/>
      <c r="P646" s="241">
        <f t="shared" si="34"/>
        <v>0</v>
      </c>
      <c r="Q646" s="9"/>
      <c r="R646" s="9"/>
      <c r="S646" s="9"/>
      <c r="T646" s="9"/>
      <c r="U646" s="9"/>
      <c r="V646" s="9"/>
      <c r="W646" s="9"/>
      <c r="X646" s="242"/>
      <c r="Y646" s="243">
        <f t="shared" si="35"/>
        <v>0</v>
      </c>
      <c r="Z646" s="9"/>
      <c r="AA646" s="9"/>
      <c r="AB646" s="9"/>
      <c r="AC646" s="9"/>
      <c r="AD646" s="9"/>
      <c r="AE646" s="9"/>
      <c r="AF646" s="9"/>
      <c r="AG646" s="9"/>
      <c r="AH646" s="243">
        <f t="shared" si="33"/>
        <v>0</v>
      </c>
      <c r="AI646" s="244"/>
      <c r="AJ646" s="9"/>
      <c r="AK646" s="9"/>
      <c r="AL646" s="9"/>
      <c r="AM646" s="9"/>
      <c r="AN646" s="9"/>
      <c r="AO646" s="9"/>
      <c r="AP646" s="9"/>
      <c r="AQ646" s="9"/>
      <c r="AR646" s="9"/>
      <c r="AS646" s="245"/>
    </row>
    <row r="647" spans="1:45" x14ac:dyDescent="0.2">
      <c r="A647" s="9"/>
      <c r="B647" s="137"/>
      <c r="C647" s="137"/>
      <c r="D647" s="9"/>
      <c r="E647" s="448"/>
      <c r="F647" s="9"/>
      <c r="G647" s="9"/>
      <c r="H647" s="9"/>
      <c r="I647" s="9"/>
      <c r="J647" s="9"/>
      <c r="K647" s="9"/>
      <c r="L647" s="9"/>
      <c r="M647" s="9"/>
      <c r="N647" s="9"/>
      <c r="O647" s="9"/>
      <c r="P647" s="241">
        <f t="shared" si="34"/>
        <v>0</v>
      </c>
      <c r="Q647" s="9"/>
      <c r="R647" s="9"/>
      <c r="S647" s="9"/>
      <c r="T647" s="9"/>
      <c r="U647" s="9"/>
      <c r="V647" s="9"/>
      <c r="W647" s="9"/>
      <c r="X647" s="242"/>
      <c r="Y647" s="243">
        <f t="shared" si="35"/>
        <v>0</v>
      </c>
      <c r="Z647" s="9"/>
      <c r="AA647" s="9"/>
      <c r="AB647" s="9"/>
      <c r="AC647" s="9"/>
      <c r="AD647" s="9"/>
      <c r="AE647" s="9"/>
      <c r="AF647" s="9"/>
      <c r="AG647" s="9"/>
      <c r="AH647" s="243">
        <f t="shared" si="33"/>
        <v>0</v>
      </c>
      <c r="AI647" s="244"/>
      <c r="AJ647" s="9"/>
      <c r="AK647" s="9"/>
      <c r="AL647" s="9"/>
      <c r="AM647" s="9"/>
      <c r="AN647" s="9"/>
      <c r="AO647" s="9"/>
      <c r="AP647" s="9"/>
      <c r="AQ647" s="9"/>
      <c r="AR647" s="9"/>
      <c r="AS647" s="245"/>
    </row>
    <row r="648" spans="1:45" x14ac:dyDescent="0.2">
      <c r="A648" s="9"/>
      <c r="B648" s="137"/>
      <c r="C648" s="137"/>
      <c r="D648" s="9"/>
      <c r="E648" s="448"/>
      <c r="F648" s="9"/>
      <c r="G648" s="9"/>
      <c r="H648" s="9"/>
      <c r="I648" s="9"/>
      <c r="J648" s="9"/>
      <c r="K648" s="9"/>
      <c r="L648" s="9"/>
      <c r="M648" s="9"/>
      <c r="N648" s="9"/>
      <c r="O648" s="9"/>
      <c r="P648" s="241">
        <f t="shared" si="34"/>
        <v>0</v>
      </c>
      <c r="Q648" s="9"/>
      <c r="R648" s="9"/>
      <c r="S648" s="9"/>
      <c r="T648" s="9"/>
      <c r="U648" s="9"/>
      <c r="V648" s="9"/>
      <c r="W648" s="9"/>
      <c r="X648" s="242"/>
      <c r="Y648" s="243">
        <f t="shared" si="35"/>
        <v>0</v>
      </c>
      <c r="Z648" s="9"/>
      <c r="AA648" s="9"/>
      <c r="AB648" s="9"/>
      <c r="AC648" s="9"/>
      <c r="AD648" s="9"/>
      <c r="AE648" s="9"/>
      <c r="AF648" s="9"/>
      <c r="AG648" s="9"/>
      <c r="AH648" s="243">
        <f t="shared" si="33"/>
        <v>0</v>
      </c>
      <c r="AI648" s="244"/>
      <c r="AJ648" s="9"/>
      <c r="AK648" s="9"/>
      <c r="AL648" s="9"/>
      <c r="AM648" s="9"/>
      <c r="AN648" s="9"/>
      <c r="AO648" s="9"/>
      <c r="AP648" s="9"/>
      <c r="AQ648" s="9"/>
      <c r="AR648" s="9"/>
      <c r="AS648" s="245"/>
    </row>
    <row r="649" spans="1:45" x14ac:dyDescent="0.2">
      <c r="A649" s="9"/>
      <c r="B649" s="137"/>
      <c r="C649" s="137"/>
      <c r="D649" s="9"/>
      <c r="E649" s="448"/>
      <c r="F649" s="9"/>
      <c r="G649" s="9"/>
      <c r="H649" s="9"/>
      <c r="I649" s="9"/>
      <c r="J649" s="9"/>
      <c r="K649" s="9"/>
      <c r="L649" s="9"/>
      <c r="M649" s="9"/>
      <c r="N649" s="9"/>
      <c r="O649" s="9"/>
      <c r="P649" s="241">
        <f t="shared" si="34"/>
        <v>0</v>
      </c>
      <c r="Q649" s="9"/>
      <c r="R649" s="9"/>
      <c r="S649" s="9"/>
      <c r="T649" s="9"/>
      <c r="U649" s="9"/>
      <c r="V649" s="9"/>
      <c r="W649" s="9"/>
      <c r="X649" s="242"/>
      <c r="Y649" s="243">
        <f t="shared" si="35"/>
        <v>0</v>
      </c>
      <c r="Z649" s="9"/>
      <c r="AA649" s="9"/>
      <c r="AB649" s="9"/>
      <c r="AC649" s="9"/>
      <c r="AD649" s="9"/>
      <c r="AE649" s="9"/>
      <c r="AF649" s="9"/>
      <c r="AG649" s="9"/>
      <c r="AH649" s="243">
        <f t="shared" si="33"/>
        <v>0</v>
      </c>
      <c r="AI649" s="244"/>
      <c r="AJ649" s="9"/>
      <c r="AK649" s="9"/>
      <c r="AL649" s="9"/>
      <c r="AM649" s="9"/>
      <c r="AN649" s="9"/>
      <c r="AO649" s="9"/>
      <c r="AP649" s="9"/>
      <c r="AQ649" s="9"/>
      <c r="AR649" s="9"/>
      <c r="AS649" s="245"/>
    </row>
    <row r="650" spans="1:45" x14ac:dyDescent="0.2">
      <c r="A650" s="9"/>
      <c r="B650" s="137"/>
      <c r="C650" s="137"/>
      <c r="D650" s="9"/>
      <c r="E650" s="448"/>
      <c r="F650" s="9"/>
      <c r="G650" s="9"/>
      <c r="H650" s="9"/>
      <c r="I650" s="9"/>
      <c r="J650" s="9"/>
      <c r="K650" s="9"/>
      <c r="L650" s="9"/>
      <c r="M650" s="9"/>
      <c r="N650" s="9"/>
      <c r="O650" s="9"/>
      <c r="P650" s="241">
        <f t="shared" si="34"/>
        <v>0</v>
      </c>
      <c r="Q650" s="9"/>
      <c r="R650" s="9"/>
      <c r="S650" s="9"/>
      <c r="T650" s="9"/>
      <c r="U650" s="9"/>
      <c r="V650" s="9"/>
      <c r="W650" s="9"/>
      <c r="X650" s="242"/>
      <c r="Y650" s="243">
        <f t="shared" si="35"/>
        <v>0</v>
      </c>
      <c r="Z650" s="9"/>
      <c r="AA650" s="9"/>
      <c r="AB650" s="9"/>
      <c r="AC650" s="9"/>
      <c r="AD650" s="9"/>
      <c r="AE650" s="9"/>
      <c r="AF650" s="9"/>
      <c r="AG650" s="9"/>
      <c r="AH650" s="243">
        <f t="shared" si="33"/>
        <v>0</v>
      </c>
      <c r="AI650" s="244"/>
      <c r="AJ650" s="9"/>
      <c r="AK650" s="9"/>
      <c r="AL650" s="9"/>
      <c r="AM650" s="9"/>
      <c r="AN650" s="9"/>
      <c r="AO650" s="9"/>
      <c r="AP650" s="9"/>
      <c r="AQ650" s="9"/>
      <c r="AR650" s="9"/>
      <c r="AS650" s="245"/>
    </row>
    <row r="651" spans="1:45" x14ac:dyDescent="0.2">
      <c r="A651" s="9"/>
      <c r="B651" s="137"/>
      <c r="C651" s="137"/>
      <c r="D651" s="9"/>
      <c r="E651" s="448"/>
      <c r="F651" s="9"/>
      <c r="G651" s="9"/>
      <c r="H651" s="9"/>
      <c r="I651" s="9"/>
      <c r="J651" s="9"/>
      <c r="K651" s="9"/>
      <c r="L651" s="9"/>
      <c r="M651" s="9"/>
      <c r="N651" s="9"/>
      <c r="O651" s="9"/>
      <c r="P651" s="241">
        <f t="shared" si="34"/>
        <v>0</v>
      </c>
      <c r="Q651" s="9"/>
      <c r="R651" s="9"/>
      <c r="S651" s="9"/>
      <c r="T651" s="9"/>
      <c r="U651" s="9"/>
      <c r="V651" s="9"/>
      <c r="W651" s="9"/>
      <c r="X651" s="242"/>
      <c r="Y651" s="243">
        <f t="shared" si="35"/>
        <v>0</v>
      </c>
      <c r="Z651" s="9"/>
      <c r="AA651" s="9"/>
      <c r="AB651" s="9"/>
      <c r="AC651" s="9"/>
      <c r="AD651" s="9"/>
      <c r="AE651" s="9"/>
      <c r="AF651" s="9"/>
      <c r="AG651" s="9"/>
      <c r="AH651" s="243">
        <f t="shared" si="33"/>
        <v>0</v>
      </c>
      <c r="AI651" s="244"/>
      <c r="AJ651" s="9"/>
      <c r="AK651" s="9"/>
      <c r="AL651" s="9"/>
      <c r="AM651" s="9"/>
      <c r="AN651" s="9"/>
      <c r="AO651" s="9"/>
      <c r="AP651" s="9"/>
      <c r="AQ651" s="9"/>
      <c r="AR651" s="9"/>
      <c r="AS651" s="245"/>
    </row>
    <row r="652" spans="1:45" x14ac:dyDescent="0.2">
      <c r="A652" s="9"/>
      <c r="B652" s="137"/>
      <c r="C652" s="137"/>
      <c r="D652" s="9"/>
      <c r="E652" s="448"/>
      <c r="F652" s="9"/>
      <c r="G652" s="9"/>
      <c r="H652" s="9"/>
      <c r="I652" s="9"/>
      <c r="J652" s="9"/>
      <c r="K652" s="9"/>
      <c r="L652" s="9"/>
      <c r="M652" s="9"/>
      <c r="N652" s="9"/>
      <c r="O652" s="9"/>
      <c r="P652" s="241">
        <f t="shared" si="34"/>
        <v>0</v>
      </c>
      <c r="Q652" s="9"/>
      <c r="R652" s="9"/>
      <c r="S652" s="9"/>
      <c r="T652" s="9"/>
      <c r="U652" s="9"/>
      <c r="V652" s="9"/>
      <c r="W652" s="9"/>
      <c r="X652" s="242"/>
      <c r="Y652" s="243">
        <f t="shared" si="35"/>
        <v>0</v>
      </c>
      <c r="Z652" s="9"/>
      <c r="AA652" s="9"/>
      <c r="AB652" s="9"/>
      <c r="AC652" s="9"/>
      <c r="AD652" s="9"/>
      <c r="AE652" s="9"/>
      <c r="AF652" s="9"/>
      <c r="AG652" s="9"/>
      <c r="AH652" s="243">
        <f t="shared" si="33"/>
        <v>0</v>
      </c>
      <c r="AI652" s="244"/>
      <c r="AJ652" s="9"/>
      <c r="AK652" s="9"/>
      <c r="AL652" s="9"/>
      <c r="AM652" s="9"/>
      <c r="AN652" s="9"/>
      <c r="AO652" s="9"/>
      <c r="AP652" s="9"/>
      <c r="AQ652" s="9"/>
      <c r="AR652" s="9"/>
      <c r="AS652" s="245"/>
    </row>
    <row r="653" spans="1:45" x14ac:dyDescent="0.2">
      <c r="A653" s="9"/>
      <c r="B653" s="137"/>
      <c r="C653" s="137"/>
      <c r="D653" s="9"/>
      <c r="E653" s="448"/>
      <c r="F653" s="9"/>
      <c r="G653" s="9"/>
      <c r="H653" s="9"/>
      <c r="I653" s="9"/>
      <c r="J653" s="9"/>
      <c r="K653" s="9"/>
      <c r="L653" s="9"/>
      <c r="M653" s="9"/>
      <c r="N653" s="9"/>
      <c r="O653" s="9"/>
      <c r="P653" s="241">
        <f t="shared" si="34"/>
        <v>0</v>
      </c>
      <c r="Q653" s="9"/>
      <c r="R653" s="9"/>
      <c r="S653" s="9"/>
      <c r="T653" s="9"/>
      <c r="U653" s="9"/>
      <c r="V653" s="9"/>
      <c r="W653" s="9"/>
      <c r="X653" s="242"/>
      <c r="Y653" s="243">
        <f t="shared" si="35"/>
        <v>0</v>
      </c>
      <c r="Z653" s="9"/>
      <c r="AA653" s="9"/>
      <c r="AB653" s="9"/>
      <c r="AC653" s="9"/>
      <c r="AD653" s="9"/>
      <c r="AE653" s="9"/>
      <c r="AF653" s="9"/>
      <c r="AG653" s="9"/>
      <c r="AH653" s="243">
        <f t="shared" si="33"/>
        <v>0</v>
      </c>
      <c r="AI653" s="244"/>
      <c r="AJ653" s="9"/>
      <c r="AK653" s="9"/>
      <c r="AL653" s="9"/>
      <c r="AM653" s="9"/>
      <c r="AN653" s="9"/>
      <c r="AO653" s="9"/>
      <c r="AP653" s="9"/>
      <c r="AQ653" s="9"/>
      <c r="AR653" s="9"/>
      <c r="AS653" s="245"/>
    </row>
    <row r="654" spans="1:45" x14ac:dyDescent="0.2">
      <c r="A654" s="9"/>
      <c r="B654" s="137"/>
      <c r="C654" s="137"/>
      <c r="D654" s="9"/>
      <c r="E654" s="448"/>
      <c r="F654" s="9"/>
      <c r="G654" s="9"/>
      <c r="H654" s="9"/>
      <c r="I654" s="9"/>
      <c r="J654" s="9"/>
      <c r="K654" s="9"/>
      <c r="L654" s="9"/>
      <c r="M654" s="9"/>
      <c r="N654" s="9"/>
      <c r="O654" s="9"/>
      <c r="P654" s="241">
        <f t="shared" si="34"/>
        <v>0</v>
      </c>
      <c r="Q654" s="9"/>
      <c r="R654" s="9"/>
      <c r="S654" s="9"/>
      <c r="T654" s="9"/>
      <c r="U654" s="9"/>
      <c r="V654" s="9"/>
      <c r="W654" s="9"/>
      <c r="X654" s="242"/>
      <c r="Y654" s="243">
        <f t="shared" si="35"/>
        <v>0</v>
      </c>
      <c r="Z654" s="9"/>
      <c r="AA654" s="9"/>
      <c r="AB654" s="9"/>
      <c r="AC654" s="9"/>
      <c r="AD654" s="9"/>
      <c r="AE654" s="9"/>
      <c r="AF654" s="9"/>
      <c r="AG654" s="9"/>
      <c r="AH654" s="243">
        <f t="shared" si="33"/>
        <v>0</v>
      </c>
      <c r="AI654" s="244"/>
      <c r="AJ654" s="9"/>
      <c r="AK654" s="9"/>
      <c r="AL654" s="9"/>
      <c r="AM654" s="9"/>
      <c r="AN654" s="9"/>
      <c r="AO654" s="9"/>
      <c r="AP654" s="9"/>
      <c r="AQ654" s="9"/>
      <c r="AR654" s="9"/>
      <c r="AS654" s="245"/>
    </row>
    <row r="655" spans="1:45" x14ac:dyDescent="0.2">
      <c r="A655" s="9"/>
      <c r="B655" s="137"/>
      <c r="C655" s="137"/>
      <c r="D655" s="9"/>
      <c r="E655" s="448"/>
      <c r="F655" s="9"/>
      <c r="G655" s="9"/>
      <c r="H655" s="9"/>
      <c r="I655" s="9"/>
      <c r="J655" s="9"/>
      <c r="K655" s="9"/>
      <c r="L655" s="9"/>
      <c r="M655" s="9"/>
      <c r="N655" s="9"/>
      <c r="O655" s="9"/>
      <c r="P655" s="241">
        <f t="shared" si="34"/>
        <v>0</v>
      </c>
      <c r="Q655" s="9"/>
      <c r="R655" s="9"/>
      <c r="S655" s="9"/>
      <c r="T655" s="9"/>
      <c r="U655" s="9"/>
      <c r="V655" s="9"/>
      <c r="W655" s="9"/>
      <c r="X655" s="242"/>
      <c r="Y655" s="243">
        <f t="shared" si="35"/>
        <v>0</v>
      </c>
      <c r="Z655" s="9"/>
      <c r="AA655" s="9"/>
      <c r="AB655" s="9"/>
      <c r="AC655" s="9"/>
      <c r="AD655" s="9"/>
      <c r="AE655" s="9"/>
      <c r="AF655" s="9"/>
      <c r="AG655" s="9"/>
      <c r="AH655" s="243">
        <f t="shared" si="33"/>
        <v>0</v>
      </c>
      <c r="AI655" s="244"/>
      <c r="AJ655" s="9"/>
      <c r="AK655" s="9"/>
      <c r="AL655" s="9"/>
      <c r="AM655" s="9"/>
      <c r="AN655" s="9"/>
      <c r="AO655" s="9"/>
      <c r="AP655" s="9"/>
      <c r="AQ655" s="9"/>
      <c r="AR655" s="9"/>
      <c r="AS655" s="245"/>
    </row>
    <row r="656" spans="1:45" x14ac:dyDescent="0.2">
      <c r="A656" s="9"/>
      <c r="B656" s="137"/>
      <c r="C656" s="137"/>
      <c r="D656" s="9"/>
      <c r="E656" s="448"/>
      <c r="F656" s="9"/>
      <c r="G656" s="9"/>
      <c r="H656" s="9"/>
      <c r="I656" s="9"/>
      <c r="J656" s="9"/>
      <c r="K656" s="9"/>
      <c r="L656" s="9"/>
      <c r="M656" s="9"/>
      <c r="N656" s="9"/>
      <c r="O656" s="9"/>
      <c r="P656" s="241">
        <f t="shared" si="34"/>
        <v>0</v>
      </c>
      <c r="Q656" s="9"/>
      <c r="R656" s="9"/>
      <c r="S656" s="9"/>
      <c r="T656" s="9"/>
      <c r="U656" s="9"/>
      <c r="V656" s="9"/>
      <c r="W656" s="9"/>
      <c r="X656" s="242"/>
      <c r="Y656" s="243">
        <f t="shared" si="35"/>
        <v>0</v>
      </c>
      <c r="Z656" s="9"/>
      <c r="AA656" s="9"/>
      <c r="AB656" s="9"/>
      <c r="AC656" s="9"/>
      <c r="AD656" s="9"/>
      <c r="AE656" s="9"/>
      <c r="AF656" s="9"/>
      <c r="AG656" s="9"/>
      <c r="AH656" s="243">
        <f t="shared" si="33"/>
        <v>0</v>
      </c>
      <c r="AI656" s="244"/>
      <c r="AJ656" s="9"/>
      <c r="AK656" s="9"/>
      <c r="AL656" s="9"/>
      <c r="AM656" s="9"/>
      <c r="AN656" s="9"/>
      <c r="AO656" s="9"/>
      <c r="AP656" s="9"/>
      <c r="AQ656" s="9"/>
      <c r="AR656" s="9"/>
      <c r="AS656" s="245"/>
    </row>
    <row r="657" spans="1:45" x14ac:dyDescent="0.2">
      <c r="A657" s="9"/>
      <c r="B657" s="137"/>
      <c r="C657" s="137"/>
      <c r="D657" s="9"/>
      <c r="E657" s="448"/>
      <c r="F657" s="9"/>
      <c r="G657" s="9"/>
      <c r="H657" s="9"/>
      <c r="I657" s="9"/>
      <c r="J657" s="9"/>
      <c r="K657" s="9"/>
      <c r="L657" s="9"/>
      <c r="M657" s="9"/>
      <c r="N657" s="9"/>
      <c r="O657" s="9"/>
      <c r="P657" s="241">
        <f t="shared" si="34"/>
        <v>0</v>
      </c>
      <c r="Q657" s="9"/>
      <c r="R657" s="9"/>
      <c r="S657" s="9"/>
      <c r="T657" s="9"/>
      <c r="U657" s="9"/>
      <c r="V657" s="9"/>
      <c r="W657" s="9"/>
      <c r="X657" s="242"/>
      <c r="Y657" s="243">
        <f t="shared" si="35"/>
        <v>0</v>
      </c>
      <c r="Z657" s="9"/>
      <c r="AA657" s="9"/>
      <c r="AB657" s="9"/>
      <c r="AC657" s="9"/>
      <c r="AD657" s="9"/>
      <c r="AE657" s="9"/>
      <c r="AF657" s="9"/>
      <c r="AG657" s="9"/>
      <c r="AH657" s="243">
        <f t="shared" si="33"/>
        <v>0</v>
      </c>
      <c r="AI657" s="244"/>
      <c r="AJ657" s="9"/>
      <c r="AK657" s="9"/>
      <c r="AL657" s="9"/>
      <c r="AM657" s="9"/>
      <c r="AN657" s="9"/>
      <c r="AO657" s="9"/>
      <c r="AP657" s="9"/>
      <c r="AQ657" s="9"/>
      <c r="AR657" s="9"/>
      <c r="AS657" s="245"/>
    </row>
    <row r="658" spans="1:45" x14ac:dyDescent="0.2">
      <c r="A658" s="9"/>
      <c r="B658" s="137"/>
      <c r="C658" s="137"/>
      <c r="D658" s="9"/>
      <c r="E658" s="448"/>
      <c r="F658" s="9"/>
      <c r="G658" s="9"/>
      <c r="H658" s="9"/>
      <c r="I658" s="9"/>
      <c r="J658" s="9"/>
      <c r="K658" s="9"/>
      <c r="L658" s="9"/>
      <c r="M658" s="9"/>
      <c r="N658" s="9"/>
      <c r="O658" s="9"/>
      <c r="P658" s="241">
        <f t="shared" si="34"/>
        <v>0</v>
      </c>
      <c r="Q658" s="9"/>
      <c r="R658" s="9"/>
      <c r="S658" s="9"/>
      <c r="T658" s="9"/>
      <c r="U658" s="9"/>
      <c r="V658" s="9"/>
      <c r="W658" s="9"/>
      <c r="X658" s="242"/>
      <c r="Y658" s="243">
        <f t="shared" si="35"/>
        <v>0</v>
      </c>
      <c r="Z658" s="9"/>
      <c r="AA658" s="9"/>
      <c r="AB658" s="9"/>
      <c r="AC658" s="9"/>
      <c r="AD658" s="9"/>
      <c r="AE658" s="9"/>
      <c r="AF658" s="9"/>
      <c r="AG658" s="9"/>
      <c r="AH658" s="243">
        <f t="shared" si="33"/>
        <v>0</v>
      </c>
      <c r="AI658" s="244"/>
      <c r="AJ658" s="9"/>
      <c r="AK658" s="9"/>
      <c r="AL658" s="9"/>
      <c r="AM658" s="9"/>
      <c r="AN658" s="9"/>
      <c r="AO658" s="9"/>
      <c r="AP658" s="9"/>
      <c r="AQ658" s="9"/>
      <c r="AR658" s="9"/>
      <c r="AS658" s="245"/>
    </row>
    <row r="659" spans="1:45" x14ac:dyDescent="0.2">
      <c r="A659" s="9"/>
      <c r="B659" s="137"/>
      <c r="C659" s="137"/>
      <c r="D659" s="9"/>
      <c r="E659" s="448"/>
      <c r="F659" s="9"/>
      <c r="G659" s="9"/>
      <c r="H659" s="9"/>
      <c r="I659" s="9"/>
      <c r="J659" s="9"/>
      <c r="K659" s="9"/>
      <c r="L659" s="9"/>
      <c r="M659" s="9"/>
      <c r="N659" s="9"/>
      <c r="O659" s="9"/>
      <c r="P659" s="241">
        <f t="shared" si="34"/>
        <v>0</v>
      </c>
      <c r="Q659" s="9"/>
      <c r="R659" s="9"/>
      <c r="S659" s="9"/>
      <c r="T659" s="9"/>
      <c r="U659" s="9"/>
      <c r="V659" s="9"/>
      <c r="W659" s="9"/>
      <c r="X659" s="242"/>
      <c r="Y659" s="243">
        <f t="shared" si="35"/>
        <v>0</v>
      </c>
      <c r="Z659" s="9"/>
      <c r="AA659" s="9"/>
      <c r="AB659" s="9"/>
      <c r="AC659" s="9"/>
      <c r="AD659" s="9"/>
      <c r="AE659" s="9"/>
      <c r="AF659" s="9"/>
      <c r="AG659" s="9"/>
      <c r="AH659" s="243">
        <f t="shared" si="33"/>
        <v>0</v>
      </c>
      <c r="AI659" s="244"/>
      <c r="AJ659" s="9"/>
      <c r="AK659" s="9"/>
      <c r="AL659" s="9"/>
      <c r="AM659" s="9"/>
      <c r="AN659" s="9"/>
      <c r="AO659" s="9"/>
      <c r="AP659" s="9"/>
      <c r="AQ659" s="9"/>
      <c r="AR659" s="9"/>
      <c r="AS659" s="245"/>
    </row>
    <row r="660" spans="1:45" x14ac:dyDescent="0.2">
      <c r="A660" s="9"/>
      <c r="B660" s="137"/>
      <c r="C660" s="137"/>
      <c r="D660" s="9"/>
      <c r="E660" s="448"/>
      <c r="F660" s="9"/>
      <c r="G660" s="9"/>
      <c r="H660" s="9"/>
      <c r="I660" s="9"/>
      <c r="J660" s="9"/>
      <c r="K660" s="9"/>
      <c r="L660" s="9"/>
      <c r="M660" s="9"/>
      <c r="N660" s="9"/>
      <c r="O660" s="9"/>
      <c r="P660" s="241">
        <f t="shared" si="34"/>
        <v>0</v>
      </c>
      <c r="Q660" s="9"/>
      <c r="R660" s="9"/>
      <c r="S660" s="9"/>
      <c r="T660" s="9"/>
      <c r="U660" s="9"/>
      <c r="V660" s="9"/>
      <c r="W660" s="9"/>
      <c r="X660" s="242"/>
      <c r="Y660" s="243">
        <f t="shared" si="35"/>
        <v>0</v>
      </c>
      <c r="Z660" s="9"/>
      <c r="AA660" s="9"/>
      <c r="AB660" s="9"/>
      <c r="AC660" s="9"/>
      <c r="AD660" s="9"/>
      <c r="AE660" s="9"/>
      <c r="AF660" s="9"/>
      <c r="AG660" s="9"/>
      <c r="AH660" s="243">
        <f t="shared" si="33"/>
        <v>0</v>
      </c>
      <c r="AI660" s="244"/>
      <c r="AJ660" s="9"/>
      <c r="AK660" s="9"/>
      <c r="AL660" s="9"/>
      <c r="AM660" s="9"/>
      <c r="AN660" s="9"/>
      <c r="AO660" s="9"/>
      <c r="AP660" s="9"/>
      <c r="AQ660" s="9"/>
      <c r="AR660" s="9"/>
      <c r="AS660" s="245"/>
    </row>
    <row r="661" spans="1:45" x14ac:dyDescent="0.2">
      <c r="A661" s="9"/>
      <c r="B661" s="137"/>
      <c r="C661" s="137"/>
      <c r="D661" s="9"/>
      <c r="E661" s="448"/>
      <c r="F661" s="9"/>
      <c r="G661" s="9"/>
      <c r="H661" s="9"/>
      <c r="I661" s="9"/>
      <c r="J661" s="9"/>
      <c r="K661" s="9"/>
      <c r="L661" s="9"/>
      <c r="M661" s="9"/>
      <c r="N661" s="9"/>
      <c r="O661" s="9"/>
      <c r="P661" s="241">
        <f t="shared" si="34"/>
        <v>0</v>
      </c>
      <c r="Q661" s="9"/>
      <c r="R661" s="9"/>
      <c r="S661" s="9"/>
      <c r="T661" s="9"/>
      <c r="U661" s="9"/>
      <c r="V661" s="9"/>
      <c r="W661" s="9"/>
      <c r="X661" s="242"/>
      <c r="Y661" s="243">
        <f t="shared" si="35"/>
        <v>0</v>
      </c>
      <c r="Z661" s="9"/>
      <c r="AA661" s="9"/>
      <c r="AB661" s="9"/>
      <c r="AC661" s="9"/>
      <c r="AD661" s="9"/>
      <c r="AE661" s="9"/>
      <c r="AF661" s="9"/>
      <c r="AG661" s="9"/>
      <c r="AH661" s="243">
        <f t="shared" si="33"/>
        <v>0</v>
      </c>
      <c r="AI661" s="244"/>
      <c r="AJ661" s="9"/>
      <c r="AK661" s="9"/>
      <c r="AL661" s="9"/>
      <c r="AM661" s="9"/>
      <c r="AN661" s="9"/>
      <c r="AO661" s="9"/>
      <c r="AP661" s="9"/>
      <c r="AQ661" s="9"/>
      <c r="AR661" s="9"/>
      <c r="AS661" s="245"/>
    </row>
    <row r="662" spans="1:45" x14ac:dyDescent="0.2">
      <c r="A662" s="9"/>
      <c r="B662" s="137"/>
      <c r="C662" s="137"/>
      <c r="D662" s="9"/>
      <c r="E662" s="448"/>
      <c r="F662" s="9"/>
      <c r="G662" s="9"/>
      <c r="H662" s="9"/>
      <c r="I662" s="9"/>
      <c r="J662" s="9"/>
      <c r="K662" s="9"/>
      <c r="L662" s="9"/>
      <c r="M662" s="9"/>
      <c r="N662" s="9"/>
      <c r="O662" s="9"/>
      <c r="P662" s="241">
        <f t="shared" si="34"/>
        <v>0</v>
      </c>
      <c r="Q662" s="9"/>
      <c r="R662" s="9"/>
      <c r="S662" s="9"/>
      <c r="T662" s="9"/>
      <c r="U662" s="9"/>
      <c r="V662" s="9"/>
      <c r="W662" s="9"/>
      <c r="X662" s="242"/>
      <c r="Y662" s="243">
        <f t="shared" si="35"/>
        <v>0</v>
      </c>
      <c r="Z662" s="9"/>
      <c r="AA662" s="9"/>
      <c r="AB662" s="9"/>
      <c r="AC662" s="9"/>
      <c r="AD662" s="9"/>
      <c r="AE662" s="9"/>
      <c r="AF662" s="9"/>
      <c r="AG662" s="9"/>
      <c r="AH662" s="243">
        <f t="shared" si="33"/>
        <v>0</v>
      </c>
      <c r="AI662" s="244"/>
      <c r="AJ662" s="9"/>
      <c r="AK662" s="9"/>
      <c r="AL662" s="9"/>
      <c r="AM662" s="9"/>
      <c r="AN662" s="9"/>
      <c r="AO662" s="9"/>
      <c r="AP662" s="9"/>
      <c r="AQ662" s="9"/>
      <c r="AR662" s="9"/>
      <c r="AS662" s="245"/>
    </row>
    <row r="663" spans="1:45" x14ac:dyDescent="0.2">
      <c r="A663" s="9"/>
      <c r="B663" s="137"/>
      <c r="C663" s="137"/>
      <c r="D663" s="9"/>
      <c r="E663" s="448"/>
      <c r="F663" s="9"/>
      <c r="G663" s="9"/>
      <c r="H663" s="9"/>
      <c r="I663" s="9"/>
      <c r="J663" s="9"/>
      <c r="K663" s="9"/>
      <c r="L663" s="9"/>
      <c r="M663" s="9"/>
      <c r="N663" s="9"/>
      <c r="O663" s="9"/>
      <c r="P663" s="241">
        <f t="shared" si="34"/>
        <v>0</v>
      </c>
      <c r="Q663" s="9"/>
      <c r="R663" s="9"/>
      <c r="S663" s="9"/>
      <c r="T663" s="9"/>
      <c r="U663" s="9"/>
      <c r="V663" s="9"/>
      <c r="W663" s="9"/>
      <c r="X663" s="242"/>
      <c r="Y663" s="243">
        <f t="shared" si="35"/>
        <v>0</v>
      </c>
      <c r="Z663" s="9"/>
      <c r="AA663" s="9"/>
      <c r="AB663" s="9"/>
      <c r="AC663" s="9"/>
      <c r="AD663" s="9"/>
      <c r="AE663" s="9"/>
      <c r="AF663" s="9"/>
      <c r="AG663" s="9"/>
      <c r="AH663" s="243">
        <f t="shared" si="33"/>
        <v>0</v>
      </c>
      <c r="AI663" s="244"/>
      <c r="AJ663" s="9"/>
      <c r="AK663" s="9"/>
      <c r="AL663" s="9"/>
      <c r="AM663" s="9"/>
      <c r="AN663" s="9"/>
      <c r="AO663" s="9"/>
      <c r="AP663" s="9"/>
      <c r="AQ663" s="9"/>
      <c r="AR663" s="9"/>
      <c r="AS663" s="245"/>
    </row>
    <row r="664" spans="1:45" x14ac:dyDescent="0.2">
      <c r="A664" s="9"/>
      <c r="B664" s="137"/>
      <c r="C664" s="137"/>
      <c r="D664" s="9"/>
      <c r="E664" s="448"/>
      <c r="F664" s="9"/>
      <c r="G664" s="9"/>
      <c r="H664" s="9"/>
      <c r="I664" s="9"/>
      <c r="J664" s="9"/>
      <c r="K664" s="9"/>
      <c r="L664" s="9"/>
      <c r="M664" s="9"/>
      <c r="N664" s="9"/>
      <c r="O664" s="9"/>
      <c r="P664" s="241">
        <f t="shared" si="34"/>
        <v>0</v>
      </c>
      <c r="Q664" s="9"/>
      <c r="R664" s="9"/>
      <c r="S664" s="9"/>
      <c r="T664" s="9"/>
      <c r="U664" s="9"/>
      <c r="V664" s="9"/>
      <c r="W664" s="9"/>
      <c r="X664" s="242"/>
      <c r="Y664" s="243">
        <f t="shared" si="35"/>
        <v>0</v>
      </c>
      <c r="Z664" s="9"/>
      <c r="AA664" s="9"/>
      <c r="AB664" s="9"/>
      <c r="AC664" s="9"/>
      <c r="AD664" s="9"/>
      <c r="AE664" s="9"/>
      <c r="AF664" s="9"/>
      <c r="AG664" s="9"/>
      <c r="AH664" s="243">
        <f t="shared" si="33"/>
        <v>0</v>
      </c>
      <c r="AI664" s="244"/>
      <c r="AJ664" s="9"/>
      <c r="AK664" s="9"/>
      <c r="AL664" s="9"/>
      <c r="AM664" s="9"/>
      <c r="AN664" s="9"/>
      <c r="AO664" s="9"/>
      <c r="AP664" s="9"/>
      <c r="AQ664" s="9"/>
      <c r="AR664" s="9"/>
      <c r="AS664" s="245"/>
    </row>
    <row r="665" spans="1:45" x14ac:dyDescent="0.2">
      <c r="A665" s="9"/>
      <c r="B665" s="137"/>
      <c r="C665" s="137"/>
      <c r="D665" s="9"/>
      <c r="E665" s="448"/>
      <c r="F665" s="9"/>
      <c r="G665" s="9"/>
      <c r="H665" s="9"/>
      <c r="I665" s="9"/>
      <c r="J665" s="9"/>
      <c r="K665" s="9"/>
      <c r="L665" s="9"/>
      <c r="M665" s="9"/>
      <c r="N665" s="9"/>
      <c r="O665" s="9"/>
      <c r="P665" s="241">
        <f t="shared" si="34"/>
        <v>0</v>
      </c>
      <c r="Q665" s="9"/>
      <c r="R665" s="9"/>
      <c r="S665" s="9"/>
      <c r="T665" s="9"/>
      <c r="U665" s="9"/>
      <c r="V665" s="9"/>
      <c r="W665" s="9"/>
      <c r="X665" s="242"/>
      <c r="Y665" s="243">
        <f t="shared" si="35"/>
        <v>0</v>
      </c>
      <c r="Z665" s="9"/>
      <c r="AA665" s="9"/>
      <c r="AB665" s="9"/>
      <c r="AC665" s="9"/>
      <c r="AD665" s="9"/>
      <c r="AE665" s="9"/>
      <c r="AF665" s="9"/>
      <c r="AG665" s="9"/>
      <c r="AH665" s="243">
        <f t="shared" si="33"/>
        <v>0</v>
      </c>
      <c r="AI665" s="244"/>
      <c r="AJ665" s="9"/>
      <c r="AK665" s="9"/>
      <c r="AL665" s="9"/>
      <c r="AM665" s="9"/>
      <c r="AN665" s="9"/>
      <c r="AO665" s="9"/>
      <c r="AP665" s="9"/>
      <c r="AQ665" s="9"/>
      <c r="AR665" s="9"/>
      <c r="AS665" s="245"/>
    </row>
    <row r="666" spans="1:45" x14ac:dyDescent="0.2">
      <c r="A666" s="9"/>
      <c r="B666" s="137"/>
      <c r="C666" s="137"/>
      <c r="D666" s="9"/>
      <c r="E666" s="448"/>
      <c r="F666" s="9"/>
      <c r="G666" s="9"/>
      <c r="H666" s="9"/>
      <c r="I666" s="9"/>
      <c r="J666" s="9"/>
      <c r="K666" s="9"/>
      <c r="L666" s="9"/>
      <c r="M666" s="9"/>
      <c r="N666" s="9"/>
      <c r="O666" s="9"/>
      <c r="P666" s="241">
        <f t="shared" si="34"/>
        <v>0</v>
      </c>
      <c r="Q666" s="9"/>
      <c r="R666" s="9"/>
      <c r="S666" s="9"/>
      <c r="T666" s="9"/>
      <c r="U666" s="9"/>
      <c r="V666" s="9"/>
      <c r="W666" s="9"/>
      <c r="X666" s="242"/>
      <c r="Y666" s="243">
        <f t="shared" si="35"/>
        <v>0</v>
      </c>
      <c r="Z666" s="9"/>
      <c r="AA666" s="9"/>
      <c r="AB666" s="9"/>
      <c r="AC666" s="9"/>
      <c r="AD666" s="9"/>
      <c r="AE666" s="9"/>
      <c r="AF666" s="9"/>
      <c r="AG666" s="9"/>
      <c r="AH666" s="243">
        <f t="shared" si="33"/>
        <v>0</v>
      </c>
      <c r="AI666" s="244"/>
      <c r="AJ666" s="9"/>
      <c r="AK666" s="9"/>
      <c r="AL666" s="9"/>
      <c r="AM666" s="9"/>
      <c r="AN666" s="9"/>
      <c r="AO666" s="9"/>
      <c r="AP666" s="9"/>
      <c r="AQ666" s="9"/>
      <c r="AR666" s="9"/>
      <c r="AS666" s="245"/>
    </row>
    <row r="667" spans="1:45" x14ac:dyDescent="0.2">
      <c r="A667" s="9"/>
      <c r="B667" s="137"/>
      <c r="C667" s="137"/>
      <c r="D667" s="9"/>
      <c r="E667" s="448"/>
      <c r="F667" s="9"/>
      <c r="G667" s="9"/>
      <c r="H667" s="9"/>
      <c r="I667" s="9"/>
      <c r="J667" s="9"/>
      <c r="K667" s="9"/>
      <c r="L667" s="9"/>
      <c r="M667" s="9"/>
      <c r="N667" s="9"/>
      <c r="O667" s="9"/>
      <c r="P667" s="241">
        <f t="shared" si="34"/>
        <v>0</v>
      </c>
      <c r="Q667" s="9"/>
      <c r="R667" s="9"/>
      <c r="S667" s="9"/>
      <c r="T667" s="9"/>
      <c r="U667" s="9"/>
      <c r="V667" s="9"/>
      <c r="W667" s="9"/>
      <c r="X667" s="242"/>
      <c r="Y667" s="243">
        <f t="shared" si="35"/>
        <v>0</v>
      </c>
      <c r="Z667" s="9"/>
      <c r="AA667" s="9"/>
      <c r="AB667" s="9"/>
      <c r="AC667" s="9"/>
      <c r="AD667" s="9"/>
      <c r="AE667" s="9"/>
      <c r="AF667" s="9"/>
      <c r="AG667" s="9"/>
      <c r="AH667" s="243">
        <f t="shared" si="33"/>
        <v>0</v>
      </c>
      <c r="AI667" s="244"/>
      <c r="AJ667" s="9"/>
      <c r="AK667" s="9"/>
      <c r="AL667" s="9"/>
      <c r="AM667" s="9"/>
      <c r="AN667" s="9"/>
      <c r="AO667" s="9"/>
      <c r="AP667" s="9"/>
      <c r="AQ667" s="9"/>
      <c r="AR667" s="9"/>
      <c r="AS667" s="245"/>
    </row>
    <row r="668" spans="1:45" x14ac:dyDescent="0.2">
      <c r="A668" s="9"/>
      <c r="B668" s="137"/>
      <c r="C668" s="137"/>
      <c r="D668" s="9"/>
      <c r="E668" s="448"/>
      <c r="F668" s="9"/>
      <c r="G668" s="9"/>
      <c r="H668" s="9"/>
      <c r="I668" s="9"/>
      <c r="J668" s="9"/>
      <c r="K668" s="9"/>
      <c r="L668" s="9"/>
      <c r="M668" s="9"/>
      <c r="N668" s="9"/>
      <c r="O668" s="9"/>
      <c r="P668" s="241">
        <f t="shared" si="34"/>
        <v>0</v>
      </c>
      <c r="Q668" s="9"/>
      <c r="R668" s="9"/>
      <c r="S668" s="9"/>
      <c r="T668" s="9"/>
      <c r="U668" s="9"/>
      <c r="V668" s="9"/>
      <c r="W668" s="9"/>
      <c r="X668" s="242"/>
      <c r="Y668" s="243">
        <f t="shared" si="35"/>
        <v>0</v>
      </c>
      <c r="Z668" s="9"/>
      <c r="AA668" s="9"/>
      <c r="AB668" s="9"/>
      <c r="AC668" s="9"/>
      <c r="AD668" s="9"/>
      <c r="AE668" s="9"/>
      <c r="AF668" s="9"/>
      <c r="AG668" s="9"/>
      <c r="AH668" s="243">
        <f t="shared" si="33"/>
        <v>0</v>
      </c>
      <c r="AI668" s="244"/>
      <c r="AJ668" s="9"/>
      <c r="AK668" s="9"/>
      <c r="AL668" s="9"/>
      <c r="AM668" s="9"/>
      <c r="AN668" s="9"/>
      <c r="AO668" s="9"/>
      <c r="AP668" s="9"/>
      <c r="AQ668" s="9"/>
      <c r="AR668" s="9"/>
      <c r="AS668" s="245"/>
    </row>
    <row r="669" spans="1:45" x14ac:dyDescent="0.2">
      <c r="A669" s="9"/>
      <c r="B669" s="137"/>
      <c r="C669" s="137"/>
      <c r="D669" s="9"/>
      <c r="E669" s="448"/>
      <c r="F669" s="9"/>
      <c r="G669" s="9"/>
      <c r="H669" s="9"/>
      <c r="I669" s="9"/>
      <c r="J669" s="9"/>
      <c r="K669" s="9"/>
      <c r="L669" s="9"/>
      <c r="M669" s="9"/>
      <c r="N669" s="9"/>
      <c r="O669" s="9"/>
      <c r="P669" s="241">
        <f t="shared" si="34"/>
        <v>0</v>
      </c>
      <c r="Q669" s="9"/>
      <c r="R669" s="9"/>
      <c r="S669" s="9"/>
      <c r="T669" s="9"/>
      <c r="U669" s="9"/>
      <c r="V669" s="9"/>
      <c r="W669" s="9"/>
      <c r="X669" s="242"/>
      <c r="Y669" s="243">
        <f t="shared" si="35"/>
        <v>0</v>
      </c>
      <c r="Z669" s="9"/>
      <c r="AA669" s="9"/>
      <c r="AB669" s="9"/>
      <c r="AC669" s="9"/>
      <c r="AD669" s="9"/>
      <c r="AE669" s="9"/>
      <c r="AF669" s="9"/>
      <c r="AG669" s="9"/>
      <c r="AH669" s="243">
        <f t="shared" si="33"/>
        <v>0</v>
      </c>
      <c r="AI669" s="244"/>
      <c r="AJ669" s="9"/>
      <c r="AK669" s="9"/>
      <c r="AL669" s="9"/>
      <c r="AM669" s="9"/>
      <c r="AN669" s="9"/>
      <c r="AO669" s="9"/>
      <c r="AP669" s="9"/>
      <c r="AQ669" s="9"/>
      <c r="AR669" s="9"/>
      <c r="AS669" s="245"/>
    </row>
    <row r="670" spans="1:45" x14ac:dyDescent="0.2">
      <c r="A670" s="9"/>
      <c r="B670" s="137"/>
      <c r="C670" s="137"/>
      <c r="D670" s="9"/>
      <c r="E670" s="448"/>
      <c r="F670" s="9"/>
      <c r="G670" s="9"/>
      <c r="H670" s="9"/>
      <c r="I670" s="9"/>
      <c r="J670" s="9"/>
      <c r="K670" s="9"/>
      <c r="L670" s="9"/>
      <c r="M670" s="9"/>
      <c r="N670" s="9"/>
      <c r="O670" s="9"/>
      <c r="P670" s="241">
        <f t="shared" si="34"/>
        <v>0</v>
      </c>
      <c r="Q670" s="9"/>
      <c r="R670" s="9"/>
      <c r="S670" s="9"/>
      <c r="T670" s="9"/>
      <c r="U670" s="9"/>
      <c r="V670" s="9"/>
      <c r="W670" s="9"/>
      <c r="X670" s="242"/>
      <c r="Y670" s="243">
        <f t="shared" si="35"/>
        <v>0</v>
      </c>
      <c r="Z670" s="9"/>
      <c r="AA670" s="9"/>
      <c r="AB670" s="9"/>
      <c r="AC670" s="9"/>
      <c r="AD670" s="9"/>
      <c r="AE670" s="9"/>
      <c r="AF670" s="9"/>
      <c r="AG670" s="9"/>
      <c r="AH670" s="243">
        <f t="shared" si="33"/>
        <v>0</v>
      </c>
      <c r="AI670" s="244"/>
      <c r="AJ670" s="9"/>
      <c r="AK670" s="9"/>
      <c r="AL670" s="9"/>
      <c r="AM670" s="9"/>
      <c r="AN670" s="9"/>
      <c r="AO670" s="9"/>
      <c r="AP670" s="9"/>
      <c r="AQ670" s="9"/>
      <c r="AR670" s="9"/>
      <c r="AS670" s="245"/>
    </row>
    <row r="671" spans="1:45" x14ac:dyDescent="0.2">
      <c r="A671" s="9"/>
      <c r="B671" s="137"/>
      <c r="C671" s="137"/>
      <c r="D671" s="9"/>
      <c r="E671" s="448"/>
      <c r="F671" s="9"/>
      <c r="G671" s="9"/>
      <c r="H671" s="9"/>
      <c r="I671" s="9"/>
      <c r="J671" s="9"/>
      <c r="K671" s="9"/>
      <c r="L671" s="9"/>
      <c r="M671" s="9"/>
      <c r="N671" s="9"/>
      <c r="O671" s="9"/>
      <c r="P671" s="241">
        <f t="shared" si="34"/>
        <v>0</v>
      </c>
      <c r="Q671" s="9"/>
      <c r="R671" s="9"/>
      <c r="S671" s="9"/>
      <c r="T671" s="9"/>
      <c r="U671" s="9"/>
      <c r="V671" s="9"/>
      <c r="W671" s="9"/>
      <c r="X671" s="242"/>
      <c r="Y671" s="243">
        <f t="shared" si="35"/>
        <v>0</v>
      </c>
      <c r="Z671" s="9"/>
      <c r="AA671" s="9"/>
      <c r="AB671" s="9"/>
      <c r="AC671" s="9"/>
      <c r="AD671" s="9"/>
      <c r="AE671" s="9"/>
      <c r="AF671" s="9"/>
      <c r="AG671" s="9"/>
      <c r="AH671" s="243">
        <f t="shared" si="33"/>
        <v>0</v>
      </c>
      <c r="AI671" s="244"/>
      <c r="AJ671" s="9"/>
      <c r="AK671" s="9"/>
      <c r="AL671" s="9"/>
      <c r="AM671" s="9"/>
      <c r="AN671" s="9"/>
      <c r="AO671" s="9"/>
      <c r="AP671" s="9"/>
      <c r="AQ671" s="9"/>
      <c r="AR671" s="9"/>
      <c r="AS671" s="245"/>
    </row>
    <row r="672" spans="1:45" x14ac:dyDescent="0.2">
      <c r="A672" s="9"/>
      <c r="B672" s="137"/>
      <c r="C672" s="137"/>
      <c r="D672" s="9"/>
      <c r="E672" s="448"/>
      <c r="F672" s="9"/>
      <c r="G672" s="9"/>
      <c r="H672" s="9"/>
      <c r="I672" s="9"/>
      <c r="J672" s="9"/>
      <c r="K672" s="9"/>
      <c r="L672" s="9"/>
      <c r="M672" s="9"/>
      <c r="N672" s="9"/>
      <c r="O672" s="9"/>
      <c r="P672" s="241">
        <f t="shared" si="34"/>
        <v>0</v>
      </c>
      <c r="Q672" s="9"/>
      <c r="R672" s="9"/>
      <c r="S672" s="9"/>
      <c r="T672" s="9"/>
      <c r="U672" s="9"/>
      <c r="V672" s="9"/>
      <c r="W672" s="9"/>
      <c r="X672" s="242"/>
      <c r="Y672" s="243">
        <f t="shared" si="35"/>
        <v>0</v>
      </c>
      <c r="Z672" s="9"/>
      <c r="AA672" s="9"/>
      <c r="AB672" s="9"/>
      <c r="AC672" s="9"/>
      <c r="AD672" s="9"/>
      <c r="AE672" s="9"/>
      <c r="AF672" s="9"/>
      <c r="AG672" s="9"/>
      <c r="AH672" s="243">
        <f t="shared" ref="AH672:AH735" si="36">SUM($Z672:$AF672)</f>
        <v>0</v>
      </c>
      <c r="AI672" s="244"/>
      <c r="AJ672" s="9"/>
      <c r="AK672" s="9"/>
      <c r="AL672" s="9"/>
      <c r="AM672" s="9"/>
      <c r="AN672" s="9"/>
      <c r="AO672" s="9"/>
      <c r="AP672" s="9"/>
      <c r="AQ672" s="9"/>
      <c r="AR672" s="9"/>
      <c r="AS672" s="245"/>
    </row>
    <row r="673" spans="1:45" x14ac:dyDescent="0.2">
      <c r="A673" s="9"/>
      <c r="B673" s="137"/>
      <c r="C673" s="137"/>
      <c r="D673" s="9"/>
      <c r="E673" s="448"/>
      <c r="F673" s="9"/>
      <c r="G673" s="9"/>
      <c r="H673" s="9"/>
      <c r="I673" s="9"/>
      <c r="J673" s="9"/>
      <c r="K673" s="9"/>
      <c r="L673" s="9"/>
      <c r="M673" s="9"/>
      <c r="N673" s="9"/>
      <c r="O673" s="9"/>
      <c r="P673" s="241">
        <f t="shared" si="34"/>
        <v>0</v>
      </c>
      <c r="Q673" s="9"/>
      <c r="R673" s="9"/>
      <c r="S673" s="9"/>
      <c r="T673" s="9"/>
      <c r="U673" s="9"/>
      <c r="V673" s="9"/>
      <c r="W673" s="9"/>
      <c r="X673" s="242"/>
      <c r="Y673" s="243">
        <f t="shared" si="35"/>
        <v>0</v>
      </c>
      <c r="Z673" s="9"/>
      <c r="AA673" s="9"/>
      <c r="AB673" s="9"/>
      <c r="AC673" s="9"/>
      <c r="AD673" s="9"/>
      <c r="AE673" s="9"/>
      <c r="AF673" s="9"/>
      <c r="AG673" s="9"/>
      <c r="AH673" s="243">
        <f t="shared" si="36"/>
        <v>0</v>
      </c>
      <c r="AI673" s="244"/>
      <c r="AJ673" s="9"/>
      <c r="AK673" s="9"/>
      <c r="AL673" s="9"/>
      <c r="AM673" s="9"/>
      <c r="AN673" s="9"/>
      <c r="AO673" s="9"/>
      <c r="AP673" s="9"/>
      <c r="AQ673" s="9"/>
      <c r="AR673" s="9"/>
      <c r="AS673" s="245"/>
    </row>
    <row r="674" spans="1:45" x14ac:dyDescent="0.2">
      <c r="A674" s="9"/>
      <c r="B674" s="137"/>
      <c r="C674" s="137"/>
      <c r="D674" s="9"/>
      <c r="E674" s="448"/>
      <c r="F674" s="9"/>
      <c r="G674" s="9"/>
      <c r="H674" s="9"/>
      <c r="I674" s="9"/>
      <c r="J674" s="9"/>
      <c r="K674" s="9"/>
      <c r="L674" s="9"/>
      <c r="M674" s="9"/>
      <c r="N674" s="9"/>
      <c r="O674" s="9"/>
      <c r="P674" s="241">
        <f t="shared" si="34"/>
        <v>0</v>
      </c>
      <c r="Q674" s="9"/>
      <c r="R674" s="9"/>
      <c r="S674" s="9"/>
      <c r="T674" s="9"/>
      <c r="U674" s="9"/>
      <c r="V674" s="9"/>
      <c r="W674" s="9"/>
      <c r="X674" s="242"/>
      <c r="Y674" s="243">
        <f t="shared" si="35"/>
        <v>0</v>
      </c>
      <c r="Z674" s="9"/>
      <c r="AA674" s="9"/>
      <c r="AB674" s="9"/>
      <c r="AC674" s="9"/>
      <c r="AD674" s="9"/>
      <c r="AE674" s="9"/>
      <c r="AF674" s="9"/>
      <c r="AG674" s="9"/>
      <c r="AH674" s="243">
        <f t="shared" si="36"/>
        <v>0</v>
      </c>
      <c r="AI674" s="244"/>
      <c r="AJ674" s="9"/>
      <c r="AK674" s="9"/>
      <c r="AL674" s="9"/>
      <c r="AM674" s="9"/>
      <c r="AN674" s="9"/>
      <c r="AO674" s="9"/>
      <c r="AP674" s="9"/>
      <c r="AQ674" s="9"/>
      <c r="AR674" s="9"/>
      <c r="AS674" s="245"/>
    </row>
    <row r="675" spans="1:45" x14ac:dyDescent="0.2">
      <c r="A675" s="9"/>
      <c r="B675" s="137"/>
      <c r="C675" s="137"/>
      <c r="D675" s="9"/>
      <c r="E675" s="448"/>
      <c r="F675" s="9"/>
      <c r="G675" s="9"/>
      <c r="H675" s="9"/>
      <c r="I675" s="9"/>
      <c r="J675" s="9"/>
      <c r="K675" s="9"/>
      <c r="L675" s="9"/>
      <c r="M675" s="9"/>
      <c r="N675" s="9"/>
      <c r="O675" s="9"/>
      <c r="P675" s="241">
        <f t="shared" si="34"/>
        <v>0</v>
      </c>
      <c r="Q675" s="9"/>
      <c r="R675" s="9"/>
      <c r="S675" s="9"/>
      <c r="T675" s="9"/>
      <c r="U675" s="9"/>
      <c r="V675" s="9"/>
      <c r="W675" s="9"/>
      <c r="X675" s="242"/>
      <c r="Y675" s="243">
        <f t="shared" si="35"/>
        <v>0</v>
      </c>
      <c r="Z675" s="9"/>
      <c r="AA675" s="9"/>
      <c r="AB675" s="9"/>
      <c r="AC675" s="9"/>
      <c r="AD675" s="9"/>
      <c r="AE675" s="9"/>
      <c r="AF675" s="9"/>
      <c r="AG675" s="9"/>
      <c r="AH675" s="243">
        <f t="shared" si="36"/>
        <v>0</v>
      </c>
      <c r="AI675" s="244"/>
      <c r="AJ675" s="9"/>
      <c r="AK675" s="9"/>
      <c r="AL675" s="9"/>
      <c r="AM675" s="9"/>
      <c r="AN675" s="9"/>
      <c r="AO675" s="9"/>
      <c r="AP675" s="9"/>
      <c r="AQ675" s="9"/>
      <c r="AR675" s="9"/>
      <c r="AS675" s="245"/>
    </row>
    <row r="676" spans="1:45" x14ac:dyDescent="0.2">
      <c r="A676" s="9"/>
      <c r="B676" s="137"/>
      <c r="C676" s="137"/>
      <c r="D676" s="9"/>
      <c r="E676" s="448"/>
      <c r="F676" s="9"/>
      <c r="G676" s="9"/>
      <c r="H676" s="9"/>
      <c r="I676" s="9"/>
      <c r="J676" s="9"/>
      <c r="K676" s="9"/>
      <c r="L676" s="9"/>
      <c r="M676" s="9"/>
      <c r="N676" s="9"/>
      <c r="O676" s="9"/>
      <c r="P676" s="241">
        <f t="shared" si="34"/>
        <v>0</v>
      </c>
      <c r="Q676" s="9"/>
      <c r="R676" s="9"/>
      <c r="S676" s="9"/>
      <c r="T676" s="9"/>
      <c r="U676" s="9"/>
      <c r="V676" s="9"/>
      <c r="W676" s="9"/>
      <c r="X676" s="242"/>
      <c r="Y676" s="243">
        <f t="shared" si="35"/>
        <v>0</v>
      </c>
      <c r="Z676" s="9"/>
      <c r="AA676" s="9"/>
      <c r="AB676" s="9"/>
      <c r="AC676" s="9"/>
      <c r="AD676" s="9"/>
      <c r="AE676" s="9"/>
      <c r="AF676" s="9"/>
      <c r="AG676" s="9"/>
      <c r="AH676" s="243">
        <f t="shared" si="36"/>
        <v>0</v>
      </c>
      <c r="AI676" s="244"/>
      <c r="AJ676" s="9"/>
      <c r="AK676" s="9"/>
      <c r="AL676" s="9"/>
      <c r="AM676" s="9"/>
      <c r="AN676" s="9"/>
      <c r="AO676" s="9"/>
      <c r="AP676" s="9"/>
      <c r="AQ676" s="9"/>
      <c r="AR676" s="9"/>
      <c r="AS676" s="245"/>
    </row>
    <row r="677" spans="1:45" x14ac:dyDescent="0.2">
      <c r="A677" s="9"/>
      <c r="B677" s="137"/>
      <c r="C677" s="137"/>
      <c r="D677" s="9"/>
      <c r="E677" s="448"/>
      <c r="F677" s="9"/>
      <c r="G677" s="9"/>
      <c r="H677" s="9"/>
      <c r="I677" s="9"/>
      <c r="J677" s="9"/>
      <c r="K677" s="9"/>
      <c r="L677" s="9"/>
      <c r="M677" s="9"/>
      <c r="N677" s="9"/>
      <c r="O677" s="9"/>
      <c r="P677" s="241">
        <f t="shared" si="34"/>
        <v>0</v>
      </c>
      <c r="Q677" s="9"/>
      <c r="R677" s="9"/>
      <c r="S677" s="9"/>
      <c r="T677" s="9"/>
      <c r="U677" s="9"/>
      <c r="V677" s="9"/>
      <c r="W677" s="9"/>
      <c r="X677" s="242"/>
      <c r="Y677" s="243">
        <f t="shared" si="35"/>
        <v>0</v>
      </c>
      <c r="Z677" s="9"/>
      <c r="AA677" s="9"/>
      <c r="AB677" s="9"/>
      <c r="AC677" s="9"/>
      <c r="AD677" s="9"/>
      <c r="AE677" s="9"/>
      <c r="AF677" s="9"/>
      <c r="AG677" s="9"/>
      <c r="AH677" s="243">
        <f t="shared" si="36"/>
        <v>0</v>
      </c>
      <c r="AI677" s="244"/>
      <c r="AJ677" s="9"/>
      <c r="AK677" s="9"/>
      <c r="AL677" s="9"/>
      <c r="AM677" s="9"/>
      <c r="AN677" s="9"/>
      <c r="AO677" s="9"/>
      <c r="AP677" s="9"/>
      <c r="AQ677" s="9"/>
      <c r="AR677" s="9"/>
      <c r="AS677" s="245"/>
    </row>
    <row r="678" spans="1:45" x14ac:dyDescent="0.2">
      <c r="A678" s="9"/>
      <c r="B678" s="137"/>
      <c r="C678" s="137"/>
      <c r="D678" s="9"/>
      <c r="E678" s="448"/>
      <c r="F678" s="9"/>
      <c r="G678" s="9"/>
      <c r="H678" s="9"/>
      <c r="I678" s="9"/>
      <c r="J678" s="9"/>
      <c r="K678" s="9"/>
      <c r="L678" s="9"/>
      <c r="M678" s="9"/>
      <c r="N678" s="9"/>
      <c r="O678" s="9"/>
      <c r="P678" s="241">
        <f t="shared" ref="P678:P741" si="37">SUM($H678:$N678)</f>
        <v>0</v>
      </c>
      <c r="Q678" s="9"/>
      <c r="R678" s="9"/>
      <c r="S678" s="9"/>
      <c r="T678" s="9"/>
      <c r="U678" s="9"/>
      <c r="V678" s="9"/>
      <c r="W678" s="9"/>
      <c r="X678" s="242"/>
      <c r="Y678" s="243">
        <f t="shared" ref="Y678:Y741" si="38">SUM($Q678:$W678)</f>
        <v>0</v>
      </c>
      <c r="Z678" s="9"/>
      <c r="AA678" s="9"/>
      <c r="AB678" s="9"/>
      <c r="AC678" s="9"/>
      <c r="AD678" s="9"/>
      <c r="AE678" s="9"/>
      <c r="AF678" s="9"/>
      <c r="AG678" s="9"/>
      <c r="AH678" s="243">
        <f t="shared" si="36"/>
        <v>0</v>
      </c>
      <c r="AI678" s="244"/>
      <c r="AJ678" s="9"/>
      <c r="AK678" s="9"/>
      <c r="AL678" s="9"/>
      <c r="AM678" s="9"/>
      <c r="AN678" s="9"/>
      <c r="AO678" s="9"/>
      <c r="AP678" s="9"/>
      <c r="AQ678" s="9"/>
      <c r="AR678" s="9"/>
      <c r="AS678" s="245"/>
    </row>
    <row r="679" spans="1:45" x14ac:dyDescent="0.2">
      <c r="A679" s="9"/>
      <c r="B679" s="137"/>
      <c r="C679" s="137"/>
      <c r="D679" s="9"/>
      <c r="E679" s="448"/>
      <c r="F679" s="9"/>
      <c r="G679" s="9"/>
      <c r="H679" s="9"/>
      <c r="I679" s="9"/>
      <c r="J679" s="9"/>
      <c r="K679" s="9"/>
      <c r="L679" s="9"/>
      <c r="M679" s="9"/>
      <c r="N679" s="9"/>
      <c r="O679" s="9"/>
      <c r="P679" s="241">
        <f t="shared" si="37"/>
        <v>0</v>
      </c>
      <c r="Q679" s="9"/>
      <c r="R679" s="9"/>
      <c r="S679" s="9"/>
      <c r="T679" s="9"/>
      <c r="U679" s="9"/>
      <c r="V679" s="9"/>
      <c r="W679" s="9"/>
      <c r="X679" s="242"/>
      <c r="Y679" s="243">
        <f t="shared" si="38"/>
        <v>0</v>
      </c>
      <c r="Z679" s="9"/>
      <c r="AA679" s="9"/>
      <c r="AB679" s="9"/>
      <c r="AC679" s="9"/>
      <c r="AD679" s="9"/>
      <c r="AE679" s="9"/>
      <c r="AF679" s="9"/>
      <c r="AG679" s="9"/>
      <c r="AH679" s="243">
        <f t="shared" si="36"/>
        <v>0</v>
      </c>
      <c r="AI679" s="244"/>
      <c r="AJ679" s="9"/>
      <c r="AK679" s="9"/>
      <c r="AL679" s="9"/>
      <c r="AM679" s="9"/>
      <c r="AN679" s="9"/>
      <c r="AO679" s="9"/>
      <c r="AP679" s="9"/>
      <c r="AQ679" s="9"/>
      <c r="AR679" s="9"/>
      <c r="AS679" s="245"/>
    </row>
    <row r="680" spans="1:45" x14ac:dyDescent="0.2">
      <c r="A680" s="9"/>
      <c r="B680" s="137"/>
      <c r="C680" s="137"/>
      <c r="D680" s="9"/>
      <c r="E680" s="448"/>
      <c r="F680" s="9"/>
      <c r="G680" s="9"/>
      <c r="H680" s="9"/>
      <c r="I680" s="9"/>
      <c r="J680" s="9"/>
      <c r="K680" s="9"/>
      <c r="L680" s="9"/>
      <c r="M680" s="9"/>
      <c r="N680" s="9"/>
      <c r="O680" s="9"/>
      <c r="P680" s="241">
        <f t="shared" si="37"/>
        <v>0</v>
      </c>
      <c r="Q680" s="9"/>
      <c r="R680" s="9"/>
      <c r="S680" s="9"/>
      <c r="T680" s="9"/>
      <c r="U680" s="9"/>
      <c r="V680" s="9"/>
      <c r="W680" s="9"/>
      <c r="X680" s="242"/>
      <c r="Y680" s="243">
        <f t="shared" si="38"/>
        <v>0</v>
      </c>
      <c r="Z680" s="9"/>
      <c r="AA680" s="9"/>
      <c r="AB680" s="9"/>
      <c r="AC680" s="9"/>
      <c r="AD680" s="9"/>
      <c r="AE680" s="9"/>
      <c r="AF680" s="9"/>
      <c r="AG680" s="9"/>
      <c r="AH680" s="243">
        <f t="shared" si="36"/>
        <v>0</v>
      </c>
      <c r="AI680" s="244"/>
      <c r="AJ680" s="9"/>
      <c r="AK680" s="9"/>
      <c r="AL680" s="9"/>
      <c r="AM680" s="9"/>
      <c r="AN680" s="9"/>
      <c r="AO680" s="9"/>
      <c r="AP680" s="9"/>
      <c r="AQ680" s="9"/>
      <c r="AR680" s="9"/>
      <c r="AS680" s="245"/>
    </row>
    <row r="681" spans="1:45" x14ac:dyDescent="0.2">
      <c r="A681" s="9"/>
      <c r="B681" s="137"/>
      <c r="C681" s="137"/>
      <c r="D681" s="9"/>
      <c r="E681" s="448"/>
      <c r="F681" s="9"/>
      <c r="G681" s="9"/>
      <c r="H681" s="9"/>
      <c r="I681" s="9"/>
      <c r="J681" s="9"/>
      <c r="K681" s="9"/>
      <c r="L681" s="9"/>
      <c r="M681" s="9"/>
      <c r="N681" s="9"/>
      <c r="O681" s="9"/>
      <c r="P681" s="241">
        <f t="shared" si="37"/>
        <v>0</v>
      </c>
      <c r="Q681" s="9"/>
      <c r="R681" s="9"/>
      <c r="S681" s="9"/>
      <c r="T681" s="9"/>
      <c r="U681" s="9"/>
      <c r="V681" s="9"/>
      <c r="W681" s="9"/>
      <c r="X681" s="242"/>
      <c r="Y681" s="243">
        <f t="shared" si="38"/>
        <v>0</v>
      </c>
      <c r="Z681" s="9"/>
      <c r="AA681" s="9"/>
      <c r="AB681" s="9"/>
      <c r="AC681" s="9"/>
      <c r="AD681" s="9"/>
      <c r="AE681" s="9"/>
      <c r="AF681" s="9"/>
      <c r="AG681" s="9"/>
      <c r="AH681" s="243">
        <f t="shared" si="36"/>
        <v>0</v>
      </c>
      <c r="AI681" s="244"/>
      <c r="AJ681" s="9"/>
      <c r="AK681" s="9"/>
      <c r="AL681" s="9"/>
      <c r="AM681" s="9"/>
      <c r="AN681" s="9"/>
      <c r="AO681" s="9"/>
      <c r="AP681" s="9"/>
      <c r="AQ681" s="9"/>
      <c r="AR681" s="9"/>
      <c r="AS681" s="245"/>
    </row>
    <row r="682" spans="1:45" x14ac:dyDescent="0.2">
      <c r="A682" s="9"/>
      <c r="B682" s="137"/>
      <c r="C682" s="137"/>
      <c r="D682" s="9"/>
      <c r="E682" s="448"/>
      <c r="F682" s="9"/>
      <c r="G682" s="9"/>
      <c r="H682" s="9"/>
      <c r="I682" s="9"/>
      <c r="J682" s="9"/>
      <c r="K682" s="9"/>
      <c r="L682" s="9"/>
      <c r="M682" s="9"/>
      <c r="N682" s="9"/>
      <c r="O682" s="9"/>
      <c r="P682" s="241">
        <f t="shared" si="37"/>
        <v>0</v>
      </c>
      <c r="Q682" s="9"/>
      <c r="R682" s="9"/>
      <c r="S682" s="9"/>
      <c r="T682" s="9"/>
      <c r="U682" s="9"/>
      <c r="V682" s="9"/>
      <c r="W682" s="9"/>
      <c r="X682" s="242"/>
      <c r="Y682" s="243">
        <f t="shared" si="38"/>
        <v>0</v>
      </c>
      <c r="Z682" s="9"/>
      <c r="AA682" s="9"/>
      <c r="AB682" s="9"/>
      <c r="AC682" s="9"/>
      <c r="AD682" s="9"/>
      <c r="AE682" s="9"/>
      <c r="AF682" s="9"/>
      <c r="AG682" s="9"/>
      <c r="AH682" s="243">
        <f t="shared" si="36"/>
        <v>0</v>
      </c>
      <c r="AI682" s="244"/>
      <c r="AJ682" s="9"/>
      <c r="AK682" s="9"/>
      <c r="AL682" s="9"/>
      <c r="AM682" s="9"/>
      <c r="AN682" s="9"/>
      <c r="AO682" s="9"/>
      <c r="AP682" s="9"/>
      <c r="AQ682" s="9"/>
      <c r="AR682" s="9"/>
      <c r="AS682" s="245"/>
    </row>
    <row r="683" spans="1:45" x14ac:dyDescent="0.2">
      <c r="A683" s="9"/>
      <c r="B683" s="137"/>
      <c r="C683" s="137"/>
      <c r="D683" s="9"/>
      <c r="E683" s="448"/>
      <c r="F683" s="9"/>
      <c r="G683" s="9"/>
      <c r="H683" s="9"/>
      <c r="I683" s="9"/>
      <c r="J683" s="9"/>
      <c r="K683" s="9"/>
      <c r="L683" s="9"/>
      <c r="M683" s="9"/>
      <c r="N683" s="9"/>
      <c r="O683" s="9"/>
      <c r="P683" s="241">
        <f t="shared" si="37"/>
        <v>0</v>
      </c>
      <c r="Q683" s="9"/>
      <c r="R683" s="9"/>
      <c r="S683" s="9"/>
      <c r="T683" s="9"/>
      <c r="U683" s="9"/>
      <c r="V683" s="9"/>
      <c r="W683" s="9"/>
      <c r="X683" s="242"/>
      <c r="Y683" s="243">
        <f t="shared" si="38"/>
        <v>0</v>
      </c>
      <c r="Z683" s="9"/>
      <c r="AA683" s="9"/>
      <c r="AB683" s="9"/>
      <c r="AC683" s="9"/>
      <c r="AD683" s="9"/>
      <c r="AE683" s="9"/>
      <c r="AF683" s="9"/>
      <c r="AG683" s="9"/>
      <c r="AH683" s="243">
        <f t="shared" si="36"/>
        <v>0</v>
      </c>
      <c r="AI683" s="244"/>
      <c r="AJ683" s="9"/>
      <c r="AK683" s="9"/>
      <c r="AL683" s="9"/>
      <c r="AM683" s="9"/>
      <c r="AN683" s="9"/>
      <c r="AO683" s="9"/>
      <c r="AP683" s="9"/>
      <c r="AQ683" s="9"/>
      <c r="AR683" s="9"/>
      <c r="AS683" s="245"/>
    </row>
    <row r="684" spans="1:45" x14ac:dyDescent="0.2">
      <c r="A684" s="9"/>
      <c r="B684" s="137"/>
      <c r="C684" s="137"/>
      <c r="D684" s="9"/>
      <c r="E684" s="448"/>
      <c r="F684" s="9"/>
      <c r="G684" s="9"/>
      <c r="H684" s="9"/>
      <c r="I684" s="9"/>
      <c r="J684" s="9"/>
      <c r="K684" s="9"/>
      <c r="L684" s="9"/>
      <c r="M684" s="9"/>
      <c r="N684" s="9"/>
      <c r="O684" s="9"/>
      <c r="P684" s="241">
        <f t="shared" si="37"/>
        <v>0</v>
      </c>
      <c r="Q684" s="9"/>
      <c r="R684" s="9"/>
      <c r="S684" s="9"/>
      <c r="T684" s="9"/>
      <c r="U684" s="9"/>
      <c r="V684" s="9"/>
      <c r="W684" s="9"/>
      <c r="X684" s="242"/>
      <c r="Y684" s="243">
        <f t="shared" si="38"/>
        <v>0</v>
      </c>
      <c r="Z684" s="9"/>
      <c r="AA684" s="9"/>
      <c r="AB684" s="9"/>
      <c r="AC684" s="9"/>
      <c r="AD684" s="9"/>
      <c r="AE684" s="9"/>
      <c r="AF684" s="9"/>
      <c r="AG684" s="9"/>
      <c r="AH684" s="243">
        <f t="shared" si="36"/>
        <v>0</v>
      </c>
      <c r="AI684" s="244"/>
      <c r="AJ684" s="9"/>
      <c r="AK684" s="9"/>
      <c r="AL684" s="9"/>
      <c r="AM684" s="9"/>
      <c r="AN684" s="9"/>
      <c r="AO684" s="9"/>
      <c r="AP684" s="9"/>
      <c r="AQ684" s="9"/>
      <c r="AR684" s="9"/>
      <c r="AS684" s="245"/>
    </row>
    <row r="685" spans="1:45" x14ac:dyDescent="0.2">
      <c r="A685" s="9"/>
      <c r="B685" s="137"/>
      <c r="C685" s="137"/>
      <c r="D685" s="9"/>
      <c r="E685" s="448"/>
      <c r="F685" s="9"/>
      <c r="G685" s="9"/>
      <c r="H685" s="9"/>
      <c r="I685" s="9"/>
      <c r="J685" s="9"/>
      <c r="K685" s="9"/>
      <c r="L685" s="9"/>
      <c r="M685" s="9"/>
      <c r="N685" s="9"/>
      <c r="O685" s="9"/>
      <c r="P685" s="241">
        <f t="shared" si="37"/>
        <v>0</v>
      </c>
      <c r="Q685" s="9"/>
      <c r="R685" s="9"/>
      <c r="S685" s="9"/>
      <c r="T685" s="9"/>
      <c r="U685" s="9"/>
      <c r="V685" s="9"/>
      <c r="W685" s="9"/>
      <c r="X685" s="242"/>
      <c r="Y685" s="243">
        <f t="shared" si="38"/>
        <v>0</v>
      </c>
      <c r="Z685" s="9"/>
      <c r="AA685" s="9"/>
      <c r="AB685" s="9"/>
      <c r="AC685" s="9"/>
      <c r="AD685" s="9"/>
      <c r="AE685" s="9"/>
      <c r="AF685" s="9"/>
      <c r="AG685" s="9"/>
      <c r="AH685" s="243">
        <f t="shared" si="36"/>
        <v>0</v>
      </c>
      <c r="AI685" s="244"/>
      <c r="AJ685" s="9"/>
      <c r="AK685" s="9"/>
      <c r="AL685" s="9"/>
      <c r="AM685" s="9"/>
      <c r="AN685" s="9"/>
      <c r="AO685" s="9"/>
      <c r="AP685" s="9"/>
      <c r="AQ685" s="9"/>
      <c r="AR685" s="9"/>
      <c r="AS685" s="245"/>
    </row>
    <row r="686" spans="1:45" x14ac:dyDescent="0.2">
      <c r="A686" s="9"/>
      <c r="B686" s="137"/>
      <c r="C686" s="137"/>
      <c r="D686" s="9"/>
      <c r="E686" s="448"/>
      <c r="F686" s="9"/>
      <c r="G686" s="9"/>
      <c r="H686" s="9"/>
      <c r="I686" s="9"/>
      <c r="J686" s="9"/>
      <c r="K686" s="9"/>
      <c r="L686" s="9"/>
      <c r="M686" s="9"/>
      <c r="N686" s="9"/>
      <c r="O686" s="9"/>
      <c r="P686" s="241">
        <f t="shared" si="37"/>
        <v>0</v>
      </c>
      <c r="Q686" s="9"/>
      <c r="R686" s="9"/>
      <c r="S686" s="9"/>
      <c r="T686" s="9"/>
      <c r="U686" s="9"/>
      <c r="V686" s="9"/>
      <c r="W686" s="9"/>
      <c r="X686" s="242"/>
      <c r="Y686" s="243">
        <f t="shared" si="38"/>
        <v>0</v>
      </c>
      <c r="Z686" s="9"/>
      <c r="AA686" s="9"/>
      <c r="AB686" s="9"/>
      <c r="AC686" s="9"/>
      <c r="AD686" s="9"/>
      <c r="AE686" s="9"/>
      <c r="AF686" s="9"/>
      <c r="AG686" s="9"/>
      <c r="AH686" s="243">
        <f t="shared" si="36"/>
        <v>0</v>
      </c>
      <c r="AI686" s="244"/>
      <c r="AJ686" s="9"/>
      <c r="AK686" s="9"/>
      <c r="AL686" s="9"/>
      <c r="AM686" s="9"/>
      <c r="AN686" s="9"/>
      <c r="AO686" s="9"/>
      <c r="AP686" s="9"/>
      <c r="AQ686" s="9"/>
      <c r="AR686" s="9"/>
      <c r="AS686" s="245"/>
    </row>
    <row r="687" spans="1:45" x14ac:dyDescent="0.2">
      <c r="A687" s="9"/>
      <c r="B687" s="137"/>
      <c r="C687" s="137"/>
      <c r="D687" s="9"/>
      <c r="E687" s="448"/>
      <c r="F687" s="9"/>
      <c r="G687" s="9"/>
      <c r="H687" s="9"/>
      <c r="I687" s="9"/>
      <c r="J687" s="9"/>
      <c r="K687" s="9"/>
      <c r="L687" s="9"/>
      <c r="M687" s="9"/>
      <c r="N687" s="9"/>
      <c r="O687" s="9"/>
      <c r="P687" s="241">
        <f t="shared" si="37"/>
        <v>0</v>
      </c>
      <c r="Q687" s="9"/>
      <c r="R687" s="9"/>
      <c r="S687" s="9"/>
      <c r="T687" s="9"/>
      <c r="U687" s="9"/>
      <c r="V687" s="9"/>
      <c r="W687" s="9"/>
      <c r="X687" s="242"/>
      <c r="Y687" s="243">
        <f t="shared" si="38"/>
        <v>0</v>
      </c>
      <c r="Z687" s="9"/>
      <c r="AA687" s="9"/>
      <c r="AB687" s="9"/>
      <c r="AC687" s="9"/>
      <c r="AD687" s="9"/>
      <c r="AE687" s="9"/>
      <c r="AF687" s="9"/>
      <c r="AG687" s="9"/>
      <c r="AH687" s="243">
        <f t="shared" si="36"/>
        <v>0</v>
      </c>
      <c r="AI687" s="244"/>
      <c r="AJ687" s="9"/>
      <c r="AK687" s="9"/>
      <c r="AL687" s="9"/>
      <c r="AM687" s="9"/>
      <c r="AN687" s="9"/>
      <c r="AO687" s="9"/>
      <c r="AP687" s="9"/>
      <c r="AQ687" s="9"/>
      <c r="AR687" s="9"/>
      <c r="AS687" s="245"/>
    </row>
    <row r="688" spans="1:45" x14ac:dyDescent="0.2">
      <c r="A688" s="9"/>
      <c r="B688" s="137"/>
      <c r="C688" s="137"/>
      <c r="D688" s="9"/>
      <c r="E688" s="448"/>
      <c r="F688" s="9"/>
      <c r="G688" s="9"/>
      <c r="H688" s="9"/>
      <c r="I688" s="9"/>
      <c r="J688" s="9"/>
      <c r="K688" s="9"/>
      <c r="L688" s="9"/>
      <c r="M688" s="9"/>
      <c r="N688" s="9"/>
      <c r="O688" s="9"/>
      <c r="P688" s="241">
        <f t="shared" si="37"/>
        <v>0</v>
      </c>
      <c r="Q688" s="9"/>
      <c r="R688" s="9"/>
      <c r="S688" s="9"/>
      <c r="T688" s="9"/>
      <c r="U688" s="9"/>
      <c r="V688" s="9"/>
      <c r="W688" s="9"/>
      <c r="X688" s="242"/>
      <c r="Y688" s="243">
        <f t="shared" si="38"/>
        <v>0</v>
      </c>
      <c r="Z688" s="9"/>
      <c r="AA688" s="9"/>
      <c r="AB688" s="9"/>
      <c r="AC688" s="9"/>
      <c r="AD688" s="9"/>
      <c r="AE688" s="9"/>
      <c r="AF688" s="9"/>
      <c r="AG688" s="9"/>
      <c r="AH688" s="243">
        <f t="shared" si="36"/>
        <v>0</v>
      </c>
      <c r="AI688" s="244"/>
      <c r="AJ688" s="9"/>
      <c r="AK688" s="9"/>
      <c r="AL688" s="9"/>
      <c r="AM688" s="9"/>
      <c r="AN688" s="9"/>
      <c r="AO688" s="9"/>
      <c r="AP688" s="9"/>
      <c r="AQ688" s="9"/>
      <c r="AR688" s="9"/>
      <c r="AS688" s="245"/>
    </row>
    <row r="689" spans="1:45" x14ac:dyDescent="0.2">
      <c r="A689" s="9"/>
      <c r="B689" s="137"/>
      <c r="C689" s="137"/>
      <c r="D689" s="9"/>
      <c r="E689" s="448"/>
      <c r="F689" s="9"/>
      <c r="G689" s="9"/>
      <c r="H689" s="9"/>
      <c r="I689" s="9"/>
      <c r="J689" s="9"/>
      <c r="K689" s="9"/>
      <c r="L689" s="9"/>
      <c r="M689" s="9"/>
      <c r="N689" s="9"/>
      <c r="O689" s="9"/>
      <c r="P689" s="241">
        <f t="shared" si="37"/>
        <v>0</v>
      </c>
      <c r="Q689" s="9"/>
      <c r="R689" s="9"/>
      <c r="S689" s="9"/>
      <c r="T689" s="9"/>
      <c r="U689" s="9"/>
      <c r="V689" s="9"/>
      <c r="W689" s="9"/>
      <c r="X689" s="242"/>
      <c r="Y689" s="243">
        <f t="shared" si="38"/>
        <v>0</v>
      </c>
      <c r="Z689" s="9"/>
      <c r="AA689" s="9"/>
      <c r="AB689" s="9"/>
      <c r="AC689" s="9"/>
      <c r="AD689" s="9"/>
      <c r="AE689" s="9"/>
      <c r="AF689" s="9"/>
      <c r="AG689" s="9"/>
      <c r="AH689" s="243">
        <f t="shared" si="36"/>
        <v>0</v>
      </c>
      <c r="AI689" s="244"/>
      <c r="AJ689" s="9"/>
      <c r="AK689" s="9"/>
      <c r="AL689" s="9"/>
      <c r="AM689" s="9"/>
      <c r="AN689" s="9"/>
      <c r="AO689" s="9"/>
      <c r="AP689" s="9"/>
      <c r="AQ689" s="9"/>
      <c r="AR689" s="9"/>
      <c r="AS689" s="245"/>
    </row>
    <row r="690" spans="1:45" x14ac:dyDescent="0.2">
      <c r="A690" s="9"/>
      <c r="B690" s="137"/>
      <c r="C690" s="137"/>
      <c r="D690" s="9"/>
      <c r="E690" s="448"/>
      <c r="F690" s="9"/>
      <c r="G690" s="9"/>
      <c r="H690" s="9"/>
      <c r="I690" s="9"/>
      <c r="J690" s="9"/>
      <c r="K690" s="9"/>
      <c r="L690" s="9"/>
      <c r="M690" s="9"/>
      <c r="N690" s="9"/>
      <c r="O690" s="9"/>
      <c r="P690" s="241">
        <f t="shared" si="37"/>
        <v>0</v>
      </c>
      <c r="Q690" s="9"/>
      <c r="R690" s="9"/>
      <c r="S690" s="9"/>
      <c r="T690" s="9"/>
      <c r="U690" s="9"/>
      <c r="V690" s="9"/>
      <c r="W690" s="9"/>
      <c r="X690" s="242"/>
      <c r="Y690" s="243">
        <f t="shared" si="38"/>
        <v>0</v>
      </c>
      <c r="Z690" s="9"/>
      <c r="AA690" s="9"/>
      <c r="AB690" s="9"/>
      <c r="AC690" s="9"/>
      <c r="AD690" s="9"/>
      <c r="AE690" s="9"/>
      <c r="AF690" s="9"/>
      <c r="AG690" s="9"/>
      <c r="AH690" s="243">
        <f t="shared" si="36"/>
        <v>0</v>
      </c>
      <c r="AI690" s="244"/>
      <c r="AJ690" s="9"/>
      <c r="AK690" s="9"/>
      <c r="AL690" s="9"/>
      <c r="AM690" s="9"/>
      <c r="AN690" s="9"/>
      <c r="AO690" s="9"/>
      <c r="AP690" s="9"/>
      <c r="AQ690" s="9"/>
      <c r="AR690" s="9"/>
      <c r="AS690" s="245"/>
    </row>
    <row r="691" spans="1:45" x14ac:dyDescent="0.2">
      <c r="A691" s="9"/>
      <c r="B691" s="137"/>
      <c r="C691" s="137"/>
      <c r="D691" s="9"/>
      <c r="E691" s="448"/>
      <c r="F691" s="9"/>
      <c r="G691" s="9"/>
      <c r="H691" s="9"/>
      <c r="I691" s="9"/>
      <c r="J691" s="9"/>
      <c r="K691" s="9"/>
      <c r="L691" s="9"/>
      <c r="M691" s="9"/>
      <c r="N691" s="9"/>
      <c r="O691" s="9"/>
      <c r="P691" s="241">
        <f t="shared" si="37"/>
        <v>0</v>
      </c>
      <c r="Q691" s="9"/>
      <c r="R691" s="9"/>
      <c r="S691" s="9"/>
      <c r="T691" s="9"/>
      <c r="U691" s="9"/>
      <c r="V691" s="9"/>
      <c r="W691" s="9"/>
      <c r="X691" s="242"/>
      <c r="Y691" s="243">
        <f t="shared" si="38"/>
        <v>0</v>
      </c>
      <c r="Z691" s="9"/>
      <c r="AA691" s="9"/>
      <c r="AB691" s="9"/>
      <c r="AC691" s="9"/>
      <c r="AD691" s="9"/>
      <c r="AE691" s="9"/>
      <c r="AF691" s="9"/>
      <c r="AG691" s="9"/>
      <c r="AH691" s="243">
        <f t="shared" si="36"/>
        <v>0</v>
      </c>
      <c r="AI691" s="244"/>
      <c r="AJ691" s="9"/>
      <c r="AK691" s="9"/>
      <c r="AL691" s="9"/>
      <c r="AM691" s="9"/>
      <c r="AN691" s="9"/>
      <c r="AO691" s="9"/>
      <c r="AP691" s="9"/>
      <c r="AQ691" s="9"/>
      <c r="AR691" s="9"/>
      <c r="AS691" s="245"/>
    </row>
    <row r="692" spans="1:45" x14ac:dyDescent="0.2">
      <c r="A692" s="9"/>
      <c r="B692" s="137"/>
      <c r="C692" s="137"/>
      <c r="D692" s="9"/>
      <c r="E692" s="448"/>
      <c r="F692" s="9"/>
      <c r="G692" s="9"/>
      <c r="H692" s="9"/>
      <c r="I692" s="9"/>
      <c r="J692" s="9"/>
      <c r="K692" s="9"/>
      <c r="L692" s="9"/>
      <c r="M692" s="9"/>
      <c r="N692" s="9"/>
      <c r="O692" s="9"/>
      <c r="P692" s="241">
        <f t="shared" si="37"/>
        <v>0</v>
      </c>
      <c r="Q692" s="9"/>
      <c r="R692" s="9"/>
      <c r="S692" s="9"/>
      <c r="T692" s="9"/>
      <c r="U692" s="9"/>
      <c r="V692" s="9"/>
      <c r="W692" s="9"/>
      <c r="X692" s="242"/>
      <c r="Y692" s="243">
        <f t="shared" si="38"/>
        <v>0</v>
      </c>
      <c r="Z692" s="9"/>
      <c r="AA692" s="9"/>
      <c r="AB692" s="9"/>
      <c r="AC692" s="9"/>
      <c r="AD692" s="9"/>
      <c r="AE692" s="9"/>
      <c r="AF692" s="9"/>
      <c r="AG692" s="9"/>
      <c r="AH692" s="243">
        <f t="shared" si="36"/>
        <v>0</v>
      </c>
      <c r="AI692" s="244"/>
      <c r="AJ692" s="9"/>
      <c r="AK692" s="9"/>
      <c r="AL692" s="9"/>
      <c r="AM692" s="9"/>
      <c r="AN692" s="9"/>
      <c r="AO692" s="9"/>
      <c r="AP692" s="9"/>
      <c r="AQ692" s="9"/>
      <c r="AR692" s="9"/>
      <c r="AS692" s="245"/>
    </row>
    <row r="693" spans="1:45" x14ac:dyDescent="0.2">
      <c r="A693" s="9"/>
      <c r="B693" s="137"/>
      <c r="C693" s="137"/>
      <c r="D693" s="9"/>
      <c r="E693" s="448"/>
      <c r="F693" s="9"/>
      <c r="G693" s="9"/>
      <c r="H693" s="9"/>
      <c r="I693" s="9"/>
      <c r="J693" s="9"/>
      <c r="K693" s="9"/>
      <c r="L693" s="9"/>
      <c r="M693" s="9"/>
      <c r="N693" s="9"/>
      <c r="O693" s="9"/>
      <c r="P693" s="241">
        <f t="shared" si="37"/>
        <v>0</v>
      </c>
      <c r="Q693" s="9"/>
      <c r="R693" s="9"/>
      <c r="S693" s="9"/>
      <c r="T693" s="9"/>
      <c r="U693" s="9"/>
      <c r="V693" s="9"/>
      <c r="W693" s="9"/>
      <c r="X693" s="242"/>
      <c r="Y693" s="243">
        <f t="shared" si="38"/>
        <v>0</v>
      </c>
      <c r="Z693" s="9"/>
      <c r="AA693" s="9"/>
      <c r="AB693" s="9"/>
      <c r="AC693" s="9"/>
      <c r="AD693" s="9"/>
      <c r="AE693" s="9"/>
      <c r="AF693" s="9"/>
      <c r="AG693" s="9"/>
      <c r="AH693" s="243">
        <f t="shared" si="36"/>
        <v>0</v>
      </c>
      <c r="AI693" s="244"/>
      <c r="AJ693" s="9"/>
      <c r="AK693" s="9"/>
      <c r="AL693" s="9"/>
      <c r="AM693" s="9"/>
      <c r="AN693" s="9"/>
      <c r="AO693" s="9"/>
      <c r="AP693" s="9"/>
      <c r="AQ693" s="9"/>
      <c r="AR693" s="9"/>
      <c r="AS693" s="245"/>
    </row>
    <row r="694" spans="1:45" x14ac:dyDescent="0.2">
      <c r="A694" s="9"/>
      <c r="B694" s="137"/>
      <c r="C694" s="137"/>
      <c r="D694" s="9"/>
      <c r="E694" s="448"/>
      <c r="F694" s="9"/>
      <c r="G694" s="9"/>
      <c r="H694" s="9"/>
      <c r="I694" s="9"/>
      <c r="J694" s="9"/>
      <c r="K694" s="9"/>
      <c r="L694" s="9"/>
      <c r="M694" s="9"/>
      <c r="N694" s="9"/>
      <c r="O694" s="9"/>
      <c r="P694" s="241">
        <f t="shared" si="37"/>
        <v>0</v>
      </c>
      <c r="Q694" s="9"/>
      <c r="R694" s="9"/>
      <c r="S694" s="9"/>
      <c r="T694" s="9"/>
      <c r="U694" s="9"/>
      <c r="V694" s="9"/>
      <c r="W694" s="9"/>
      <c r="X694" s="242"/>
      <c r="Y694" s="243">
        <f t="shared" si="38"/>
        <v>0</v>
      </c>
      <c r="Z694" s="9"/>
      <c r="AA694" s="9"/>
      <c r="AB694" s="9"/>
      <c r="AC694" s="9"/>
      <c r="AD694" s="9"/>
      <c r="AE694" s="9"/>
      <c r="AF694" s="9"/>
      <c r="AG694" s="9"/>
      <c r="AH694" s="243">
        <f t="shared" si="36"/>
        <v>0</v>
      </c>
      <c r="AI694" s="244"/>
      <c r="AJ694" s="9"/>
      <c r="AK694" s="9"/>
      <c r="AL694" s="9"/>
      <c r="AM694" s="9"/>
      <c r="AN694" s="9"/>
      <c r="AO694" s="9"/>
      <c r="AP694" s="9"/>
      <c r="AQ694" s="9"/>
      <c r="AR694" s="9"/>
      <c r="AS694" s="245"/>
    </row>
    <row r="695" spans="1:45" x14ac:dyDescent="0.2">
      <c r="A695" s="9"/>
      <c r="B695" s="137"/>
      <c r="C695" s="137"/>
      <c r="D695" s="9"/>
      <c r="E695" s="448"/>
      <c r="F695" s="9"/>
      <c r="G695" s="9"/>
      <c r="H695" s="9"/>
      <c r="I695" s="9"/>
      <c r="J695" s="9"/>
      <c r="K695" s="9"/>
      <c r="L695" s="9"/>
      <c r="M695" s="9"/>
      <c r="N695" s="9"/>
      <c r="O695" s="9"/>
      <c r="P695" s="241">
        <f t="shared" si="37"/>
        <v>0</v>
      </c>
      <c r="Q695" s="9"/>
      <c r="R695" s="9"/>
      <c r="S695" s="9"/>
      <c r="T695" s="9"/>
      <c r="U695" s="9"/>
      <c r="V695" s="9"/>
      <c r="W695" s="9"/>
      <c r="X695" s="242"/>
      <c r="Y695" s="243">
        <f t="shared" si="38"/>
        <v>0</v>
      </c>
      <c r="Z695" s="9"/>
      <c r="AA695" s="9"/>
      <c r="AB695" s="9"/>
      <c r="AC695" s="9"/>
      <c r="AD695" s="9"/>
      <c r="AE695" s="9"/>
      <c r="AF695" s="9"/>
      <c r="AG695" s="9"/>
      <c r="AH695" s="243">
        <f t="shared" si="36"/>
        <v>0</v>
      </c>
      <c r="AI695" s="244"/>
      <c r="AJ695" s="9"/>
      <c r="AK695" s="9"/>
      <c r="AL695" s="9"/>
      <c r="AM695" s="9"/>
      <c r="AN695" s="9"/>
      <c r="AO695" s="9"/>
      <c r="AP695" s="9"/>
      <c r="AQ695" s="9"/>
      <c r="AR695" s="9"/>
      <c r="AS695" s="245"/>
    </row>
    <row r="696" spans="1:45" x14ac:dyDescent="0.2">
      <c r="A696" s="9"/>
      <c r="B696" s="137"/>
      <c r="C696" s="137"/>
      <c r="D696" s="9"/>
      <c r="E696" s="448"/>
      <c r="F696" s="9"/>
      <c r="G696" s="9"/>
      <c r="H696" s="9"/>
      <c r="I696" s="9"/>
      <c r="J696" s="9"/>
      <c r="K696" s="9"/>
      <c r="L696" s="9"/>
      <c r="M696" s="9"/>
      <c r="N696" s="9"/>
      <c r="O696" s="9"/>
      <c r="P696" s="241">
        <f t="shared" si="37"/>
        <v>0</v>
      </c>
      <c r="Q696" s="9"/>
      <c r="R696" s="9"/>
      <c r="S696" s="9"/>
      <c r="T696" s="9"/>
      <c r="U696" s="9"/>
      <c r="V696" s="9"/>
      <c r="W696" s="9"/>
      <c r="X696" s="242"/>
      <c r="Y696" s="243">
        <f t="shared" si="38"/>
        <v>0</v>
      </c>
      <c r="Z696" s="9"/>
      <c r="AA696" s="9"/>
      <c r="AB696" s="9"/>
      <c r="AC696" s="9"/>
      <c r="AD696" s="9"/>
      <c r="AE696" s="9"/>
      <c r="AF696" s="9"/>
      <c r="AG696" s="9"/>
      <c r="AH696" s="243">
        <f t="shared" si="36"/>
        <v>0</v>
      </c>
      <c r="AI696" s="244"/>
      <c r="AJ696" s="9"/>
      <c r="AK696" s="9"/>
      <c r="AL696" s="9"/>
      <c r="AM696" s="9"/>
      <c r="AN696" s="9"/>
      <c r="AO696" s="9"/>
      <c r="AP696" s="9"/>
      <c r="AQ696" s="9"/>
      <c r="AR696" s="9"/>
      <c r="AS696" s="245"/>
    </row>
    <row r="697" spans="1:45" x14ac:dyDescent="0.2">
      <c r="A697" s="9"/>
      <c r="B697" s="137"/>
      <c r="C697" s="137"/>
      <c r="D697" s="9"/>
      <c r="E697" s="448"/>
      <c r="F697" s="9"/>
      <c r="G697" s="9"/>
      <c r="H697" s="9"/>
      <c r="I697" s="9"/>
      <c r="J697" s="9"/>
      <c r="K697" s="9"/>
      <c r="L697" s="9"/>
      <c r="M697" s="9"/>
      <c r="N697" s="9"/>
      <c r="O697" s="9"/>
      <c r="P697" s="241">
        <f t="shared" si="37"/>
        <v>0</v>
      </c>
      <c r="Q697" s="9"/>
      <c r="R697" s="9"/>
      <c r="S697" s="9"/>
      <c r="T697" s="9"/>
      <c r="U697" s="9"/>
      <c r="V697" s="9"/>
      <c r="W697" s="9"/>
      <c r="X697" s="242"/>
      <c r="Y697" s="243">
        <f t="shared" si="38"/>
        <v>0</v>
      </c>
      <c r="Z697" s="9"/>
      <c r="AA697" s="9"/>
      <c r="AB697" s="9"/>
      <c r="AC697" s="9"/>
      <c r="AD697" s="9"/>
      <c r="AE697" s="9"/>
      <c r="AF697" s="9"/>
      <c r="AG697" s="9"/>
      <c r="AH697" s="243">
        <f t="shared" si="36"/>
        <v>0</v>
      </c>
      <c r="AI697" s="244"/>
      <c r="AJ697" s="9"/>
      <c r="AK697" s="9"/>
      <c r="AL697" s="9"/>
      <c r="AM697" s="9"/>
      <c r="AN697" s="9"/>
      <c r="AO697" s="9"/>
      <c r="AP697" s="9"/>
      <c r="AQ697" s="9"/>
      <c r="AR697" s="9"/>
      <c r="AS697" s="245"/>
    </row>
    <row r="698" spans="1:45" x14ac:dyDescent="0.2">
      <c r="A698" s="9"/>
      <c r="B698" s="137"/>
      <c r="C698" s="137"/>
      <c r="D698" s="9"/>
      <c r="E698" s="448"/>
      <c r="F698" s="9"/>
      <c r="G698" s="9"/>
      <c r="H698" s="9"/>
      <c r="I698" s="9"/>
      <c r="J698" s="9"/>
      <c r="K698" s="9"/>
      <c r="L698" s="9"/>
      <c r="M698" s="9"/>
      <c r="N698" s="9"/>
      <c r="O698" s="9"/>
      <c r="P698" s="241">
        <f t="shared" si="37"/>
        <v>0</v>
      </c>
      <c r="Q698" s="9"/>
      <c r="R698" s="9"/>
      <c r="S698" s="9"/>
      <c r="T698" s="9"/>
      <c r="U698" s="9"/>
      <c r="V698" s="9"/>
      <c r="W698" s="9"/>
      <c r="X698" s="242"/>
      <c r="Y698" s="243">
        <f t="shared" si="38"/>
        <v>0</v>
      </c>
      <c r="Z698" s="9"/>
      <c r="AA698" s="9"/>
      <c r="AB698" s="9"/>
      <c r="AC698" s="9"/>
      <c r="AD698" s="9"/>
      <c r="AE698" s="9"/>
      <c r="AF698" s="9"/>
      <c r="AG698" s="9"/>
      <c r="AH698" s="243">
        <f t="shared" si="36"/>
        <v>0</v>
      </c>
      <c r="AI698" s="244"/>
      <c r="AJ698" s="9"/>
      <c r="AK698" s="9"/>
      <c r="AL698" s="9"/>
      <c r="AM698" s="9"/>
      <c r="AN698" s="9"/>
      <c r="AO698" s="9"/>
      <c r="AP698" s="9"/>
      <c r="AQ698" s="9"/>
      <c r="AR698" s="9"/>
      <c r="AS698" s="245"/>
    </row>
    <row r="699" spans="1:45" x14ac:dyDescent="0.2">
      <c r="A699" s="9"/>
      <c r="B699" s="137"/>
      <c r="C699" s="137"/>
      <c r="D699" s="9"/>
      <c r="E699" s="448"/>
      <c r="F699" s="9"/>
      <c r="G699" s="9"/>
      <c r="H699" s="9"/>
      <c r="I699" s="9"/>
      <c r="J699" s="9"/>
      <c r="K699" s="9"/>
      <c r="L699" s="9"/>
      <c r="M699" s="9"/>
      <c r="N699" s="9"/>
      <c r="O699" s="9"/>
      <c r="P699" s="241">
        <f t="shared" si="37"/>
        <v>0</v>
      </c>
      <c r="Q699" s="9"/>
      <c r="R699" s="9"/>
      <c r="S699" s="9"/>
      <c r="T699" s="9"/>
      <c r="U699" s="9"/>
      <c r="V699" s="9"/>
      <c r="W699" s="9"/>
      <c r="X699" s="242"/>
      <c r="Y699" s="243">
        <f t="shared" si="38"/>
        <v>0</v>
      </c>
      <c r="Z699" s="9"/>
      <c r="AA699" s="9"/>
      <c r="AB699" s="9"/>
      <c r="AC699" s="9"/>
      <c r="AD699" s="9"/>
      <c r="AE699" s="9"/>
      <c r="AF699" s="9"/>
      <c r="AG699" s="9"/>
      <c r="AH699" s="243">
        <f t="shared" si="36"/>
        <v>0</v>
      </c>
      <c r="AI699" s="244"/>
      <c r="AJ699" s="9"/>
      <c r="AK699" s="9"/>
      <c r="AL699" s="9"/>
      <c r="AM699" s="9"/>
      <c r="AN699" s="9"/>
      <c r="AO699" s="9"/>
      <c r="AP699" s="9"/>
      <c r="AQ699" s="9"/>
      <c r="AR699" s="9"/>
      <c r="AS699" s="245"/>
    </row>
    <row r="700" spans="1:45" x14ac:dyDescent="0.2">
      <c r="A700" s="9"/>
      <c r="B700" s="137"/>
      <c r="C700" s="137"/>
      <c r="D700" s="9"/>
      <c r="E700" s="448"/>
      <c r="F700" s="9"/>
      <c r="G700" s="9"/>
      <c r="H700" s="9"/>
      <c r="I700" s="9"/>
      <c r="J700" s="9"/>
      <c r="K700" s="9"/>
      <c r="L700" s="9"/>
      <c r="M700" s="9"/>
      <c r="N700" s="9"/>
      <c r="O700" s="9"/>
      <c r="P700" s="241">
        <f t="shared" si="37"/>
        <v>0</v>
      </c>
      <c r="Q700" s="9"/>
      <c r="R700" s="9"/>
      <c r="S700" s="9"/>
      <c r="T700" s="9"/>
      <c r="U700" s="9"/>
      <c r="V700" s="9"/>
      <c r="W700" s="9"/>
      <c r="X700" s="242"/>
      <c r="Y700" s="243">
        <f t="shared" si="38"/>
        <v>0</v>
      </c>
      <c r="Z700" s="9"/>
      <c r="AA700" s="9"/>
      <c r="AB700" s="9"/>
      <c r="AC700" s="9"/>
      <c r="AD700" s="9"/>
      <c r="AE700" s="9"/>
      <c r="AF700" s="9"/>
      <c r="AG700" s="9"/>
      <c r="AH700" s="243">
        <f t="shared" si="36"/>
        <v>0</v>
      </c>
      <c r="AI700" s="244"/>
      <c r="AJ700" s="9"/>
      <c r="AK700" s="9"/>
      <c r="AL700" s="9"/>
      <c r="AM700" s="9"/>
      <c r="AN700" s="9"/>
      <c r="AO700" s="9"/>
      <c r="AP700" s="9"/>
      <c r="AQ700" s="9"/>
      <c r="AR700" s="9"/>
      <c r="AS700" s="245"/>
    </row>
    <row r="701" spans="1:45" x14ac:dyDescent="0.2">
      <c r="A701" s="9"/>
      <c r="B701" s="137"/>
      <c r="C701" s="137"/>
      <c r="D701" s="9"/>
      <c r="E701" s="448"/>
      <c r="F701" s="9"/>
      <c r="G701" s="9"/>
      <c r="H701" s="9"/>
      <c r="I701" s="9"/>
      <c r="J701" s="9"/>
      <c r="K701" s="9"/>
      <c r="L701" s="9"/>
      <c r="M701" s="9"/>
      <c r="N701" s="9"/>
      <c r="O701" s="9"/>
      <c r="P701" s="241">
        <f t="shared" si="37"/>
        <v>0</v>
      </c>
      <c r="Q701" s="9"/>
      <c r="R701" s="9"/>
      <c r="S701" s="9"/>
      <c r="T701" s="9"/>
      <c r="U701" s="9"/>
      <c r="V701" s="9"/>
      <c r="W701" s="9"/>
      <c r="X701" s="242"/>
      <c r="Y701" s="243">
        <f t="shared" si="38"/>
        <v>0</v>
      </c>
      <c r="Z701" s="9"/>
      <c r="AA701" s="9"/>
      <c r="AB701" s="9"/>
      <c r="AC701" s="9"/>
      <c r="AD701" s="9"/>
      <c r="AE701" s="9"/>
      <c r="AF701" s="9"/>
      <c r="AG701" s="9"/>
      <c r="AH701" s="243">
        <f t="shared" si="36"/>
        <v>0</v>
      </c>
      <c r="AI701" s="244"/>
      <c r="AJ701" s="9"/>
      <c r="AK701" s="9"/>
      <c r="AL701" s="9"/>
      <c r="AM701" s="9"/>
      <c r="AN701" s="9"/>
      <c r="AO701" s="9"/>
      <c r="AP701" s="9"/>
      <c r="AQ701" s="9"/>
      <c r="AR701" s="9"/>
      <c r="AS701" s="245"/>
    </row>
    <row r="702" spans="1:45" x14ac:dyDescent="0.2">
      <c r="A702" s="9"/>
      <c r="B702" s="137"/>
      <c r="C702" s="137"/>
      <c r="D702" s="9"/>
      <c r="E702" s="448"/>
      <c r="F702" s="9"/>
      <c r="G702" s="9"/>
      <c r="H702" s="9"/>
      <c r="I702" s="9"/>
      <c r="J702" s="9"/>
      <c r="K702" s="9"/>
      <c r="L702" s="9"/>
      <c r="M702" s="9"/>
      <c r="N702" s="9"/>
      <c r="O702" s="9"/>
      <c r="P702" s="241">
        <f t="shared" si="37"/>
        <v>0</v>
      </c>
      <c r="Q702" s="9"/>
      <c r="R702" s="9"/>
      <c r="S702" s="9"/>
      <c r="T702" s="9"/>
      <c r="U702" s="9"/>
      <c r="V702" s="9"/>
      <c r="W702" s="9"/>
      <c r="X702" s="242"/>
      <c r="Y702" s="243">
        <f t="shared" si="38"/>
        <v>0</v>
      </c>
      <c r="Z702" s="9"/>
      <c r="AA702" s="9"/>
      <c r="AB702" s="9"/>
      <c r="AC702" s="9"/>
      <c r="AD702" s="9"/>
      <c r="AE702" s="9"/>
      <c r="AF702" s="9"/>
      <c r="AG702" s="9"/>
      <c r="AH702" s="243">
        <f t="shared" si="36"/>
        <v>0</v>
      </c>
      <c r="AI702" s="244"/>
      <c r="AJ702" s="9"/>
      <c r="AK702" s="9"/>
      <c r="AL702" s="9"/>
      <c r="AM702" s="9"/>
      <c r="AN702" s="9"/>
      <c r="AO702" s="9"/>
      <c r="AP702" s="9"/>
      <c r="AQ702" s="9"/>
      <c r="AR702" s="9"/>
      <c r="AS702" s="245"/>
    </row>
    <row r="703" spans="1:45" x14ac:dyDescent="0.2">
      <c r="A703" s="9"/>
      <c r="B703" s="137"/>
      <c r="C703" s="137"/>
      <c r="D703" s="9"/>
      <c r="E703" s="448"/>
      <c r="F703" s="9"/>
      <c r="G703" s="9"/>
      <c r="H703" s="9"/>
      <c r="I703" s="9"/>
      <c r="J703" s="9"/>
      <c r="K703" s="9"/>
      <c r="L703" s="9"/>
      <c r="M703" s="9"/>
      <c r="N703" s="9"/>
      <c r="O703" s="9"/>
      <c r="P703" s="241">
        <f t="shared" si="37"/>
        <v>0</v>
      </c>
      <c r="Q703" s="9"/>
      <c r="R703" s="9"/>
      <c r="S703" s="9"/>
      <c r="T703" s="9"/>
      <c r="U703" s="9"/>
      <c r="V703" s="9"/>
      <c r="W703" s="9"/>
      <c r="X703" s="242"/>
      <c r="Y703" s="243">
        <f t="shared" si="38"/>
        <v>0</v>
      </c>
      <c r="Z703" s="9"/>
      <c r="AA703" s="9"/>
      <c r="AB703" s="9"/>
      <c r="AC703" s="9"/>
      <c r="AD703" s="9"/>
      <c r="AE703" s="9"/>
      <c r="AF703" s="9"/>
      <c r="AG703" s="9"/>
      <c r="AH703" s="243">
        <f t="shared" si="36"/>
        <v>0</v>
      </c>
      <c r="AI703" s="244"/>
      <c r="AJ703" s="9"/>
      <c r="AK703" s="9"/>
      <c r="AL703" s="9"/>
      <c r="AM703" s="9"/>
      <c r="AN703" s="9"/>
      <c r="AO703" s="9"/>
      <c r="AP703" s="9"/>
      <c r="AQ703" s="9"/>
      <c r="AR703" s="9"/>
      <c r="AS703" s="245"/>
    </row>
    <row r="704" spans="1:45" x14ac:dyDescent="0.2">
      <c r="A704" s="9"/>
      <c r="B704" s="137"/>
      <c r="C704" s="137"/>
      <c r="D704" s="9"/>
      <c r="E704" s="448"/>
      <c r="F704" s="9"/>
      <c r="G704" s="9"/>
      <c r="H704" s="9"/>
      <c r="I704" s="9"/>
      <c r="J704" s="9"/>
      <c r="K704" s="9"/>
      <c r="L704" s="9"/>
      <c r="M704" s="9"/>
      <c r="N704" s="9"/>
      <c r="O704" s="9"/>
      <c r="P704" s="241">
        <f t="shared" si="37"/>
        <v>0</v>
      </c>
      <c r="Q704" s="9"/>
      <c r="R704" s="9"/>
      <c r="S704" s="9"/>
      <c r="T704" s="9"/>
      <c r="U704" s="9"/>
      <c r="V704" s="9"/>
      <c r="W704" s="9"/>
      <c r="X704" s="242"/>
      <c r="Y704" s="243">
        <f t="shared" si="38"/>
        <v>0</v>
      </c>
      <c r="Z704" s="9"/>
      <c r="AA704" s="9"/>
      <c r="AB704" s="9"/>
      <c r="AC704" s="9"/>
      <c r="AD704" s="9"/>
      <c r="AE704" s="9"/>
      <c r="AF704" s="9"/>
      <c r="AG704" s="9"/>
      <c r="AH704" s="243">
        <f t="shared" si="36"/>
        <v>0</v>
      </c>
      <c r="AI704" s="244"/>
      <c r="AJ704" s="9"/>
      <c r="AK704" s="9"/>
      <c r="AL704" s="9"/>
      <c r="AM704" s="9"/>
      <c r="AN704" s="9"/>
      <c r="AO704" s="9"/>
      <c r="AP704" s="9"/>
      <c r="AQ704" s="9"/>
      <c r="AR704" s="9"/>
      <c r="AS704" s="245"/>
    </row>
    <row r="705" spans="1:45" x14ac:dyDescent="0.2">
      <c r="A705" s="9"/>
      <c r="B705" s="137"/>
      <c r="C705" s="137"/>
      <c r="D705" s="9"/>
      <c r="E705" s="448"/>
      <c r="F705" s="9"/>
      <c r="G705" s="9"/>
      <c r="H705" s="9"/>
      <c r="I705" s="9"/>
      <c r="J705" s="9"/>
      <c r="K705" s="9"/>
      <c r="L705" s="9"/>
      <c r="M705" s="9"/>
      <c r="N705" s="9"/>
      <c r="O705" s="9"/>
      <c r="P705" s="241">
        <f t="shared" si="37"/>
        <v>0</v>
      </c>
      <c r="Q705" s="9"/>
      <c r="R705" s="9"/>
      <c r="S705" s="9"/>
      <c r="T705" s="9"/>
      <c r="U705" s="9"/>
      <c r="V705" s="9"/>
      <c r="W705" s="9"/>
      <c r="X705" s="242"/>
      <c r="Y705" s="243">
        <f t="shared" si="38"/>
        <v>0</v>
      </c>
      <c r="Z705" s="9"/>
      <c r="AA705" s="9"/>
      <c r="AB705" s="9"/>
      <c r="AC705" s="9"/>
      <c r="AD705" s="9"/>
      <c r="AE705" s="9"/>
      <c r="AF705" s="9"/>
      <c r="AG705" s="9"/>
      <c r="AH705" s="243">
        <f t="shared" si="36"/>
        <v>0</v>
      </c>
      <c r="AI705" s="244"/>
      <c r="AJ705" s="9"/>
      <c r="AK705" s="9"/>
      <c r="AL705" s="9"/>
      <c r="AM705" s="9"/>
      <c r="AN705" s="9"/>
      <c r="AO705" s="9"/>
      <c r="AP705" s="9"/>
      <c r="AQ705" s="9"/>
      <c r="AR705" s="9"/>
      <c r="AS705" s="245"/>
    </row>
    <row r="706" spans="1:45" x14ac:dyDescent="0.2">
      <c r="A706" s="9"/>
      <c r="B706" s="137"/>
      <c r="C706" s="137"/>
      <c r="D706" s="9"/>
      <c r="E706" s="448"/>
      <c r="F706" s="9"/>
      <c r="G706" s="9"/>
      <c r="H706" s="9"/>
      <c r="I706" s="9"/>
      <c r="J706" s="9"/>
      <c r="K706" s="9"/>
      <c r="L706" s="9"/>
      <c r="M706" s="9"/>
      <c r="N706" s="9"/>
      <c r="O706" s="9"/>
      <c r="P706" s="241">
        <f t="shared" si="37"/>
        <v>0</v>
      </c>
      <c r="Q706" s="9"/>
      <c r="R706" s="9"/>
      <c r="S706" s="9"/>
      <c r="T706" s="9"/>
      <c r="U706" s="9"/>
      <c r="V706" s="9"/>
      <c r="W706" s="9"/>
      <c r="X706" s="242"/>
      <c r="Y706" s="243">
        <f t="shared" si="38"/>
        <v>0</v>
      </c>
      <c r="Z706" s="9"/>
      <c r="AA706" s="9"/>
      <c r="AB706" s="9"/>
      <c r="AC706" s="9"/>
      <c r="AD706" s="9"/>
      <c r="AE706" s="9"/>
      <c r="AF706" s="9"/>
      <c r="AG706" s="9"/>
      <c r="AH706" s="243">
        <f t="shared" si="36"/>
        <v>0</v>
      </c>
      <c r="AI706" s="244"/>
      <c r="AJ706" s="9"/>
      <c r="AK706" s="9"/>
      <c r="AL706" s="9"/>
      <c r="AM706" s="9"/>
      <c r="AN706" s="9"/>
      <c r="AO706" s="9"/>
      <c r="AP706" s="9"/>
      <c r="AQ706" s="9"/>
      <c r="AR706" s="9"/>
      <c r="AS706" s="245"/>
    </row>
    <row r="707" spans="1:45" x14ac:dyDescent="0.2">
      <c r="A707" s="9"/>
      <c r="B707" s="137"/>
      <c r="C707" s="137"/>
      <c r="D707" s="9"/>
      <c r="E707" s="448"/>
      <c r="F707" s="9"/>
      <c r="G707" s="9"/>
      <c r="H707" s="9"/>
      <c r="I707" s="9"/>
      <c r="J707" s="9"/>
      <c r="K707" s="9"/>
      <c r="L707" s="9"/>
      <c r="M707" s="9"/>
      <c r="N707" s="9"/>
      <c r="O707" s="9"/>
      <c r="P707" s="241">
        <f t="shared" si="37"/>
        <v>0</v>
      </c>
      <c r="Q707" s="9"/>
      <c r="R707" s="9"/>
      <c r="S707" s="9"/>
      <c r="T707" s="9"/>
      <c r="U707" s="9"/>
      <c r="V707" s="9"/>
      <c r="W707" s="9"/>
      <c r="X707" s="242"/>
      <c r="Y707" s="243">
        <f t="shared" si="38"/>
        <v>0</v>
      </c>
      <c r="Z707" s="9"/>
      <c r="AA707" s="9"/>
      <c r="AB707" s="9"/>
      <c r="AC707" s="9"/>
      <c r="AD707" s="9"/>
      <c r="AE707" s="9"/>
      <c r="AF707" s="9"/>
      <c r="AG707" s="9"/>
      <c r="AH707" s="243">
        <f t="shared" si="36"/>
        <v>0</v>
      </c>
      <c r="AI707" s="244"/>
      <c r="AJ707" s="9"/>
      <c r="AK707" s="9"/>
      <c r="AL707" s="9"/>
      <c r="AM707" s="9"/>
      <c r="AN707" s="9"/>
      <c r="AO707" s="9"/>
      <c r="AP707" s="9"/>
      <c r="AQ707" s="9"/>
      <c r="AR707" s="9"/>
      <c r="AS707" s="245"/>
    </row>
    <row r="708" spans="1:45" x14ac:dyDescent="0.2">
      <c r="A708" s="9"/>
      <c r="B708" s="137"/>
      <c r="C708" s="137"/>
      <c r="D708" s="9"/>
      <c r="E708" s="448"/>
      <c r="F708" s="9"/>
      <c r="G708" s="9"/>
      <c r="H708" s="9"/>
      <c r="I708" s="9"/>
      <c r="J708" s="9"/>
      <c r="K708" s="9"/>
      <c r="L708" s="9"/>
      <c r="M708" s="9"/>
      <c r="N708" s="9"/>
      <c r="O708" s="9"/>
      <c r="P708" s="241">
        <f t="shared" si="37"/>
        <v>0</v>
      </c>
      <c r="Q708" s="9"/>
      <c r="R708" s="9"/>
      <c r="S708" s="9"/>
      <c r="T708" s="9"/>
      <c r="U708" s="9"/>
      <c r="V708" s="9"/>
      <c r="W708" s="9"/>
      <c r="X708" s="242"/>
      <c r="Y708" s="243">
        <f t="shared" si="38"/>
        <v>0</v>
      </c>
      <c r="Z708" s="9"/>
      <c r="AA708" s="9"/>
      <c r="AB708" s="9"/>
      <c r="AC708" s="9"/>
      <c r="AD708" s="9"/>
      <c r="AE708" s="9"/>
      <c r="AF708" s="9"/>
      <c r="AG708" s="9"/>
      <c r="AH708" s="243">
        <f t="shared" si="36"/>
        <v>0</v>
      </c>
      <c r="AI708" s="244"/>
      <c r="AJ708" s="9"/>
      <c r="AK708" s="9"/>
      <c r="AL708" s="9"/>
      <c r="AM708" s="9"/>
      <c r="AN708" s="9"/>
      <c r="AO708" s="9"/>
      <c r="AP708" s="9"/>
      <c r="AQ708" s="9"/>
      <c r="AR708" s="9"/>
      <c r="AS708" s="245"/>
    </row>
    <row r="709" spans="1:45" x14ac:dyDescent="0.2">
      <c r="A709" s="9"/>
      <c r="B709" s="137"/>
      <c r="C709" s="137"/>
      <c r="D709" s="9"/>
      <c r="E709" s="448"/>
      <c r="F709" s="9"/>
      <c r="G709" s="9"/>
      <c r="H709" s="9"/>
      <c r="I709" s="9"/>
      <c r="J709" s="9"/>
      <c r="K709" s="9"/>
      <c r="L709" s="9"/>
      <c r="M709" s="9"/>
      <c r="N709" s="9"/>
      <c r="O709" s="9"/>
      <c r="P709" s="241">
        <f t="shared" si="37"/>
        <v>0</v>
      </c>
      <c r="Q709" s="9"/>
      <c r="R709" s="9"/>
      <c r="S709" s="9"/>
      <c r="T709" s="9"/>
      <c r="U709" s="9"/>
      <c r="V709" s="9"/>
      <c r="W709" s="9"/>
      <c r="X709" s="242"/>
      <c r="Y709" s="243">
        <f t="shared" si="38"/>
        <v>0</v>
      </c>
      <c r="Z709" s="9"/>
      <c r="AA709" s="9"/>
      <c r="AB709" s="9"/>
      <c r="AC709" s="9"/>
      <c r="AD709" s="9"/>
      <c r="AE709" s="9"/>
      <c r="AF709" s="9"/>
      <c r="AG709" s="9"/>
      <c r="AH709" s="243">
        <f t="shared" si="36"/>
        <v>0</v>
      </c>
      <c r="AI709" s="244"/>
      <c r="AJ709" s="9"/>
      <c r="AK709" s="9"/>
      <c r="AL709" s="9"/>
      <c r="AM709" s="9"/>
      <c r="AN709" s="9"/>
      <c r="AO709" s="9"/>
      <c r="AP709" s="9"/>
      <c r="AQ709" s="9"/>
      <c r="AR709" s="9"/>
      <c r="AS709" s="245"/>
    </row>
    <row r="710" spans="1:45" x14ac:dyDescent="0.2">
      <c r="A710" s="9"/>
      <c r="B710" s="137"/>
      <c r="C710" s="137"/>
      <c r="D710" s="9"/>
      <c r="E710" s="448"/>
      <c r="F710" s="9"/>
      <c r="G710" s="9"/>
      <c r="H710" s="9"/>
      <c r="I710" s="9"/>
      <c r="J710" s="9"/>
      <c r="K710" s="9"/>
      <c r="L710" s="9"/>
      <c r="M710" s="9"/>
      <c r="N710" s="9"/>
      <c r="O710" s="9"/>
      <c r="P710" s="241">
        <f t="shared" si="37"/>
        <v>0</v>
      </c>
      <c r="Q710" s="9"/>
      <c r="R710" s="9"/>
      <c r="S710" s="9"/>
      <c r="T710" s="9"/>
      <c r="U710" s="9"/>
      <c r="V710" s="9"/>
      <c r="W710" s="9"/>
      <c r="X710" s="242"/>
      <c r="Y710" s="243">
        <f t="shared" si="38"/>
        <v>0</v>
      </c>
      <c r="Z710" s="9"/>
      <c r="AA710" s="9"/>
      <c r="AB710" s="9"/>
      <c r="AC710" s="9"/>
      <c r="AD710" s="9"/>
      <c r="AE710" s="9"/>
      <c r="AF710" s="9"/>
      <c r="AG710" s="9"/>
      <c r="AH710" s="243">
        <f t="shared" si="36"/>
        <v>0</v>
      </c>
      <c r="AI710" s="244"/>
      <c r="AJ710" s="9"/>
      <c r="AK710" s="9"/>
      <c r="AL710" s="9"/>
      <c r="AM710" s="9"/>
      <c r="AN710" s="9"/>
      <c r="AO710" s="9"/>
      <c r="AP710" s="9"/>
      <c r="AQ710" s="9"/>
      <c r="AR710" s="9"/>
      <c r="AS710" s="245"/>
    </row>
    <row r="711" spans="1:45" x14ac:dyDescent="0.2">
      <c r="A711" s="9"/>
      <c r="B711" s="137"/>
      <c r="C711" s="137"/>
      <c r="D711" s="9"/>
      <c r="E711" s="448"/>
      <c r="F711" s="9"/>
      <c r="G711" s="9"/>
      <c r="H711" s="9"/>
      <c r="I711" s="9"/>
      <c r="J711" s="9"/>
      <c r="K711" s="9"/>
      <c r="L711" s="9"/>
      <c r="M711" s="9"/>
      <c r="N711" s="9"/>
      <c r="O711" s="9"/>
      <c r="P711" s="241">
        <f t="shared" si="37"/>
        <v>0</v>
      </c>
      <c r="Q711" s="9"/>
      <c r="R711" s="9"/>
      <c r="S711" s="9"/>
      <c r="T711" s="9"/>
      <c r="U711" s="9"/>
      <c r="V711" s="9"/>
      <c r="W711" s="9"/>
      <c r="X711" s="242"/>
      <c r="Y711" s="243">
        <f t="shared" si="38"/>
        <v>0</v>
      </c>
      <c r="Z711" s="9"/>
      <c r="AA711" s="9"/>
      <c r="AB711" s="9"/>
      <c r="AC711" s="9"/>
      <c r="AD711" s="9"/>
      <c r="AE711" s="9"/>
      <c r="AF711" s="9"/>
      <c r="AG711" s="9"/>
      <c r="AH711" s="243">
        <f t="shared" si="36"/>
        <v>0</v>
      </c>
      <c r="AI711" s="244"/>
      <c r="AJ711" s="9"/>
      <c r="AK711" s="9"/>
      <c r="AL711" s="9"/>
      <c r="AM711" s="9"/>
      <c r="AN711" s="9"/>
      <c r="AO711" s="9"/>
      <c r="AP711" s="9"/>
      <c r="AQ711" s="9"/>
      <c r="AR711" s="9"/>
      <c r="AS711" s="245"/>
    </row>
    <row r="712" spans="1:45" x14ac:dyDescent="0.2">
      <c r="A712" s="9"/>
      <c r="B712" s="137"/>
      <c r="C712" s="137"/>
      <c r="D712" s="9"/>
      <c r="E712" s="448"/>
      <c r="F712" s="9"/>
      <c r="G712" s="9"/>
      <c r="H712" s="9"/>
      <c r="I712" s="9"/>
      <c r="J712" s="9"/>
      <c r="K712" s="9"/>
      <c r="L712" s="9"/>
      <c r="M712" s="9"/>
      <c r="N712" s="9"/>
      <c r="O712" s="9"/>
      <c r="P712" s="241">
        <f t="shared" si="37"/>
        <v>0</v>
      </c>
      <c r="Q712" s="9"/>
      <c r="R712" s="9"/>
      <c r="S712" s="9"/>
      <c r="T712" s="9"/>
      <c r="U712" s="9"/>
      <c r="V712" s="9"/>
      <c r="W712" s="9"/>
      <c r="X712" s="242"/>
      <c r="Y712" s="243">
        <f t="shared" si="38"/>
        <v>0</v>
      </c>
      <c r="Z712" s="9"/>
      <c r="AA712" s="9"/>
      <c r="AB712" s="9"/>
      <c r="AC712" s="9"/>
      <c r="AD712" s="9"/>
      <c r="AE712" s="9"/>
      <c r="AF712" s="9"/>
      <c r="AG712" s="9"/>
      <c r="AH712" s="243">
        <f t="shared" si="36"/>
        <v>0</v>
      </c>
      <c r="AI712" s="244"/>
      <c r="AJ712" s="9"/>
      <c r="AK712" s="9"/>
      <c r="AL712" s="9"/>
      <c r="AM712" s="9"/>
      <c r="AN712" s="9"/>
      <c r="AO712" s="9"/>
      <c r="AP712" s="9"/>
      <c r="AQ712" s="9"/>
      <c r="AR712" s="9"/>
      <c r="AS712" s="245"/>
    </row>
    <row r="713" spans="1:45" x14ac:dyDescent="0.2">
      <c r="A713" s="9"/>
      <c r="B713" s="137"/>
      <c r="C713" s="137"/>
      <c r="D713" s="9"/>
      <c r="E713" s="448"/>
      <c r="F713" s="9"/>
      <c r="G713" s="9"/>
      <c r="H713" s="9"/>
      <c r="I713" s="9"/>
      <c r="J713" s="9"/>
      <c r="K713" s="9"/>
      <c r="L713" s="9"/>
      <c r="M713" s="9"/>
      <c r="N713" s="9"/>
      <c r="O713" s="9"/>
      <c r="P713" s="241">
        <f t="shared" si="37"/>
        <v>0</v>
      </c>
      <c r="Q713" s="9"/>
      <c r="R713" s="9"/>
      <c r="S713" s="9"/>
      <c r="T713" s="9"/>
      <c r="U713" s="9"/>
      <c r="V713" s="9"/>
      <c r="W713" s="9"/>
      <c r="X713" s="242"/>
      <c r="Y713" s="243">
        <f t="shared" si="38"/>
        <v>0</v>
      </c>
      <c r="Z713" s="9"/>
      <c r="AA713" s="9"/>
      <c r="AB713" s="9"/>
      <c r="AC713" s="9"/>
      <c r="AD713" s="9"/>
      <c r="AE713" s="9"/>
      <c r="AF713" s="9"/>
      <c r="AG713" s="9"/>
      <c r="AH713" s="243">
        <f t="shared" si="36"/>
        <v>0</v>
      </c>
      <c r="AI713" s="244"/>
      <c r="AJ713" s="9"/>
      <c r="AK713" s="9"/>
      <c r="AL713" s="9"/>
      <c r="AM713" s="9"/>
      <c r="AN713" s="9"/>
      <c r="AO713" s="9"/>
      <c r="AP713" s="9"/>
      <c r="AQ713" s="9"/>
      <c r="AR713" s="9"/>
      <c r="AS713" s="245"/>
    </row>
    <row r="714" spans="1:45" x14ac:dyDescent="0.2">
      <c r="A714" s="9"/>
      <c r="B714" s="137"/>
      <c r="C714" s="137"/>
      <c r="D714" s="9"/>
      <c r="E714" s="448"/>
      <c r="F714" s="9"/>
      <c r="G714" s="9"/>
      <c r="H714" s="9"/>
      <c r="I714" s="9"/>
      <c r="J714" s="9"/>
      <c r="K714" s="9"/>
      <c r="L714" s="9"/>
      <c r="M714" s="9"/>
      <c r="N714" s="9"/>
      <c r="O714" s="9"/>
      <c r="P714" s="241">
        <f t="shared" si="37"/>
        <v>0</v>
      </c>
      <c r="Q714" s="9"/>
      <c r="R714" s="9"/>
      <c r="S714" s="9"/>
      <c r="T714" s="9"/>
      <c r="U714" s="9"/>
      <c r="V714" s="9"/>
      <c r="W714" s="9"/>
      <c r="X714" s="242"/>
      <c r="Y714" s="243">
        <f t="shared" si="38"/>
        <v>0</v>
      </c>
      <c r="Z714" s="9"/>
      <c r="AA714" s="9"/>
      <c r="AB714" s="9"/>
      <c r="AC714" s="9"/>
      <c r="AD714" s="9"/>
      <c r="AE714" s="9"/>
      <c r="AF714" s="9"/>
      <c r="AG714" s="9"/>
      <c r="AH714" s="243">
        <f t="shared" si="36"/>
        <v>0</v>
      </c>
      <c r="AI714" s="244"/>
      <c r="AJ714" s="9"/>
      <c r="AK714" s="9"/>
      <c r="AL714" s="9"/>
      <c r="AM714" s="9"/>
      <c r="AN714" s="9"/>
      <c r="AO714" s="9"/>
      <c r="AP714" s="9"/>
      <c r="AQ714" s="9"/>
      <c r="AR714" s="9"/>
      <c r="AS714" s="245"/>
    </row>
    <row r="715" spans="1:45" x14ac:dyDescent="0.2">
      <c r="A715" s="9"/>
      <c r="B715" s="137"/>
      <c r="C715" s="137"/>
      <c r="D715" s="9"/>
      <c r="E715" s="448"/>
      <c r="F715" s="9"/>
      <c r="G715" s="9"/>
      <c r="H715" s="9"/>
      <c r="I715" s="9"/>
      <c r="J715" s="9"/>
      <c r="K715" s="9"/>
      <c r="L715" s="9"/>
      <c r="M715" s="9"/>
      <c r="N715" s="9"/>
      <c r="O715" s="9"/>
      <c r="P715" s="241">
        <f t="shared" si="37"/>
        <v>0</v>
      </c>
      <c r="Q715" s="9"/>
      <c r="R715" s="9"/>
      <c r="S715" s="9"/>
      <c r="T715" s="9"/>
      <c r="U715" s="9"/>
      <c r="V715" s="9"/>
      <c r="W715" s="9"/>
      <c r="X715" s="242"/>
      <c r="Y715" s="243">
        <f t="shared" si="38"/>
        <v>0</v>
      </c>
      <c r="Z715" s="9"/>
      <c r="AA715" s="9"/>
      <c r="AB715" s="9"/>
      <c r="AC715" s="9"/>
      <c r="AD715" s="9"/>
      <c r="AE715" s="9"/>
      <c r="AF715" s="9"/>
      <c r="AG715" s="9"/>
      <c r="AH715" s="243">
        <f t="shared" si="36"/>
        <v>0</v>
      </c>
      <c r="AI715" s="244"/>
      <c r="AJ715" s="9"/>
      <c r="AK715" s="9"/>
      <c r="AL715" s="9"/>
      <c r="AM715" s="9"/>
      <c r="AN715" s="9"/>
      <c r="AO715" s="9"/>
      <c r="AP715" s="9"/>
      <c r="AQ715" s="9"/>
      <c r="AR715" s="9"/>
      <c r="AS715" s="245"/>
    </row>
    <row r="716" spans="1:45" x14ac:dyDescent="0.2">
      <c r="A716" s="9"/>
      <c r="B716" s="137"/>
      <c r="C716" s="137"/>
      <c r="D716" s="9"/>
      <c r="E716" s="448"/>
      <c r="F716" s="9"/>
      <c r="G716" s="9"/>
      <c r="H716" s="9"/>
      <c r="I716" s="9"/>
      <c r="J716" s="9"/>
      <c r="K716" s="9"/>
      <c r="L716" s="9"/>
      <c r="M716" s="9"/>
      <c r="N716" s="9"/>
      <c r="O716" s="9"/>
      <c r="P716" s="241">
        <f t="shared" si="37"/>
        <v>0</v>
      </c>
      <c r="Q716" s="9"/>
      <c r="R716" s="9"/>
      <c r="S716" s="9"/>
      <c r="T716" s="9"/>
      <c r="U716" s="9"/>
      <c r="V716" s="9"/>
      <c r="W716" s="9"/>
      <c r="X716" s="242"/>
      <c r="Y716" s="243">
        <f t="shared" si="38"/>
        <v>0</v>
      </c>
      <c r="Z716" s="9"/>
      <c r="AA716" s="9"/>
      <c r="AB716" s="9"/>
      <c r="AC716" s="9"/>
      <c r="AD716" s="9"/>
      <c r="AE716" s="9"/>
      <c r="AF716" s="9"/>
      <c r="AG716" s="9"/>
      <c r="AH716" s="243">
        <f t="shared" si="36"/>
        <v>0</v>
      </c>
      <c r="AI716" s="244"/>
      <c r="AJ716" s="9"/>
      <c r="AK716" s="9"/>
      <c r="AL716" s="9"/>
      <c r="AM716" s="9"/>
      <c r="AN716" s="9"/>
      <c r="AO716" s="9"/>
      <c r="AP716" s="9"/>
      <c r="AQ716" s="9"/>
      <c r="AR716" s="9"/>
      <c r="AS716" s="245"/>
    </row>
    <row r="717" spans="1:45" x14ac:dyDescent="0.2">
      <c r="A717" s="9"/>
      <c r="B717" s="137"/>
      <c r="C717" s="137"/>
      <c r="D717" s="9"/>
      <c r="E717" s="448"/>
      <c r="F717" s="9"/>
      <c r="G717" s="9"/>
      <c r="H717" s="9"/>
      <c r="I717" s="9"/>
      <c r="J717" s="9"/>
      <c r="K717" s="9"/>
      <c r="L717" s="9"/>
      <c r="M717" s="9"/>
      <c r="N717" s="9"/>
      <c r="O717" s="9"/>
      <c r="P717" s="241">
        <f t="shared" si="37"/>
        <v>0</v>
      </c>
      <c r="Q717" s="9"/>
      <c r="R717" s="9"/>
      <c r="S717" s="9"/>
      <c r="T717" s="9"/>
      <c r="U717" s="9"/>
      <c r="V717" s="9"/>
      <c r="W717" s="9"/>
      <c r="X717" s="242"/>
      <c r="Y717" s="243">
        <f t="shared" si="38"/>
        <v>0</v>
      </c>
      <c r="Z717" s="9"/>
      <c r="AA717" s="9"/>
      <c r="AB717" s="9"/>
      <c r="AC717" s="9"/>
      <c r="AD717" s="9"/>
      <c r="AE717" s="9"/>
      <c r="AF717" s="9"/>
      <c r="AG717" s="9"/>
      <c r="AH717" s="243">
        <f t="shared" si="36"/>
        <v>0</v>
      </c>
      <c r="AI717" s="244"/>
      <c r="AJ717" s="9"/>
      <c r="AK717" s="9"/>
      <c r="AL717" s="9"/>
      <c r="AM717" s="9"/>
      <c r="AN717" s="9"/>
      <c r="AO717" s="9"/>
      <c r="AP717" s="9"/>
      <c r="AQ717" s="9"/>
      <c r="AR717" s="9"/>
      <c r="AS717" s="245"/>
    </row>
    <row r="718" spans="1:45" x14ac:dyDescent="0.2">
      <c r="A718" s="9"/>
      <c r="B718" s="137"/>
      <c r="C718" s="137"/>
      <c r="D718" s="9"/>
      <c r="E718" s="448"/>
      <c r="F718" s="9"/>
      <c r="G718" s="9"/>
      <c r="H718" s="9"/>
      <c r="I718" s="9"/>
      <c r="J718" s="9"/>
      <c r="K718" s="9"/>
      <c r="L718" s="9"/>
      <c r="M718" s="9"/>
      <c r="N718" s="9"/>
      <c r="O718" s="9"/>
      <c r="P718" s="241">
        <f t="shared" si="37"/>
        <v>0</v>
      </c>
      <c r="Q718" s="9"/>
      <c r="R718" s="9"/>
      <c r="S718" s="9"/>
      <c r="T718" s="9"/>
      <c r="U718" s="9"/>
      <c r="V718" s="9"/>
      <c r="W718" s="9"/>
      <c r="X718" s="242"/>
      <c r="Y718" s="243">
        <f t="shared" si="38"/>
        <v>0</v>
      </c>
      <c r="Z718" s="9"/>
      <c r="AA718" s="9"/>
      <c r="AB718" s="9"/>
      <c r="AC718" s="9"/>
      <c r="AD718" s="9"/>
      <c r="AE718" s="9"/>
      <c r="AF718" s="9"/>
      <c r="AG718" s="9"/>
      <c r="AH718" s="243">
        <f t="shared" si="36"/>
        <v>0</v>
      </c>
      <c r="AI718" s="244"/>
      <c r="AJ718" s="9"/>
      <c r="AK718" s="9"/>
      <c r="AL718" s="9"/>
      <c r="AM718" s="9"/>
      <c r="AN718" s="9"/>
      <c r="AO718" s="9"/>
      <c r="AP718" s="9"/>
      <c r="AQ718" s="9"/>
      <c r="AR718" s="9"/>
      <c r="AS718" s="245"/>
    </row>
    <row r="719" spans="1:45" x14ac:dyDescent="0.2">
      <c r="A719" s="9"/>
      <c r="B719" s="137"/>
      <c r="C719" s="137"/>
      <c r="D719" s="9"/>
      <c r="E719" s="448"/>
      <c r="F719" s="9"/>
      <c r="G719" s="9"/>
      <c r="H719" s="9"/>
      <c r="I719" s="9"/>
      <c r="J719" s="9"/>
      <c r="K719" s="9"/>
      <c r="L719" s="9"/>
      <c r="M719" s="9"/>
      <c r="N719" s="9"/>
      <c r="O719" s="9"/>
      <c r="P719" s="241">
        <f t="shared" si="37"/>
        <v>0</v>
      </c>
      <c r="Q719" s="9"/>
      <c r="R719" s="9"/>
      <c r="S719" s="9"/>
      <c r="T719" s="9"/>
      <c r="U719" s="9"/>
      <c r="V719" s="9"/>
      <c r="W719" s="9"/>
      <c r="X719" s="242"/>
      <c r="Y719" s="243">
        <f t="shared" si="38"/>
        <v>0</v>
      </c>
      <c r="Z719" s="9"/>
      <c r="AA719" s="9"/>
      <c r="AB719" s="9"/>
      <c r="AC719" s="9"/>
      <c r="AD719" s="9"/>
      <c r="AE719" s="9"/>
      <c r="AF719" s="9"/>
      <c r="AG719" s="9"/>
      <c r="AH719" s="243">
        <f t="shared" si="36"/>
        <v>0</v>
      </c>
      <c r="AI719" s="244"/>
      <c r="AJ719" s="9"/>
      <c r="AK719" s="9"/>
      <c r="AL719" s="9"/>
      <c r="AM719" s="9"/>
      <c r="AN719" s="9"/>
      <c r="AO719" s="9"/>
      <c r="AP719" s="9"/>
      <c r="AQ719" s="9"/>
      <c r="AR719" s="9"/>
      <c r="AS719" s="245"/>
    </row>
    <row r="720" spans="1:45" x14ac:dyDescent="0.2">
      <c r="A720" s="9"/>
      <c r="B720" s="137"/>
      <c r="C720" s="137"/>
      <c r="D720" s="9"/>
      <c r="E720" s="448"/>
      <c r="F720" s="9"/>
      <c r="G720" s="9"/>
      <c r="H720" s="9"/>
      <c r="I720" s="9"/>
      <c r="J720" s="9"/>
      <c r="K720" s="9"/>
      <c r="L720" s="9"/>
      <c r="M720" s="9"/>
      <c r="N720" s="9"/>
      <c r="O720" s="9"/>
      <c r="P720" s="241">
        <f t="shared" si="37"/>
        <v>0</v>
      </c>
      <c r="Q720" s="9"/>
      <c r="R720" s="9"/>
      <c r="S720" s="9"/>
      <c r="T720" s="9"/>
      <c r="U720" s="9"/>
      <c r="V720" s="9"/>
      <c r="W720" s="9"/>
      <c r="X720" s="242"/>
      <c r="Y720" s="243">
        <f t="shared" si="38"/>
        <v>0</v>
      </c>
      <c r="Z720" s="9"/>
      <c r="AA720" s="9"/>
      <c r="AB720" s="9"/>
      <c r="AC720" s="9"/>
      <c r="AD720" s="9"/>
      <c r="AE720" s="9"/>
      <c r="AF720" s="9"/>
      <c r="AG720" s="9"/>
      <c r="AH720" s="243">
        <f t="shared" si="36"/>
        <v>0</v>
      </c>
      <c r="AI720" s="244"/>
      <c r="AJ720" s="9"/>
      <c r="AK720" s="9"/>
      <c r="AL720" s="9"/>
      <c r="AM720" s="9"/>
      <c r="AN720" s="9"/>
      <c r="AO720" s="9"/>
      <c r="AP720" s="9"/>
      <c r="AQ720" s="9"/>
      <c r="AR720" s="9"/>
      <c r="AS720" s="245"/>
    </row>
    <row r="721" spans="1:45" x14ac:dyDescent="0.2">
      <c r="A721" s="9"/>
      <c r="B721" s="137"/>
      <c r="C721" s="137"/>
      <c r="D721" s="9"/>
      <c r="E721" s="448"/>
      <c r="F721" s="9"/>
      <c r="G721" s="9"/>
      <c r="H721" s="9"/>
      <c r="I721" s="9"/>
      <c r="J721" s="9"/>
      <c r="K721" s="9"/>
      <c r="L721" s="9"/>
      <c r="M721" s="9"/>
      <c r="N721" s="9"/>
      <c r="O721" s="9"/>
      <c r="P721" s="241">
        <f t="shared" si="37"/>
        <v>0</v>
      </c>
      <c r="Q721" s="9"/>
      <c r="R721" s="9"/>
      <c r="S721" s="9"/>
      <c r="T721" s="9"/>
      <c r="U721" s="9"/>
      <c r="V721" s="9"/>
      <c r="W721" s="9"/>
      <c r="X721" s="242"/>
      <c r="Y721" s="243">
        <f t="shared" si="38"/>
        <v>0</v>
      </c>
      <c r="Z721" s="9"/>
      <c r="AA721" s="9"/>
      <c r="AB721" s="9"/>
      <c r="AC721" s="9"/>
      <c r="AD721" s="9"/>
      <c r="AE721" s="9"/>
      <c r="AF721" s="9"/>
      <c r="AG721" s="9"/>
      <c r="AH721" s="243">
        <f t="shared" si="36"/>
        <v>0</v>
      </c>
      <c r="AI721" s="244"/>
      <c r="AJ721" s="9"/>
      <c r="AK721" s="9"/>
      <c r="AL721" s="9"/>
      <c r="AM721" s="9"/>
      <c r="AN721" s="9"/>
      <c r="AO721" s="9"/>
      <c r="AP721" s="9"/>
      <c r="AQ721" s="9"/>
      <c r="AR721" s="9"/>
      <c r="AS721" s="245"/>
    </row>
    <row r="722" spans="1:45" x14ac:dyDescent="0.2">
      <c r="A722" s="9"/>
      <c r="B722" s="137"/>
      <c r="C722" s="137"/>
      <c r="D722" s="9"/>
      <c r="E722" s="448"/>
      <c r="F722" s="9"/>
      <c r="G722" s="9"/>
      <c r="H722" s="9"/>
      <c r="I722" s="9"/>
      <c r="J722" s="9"/>
      <c r="K722" s="9"/>
      <c r="L722" s="9"/>
      <c r="M722" s="9"/>
      <c r="N722" s="9"/>
      <c r="O722" s="9"/>
      <c r="P722" s="241">
        <f t="shared" si="37"/>
        <v>0</v>
      </c>
      <c r="Q722" s="9"/>
      <c r="R722" s="9"/>
      <c r="S722" s="9"/>
      <c r="T722" s="9"/>
      <c r="U722" s="9"/>
      <c r="V722" s="9"/>
      <c r="W722" s="9"/>
      <c r="X722" s="242"/>
      <c r="Y722" s="243">
        <f t="shared" si="38"/>
        <v>0</v>
      </c>
      <c r="Z722" s="9"/>
      <c r="AA722" s="9"/>
      <c r="AB722" s="9"/>
      <c r="AC722" s="9"/>
      <c r="AD722" s="9"/>
      <c r="AE722" s="9"/>
      <c r="AF722" s="9"/>
      <c r="AG722" s="9"/>
      <c r="AH722" s="243">
        <f t="shared" si="36"/>
        <v>0</v>
      </c>
      <c r="AI722" s="244"/>
      <c r="AJ722" s="9"/>
      <c r="AK722" s="9"/>
      <c r="AL722" s="9"/>
      <c r="AM722" s="9"/>
      <c r="AN722" s="9"/>
      <c r="AO722" s="9"/>
      <c r="AP722" s="9"/>
      <c r="AQ722" s="9"/>
      <c r="AR722" s="9"/>
      <c r="AS722" s="245"/>
    </row>
    <row r="723" spans="1:45" x14ac:dyDescent="0.2">
      <c r="A723" s="9"/>
      <c r="B723" s="137"/>
      <c r="C723" s="137"/>
      <c r="D723" s="9"/>
      <c r="E723" s="448"/>
      <c r="F723" s="9"/>
      <c r="G723" s="9"/>
      <c r="H723" s="9"/>
      <c r="I723" s="9"/>
      <c r="J723" s="9"/>
      <c r="K723" s="9"/>
      <c r="L723" s="9"/>
      <c r="M723" s="9"/>
      <c r="N723" s="9"/>
      <c r="O723" s="9"/>
      <c r="P723" s="241">
        <f t="shared" si="37"/>
        <v>0</v>
      </c>
      <c r="Q723" s="9"/>
      <c r="R723" s="9"/>
      <c r="S723" s="9"/>
      <c r="T723" s="9"/>
      <c r="U723" s="9"/>
      <c r="V723" s="9"/>
      <c r="W723" s="9"/>
      <c r="X723" s="242"/>
      <c r="Y723" s="243">
        <f t="shared" si="38"/>
        <v>0</v>
      </c>
      <c r="Z723" s="9"/>
      <c r="AA723" s="9"/>
      <c r="AB723" s="9"/>
      <c r="AC723" s="9"/>
      <c r="AD723" s="9"/>
      <c r="AE723" s="9"/>
      <c r="AF723" s="9"/>
      <c r="AG723" s="9"/>
      <c r="AH723" s="243">
        <f t="shared" si="36"/>
        <v>0</v>
      </c>
      <c r="AI723" s="244"/>
      <c r="AJ723" s="9"/>
      <c r="AK723" s="9"/>
      <c r="AL723" s="9"/>
      <c r="AM723" s="9"/>
      <c r="AN723" s="9"/>
      <c r="AO723" s="9"/>
      <c r="AP723" s="9"/>
      <c r="AQ723" s="9"/>
      <c r="AR723" s="9"/>
      <c r="AS723" s="245"/>
    </row>
    <row r="724" spans="1:45" x14ac:dyDescent="0.2">
      <c r="A724" s="9"/>
      <c r="B724" s="137"/>
      <c r="C724" s="137"/>
      <c r="D724" s="9"/>
      <c r="E724" s="448"/>
      <c r="F724" s="9"/>
      <c r="G724" s="9"/>
      <c r="H724" s="9"/>
      <c r="I724" s="9"/>
      <c r="J724" s="9"/>
      <c r="K724" s="9"/>
      <c r="L724" s="9"/>
      <c r="M724" s="9"/>
      <c r="N724" s="9"/>
      <c r="O724" s="9"/>
      <c r="P724" s="241">
        <f t="shared" si="37"/>
        <v>0</v>
      </c>
      <c r="Q724" s="9"/>
      <c r="R724" s="9"/>
      <c r="S724" s="9"/>
      <c r="T724" s="9"/>
      <c r="U724" s="9"/>
      <c r="V724" s="9"/>
      <c r="W724" s="9"/>
      <c r="X724" s="242"/>
      <c r="Y724" s="243">
        <f t="shared" si="38"/>
        <v>0</v>
      </c>
      <c r="Z724" s="9"/>
      <c r="AA724" s="9"/>
      <c r="AB724" s="9"/>
      <c r="AC724" s="9"/>
      <c r="AD724" s="9"/>
      <c r="AE724" s="9"/>
      <c r="AF724" s="9"/>
      <c r="AG724" s="9"/>
      <c r="AH724" s="243">
        <f t="shared" si="36"/>
        <v>0</v>
      </c>
      <c r="AI724" s="244"/>
      <c r="AJ724" s="9"/>
      <c r="AK724" s="9"/>
      <c r="AL724" s="9"/>
      <c r="AM724" s="9"/>
      <c r="AN724" s="9"/>
      <c r="AO724" s="9"/>
      <c r="AP724" s="9"/>
      <c r="AQ724" s="9"/>
      <c r="AR724" s="9"/>
      <c r="AS724" s="245"/>
    </row>
    <row r="725" spans="1:45" x14ac:dyDescent="0.2">
      <c r="A725" s="9"/>
      <c r="B725" s="137"/>
      <c r="C725" s="137"/>
      <c r="D725" s="9"/>
      <c r="E725" s="448"/>
      <c r="F725" s="9"/>
      <c r="G725" s="9"/>
      <c r="H725" s="9"/>
      <c r="I725" s="9"/>
      <c r="J725" s="9"/>
      <c r="K725" s="9"/>
      <c r="L725" s="9"/>
      <c r="M725" s="9"/>
      <c r="N725" s="9"/>
      <c r="O725" s="9"/>
      <c r="P725" s="241">
        <f t="shared" si="37"/>
        <v>0</v>
      </c>
      <c r="Q725" s="9"/>
      <c r="R725" s="9"/>
      <c r="S725" s="9"/>
      <c r="T725" s="9"/>
      <c r="U725" s="9"/>
      <c r="V725" s="9"/>
      <c r="W725" s="9"/>
      <c r="X725" s="242"/>
      <c r="Y725" s="243">
        <f t="shared" si="38"/>
        <v>0</v>
      </c>
      <c r="Z725" s="9"/>
      <c r="AA725" s="9"/>
      <c r="AB725" s="9"/>
      <c r="AC725" s="9"/>
      <c r="AD725" s="9"/>
      <c r="AE725" s="9"/>
      <c r="AF725" s="9"/>
      <c r="AG725" s="9"/>
      <c r="AH725" s="243">
        <f t="shared" si="36"/>
        <v>0</v>
      </c>
      <c r="AI725" s="244"/>
      <c r="AJ725" s="9"/>
      <c r="AK725" s="9"/>
      <c r="AL725" s="9"/>
      <c r="AM725" s="9"/>
      <c r="AN725" s="9"/>
      <c r="AO725" s="9"/>
      <c r="AP725" s="9"/>
      <c r="AQ725" s="9"/>
      <c r="AR725" s="9"/>
      <c r="AS725" s="245"/>
    </row>
    <row r="726" spans="1:45" x14ac:dyDescent="0.2">
      <c r="A726" s="9"/>
      <c r="B726" s="137"/>
      <c r="C726" s="137"/>
      <c r="D726" s="9"/>
      <c r="E726" s="448"/>
      <c r="F726" s="9"/>
      <c r="G726" s="9"/>
      <c r="H726" s="9"/>
      <c r="I726" s="9"/>
      <c r="J726" s="9"/>
      <c r="K726" s="9"/>
      <c r="L726" s="9"/>
      <c r="M726" s="9"/>
      <c r="N726" s="9"/>
      <c r="O726" s="9"/>
      <c r="P726" s="241">
        <f t="shared" si="37"/>
        <v>0</v>
      </c>
      <c r="Q726" s="9"/>
      <c r="R726" s="9"/>
      <c r="S726" s="9"/>
      <c r="T726" s="9"/>
      <c r="U726" s="9"/>
      <c r="V726" s="9"/>
      <c r="W726" s="9"/>
      <c r="X726" s="242"/>
      <c r="Y726" s="243">
        <f t="shared" si="38"/>
        <v>0</v>
      </c>
      <c r="Z726" s="9"/>
      <c r="AA726" s="9"/>
      <c r="AB726" s="9"/>
      <c r="AC726" s="9"/>
      <c r="AD726" s="9"/>
      <c r="AE726" s="9"/>
      <c r="AF726" s="9"/>
      <c r="AG726" s="9"/>
      <c r="AH726" s="243">
        <f t="shared" si="36"/>
        <v>0</v>
      </c>
      <c r="AI726" s="244"/>
      <c r="AJ726" s="9"/>
      <c r="AK726" s="9"/>
      <c r="AL726" s="9"/>
      <c r="AM726" s="9"/>
      <c r="AN726" s="9"/>
      <c r="AO726" s="9"/>
      <c r="AP726" s="9"/>
      <c r="AQ726" s="9"/>
      <c r="AR726" s="9"/>
      <c r="AS726" s="245"/>
    </row>
    <row r="727" spans="1:45" x14ac:dyDescent="0.2">
      <c r="A727" s="9"/>
      <c r="B727" s="137"/>
      <c r="C727" s="137"/>
      <c r="D727" s="9"/>
      <c r="E727" s="448"/>
      <c r="F727" s="9"/>
      <c r="G727" s="9"/>
      <c r="H727" s="9"/>
      <c r="I727" s="9"/>
      <c r="J727" s="9"/>
      <c r="K727" s="9"/>
      <c r="L727" s="9"/>
      <c r="M727" s="9"/>
      <c r="N727" s="9"/>
      <c r="O727" s="9"/>
      <c r="P727" s="241">
        <f t="shared" si="37"/>
        <v>0</v>
      </c>
      <c r="Q727" s="9"/>
      <c r="R727" s="9"/>
      <c r="S727" s="9"/>
      <c r="T727" s="9"/>
      <c r="U727" s="9"/>
      <c r="V727" s="9"/>
      <c r="W727" s="9"/>
      <c r="X727" s="242"/>
      <c r="Y727" s="243">
        <f t="shared" si="38"/>
        <v>0</v>
      </c>
      <c r="Z727" s="9"/>
      <c r="AA727" s="9"/>
      <c r="AB727" s="9"/>
      <c r="AC727" s="9"/>
      <c r="AD727" s="9"/>
      <c r="AE727" s="9"/>
      <c r="AF727" s="9"/>
      <c r="AG727" s="9"/>
      <c r="AH727" s="243">
        <f t="shared" si="36"/>
        <v>0</v>
      </c>
      <c r="AI727" s="244"/>
      <c r="AJ727" s="9"/>
      <c r="AK727" s="9"/>
      <c r="AL727" s="9"/>
      <c r="AM727" s="9"/>
      <c r="AN727" s="9"/>
      <c r="AO727" s="9"/>
      <c r="AP727" s="9"/>
      <c r="AQ727" s="9"/>
      <c r="AR727" s="9"/>
      <c r="AS727" s="245"/>
    </row>
    <row r="728" spans="1:45" x14ac:dyDescent="0.2">
      <c r="A728" s="9"/>
      <c r="B728" s="137"/>
      <c r="C728" s="137"/>
      <c r="D728" s="9"/>
      <c r="E728" s="448"/>
      <c r="F728" s="9"/>
      <c r="G728" s="9"/>
      <c r="H728" s="9"/>
      <c r="I728" s="9"/>
      <c r="J728" s="9"/>
      <c r="K728" s="9"/>
      <c r="L728" s="9"/>
      <c r="M728" s="9"/>
      <c r="N728" s="9"/>
      <c r="O728" s="9"/>
      <c r="P728" s="241">
        <f t="shared" si="37"/>
        <v>0</v>
      </c>
      <c r="Q728" s="9"/>
      <c r="R728" s="9"/>
      <c r="S728" s="9"/>
      <c r="T728" s="9"/>
      <c r="U728" s="9"/>
      <c r="V728" s="9"/>
      <c r="W728" s="9"/>
      <c r="X728" s="242"/>
      <c r="Y728" s="243">
        <f t="shared" si="38"/>
        <v>0</v>
      </c>
      <c r="Z728" s="9"/>
      <c r="AA728" s="9"/>
      <c r="AB728" s="9"/>
      <c r="AC728" s="9"/>
      <c r="AD728" s="9"/>
      <c r="AE728" s="9"/>
      <c r="AF728" s="9"/>
      <c r="AG728" s="9"/>
      <c r="AH728" s="243">
        <f t="shared" si="36"/>
        <v>0</v>
      </c>
      <c r="AI728" s="244"/>
      <c r="AJ728" s="9"/>
      <c r="AK728" s="9"/>
      <c r="AL728" s="9"/>
      <c r="AM728" s="9"/>
      <c r="AN728" s="9"/>
      <c r="AO728" s="9"/>
      <c r="AP728" s="9"/>
      <c r="AQ728" s="9"/>
      <c r="AR728" s="9"/>
      <c r="AS728" s="245"/>
    </row>
    <row r="729" spans="1:45" x14ac:dyDescent="0.2">
      <c r="A729" s="9"/>
      <c r="B729" s="137"/>
      <c r="C729" s="137"/>
      <c r="D729" s="9"/>
      <c r="E729" s="448"/>
      <c r="F729" s="9"/>
      <c r="G729" s="9"/>
      <c r="H729" s="9"/>
      <c r="I729" s="9"/>
      <c r="J729" s="9"/>
      <c r="K729" s="9"/>
      <c r="L729" s="9"/>
      <c r="M729" s="9"/>
      <c r="N729" s="9"/>
      <c r="O729" s="9"/>
      <c r="P729" s="241">
        <f t="shared" si="37"/>
        <v>0</v>
      </c>
      <c r="Q729" s="9"/>
      <c r="R729" s="9"/>
      <c r="S729" s="9"/>
      <c r="T729" s="9"/>
      <c r="U729" s="9"/>
      <c r="V729" s="9"/>
      <c r="W729" s="9"/>
      <c r="X729" s="242"/>
      <c r="Y729" s="243">
        <f t="shared" si="38"/>
        <v>0</v>
      </c>
      <c r="Z729" s="9"/>
      <c r="AA729" s="9"/>
      <c r="AB729" s="9"/>
      <c r="AC729" s="9"/>
      <c r="AD729" s="9"/>
      <c r="AE729" s="9"/>
      <c r="AF729" s="9"/>
      <c r="AG729" s="9"/>
      <c r="AH729" s="243">
        <f t="shared" si="36"/>
        <v>0</v>
      </c>
      <c r="AI729" s="244"/>
      <c r="AJ729" s="9"/>
      <c r="AK729" s="9"/>
      <c r="AL729" s="9"/>
      <c r="AM729" s="9"/>
      <c r="AN729" s="9"/>
      <c r="AO729" s="9"/>
      <c r="AP729" s="9"/>
      <c r="AQ729" s="9"/>
      <c r="AR729" s="9"/>
      <c r="AS729" s="245"/>
    </row>
    <row r="730" spans="1:45" x14ac:dyDescent="0.2">
      <c r="A730" s="9"/>
      <c r="B730" s="137"/>
      <c r="C730" s="137"/>
      <c r="D730" s="9"/>
      <c r="E730" s="448"/>
      <c r="F730" s="9"/>
      <c r="G730" s="9"/>
      <c r="H730" s="9"/>
      <c r="I730" s="9"/>
      <c r="J730" s="9"/>
      <c r="K730" s="9"/>
      <c r="L730" s="9"/>
      <c r="M730" s="9"/>
      <c r="N730" s="9"/>
      <c r="O730" s="9"/>
      <c r="P730" s="241">
        <f t="shared" si="37"/>
        <v>0</v>
      </c>
      <c r="Q730" s="9"/>
      <c r="R730" s="9"/>
      <c r="S730" s="9"/>
      <c r="T730" s="9"/>
      <c r="U730" s="9"/>
      <c r="V730" s="9"/>
      <c r="W730" s="9"/>
      <c r="X730" s="242"/>
      <c r="Y730" s="243">
        <f t="shared" si="38"/>
        <v>0</v>
      </c>
      <c r="Z730" s="9"/>
      <c r="AA730" s="9"/>
      <c r="AB730" s="9"/>
      <c r="AC730" s="9"/>
      <c r="AD730" s="9"/>
      <c r="AE730" s="9"/>
      <c r="AF730" s="9"/>
      <c r="AG730" s="9"/>
      <c r="AH730" s="243">
        <f t="shared" si="36"/>
        <v>0</v>
      </c>
      <c r="AI730" s="244"/>
      <c r="AJ730" s="9"/>
      <c r="AK730" s="9"/>
      <c r="AL730" s="9"/>
      <c r="AM730" s="9"/>
      <c r="AN730" s="9"/>
      <c r="AO730" s="9"/>
      <c r="AP730" s="9"/>
      <c r="AQ730" s="9"/>
      <c r="AR730" s="9"/>
      <c r="AS730" s="245"/>
    </row>
    <row r="731" spans="1:45" x14ac:dyDescent="0.2">
      <c r="A731" s="9"/>
      <c r="B731" s="137"/>
      <c r="C731" s="137"/>
      <c r="D731" s="9"/>
      <c r="E731" s="448"/>
      <c r="F731" s="9"/>
      <c r="G731" s="9"/>
      <c r="H731" s="9"/>
      <c r="I731" s="9"/>
      <c r="J731" s="9"/>
      <c r="K731" s="9"/>
      <c r="L731" s="9"/>
      <c r="M731" s="9"/>
      <c r="N731" s="9"/>
      <c r="O731" s="9"/>
      <c r="P731" s="241">
        <f t="shared" si="37"/>
        <v>0</v>
      </c>
      <c r="Q731" s="9"/>
      <c r="R731" s="9"/>
      <c r="S731" s="9"/>
      <c r="T731" s="9"/>
      <c r="U731" s="9"/>
      <c r="V731" s="9"/>
      <c r="W731" s="9"/>
      <c r="X731" s="242"/>
      <c r="Y731" s="243">
        <f t="shared" si="38"/>
        <v>0</v>
      </c>
      <c r="Z731" s="9"/>
      <c r="AA731" s="9"/>
      <c r="AB731" s="9"/>
      <c r="AC731" s="9"/>
      <c r="AD731" s="9"/>
      <c r="AE731" s="9"/>
      <c r="AF731" s="9"/>
      <c r="AG731" s="9"/>
      <c r="AH731" s="243">
        <f t="shared" si="36"/>
        <v>0</v>
      </c>
      <c r="AI731" s="244"/>
      <c r="AJ731" s="9"/>
      <c r="AK731" s="9"/>
      <c r="AL731" s="9"/>
      <c r="AM731" s="9"/>
      <c r="AN731" s="9"/>
      <c r="AO731" s="9"/>
      <c r="AP731" s="9"/>
      <c r="AQ731" s="9"/>
      <c r="AR731" s="9"/>
      <c r="AS731" s="245"/>
    </row>
    <row r="732" spans="1:45" x14ac:dyDescent="0.2">
      <c r="A732" s="9"/>
      <c r="B732" s="137"/>
      <c r="C732" s="137"/>
      <c r="D732" s="9"/>
      <c r="E732" s="448"/>
      <c r="F732" s="9"/>
      <c r="G732" s="9"/>
      <c r="H732" s="9"/>
      <c r="I732" s="9"/>
      <c r="J732" s="9"/>
      <c r="K732" s="9"/>
      <c r="L732" s="9"/>
      <c r="M732" s="9"/>
      <c r="N732" s="9"/>
      <c r="O732" s="9"/>
      <c r="P732" s="241">
        <f t="shared" si="37"/>
        <v>0</v>
      </c>
      <c r="Q732" s="9"/>
      <c r="R732" s="9"/>
      <c r="S732" s="9"/>
      <c r="T732" s="9"/>
      <c r="U732" s="9"/>
      <c r="V732" s="9"/>
      <c r="W732" s="9"/>
      <c r="X732" s="242"/>
      <c r="Y732" s="243">
        <f t="shared" si="38"/>
        <v>0</v>
      </c>
      <c r="Z732" s="9"/>
      <c r="AA732" s="9"/>
      <c r="AB732" s="9"/>
      <c r="AC732" s="9"/>
      <c r="AD732" s="9"/>
      <c r="AE732" s="9"/>
      <c r="AF732" s="9"/>
      <c r="AG732" s="9"/>
      <c r="AH732" s="243">
        <f t="shared" si="36"/>
        <v>0</v>
      </c>
      <c r="AI732" s="244"/>
      <c r="AJ732" s="9"/>
      <c r="AK732" s="9"/>
      <c r="AL732" s="9"/>
      <c r="AM732" s="9"/>
      <c r="AN732" s="9"/>
      <c r="AO732" s="9"/>
      <c r="AP732" s="9"/>
      <c r="AQ732" s="9"/>
      <c r="AR732" s="9"/>
      <c r="AS732" s="245"/>
    </row>
    <row r="733" spans="1:45" x14ac:dyDescent="0.2">
      <c r="A733" s="9"/>
      <c r="B733" s="137"/>
      <c r="C733" s="137"/>
      <c r="D733" s="9"/>
      <c r="E733" s="448"/>
      <c r="F733" s="9"/>
      <c r="G733" s="9"/>
      <c r="H733" s="9"/>
      <c r="I733" s="9"/>
      <c r="J733" s="9"/>
      <c r="K733" s="9"/>
      <c r="L733" s="9"/>
      <c r="M733" s="9"/>
      <c r="N733" s="9"/>
      <c r="O733" s="9"/>
      <c r="P733" s="241">
        <f t="shared" si="37"/>
        <v>0</v>
      </c>
      <c r="Q733" s="9"/>
      <c r="R733" s="9"/>
      <c r="S733" s="9"/>
      <c r="T733" s="9"/>
      <c r="U733" s="9"/>
      <c r="V733" s="9"/>
      <c r="W733" s="9"/>
      <c r="X733" s="242"/>
      <c r="Y733" s="243">
        <f t="shared" si="38"/>
        <v>0</v>
      </c>
      <c r="Z733" s="9"/>
      <c r="AA733" s="9"/>
      <c r="AB733" s="9"/>
      <c r="AC733" s="9"/>
      <c r="AD733" s="9"/>
      <c r="AE733" s="9"/>
      <c r="AF733" s="9"/>
      <c r="AG733" s="9"/>
      <c r="AH733" s="243">
        <f t="shared" si="36"/>
        <v>0</v>
      </c>
      <c r="AI733" s="244"/>
      <c r="AJ733" s="9"/>
      <c r="AK733" s="9"/>
      <c r="AL733" s="9"/>
      <c r="AM733" s="9"/>
      <c r="AN733" s="9"/>
      <c r="AO733" s="9"/>
      <c r="AP733" s="9"/>
      <c r="AQ733" s="9"/>
      <c r="AR733" s="9"/>
      <c r="AS733" s="245"/>
    </row>
    <row r="734" spans="1:45" x14ac:dyDescent="0.2">
      <c r="A734" s="9"/>
      <c r="B734" s="137"/>
      <c r="C734" s="137"/>
      <c r="D734" s="9"/>
      <c r="E734" s="448"/>
      <c r="F734" s="9"/>
      <c r="G734" s="9"/>
      <c r="H734" s="9"/>
      <c r="I734" s="9"/>
      <c r="J734" s="9"/>
      <c r="K734" s="9"/>
      <c r="L734" s="9"/>
      <c r="M734" s="9"/>
      <c r="N734" s="9"/>
      <c r="O734" s="9"/>
      <c r="P734" s="241">
        <f t="shared" si="37"/>
        <v>0</v>
      </c>
      <c r="Q734" s="9"/>
      <c r="R734" s="9"/>
      <c r="S734" s="9"/>
      <c r="T734" s="9"/>
      <c r="U734" s="9"/>
      <c r="V734" s="9"/>
      <c r="W734" s="9"/>
      <c r="X734" s="242"/>
      <c r="Y734" s="243">
        <f t="shared" si="38"/>
        <v>0</v>
      </c>
      <c r="Z734" s="9"/>
      <c r="AA734" s="9"/>
      <c r="AB734" s="9"/>
      <c r="AC734" s="9"/>
      <c r="AD734" s="9"/>
      <c r="AE734" s="9"/>
      <c r="AF734" s="9"/>
      <c r="AG734" s="9"/>
      <c r="AH734" s="243">
        <f t="shared" si="36"/>
        <v>0</v>
      </c>
      <c r="AI734" s="244"/>
      <c r="AJ734" s="9"/>
      <c r="AK734" s="9"/>
      <c r="AL734" s="9"/>
      <c r="AM734" s="9"/>
      <c r="AN734" s="9"/>
      <c r="AO734" s="9"/>
      <c r="AP734" s="9"/>
      <c r="AQ734" s="9"/>
      <c r="AR734" s="9"/>
      <c r="AS734" s="245"/>
    </row>
    <row r="735" spans="1:45" x14ac:dyDescent="0.2">
      <c r="A735" s="9"/>
      <c r="B735" s="137"/>
      <c r="C735" s="137"/>
      <c r="D735" s="9"/>
      <c r="E735" s="448"/>
      <c r="F735" s="9"/>
      <c r="G735" s="9"/>
      <c r="H735" s="9"/>
      <c r="I735" s="9"/>
      <c r="J735" s="9"/>
      <c r="K735" s="9"/>
      <c r="L735" s="9"/>
      <c r="M735" s="9"/>
      <c r="N735" s="9"/>
      <c r="O735" s="9"/>
      <c r="P735" s="241">
        <f t="shared" si="37"/>
        <v>0</v>
      </c>
      <c r="Q735" s="9"/>
      <c r="R735" s="9"/>
      <c r="S735" s="9"/>
      <c r="T735" s="9"/>
      <c r="U735" s="9"/>
      <c r="V735" s="9"/>
      <c r="W735" s="9"/>
      <c r="X735" s="242"/>
      <c r="Y735" s="243">
        <f t="shared" si="38"/>
        <v>0</v>
      </c>
      <c r="Z735" s="9"/>
      <c r="AA735" s="9"/>
      <c r="AB735" s="9"/>
      <c r="AC735" s="9"/>
      <c r="AD735" s="9"/>
      <c r="AE735" s="9"/>
      <c r="AF735" s="9"/>
      <c r="AG735" s="9"/>
      <c r="AH735" s="243">
        <f t="shared" si="36"/>
        <v>0</v>
      </c>
      <c r="AI735" s="244"/>
      <c r="AJ735" s="9"/>
      <c r="AK735" s="9"/>
      <c r="AL735" s="9"/>
      <c r="AM735" s="9"/>
      <c r="AN735" s="9"/>
      <c r="AO735" s="9"/>
      <c r="AP735" s="9"/>
      <c r="AQ735" s="9"/>
      <c r="AR735" s="9"/>
      <c r="AS735" s="245"/>
    </row>
    <row r="736" spans="1:45" x14ac:dyDescent="0.2">
      <c r="A736" s="9"/>
      <c r="B736" s="137"/>
      <c r="C736" s="137"/>
      <c r="D736" s="9"/>
      <c r="E736" s="448"/>
      <c r="F736" s="9"/>
      <c r="G736" s="9"/>
      <c r="H736" s="9"/>
      <c r="I736" s="9"/>
      <c r="J736" s="9"/>
      <c r="K736" s="9"/>
      <c r="L736" s="9"/>
      <c r="M736" s="9"/>
      <c r="N736" s="9"/>
      <c r="O736" s="9"/>
      <c r="P736" s="241">
        <f t="shared" si="37"/>
        <v>0</v>
      </c>
      <c r="Q736" s="9"/>
      <c r="R736" s="9"/>
      <c r="S736" s="9"/>
      <c r="T736" s="9"/>
      <c r="U736" s="9"/>
      <c r="V736" s="9"/>
      <c r="W736" s="9"/>
      <c r="X736" s="242"/>
      <c r="Y736" s="243">
        <f t="shared" si="38"/>
        <v>0</v>
      </c>
      <c r="Z736" s="9"/>
      <c r="AA736" s="9"/>
      <c r="AB736" s="9"/>
      <c r="AC736" s="9"/>
      <c r="AD736" s="9"/>
      <c r="AE736" s="9"/>
      <c r="AF736" s="9"/>
      <c r="AG736" s="9"/>
      <c r="AH736" s="243">
        <f t="shared" ref="AH736:AH799" si="39">SUM($Z736:$AF736)</f>
        <v>0</v>
      </c>
      <c r="AI736" s="244"/>
      <c r="AJ736" s="9"/>
      <c r="AK736" s="9"/>
      <c r="AL736" s="9"/>
      <c r="AM736" s="9"/>
      <c r="AN736" s="9"/>
      <c r="AO736" s="9"/>
      <c r="AP736" s="9"/>
      <c r="AQ736" s="9"/>
      <c r="AR736" s="9"/>
      <c r="AS736" s="245"/>
    </row>
    <row r="737" spans="1:45" x14ac:dyDescent="0.2">
      <c r="A737" s="9"/>
      <c r="B737" s="137"/>
      <c r="C737" s="137"/>
      <c r="D737" s="9"/>
      <c r="E737" s="448"/>
      <c r="F737" s="9"/>
      <c r="G737" s="9"/>
      <c r="H737" s="9"/>
      <c r="I737" s="9"/>
      <c r="J737" s="9"/>
      <c r="K737" s="9"/>
      <c r="L737" s="9"/>
      <c r="M737" s="9"/>
      <c r="N737" s="9"/>
      <c r="O737" s="9"/>
      <c r="P737" s="241">
        <f t="shared" si="37"/>
        <v>0</v>
      </c>
      <c r="Q737" s="9"/>
      <c r="R737" s="9"/>
      <c r="S737" s="9"/>
      <c r="T737" s="9"/>
      <c r="U737" s="9"/>
      <c r="V737" s="9"/>
      <c r="W737" s="9"/>
      <c r="X737" s="242"/>
      <c r="Y737" s="243">
        <f t="shared" si="38"/>
        <v>0</v>
      </c>
      <c r="Z737" s="9"/>
      <c r="AA737" s="9"/>
      <c r="AB737" s="9"/>
      <c r="AC737" s="9"/>
      <c r="AD737" s="9"/>
      <c r="AE737" s="9"/>
      <c r="AF737" s="9"/>
      <c r="AG737" s="9"/>
      <c r="AH737" s="243">
        <f t="shared" si="39"/>
        <v>0</v>
      </c>
      <c r="AI737" s="244"/>
      <c r="AJ737" s="9"/>
      <c r="AK737" s="9"/>
      <c r="AL737" s="9"/>
      <c r="AM737" s="9"/>
      <c r="AN737" s="9"/>
      <c r="AO737" s="9"/>
      <c r="AP737" s="9"/>
      <c r="AQ737" s="9"/>
      <c r="AR737" s="9"/>
      <c r="AS737" s="245"/>
    </row>
    <row r="738" spans="1:45" x14ac:dyDescent="0.2">
      <c r="A738" s="9"/>
      <c r="B738" s="137"/>
      <c r="C738" s="137"/>
      <c r="D738" s="9"/>
      <c r="E738" s="448"/>
      <c r="F738" s="9"/>
      <c r="G738" s="9"/>
      <c r="H738" s="9"/>
      <c r="I738" s="9"/>
      <c r="J738" s="9"/>
      <c r="K738" s="9"/>
      <c r="L738" s="9"/>
      <c r="M738" s="9"/>
      <c r="N738" s="9"/>
      <c r="O738" s="9"/>
      <c r="P738" s="241">
        <f t="shared" si="37"/>
        <v>0</v>
      </c>
      <c r="Q738" s="9"/>
      <c r="R738" s="9"/>
      <c r="S738" s="9"/>
      <c r="T738" s="9"/>
      <c r="U738" s="9"/>
      <c r="V738" s="9"/>
      <c r="W738" s="9"/>
      <c r="X738" s="242"/>
      <c r="Y738" s="243">
        <f t="shared" si="38"/>
        <v>0</v>
      </c>
      <c r="Z738" s="9"/>
      <c r="AA738" s="9"/>
      <c r="AB738" s="9"/>
      <c r="AC738" s="9"/>
      <c r="AD738" s="9"/>
      <c r="AE738" s="9"/>
      <c r="AF738" s="9"/>
      <c r="AG738" s="9"/>
      <c r="AH738" s="243">
        <f t="shared" si="39"/>
        <v>0</v>
      </c>
      <c r="AI738" s="244"/>
      <c r="AJ738" s="9"/>
      <c r="AK738" s="9"/>
      <c r="AL738" s="9"/>
      <c r="AM738" s="9"/>
      <c r="AN738" s="9"/>
      <c r="AO738" s="9"/>
      <c r="AP738" s="9"/>
      <c r="AQ738" s="9"/>
      <c r="AR738" s="9"/>
      <c r="AS738" s="245"/>
    </row>
    <row r="739" spans="1:45" x14ac:dyDescent="0.2">
      <c r="A739" s="9"/>
      <c r="B739" s="137"/>
      <c r="C739" s="137"/>
      <c r="D739" s="9"/>
      <c r="E739" s="448"/>
      <c r="F739" s="9"/>
      <c r="G739" s="9"/>
      <c r="H739" s="9"/>
      <c r="I739" s="9"/>
      <c r="J739" s="9"/>
      <c r="K739" s="9"/>
      <c r="L739" s="9"/>
      <c r="M739" s="9"/>
      <c r="N739" s="9"/>
      <c r="O739" s="9"/>
      <c r="P739" s="241">
        <f t="shared" si="37"/>
        <v>0</v>
      </c>
      <c r="Q739" s="9"/>
      <c r="R739" s="9"/>
      <c r="S739" s="9"/>
      <c r="T739" s="9"/>
      <c r="U739" s="9"/>
      <c r="V739" s="9"/>
      <c r="W739" s="9"/>
      <c r="X739" s="242"/>
      <c r="Y739" s="243">
        <f t="shared" si="38"/>
        <v>0</v>
      </c>
      <c r="Z739" s="9"/>
      <c r="AA739" s="9"/>
      <c r="AB739" s="9"/>
      <c r="AC739" s="9"/>
      <c r="AD739" s="9"/>
      <c r="AE739" s="9"/>
      <c r="AF739" s="9"/>
      <c r="AG739" s="9"/>
      <c r="AH739" s="243">
        <f t="shared" si="39"/>
        <v>0</v>
      </c>
      <c r="AI739" s="244"/>
      <c r="AJ739" s="9"/>
      <c r="AK739" s="9"/>
      <c r="AL739" s="9"/>
      <c r="AM739" s="9"/>
      <c r="AN739" s="9"/>
      <c r="AO739" s="9"/>
      <c r="AP739" s="9"/>
      <c r="AQ739" s="9"/>
      <c r="AR739" s="9"/>
      <c r="AS739" s="245"/>
    </row>
    <row r="740" spans="1:45" x14ac:dyDescent="0.2">
      <c r="A740" s="9"/>
      <c r="B740" s="137"/>
      <c r="C740" s="137"/>
      <c r="D740" s="9"/>
      <c r="E740" s="448"/>
      <c r="F740" s="9"/>
      <c r="G740" s="9"/>
      <c r="H740" s="9"/>
      <c r="I740" s="9"/>
      <c r="J740" s="9"/>
      <c r="K740" s="9"/>
      <c r="L740" s="9"/>
      <c r="M740" s="9"/>
      <c r="N740" s="9"/>
      <c r="O740" s="9"/>
      <c r="P740" s="241">
        <f t="shared" si="37"/>
        <v>0</v>
      </c>
      <c r="Q740" s="9"/>
      <c r="R740" s="9"/>
      <c r="S740" s="9"/>
      <c r="T740" s="9"/>
      <c r="U740" s="9"/>
      <c r="V740" s="9"/>
      <c r="W740" s="9"/>
      <c r="X740" s="242"/>
      <c r="Y740" s="243">
        <f t="shared" si="38"/>
        <v>0</v>
      </c>
      <c r="Z740" s="9"/>
      <c r="AA740" s="9"/>
      <c r="AB740" s="9"/>
      <c r="AC740" s="9"/>
      <c r="AD740" s="9"/>
      <c r="AE740" s="9"/>
      <c r="AF740" s="9"/>
      <c r="AG740" s="9"/>
      <c r="AH740" s="243">
        <f t="shared" si="39"/>
        <v>0</v>
      </c>
      <c r="AI740" s="244"/>
      <c r="AJ740" s="9"/>
      <c r="AK740" s="9"/>
      <c r="AL740" s="9"/>
      <c r="AM740" s="9"/>
      <c r="AN740" s="9"/>
      <c r="AO740" s="9"/>
      <c r="AP740" s="9"/>
      <c r="AQ740" s="9"/>
      <c r="AR740" s="9"/>
      <c r="AS740" s="245"/>
    </row>
    <row r="741" spans="1:45" x14ac:dyDescent="0.2">
      <c r="A741" s="9"/>
      <c r="B741" s="137"/>
      <c r="C741" s="137"/>
      <c r="D741" s="9"/>
      <c r="E741" s="448"/>
      <c r="F741" s="9"/>
      <c r="G741" s="9"/>
      <c r="H741" s="9"/>
      <c r="I741" s="9"/>
      <c r="J741" s="9"/>
      <c r="K741" s="9"/>
      <c r="L741" s="9"/>
      <c r="M741" s="9"/>
      <c r="N741" s="9"/>
      <c r="O741" s="9"/>
      <c r="P741" s="241">
        <f t="shared" si="37"/>
        <v>0</v>
      </c>
      <c r="Q741" s="9"/>
      <c r="R741" s="9"/>
      <c r="S741" s="9"/>
      <c r="T741" s="9"/>
      <c r="U741" s="9"/>
      <c r="V741" s="9"/>
      <c r="W741" s="9"/>
      <c r="X741" s="242"/>
      <c r="Y741" s="243">
        <f t="shared" si="38"/>
        <v>0</v>
      </c>
      <c r="Z741" s="9"/>
      <c r="AA741" s="9"/>
      <c r="AB741" s="9"/>
      <c r="AC741" s="9"/>
      <c r="AD741" s="9"/>
      <c r="AE741" s="9"/>
      <c r="AF741" s="9"/>
      <c r="AG741" s="9"/>
      <c r="AH741" s="243">
        <f t="shared" si="39"/>
        <v>0</v>
      </c>
      <c r="AI741" s="244"/>
      <c r="AJ741" s="9"/>
      <c r="AK741" s="9"/>
      <c r="AL741" s="9"/>
      <c r="AM741" s="9"/>
      <c r="AN741" s="9"/>
      <c r="AO741" s="9"/>
      <c r="AP741" s="9"/>
      <c r="AQ741" s="9"/>
      <c r="AR741" s="9"/>
      <c r="AS741" s="245"/>
    </row>
    <row r="742" spans="1:45" x14ac:dyDescent="0.2">
      <c r="A742" s="9"/>
      <c r="B742" s="137"/>
      <c r="C742" s="137"/>
      <c r="D742" s="9"/>
      <c r="E742" s="448"/>
      <c r="F742" s="9"/>
      <c r="G742" s="9"/>
      <c r="H742" s="9"/>
      <c r="I742" s="9"/>
      <c r="J742" s="9"/>
      <c r="K742" s="9"/>
      <c r="L742" s="9"/>
      <c r="M742" s="9"/>
      <c r="N742" s="9"/>
      <c r="O742" s="9"/>
      <c r="P742" s="241">
        <f t="shared" ref="P742:P805" si="40">SUM($H742:$N742)</f>
        <v>0</v>
      </c>
      <c r="Q742" s="9"/>
      <c r="R742" s="9"/>
      <c r="S742" s="9"/>
      <c r="T742" s="9"/>
      <c r="U742" s="9"/>
      <c r="V742" s="9"/>
      <c r="W742" s="9"/>
      <c r="X742" s="242"/>
      <c r="Y742" s="243">
        <f t="shared" ref="Y742:Y805" si="41">SUM($Q742:$W742)</f>
        <v>0</v>
      </c>
      <c r="Z742" s="9"/>
      <c r="AA742" s="9"/>
      <c r="AB742" s="9"/>
      <c r="AC742" s="9"/>
      <c r="AD742" s="9"/>
      <c r="AE742" s="9"/>
      <c r="AF742" s="9"/>
      <c r="AG742" s="9"/>
      <c r="AH742" s="243">
        <f t="shared" si="39"/>
        <v>0</v>
      </c>
      <c r="AI742" s="244"/>
      <c r="AJ742" s="9"/>
      <c r="AK742" s="9"/>
      <c r="AL742" s="9"/>
      <c r="AM742" s="9"/>
      <c r="AN742" s="9"/>
      <c r="AO742" s="9"/>
      <c r="AP742" s="9"/>
      <c r="AQ742" s="9"/>
      <c r="AR742" s="9"/>
      <c r="AS742" s="245"/>
    </row>
    <row r="743" spans="1:45" x14ac:dyDescent="0.2">
      <c r="A743" s="9"/>
      <c r="B743" s="137"/>
      <c r="C743" s="137"/>
      <c r="D743" s="9"/>
      <c r="E743" s="448"/>
      <c r="F743" s="9"/>
      <c r="G743" s="9"/>
      <c r="H743" s="9"/>
      <c r="I743" s="9"/>
      <c r="J743" s="9"/>
      <c r="K743" s="9"/>
      <c r="L743" s="9"/>
      <c r="M743" s="9"/>
      <c r="N743" s="9"/>
      <c r="O743" s="9"/>
      <c r="P743" s="241">
        <f t="shared" si="40"/>
        <v>0</v>
      </c>
      <c r="Q743" s="9"/>
      <c r="R743" s="9"/>
      <c r="S743" s="9"/>
      <c r="T743" s="9"/>
      <c r="U743" s="9"/>
      <c r="V743" s="9"/>
      <c r="W743" s="9"/>
      <c r="X743" s="242"/>
      <c r="Y743" s="243">
        <f t="shared" si="41"/>
        <v>0</v>
      </c>
      <c r="Z743" s="9"/>
      <c r="AA743" s="9"/>
      <c r="AB743" s="9"/>
      <c r="AC743" s="9"/>
      <c r="AD743" s="9"/>
      <c r="AE743" s="9"/>
      <c r="AF743" s="9"/>
      <c r="AG743" s="9"/>
      <c r="AH743" s="243">
        <f t="shared" si="39"/>
        <v>0</v>
      </c>
      <c r="AI743" s="244"/>
      <c r="AJ743" s="9"/>
      <c r="AK743" s="9"/>
      <c r="AL743" s="9"/>
      <c r="AM743" s="9"/>
      <c r="AN743" s="9"/>
      <c r="AO743" s="9"/>
      <c r="AP743" s="9"/>
      <c r="AQ743" s="9"/>
      <c r="AR743" s="9"/>
      <c r="AS743" s="245"/>
    </row>
    <row r="744" spans="1:45" x14ac:dyDescent="0.2">
      <c r="A744" s="9"/>
      <c r="B744" s="137"/>
      <c r="C744" s="137"/>
      <c r="D744" s="9"/>
      <c r="E744" s="448"/>
      <c r="F744" s="9"/>
      <c r="G744" s="9"/>
      <c r="H744" s="9"/>
      <c r="I744" s="9"/>
      <c r="J744" s="9"/>
      <c r="K744" s="9"/>
      <c r="L744" s="9"/>
      <c r="M744" s="9"/>
      <c r="N744" s="9"/>
      <c r="O744" s="9"/>
      <c r="P744" s="241">
        <f t="shared" si="40"/>
        <v>0</v>
      </c>
      <c r="Q744" s="9"/>
      <c r="R744" s="9"/>
      <c r="S744" s="9"/>
      <c r="T744" s="9"/>
      <c r="U744" s="9"/>
      <c r="V744" s="9"/>
      <c r="W744" s="9"/>
      <c r="X744" s="242"/>
      <c r="Y744" s="243">
        <f t="shared" si="41"/>
        <v>0</v>
      </c>
      <c r="Z744" s="9"/>
      <c r="AA744" s="9"/>
      <c r="AB744" s="9"/>
      <c r="AC744" s="9"/>
      <c r="AD744" s="9"/>
      <c r="AE744" s="9"/>
      <c r="AF744" s="9"/>
      <c r="AG744" s="9"/>
      <c r="AH744" s="243">
        <f t="shared" si="39"/>
        <v>0</v>
      </c>
      <c r="AI744" s="244"/>
      <c r="AJ744" s="9"/>
      <c r="AK744" s="9"/>
      <c r="AL744" s="9"/>
      <c r="AM744" s="9"/>
      <c r="AN744" s="9"/>
      <c r="AO744" s="9"/>
      <c r="AP744" s="9"/>
      <c r="AQ744" s="9"/>
      <c r="AR744" s="9"/>
      <c r="AS744" s="245"/>
    </row>
    <row r="745" spans="1:45" x14ac:dyDescent="0.2">
      <c r="A745" s="9"/>
      <c r="B745" s="137"/>
      <c r="C745" s="137"/>
      <c r="D745" s="9"/>
      <c r="E745" s="448"/>
      <c r="F745" s="9"/>
      <c r="G745" s="9"/>
      <c r="H745" s="9"/>
      <c r="I745" s="9"/>
      <c r="J745" s="9"/>
      <c r="K745" s="9"/>
      <c r="L745" s="9"/>
      <c r="M745" s="9"/>
      <c r="N745" s="9"/>
      <c r="O745" s="9"/>
      <c r="P745" s="241">
        <f t="shared" si="40"/>
        <v>0</v>
      </c>
      <c r="Q745" s="9"/>
      <c r="R745" s="9"/>
      <c r="S745" s="9"/>
      <c r="T745" s="9"/>
      <c r="U745" s="9"/>
      <c r="V745" s="9"/>
      <c r="W745" s="9"/>
      <c r="X745" s="242"/>
      <c r="Y745" s="243">
        <f t="shared" si="41"/>
        <v>0</v>
      </c>
      <c r="Z745" s="9"/>
      <c r="AA745" s="9"/>
      <c r="AB745" s="9"/>
      <c r="AC745" s="9"/>
      <c r="AD745" s="9"/>
      <c r="AE745" s="9"/>
      <c r="AF745" s="9"/>
      <c r="AG745" s="9"/>
      <c r="AH745" s="243">
        <f t="shared" si="39"/>
        <v>0</v>
      </c>
      <c r="AI745" s="244"/>
      <c r="AJ745" s="9"/>
      <c r="AK745" s="9"/>
      <c r="AL745" s="9"/>
      <c r="AM745" s="9"/>
      <c r="AN745" s="9"/>
      <c r="AO745" s="9"/>
      <c r="AP745" s="9"/>
      <c r="AQ745" s="9"/>
      <c r="AR745" s="9"/>
      <c r="AS745" s="245"/>
    </row>
    <row r="746" spans="1:45" x14ac:dyDescent="0.2">
      <c r="A746" s="9"/>
      <c r="B746" s="137"/>
      <c r="C746" s="137"/>
      <c r="D746" s="9"/>
      <c r="E746" s="448"/>
      <c r="F746" s="9"/>
      <c r="G746" s="9"/>
      <c r="H746" s="9"/>
      <c r="I746" s="9"/>
      <c r="J746" s="9"/>
      <c r="K746" s="9"/>
      <c r="L746" s="9"/>
      <c r="M746" s="9"/>
      <c r="N746" s="9"/>
      <c r="O746" s="9"/>
      <c r="P746" s="241">
        <f t="shared" si="40"/>
        <v>0</v>
      </c>
      <c r="Q746" s="9"/>
      <c r="R746" s="9"/>
      <c r="S746" s="9"/>
      <c r="T746" s="9"/>
      <c r="U746" s="9"/>
      <c r="V746" s="9"/>
      <c r="W746" s="9"/>
      <c r="X746" s="242"/>
      <c r="Y746" s="243">
        <f t="shared" si="41"/>
        <v>0</v>
      </c>
      <c r="Z746" s="9"/>
      <c r="AA746" s="9"/>
      <c r="AB746" s="9"/>
      <c r="AC746" s="9"/>
      <c r="AD746" s="9"/>
      <c r="AE746" s="9"/>
      <c r="AF746" s="9"/>
      <c r="AG746" s="9"/>
      <c r="AH746" s="243">
        <f t="shared" si="39"/>
        <v>0</v>
      </c>
      <c r="AI746" s="244"/>
      <c r="AJ746" s="9"/>
      <c r="AK746" s="9"/>
      <c r="AL746" s="9"/>
      <c r="AM746" s="9"/>
      <c r="AN746" s="9"/>
      <c r="AO746" s="9"/>
      <c r="AP746" s="9"/>
      <c r="AQ746" s="9"/>
      <c r="AR746" s="9"/>
      <c r="AS746" s="245"/>
    </row>
    <row r="747" spans="1:45" x14ac:dyDescent="0.2">
      <c r="A747" s="9"/>
      <c r="B747" s="137"/>
      <c r="C747" s="137"/>
      <c r="D747" s="9"/>
      <c r="E747" s="448"/>
      <c r="F747" s="9"/>
      <c r="G747" s="9"/>
      <c r="H747" s="9"/>
      <c r="I747" s="9"/>
      <c r="J747" s="9"/>
      <c r="K747" s="9"/>
      <c r="L747" s="9"/>
      <c r="M747" s="9"/>
      <c r="N747" s="9"/>
      <c r="O747" s="9"/>
      <c r="P747" s="241">
        <f t="shared" si="40"/>
        <v>0</v>
      </c>
      <c r="Q747" s="9"/>
      <c r="R747" s="9"/>
      <c r="S747" s="9"/>
      <c r="T747" s="9"/>
      <c r="U747" s="9"/>
      <c r="V747" s="9"/>
      <c r="W747" s="9"/>
      <c r="X747" s="242"/>
      <c r="Y747" s="243">
        <f t="shared" si="41"/>
        <v>0</v>
      </c>
      <c r="Z747" s="9"/>
      <c r="AA747" s="9"/>
      <c r="AB747" s="9"/>
      <c r="AC747" s="9"/>
      <c r="AD747" s="9"/>
      <c r="AE747" s="9"/>
      <c r="AF747" s="9"/>
      <c r="AG747" s="9"/>
      <c r="AH747" s="243">
        <f t="shared" si="39"/>
        <v>0</v>
      </c>
      <c r="AI747" s="244"/>
      <c r="AJ747" s="9"/>
      <c r="AK747" s="9"/>
      <c r="AL747" s="9"/>
      <c r="AM747" s="9"/>
      <c r="AN747" s="9"/>
      <c r="AO747" s="9"/>
      <c r="AP747" s="9"/>
      <c r="AQ747" s="9"/>
      <c r="AR747" s="9"/>
      <c r="AS747" s="245"/>
    </row>
    <row r="748" spans="1:45" x14ac:dyDescent="0.2">
      <c r="A748" s="9"/>
      <c r="B748" s="137"/>
      <c r="C748" s="137"/>
      <c r="D748" s="9"/>
      <c r="E748" s="448"/>
      <c r="F748" s="9"/>
      <c r="G748" s="9"/>
      <c r="H748" s="9"/>
      <c r="I748" s="9"/>
      <c r="J748" s="9"/>
      <c r="K748" s="9"/>
      <c r="L748" s="9"/>
      <c r="M748" s="9"/>
      <c r="N748" s="9"/>
      <c r="O748" s="9"/>
      <c r="P748" s="241">
        <f t="shared" si="40"/>
        <v>0</v>
      </c>
      <c r="Q748" s="9"/>
      <c r="R748" s="9"/>
      <c r="S748" s="9"/>
      <c r="T748" s="9"/>
      <c r="U748" s="9"/>
      <c r="V748" s="9"/>
      <c r="W748" s="9"/>
      <c r="X748" s="242"/>
      <c r="Y748" s="243">
        <f t="shared" si="41"/>
        <v>0</v>
      </c>
      <c r="Z748" s="9"/>
      <c r="AA748" s="9"/>
      <c r="AB748" s="9"/>
      <c r="AC748" s="9"/>
      <c r="AD748" s="9"/>
      <c r="AE748" s="9"/>
      <c r="AF748" s="9"/>
      <c r="AG748" s="9"/>
      <c r="AH748" s="243">
        <f t="shared" si="39"/>
        <v>0</v>
      </c>
      <c r="AI748" s="244"/>
      <c r="AJ748" s="9"/>
      <c r="AK748" s="9"/>
      <c r="AL748" s="9"/>
      <c r="AM748" s="9"/>
      <c r="AN748" s="9"/>
      <c r="AO748" s="9"/>
      <c r="AP748" s="9"/>
      <c r="AQ748" s="9"/>
      <c r="AR748" s="9"/>
      <c r="AS748" s="245"/>
    </row>
    <row r="749" spans="1:45" x14ac:dyDescent="0.2">
      <c r="A749" s="9"/>
      <c r="B749" s="137"/>
      <c r="C749" s="137"/>
      <c r="D749" s="9"/>
      <c r="E749" s="448"/>
      <c r="F749" s="9"/>
      <c r="G749" s="9"/>
      <c r="H749" s="9"/>
      <c r="I749" s="9"/>
      <c r="J749" s="9"/>
      <c r="K749" s="9"/>
      <c r="L749" s="9"/>
      <c r="M749" s="9"/>
      <c r="N749" s="9"/>
      <c r="O749" s="9"/>
      <c r="P749" s="241">
        <f t="shared" si="40"/>
        <v>0</v>
      </c>
      <c r="Q749" s="9"/>
      <c r="R749" s="9"/>
      <c r="S749" s="9"/>
      <c r="T749" s="9"/>
      <c r="U749" s="9"/>
      <c r="V749" s="9"/>
      <c r="W749" s="9"/>
      <c r="X749" s="242"/>
      <c r="Y749" s="243">
        <f t="shared" si="41"/>
        <v>0</v>
      </c>
      <c r="Z749" s="9"/>
      <c r="AA749" s="9"/>
      <c r="AB749" s="9"/>
      <c r="AC749" s="9"/>
      <c r="AD749" s="9"/>
      <c r="AE749" s="9"/>
      <c r="AF749" s="9"/>
      <c r="AG749" s="9"/>
      <c r="AH749" s="243">
        <f t="shared" si="39"/>
        <v>0</v>
      </c>
      <c r="AI749" s="244"/>
      <c r="AJ749" s="9"/>
      <c r="AK749" s="9"/>
      <c r="AL749" s="9"/>
      <c r="AM749" s="9"/>
      <c r="AN749" s="9"/>
      <c r="AO749" s="9"/>
      <c r="AP749" s="9"/>
      <c r="AQ749" s="9"/>
      <c r="AR749" s="9"/>
      <c r="AS749" s="245"/>
    </row>
    <row r="750" spans="1:45" x14ac:dyDescent="0.2">
      <c r="A750" s="9"/>
      <c r="B750" s="137"/>
      <c r="C750" s="137"/>
      <c r="D750" s="9"/>
      <c r="E750" s="448"/>
      <c r="F750" s="9"/>
      <c r="G750" s="9"/>
      <c r="H750" s="9"/>
      <c r="I750" s="9"/>
      <c r="J750" s="9"/>
      <c r="K750" s="9"/>
      <c r="L750" s="9"/>
      <c r="M750" s="9"/>
      <c r="N750" s="9"/>
      <c r="O750" s="9"/>
      <c r="P750" s="241">
        <f t="shared" si="40"/>
        <v>0</v>
      </c>
      <c r="Q750" s="9"/>
      <c r="R750" s="9"/>
      <c r="S750" s="9"/>
      <c r="T750" s="9"/>
      <c r="U750" s="9"/>
      <c r="V750" s="9"/>
      <c r="W750" s="9"/>
      <c r="X750" s="242"/>
      <c r="Y750" s="243">
        <f t="shared" si="41"/>
        <v>0</v>
      </c>
      <c r="Z750" s="9"/>
      <c r="AA750" s="9"/>
      <c r="AB750" s="9"/>
      <c r="AC750" s="9"/>
      <c r="AD750" s="9"/>
      <c r="AE750" s="9"/>
      <c r="AF750" s="9"/>
      <c r="AG750" s="9"/>
      <c r="AH750" s="243">
        <f t="shared" si="39"/>
        <v>0</v>
      </c>
      <c r="AI750" s="244"/>
      <c r="AJ750" s="9"/>
      <c r="AK750" s="9"/>
      <c r="AL750" s="9"/>
      <c r="AM750" s="9"/>
      <c r="AN750" s="9"/>
      <c r="AO750" s="9"/>
      <c r="AP750" s="9"/>
      <c r="AQ750" s="9"/>
      <c r="AR750" s="9"/>
      <c r="AS750" s="245"/>
    </row>
    <row r="751" spans="1:45" x14ac:dyDescent="0.2">
      <c r="A751" s="9"/>
      <c r="B751" s="137"/>
      <c r="C751" s="137"/>
      <c r="D751" s="9"/>
      <c r="E751" s="448"/>
      <c r="F751" s="9"/>
      <c r="G751" s="9"/>
      <c r="H751" s="9"/>
      <c r="I751" s="9"/>
      <c r="J751" s="9"/>
      <c r="K751" s="9"/>
      <c r="L751" s="9"/>
      <c r="M751" s="9"/>
      <c r="N751" s="9"/>
      <c r="O751" s="9"/>
      <c r="P751" s="241">
        <f t="shared" si="40"/>
        <v>0</v>
      </c>
      <c r="Q751" s="9"/>
      <c r="R751" s="9"/>
      <c r="S751" s="9"/>
      <c r="T751" s="9"/>
      <c r="U751" s="9"/>
      <c r="V751" s="9"/>
      <c r="W751" s="9"/>
      <c r="X751" s="242"/>
      <c r="Y751" s="243">
        <f t="shared" si="41"/>
        <v>0</v>
      </c>
      <c r="Z751" s="9"/>
      <c r="AA751" s="9"/>
      <c r="AB751" s="9"/>
      <c r="AC751" s="9"/>
      <c r="AD751" s="9"/>
      <c r="AE751" s="9"/>
      <c r="AF751" s="9"/>
      <c r="AG751" s="9"/>
      <c r="AH751" s="243">
        <f t="shared" si="39"/>
        <v>0</v>
      </c>
      <c r="AI751" s="244"/>
      <c r="AJ751" s="9"/>
      <c r="AK751" s="9"/>
      <c r="AL751" s="9"/>
      <c r="AM751" s="9"/>
      <c r="AN751" s="9"/>
      <c r="AO751" s="9"/>
      <c r="AP751" s="9"/>
      <c r="AQ751" s="9"/>
      <c r="AR751" s="9"/>
      <c r="AS751" s="245"/>
    </row>
    <row r="752" spans="1:45" x14ac:dyDescent="0.2">
      <c r="A752" s="9"/>
      <c r="B752" s="137"/>
      <c r="C752" s="137"/>
      <c r="D752" s="9"/>
      <c r="E752" s="448"/>
      <c r="F752" s="9"/>
      <c r="G752" s="9"/>
      <c r="H752" s="9"/>
      <c r="I752" s="9"/>
      <c r="J752" s="9"/>
      <c r="K752" s="9"/>
      <c r="L752" s="9"/>
      <c r="M752" s="9"/>
      <c r="N752" s="9"/>
      <c r="O752" s="9"/>
      <c r="P752" s="241">
        <f t="shared" si="40"/>
        <v>0</v>
      </c>
      <c r="Q752" s="9"/>
      <c r="R752" s="9"/>
      <c r="S752" s="9"/>
      <c r="T752" s="9"/>
      <c r="U752" s="9"/>
      <c r="V752" s="9"/>
      <c r="W752" s="9"/>
      <c r="X752" s="242"/>
      <c r="Y752" s="243">
        <f t="shared" si="41"/>
        <v>0</v>
      </c>
      <c r="Z752" s="9"/>
      <c r="AA752" s="9"/>
      <c r="AB752" s="9"/>
      <c r="AC752" s="9"/>
      <c r="AD752" s="9"/>
      <c r="AE752" s="9"/>
      <c r="AF752" s="9"/>
      <c r="AG752" s="9"/>
      <c r="AH752" s="243">
        <f t="shared" si="39"/>
        <v>0</v>
      </c>
      <c r="AI752" s="244"/>
      <c r="AJ752" s="9"/>
      <c r="AK752" s="9"/>
      <c r="AL752" s="9"/>
      <c r="AM752" s="9"/>
      <c r="AN752" s="9"/>
      <c r="AO752" s="9"/>
      <c r="AP752" s="9"/>
      <c r="AQ752" s="9"/>
      <c r="AR752" s="9"/>
      <c r="AS752" s="245"/>
    </row>
    <row r="753" spans="1:45" x14ac:dyDescent="0.2">
      <c r="A753" s="9"/>
      <c r="B753" s="137"/>
      <c r="C753" s="137"/>
      <c r="D753" s="9"/>
      <c r="E753" s="448"/>
      <c r="F753" s="9"/>
      <c r="G753" s="9"/>
      <c r="H753" s="9"/>
      <c r="I753" s="9"/>
      <c r="J753" s="9"/>
      <c r="K753" s="9"/>
      <c r="L753" s="9"/>
      <c r="M753" s="9"/>
      <c r="N753" s="9"/>
      <c r="O753" s="9"/>
      <c r="P753" s="241">
        <f t="shared" si="40"/>
        <v>0</v>
      </c>
      <c r="Q753" s="9"/>
      <c r="R753" s="9"/>
      <c r="S753" s="9"/>
      <c r="T753" s="9"/>
      <c r="U753" s="9"/>
      <c r="V753" s="9"/>
      <c r="W753" s="9"/>
      <c r="X753" s="242"/>
      <c r="Y753" s="243">
        <f t="shared" si="41"/>
        <v>0</v>
      </c>
      <c r="Z753" s="9"/>
      <c r="AA753" s="9"/>
      <c r="AB753" s="9"/>
      <c r="AC753" s="9"/>
      <c r="AD753" s="9"/>
      <c r="AE753" s="9"/>
      <c r="AF753" s="9"/>
      <c r="AG753" s="9"/>
      <c r="AH753" s="243">
        <f t="shared" si="39"/>
        <v>0</v>
      </c>
      <c r="AI753" s="244"/>
      <c r="AJ753" s="9"/>
      <c r="AK753" s="9"/>
      <c r="AL753" s="9"/>
      <c r="AM753" s="9"/>
      <c r="AN753" s="9"/>
      <c r="AO753" s="9"/>
      <c r="AP753" s="9"/>
      <c r="AQ753" s="9"/>
      <c r="AR753" s="9"/>
      <c r="AS753" s="245"/>
    </row>
    <row r="754" spans="1:45" x14ac:dyDescent="0.2">
      <c r="A754" s="9"/>
      <c r="B754" s="137"/>
      <c r="C754" s="137"/>
      <c r="D754" s="9"/>
      <c r="E754" s="448"/>
      <c r="F754" s="9"/>
      <c r="G754" s="9"/>
      <c r="H754" s="9"/>
      <c r="I754" s="9"/>
      <c r="J754" s="9"/>
      <c r="K754" s="9"/>
      <c r="L754" s="9"/>
      <c r="M754" s="9"/>
      <c r="N754" s="9"/>
      <c r="O754" s="9"/>
      <c r="P754" s="241">
        <f t="shared" si="40"/>
        <v>0</v>
      </c>
      <c r="Q754" s="9"/>
      <c r="R754" s="9"/>
      <c r="S754" s="9"/>
      <c r="T754" s="9"/>
      <c r="U754" s="9"/>
      <c r="V754" s="9"/>
      <c r="W754" s="9"/>
      <c r="X754" s="242"/>
      <c r="Y754" s="243">
        <f t="shared" si="41"/>
        <v>0</v>
      </c>
      <c r="Z754" s="9"/>
      <c r="AA754" s="9"/>
      <c r="AB754" s="9"/>
      <c r="AC754" s="9"/>
      <c r="AD754" s="9"/>
      <c r="AE754" s="9"/>
      <c r="AF754" s="9"/>
      <c r="AG754" s="9"/>
      <c r="AH754" s="243">
        <f t="shared" si="39"/>
        <v>0</v>
      </c>
      <c r="AI754" s="244"/>
      <c r="AJ754" s="9"/>
      <c r="AK754" s="9"/>
      <c r="AL754" s="9"/>
      <c r="AM754" s="9"/>
      <c r="AN754" s="9"/>
      <c r="AO754" s="9"/>
      <c r="AP754" s="9"/>
      <c r="AQ754" s="9"/>
      <c r="AR754" s="9"/>
      <c r="AS754" s="245"/>
    </row>
    <row r="755" spans="1:45" x14ac:dyDescent="0.2">
      <c r="A755" s="9"/>
      <c r="B755" s="137"/>
      <c r="C755" s="137"/>
      <c r="D755" s="9"/>
      <c r="E755" s="448"/>
      <c r="F755" s="9"/>
      <c r="G755" s="9"/>
      <c r="H755" s="9"/>
      <c r="I755" s="9"/>
      <c r="J755" s="9"/>
      <c r="K755" s="9"/>
      <c r="L755" s="9"/>
      <c r="M755" s="9"/>
      <c r="N755" s="9"/>
      <c r="O755" s="9"/>
      <c r="P755" s="241">
        <f t="shared" si="40"/>
        <v>0</v>
      </c>
      <c r="Q755" s="9"/>
      <c r="R755" s="9"/>
      <c r="S755" s="9"/>
      <c r="T755" s="9"/>
      <c r="U755" s="9"/>
      <c r="V755" s="9"/>
      <c r="W755" s="9"/>
      <c r="X755" s="242"/>
      <c r="Y755" s="243">
        <f t="shared" si="41"/>
        <v>0</v>
      </c>
      <c r="Z755" s="9"/>
      <c r="AA755" s="9"/>
      <c r="AB755" s="9"/>
      <c r="AC755" s="9"/>
      <c r="AD755" s="9"/>
      <c r="AE755" s="9"/>
      <c r="AF755" s="9"/>
      <c r="AG755" s="9"/>
      <c r="AH755" s="243">
        <f t="shared" si="39"/>
        <v>0</v>
      </c>
      <c r="AI755" s="244"/>
      <c r="AJ755" s="9"/>
      <c r="AK755" s="9"/>
      <c r="AL755" s="9"/>
      <c r="AM755" s="9"/>
      <c r="AN755" s="9"/>
      <c r="AO755" s="9"/>
      <c r="AP755" s="9"/>
      <c r="AQ755" s="9"/>
      <c r="AR755" s="9"/>
      <c r="AS755" s="245"/>
    </row>
    <row r="756" spans="1:45" x14ac:dyDescent="0.2">
      <c r="A756" s="9"/>
      <c r="B756" s="137"/>
      <c r="C756" s="137"/>
      <c r="D756" s="9"/>
      <c r="E756" s="448"/>
      <c r="F756" s="9"/>
      <c r="G756" s="9"/>
      <c r="H756" s="9"/>
      <c r="I756" s="9"/>
      <c r="J756" s="9"/>
      <c r="K756" s="9"/>
      <c r="L756" s="9"/>
      <c r="M756" s="9"/>
      <c r="N756" s="9"/>
      <c r="O756" s="9"/>
      <c r="P756" s="241">
        <f t="shared" si="40"/>
        <v>0</v>
      </c>
      <c r="Q756" s="9"/>
      <c r="R756" s="9"/>
      <c r="S756" s="9"/>
      <c r="T756" s="9"/>
      <c r="U756" s="9"/>
      <c r="V756" s="9"/>
      <c r="W756" s="9"/>
      <c r="X756" s="242"/>
      <c r="Y756" s="243">
        <f t="shared" si="41"/>
        <v>0</v>
      </c>
      <c r="Z756" s="9"/>
      <c r="AA756" s="9"/>
      <c r="AB756" s="9"/>
      <c r="AC756" s="9"/>
      <c r="AD756" s="9"/>
      <c r="AE756" s="9"/>
      <c r="AF756" s="9"/>
      <c r="AG756" s="9"/>
      <c r="AH756" s="243">
        <f t="shared" si="39"/>
        <v>0</v>
      </c>
      <c r="AI756" s="244"/>
      <c r="AJ756" s="9"/>
      <c r="AK756" s="9"/>
      <c r="AL756" s="9"/>
      <c r="AM756" s="9"/>
      <c r="AN756" s="9"/>
      <c r="AO756" s="9"/>
      <c r="AP756" s="9"/>
      <c r="AQ756" s="9"/>
      <c r="AR756" s="9"/>
      <c r="AS756" s="245"/>
    </row>
    <row r="757" spans="1:45" x14ac:dyDescent="0.2">
      <c r="A757" s="9"/>
      <c r="B757" s="137"/>
      <c r="C757" s="137"/>
      <c r="D757" s="9"/>
      <c r="E757" s="448"/>
      <c r="F757" s="9"/>
      <c r="G757" s="9"/>
      <c r="H757" s="9"/>
      <c r="I757" s="9"/>
      <c r="J757" s="9"/>
      <c r="K757" s="9"/>
      <c r="L757" s="9"/>
      <c r="M757" s="9"/>
      <c r="N757" s="9"/>
      <c r="O757" s="9"/>
      <c r="P757" s="241">
        <f t="shared" si="40"/>
        <v>0</v>
      </c>
      <c r="Q757" s="9"/>
      <c r="R757" s="9"/>
      <c r="S757" s="9"/>
      <c r="T757" s="9"/>
      <c r="U757" s="9"/>
      <c r="V757" s="9"/>
      <c r="W757" s="9"/>
      <c r="X757" s="242"/>
      <c r="Y757" s="243">
        <f t="shared" si="41"/>
        <v>0</v>
      </c>
      <c r="Z757" s="9"/>
      <c r="AA757" s="9"/>
      <c r="AB757" s="9"/>
      <c r="AC757" s="9"/>
      <c r="AD757" s="9"/>
      <c r="AE757" s="9"/>
      <c r="AF757" s="9"/>
      <c r="AG757" s="9"/>
      <c r="AH757" s="243">
        <f t="shared" si="39"/>
        <v>0</v>
      </c>
      <c r="AI757" s="244"/>
      <c r="AJ757" s="9"/>
      <c r="AK757" s="9"/>
      <c r="AL757" s="9"/>
      <c r="AM757" s="9"/>
      <c r="AN757" s="9"/>
      <c r="AO757" s="9"/>
      <c r="AP757" s="9"/>
      <c r="AQ757" s="9"/>
      <c r="AR757" s="9"/>
      <c r="AS757" s="245"/>
    </row>
    <row r="758" spans="1:45" x14ac:dyDescent="0.2">
      <c r="A758" s="9"/>
      <c r="B758" s="137"/>
      <c r="C758" s="137"/>
      <c r="D758" s="9"/>
      <c r="E758" s="448"/>
      <c r="F758" s="9"/>
      <c r="G758" s="9"/>
      <c r="H758" s="9"/>
      <c r="I758" s="9"/>
      <c r="J758" s="9"/>
      <c r="K758" s="9"/>
      <c r="L758" s="9"/>
      <c r="M758" s="9"/>
      <c r="N758" s="9"/>
      <c r="O758" s="9"/>
      <c r="P758" s="241">
        <f t="shared" si="40"/>
        <v>0</v>
      </c>
      <c r="Q758" s="9"/>
      <c r="R758" s="9"/>
      <c r="S758" s="9"/>
      <c r="T758" s="9"/>
      <c r="U758" s="9"/>
      <c r="V758" s="9"/>
      <c r="W758" s="9"/>
      <c r="X758" s="242"/>
      <c r="Y758" s="243">
        <f t="shared" si="41"/>
        <v>0</v>
      </c>
      <c r="Z758" s="9"/>
      <c r="AA758" s="9"/>
      <c r="AB758" s="9"/>
      <c r="AC758" s="9"/>
      <c r="AD758" s="9"/>
      <c r="AE758" s="9"/>
      <c r="AF758" s="9"/>
      <c r="AG758" s="9"/>
      <c r="AH758" s="243">
        <f t="shared" si="39"/>
        <v>0</v>
      </c>
      <c r="AI758" s="244"/>
      <c r="AJ758" s="9"/>
      <c r="AK758" s="9"/>
      <c r="AL758" s="9"/>
      <c r="AM758" s="9"/>
      <c r="AN758" s="9"/>
      <c r="AO758" s="9"/>
      <c r="AP758" s="9"/>
      <c r="AQ758" s="9"/>
      <c r="AR758" s="9"/>
      <c r="AS758" s="245"/>
    </row>
    <row r="759" spans="1:45" x14ac:dyDescent="0.2">
      <c r="A759" s="9"/>
      <c r="B759" s="137"/>
      <c r="C759" s="137"/>
      <c r="D759" s="9"/>
      <c r="E759" s="448"/>
      <c r="F759" s="9"/>
      <c r="G759" s="9"/>
      <c r="H759" s="9"/>
      <c r="I759" s="9"/>
      <c r="J759" s="9"/>
      <c r="K759" s="9"/>
      <c r="L759" s="9"/>
      <c r="M759" s="9"/>
      <c r="N759" s="9"/>
      <c r="O759" s="9"/>
      <c r="P759" s="241">
        <f t="shared" si="40"/>
        <v>0</v>
      </c>
      <c r="Q759" s="9"/>
      <c r="R759" s="9"/>
      <c r="S759" s="9"/>
      <c r="T759" s="9"/>
      <c r="U759" s="9"/>
      <c r="V759" s="9"/>
      <c r="W759" s="9"/>
      <c r="X759" s="242"/>
      <c r="Y759" s="243">
        <f t="shared" si="41"/>
        <v>0</v>
      </c>
      <c r="Z759" s="9"/>
      <c r="AA759" s="9"/>
      <c r="AB759" s="9"/>
      <c r="AC759" s="9"/>
      <c r="AD759" s="9"/>
      <c r="AE759" s="9"/>
      <c r="AF759" s="9"/>
      <c r="AG759" s="9"/>
      <c r="AH759" s="243">
        <f t="shared" si="39"/>
        <v>0</v>
      </c>
      <c r="AI759" s="244"/>
      <c r="AJ759" s="9"/>
      <c r="AK759" s="9"/>
      <c r="AL759" s="9"/>
      <c r="AM759" s="9"/>
      <c r="AN759" s="9"/>
      <c r="AO759" s="9"/>
      <c r="AP759" s="9"/>
      <c r="AQ759" s="9"/>
      <c r="AR759" s="9"/>
      <c r="AS759" s="245"/>
    </row>
    <row r="760" spans="1:45" x14ac:dyDescent="0.2">
      <c r="A760" s="9"/>
      <c r="B760" s="137"/>
      <c r="C760" s="137"/>
      <c r="D760" s="9"/>
      <c r="E760" s="448"/>
      <c r="F760" s="9"/>
      <c r="G760" s="9"/>
      <c r="H760" s="9"/>
      <c r="I760" s="9"/>
      <c r="J760" s="9"/>
      <c r="K760" s="9"/>
      <c r="L760" s="9"/>
      <c r="M760" s="9"/>
      <c r="N760" s="9"/>
      <c r="O760" s="9"/>
      <c r="P760" s="241">
        <f t="shared" si="40"/>
        <v>0</v>
      </c>
      <c r="Q760" s="9"/>
      <c r="R760" s="9"/>
      <c r="S760" s="9"/>
      <c r="T760" s="9"/>
      <c r="U760" s="9"/>
      <c r="V760" s="9"/>
      <c r="W760" s="9"/>
      <c r="X760" s="242"/>
      <c r="Y760" s="243">
        <f t="shared" si="41"/>
        <v>0</v>
      </c>
      <c r="Z760" s="9"/>
      <c r="AA760" s="9"/>
      <c r="AB760" s="9"/>
      <c r="AC760" s="9"/>
      <c r="AD760" s="9"/>
      <c r="AE760" s="9"/>
      <c r="AF760" s="9"/>
      <c r="AG760" s="9"/>
      <c r="AH760" s="243">
        <f t="shared" si="39"/>
        <v>0</v>
      </c>
      <c r="AI760" s="244"/>
      <c r="AJ760" s="9"/>
      <c r="AK760" s="9"/>
      <c r="AL760" s="9"/>
      <c r="AM760" s="9"/>
      <c r="AN760" s="9"/>
      <c r="AO760" s="9"/>
      <c r="AP760" s="9"/>
      <c r="AQ760" s="9"/>
      <c r="AR760" s="9"/>
      <c r="AS760" s="245"/>
    </row>
    <row r="761" spans="1:45" x14ac:dyDescent="0.2">
      <c r="A761" s="9"/>
      <c r="B761" s="137"/>
      <c r="C761" s="137"/>
      <c r="D761" s="9"/>
      <c r="E761" s="448"/>
      <c r="F761" s="9"/>
      <c r="G761" s="9"/>
      <c r="H761" s="9"/>
      <c r="I761" s="9"/>
      <c r="J761" s="9"/>
      <c r="K761" s="9"/>
      <c r="L761" s="9"/>
      <c r="M761" s="9"/>
      <c r="N761" s="9"/>
      <c r="O761" s="9"/>
      <c r="P761" s="241">
        <f t="shared" si="40"/>
        <v>0</v>
      </c>
      <c r="Q761" s="9"/>
      <c r="R761" s="9"/>
      <c r="S761" s="9"/>
      <c r="T761" s="9"/>
      <c r="U761" s="9"/>
      <c r="V761" s="9"/>
      <c r="W761" s="9"/>
      <c r="X761" s="242"/>
      <c r="Y761" s="243">
        <f t="shared" si="41"/>
        <v>0</v>
      </c>
      <c r="Z761" s="9"/>
      <c r="AA761" s="9"/>
      <c r="AB761" s="9"/>
      <c r="AC761" s="9"/>
      <c r="AD761" s="9"/>
      <c r="AE761" s="9"/>
      <c r="AF761" s="9"/>
      <c r="AG761" s="9"/>
      <c r="AH761" s="243">
        <f t="shared" si="39"/>
        <v>0</v>
      </c>
      <c r="AI761" s="244"/>
      <c r="AJ761" s="9"/>
      <c r="AK761" s="9"/>
      <c r="AL761" s="9"/>
      <c r="AM761" s="9"/>
      <c r="AN761" s="9"/>
      <c r="AO761" s="9"/>
      <c r="AP761" s="9"/>
      <c r="AQ761" s="9"/>
      <c r="AR761" s="9"/>
      <c r="AS761" s="245"/>
    </row>
    <row r="762" spans="1:45" x14ac:dyDescent="0.2">
      <c r="A762" s="9"/>
      <c r="B762" s="137"/>
      <c r="C762" s="137"/>
      <c r="D762" s="9"/>
      <c r="E762" s="448"/>
      <c r="F762" s="9"/>
      <c r="G762" s="9"/>
      <c r="H762" s="9"/>
      <c r="I762" s="9"/>
      <c r="J762" s="9"/>
      <c r="K762" s="9"/>
      <c r="L762" s="9"/>
      <c r="M762" s="9"/>
      <c r="N762" s="9"/>
      <c r="O762" s="9"/>
      <c r="P762" s="241">
        <f t="shared" si="40"/>
        <v>0</v>
      </c>
      <c r="Q762" s="9"/>
      <c r="R762" s="9"/>
      <c r="S762" s="9"/>
      <c r="T762" s="9"/>
      <c r="U762" s="9"/>
      <c r="V762" s="9"/>
      <c r="W762" s="9"/>
      <c r="X762" s="242"/>
      <c r="Y762" s="243">
        <f t="shared" si="41"/>
        <v>0</v>
      </c>
      <c r="Z762" s="9"/>
      <c r="AA762" s="9"/>
      <c r="AB762" s="9"/>
      <c r="AC762" s="9"/>
      <c r="AD762" s="9"/>
      <c r="AE762" s="9"/>
      <c r="AF762" s="9"/>
      <c r="AG762" s="9"/>
      <c r="AH762" s="243">
        <f t="shared" si="39"/>
        <v>0</v>
      </c>
      <c r="AI762" s="244"/>
      <c r="AJ762" s="9"/>
      <c r="AK762" s="9"/>
      <c r="AL762" s="9"/>
      <c r="AM762" s="9"/>
      <c r="AN762" s="9"/>
      <c r="AO762" s="9"/>
      <c r="AP762" s="9"/>
      <c r="AQ762" s="9"/>
      <c r="AR762" s="9"/>
      <c r="AS762" s="245"/>
    </row>
    <row r="763" spans="1:45" x14ac:dyDescent="0.2">
      <c r="A763" s="9"/>
      <c r="B763" s="137"/>
      <c r="C763" s="137"/>
      <c r="D763" s="9"/>
      <c r="E763" s="448"/>
      <c r="F763" s="9"/>
      <c r="G763" s="9"/>
      <c r="H763" s="9"/>
      <c r="I763" s="9"/>
      <c r="J763" s="9"/>
      <c r="K763" s="9"/>
      <c r="L763" s="9"/>
      <c r="M763" s="9"/>
      <c r="N763" s="9"/>
      <c r="O763" s="9"/>
      <c r="P763" s="241">
        <f t="shared" si="40"/>
        <v>0</v>
      </c>
      <c r="Q763" s="9"/>
      <c r="R763" s="9"/>
      <c r="S763" s="9"/>
      <c r="T763" s="9"/>
      <c r="U763" s="9"/>
      <c r="V763" s="9"/>
      <c r="W763" s="9"/>
      <c r="X763" s="242"/>
      <c r="Y763" s="243">
        <f t="shared" si="41"/>
        <v>0</v>
      </c>
      <c r="Z763" s="9"/>
      <c r="AA763" s="9"/>
      <c r="AB763" s="9"/>
      <c r="AC763" s="9"/>
      <c r="AD763" s="9"/>
      <c r="AE763" s="9"/>
      <c r="AF763" s="9"/>
      <c r="AG763" s="9"/>
      <c r="AH763" s="243">
        <f t="shared" si="39"/>
        <v>0</v>
      </c>
      <c r="AI763" s="244"/>
      <c r="AJ763" s="9"/>
      <c r="AK763" s="9"/>
      <c r="AL763" s="9"/>
      <c r="AM763" s="9"/>
      <c r="AN763" s="9"/>
      <c r="AO763" s="9"/>
      <c r="AP763" s="9"/>
      <c r="AQ763" s="9"/>
      <c r="AR763" s="9"/>
      <c r="AS763" s="245"/>
    </row>
    <row r="764" spans="1:45" x14ac:dyDescent="0.2">
      <c r="A764" s="9"/>
      <c r="B764" s="137"/>
      <c r="C764" s="137"/>
      <c r="D764" s="9"/>
      <c r="E764" s="448"/>
      <c r="F764" s="9"/>
      <c r="G764" s="9"/>
      <c r="H764" s="9"/>
      <c r="I764" s="9"/>
      <c r="J764" s="9"/>
      <c r="K764" s="9"/>
      <c r="L764" s="9"/>
      <c r="M764" s="9"/>
      <c r="N764" s="9"/>
      <c r="O764" s="9"/>
      <c r="P764" s="241">
        <f t="shared" si="40"/>
        <v>0</v>
      </c>
      <c r="Q764" s="9"/>
      <c r="R764" s="9"/>
      <c r="S764" s="9"/>
      <c r="T764" s="9"/>
      <c r="U764" s="9"/>
      <c r="V764" s="9"/>
      <c r="W764" s="9"/>
      <c r="X764" s="242"/>
      <c r="Y764" s="243">
        <f t="shared" si="41"/>
        <v>0</v>
      </c>
      <c r="Z764" s="9"/>
      <c r="AA764" s="9"/>
      <c r="AB764" s="9"/>
      <c r="AC764" s="9"/>
      <c r="AD764" s="9"/>
      <c r="AE764" s="9"/>
      <c r="AF764" s="9"/>
      <c r="AG764" s="9"/>
      <c r="AH764" s="243">
        <f t="shared" si="39"/>
        <v>0</v>
      </c>
      <c r="AI764" s="244"/>
      <c r="AJ764" s="9"/>
      <c r="AK764" s="9"/>
      <c r="AL764" s="9"/>
      <c r="AM764" s="9"/>
      <c r="AN764" s="9"/>
      <c r="AO764" s="9"/>
      <c r="AP764" s="9"/>
      <c r="AQ764" s="9"/>
      <c r="AR764" s="9"/>
      <c r="AS764" s="245"/>
    </row>
    <row r="765" spans="1:45" x14ac:dyDescent="0.2">
      <c r="A765" s="9"/>
      <c r="B765" s="137"/>
      <c r="C765" s="137"/>
      <c r="D765" s="9"/>
      <c r="E765" s="448"/>
      <c r="F765" s="9"/>
      <c r="G765" s="9"/>
      <c r="H765" s="9"/>
      <c r="I765" s="9"/>
      <c r="J765" s="9"/>
      <c r="K765" s="9"/>
      <c r="L765" s="9"/>
      <c r="M765" s="9"/>
      <c r="N765" s="9"/>
      <c r="O765" s="9"/>
      <c r="P765" s="241">
        <f t="shared" si="40"/>
        <v>0</v>
      </c>
      <c r="Q765" s="9"/>
      <c r="R765" s="9"/>
      <c r="S765" s="9"/>
      <c r="T765" s="9"/>
      <c r="U765" s="9"/>
      <c r="V765" s="9"/>
      <c r="W765" s="9"/>
      <c r="X765" s="242"/>
      <c r="Y765" s="243">
        <f t="shared" si="41"/>
        <v>0</v>
      </c>
      <c r="Z765" s="9"/>
      <c r="AA765" s="9"/>
      <c r="AB765" s="9"/>
      <c r="AC765" s="9"/>
      <c r="AD765" s="9"/>
      <c r="AE765" s="9"/>
      <c r="AF765" s="9"/>
      <c r="AG765" s="9"/>
      <c r="AH765" s="243">
        <f t="shared" si="39"/>
        <v>0</v>
      </c>
      <c r="AI765" s="244"/>
      <c r="AJ765" s="9"/>
      <c r="AK765" s="9"/>
      <c r="AL765" s="9"/>
      <c r="AM765" s="9"/>
      <c r="AN765" s="9"/>
      <c r="AO765" s="9"/>
      <c r="AP765" s="9"/>
      <c r="AQ765" s="9"/>
      <c r="AR765" s="9"/>
      <c r="AS765" s="245"/>
    </row>
    <row r="766" spans="1:45" x14ac:dyDescent="0.2">
      <c r="A766" s="9"/>
      <c r="B766" s="137"/>
      <c r="C766" s="137"/>
      <c r="D766" s="9"/>
      <c r="E766" s="448"/>
      <c r="F766" s="9"/>
      <c r="G766" s="9"/>
      <c r="H766" s="9"/>
      <c r="I766" s="9"/>
      <c r="J766" s="9"/>
      <c r="K766" s="9"/>
      <c r="L766" s="9"/>
      <c r="M766" s="9"/>
      <c r="N766" s="9"/>
      <c r="O766" s="9"/>
      <c r="P766" s="241">
        <f t="shared" si="40"/>
        <v>0</v>
      </c>
      <c r="Q766" s="9"/>
      <c r="R766" s="9"/>
      <c r="S766" s="9"/>
      <c r="T766" s="9"/>
      <c r="U766" s="9"/>
      <c r="V766" s="9"/>
      <c r="W766" s="9"/>
      <c r="X766" s="242"/>
      <c r="Y766" s="243">
        <f t="shared" si="41"/>
        <v>0</v>
      </c>
      <c r="Z766" s="9"/>
      <c r="AA766" s="9"/>
      <c r="AB766" s="9"/>
      <c r="AC766" s="9"/>
      <c r="AD766" s="9"/>
      <c r="AE766" s="9"/>
      <c r="AF766" s="9"/>
      <c r="AG766" s="9"/>
      <c r="AH766" s="243">
        <f t="shared" si="39"/>
        <v>0</v>
      </c>
      <c r="AI766" s="244"/>
      <c r="AJ766" s="9"/>
      <c r="AK766" s="9"/>
      <c r="AL766" s="9"/>
      <c r="AM766" s="9"/>
      <c r="AN766" s="9"/>
      <c r="AO766" s="9"/>
      <c r="AP766" s="9"/>
      <c r="AQ766" s="9"/>
      <c r="AR766" s="9"/>
      <c r="AS766" s="245"/>
    </row>
    <row r="767" spans="1:45" x14ac:dyDescent="0.2">
      <c r="A767" s="9"/>
      <c r="B767" s="137"/>
      <c r="C767" s="137"/>
      <c r="D767" s="9"/>
      <c r="E767" s="448"/>
      <c r="F767" s="9"/>
      <c r="G767" s="9"/>
      <c r="H767" s="9"/>
      <c r="I767" s="9"/>
      <c r="J767" s="9"/>
      <c r="K767" s="9"/>
      <c r="L767" s="9"/>
      <c r="M767" s="9"/>
      <c r="N767" s="9"/>
      <c r="O767" s="9"/>
      <c r="P767" s="241">
        <f t="shared" si="40"/>
        <v>0</v>
      </c>
      <c r="Q767" s="9"/>
      <c r="R767" s="9"/>
      <c r="S767" s="9"/>
      <c r="T767" s="9"/>
      <c r="U767" s="9"/>
      <c r="V767" s="9"/>
      <c r="W767" s="9"/>
      <c r="X767" s="242"/>
      <c r="Y767" s="243">
        <f t="shared" si="41"/>
        <v>0</v>
      </c>
      <c r="Z767" s="9"/>
      <c r="AA767" s="9"/>
      <c r="AB767" s="9"/>
      <c r="AC767" s="9"/>
      <c r="AD767" s="9"/>
      <c r="AE767" s="9"/>
      <c r="AF767" s="9"/>
      <c r="AG767" s="9"/>
      <c r="AH767" s="243">
        <f t="shared" si="39"/>
        <v>0</v>
      </c>
      <c r="AI767" s="244"/>
      <c r="AJ767" s="9"/>
      <c r="AK767" s="9"/>
      <c r="AL767" s="9"/>
      <c r="AM767" s="9"/>
      <c r="AN767" s="9"/>
      <c r="AO767" s="9"/>
      <c r="AP767" s="9"/>
      <c r="AQ767" s="9"/>
      <c r="AR767" s="9"/>
      <c r="AS767" s="245"/>
    </row>
    <row r="768" spans="1:45" x14ac:dyDescent="0.2">
      <c r="A768" s="9"/>
      <c r="B768" s="137"/>
      <c r="C768" s="137"/>
      <c r="D768" s="9"/>
      <c r="E768" s="448"/>
      <c r="F768" s="9"/>
      <c r="G768" s="9"/>
      <c r="H768" s="9"/>
      <c r="I768" s="9"/>
      <c r="J768" s="9"/>
      <c r="K768" s="9"/>
      <c r="L768" s="9"/>
      <c r="M768" s="9"/>
      <c r="N768" s="9"/>
      <c r="O768" s="9"/>
      <c r="P768" s="241">
        <f t="shared" si="40"/>
        <v>0</v>
      </c>
      <c r="Q768" s="9"/>
      <c r="R768" s="9"/>
      <c r="S768" s="9"/>
      <c r="T768" s="9"/>
      <c r="U768" s="9"/>
      <c r="V768" s="9"/>
      <c r="W768" s="9"/>
      <c r="X768" s="242"/>
      <c r="Y768" s="243">
        <f t="shared" si="41"/>
        <v>0</v>
      </c>
      <c r="Z768" s="9"/>
      <c r="AA768" s="9"/>
      <c r="AB768" s="9"/>
      <c r="AC768" s="9"/>
      <c r="AD768" s="9"/>
      <c r="AE768" s="9"/>
      <c r="AF768" s="9"/>
      <c r="AG768" s="9"/>
      <c r="AH768" s="243">
        <f t="shared" si="39"/>
        <v>0</v>
      </c>
      <c r="AI768" s="244"/>
      <c r="AJ768" s="9"/>
      <c r="AK768" s="9"/>
      <c r="AL768" s="9"/>
      <c r="AM768" s="9"/>
      <c r="AN768" s="9"/>
      <c r="AO768" s="9"/>
      <c r="AP768" s="9"/>
      <c r="AQ768" s="9"/>
      <c r="AR768" s="9"/>
      <c r="AS768" s="245"/>
    </row>
    <row r="769" spans="1:45" x14ac:dyDescent="0.2">
      <c r="A769" s="9"/>
      <c r="B769" s="137"/>
      <c r="C769" s="137"/>
      <c r="D769" s="9"/>
      <c r="E769" s="448"/>
      <c r="F769" s="9"/>
      <c r="G769" s="9"/>
      <c r="H769" s="9"/>
      <c r="I769" s="9"/>
      <c r="J769" s="9"/>
      <c r="K769" s="9"/>
      <c r="L769" s="9"/>
      <c r="M769" s="9"/>
      <c r="N769" s="9"/>
      <c r="O769" s="9"/>
      <c r="P769" s="241">
        <f t="shared" si="40"/>
        <v>0</v>
      </c>
      <c r="Q769" s="9"/>
      <c r="R769" s="9"/>
      <c r="S769" s="9"/>
      <c r="T769" s="9"/>
      <c r="U769" s="9"/>
      <c r="V769" s="9"/>
      <c r="W769" s="9"/>
      <c r="X769" s="242"/>
      <c r="Y769" s="243">
        <f t="shared" si="41"/>
        <v>0</v>
      </c>
      <c r="Z769" s="9"/>
      <c r="AA769" s="9"/>
      <c r="AB769" s="9"/>
      <c r="AC769" s="9"/>
      <c r="AD769" s="9"/>
      <c r="AE769" s="9"/>
      <c r="AF769" s="9"/>
      <c r="AG769" s="9"/>
      <c r="AH769" s="243">
        <f t="shared" si="39"/>
        <v>0</v>
      </c>
      <c r="AI769" s="244"/>
      <c r="AJ769" s="9"/>
      <c r="AK769" s="9"/>
      <c r="AL769" s="9"/>
      <c r="AM769" s="9"/>
      <c r="AN769" s="9"/>
      <c r="AO769" s="9"/>
      <c r="AP769" s="9"/>
      <c r="AQ769" s="9"/>
      <c r="AR769" s="9"/>
      <c r="AS769" s="245"/>
    </row>
    <row r="770" spans="1:45" x14ac:dyDescent="0.2">
      <c r="A770" s="9"/>
      <c r="B770" s="137"/>
      <c r="C770" s="137"/>
      <c r="D770" s="9"/>
      <c r="E770" s="448"/>
      <c r="F770" s="9"/>
      <c r="G770" s="9"/>
      <c r="H770" s="9"/>
      <c r="I770" s="9"/>
      <c r="J770" s="9"/>
      <c r="K770" s="9"/>
      <c r="L770" s="9"/>
      <c r="M770" s="9"/>
      <c r="N770" s="9"/>
      <c r="O770" s="9"/>
      <c r="P770" s="241">
        <f t="shared" si="40"/>
        <v>0</v>
      </c>
      <c r="Q770" s="9"/>
      <c r="R770" s="9"/>
      <c r="S770" s="9"/>
      <c r="T770" s="9"/>
      <c r="U770" s="9"/>
      <c r="V770" s="9"/>
      <c r="W770" s="9"/>
      <c r="X770" s="242"/>
      <c r="Y770" s="243">
        <f t="shared" si="41"/>
        <v>0</v>
      </c>
      <c r="Z770" s="9"/>
      <c r="AA770" s="9"/>
      <c r="AB770" s="9"/>
      <c r="AC770" s="9"/>
      <c r="AD770" s="9"/>
      <c r="AE770" s="9"/>
      <c r="AF770" s="9"/>
      <c r="AG770" s="9"/>
      <c r="AH770" s="243">
        <f t="shared" si="39"/>
        <v>0</v>
      </c>
      <c r="AI770" s="244"/>
      <c r="AJ770" s="9"/>
      <c r="AK770" s="9"/>
      <c r="AL770" s="9"/>
      <c r="AM770" s="9"/>
      <c r="AN770" s="9"/>
      <c r="AO770" s="9"/>
      <c r="AP770" s="9"/>
      <c r="AQ770" s="9"/>
      <c r="AR770" s="9"/>
      <c r="AS770" s="245"/>
    </row>
    <row r="771" spans="1:45" x14ac:dyDescent="0.2">
      <c r="A771" s="9"/>
      <c r="B771" s="137"/>
      <c r="C771" s="137"/>
      <c r="D771" s="9"/>
      <c r="E771" s="448"/>
      <c r="F771" s="9"/>
      <c r="G771" s="9"/>
      <c r="H771" s="9"/>
      <c r="I771" s="9"/>
      <c r="J771" s="9"/>
      <c r="K771" s="9"/>
      <c r="L771" s="9"/>
      <c r="M771" s="9"/>
      <c r="N771" s="9"/>
      <c r="O771" s="9"/>
      <c r="P771" s="241">
        <f t="shared" si="40"/>
        <v>0</v>
      </c>
      <c r="Q771" s="9"/>
      <c r="R771" s="9"/>
      <c r="S771" s="9"/>
      <c r="T771" s="9"/>
      <c r="U771" s="9"/>
      <c r="V771" s="9"/>
      <c r="W771" s="9"/>
      <c r="X771" s="242"/>
      <c r="Y771" s="243">
        <f t="shared" si="41"/>
        <v>0</v>
      </c>
      <c r="Z771" s="9"/>
      <c r="AA771" s="9"/>
      <c r="AB771" s="9"/>
      <c r="AC771" s="9"/>
      <c r="AD771" s="9"/>
      <c r="AE771" s="9"/>
      <c r="AF771" s="9"/>
      <c r="AG771" s="9"/>
      <c r="AH771" s="243">
        <f t="shared" si="39"/>
        <v>0</v>
      </c>
      <c r="AI771" s="244"/>
      <c r="AJ771" s="9"/>
      <c r="AK771" s="9"/>
      <c r="AL771" s="9"/>
      <c r="AM771" s="9"/>
      <c r="AN771" s="9"/>
      <c r="AO771" s="9"/>
      <c r="AP771" s="9"/>
      <c r="AQ771" s="9"/>
      <c r="AR771" s="9"/>
      <c r="AS771" s="245"/>
    </row>
    <row r="772" spans="1:45" x14ac:dyDescent="0.2">
      <c r="A772" s="9"/>
      <c r="B772" s="137"/>
      <c r="C772" s="137"/>
      <c r="D772" s="9"/>
      <c r="E772" s="448"/>
      <c r="F772" s="9"/>
      <c r="G772" s="9"/>
      <c r="H772" s="9"/>
      <c r="I772" s="9"/>
      <c r="J772" s="9"/>
      <c r="K772" s="9"/>
      <c r="L772" s="9"/>
      <c r="M772" s="9"/>
      <c r="N772" s="9"/>
      <c r="O772" s="9"/>
      <c r="P772" s="241">
        <f t="shared" si="40"/>
        <v>0</v>
      </c>
      <c r="Q772" s="9"/>
      <c r="R772" s="9"/>
      <c r="S772" s="9"/>
      <c r="T772" s="9"/>
      <c r="U772" s="9"/>
      <c r="V772" s="9"/>
      <c r="W772" s="9"/>
      <c r="X772" s="242"/>
      <c r="Y772" s="243">
        <f t="shared" si="41"/>
        <v>0</v>
      </c>
      <c r="Z772" s="9"/>
      <c r="AA772" s="9"/>
      <c r="AB772" s="9"/>
      <c r="AC772" s="9"/>
      <c r="AD772" s="9"/>
      <c r="AE772" s="9"/>
      <c r="AF772" s="9"/>
      <c r="AG772" s="9"/>
      <c r="AH772" s="243">
        <f t="shared" si="39"/>
        <v>0</v>
      </c>
      <c r="AI772" s="244"/>
      <c r="AJ772" s="9"/>
      <c r="AK772" s="9"/>
      <c r="AL772" s="9"/>
      <c r="AM772" s="9"/>
      <c r="AN772" s="9"/>
      <c r="AO772" s="9"/>
      <c r="AP772" s="9"/>
      <c r="AQ772" s="9"/>
      <c r="AR772" s="9"/>
      <c r="AS772" s="245"/>
    </row>
    <row r="773" spans="1:45" x14ac:dyDescent="0.2">
      <c r="A773" s="9"/>
      <c r="B773" s="137"/>
      <c r="C773" s="137"/>
      <c r="D773" s="9"/>
      <c r="E773" s="448"/>
      <c r="F773" s="9"/>
      <c r="G773" s="9"/>
      <c r="H773" s="9"/>
      <c r="I773" s="9"/>
      <c r="J773" s="9"/>
      <c r="K773" s="9"/>
      <c r="L773" s="9"/>
      <c r="M773" s="9"/>
      <c r="N773" s="9"/>
      <c r="O773" s="9"/>
      <c r="P773" s="241">
        <f t="shared" si="40"/>
        <v>0</v>
      </c>
      <c r="Q773" s="9"/>
      <c r="R773" s="9"/>
      <c r="S773" s="9"/>
      <c r="T773" s="9"/>
      <c r="U773" s="9"/>
      <c r="V773" s="9"/>
      <c r="W773" s="9"/>
      <c r="X773" s="242"/>
      <c r="Y773" s="243">
        <f t="shared" si="41"/>
        <v>0</v>
      </c>
      <c r="Z773" s="9"/>
      <c r="AA773" s="9"/>
      <c r="AB773" s="9"/>
      <c r="AC773" s="9"/>
      <c r="AD773" s="9"/>
      <c r="AE773" s="9"/>
      <c r="AF773" s="9"/>
      <c r="AG773" s="9"/>
      <c r="AH773" s="243">
        <f t="shared" si="39"/>
        <v>0</v>
      </c>
      <c r="AI773" s="244"/>
      <c r="AJ773" s="9"/>
      <c r="AK773" s="9"/>
      <c r="AL773" s="9"/>
      <c r="AM773" s="9"/>
      <c r="AN773" s="9"/>
      <c r="AO773" s="9"/>
      <c r="AP773" s="9"/>
      <c r="AQ773" s="9"/>
      <c r="AR773" s="9"/>
      <c r="AS773" s="245"/>
    </row>
    <row r="774" spans="1:45" x14ac:dyDescent="0.2">
      <c r="A774" s="9"/>
      <c r="B774" s="137"/>
      <c r="C774" s="137"/>
      <c r="D774" s="9"/>
      <c r="E774" s="448"/>
      <c r="F774" s="9"/>
      <c r="G774" s="9"/>
      <c r="H774" s="9"/>
      <c r="I774" s="9"/>
      <c r="J774" s="9"/>
      <c r="K774" s="9"/>
      <c r="L774" s="9"/>
      <c r="M774" s="9"/>
      <c r="N774" s="9"/>
      <c r="O774" s="9"/>
      <c r="P774" s="241">
        <f t="shared" si="40"/>
        <v>0</v>
      </c>
      <c r="Q774" s="9"/>
      <c r="R774" s="9"/>
      <c r="S774" s="9"/>
      <c r="T774" s="9"/>
      <c r="U774" s="9"/>
      <c r="V774" s="9"/>
      <c r="W774" s="9"/>
      <c r="X774" s="242"/>
      <c r="Y774" s="243">
        <f t="shared" si="41"/>
        <v>0</v>
      </c>
      <c r="Z774" s="9"/>
      <c r="AA774" s="9"/>
      <c r="AB774" s="9"/>
      <c r="AC774" s="9"/>
      <c r="AD774" s="9"/>
      <c r="AE774" s="9"/>
      <c r="AF774" s="9"/>
      <c r="AG774" s="9"/>
      <c r="AH774" s="243">
        <f t="shared" si="39"/>
        <v>0</v>
      </c>
      <c r="AI774" s="244"/>
      <c r="AJ774" s="9"/>
      <c r="AK774" s="9"/>
      <c r="AL774" s="9"/>
      <c r="AM774" s="9"/>
      <c r="AN774" s="9"/>
      <c r="AO774" s="9"/>
      <c r="AP774" s="9"/>
      <c r="AQ774" s="9"/>
      <c r="AR774" s="9"/>
      <c r="AS774" s="245"/>
    </row>
    <row r="775" spans="1:45" x14ac:dyDescent="0.2">
      <c r="A775" s="9"/>
      <c r="B775" s="137"/>
      <c r="C775" s="137"/>
      <c r="D775" s="9"/>
      <c r="E775" s="448"/>
      <c r="F775" s="9"/>
      <c r="G775" s="9"/>
      <c r="H775" s="9"/>
      <c r="I775" s="9"/>
      <c r="J775" s="9"/>
      <c r="K775" s="9"/>
      <c r="L775" s="9"/>
      <c r="M775" s="9"/>
      <c r="N775" s="9"/>
      <c r="O775" s="9"/>
      <c r="P775" s="241">
        <f t="shared" si="40"/>
        <v>0</v>
      </c>
      <c r="Q775" s="9"/>
      <c r="R775" s="9"/>
      <c r="S775" s="9"/>
      <c r="T775" s="9"/>
      <c r="U775" s="9"/>
      <c r="V775" s="9"/>
      <c r="W775" s="9"/>
      <c r="X775" s="242"/>
      <c r="Y775" s="243">
        <f t="shared" si="41"/>
        <v>0</v>
      </c>
      <c r="Z775" s="9"/>
      <c r="AA775" s="9"/>
      <c r="AB775" s="9"/>
      <c r="AC775" s="9"/>
      <c r="AD775" s="9"/>
      <c r="AE775" s="9"/>
      <c r="AF775" s="9"/>
      <c r="AG775" s="9"/>
      <c r="AH775" s="243">
        <f t="shared" si="39"/>
        <v>0</v>
      </c>
      <c r="AI775" s="244"/>
      <c r="AJ775" s="9"/>
      <c r="AK775" s="9"/>
      <c r="AL775" s="9"/>
      <c r="AM775" s="9"/>
      <c r="AN775" s="9"/>
      <c r="AO775" s="9"/>
      <c r="AP775" s="9"/>
      <c r="AQ775" s="9"/>
      <c r="AR775" s="9"/>
      <c r="AS775" s="245"/>
    </row>
    <row r="776" spans="1:45" x14ac:dyDescent="0.2">
      <c r="A776" s="9"/>
      <c r="B776" s="137"/>
      <c r="C776" s="137"/>
      <c r="D776" s="9"/>
      <c r="E776" s="448"/>
      <c r="F776" s="9"/>
      <c r="G776" s="9"/>
      <c r="H776" s="9"/>
      <c r="I776" s="9"/>
      <c r="J776" s="9"/>
      <c r="K776" s="9"/>
      <c r="L776" s="9"/>
      <c r="M776" s="9"/>
      <c r="N776" s="9"/>
      <c r="O776" s="9"/>
      <c r="P776" s="241">
        <f t="shared" si="40"/>
        <v>0</v>
      </c>
      <c r="Q776" s="9"/>
      <c r="R776" s="9"/>
      <c r="S776" s="9"/>
      <c r="T776" s="9"/>
      <c r="U776" s="9"/>
      <c r="V776" s="9"/>
      <c r="W776" s="9"/>
      <c r="X776" s="242"/>
      <c r="Y776" s="243">
        <f t="shared" si="41"/>
        <v>0</v>
      </c>
      <c r="Z776" s="9"/>
      <c r="AA776" s="9"/>
      <c r="AB776" s="9"/>
      <c r="AC776" s="9"/>
      <c r="AD776" s="9"/>
      <c r="AE776" s="9"/>
      <c r="AF776" s="9"/>
      <c r="AG776" s="9"/>
      <c r="AH776" s="243">
        <f t="shared" si="39"/>
        <v>0</v>
      </c>
      <c r="AI776" s="244"/>
      <c r="AJ776" s="9"/>
      <c r="AK776" s="9"/>
      <c r="AL776" s="9"/>
      <c r="AM776" s="9"/>
      <c r="AN776" s="9"/>
      <c r="AO776" s="9"/>
      <c r="AP776" s="9"/>
      <c r="AQ776" s="9"/>
      <c r="AR776" s="9"/>
      <c r="AS776" s="245"/>
    </row>
    <row r="777" spans="1:45" x14ac:dyDescent="0.2">
      <c r="A777" s="9"/>
      <c r="B777" s="137"/>
      <c r="C777" s="137"/>
      <c r="D777" s="9"/>
      <c r="E777" s="448"/>
      <c r="F777" s="9"/>
      <c r="G777" s="9"/>
      <c r="H777" s="9"/>
      <c r="I777" s="9"/>
      <c r="J777" s="9"/>
      <c r="K777" s="9"/>
      <c r="L777" s="9"/>
      <c r="M777" s="9"/>
      <c r="N777" s="9"/>
      <c r="O777" s="9"/>
      <c r="P777" s="241">
        <f t="shared" si="40"/>
        <v>0</v>
      </c>
      <c r="Q777" s="9"/>
      <c r="R777" s="9"/>
      <c r="S777" s="9"/>
      <c r="T777" s="9"/>
      <c r="U777" s="9"/>
      <c r="V777" s="9"/>
      <c r="W777" s="9"/>
      <c r="X777" s="242"/>
      <c r="Y777" s="243">
        <f t="shared" si="41"/>
        <v>0</v>
      </c>
      <c r="Z777" s="9"/>
      <c r="AA777" s="9"/>
      <c r="AB777" s="9"/>
      <c r="AC777" s="9"/>
      <c r="AD777" s="9"/>
      <c r="AE777" s="9"/>
      <c r="AF777" s="9"/>
      <c r="AG777" s="9"/>
      <c r="AH777" s="243">
        <f t="shared" si="39"/>
        <v>0</v>
      </c>
      <c r="AI777" s="244"/>
      <c r="AJ777" s="9"/>
      <c r="AK777" s="9"/>
      <c r="AL777" s="9"/>
      <c r="AM777" s="9"/>
      <c r="AN777" s="9"/>
      <c r="AO777" s="9"/>
      <c r="AP777" s="9"/>
      <c r="AQ777" s="9"/>
      <c r="AR777" s="9"/>
      <c r="AS777" s="245"/>
    </row>
    <row r="778" spans="1:45" x14ac:dyDescent="0.2">
      <c r="A778" s="9"/>
      <c r="B778" s="137"/>
      <c r="C778" s="137"/>
      <c r="D778" s="9"/>
      <c r="E778" s="448"/>
      <c r="F778" s="9"/>
      <c r="G778" s="9"/>
      <c r="H778" s="9"/>
      <c r="I778" s="9"/>
      <c r="J778" s="9"/>
      <c r="K778" s="9"/>
      <c r="L778" s="9"/>
      <c r="M778" s="9"/>
      <c r="N778" s="9"/>
      <c r="O778" s="9"/>
      <c r="P778" s="241">
        <f t="shared" si="40"/>
        <v>0</v>
      </c>
      <c r="Q778" s="9"/>
      <c r="R778" s="9"/>
      <c r="S778" s="9"/>
      <c r="T778" s="9"/>
      <c r="U778" s="9"/>
      <c r="V778" s="9"/>
      <c r="W778" s="9"/>
      <c r="X778" s="242"/>
      <c r="Y778" s="243">
        <f t="shared" si="41"/>
        <v>0</v>
      </c>
      <c r="Z778" s="9"/>
      <c r="AA778" s="9"/>
      <c r="AB778" s="9"/>
      <c r="AC778" s="9"/>
      <c r="AD778" s="9"/>
      <c r="AE778" s="9"/>
      <c r="AF778" s="9"/>
      <c r="AG778" s="9"/>
      <c r="AH778" s="243">
        <f t="shared" si="39"/>
        <v>0</v>
      </c>
      <c r="AI778" s="244"/>
      <c r="AJ778" s="9"/>
      <c r="AK778" s="9"/>
      <c r="AL778" s="9"/>
      <c r="AM778" s="9"/>
      <c r="AN778" s="9"/>
      <c r="AO778" s="9"/>
      <c r="AP778" s="9"/>
      <c r="AQ778" s="9"/>
      <c r="AR778" s="9"/>
      <c r="AS778" s="245"/>
    </row>
    <row r="779" spans="1:45" x14ac:dyDescent="0.2">
      <c r="A779" s="9"/>
      <c r="B779" s="137"/>
      <c r="C779" s="137"/>
      <c r="D779" s="9"/>
      <c r="E779" s="448"/>
      <c r="F779" s="9"/>
      <c r="G779" s="9"/>
      <c r="H779" s="9"/>
      <c r="I779" s="9"/>
      <c r="J779" s="9"/>
      <c r="K779" s="9"/>
      <c r="L779" s="9"/>
      <c r="M779" s="9"/>
      <c r="N779" s="9"/>
      <c r="O779" s="9"/>
      <c r="P779" s="241">
        <f t="shared" si="40"/>
        <v>0</v>
      </c>
      <c r="Q779" s="9"/>
      <c r="R779" s="9"/>
      <c r="S779" s="9"/>
      <c r="T779" s="9"/>
      <c r="U779" s="9"/>
      <c r="V779" s="9"/>
      <c r="W779" s="9"/>
      <c r="X779" s="242"/>
      <c r="Y779" s="243">
        <f t="shared" si="41"/>
        <v>0</v>
      </c>
      <c r="Z779" s="9"/>
      <c r="AA779" s="9"/>
      <c r="AB779" s="9"/>
      <c r="AC779" s="9"/>
      <c r="AD779" s="9"/>
      <c r="AE779" s="9"/>
      <c r="AF779" s="9"/>
      <c r="AG779" s="9"/>
      <c r="AH779" s="243">
        <f t="shared" si="39"/>
        <v>0</v>
      </c>
      <c r="AI779" s="244"/>
      <c r="AJ779" s="9"/>
      <c r="AK779" s="9"/>
      <c r="AL779" s="9"/>
      <c r="AM779" s="9"/>
      <c r="AN779" s="9"/>
      <c r="AO779" s="9"/>
      <c r="AP779" s="9"/>
      <c r="AQ779" s="9"/>
      <c r="AR779" s="9"/>
      <c r="AS779" s="245"/>
    </row>
    <row r="780" spans="1:45" x14ac:dyDescent="0.2">
      <c r="A780" s="9"/>
      <c r="B780" s="137"/>
      <c r="C780" s="137"/>
      <c r="D780" s="9"/>
      <c r="E780" s="448"/>
      <c r="F780" s="9"/>
      <c r="G780" s="9"/>
      <c r="H780" s="9"/>
      <c r="I780" s="9"/>
      <c r="J780" s="9"/>
      <c r="K780" s="9"/>
      <c r="L780" s="9"/>
      <c r="M780" s="9"/>
      <c r="N780" s="9"/>
      <c r="O780" s="9"/>
      <c r="P780" s="241">
        <f t="shared" si="40"/>
        <v>0</v>
      </c>
      <c r="Q780" s="9"/>
      <c r="R780" s="9"/>
      <c r="S780" s="9"/>
      <c r="T780" s="9"/>
      <c r="U780" s="9"/>
      <c r="V780" s="9"/>
      <c r="W780" s="9"/>
      <c r="X780" s="242"/>
      <c r="Y780" s="243">
        <f t="shared" si="41"/>
        <v>0</v>
      </c>
      <c r="Z780" s="9"/>
      <c r="AA780" s="9"/>
      <c r="AB780" s="9"/>
      <c r="AC780" s="9"/>
      <c r="AD780" s="9"/>
      <c r="AE780" s="9"/>
      <c r="AF780" s="9"/>
      <c r="AG780" s="9"/>
      <c r="AH780" s="243">
        <f t="shared" si="39"/>
        <v>0</v>
      </c>
      <c r="AI780" s="244"/>
      <c r="AJ780" s="9"/>
      <c r="AK780" s="9"/>
      <c r="AL780" s="9"/>
      <c r="AM780" s="9"/>
      <c r="AN780" s="9"/>
      <c r="AO780" s="9"/>
      <c r="AP780" s="9"/>
      <c r="AQ780" s="9"/>
      <c r="AR780" s="9"/>
      <c r="AS780" s="245"/>
    </row>
    <row r="781" spans="1:45" x14ac:dyDescent="0.2">
      <c r="A781" s="9"/>
      <c r="B781" s="137"/>
      <c r="C781" s="137"/>
      <c r="D781" s="9"/>
      <c r="E781" s="448"/>
      <c r="F781" s="9"/>
      <c r="G781" s="9"/>
      <c r="H781" s="9"/>
      <c r="I781" s="9"/>
      <c r="J781" s="9"/>
      <c r="K781" s="9"/>
      <c r="L781" s="9"/>
      <c r="M781" s="9"/>
      <c r="N781" s="9"/>
      <c r="O781" s="9"/>
      <c r="P781" s="241">
        <f t="shared" si="40"/>
        <v>0</v>
      </c>
      <c r="Q781" s="9"/>
      <c r="R781" s="9"/>
      <c r="S781" s="9"/>
      <c r="T781" s="9"/>
      <c r="U781" s="9"/>
      <c r="V781" s="9"/>
      <c r="W781" s="9"/>
      <c r="X781" s="242"/>
      <c r="Y781" s="243">
        <f t="shared" si="41"/>
        <v>0</v>
      </c>
      <c r="Z781" s="9"/>
      <c r="AA781" s="9"/>
      <c r="AB781" s="9"/>
      <c r="AC781" s="9"/>
      <c r="AD781" s="9"/>
      <c r="AE781" s="9"/>
      <c r="AF781" s="9"/>
      <c r="AG781" s="9"/>
      <c r="AH781" s="243">
        <f t="shared" si="39"/>
        <v>0</v>
      </c>
      <c r="AI781" s="244"/>
      <c r="AJ781" s="9"/>
      <c r="AK781" s="9"/>
      <c r="AL781" s="9"/>
      <c r="AM781" s="9"/>
      <c r="AN781" s="9"/>
      <c r="AO781" s="9"/>
      <c r="AP781" s="9"/>
      <c r="AQ781" s="9"/>
      <c r="AR781" s="9"/>
      <c r="AS781" s="245"/>
    </row>
    <row r="782" spans="1:45" x14ac:dyDescent="0.2">
      <c r="A782" s="9"/>
      <c r="B782" s="137"/>
      <c r="C782" s="137"/>
      <c r="D782" s="9"/>
      <c r="E782" s="448"/>
      <c r="F782" s="9"/>
      <c r="G782" s="9"/>
      <c r="H782" s="9"/>
      <c r="I782" s="9"/>
      <c r="J782" s="9"/>
      <c r="K782" s="9"/>
      <c r="L782" s="9"/>
      <c r="M782" s="9"/>
      <c r="N782" s="9"/>
      <c r="O782" s="9"/>
      <c r="P782" s="241">
        <f t="shared" si="40"/>
        <v>0</v>
      </c>
      <c r="Q782" s="9"/>
      <c r="R782" s="9"/>
      <c r="S782" s="9"/>
      <c r="T782" s="9"/>
      <c r="U782" s="9"/>
      <c r="V782" s="9"/>
      <c r="W782" s="9"/>
      <c r="X782" s="242"/>
      <c r="Y782" s="243">
        <f t="shared" si="41"/>
        <v>0</v>
      </c>
      <c r="Z782" s="9"/>
      <c r="AA782" s="9"/>
      <c r="AB782" s="9"/>
      <c r="AC782" s="9"/>
      <c r="AD782" s="9"/>
      <c r="AE782" s="9"/>
      <c r="AF782" s="9"/>
      <c r="AG782" s="9"/>
      <c r="AH782" s="243">
        <f t="shared" si="39"/>
        <v>0</v>
      </c>
      <c r="AI782" s="244"/>
      <c r="AJ782" s="9"/>
      <c r="AK782" s="9"/>
      <c r="AL782" s="9"/>
      <c r="AM782" s="9"/>
      <c r="AN782" s="9"/>
      <c r="AO782" s="9"/>
      <c r="AP782" s="9"/>
      <c r="AQ782" s="9"/>
      <c r="AR782" s="9"/>
      <c r="AS782" s="245"/>
    </row>
    <row r="783" spans="1:45" x14ac:dyDescent="0.2">
      <c r="A783" s="9"/>
      <c r="B783" s="137"/>
      <c r="C783" s="137"/>
      <c r="D783" s="9"/>
      <c r="E783" s="448"/>
      <c r="F783" s="9"/>
      <c r="G783" s="9"/>
      <c r="H783" s="9"/>
      <c r="I783" s="9"/>
      <c r="J783" s="9"/>
      <c r="K783" s="9"/>
      <c r="L783" s="9"/>
      <c r="M783" s="9"/>
      <c r="N783" s="9"/>
      <c r="O783" s="9"/>
      <c r="P783" s="241">
        <f t="shared" si="40"/>
        <v>0</v>
      </c>
      <c r="Q783" s="9"/>
      <c r="R783" s="9"/>
      <c r="S783" s="9"/>
      <c r="T783" s="9"/>
      <c r="U783" s="9"/>
      <c r="V783" s="9"/>
      <c r="W783" s="9"/>
      <c r="X783" s="242"/>
      <c r="Y783" s="243">
        <f t="shared" si="41"/>
        <v>0</v>
      </c>
      <c r="Z783" s="9"/>
      <c r="AA783" s="9"/>
      <c r="AB783" s="9"/>
      <c r="AC783" s="9"/>
      <c r="AD783" s="9"/>
      <c r="AE783" s="9"/>
      <c r="AF783" s="9"/>
      <c r="AG783" s="9"/>
      <c r="AH783" s="243">
        <f t="shared" si="39"/>
        <v>0</v>
      </c>
      <c r="AI783" s="244"/>
      <c r="AJ783" s="9"/>
      <c r="AK783" s="9"/>
      <c r="AL783" s="9"/>
      <c r="AM783" s="9"/>
      <c r="AN783" s="9"/>
      <c r="AO783" s="9"/>
      <c r="AP783" s="9"/>
      <c r="AQ783" s="9"/>
      <c r="AR783" s="9"/>
      <c r="AS783" s="245"/>
    </row>
    <row r="784" spans="1:45" x14ac:dyDescent="0.2">
      <c r="A784" s="9"/>
      <c r="B784" s="137"/>
      <c r="C784" s="137"/>
      <c r="D784" s="9"/>
      <c r="E784" s="448"/>
      <c r="F784" s="9"/>
      <c r="G784" s="9"/>
      <c r="H784" s="9"/>
      <c r="I784" s="9"/>
      <c r="J784" s="9"/>
      <c r="K784" s="9"/>
      <c r="L784" s="9"/>
      <c r="M784" s="9"/>
      <c r="N784" s="9"/>
      <c r="O784" s="9"/>
      <c r="P784" s="241">
        <f t="shared" si="40"/>
        <v>0</v>
      </c>
      <c r="Q784" s="9"/>
      <c r="R784" s="9"/>
      <c r="S784" s="9"/>
      <c r="T784" s="9"/>
      <c r="U784" s="9"/>
      <c r="V784" s="9"/>
      <c r="W784" s="9"/>
      <c r="X784" s="242"/>
      <c r="Y784" s="243">
        <f t="shared" si="41"/>
        <v>0</v>
      </c>
      <c r="Z784" s="9"/>
      <c r="AA784" s="9"/>
      <c r="AB784" s="9"/>
      <c r="AC784" s="9"/>
      <c r="AD784" s="9"/>
      <c r="AE784" s="9"/>
      <c r="AF784" s="9"/>
      <c r="AG784" s="9"/>
      <c r="AH784" s="243">
        <f t="shared" si="39"/>
        <v>0</v>
      </c>
      <c r="AI784" s="244"/>
      <c r="AJ784" s="9"/>
      <c r="AK784" s="9"/>
      <c r="AL784" s="9"/>
      <c r="AM784" s="9"/>
      <c r="AN784" s="9"/>
      <c r="AO784" s="9"/>
      <c r="AP784" s="9"/>
      <c r="AQ784" s="9"/>
      <c r="AR784" s="9"/>
      <c r="AS784" s="245"/>
    </row>
    <row r="785" spans="1:45" x14ac:dyDescent="0.2">
      <c r="A785" s="9"/>
      <c r="B785" s="137"/>
      <c r="C785" s="137"/>
      <c r="D785" s="9"/>
      <c r="E785" s="448"/>
      <c r="F785" s="9"/>
      <c r="G785" s="9"/>
      <c r="H785" s="9"/>
      <c r="I785" s="9"/>
      <c r="J785" s="9"/>
      <c r="K785" s="9"/>
      <c r="L785" s="9"/>
      <c r="M785" s="9"/>
      <c r="N785" s="9"/>
      <c r="O785" s="9"/>
      <c r="P785" s="241">
        <f t="shared" si="40"/>
        <v>0</v>
      </c>
      <c r="Q785" s="9"/>
      <c r="R785" s="9"/>
      <c r="S785" s="9"/>
      <c r="T785" s="9"/>
      <c r="U785" s="9"/>
      <c r="V785" s="9"/>
      <c r="W785" s="9"/>
      <c r="X785" s="242"/>
      <c r="Y785" s="243">
        <f t="shared" si="41"/>
        <v>0</v>
      </c>
      <c r="Z785" s="9"/>
      <c r="AA785" s="9"/>
      <c r="AB785" s="9"/>
      <c r="AC785" s="9"/>
      <c r="AD785" s="9"/>
      <c r="AE785" s="9"/>
      <c r="AF785" s="9"/>
      <c r="AG785" s="9"/>
      <c r="AH785" s="243">
        <f t="shared" si="39"/>
        <v>0</v>
      </c>
      <c r="AI785" s="244"/>
      <c r="AJ785" s="9"/>
      <c r="AK785" s="9"/>
      <c r="AL785" s="9"/>
      <c r="AM785" s="9"/>
      <c r="AN785" s="9"/>
      <c r="AO785" s="9"/>
      <c r="AP785" s="9"/>
      <c r="AQ785" s="9"/>
      <c r="AR785" s="9"/>
      <c r="AS785" s="245"/>
    </row>
    <row r="786" spans="1:45" x14ac:dyDescent="0.2">
      <c r="A786" s="9"/>
      <c r="B786" s="137"/>
      <c r="C786" s="137"/>
      <c r="D786" s="9"/>
      <c r="E786" s="448"/>
      <c r="F786" s="9"/>
      <c r="G786" s="9"/>
      <c r="H786" s="9"/>
      <c r="I786" s="9"/>
      <c r="J786" s="9"/>
      <c r="K786" s="9"/>
      <c r="L786" s="9"/>
      <c r="M786" s="9"/>
      <c r="N786" s="9"/>
      <c r="O786" s="9"/>
      <c r="P786" s="241">
        <f t="shared" si="40"/>
        <v>0</v>
      </c>
      <c r="Q786" s="9"/>
      <c r="R786" s="9"/>
      <c r="S786" s="9"/>
      <c r="T786" s="9"/>
      <c r="U786" s="9"/>
      <c r="V786" s="9"/>
      <c r="W786" s="9"/>
      <c r="X786" s="242"/>
      <c r="Y786" s="243">
        <f t="shared" si="41"/>
        <v>0</v>
      </c>
      <c r="Z786" s="9"/>
      <c r="AA786" s="9"/>
      <c r="AB786" s="9"/>
      <c r="AC786" s="9"/>
      <c r="AD786" s="9"/>
      <c r="AE786" s="9"/>
      <c r="AF786" s="9"/>
      <c r="AG786" s="9"/>
      <c r="AH786" s="243">
        <f t="shared" si="39"/>
        <v>0</v>
      </c>
      <c r="AI786" s="244"/>
      <c r="AJ786" s="9"/>
      <c r="AK786" s="9"/>
      <c r="AL786" s="9"/>
      <c r="AM786" s="9"/>
      <c r="AN786" s="9"/>
      <c r="AO786" s="9"/>
      <c r="AP786" s="9"/>
      <c r="AQ786" s="9"/>
      <c r="AR786" s="9"/>
      <c r="AS786" s="245"/>
    </row>
    <row r="787" spans="1:45" x14ac:dyDescent="0.2">
      <c r="A787" s="9"/>
      <c r="B787" s="137"/>
      <c r="C787" s="137"/>
      <c r="D787" s="9"/>
      <c r="E787" s="448"/>
      <c r="F787" s="9"/>
      <c r="G787" s="9"/>
      <c r="H787" s="9"/>
      <c r="I787" s="9"/>
      <c r="J787" s="9"/>
      <c r="K787" s="9"/>
      <c r="L787" s="9"/>
      <c r="M787" s="9"/>
      <c r="N787" s="9"/>
      <c r="O787" s="9"/>
      <c r="P787" s="241">
        <f t="shared" si="40"/>
        <v>0</v>
      </c>
      <c r="Q787" s="9"/>
      <c r="R787" s="9"/>
      <c r="S787" s="9"/>
      <c r="T787" s="9"/>
      <c r="U787" s="9"/>
      <c r="V787" s="9"/>
      <c r="W787" s="9"/>
      <c r="X787" s="242"/>
      <c r="Y787" s="243">
        <f t="shared" si="41"/>
        <v>0</v>
      </c>
      <c r="Z787" s="9"/>
      <c r="AA787" s="9"/>
      <c r="AB787" s="9"/>
      <c r="AC787" s="9"/>
      <c r="AD787" s="9"/>
      <c r="AE787" s="9"/>
      <c r="AF787" s="9"/>
      <c r="AG787" s="9"/>
      <c r="AH787" s="243">
        <f t="shared" si="39"/>
        <v>0</v>
      </c>
      <c r="AI787" s="244"/>
      <c r="AJ787" s="9"/>
      <c r="AK787" s="9"/>
      <c r="AL787" s="9"/>
      <c r="AM787" s="9"/>
      <c r="AN787" s="9"/>
      <c r="AO787" s="9"/>
      <c r="AP787" s="9"/>
      <c r="AQ787" s="9"/>
      <c r="AR787" s="9"/>
      <c r="AS787" s="245"/>
    </row>
    <row r="788" spans="1:45" x14ac:dyDescent="0.2">
      <c r="A788" s="9"/>
      <c r="B788" s="137"/>
      <c r="C788" s="137"/>
      <c r="D788" s="9"/>
      <c r="E788" s="448"/>
      <c r="F788" s="9"/>
      <c r="G788" s="9"/>
      <c r="H788" s="9"/>
      <c r="I788" s="9"/>
      <c r="J788" s="9"/>
      <c r="K788" s="9"/>
      <c r="L788" s="9"/>
      <c r="M788" s="9"/>
      <c r="N788" s="9"/>
      <c r="O788" s="9"/>
      <c r="P788" s="241">
        <f t="shared" si="40"/>
        <v>0</v>
      </c>
      <c r="Q788" s="9"/>
      <c r="R788" s="9"/>
      <c r="S788" s="9"/>
      <c r="T788" s="9"/>
      <c r="U788" s="9"/>
      <c r="V788" s="9"/>
      <c r="W788" s="9"/>
      <c r="X788" s="242"/>
      <c r="Y788" s="243">
        <f t="shared" si="41"/>
        <v>0</v>
      </c>
      <c r="Z788" s="9"/>
      <c r="AA788" s="9"/>
      <c r="AB788" s="9"/>
      <c r="AC788" s="9"/>
      <c r="AD788" s="9"/>
      <c r="AE788" s="9"/>
      <c r="AF788" s="9"/>
      <c r="AG788" s="9"/>
      <c r="AH788" s="243">
        <f t="shared" si="39"/>
        <v>0</v>
      </c>
      <c r="AI788" s="244"/>
      <c r="AJ788" s="9"/>
      <c r="AK788" s="9"/>
      <c r="AL788" s="9"/>
      <c r="AM788" s="9"/>
      <c r="AN788" s="9"/>
      <c r="AO788" s="9"/>
      <c r="AP788" s="9"/>
      <c r="AQ788" s="9"/>
      <c r="AR788" s="9"/>
      <c r="AS788" s="245"/>
    </row>
    <row r="789" spans="1:45" x14ac:dyDescent="0.2">
      <c r="A789" s="9"/>
      <c r="B789" s="137"/>
      <c r="C789" s="137"/>
      <c r="D789" s="9"/>
      <c r="E789" s="448"/>
      <c r="F789" s="9"/>
      <c r="G789" s="9"/>
      <c r="H789" s="9"/>
      <c r="I789" s="9"/>
      <c r="J789" s="9"/>
      <c r="K789" s="9"/>
      <c r="L789" s="9"/>
      <c r="M789" s="9"/>
      <c r="N789" s="9"/>
      <c r="O789" s="9"/>
      <c r="P789" s="241">
        <f t="shared" si="40"/>
        <v>0</v>
      </c>
      <c r="Q789" s="9"/>
      <c r="R789" s="9"/>
      <c r="S789" s="9"/>
      <c r="T789" s="9"/>
      <c r="U789" s="9"/>
      <c r="V789" s="9"/>
      <c r="W789" s="9"/>
      <c r="X789" s="242"/>
      <c r="Y789" s="243">
        <f t="shared" si="41"/>
        <v>0</v>
      </c>
      <c r="Z789" s="9"/>
      <c r="AA789" s="9"/>
      <c r="AB789" s="9"/>
      <c r="AC789" s="9"/>
      <c r="AD789" s="9"/>
      <c r="AE789" s="9"/>
      <c r="AF789" s="9"/>
      <c r="AG789" s="9"/>
      <c r="AH789" s="243">
        <f t="shared" si="39"/>
        <v>0</v>
      </c>
      <c r="AI789" s="244"/>
      <c r="AJ789" s="9"/>
      <c r="AK789" s="9"/>
      <c r="AL789" s="9"/>
      <c r="AM789" s="9"/>
      <c r="AN789" s="9"/>
      <c r="AO789" s="9"/>
      <c r="AP789" s="9"/>
      <c r="AQ789" s="9"/>
      <c r="AR789" s="9"/>
      <c r="AS789" s="245"/>
    </row>
    <row r="790" spans="1:45" x14ac:dyDescent="0.2">
      <c r="A790" s="9"/>
      <c r="B790" s="137"/>
      <c r="C790" s="137"/>
      <c r="D790" s="9"/>
      <c r="E790" s="448"/>
      <c r="F790" s="9"/>
      <c r="G790" s="9"/>
      <c r="H790" s="9"/>
      <c r="I790" s="9"/>
      <c r="J790" s="9"/>
      <c r="K790" s="9"/>
      <c r="L790" s="9"/>
      <c r="M790" s="9"/>
      <c r="N790" s="9"/>
      <c r="O790" s="9"/>
      <c r="P790" s="241">
        <f t="shared" si="40"/>
        <v>0</v>
      </c>
      <c r="Q790" s="9"/>
      <c r="R790" s="9"/>
      <c r="S790" s="9"/>
      <c r="T790" s="9"/>
      <c r="U790" s="9"/>
      <c r="V790" s="9"/>
      <c r="W790" s="9"/>
      <c r="X790" s="242"/>
      <c r="Y790" s="243">
        <f t="shared" si="41"/>
        <v>0</v>
      </c>
      <c r="Z790" s="9"/>
      <c r="AA790" s="9"/>
      <c r="AB790" s="9"/>
      <c r="AC790" s="9"/>
      <c r="AD790" s="9"/>
      <c r="AE790" s="9"/>
      <c r="AF790" s="9"/>
      <c r="AG790" s="9"/>
      <c r="AH790" s="243">
        <f t="shared" si="39"/>
        <v>0</v>
      </c>
      <c r="AI790" s="244"/>
      <c r="AJ790" s="9"/>
      <c r="AK790" s="9"/>
      <c r="AL790" s="9"/>
      <c r="AM790" s="9"/>
      <c r="AN790" s="9"/>
      <c r="AO790" s="9"/>
      <c r="AP790" s="9"/>
      <c r="AQ790" s="9"/>
      <c r="AR790" s="9"/>
      <c r="AS790" s="245"/>
    </row>
    <row r="791" spans="1:45" x14ac:dyDescent="0.2">
      <c r="A791" s="9"/>
      <c r="B791" s="137"/>
      <c r="C791" s="137"/>
      <c r="D791" s="9"/>
      <c r="E791" s="448"/>
      <c r="F791" s="9"/>
      <c r="G791" s="9"/>
      <c r="H791" s="9"/>
      <c r="I791" s="9"/>
      <c r="J791" s="9"/>
      <c r="K791" s="9"/>
      <c r="L791" s="9"/>
      <c r="M791" s="9"/>
      <c r="N791" s="9"/>
      <c r="O791" s="9"/>
      <c r="P791" s="241">
        <f t="shared" si="40"/>
        <v>0</v>
      </c>
      <c r="Q791" s="9"/>
      <c r="R791" s="9"/>
      <c r="S791" s="9"/>
      <c r="T791" s="9"/>
      <c r="U791" s="9"/>
      <c r="V791" s="9"/>
      <c r="W791" s="9"/>
      <c r="X791" s="242"/>
      <c r="Y791" s="243">
        <f t="shared" si="41"/>
        <v>0</v>
      </c>
      <c r="Z791" s="9"/>
      <c r="AA791" s="9"/>
      <c r="AB791" s="9"/>
      <c r="AC791" s="9"/>
      <c r="AD791" s="9"/>
      <c r="AE791" s="9"/>
      <c r="AF791" s="9"/>
      <c r="AG791" s="9"/>
      <c r="AH791" s="243">
        <f t="shared" si="39"/>
        <v>0</v>
      </c>
      <c r="AI791" s="244"/>
      <c r="AJ791" s="9"/>
      <c r="AK791" s="9"/>
      <c r="AL791" s="9"/>
      <c r="AM791" s="9"/>
      <c r="AN791" s="9"/>
      <c r="AO791" s="9"/>
      <c r="AP791" s="9"/>
      <c r="AQ791" s="9"/>
      <c r="AR791" s="9"/>
      <c r="AS791" s="245"/>
    </row>
    <row r="792" spans="1:45" x14ac:dyDescent="0.2">
      <c r="A792" s="9"/>
      <c r="B792" s="137"/>
      <c r="C792" s="137"/>
      <c r="D792" s="9"/>
      <c r="E792" s="448"/>
      <c r="F792" s="9"/>
      <c r="G792" s="9"/>
      <c r="H792" s="9"/>
      <c r="I792" s="9"/>
      <c r="J792" s="9"/>
      <c r="K792" s="9"/>
      <c r="L792" s="9"/>
      <c r="M792" s="9"/>
      <c r="N792" s="9"/>
      <c r="O792" s="9"/>
      <c r="P792" s="241">
        <f t="shared" si="40"/>
        <v>0</v>
      </c>
      <c r="Q792" s="9"/>
      <c r="R792" s="9"/>
      <c r="S792" s="9"/>
      <c r="T792" s="9"/>
      <c r="U792" s="9"/>
      <c r="V792" s="9"/>
      <c r="W792" s="9"/>
      <c r="X792" s="242"/>
      <c r="Y792" s="243">
        <f t="shared" si="41"/>
        <v>0</v>
      </c>
      <c r="Z792" s="9"/>
      <c r="AA792" s="9"/>
      <c r="AB792" s="9"/>
      <c r="AC792" s="9"/>
      <c r="AD792" s="9"/>
      <c r="AE792" s="9"/>
      <c r="AF792" s="9"/>
      <c r="AG792" s="9"/>
      <c r="AH792" s="243">
        <f t="shared" si="39"/>
        <v>0</v>
      </c>
      <c r="AI792" s="244"/>
      <c r="AJ792" s="9"/>
      <c r="AK792" s="9"/>
      <c r="AL792" s="9"/>
      <c r="AM792" s="9"/>
      <c r="AN792" s="9"/>
      <c r="AO792" s="9"/>
      <c r="AP792" s="9"/>
      <c r="AQ792" s="9"/>
      <c r="AR792" s="9"/>
      <c r="AS792" s="245"/>
    </row>
    <row r="793" spans="1:45" x14ac:dyDescent="0.2">
      <c r="A793" s="9"/>
      <c r="B793" s="137"/>
      <c r="C793" s="137"/>
      <c r="D793" s="9"/>
      <c r="E793" s="448"/>
      <c r="F793" s="9"/>
      <c r="G793" s="9"/>
      <c r="H793" s="9"/>
      <c r="I793" s="9"/>
      <c r="J793" s="9"/>
      <c r="K793" s="9"/>
      <c r="L793" s="9"/>
      <c r="M793" s="9"/>
      <c r="N793" s="9"/>
      <c r="O793" s="9"/>
      <c r="P793" s="241">
        <f t="shared" si="40"/>
        <v>0</v>
      </c>
      <c r="Q793" s="9"/>
      <c r="R793" s="9"/>
      <c r="S793" s="9"/>
      <c r="T793" s="9"/>
      <c r="U793" s="9"/>
      <c r="V793" s="9"/>
      <c r="W793" s="9"/>
      <c r="X793" s="242"/>
      <c r="Y793" s="243">
        <f t="shared" si="41"/>
        <v>0</v>
      </c>
      <c r="Z793" s="9"/>
      <c r="AA793" s="9"/>
      <c r="AB793" s="9"/>
      <c r="AC793" s="9"/>
      <c r="AD793" s="9"/>
      <c r="AE793" s="9"/>
      <c r="AF793" s="9"/>
      <c r="AG793" s="9"/>
      <c r="AH793" s="243">
        <f t="shared" si="39"/>
        <v>0</v>
      </c>
      <c r="AI793" s="244"/>
      <c r="AJ793" s="9"/>
      <c r="AK793" s="9"/>
      <c r="AL793" s="9"/>
      <c r="AM793" s="9"/>
      <c r="AN793" s="9"/>
      <c r="AO793" s="9"/>
      <c r="AP793" s="9"/>
      <c r="AQ793" s="9"/>
      <c r="AR793" s="9"/>
      <c r="AS793" s="245"/>
    </row>
    <row r="794" spans="1:45" x14ac:dyDescent="0.2">
      <c r="A794" s="9"/>
      <c r="B794" s="137"/>
      <c r="C794" s="137"/>
      <c r="D794" s="9"/>
      <c r="E794" s="448"/>
      <c r="F794" s="9"/>
      <c r="G794" s="9"/>
      <c r="H794" s="9"/>
      <c r="I794" s="9"/>
      <c r="J794" s="9"/>
      <c r="K794" s="9"/>
      <c r="L794" s="9"/>
      <c r="M794" s="9"/>
      <c r="N794" s="9"/>
      <c r="O794" s="9"/>
      <c r="P794" s="241">
        <f t="shared" si="40"/>
        <v>0</v>
      </c>
      <c r="Q794" s="9"/>
      <c r="R794" s="9"/>
      <c r="S794" s="9"/>
      <c r="T794" s="9"/>
      <c r="U794" s="9"/>
      <c r="V794" s="9"/>
      <c r="W794" s="9"/>
      <c r="X794" s="242"/>
      <c r="Y794" s="243">
        <f t="shared" si="41"/>
        <v>0</v>
      </c>
      <c r="Z794" s="9"/>
      <c r="AA794" s="9"/>
      <c r="AB794" s="9"/>
      <c r="AC794" s="9"/>
      <c r="AD794" s="9"/>
      <c r="AE794" s="9"/>
      <c r="AF794" s="9"/>
      <c r="AG794" s="9"/>
      <c r="AH794" s="243">
        <f t="shared" si="39"/>
        <v>0</v>
      </c>
      <c r="AI794" s="244"/>
      <c r="AJ794" s="9"/>
      <c r="AK794" s="9"/>
      <c r="AL794" s="9"/>
      <c r="AM794" s="9"/>
      <c r="AN794" s="9"/>
      <c r="AO794" s="9"/>
      <c r="AP794" s="9"/>
      <c r="AQ794" s="9"/>
      <c r="AR794" s="9"/>
      <c r="AS794" s="245"/>
    </row>
    <row r="795" spans="1:45" x14ac:dyDescent="0.2">
      <c r="A795" s="9"/>
      <c r="B795" s="137"/>
      <c r="C795" s="137"/>
      <c r="D795" s="9"/>
      <c r="E795" s="448"/>
      <c r="F795" s="9"/>
      <c r="G795" s="9"/>
      <c r="H795" s="9"/>
      <c r="I795" s="9"/>
      <c r="J795" s="9"/>
      <c r="K795" s="9"/>
      <c r="L795" s="9"/>
      <c r="M795" s="9"/>
      <c r="N795" s="9"/>
      <c r="O795" s="9"/>
      <c r="P795" s="241">
        <f t="shared" si="40"/>
        <v>0</v>
      </c>
      <c r="Q795" s="9"/>
      <c r="R795" s="9"/>
      <c r="S795" s="9"/>
      <c r="T795" s="9"/>
      <c r="U795" s="9"/>
      <c r="V795" s="9"/>
      <c r="W795" s="9"/>
      <c r="X795" s="242"/>
      <c r="Y795" s="243">
        <f t="shared" si="41"/>
        <v>0</v>
      </c>
      <c r="Z795" s="9"/>
      <c r="AA795" s="9"/>
      <c r="AB795" s="9"/>
      <c r="AC795" s="9"/>
      <c r="AD795" s="9"/>
      <c r="AE795" s="9"/>
      <c r="AF795" s="9"/>
      <c r="AG795" s="9"/>
      <c r="AH795" s="243">
        <f t="shared" si="39"/>
        <v>0</v>
      </c>
      <c r="AI795" s="244"/>
      <c r="AJ795" s="9"/>
      <c r="AK795" s="9"/>
      <c r="AL795" s="9"/>
      <c r="AM795" s="9"/>
      <c r="AN795" s="9"/>
      <c r="AO795" s="9"/>
      <c r="AP795" s="9"/>
      <c r="AQ795" s="9"/>
      <c r="AR795" s="9"/>
      <c r="AS795" s="245"/>
    </row>
    <row r="796" spans="1:45" x14ac:dyDescent="0.2">
      <c r="A796" s="9"/>
      <c r="B796" s="137"/>
      <c r="C796" s="137"/>
      <c r="D796" s="9"/>
      <c r="E796" s="448"/>
      <c r="F796" s="9"/>
      <c r="G796" s="9"/>
      <c r="H796" s="9"/>
      <c r="I796" s="9"/>
      <c r="J796" s="9"/>
      <c r="K796" s="9"/>
      <c r="L796" s="9"/>
      <c r="M796" s="9"/>
      <c r="N796" s="9"/>
      <c r="O796" s="9"/>
      <c r="P796" s="241">
        <f t="shared" si="40"/>
        <v>0</v>
      </c>
      <c r="Q796" s="9"/>
      <c r="R796" s="9"/>
      <c r="S796" s="9"/>
      <c r="T796" s="9"/>
      <c r="U796" s="9"/>
      <c r="V796" s="9"/>
      <c r="W796" s="9"/>
      <c r="X796" s="242"/>
      <c r="Y796" s="243">
        <f t="shared" si="41"/>
        <v>0</v>
      </c>
      <c r="Z796" s="9"/>
      <c r="AA796" s="9"/>
      <c r="AB796" s="9"/>
      <c r="AC796" s="9"/>
      <c r="AD796" s="9"/>
      <c r="AE796" s="9"/>
      <c r="AF796" s="9"/>
      <c r="AG796" s="9"/>
      <c r="AH796" s="243">
        <f t="shared" si="39"/>
        <v>0</v>
      </c>
      <c r="AI796" s="244"/>
      <c r="AJ796" s="9"/>
      <c r="AK796" s="9"/>
      <c r="AL796" s="9"/>
      <c r="AM796" s="9"/>
      <c r="AN796" s="9"/>
      <c r="AO796" s="9"/>
      <c r="AP796" s="9"/>
      <c r="AQ796" s="9"/>
      <c r="AR796" s="9"/>
      <c r="AS796" s="245"/>
    </row>
    <row r="797" spans="1:45" x14ac:dyDescent="0.2">
      <c r="A797" s="9"/>
      <c r="B797" s="137"/>
      <c r="C797" s="137"/>
      <c r="D797" s="9"/>
      <c r="E797" s="448"/>
      <c r="F797" s="9"/>
      <c r="G797" s="9"/>
      <c r="H797" s="9"/>
      <c r="I797" s="9"/>
      <c r="J797" s="9"/>
      <c r="K797" s="9"/>
      <c r="L797" s="9"/>
      <c r="M797" s="9"/>
      <c r="N797" s="9"/>
      <c r="O797" s="9"/>
      <c r="P797" s="241">
        <f t="shared" si="40"/>
        <v>0</v>
      </c>
      <c r="Q797" s="9"/>
      <c r="R797" s="9"/>
      <c r="S797" s="9"/>
      <c r="T797" s="9"/>
      <c r="U797" s="9"/>
      <c r="V797" s="9"/>
      <c r="W797" s="9"/>
      <c r="X797" s="242"/>
      <c r="Y797" s="243">
        <f t="shared" si="41"/>
        <v>0</v>
      </c>
      <c r="Z797" s="9"/>
      <c r="AA797" s="9"/>
      <c r="AB797" s="9"/>
      <c r="AC797" s="9"/>
      <c r="AD797" s="9"/>
      <c r="AE797" s="9"/>
      <c r="AF797" s="9"/>
      <c r="AG797" s="9"/>
      <c r="AH797" s="243">
        <f t="shared" si="39"/>
        <v>0</v>
      </c>
      <c r="AI797" s="244"/>
      <c r="AJ797" s="9"/>
      <c r="AK797" s="9"/>
      <c r="AL797" s="9"/>
      <c r="AM797" s="9"/>
      <c r="AN797" s="9"/>
      <c r="AO797" s="9"/>
      <c r="AP797" s="9"/>
      <c r="AQ797" s="9"/>
      <c r="AR797" s="9"/>
      <c r="AS797" s="245"/>
    </row>
    <row r="798" spans="1:45" x14ac:dyDescent="0.2">
      <c r="A798" s="9"/>
      <c r="B798" s="137"/>
      <c r="C798" s="137"/>
      <c r="D798" s="9"/>
      <c r="E798" s="448"/>
      <c r="F798" s="9"/>
      <c r="G798" s="9"/>
      <c r="H798" s="9"/>
      <c r="I798" s="9"/>
      <c r="J798" s="9"/>
      <c r="K798" s="9"/>
      <c r="L798" s="9"/>
      <c r="M798" s="9"/>
      <c r="N798" s="9"/>
      <c r="O798" s="9"/>
      <c r="P798" s="241">
        <f t="shared" si="40"/>
        <v>0</v>
      </c>
      <c r="Q798" s="9"/>
      <c r="R798" s="9"/>
      <c r="S798" s="9"/>
      <c r="T798" s="9"/>
      <c r="U798" s="9"/>
      <c r="V798" s="9"/>
      <c r="W798" s="9"/>
      <c r="X798" s="242"/>
      <c r="Y798" s="243">
        <f t="shared" si="41"/>
        <v>0</v>
      </c>
      <c r="Z798" s="9"/>
      <c r="AA798" s="9"/>
      <c r="AB798" s="9"/>
      <c r="AC798" s="9"/>
      <c r="AD798" s="9"/>
      <c r="AE798" s="9"/>
      <c r="AF798" s="9"/>
      <c r="AG798" s="9"/>
      <c r="AH798" s="243">
        <f t="shared" si="39"/>
        <v>0</v>
      </c>
      <c r="AI798" s="244"/>
      <c r="AJ798" s="9"/>
      <c r="AK798" s="9"/>
      <c r="AL798" s="9"/>
      <c r="AM798" s="9"/>
      <c r="AN798" s="9"/>
      <c r="AO798" s="9"/>
      <c r="AP798" s="9"/>
      <c r="AQ798" s="9"/>
      <c r="AR798" s="9"/>
      <c r="AS798" s="245"/>
    </row>
    <row r="799" spans="1:45" x14ac:dyDescent="0.2">
      <c r="A799" s="9"/>
      <c r="B799" s="137"/>
      <c r="C799" s="137"/>
      <c r="D799" s="9"/>
      <c r="E799" s="448"/>
      <c r="F799" s="9"/>
      <c r="G799" s="9"/>
      <c r="H799" s="9"/>
      <c r="I799" s="9"/>
      <c r="J799" s="9"/>
      <c r="K799" s="9"/>
      <c r="L799" s="9"/>
      <c r="M799" s="9"/>
      <c r="N799" s="9"/>
      <c r="O799" s="9"/>
      <c r="P799" s="241">
        <f t="shared" si="40"/>
        <v>0</v>
      </c>
      <c r="Q799" s="9"/>
      <c r="R799" s="9"/>
      <c r="S799" s="9"/>
      <c r="T799" s="9"/>
      <c r="U799" s="9"/>
      <c r="V799" s="9"/>
      <c r="W799" s="9"/>
      <c r="X799" s="242"/>
      <c r="Y799" s="243">
        <f t="shared" si="41"/>
        <v>0</v>
      </c>
      <c r="Z799" s="9"/>
      <c r="AA799" s="9"/>
      <c r="AB799" s="9"/>
      <c r="AC799" s="9"/>
      <c r="AD799" s="9"/>
      <c r="AE799" s="9"/>
      <c r="AF799" s="9"/>
      <c r="AG799" s="9"/>
      <c r="AH799" s="243">
        <f t="shared" si="39"/>
        <v>0</v>
      </c>
      <c r="AI799" s="244"/>
      <c r="AJ799" s="9"/>
      <c r="AK799" s="9"/>
      <c r="AL799" s="9"/>
      <c r="AM799" s="9"/>
      <c r="AN799" s="9"/>
      <c r="AO799" s="9"/>
      <c r="AP799" s="9"/>
      <c r="AQ799" s="9"/>
      <c r="AR799" s="9"/>
      <c r="AS799" s="245"/>
    </row>
    <row r="800" spans="1:45" x14ac:dyDescent="0.2">
      <c r="A800" s="9"/>
      <c r="B800" s="137"/>
      <c r="C800" s="137"/>
      <c r="D800" s="9"/>
      <c r="E800" s="448"/>
      <c r="F800" s="9"/>
      <c r="G800" s="9"/>
      <c r="H800" s="9"/>
      <c r="I800" s="9"/>
      <c r="J800" s="9"/>
      <c r="K800" s="9"/>
      <c r="L800" s="9"/>
      <c r="M800" s="9"/>
      <c r="N800" s="9"/>
      <c r="O800" s="9"/>
      <c r="P800" s="241">
        <f t="shared" si="40"/>
        <v>0</v>
      </c>
      <c r="Q800" s="9"/>
      <c r="R800" s="9"/>
      <c r="S800" s="9"/>
      <c r="T800" s="9"/>
      <c r="U800" s="9"/>
      <c r="V800" s="9"/>
      <c r="W800" s="9"/>
      <c r="X800" s="242"/>
      <c r="Y800" s="243">
        <f t="shared" si="41"/>
        <v>0</v>
      </c>
      <c r="Z800" s="9"/>
      <c r="AA800" s="9"/>
      <c r="AB800" s="9"/>
      <c r="AC800" s="9"/>
      <c r="AD800" s="9"/>
      <c r="AE800" s="9"/>
      <c r="AF800" s="9"/>
      <c r="AG800" s="9"/>
      <c r="AH800" s="243">
        <f t="shared" ref="AH800:AH863" si="42">SUM($Z800:$AF800)</f>
        <v>0</v>
      </c>
      <c r="AI800" s="244"/>
      <c r="AJ800" s="9"/>
      <c r="AK800" s="9"/>
      <c r="AL800" s="9"/>
      <c r="AM800" s="9"/>
      <c r="AN800" s="9"/>
      <c r="AO800" s="9"/>
      <c r="AP800" s="9"/>
      <c r="AQ800" s="9"/>
      <c r="AR800" s="9"/>
      <c r="AS800" s="245"/>
    </row>
    <row r="801" spans="1:45" x14ac:dyDescent="0.2">
      <c r="A801" s="9"/>
      <c r="B801" s="137"/>
      <c r="C801" s="137"/>
      <c r="D801" s="9"/>
      <c r="E801" s="448"/>
      <c r="F801" s="9"/>
      <c r="G801" s="9"/>
      <c r="H801" s="9"/>
      <c r="I801" s="9"/>
      <c r="J801" s="9"/>
      <c r="K801" s="9"/>
      <c r="L801" s="9"/>
      <c r="M801" s="9"/>
      <c r="N801" s="9"/>
      <c r="O801" s="9"/>
      <c r="P801" s="241">
        <f t="shared" si="40"/>
        <v>0</v>
      </c>
      <c r="Q801" s="9"/>
      <c r="R801" s="9"/>
      <c r="S801" s="9"/>
      <c r="T801" s="9"/>
      <c r="U801" s="9"/>
      <c r="V801" s="9"/>
      <c r="W801" s="9"/>
      <c r="X801" s="242"/>
      <c r="Y801" s="243">
        <f t="shared" si="41"/>
        <v>0</v>
      </c>
      <c r="Z801" s="9"/>
      <c r="AA801" s="9"/>
      <c r="AB801" s="9"/>
      <c r="AC801" s="9"/>
      <c r="AD801" s="9"/>
      <c r="AE801" s="9"/>
      <c r="AF801" s="9"/>
      <c r="AG801" s="9"/>
      <c r="AH801" s="243">
        <f t="shared" si="42"/>
        <v>0</v>
      </c>
      <c r="AI801" s="244"/>
      <c r="AJ801" s="9"/>
      <c r="AK801" s="9"/>
      <c r="AL801" s="9"/>
      <c r="AM801" s="9"/>
      <c r="AN801" s="9"/>
      <c r="AO801" s="9"/>
      <c r="AP801" s="9"/>
      <c r="AQ801" s="9"/>
      <c r="AR801" s="9"/>
      <c r="AS801" s="245"/>
    </row>
    <row r="802" spans="1:45" x14ac:dyDescent="0.2">
      <c r="A802" s="9"/>
      <c r="B802" s="137"/>
      <c r="C802" s="137"/>
      <c r="D802" s="9"/>
      <c r="E802" s="448"/>
      <c r="F802" s="9"/>
      <c r="G802" s="9"/>
      <c r="H802" s="9"/>
      <c r="I802" s="9"/>
      <c r="J802" s="9"/>
      <c r="K802" s="9"/>
      <c r="L802" s="9"/>
      <c r="M802" s="9"/>
      <c r="N802" s="9"/>
      <c r="O802" s="9"/>
      <c r="P802" s="241">
        <f t="shared" si="40"/>
        <v>0</v>
      </c>
      <c r="Q802" s="9"/>
      <c r="R802" s="9"/>
      <c r="S802" s="9"/>
      <c r="T802" s="9"/>
      <c r="U802" s="9"/>
      <c r="V802" s="9"/>
      <c r="W802" s="9"/>
      <c r="X802" s="242"/>
      <c r="Y802" s="243">
        <f t="shared" si="41"/>
        <v>0</v>
      </c>
      <c r="Z802" s="9"/>
      <c r="AA802" s="9"/>
      <c r="AB802" s="9"/>
      <c r="AC802" s="9"/>
      <c r="AD802" s="9"/>
      <c r="AE802" s="9"/>
      <c r="AF802" s="9"/>
      <c r="AG802" s="9"/>
      <c r="AH802" s="243">
        <f t="shared" si="42"/>
        <v>0</v>
      </c>
      <c r="AI802" s="244"/>
      <c r="AJ802" s="9"/>
      <c r="AK802" s="9"/>
      <c r="AL802" s="9"/>
      <c r="AM802" s="9"/>
      <c r="AN802" s="9"/>
      <c r="AO802" s="9"/>
      <c r="AP802" s="9"/>
      <c r="AQ802" s="9"/>
      <c r="AR802" s="9"/>
      <c r="AS802" s="245"/>
    </row>
    <row r="803" spans="1:45" x14ac:dyDescent="0.2">
      <c r="A803" s="9"/>
      <c r="B803" s="137"/>
      <c r="C803" s="137"/>
      <c r="D803" s="9"/>
      <c r="E803" s="448"/>
      <c r="F803" s="9"/>
      <c r="G803" s="9"/>
      <c r="H803" s="9"/>
      <c r="I803" s="9"/>
      <c r="J803" s="9"/>
      <c r="K803" s="9"/>
      <c r="L803" s="9"/>
      <c r="M803" s="9"/>
      <c r="N803" s="9"/>
      <c r="O803" s="9"/>
      <c r="P803" s="241">
        <f t="shared" si="40"/>
        <v>0</v>
      </c>
      <c r="Q803" s="9"/>
      <c r="R803" s="9"/>
      <c r="S803" s="9"/>
      <c r="T803" s="9"/>
      <c r="U803" s="9"/>
      <c r="V803" s="9"/>
      <c r="W803" s="9"/>
      <c r="X803" s="242"/>
      <c r="Y803" s="243">
        <f t="shared" si="41"/>
        <v>0</v>
      </c>
      <c r="Z803" s="9"/>
      <c r="AA803" s="9"/>
      <c r="AB803" s="9"/>
      <c r="AC803" s="9"/>
      <c r="AD803" s="9"/>
      <c r="AE803" s="9"/>
      <c r="AF803" s="9"/>
      <c r="AG803" s="9"/>
      <c r="AH803" s="243">
        <f t="shared" si="42"/>
        <v>0</v>
      </c>
      <c r="AI803" s="244"/>
      <c r="AJ803" s="9"/>
      <c r="AK803" s="9"/>
      <c r="AL803" s="9"/>
      <c r="AM803" s="9"/>
      <c r="AN803" s="9"/>
      <c r="AO803" s="9"/>
      <c r="AP803" s="9"/>
      <c r="AQ803" s="9"/>
      <c r="AR803" s="9"/>
      <c r="AS803" s="245"/>
    </row>
    <row r="804" spans="1:45" x14ac:dyDescent="0.2">
      <c r="A804" s="9"/>
      <c r="B804" s="137"/>
      <c r="C804" s="137"/>
      <c r="D804" s="9"/>
      <c r="E804" s="448"/>
      <c r="F804" s="9"/>
      <c r="G804" s="9"/>
      <c r="H804" s="9"/>
      <c r="I804" s="9"/>
      <c r="J804" s="9"/>
      <c r="K804" s="9"/>
      <c r="L804" s="9"/>
      <c r="M804" s="9"/>
      <c r="N804" s="9"/>
      <c r="O804" s="9"/>
      <c r="P804" s="241">
        <f t="shared" si="40"/>
        <v>0</v>
      </c>
      <c r="Q804" s="9"/>
      <c r="R804" s="9"/>
      <c r="S804" s="9"/>
      <c r="T804" s="9"/>
      <c r="U804" s="9"/>
      <c r="V804" s="9"/>
      <c r="W804" s="9"/>
      <c r="X804" s="242"/>
      <c r="Y804" s="243">
        <f t="shared" si="41"/>
        <v>0</v>
      </c>
      <c r="Z804" s="9"/>
      <c r="AA804" s="9"/>
      <c r="AB804" s="9"/>
      <c r="AC804" s="9"/>
      <c r="AD804" s="9"/>
      <c r="AE804" s="9"/>
      <c r="AF804" s="9"/>
      <c r="AG804" s="9"/>
      <c r="AH804" s="243">
        <f t="shared" si="42"/>
        <v>0</v>
      </c>
      <c r="AI804" s="244"/>
      <c r="AJ804" s="9"/>
      <c r="AK804" s="9"/>
      <c r="AL804" s="9"/>
      <c r="AM804" s="9"/>
      <c r="AN804" s="9"/>
      <c r="AO804" s="9"/>
      <c r="AP804" s="9"/>
      <c r="AQ804" s="9"/>
      <c r="AR804" s="9"/>
      <c r="AS804" s="245"/>
    </row>
    <row r="805" spans="1:45" x14ac:dyDescent="0.2">
      <c r="A805" s="9"/>
      <c r="B805" s="137"/>
      <c r="C805" s="137"/>
      <c r="D805" s="9"/>
      <c r="E805" s="448"/>
      <c r="F805" s="9"/>
      <c r="G805" s="9"/>
      <c r="H805" s="9"/>
      <c r="I805" s="9"/>
      <c r="J805" s="9"/>
      <c r="K805" s="9"/>
      <c r="L805" s="9"/>
      <c r="M805" s="9"/>
      <c r="N805" s="9"/>
      <c r="O805" s="9"/>
      <c r="P805" s="241">
        <f t="shared" si="40"/>
        <v>0</v>
      </c>
      <c r="Q805" s="9"/>
      <c r="R805" s="9"/>
      <c r="S805" s="9"/>
      <c r="T805" s="9"/>
      <c r="U805" s="9"/>
      <c r="V805" s="9"/>
      <c r="W805" s="9"/>
      <c r="X805" s="242"/>
      <c r="Y805" s="243">
        <f t="shared" si="41"/>
        <v>0</v>
      </c>
      <c r="Z805" s="9"/>
      <c r="AA805" s="9"/>
      <c r="AB805" s="9"/>
      <c r="AC805" s="9"/>
      <c r="AD805" s="9"/>
      <c r="AE805" s="9"/>
      <c r="AF805" s="9"/>
      <c r="AG805" s="9"/>
      <c r="AH805" s="243">
        <f t="shared" si="42"/>
        <v>0</v>
      </c>
      <c r="AI805" s="244"/>
      <c r="AJ805" s="9"/>
      <c r="AK805" s="9"/>
      <c r="AL805" s="9"/>
      <c r="AM805" s="9"/>
      <c r="AN805" s="9"/>
      <c r="AO805" s="9"/>
      <c r="AP805" s="9"/>
      <c r="AQ805" s="9"/>
      <c r="AR805" s="9"/>
      <c r="AS805" s="245"/>
    </row>
    <row r="806" spans="1:45" x14ac:dyDescent="0.2">
      <c r="A806" s="9"/>
      <c r="B806" s="137"/>
      <c r="C806" s="137"/>
      <c r="D806" s="9"/>
      <c r="E806" s="448"/>
      <c r="F806" s="9"/>
      <c r="G806" s="9"/>
      <c r="H806" s="9"/>
      <c r="I806" s="9"/>
      <c r="J806" s="9"/>
      <c r="K806" s="9"/>
      <c r="L806" s="9"/>
      <c r="M806" s="9"/>
      <c r="N806" s="9"/>
      <c r="O806" s="9"/>
      <c r="P806" s="241">
        <f t="shared" ref="P806:P869" si="43">SUM($H806:$N806)</f>
        <v>0</v>
      </c>
      <c r="Q806" s="9"/>
      <c r="R806" s="9"/>
      <c r="S806" s="9"/>
      <c r="T806" s="9"/>
      <c r="U806" s="9"/>
      <c r="V806" s="9"/>
      <c r="W806" s="9"/>
      <c r="X806" s="242"/>
      <c r="Y806" s="243">
        <f t="shared" ref="Y806:Y869" si="44">SUM($Q806:$W806)</f>
        <v>0</v>
      </c>
      <c r="Z806" s="9"/>
      <c r="AA806" s="9"/>
      <c r="AB806" s="9"/>
      <c r="AC806" s="9"/>
      <c r="AD806" s="9"/>
      <c r="AE806" s="9"/>
      <c r="AF806" s="9"/>
      <c r="AG806" s="9"/>
      <c r="AH806" s="243">
        <f t="shared" si="42"/>
        <v>0</v>
      </c>
      <c r="AI806" s="244"/>
      <c r="AJ806" s="9"/>
      <c r="AK806" s="9"/>
      <c r="AL806" s="9"/>
      <c r="AM806" s="9"/>
      <c r="AN806" s="9"/>
      <c r="AO806" s="9"/>
      <c r="AP806" s="9"/>
      <c r="AQ806" s="9"/>
      <c r="AR806" s="9"/>
      <c r="AS806" s="245"/>
    </row>
    <row r="807" spans="1:45" x14ac:dyDescent="0.2">
      <c r="A807" s="9"/>
      <c r="B807" s="137"/>
      <c r="C807" s="137"/>
      <c r="D807" s="9"/>
      <c r="E807" s="448"/>
      <c r="F807" s="9"/>
      <c r="G807" s="9"/>
      <c r="H807" s="9"/>
      <c r="I807" s="9"/>
      <c r="J807" s="9"/>
      <c r="K807" s="9"/>
      <c r="L807" s="9"/>
      <c r="M807" s="9"/>
      <c r="N807" s="9"/>
      <c r="O807" s="9"/>
      <c r="P807" s="241">
        <f t="shared" si="43"/>
        <v>0</v>
      </c>
      <c r="Q807" s="9"/>
      <c r="R807" s="9"/>
      <c r="S807" s="9"/>
      <c r="T807" s="9"/>
      <c r="U807" s="9"/>
      <c r="V807" s="9"/>
      <c r="W807" s="9"/>
      <c r="X807" s="242"/>
      <c r="Y807" s="243">
        <f t="shared" si="44"/>
        <v>0</v>
      </c>
      <c r="Z807" s="9"/>
      <c r="AA807" s="9"/>
      <c r="AB807" s="9"/>
      <c r="AC807" s="9"/>
      <c r="AD807" s="9"/>
      <c r="AE807" s="9"/>
      <c r="AF807" s="9"/>
      <c r="AG807" s="9"/>
      <c r="AH807" s="243">
        <f t="shared" si="42"/>
        <v>0</v>
      </c>
      <c r="AI807" s="244"/>
      <c r="AJ807" s="9"/>
      <c r="AK807" s="9"/>
      <c r="AL807" s="9"/>
      <c r="AM807" s="9"/>
      <c r="AN807" s="9"/>
      <c r="AO807" s="9"/>
      <c r="AP807" s="9"/>
      <c r="AQ807" s="9"/>
      <c r="AR807" s="9"/>
      <c r="AS807" s="245"/>
    </row>
    <row r="808" spans="1:45" x14ac:dyDescent="0.2">
      <c r="A808" s="9"/>
      <c r="B808" s="137"/>
      <c r="C808" s="137"/>
      <c r="D808" s="9"/>
      <c r="E808" s="448"/>
      <c r="F808" s="9"/>
      <c r="G808" s="9"/>
      <c r="H808" s="9"/>
      <c r="I808" s="9"/>
      <c r="J808" s="9"/>
      <c r="K808" s="9"/>
      <c r="L808" s="9"/>
      <c r="M808" s="9"/>
      <c r="N808" s="9"/>
      <c r="O808" s="9"/>
      <c r="P808" s="241">
        <f t="shared" si="43"/>
        <v>0</v>
      </c>
      <c r="Q808" s="9"/>
      <c r="R808" s="9"/>
      <c r="S808" s="9"/>
      <c r="T808" s="9"/>
      <c r="U808" s="9"/>
      <c r="V808" s="9"/>
      <c r="W808" s="9"/>
      <c r="X808" s="242"/>
      <c r="Y808" s="243">
        <f t="shared" si="44"/>
        <v>0</v>
      </c>
      <c r="Z808" s="9"/>
      <c r="AA808" s="9"/>
      <c r="AB808" s="9"/>
      <c r="AC808" s="9"/>
      <c r="AD808" s="9"/>
      <c r="AE808" s="9"/>
      <c r="AF808" s="9"/>
      <c r="AG808" s="9"/>
      <c r="AH808" s="243">
        <f t="shared" si="42"/>
        <v>0</v>
      </c>
      <c r="AI808" s="244"/>
      <c r="AJ808" s="9"/>
      <c r="AK808" s="9"/>
      <c r="AL808" s="9"/>
      <c r="AM808" s="9"/>
      <c r="AN808" s="9"/>
      <c r="AO808" s="9"/>
      <c r="AP808" s="9"/>
      <c r="AQ808" s="9"/>
      <c r="AR808" s="9"/>
      <c r="AS808" s="245"/>
    </row>
    <row r="809" spans="1:45" x14ac:dyDescent="0.2">
      <c r="A809" s="9"/>
      <c r="B809" s="137"/>
      <c r="C809" s="137"/>
      <c r="D809" s="9"/>
      <c r="E809" s="448"/>
      <c r="F809" s="9"/>
      <c r="G809" s="9"/>
      <c r="H809" s="9"/>
      <c r="I809" s="9"/>
      <c r="J809" s="9"/>
      <c r="K809" s="9"/>
      <c r="L809" s="9"/>
      <c r="M809" s="9"/>
      <c r="N809" s="9"/>
      <c r="O809" s="9"/>
      <c r="P809" s="241">
        <f t="shared" si="43"/>
        <v>0</v>
      </c>
      <c r="Q809" s="9"/>
      <c r="R809" s="9"/>
      <c r="S809" s="9"/>
      <c r="T809" s="9"/>
      <c r="U809" s="9"/>
      <c r="V809" s="9"/>
      <c r="W809" s="9"/>
      <c r="X809" s="242"/>
      <c r="Y809" s="243">
        <f t="shared" si="44"/>
        <v>0</v>
      </c>
      <c r="Z809" s="9"/>
      <c r="AA809" s="9"/>
      <c r="AB809" s="9"/>
      <c r="AC809" s="9"/>
      <c r="AD809" s="9"/>
      <c r="AE809" s="9"/>
      <c r="AF809" s="9"/>
      <c r="AG809" s="9"/>
      <c r="AH809" s="243">
        <f t="shared" si="42"/>
        <v>0</v>
      </c>
      <c r="AI809" s="244"/>
      <c r="AJ809" s="9"/>
      <c r="AK809" s="9"/>
      <c r="AL809" s="9"/>
      <c r="AM809" s="9"/>
      <c r="AN809" s="9"/>
      <c r="AO809" s="9"/>
      <c r="AP809" s="9"/>
      <c r="AQ809" s="9"/>
      <c r="AR809" s="9"/>
      <c r="AS809" s="245"/>
    </row>
    <row r="810" spans="1:45" x14ac:dyDescent="0.2">
      <c r="A810" s="9"/>
      <c r="B810" s="137"/>
      <c r="C810" s="137"/>
      <c r="D810" s="9"/>
      <c r="E810" s="448"/>
      <c r="F810" s="9"/>
      <c r="G810" s="9"/>
      <c r="H810" s="9"/>
      <c r="I810" s="9"/>
      <c r="J810" s="9"/>
      <c r="K810" s="9"/>
      <c r="L810" s="9"/>
      <c r="M810" s="9"/>
      <c r="N810" s="9"/>
      <c r="O810" s="9"/>
      <c r="P810" s="241">
        <f t="shared" si="43"/>
        <v>0</v>
      </c>
      <c r="Q810" s="9"/>
      <c r="R810" s="9"/>
      <c r="S810" s="9"/>
      <c r="T810" s="9"/>
      <c r="U810" s="9"/>
      <c r="V810" s="9"/>
      <c r="W810" s="9"/>
      <c r="X810" s="242"/>
      <c r="Y810" s="243">
        <f t="shared" si="44"/>
        <v>0</v>
      </c>
      <c r="Z810" s="9"/>
      <c r="AA810" s="9"/>
      <c r="AB810" s="9"/>
      <c r="AC810" s="9"/>
      <c r="AD810" s="9"/>
      <c r="AE810" s="9"/>
      <c r="AF810" s="9"/>
      <c r="AG810" s="9"/>
      <c r="AH810" s="243">
        <f t="shared" si="42"/>
        <v>0</v>
      </c>
      <c r="AI810" s="244"/>
      <c r="AJ810" s="9"/>
      <c r="AK810" s="9"/>
      <c r="AL810" s="9"/>
      <c r="AM810" s="9"/>
      <c r="AN810" s="9"/>
      <c r="AO810" s="9"/>
      <c r="AP810" s="9"/>
      <c r="AQ810" s="9"/>
      <c r="AR810" s="9"/>
      <c r="AS810" s="245"/>
    </row>
    <row r="811" spans="1:45" x14ac:dyDescent="0.2">
      <c r="A811" s="9"/>
      <c r="B811" s="137"/>
      <c r="C811" s="137"/>
      <c r="D811" s="9"/>
      <c r="E811" s="448"/>
      <c r="F811" s="9"/>
      <c r="G811" s="9"/>
      <c r="H811" s="9"/>
      <c r="I811" s="9"/>
      <c r="J811" s="9"/>
      <c r="K811" s="9"/>
      <c r="L811" s="9"/>
      <c r="M811" s="9"/>
      <c r="N811" s="9"/>
      <c r="O811" s="9"/>
      <c r="P811" s="241">
        <f t="shared" si="43"/>
        <v>0</v>
      </c>
      <c r="Q811" s="9"/>
      <c r="R811" s="9"/>
      <c r="S811" s="9"/>
      <c r="T811" s="9"/>
      <c r="U811" s="9"/>
      <c r="V811" s="9"/>
      <c r="W811" s="9"/>
      <c r="X811" s="242"/>
      <c r="Y811" s="243">
        <f t="shared" si="44"/>
        <v>0</v>
      </c>
      <c r="Z811" s="9"/>
      <c r="AA811" s="9"/>
      <c r="AB811" s="9"/>
      <c r="AC811" s="9"/>
      <c r="AD811" s="9"/>
      <c r="AE811" s="9"/>
      <c r="AF811" s="9"/>
      <c r="AG811" s="9"/>
      <c r="AH811" s="243">
        <f t="shared" si="42"/>
        <v>0</v>
      </c>
      <c r="AI811" s="244"/>
      <c r="AJ811" s="9"/>
      <c r="AK811" s="9"/>
      <c r="AL811" s="9"/>
      <c r="AM811" s="9"/>
      <c r="AN811" s="9"/>
      <c r="AO811" s="9"/>
      <c r="AP811" s="9"/>
      <c r="AQ811" s="9"/>
      <c r="AR811" s="9"/>
      <c r="AS811" s="245"/>
    </row>
    <row r="812" spans="1:45" x14ac:dyDescent="0.2">
      <c r="A812" s="9"/>
      <c r="B812" s="137"/>
      <c r="C812" s="137"/>
      <c r="D812" s="9"/>
      <c r="E812" s="448"/>
      <c r="F812" s="9"/>
      <c r="G812" s="9"/>
      <c r="H812" s="9"/>
      <c r="I812" s="9"/>
      <c r="J812" s="9"/>
      <c r="K812" s="9"/>
      <c r="L812" s="9"/>
      <c r="M812" s="9"/>
      <c r="N812" s="9"/>
      <c r="O812" s="9"/>
      <c r="P812" s="241">
        <f t="shared" si="43"/>
        <v>0</v>
      </c>
      <c r="Q812" s="9"/>
      <c r="R812" s="9"/>
      <c r="S812" s="9"/>
      <c r="T812" s="9"/>
      <c r="U812" s="9"/>
      <c r="V812" s="9"/>
      <c r="W812" s="9"/>
      <c r="X812" s="242"/>
      <c r="Y812" s="243">
        <f t="shared" si="44"/>
        <v>0</v>
      </c>
      <c r="Z812" s="9"/>
      <c r="AA812" s="9"/>
      <c r="AB812" s="9"/>
      <c r="AC812" s="9"/>
      <c r="AD812" s="9"/>
      <c r="AE812" s="9"/>
      <c r="AF812" s="9"/>
      <c r="AG812" s="9"/>
      <c r="AH812" s="243">
        <f t="shared" si="42"/>
        <v>0</v>
      </c>
      <c r="AI812" s="244"/>
      <c r="AJ812" s="9"/>
      <c r="AK812" s="9"/>
      <c r="AL812" s="9"/>
      <c r="AM812" s="9"/>
      <c r="AN812" s="9"/>
      <c r="AO812" s="9"/>
      <c r="AP812" s="9"/>
      <c r="AQ812" s="9"/>
      <c r="AR812" s="9"/>
      <c r="AS812" s="245"/>
    </row>
    <row r="813" spans="1:45" x14ac:dyDescent="0.2">
      <c r="A813" s="9"/>
      <c r="B813" s="137"/>
      <c r="C813" s="137"/>
      <c r="D813" s="9"/>
      <c r="E813" s="448"/>
      <c r="F813" s="9"/>
      <c r="G813" s="9"/>
      <c r="H813" s="9"/>
      <c r="I813" s="9"/>
      <c r="J813" s="9"/>
      <c r="K813" s="9"/>
      <c r="L813" s="9"/>
      <c r="M813" s="9"/>
      <c r="N813" s="9"/>
      <c r="O813" s="9"/>
      <c r="P813" s="241">
        <f t="shared" si="43"/>
        <v>0</v>
      </c>
      <c r="Q813" s="9"/>
      <c r="R813" s="9"/>
      <c r="S813" s="9"/>
      <c r="T813" s="9"/>
      <c r="U813" s="9"/>
      <c r="V813" s="9"/>
      <c r="W813" s="9"/>
      <c r="X813" s="242"/>
      <c r="Y813" s="243">
        <f t="shared" si="44"/>
        <v>0</v>
      </c>
      <c r="Z813" s="9"/>
      <c r="AA813" s="9"/>
      <c r="AB813" s="9"/>
      <c r="AC813" s="9"/>
      <c r="AD813" s="9"/>
      <c r="AE813" s="9"/>
      <c r="AF813" s="9"/>
      <c r="AG813" s="9"/>
      <c r="AH813" s="243">
        <f t="shared" si="42"/>
        <v>0</v>
      </c>
      <c r="AI813" s="244"/>
      <c r="AJ813" s="9"/>
      <c r="AK813" s="9"/>
      <c r="AL813" s="9"/>
      <c r="AM813" s="9"/>
      <c r="AN813" s="9"/>
      <c r="AO813" s="9"/>
      <c r="AP813" s="9"/>
      <c r="AQ813" s="9"/>
      <c r="AR813" s="9"/>
      <c r="AS813" s="245"/>
    </row>
    <row r="814" spans="1:45" x14ac:dyDescent="0.2">
      <c r="A814" s="9"/>
      <c r="B814" s="137"/>
      <c r="C814" s="137"/>
      <c r="D814" s="9"/>
      <c r="E814" s="448"/>
      <c r="F814" s="9"/>
      <c r="G814" s="9"/>
      <c r="H814" s="9"/>
      <c r="I814" s="9"/>
      <c r="J814" s="9"/>
      <c r="K814" s="9"/>
      <c r="L814" s="9"/>
      <c r="M814" s="9"/>
      <c r="N814" s="9"/>
      <c r="O814" s="9"/>
      <c r="P814" s="241">
        <f t="shared" si="43"/>
        <v>0</v>
      </c>
      <c r="Q814" s="9"/>
      <c r="R814" s="9"/>
      <c r="S814" s="9"/>
      <c r="T814" s="9"/>
      <c r="U814" s="9"/>
      <c r="V814" s="9"/>
      <c r="W814" s="9"/>
      <c r="X814" s="242"/>
      <c r="Y814" s="243">
        <f t="shared" si="44"/>
        <v>0</v>
      </c>
      <c r="Z814" s="9"/>
      <c r="AA814" s="9"/>
      <c r="AB814" s="9"/>
      <c r="AC814" s="9"/>
      <c r="AD814" s="9"/>
      <c r="AE814" s="9"/>
      <c r="AF814" s="9"/>
      <c r="AG814" s="9"/>
      <c r="AH814" s="243">
        <f t="shared" si="42"/>
        <v>0</v>
      </c>
      <c r="AI814" s="244"/>
      <c r="AJ814" s="9"/>
      <c r="AK814" s="9"/>
      <c r="AL814" s="9"/>
      <c r="AM814" s="9"/>
      <c r="AN814" s="9"/>
      <c r="AO814" s="9"/>
      <c r="AP814" s="9"/>
      <c r="AQ814" s="9"/>
      <c r="AR814" s="9"/>
      <c r="AS814" s="245"/>
    </row>
    <row r="815" spans="1:45" x14ac:dyDescent="0.2">
      <c r="A815" s="9"/>
      <c r="B815" s="137"/>
      <c r="C815" s="137"/>
      <c r="D815" s="9"/>
      <c r="E815" s="448"/>
      <c r="F815" s="9"/>
      <c r="G815" s="9"/>
      <c r="H815" s="9"/>
      <c r="I815" s="9"/>
      <c r="J815" s="9"/>
      <c r="K815" s="9"/>
      <c r="L815" s="9"/>
      <c r="M815" s="9"/>
      <c r="N815" s="9"/>
      <c r="O815" s="9"/>
      <c r="P815" s="241">
        <f t="shared" si="43"/>
        <v>0</v>
      </c>
      <c r="Q815" s="9"/>
      <c r="R815" s="9"/>
      <c r="S815" s="9"/>
      <c r="T815" s="9"/>
      <c r="U815" s="9"/>
      <c r="V815" s="9"/>
      <c r="W815" s="9"/>
      <c r="X815" s="242"/>
      <c r="Y815" s="243">
        <f t="shared" si="44"/>
        <v>0</v>
      </c>
      <c r="Z815" s="9"/>
      <c r="AA815" s="9"/>
      <c r="AB815" s="9"/>
      <c r="AC815" s="9"/>
      <c r="AD815" s="9"/>
      <c r="AE815" s="9"/>
      <c r="AF815" s="9"/>
      <c r="AG815" s="9"/>
      <c r="AH815" s="243">
        <f t="shared" si="42"/>
        <v>0</v>
      </c>
      <c r="AI815" s="244"/>
      <c r="AJ815" s="9"/>
      <c r="AK815" s="9"/>
      <c r="AL815" s="9"/>
      <c r="AM815" s="9"/>
      <c r="AN815" s="9"/>
      <c r="AO815" s="9"/>
      <c r="AP815" s="9"/>
      <c r="AQ815" s="9"/>
      <c r="AR815" s="9"/>
      <c r="AS815" s="245"/>
    </row>
    <row r="816" spans="1:45" x14ac:dyDescent="0.2">
      <c r="A816" s="9"/>
      <c r="B816" s="137"/>
      <c r="C816" s="137"/>
      <c r="D816" s="9"/>
      <c r="E816" s="448"/>
      <c r="F816" s="9"/>
      <c r="G816" s="9"/>
      <c r="H816" s="9"/>
      <c r="I816" s="9"/>
      <c r="J816" s="9"/>
      <c r="K816" s="9"/>
      <c r="L816" s="9"/>
      <c r="M816" s="9"/>
      <c r="N816" s="9"/>
      <c r="O816" s="9"/>
      <c r="P816" s="241">
        <f t="shared" si="43"/>
        <v>0</v>
      </c>
      <c r="Q816" s="9"/>
      <c r="R816" s="9"/>
      <c r="S816" s="9"/>
      <c r="T816" s="9"/>
      <c r="U816" s="9"/>
      <c r="V816" s="9"/>
      <c r="W816" s="9"/>
      <c r="X816" s="242"/>
      <c r="Y816" s="243">
        <f t="shared" si="44"/>
        <v>0</v>
      </c>
      <c r="Z816" s="9"/>
      <c r="AA816" s="9"/>
      <c r="AB816" s="9"/>
      <c r="AC816" s="9"/>
      <c r="AD816" s="9"/>
      <c r="AE816" s="9"/>
      <c r="AF816" s="9"/>
      <c r="AG816" s="9"/>
      <c r="AH816" s="243">
        <f t="shared" si="42"/>
        <v>0</v>
      </c>
      <c r="AI816" s="244"/>
      <c r="AJ816" s="9"/>
      <c r="AK816" s="9"/>
      <c r="AL816" s="9"/>
      <c r="AM816" s="9"/>
      <c r="AN816" s="9"/>
      <c r="AO816" s="9"/>
      <c r="AP816" s="9"/>
      <c r="AQ816" s="9"/>
      <c r="AR816" s="9"/>
      <c r="AS816" s="245"/>
    </row>
    <row r="817" spans="1:45" x14ac:dyDescent="0.2">
      <c r="A817" s="9"/>
      <c r="B817" s="137"/>
      <c r="C817" s="137"/>
      <c r="D817" s="9"/>
      <c r="E817" s="448"/>
      <c r="F817" s="9"/>
      <c r="G817" s="9"/>
      <c r="H817" s="9"/>
      <c r="I817" s="9"/>
      <c r="J817" s="9"/>
      <c r="K817" s="9"/>
      <c r="L817" s="9"/>
      <c r="M817" s="9"/>
      <c r="N817" s="9"/>
      <c r="O817" s="9"/>
      <c r="P817" s="241">
        <f t="shared" si="43"/>
        <v>0</v>
      </c>
      <c r="Q817" s="9"/>
      <c r="R817" s="9"/>
      <c r="S817" s="9"/>
      <c r="T817" s="9"/>
      <c r="U817" s="9"/>
      <c r="V817" s="9"/>
      <c r="W817" s="9"/>
      <c r="X817" s="242"/>
      <c r="Y817" s="243">
        <f t="shared" si="44"/>
        <v>0</v>
      </c>
      <c r="Z817" s="9"/>
      <c r="AA817" s="9"/>
      <c r="AB817" s="9"/>
      <c r="AC817" s="9"/>
      <c r="AD817" s="9"/>
      <c r="AE817" s="9"/>
      <c r="AF817" s="9"/>
      <c r="AG817" s="9"/>
      <c r="AH817" s="243">
        <f t="shared" si="42"/>
        <v>0</v>
      </c>
      <c r="AI817" s="244"/>
      <c r="AJ817" s="9"/>
      <c r="AK817" s="9"/>
      <c r="AL817" s="9"/>
      <c r="AM817" s="9"/>
      <c r="AN817" s="9"/>
      <c r="AO817" s="9"/>
      <c r="AP817" s="9"/>
      <c r="AQ817" s="9"/>
      <c r="AR817" s="9"/>
      <c r="AS817" s="245"/>
    </row>
    <row r="818" spans="1:45" x14ac:dyDescent="0.2">
      <c r="A818" s="9"/>
      <c r="B818" s="137"/>
      <c r="C818" s="137"/>
      <c r="D818" s="9"/>
      <c r="E818" s="448"/>
      <c r="F818" s="9"/>
      <c r="G818" s="9"/>
      <c r="H818" s="9"/>
      <c r="I818" s="9"/>
      <c r="J818" s="9"/>
      <c r="K818" s="9"/>
      <c r="L818" s="9"/>
      <c r="M818" s="9"/>
      <c r="N818" s="9"/>
      <c r="O818" s="9"/>
      <c r="P818" s="241">
        <f t="shared" si="43"/>
        <v>0</v>
      </c>
      <c r="Q818" s="9"/>
      <c r="R818" s="9"/>
      <c r="S818" s="9"/>
      <c r="T818" s="9"/>
      <c r="U818" s="9"/>
      <c r="V818" s="9"/>
      <c r="W818" s="9"/>
      <c r="X818" s="242"/>
      <c r="Y818" s="243">
        <f t="shared" si="44"/>
        <v>0</v>
      </c>
      <c r="Z818" s="9"/>
      <c r="AA818" s="9"/>
      <c r="AB818" s="9"/>
      <c r="AC818" s="9"/>
      <c r="AD818" s="9"/>
      <c r="AE818" s="9"/>
      <c r="AF818" s="9"/>
      <c r="AG818" s="9"/>
      <c r="AH818" s="243">
        <f t="shared" si="42"/>
        <v>0</v>
      </c>
      <c r="AI818" s="244"/>
      <c r="AJ818" s="9"/>
      <c r="AK818" s="9"/>
      <c r="AL818" s="9"/>
      <c r="AM818" s="9"/>
      <c r="AN818" s="9"/>
      <c r="AO818" s="9"/>
      <c r="AP818" s="9"/>
      <c r="AQ818" s="9"/>
      <c r="AR818" s="9"/>
      <c r="AS818" s="245"/>
    </row>
    <row r="819" spans="1:45" x14ac:dyDescent="0.2">
      <c r="A819" s="9"/>
      <c r="B819" s="137"/>
      <c r="C819" s="137"/>
      <c r="D819" s="9"/>
      <c r="E819" s="448"/>
      <c r="F819" s="9"/>
      <c r="G819" s="9"/>
      <c r="H819" s="9"/>
      <c r="I819" s="9"/>
      <c r="J819" s="9"/>
      <c r="K819" s="9"/>
      <c r="L819" s="9"/>
      <c r="M819" s="9"/>
      <c r="N819" s="9"/>
      <c r="O819" s="9"/>
      <c r="P819" s="241">
        <f t="shared" si="43"/>
        <v>0</v>
      </c>
      <c r="Q819" s="9"/>
      <c r="R819" s="9"/>
      <c r="S819" s="9"/>
      <c r="T819" s="9"/>
      <c r="U819" s="9"/>
      <c r="V819" s="9"/>
      <c r="W819" s="9"/>
      <c r="X819" s="242"/>
      <c r="Y819" s="243">
        <f t="shared" si="44"/>
        <v>0</v>
      </c>
      <c r="Z819" s="9"/>
      <c r="AA819" s="9"/>
      <c r="AB819" s="9"/>
      <c r="AC819" s="9"/>
      <c r="AD819" s="9"/>
      <c r="AE819" s="9"/>
      <c r="AF819" s="9"/>
      <c r="AG819" s="9"/>
      <c r="AH819" s="243">
        <f t="shared" si="42"/>
        <v>0</v>
      </c>
      <c r="AI819" s="244"/>
      <c r="AJ819" s="9"/>
      <c r="AK819" s="9"/>
      <c r="AL819" s="9"/>
      <c r="AM819" s="9"/>
      <c r="AN819" s="9"/>
      <c r="AO819" s="9"/>
      <c r="AP819" s="9"/>
      <c r="AQ819" s="9"/>
      <c r="AR819" s="9"/>
      <c r="AS819" s="245"/>
    </row>
    <row r="820" spans="1:45" x14ac:dyDescent="0.2">
      <c r="A820" s="9"/>
      <c r="B820" s="137"/>
      <c r="C820" s="137"/>
      <c r="D820" s="9"/>
      <c r="E820" s="448"/>
      <c r="F820" s="9"/>
      <c r="G820" s="9"/>
      <c r="H820" s="9"/>
      <c r="I820" s="9"/>
      <c r="J820" s="9"/>
      <c r="K820" s="9"/>
      <c r="L820" s="9"/>
      <c r="M820" s="9"/>
      <c r="N820" s="9"/>
      <c r="O820" s="9"/>
      <c r="P820" s="241">
        <f t="shared" si="43"/>
        <v>0</v>
      </c>
      <c r="Q820" s="9"/>
      <c r="R820" s="9"/>
      <c r="S820" s="9"/>
      <c r="T820" s="9"/>
      <c r="U820" s="9"/>
      <c r="V820" s="9"/>
      <c r="W820" s="9"/>
      <c r="X820" s="242"/>
      <c r="Y820" s="243">
        <f t="shared" si="44"/>
        <v>0</v>
      </c>
      <c r="Z820" s="9"/>
      <c r="AA820" s="9"/>
      <c r="AB820" s="9"/>
      <c r="AC820" s="9"/>
      <c r="AD820" s="9"/>
      <c r="AE820" s="9"/>
      <c r="AF820" s="9"/>
      <c r="AG820" s="9"/>
      <c r="AH820" s="243">
        <f t="shared" si="42"/>
        <v>0</v>
      </c>
      <c r="AI820" s="244"/>
      <c r="AJ820" s="9"/>
      <c r="AK820" s="9"/>
      <c r="AL820" s="9"/>
      <c r="AM820" s="9"/>
      <c r="AN820" s="9"/>
      <c r="AO820" s="9"/>
      <c r="AP820" s="9"/>
      <c r="AQ820" s="9"/>
      <c r="AR820" s="9"/>
      <c r="AS820" s="245"/>
    </row>
    <row r="821" spans="1:45" x14ac:dyDescent="0.2">
      <c r="A821" s="9"/>
      <c r="B821" s="137"/>
      <c r="C821" s="137"/>
      <c r="D821" s="9"/>
      <c r="E821" s="448"/>
      <c r="F821" s="9"/>
      <c r="G821" s="9"/>
      <c r="H821" s="9"/>
      <c r="I821" s="9"/>
      <c r="J821" s="9"/>
      <c r="K821" s="9"/>
      <c r="L821" s="9"/>
      <c r="M821" s="9"/>
      <c r="N821" s="9"/>
      <c r="O821" s="9"/>
      <c r="P821" s="241">
        <f t="shared" si="43"/>
        <v>0</v>
      </c>
      <c r="Q821" s="9"/>
      <c r="R821" s="9"/>
      <c r="S821" s="9"/>
      <c r="T821" s="9"/>
      <c r="U821" s="9"/>
      <c r="V821" s="9"/>
      <c r="W821" s="9"/>
      <c r="X821" s="242"/>
      <c r="Y821" s="243">
        <f t="shared" si="44"/>
        <v>0</v>
      </c>
      <c r="Z821" s="9"/>
      <c r="AA821" s="9"/>
      <c r="AB821" s="9"/>
      <c r="AC821" s="9"/>
      <c r="AD821" s="9"/>
      <c r="AE821" s="9"/>
      <c r="AF821" s="9"/>
      <c r="AG821" s="9"/>
      <c r="AH821" s="243">
        <f t="shared" si="42"/>
        <v>0</v>
      </c>
      <c r="AI821" s="244"/>
      <c r="AJ821" s="9"/>
      <c r="AK821" s="9"/>
      <c r="AL821" s="9"/>
      <c r="AM821" s="9"/>
      <c r="AN821" s="9"/>
      <c r="AO821" s="9"/>
      <c r="AP821" s="9"/>
      <c r="AQ821" s="9"/>
      <c r="AR821" s="9"/>
      <c r="AS821" s="245"/>
    </row>
    <row r="822" spans="1:45" x14ac:dyDescent="0.2">
      <c r="A822" s="9"/>
      <c r="B822" s="137"/>
      <c r="C822" s="137"/>
      <c r="D822" s="9"/>
      <c r="E822" s="448"/>
      <c r="F822" s="9"/>
      <c r="G822" s="9"/>
      <c r="H822" s="9"/>
      <c r="I822" s="9"/>
      <c r="J822" s="9"/>
      <c r="K822" s="9"/>
      <c r="L822" s="9"/>
      <c r="M822" s="9"/>
      <c r="N822" s="9"/>
      <c r="O822" s="9"/>
      <c r="P822" s="241">
        <f t="shared" si="43"/>
        <v>0</v>
      </c>
      <c r="Q822" s="9"/>
      <c r="R822" s="9"/>
      <c r="S822" s="9"/>
      <c r="T822" s="9"/>
      <c r="U822" s="9"/>
      <c r="V822" s="9"/>
      <c r="W822" s="9"/>
      <c r="X822" s="242"/>
      <c r="Y822" s="243">
        <f t="shared" si="44"/>
        <v>0</v>
      </c>
      <c r="Z822" s="9"/>
      <c r="AA822" s="9"/>
      <c r="AB822" s="9"/>
      <c r="AC822" s="9"/>
      <c r="AD822" s="9"/>
      <c r="AE822" s="9"/>
      <c r="AF822" s="9"/>
      <c r="AG822" s="9"/>
      <c r="AH822" s="243">
        <f t="shared" si="42"/>
        <v>0</v>
      </c>
      <c r="AI822" s="244"/>
      <c r="AJ822" s="9"/>
      <c r="AK822" s="9"/>
      <c r="AL822" s="9"/>
      <c r="AM822" s="9"/>
      <c r="AN822" s="9"/>
      <c r="AO822" s="9"/>
      <c r="AP822" s="9"/>
      <c r="AQ822" s="9"/>
      <c r="AR822" s="9"/>
      <c r="AS822" s="245"/>
    </row>
    <row r="823" spans="1:45" x14ac:dyDescent="0.2">
      <c r="A823" s="9"/>
      <c r="B823" s="137"/>
      <c r="C823" s="137"/>
      <c r="D823" s="9"/>
      <c r="E823" s="448"/>
      <c r="F823" s="9"/>
      <c r="G823" s="9"/>
      <c r="H823" s="9"/>
      <c r="I823" s="9"/>
      <c r="J823" s="9"/>
      <c r="K823" s="9"/>
      <c r="L823" s="9"/>
      <c r="M823" s="9"/>
      <c r="N823" s="9"/>
      <c r="O823" s="9"/>
      <c r="P823" s="241">
        <f t="shared" si="43"/>
        <v>0</v>
      </c>
      <c r="Q823" s="9"/>
      <c r="R823" s="9"/>
      <c r="S823" s="9"/>
      <c r="T823" s="9"/>
      <c r="U823" s="9"/>
      <c r="V823" s="9"/>
      <c r="W823" s="9"/>
      <c r="X823" s="242"/>
      <c r="Y823" s="243">
        <f t="shared" si="44"/>
        <v>0</v>
      </c>
      <c r="Z823" s="9"/>
      <c r="AA823" s="9"/>
      <c r="AB823" s="9"/>
      <c r="AC823" s="9"/>
      <c r="AD823" s="9"/>
      <c r="AE823" s="9"/>
      <c r="AF823" s="9"/>
      <c r="AG823" s="9"/>
      <c r="AH823" s="243">
        <f t="shared" si="42"/>
        <v>0</v>
      </c>
      <c r="AI823" s="244"/>
      <c r="AJ823" s="9"/>
      <c r="AK823" s="9"/>
      <c r="AL823" s="9"/>
      <c r="AM823" s="9"/>
      <c r="AN823" s="9"/>
      <c r="AO823" s="9"/>
      <c r="AP823" s="9"/>
      <c r="AQ823" s="9"/>
      <c r="AR823" s="9"/>
      <c r="AS823" s="245"/>
    </row>
    <row r="824" spans="1:45" x14ac:dyDescent="0.2">
      <c r="A824" s="9"/>
      <c r="B824" s="137"/>
      <c r="C824" s="137"/>
      <c r="D824" s="9"/>
      <c r="E824" s="448"/>
      <c r="F824" s="9"/>
      <c r="G824" s="9"/>
      <c r="H824" s="9"/>
      <c r="I824" s="9"/>
      <c r="J824" s="9"/>
      <c r="K824" s="9"/>
      <c r="L824" s="9"/>
      <c r="M824" s="9"/>
      <c r="N824" s="9"/>
      <c r="O824" s="9"/>
      <c r="P824" s="241">
        <f t="shared" si="43"/>
        <v>0</v>
      </c>
      <c r="Q824" s="9"/>
      <c r="R824" s="9"/>
      <c r="S824" s="9"/>
      <c r="T824" s="9"/>
      <c r="U824" s="9"/>
      <c r="V824" s="9"/>
      <c r="W824" s="9"/>
      <c r="X824" s="242"/>
      <c r="Y824" s="243">
        <f t="shared" si="44"/>
        <v>0</v>
      </c>
      <c r="Z824" s="9"/>
      <c r="AA824" s="9"/>
      <c r="AB824" s="9"/>
      <c r="AC824" s="9"/>
      <c r="AD824" s="9"/>
      <c r="AE824" s="9"/>
      <c r="AF824" s="9"/>
      <c r="AG824" s="9"/>
      <c r="AH824" s="243">
        <f t="shared" si="42"/>
        <v>0</v>
      </c>
      <c r="AI824" s="244"/>
      <c r="AJ824" s="9"/>
      <c r="AK824" s="9"/>
      <c r="AL824" s="9"/>
      <c r="AM824" s="9"/>
      <c r="AN824" s="9"/>
      <c r="AO824" s="9"/>
      <c r="AP824" s="9"/>
      <c r="AQ824" s="9"/>
      <c r="AR824" s="9"/>
      <c r="AS824" s="245"/>
    </row>
    <row r="825" spans="1:45" x14ac:dyDescent="0.2">
      <c r="A825" s="9"/>
      <c r="B825" s="137"/>
      <c r="C825" s="137"/>
      <c r="D825" s="9"/>
      <c r="E825" s="448"/>
      <c r="F825" s="9"/>
      <c r="G825" s="9"/>
      <c r="H825" s="9"/>
      <c r="I825" s="9"/>
      <c r="J825" s="9"/>
      <c r="K825" s="9"/>
      <c r="L825" s="9"/>
      <c r="M825" s="9"/>
      <c r="N825" s="9"/>
      <c r="O825" s="9"/>
      <c r="P825" s="241">
        <f t="shared" si="43"/>
        <v>0</v>
      </c>
      <c r="Q825" s="9"/>
      <c r="R825" s="9"/>
      <c r="S825" s="9"/>
      <c r="T825" s="9"/>
      <c r="U825" s="9"/>
      <c r="V825" s="9"/>
      <c r="W825" s="9"/>
      <c r="X825" s="242"/>
      <c r="Y825" s="243">
        <f t="shared" si="44"/>
        <v>0</v>
      </c>
      <c r="Z825" s="9"/>
      <c r="AA825" s="9"/>
      <c r="AB825" s="9"/>
      <c r="AC825" s="9"/>
      <c r="AD825" s="9"/>
      <c r="AE825" s="9"/>
      <c r="AF825" s="9"/>
      <c r="AG825" s="9"/>
      <c r="AH825" s="243">
        <f t="shared" si="42"/>
        <v>0</v>
      </c>
      <c r="AI825" s="244"/>
      <c r="AJ825" s="9"/>
      <c r="AK825" s="9"/>
      <c r="AL825" s="9"/>
      <c r="AM825" s="9"/>
      <c r="AN825" s="9"/>
      <c r="AO825" s="9"/>
      <c r="AP825" s="9"/>
      <c r="AQ825" s="9"/>
      <c r="AR825" s="9"/>
      <c r="AS825" s="245"/>
    </row>
    <row r="826" spans="1:45" x14ac:dyDescent="0.2">
      <c r="A826" s="9"/>
      <c r="B826" s="137"/>
      <c r="C826" s="137"/>
      <c r="D826" s="9"/>
      <c r="E826" s="448"/>
      <c r="F826" s="9"/>
      <c r="G826" s="9"/>
      <c r="H826" s="9"/>
      <c r="I826" s="9"/>
      <c r="J826" s="9"/>
      <c r="K826" s="9"/>
      <c r="L826" s="9"/>
      <c r="M826" s="9"/>
      <c r="N826" s="9"/>
      <c r="O826" s="9"/>
      <c r="P826" s="241">
        <f t="shared" si="43"/>
        <v>0</v>
      </c>
      <c r="Q826" s="9"/>
      <c r="R826" s="9"/>
      <c r="S826" s="9"/>
      <c r="T826" s="9"/>
      <c r="U826" s="9"/>
      <c r="V826" s="9"/>
      <c r="W826" s="9"/>
      <c r="X826" s="242"/>
      <c r="Y826" s="243">
        <f t="shared" si="44"/>
        <v>0</v>
      </c>
      <c r="Z826" s="9"/>
      <c r="AA826" s="9"/>
      <c r="AB826" s="9"/>
      <c r="AC826" s="9"/>
      <c r="AD826" s="9"/>
      <c r="AE826" s="9"/>
      <c r="AF826" s="9"/>
      <c r="AG826" s="9"/>
      <c r="AH826" s="243">
        <f t="shared" si="42"/>
        <v>0</v>
      </c>
      <c r="AI826" s="244"/>
      <c r="AJ826" s="9"/>
      <c r="AK826" s="9"/>
      <c r="AL826" s="9"/>
      <c r="AM826" s="9"/>
      <c r="AN826" s="9"/>
      <c r="AO826" s="9"/>
      <c r="AP826" s="9"/>
      <c r="AQ826" s="9"/>
      <c r="AR826" s="9"/>
      <c r="AS826" s="245"/>
    </row>
    <row r="827" spans="1:45" x14ac:dyDescent="0.2">
      <c r="A827" s="9"/>
      <c r="B827" s="137"/>
      <c r="C827" s="137"/>
      <c r="D827" s="9"/>
      <c r="E827" s="448"/>
      <c r="F827" s="9"/>
      <c r="G827" s="9"/>
      <c r="H827" s="9"/>
      <c r="I827" s="9"/>
      <c r="J827" s="9"/>
      <c r="K827" s="9"/>
      <c r="L827" s="9"/>
      <c r="M827" s="9"/>
      <c r="N827" s="9"/>
      <c r="O827" s="9"/>
      <c r="P827" s="241">
        <f t="shared" si="43"/>
        <v>0</v>
      </c>
      <c r="Q827" s="9"/>
      <c r="R827" s="9"/>
      <c r="S827" s="9"/>
      <c r="T827" s="9"/>
      <c r="U827" s="9"/>
      <c r="V827" s="9"/>
      <c r="W827" s="9"/>
      <c r="X827" s="242"/>
      <c r="Y827" s="243">
        <f t="shared" si="44"/>
        <v>0</v>
      </c>
      <c r="Z827" s="9"/>
      <c r="AA827" s="9"/>
      <c r="AB827" s="9"/>
      <c r="AC827" s="9"/>
      <c r="AD827" s="9"/>
      <c r="AE827" s="9"/>
      <c r="AF827" s="9"/>
      <c r="AG827" s="9"/>
      <c r="AH827" s="243">
        <f t="shared" si="42"/>
        <v>0</v>
      </c>
      <c r="AI827" s="244"/>
      <c r="AJ827" s="9"/>
      <c r="AK827" s="9"/>
      <c r="AL827" s="9"/>
      <c r="AM827" s="9"/>
      <c r="AN827" s="9"/>
      <c r="AO827" s="9"/>
      <c r="AP827" s="9"/>
      <c r="AQ827" s="9"/>
      <c r="AR827" s="9"/>
      <c r="AS827" s="245"/>
    </row>
    <row r="828" spans="1:45" x14ac:dyDescent="0.2">
      <c r="A828" s="9"/>
      <c r="B828" s="137"/>
      <c r="C828" s="137"/>
      <c r="D828" s="9"/>
      <c r="E828" s="448"/>
      <c r="F828" s="9"/>
      <c r="G828" s="9"/>
      <c r="H828" s="9"/>
      <c r="I828" s="9"/>
      <c r="J828" s="9"/>
      <c r="K828" s="9"/>
      <c r="L828" s="9"/>
      <c r="M828" s="9"/>
      <c r="N828" s="9"/>
      <c r="O828" s="9"/>
      <c r="P828" s="241">
        <f t="shared" si="43"/>
        <v>0</v>
      </c>
      <c r="Q828" s="9"/>
      <c r="R828" s="9"/>
      <c r="S828" s="9"/>
      <c r="T828" s="9"/>
      <c r="U828" s="9"/>
      <c r="V828" s="9"/>
      <c r="W828" s="9"/>
      <c r="X828" s="242"/>
      <c r="Y828" s="243">
        <f t="shared" si="44"/>
        <v>0</v>
      </c>
      <c r="Z828" s="9"/>
      <c r="AA828" s="9"/>
      <c r="AB828" s="9"/>
      <c r="AC828" s="9"/>
      <c r="AD828" s="9"/>
      <c r="AE828" s="9"/>
      <c r="AF828" s="9"/>
      <c r="AG828" s="9"/>
      <c r="AH828" s="243">
        <f t="shared" si="42"/>
        <v>0</v>
      </c>
      <c r="AI828" s="244"/>
      <c r="AJ828" s="9"/>
      <c r="AK828" s="9"/>
      <c r="AL828" s="9"/>
      <c r="AM828" s="9"/>
      <c r="AN828" s="9"/>
      <c r="AO828" s="9"/>
      <c r="AP828" s="9"/>
      <c r="AQ828" s="9"/>
      <c r="AR828" s="9"/>
      <c r="AS828" s="245"/>
    </row>
    <row r="829" spans="1:45" x14ac:dyDescent="0.2">
      <c r="A829" s="9"/>
      <c r="B829" s="137"/>
      <c r="C829" s="137"/>
      <c r="D829" s="9"/>
      <c r="E829" s="448"/>
      <c r="F829" s="9"/>
      <c r="G829" s="9"/>
      <c r="H829" s="9"/>
      <c r="I829" s="9"/>
      <c r="J829" s="9"/>
      <c r="K829" s="9"/>
      <c r="L829" s="9"/>
      <c r="M829" s="9"/>
      <c r="N829" s="9"/>
      <c r="O829" s="9"/>
      <c r="P829" s="241">
        <f t="shared" si="43"/>
        <v>0</v>
      </c>
      <c r="Q829" s="9"/>
      <c r="R829" s="9"/>
      <c r="S829" s="9"/>
      <c r="T829" s="9"/>
      <c r="U829" s="9"/>
      <c r="V829" s="9"/>
      <c r="W829" s="9"/>
      <c r="X829" s="242"/>
      <c r="Y829" s="243">
        <f t="shared" si="44"/>
        <v>0</v>
      </c>
      <c r="Z829" s="9"/>
      <c r="AA829" s="9"/>
      <c r="AB829" s="9"/>
      <c r="AC829" s="9"/>
      <c r="AD829" s="9"/>
      <c r="AE829" s="9"/>
      <c r="AF829" s="9"/>
      <c r="AG829" s="9"/>
      <c r="AH829" s="243">
        <f t="shared" si="42"/>
        <v>0</v>
      </c>
      <c r="AI829" s="244"/>
      <c r="AJ829" s="9"/>
      <c r="AK829" s="9"/>
      <c r="AL829" s="9"/>
      <c r="AM829" s="9"/>
      <c r="AN829" s="9"/>
      <c r="AO829" s="9"/>
      <c r="AP829" s="9"/>
      <c r="AQ829" s="9"/>
      <c r="AR829" s="9"/>
      <c r="AS829" s="245"/>
    </row>
    <row r="830" spans="1:45" x14ac:dyDescent="0.2">
      <c r="A830" s="9"/>
      <c r="B830" s="137"/>
      <c r="C830" s="137"/>
      <c r="D830" s="9"/>
      <c r="E830" s="448"/>
      <c r="F830" s="9"/>
      <c r="G830" s="9"/>
      <c r="H830" s="9"/>
      <c r="I830" s="9"/>
      <c r="J830" s="9"/>
      <c r="K830" s="9"/>
      <c r="L830" s="9"/>
      <c r="M830" s="9"/>
      <c r="N830" s="9"/>
      <c r="O830" s="9"/>
      <c r="P830" s="241">
        <f t="shared" si="43"/>
        <v>0</v>
      </c>
      <c r="Q830" s="9"/>
      <c r="R830" s="9"/>
      <c r="S830" s="9"/>
      <c r="T830" s="9"/>
      <c r="U830" s="9"/>
      <c r="V830" s="9"/>
      <c r="W830" s="9"/>
      <c r="X830" s="242"/>
      <c r="Y830" s="243">
        <f t="shared" si="44"/>
        <v>0</v>
      </c>
      <c r="Z830" s="9"/>
      <c r="AA830" s="9"/>
      <c r="AB830" s="9"/>
      <c r="AC830" s="9"/>
      <c r="AD830" s="9"/>
      <c r="AE830" s="9"/>
      <c r="AF830" s="9"/>
      <c r="AG830" s="9"/>
      <c r="AH830" s="243">
        <f t="shared" si="42"/>
        <v>0</v>
      </c>
      <c r="AI830" s="244"/>
      <c r="AJ830" s="9"/>
      <c r="AK830" s="9"/>
      <c r="AL830" s="9"/>
      <c r="AM830" s="9"/>
      <c r="AN830" s="9"/>
      <c r="AO830" s="9"/>
      <c r="AP830" s="9"/>
      <c r="AQ830" s="9"/>
      <c r="AR830" s="9"/>
      <c r="AS830" s="245"/>
    </row>
    <row r="831" spans="1:45" x14ac:dyDescent="0.2">
      <c r="A831" s="9"/>
      <c r="B831" s="137"/>
      <c r="C831" s="137"/>
      <c r="D831" s="9"/>
      <c r="E831" s="448"/>
      <c r="F831" s="9"/>
      <c r="G831" s="9"/>
      <c r="H831" s="9"/>
      <c r="I831" s="9"/>
      <c r="J831" s="9"/>
      <c r="K831" s="9"/>
      <c r="L831" s="9"/>
      <c r="M831" s="9"/>
      <c r="N831" s="9"/>
      <c r="O831" s="9"/>
      <c r="P831" s="241">
        <f t="shared" si="43"/>
        <v>0</v>
      </c>
      <c r="Q831" s="9"/>
      <c r="R831" s="9"/>
      <c r="S831" s="9"/>
      <c r="T831" s="9"/>
      <c r="U831" s="9"/>
      <c r="V831" s="9"/>
      <c r="W831" s="9"/>
      <c r="X831" s="242"/>
      <c r="Y831" s="243">
        <f t="shared" si="44"/>
        <v>0</v>
      </c>
      <c r="Z831" s="9"/>
      <c r="AA831" s="9"/>
      <c r="AB831" s="9"/>
      <c r="AC831" s="9"/>
      <c r="AD831" s="9"/>
      <c r="AE831" s="9"/>
      <c r="AF831" s="9"/>
      <c r="AG831" s="9"/>
      <c r="AH831" s="243">
        <f t="shared" si="42"/>
        <v>0</v>
      </c>
      <c r="AI831" s="244"/>
      <c r="AJ831" s="9"/>
      <c r="AK831" s="9"/>
      <c r="AL831" s="9"/>
      <c r="AM831" s="9"/>
      <c r="AN831" s="9"/>
      <c r="AO831" s="9"/>
      <c r="AP831" s="9"/>
      <c r="AQ831" s="9"/>
      <c r="AR831" s="9"/>
      <c r="AS831" s="245"/>
    </row>
    <row r="832" spans="1:45" x14ac:dyDescent="0.2">
      <c r="A832" s="9"/>
      <c r="B832" s="137"/>
      <c r="C832" s="137"/>
      <c r="D832" s="9"/>
      <c r="E832" s="448"/>
      <c r="F832" s="9"/>
      <c r="G832" s="9"/>
      <c r="H832" s="9"/>
      <c r="I832" s="9"/>
      <c r="J832" s="9"/>
      <c r="K832" s="9"/>
      <c r="L832" s="9"/>
      <c r="M832" s="9"/>
      <c r="N832" s="9"/>
      <c r="O832" s="9"/>
      <c r="P832" s="241">
        <f t="shared" si="43"/>
        <v>0</v>
      </c>
      <c r="Q832" s="9"/>
      <c r="R832" s="9"/>
      <c r="S832" s="9"/>
      <c r="T832" s="9"/>
      <c r="U832" s="9"/>
      <c r="V832" s="9"/>
      <c r="W832" s="9"/>
      <c r="X832" s="242"/>
      <c r="Y832" s="243">
        <f t="shared" si="44"/>
        <v>0</v>
      </c>
      <c r="Z832" s="9"/>
      <c r="AA832" s="9"/>
      <c r="AB832" s="9"/>
      <c r="AC832" s="9"/>
      <c r="AD832" s="9"/>
      <c r="AE832" s="9"/>
      <c r="AF832" s="9"/>
      <c r="AG832" s="9"/>
      <c r="AH832" s="243">
        <f t="shared" si="42"/>
        <v>0</v>
      </c>
      <c r="AI832" s="244"/>
      <c r="AJ832" s="9"/>
      <c r="AK832" s="9"/>
      <c r="AL832" s="9"/>
      <c r="AM832" s="9"/>
      <c r="AN832" s="9"/>
      <c r="AO832" s="9"/>
      <c r="AP832" s="9"/>
      <c r="AQ832" s="9"/>
      <c r="AR832" s="9"/>
      <c r="AS832" s="245"/>
    </row>
    <row r="833" spans="1:45" x14ac:dyDescent="0.2">
      <c r="A833" s="9"/>
      <c r="B833" s="137"/>
      <c r="C833" s="137"/>
      <c r="D833" s="9"/>
      <c r="E833" s="448"/>
      <c r="F833" s="9"/>
      <c r="G833" s="9"/>
      <c r="H833" s="9"/>
      <c r="I833" s="9"/>
      <c r="J833" s="9"/>
      <c r="K833" s="9"/>
      <c r="L833" s="9"/>
      <c r="M833" s="9"/>
      <c r="N833" s="9"/>
      <c r="O833" s="9"/>
      <c r="P833" s="241">
        <f t="shared" si="43"/>
        <v>0</v>
      </c>
      <c r="Q833" s="9"/>
      <c r="R833" s="9"/>
      <c r="S833" s="9"/>
      <c r="T833" s="9"/>
      <c r="U833" s="9"/>
      <c r="V833" s="9"/>
      <c r="W833" s="9"/>
      <c r="X833" s="242"/>
      <c r="Y833" s="243">
        <f t="shared" si="44"/>
        <v>0</v>
      </c>
      <c r="Z833" s="9"/>
      <c r="AA833" s="9"/>
      <c r="AB833" s="9"/>
      <c r="AC833" s="9"/>
      <c r="AD833" s="9"/>
      <c r="AE833" s="9"/>
      <c r="AF833" s="9"/>
      <c r="AG833" s="9"/>
      <c r="AH833" s="243">
        <f t="shared" si="42"/>
        <v>0</v>
      </c>
      <c r="AI833" s="244"/>
      <c r="AJ833" s="9"/>
      <c r="AK833" s="9"/>
      <c r="AL833" s="9"/>
      <c r="AM833" s="9"/>
      <c r="AN833" s="9"/>
      <c r="AO833" s="9"/>
      <c r="AP833" s="9"/>
      <c r="AQ833" s="9"/>
      <c r="AR833" s="9"/>
      <c r="AS833" s="245"/>
    </row>
    <row r="834" spans="1:45" x14ac:dyDescent="0.2">
      <c r="A834" s="9"/>
      <c r="B834" s="137"/>
      <c r="C834" s="137"/>
      <c r="D834" s="9"/>
      <c r="E834" s="448"/>
      <c r="F834" s="9"/>
      <c r="G834" s="9"/>
      <c r="H834" s="9"/>
      <c r="I834" s="9"/>
      <c r="J834" s="9"/>
      <c r="K834" s="9"/>
      <c r="L834" s="9"/>
      <c r="M834" s="9"/>
      <c r="N834" s="9"/>
      <c r="O834" s="9"/>
      <c r="P834" s="241">
        <f t="shared" si="43"/>
        <v>0</v>
      </c>
      <c r="Q834" s="9"/>
      <c r="R834" s="9"/>
      <c r="S834" s="9"/>
      <c r="T834" s="9"/>
      <c r="U834" s="9"/>
      <c r="V834" s="9"/>
      <c r="W834" s="9"/>
      <c r="X834" s="242"/>
      <c r="Y834" s="243">
        <f t="shared" si="44"/>
        <v>0</v>
      </c>
      <c r="Z834" s="9"/>
      <c r="AA834" s="9"/>
      <c r="AB834" s="9"/>
      <c r="AC834" s="9"/>
      <c r="AD834" s="9"/>
      <c r="AE834" s="9"/>
      <c r="AF834" s="9"/>
      <c r="AG834" s="9"/>
      <c r="AH834" s="243">
        <f t="shared" si="42"/>
        <v>0</v>
      </c>
      <c r="AI834" s="244"/>
      <c r="AJ834" s="9"/>
      <c r="AK834" s="9"/>
      <c r="AL834" s="9"/>
      <c r="AM834" s="9"/>
      <c r="AN834" s="9"/>
      <c r="AO834" s="9"/>
      <c r="AP834" s="9"/>
      <c r="AQ834" s="9"/>
      <c r="AR834" s="9"/>
      <c r="AS834" s="245"/>
    </row>
    <row r="835" spans="1:45" x14ac:dyDescent="0.2">
      <c r="A835" s="9"/>
      <c r="B835" s="137"/>
      <c r="C835" s="137"/>
      <c r="D835" s="9"/>
      <c r="E835" s="448"/>
      <c r="F835" s="9"/>
      <c r="G835" s="9"/>
      <c r="H835" s="9"/>
      <c r="I835" s="9"/>
      <c r="J835" s="9"/>
      <c r="K835" s="9"/>
      <c r="L835" s="9"/>
      <c r="M835" s="9"/>
      <c r="N835" s="9"/>
      <c r="O835" s="9"/>
      <c r="P835" s="241">
        <f t="shared" si="43"/>
        <v>0</v>
      </c>
      <c r="Q835" s="9"/>
      <c r="R835" s="9"/>
      <c r="S835" s="9"/>
      <c r="T835" s="9"/>
      <c r="U835" s="9"/>
      <c r="V835" s="9"/>
      <c r="W835" s="9"/>
      <c r="X835" s="242"/>
      <c r="Y835" s="243">
        <f t="shared" si="44"/>
        <v>0</v>
      </c>
      <c r="Z835" s="9"/>
      <c r="AA835" s="9"/>
      <c r="AB835" s="9"/>
      <c r="AC835" s="9"/>
      <c r="AD835" s="9"/>
      <c r="AE835" s="9"/>
      <c r="AF835" s="9"/>
      <c r="AG835" s="9"/>
      <c r="AH835" s="243">
        <f t="shared" si="42"/>
        <v>0</v>
      </c>
      <c r="AI835" s="244"/>
      <c r="AJ835" s="9"/>
      <c r="AK835" s="9"/>
      <c r="AL835" s="9"/>
      <c r="AM835" s="9"/>
      <c r="AN835" s="9"/>
      <c r="AO835" s="9"/>
      <c r="AP835" s="9"/>
      <c r="AQ835" s="9"/>
      <c r="AR835" s="9"/>
      <c r="AS835" s="245"/>
    </row>
    <row r="836" spans="1:45" x14ac:dyDescent="0.2">
      <c r="A836" s="9"/>
      <c r="B836" s="137"/>
      <c r="C836" s="137"/>
      <c r="D836" s="9"/>
      <c r="E836" s="448"/>
      <c r="F836" s="9"/>
      <c r="G836" s="9"/>
      <c r="H836" s="9"/>
      <c r="I836" s="9"/>
      <c r="J836" s="9"/>
      <c r="K836" s="9"/>
      <c r="L836" s="9"/>
      <c r="M836" s="9"/>
      <c r="N836" s="9"/>
      <c r="O836" s="9"/>
      <c r="P836" s="241">
        <f t="shared" si="43"/>
        <v>0</v>
      </c>
      <c r="Q836" s="9"/>
      <c r="R836" s="9"/>
      <c r="S836" s="9"/>
      <c r="T836" s="9"/>
      <c r="U836" s="9"/>
      <c r="V836" s="9"/>
      <c r="W836" s="9"/>
      <c r="X836" s="242"/>
      <c r="Y836" s="243">
        <f t="shared" si="44"/>
        <v>0</v>
      </c>
      <c r="Z836" s="9"/>
      <c r="AA836" s="9"/>
      <c r="AB836" s="9"/>
      <c r="AC836" s="9"/>
      <c r="AD836" s="9"/>
      <c r="AE836" s="9"/>
      <c r="AF836" s="9"/>
      <c r="AG836" s="9"/>
      <c r="AH836" s="243">
        <f t="shared" si="42"/>
        <v>0</v>
      </c>
      <c r="AI836" s="244"/>
      <c r="AJ836" s="9"/>
      <c r="AK836" s="9"/>
      <c r="AL836" s="9"/>
      <c r="AM836" s="9"/>
      <c r="AN836" s="9"/>
      <c r="AO836" s="9"/>
      <c r="AP836" s="9"/>
      <c r="AQ836" s="9"/>
      <c r="AR836" s="9"/>
      <c r="AS836" s="245"/>
    </row>
    <row r="837" spans="1:45" x14ac:dyDescent="0.2">
      <c r="A837" s="9"/>
      <c r="B837" s="137"/>
      <c r="C837" s="137"/>
      <c r="D837" s="9"/>
      <c r="E837" s="448"/>
      <c r="F837" s="9"/>
      <c r="G837" s="9"/>
      <c r="H837" s="9"/>
      <c r="I837" s="9"/>
      <c r="J837" s="9"/>
      <c r="K837" s="9"/>
      <c r="L837" s="9"/>
      <c r="M837" s="9"/>
      <c r="N837" s="9"/>
      <c r="O837" s="9"/>
      <c r="P837" s="241">
        <f t="shared" si="43"/>
        <v>0</v>
      </c>
      <c r="Q837" s="9"/>
      <c r="R837" s="9"/>
      <c r="S837" s="9"/>
      <c r="T837" s="9"/>
      <c r="U837" s="9"/>
      <c r="V837" s="9"/>
      <c r="W837" s="9"/>
      <c r="X837" s="242"/>
      <c r="Y837" s="243">
        <f t="shared" si="44"/>
        <v>0</v>
      </c>
      <c r="Z837" s="9"/>
      <c r="AA837" s="9"/>
      <c r="AB837" s="9"/>
      <c r="AC837" s="9"/>
      <c r="AD837" s="9"/>
      <c r="AE837" s="9"/>
      <c r="AF837" s="9"/>
      <c r="AG837" s="9"/>
      <c r="AH837" s="243">
        <f t="shared" si="42"/>
        <v>0</v>
      </c>
      <c r="AI837" s="244"/>
      <c r="AJ837" s="9"/>
      <c r="AK837" s="9"/>
      <c r="AL837" s="9"/>
      <c r="AM837" s="9"/>
      <c r="AN837" s="9"/>
      <c r="AO837" s="9"/>
      <c r="AP837" s="9"/>
      <c r="AQ837" s="9"/>
      <c r="AR837" s="9"/>
      <c r="AS837" s="245"/>
    </row>
    <row r="838" spans="1:45" x14ac:dyDescent="0.2">
      <c r="A838" s="9"/>
      <c r="B838" s="137"/>
      <c r="C838" s="137"/>
      <c r="D838" s="9"/>
      <c r="E838" s="448"/>
      <c r="F838" s="9"/>
      <c r="G838" s="9"/>
      <c r="H838" s="9"/>
      <c r="I838" s="9"/>
      <c r="J838" s="9"/>
      <c r="K838" s="9"/>
      <c r="L838" s="9"/>
      <c r="M838" s="9"/>
      <c r="N838" s="9"/>
      <c r="O838" s="9"/>
      <c r="P838" s="241">
        <f t="shared" si="43"/>
        <v>0</v>
      </c>
      <c r="Q838" s="9"/>
      <c r="R838" s="9"/>
      <c r="S838" s="9"/>
      <c r="T838" s="9"/>
      <c r="U838" s="9"/>
      <c r="V838" s="9"/>
      <c r="W838" s="9"/>
      <c r="X838" s="242"/>
      <c r="Y838" s="243">
        <f t="shared" si="44"/>
        <v>0</v>
      </c>
      <c r="Z838" s="9"/>
      <c r="AA838" s="9"/>
      <c r="AB838" s="9"/>
      <c r="AC838" s="9"/>
      <c r="AD838" s="9"/>
      <c r="AE838" s="9"/>
      <c r="AF838" s="9"/>
      <c r="AG838" s="9"/>
      <c r="AH838" s="243">
        <f t="shared" si="42"/>
        <v>0</v>
      </c>
      <c r="AI838" s="244"/>
      <c r="AJ838" s="9"/>
      <c r="AK838" s="9"/>
      <c r="AL838" s="9"/>
      <c r="AM838" s="9"/>
      <c r="AN838" s="9"/>
      <c r="AO838" s="9"/>
      <c r="AP838" s="9"/>
      <c r="AQ838" s="9"/>
      <c r="AR838" s="9"/>
      <c r="AS838" s="245"/>
    </row>
    <row r="839" spans="1:45" x14ac:dyDescent="0.2">
      <c r="A839" s="9"/>
      <c r="B839" s="137"/>
      <c r="C839" s="137"/>
      <c r="D839" s="9"/>
      <c r="E839" s="448"/>
      <c r="F839" s="9"/>
      <c r="G839" s="9"/>
      <c r="H839" s="9"/>
      <c r="I839" s="9"/>
      <c r="J839" s="9"/>
      <c r="K839" s="9"/>
      <c r="L839" s="9"/>
      <c r="M839" s="9"/>
      <c r="N839" s="9"/>
      <c r="O839" s="9"/>
      <c r="P839" s="241">
        <f t="shared" si="43"/>
        <v>0</v>
      </c>
      <c r="Q839" s="9"/>
      <c r="R839" s="9"/>
      <c r="S839" s="9"/>
      <c r="T839" s="9"/>
      <c r="U839" s="9"/>
      <c r="V839" s="9"/>
      <c r="W839" s="9"/>
      <c r="X839" s="242"/>
      <c r="Y839" s="243">
        <f t="shared" si="44"/>
        <v>0</v>
      </c>
      <c r="Z839" s="9"/>
      <c r="AA839" s="9"/>
      <c r="AB839" s="9"/>
      <c r="AC839" s="9"/>
      <c r="AD839" s="9"/>
      <c r="AE839" s="9"/>
      <c r="AF839" s="9"/>
      <c r="AG839" s="9"/>
      <c r="AH839" s="243">
        <f t="shared" si="42"/>
        <v>0</v>
      </c>
      <c r="AI839" s="244"/>
      <c r="AJ839" s="9"/>
      <c r="AK839" s="9"/>
      <c r="AL839" s="9"/>
      <c r="AM839" s="9"/>
      <c r="AN839" s="9"/>
      <c r="AO839" s="9"/>
      <c r="AP839" s="9"/>
      <c r="AQ839" s="9"/>
      <c r="AR839" s="9"/>
      <c r="AS839" s="245"/>
    </row>
    <row r="840" spans="1:45" x14ac:dyDescent="0.2">
      <c r="A840" s="9"/>
      <c r="B840" s="137"/>
      <c r="C840" s="137"/>
      <c r="D840" s="9"/>
      <c r="E840" s="448"/>
      <c r="F840" s="9"/>
      <c r="G840" s="9"/>
      <c r="H840" s="9"/>
      <c r="I840" s="9"/>
      <c r="J840" s="9"/>
      <c r="K840" s="9"/>
      <c r="L840" s="9"/>
      <c r="M840" s="9"/>
      <c r="N840" s="9"/>
      <c r="O840" s="9"/>
      <c r="P840" s="241">
        <f t="shared" si="43"/>
        <v>0</v>
      </c>
      <c r="Q840" s="9"/>
      <c r="R840" s="9"/>
      <c r="S840" s="9"/>
      <c r="T840" s="9"/>
      <c r="U840" s="9"/>
      <c r="V840" s="9"/>
      <c r="W840" s="9"/>
      <c r="X840" s="242"/>
      <c r="Y840" s="243">
        <f t="shared" si="44"/>
        <v>0</v>
      </c>
      <c r="Z840" s="9"/>
      <c r="AA840" s="9"/>
      <c r="AB840" s="9"/>
      <c r="AC840" s="9"/>
      <c r="AD840" s="9"/>
      <c r="AE840" s="9"/>
      <c r="AF840" s="9"/>
      <c r="AG840" s="9"/>
      <c r="AH840" s="243">
        <f t="shared" si="42"/>
        <v>0</v>
      </c>
      <c r="AI840" s="244"/>
      <c r="AJ840" s="9"/>
      <c r="AK840" s="9"/>
      <c r="AL840" s="9"/>
      <c r="AM840" s="9"/>
      <c r="AN840" s="9"/>
      <c r="AO840" s="9"/>
      <c r="AP840" s="9"/>
      <c r="AQ840" s="9"/>
      <c r="AR840" s="9"/>
      <c r="AS840" s="245"/>
    </row>
    <row r="841" spans="1:45" x14ac:dyDescent="0.2">
      <c r="A841" s="9"/>
      <c r="B841" s="137"/>
      <c r="C841" s="137"/>
      <c r="D841" s="9"/>
      <c r="E841" s="448"/>
      <c r="F841" s="9"/>
      <c r="G841" s="9"/>
      <c r="H841" s="9"/>
      <c r="I841" s="9"/>
      <c r="J841" s="9"/>
      <c r="K841" s="9"/>
      <c r="L841" s="9"/>
      <c r="M841" s="9"/>
      <c r="N841" s="9"/>
      <c r="O841" s="9"/>
      <c r="P841" s="241">
        <f t="shared" si="43"/>
        <v>0</v>
      </c>
      <c r="Q841" s="9"/>
      <c r="R841" s="9"/>
      <c r="S841" s="9"/>
      <c r="T841" s="9"/>
      <c r="U841" s="9"/>
      <c r="V841" s="9"/>
      <c r="W841" s="9"/>
      <c r="X841" s="242"/>
      <c r="Y841" s="243">
        <f t="shared" si="44"/>
        <v>0</v>
      </c>
      <c r="Z841" s="9"/>
      <c r="AA841" s="9"/>
      <c r="AB841" s="9"/>
      <c r="AC841" s="9"/>
      <c r="AD841" s="9"/>
      <c r="AE841" s="9"/>
      <c r="AF841" s="9"/>
      <c r="AG841" s="9"/>
      <c r="AH841" s="243">
        <f t="shared" si="42"/>
        <v>0</v>
      </c>
      <c r="AI841" s="244"/>
      <c r="AJ841" s="9"/>
      <c r="AK841" s="9"/>
      <c r="AL841" s="9"/>
      <c r="AM841" s="9"/>
      <c r="AN841" s="9"/>
      <c r="AO841" s="9"/>
      <c r="AP841" s="9"/>
      <c r="AQ841" s="9"/>
      <c r="AR841" s="9"/>
      <c r="AS841" s="245"/>
    </row>
    <row r="842" spans="1:45" x14ac:dyDescent="0.2">
      <c r="A842" s="9"/>
      <c r="B842" s="137"/>
      <c r="C842" s="137"/>
      <c r="D842" s="9"/>
      <c r="E842" s="448"/>
      <c r="F842" s="9"/>
      <c r="G842" s="9"/>
      <c r="H842" s="9"/>
      <c r="I842" s="9"/>
      <c r="J842" s="9"/>
      <c r="K842" s="9"/>
      <c r="L842" s="9"/>
      <c r="M842" s="9"/>
      <c r="N842" s="9"/>
      <c r="O842" s="9"/>
      <c r="P842" s="241">
        <f t="shared" si="43"/>
        <v>0</v>
      </c>
      <c r="Q842" s="9"/>
      <c r="R842" s="9"/>
      <c r="S842" s="9"/>
      <c r="T842" s="9"/>
      <c r="U842" s="9"/>
      <c r="V842" s="9"/>
      <c r="W842" s="9"/>
      <c r="X842" s="242"/>
      <c r="Y842" s="243">
        <f t="shared" si="44"/>
        <v>0</v>
      </c>
      <c r="Z842" s="9"/>
      <c r="AA842" s="9"/>
      <c r="AB842" s="9"/>
      <c r="AC842" s="9"/>
      <c r="AD842" s="9"/>
      <c r="AE842" s="9"/>
      <c r="AF842" s="9"/>
      <c r="AG842" s="9"/>
      <c r="AH842" s="243">
        <f t="shared" si="42"/>
        <v>0</v>
      </c>
      <c r="AI842" s="244"/>
      <c r="AJ842" s="9"/>
      <c r="AK842" s="9"/>
      <c r="AL842" s="9"/>
      <c r="AM842" s="9"/>
      <c r="AN842" s="9"/>
      <c r="AO842" s="9"/>
      <c r="AP842" s="9"/>
      <c r="AQ842" s="9"/>
      <c r="AR842" s="9"/>
      <c r="AS842" s="245"/>
    </row>
    <row r="843" spans="1:45" x14ac:dyDescent="0.2">
      <c r="A843" s="9"/>
      <c r="B843" s="137"/>
      <c r="C843" s="137"/>
      <c r="D843" s="9"/>
      <c r="E843" s="448"/>
      <c r="F843" s="9"/>
      <c r="G843" s="9"/>
      <c r="H843" s="9"/>
      <c r="I843" s="9"/>
      <c r="J843" s="9"/>
      <c r="K843" s="9"/>
      <c r="L843" s="9"/>
      <c r="M843" s="9"/>
      <c r="N843" s="9"/>
      <c r="O843" s="9"/>
      <c r="P843" s="241">
        <f t="shared" si="43"/>
        <v>0</v>
      </c>
      <c r="Q843" s="9"/>
      <c r="R843" s="9"/>
      <c r="S843" s="9"/>
      <c r="T843" s="9"/>
      <c r="U843" s="9"/>
      <c r="V843" s="9"/>
      <c r="W843" s="9"/>
      <c r="X843" s="242"/>
      <c r="Y843" s="243">
        <f t="shared" si="44"/>
        <v>0</v>
      </c>
      <c r="Z843" s="9"/>
      <c r="AA843" s="9"/>
      <c r="AB843" s="9"/>
      <c r="AC843" s="9"/>
      <c r="AD843" s="9"/>
      <c r="AE843" s="9"/>
      <c r="AF843" s="9"/>
      <c r="AG843" s="9"/>
      <c r="AH843" s="243">
        <f t="shared" si="42"/>
        <v>0</v>
      </c>
      <c r="AI843" s="244"/>
      <c r="AJ843" s="9"/>
      <c r="AK843" s="9"/>
      <c r="AL843" s="9"/>
      <c r="AM843" s="9"/>
      <c r="AN843" s="9"/>
      <c r="AO843" s="9"/>
      <c r="AP843" s="9"/>
      <c r="AQ843" s="9"/>
      <c r="AR843" s="9"/>
      <c r="AS843" s="245"/>
    </row>
    <row r="844" spans="1:45" x14ac:dyDescent="0.2">
      <c r="A844" s="9"/>
      <c r="B844" s="137"/>
      <c r="C844" s="137"/>
      <c r="D844" s="9"/>
      <c r="E844" s="448"/>
      <c r="F844" s="9"/>
      <c r="G844" s="9"/>
      <c r="H844" s="9"/>
      <c r="I844" s="9"/>
      <c r="J844" s="9"/>
      <c r="K844" s="9"/>
      <c r="L844" s="9"/>
      <c r="M844" s="9"/>
      <c r="N844" s="9"/>
      <c r="O844" s="9"/>
      <c r="P844" s="241">
        <f t="shared" si="43"/>
        <v>0</v>
      </c>
      <c r="Q844" s="9"/>
      <c r="R844" s="9"/>
      <c r="S844" s="9"/>
      <c r="T844" s="9"/>
      <c r="U844" s="9"/>
      <c r="V844" s="9"/>
      <c r="W844" s="9"/>
      <c r="X844" s="242"/>
      <c r="Y844" s="243">
        <f t="shared" si="44"/>
        <v>0</v>
      </c>
      <c r="Z844" s="9"/>
      <c r="AA844" s="9"/>
      <c r="AB844" s="9"/>
      <c r="AC844" s="9"/>
      <c r="AD844" s="9"/>
      <c r="AE844" s="9"/>
      <c r="AF844" s="9"/>
      <c r="AG844" s="9"/>
      <c r="AH844" s="243">
        <f t="shared" si="42"/>
        <v>0</v>
      </c>
      <c r="AI844" s="244"/>
      <c r="AJ844" s="9"/>
      <c r="AK844" s="9"/>
      <c r="AL844" s="9"/>
      <c r="AM844" s="9"/>
      <c r="AN844" s="9"/>
      <c r="AO844" s="9"/>
      <c r="AP844" s="9"/>
      <c r="AQ844" s="9"/>
      <c r="AR844" s="9"/>
      <c r="AS844" s="245"/>
    </row>
    <row r="845" spans="1:45" x14ac:dyDescent="0.2">
      <c r="A845" s="9"/>
      <c r="B845" s="137"/>
      <c r="C845" s="137"/>
      <c r="D845" s="9"/>
      <c r="E845" s="448"/>
      <c r="F845" s="9"/>
      <c r="G845" s="9"/>
      <c r="H845" s="9"/>
      <c r="I845" s="9"/>
      <c r="J845" s="9"/>
      <c r="K845" s="9"/>
      <c r="L845" s="9"/>
      <c r="M845" s="9"/>
      <c r="N845" s="9"/>
      <c r="O845" s="9"/>
      <c r="P845" s="241">
        <f t="shared" si="43"/>
        <v>0</v>
      </c>
      <c r="Q845" s="9"/>
      <c r="R845" s="9"/>
      <c r="S845" s="9"/>
      <c r="T845" s="9"/>
      <c r="U845" s="9"/>
      <c r="V845" s="9"/>
      <c r="W845" s="9"/>
      <c r="X845" s="242"/>
      <c r="Y845" s="243">
        <f t="shared" si="44"/>
        <v>0</v>
      </c>
      <c r="Z845" s="9"/>
      <c r="AA845" s="9"/>
      <c r="AB845" s="9"/>
      <c r="AC845" s="9"/>
      <c r="AD845" s="9"/>
      <c r="AE845" s="9"/>
      <c r="AF845" s="9"/>
      <c r="AG845" s="9"/>
      <c r="AH845" s="243">
        <f t="shared" si="42"/>
        <v>0</v>
      </c>
      <c r="AI845" s="244"/>
      <c r="AJ845" s="9"/>
      <c r="AK845" s="9"/>
      <c r="AL845" s="9"/>
      <c r="AM845" s="9"/>
      <c r="AN845" s="9"/>
      <c r="AO845" s="9"/>
      <c r="AP845" s="9"/>
      <c r="AQ845" s="9"/>
      <c r="AR845" s="9"/>
      <c r="AS845" s="245"/>
    </row>
    <row r="846" spans="1:45" x14ac:dyDescent="0.2">
      <c r="A846" s="9"/>
      <c r="B846" s="137"/>
      <c r="C846" s="137"/>
      <c r="D846" s="9"/>
      <c r="E846" s="448"/>
      <c r="F846" s="9"/>
      <c r="G846" s="9"/>
      <c r="H846" s="9"/>
      <c r="I846" s="9"/>
      <c r="J846" s="9"/>
      <c r="K846" s="9"/>
      <c r="L846" s="9"/>
      <c r="M846" s="9"/>
      <c r="N846" s="9"/>
      <c r="O846" s="9"/>
      <c r="P846" s="241">
        <f t="shared" si="43"/>
        <v>0</v>
      </c>
      <c r="Q846" s="9"/>
      <c r="R846" s="9"/>
      <c r="S846" s="9"/>
      <c r="T846" s="9"/>
      <c r="U846" s="9"/>
      <c r="V846" s="9"/>
      <c r="W846" s="9"/>
      <c r="X846" s="242"/>
      <c r="Y846" s="243">
        <f t="shared" si="44"/>
        <v>0</v>
      </c>
      <c r="Z846" s="9"/>
      <c r="AA846" s="9"/>
      <c r="AB846" s="9"/>
      <c r="AC846" s="9"/>
      <c r="AD846" s="9"/>
      <c r="AE846" s="9"/>
      <c r="AF846" s="9"/>
      <c r="AG846" s="9"/>
      <c r="AH846" s="243">
        <f t="shared" si="42"/>
        <v>0</v>
      </c>
      <c r="AI846" s="244"/>
      <c r="AJ846" s="9"/>
      <c r="AK846" s="9"/>
      <c r="AL846" s="9"/>
      <c r="AM846" s="9"/>
      <c r="AN846" s="9"/>
      <c r="AO846" s="9"/>
      <c r="AP846" s="9"/>
      <c r="AQ846" s="9"/>
      <c r="AR846" s="9"/>
      <c r="AS846" s="245"/>
    </row>
    <row r="847" spans="1:45" x14ac:dyDescent="0.2">
      <c r="A847" s="9"/>
      <c r="B847" s="137"/>
      <c r="C847" s="137"/>
      <c r="D847" s="9"/>
      <c r="E847" s="448"/>
      <c r="F847" s="9"/>
      <c r="G847" s="9"/>
      <c r="H847" s="9"/>
      <c r="I847" s="9"/>
      <c r="J847" s="9"/>
      <c r="K847" s="9"/>
      <c r="L847" s="9"/>
      <c r="M847" s="9"/>
      <c r="N847" s="9"/>
      <c r="O847" s="9"/>
      <c r="P847" s="241">
        <f t="shared" si="43"/>
        <v>0</v>
      </c>
      <c r="Q847" s="9"/>
      <c r="R847" s="9"/>
      <c r="S847" s="9"/>
      <c r="T847" s="9"/>
      <c r="U847" s="9"/>
      <c r="V847" s="9"/>
      <c r="W847" s="9"/>
      <c r="X847" s="242"/>
      <c r="Y847" s="243">
        <f t="shared" si="44"/>
        <v>0</v>
      </c>
      <c r="Z847" s="9"/>
      <c r="AA847" s="9"/>
      <c r="AB847" s="9"/>
      <c r="AC847" s="9"/>
      <c r="AD847" s="9"/>
      <c r="AE847" s="9"/>
      <c r="AF847" s="9"/>
      <c r="AG847" s="9"/>
      <c r="AH847" s="243">
        <f t="shared" si="42"/>
        <v>0</v>
      </c>
      <c r="AI847" s="244"/>
      <c r="AJ847" s="9"/>
      <c r="AK847" s="9"/>
      <c r="AL847" s="9"/>
      <c r="AM847" s="9"/>
      <c r="AN847" s="9"/>
      <c r="AO847" s="9"/>
      <c r="AP847" s="9"/>
      <c r="AQ847" s="9"/>
      <c r="AR847" s="9"/>
      <c r="AS847" s="245"/>
    </row>
    <row r="848" spans="1:45" x14ac:dyDescent="0.2">
      <c r="A848" s="9"/>
      <c r="B848" s="137"/>
      <c r="C848" s="137"/>
      <c r="D848" s="9"/>
      <c r="E848" s="448"/>
      <c r="F848" s="9"/>
      <c r="G848" s="9"/>
      <c r="H848" s="9"/>
      <c r="I848" s="9"/>
      <c r="J848" s="9"/>
      <c r="K848" s="9"/>
      <c r="L848" s="9"/>
      <c r="M848" s="9"/>
      <c r="N848" s="9"/>
      <c r="O848" s="9"/>
      <c r="P848" s="241">
        <f t="shared" si="43"/>
        <v>0</v>
      </c>
      <c r="Q848" s="9"/>
      <c r="R848" s="9"/>
      <c r="S848" s="9"/>
      <c r="T848" s="9"/>
      <c r="U848" s="9"/>
      <c r="V848" s="9"/>
      <c r="W848" s="9"/>
      <c r="X848" s="242"/>
      <c r="Y848" s="243">
        <f t="shared" si="44"/>
        <v>0</v>
      </c>
      <c r="Z848" s="9"/>
      <c r="AA848" s="9"/>
      <c r="AB848" s="9"/>
      <c r="AC848" s="9"/>
      <c r="AD848" s="9"/>
      <c r="AE848" s="9"/>
      <c r="AF848" s="9"/>
      <c r="AG848" s="9"/>
      <c r="AH848" s="243">
        <f t="shared" si="42"/>
        <v>0</v>
      </c>
      <c r="AI848" s="244"/>
      <c r="AJ848" s="9"/>
      <c r="AK848" s="9"/>
      <c r="AL848" s="9"/>
      <c r="AM848" s="9"/>
      <c r="AN848" s="9"/>
      <c r="AO848" s="9"/>
      <c r="AP848" s="9"/>
      <c r="AQ848" s="9"/>
      <c r="AR848" s="9"/>
      <c r="AS848" s="245"/>
    </row>
    <row r="849" spans="1:45" x14ac:dyDescent="0.2">
      <c r="A849" s="9"/>
      <c r="B849" s="137"/>
      <c r="C849" s="137"/>
      <c r="D849" s="9"/>
      <c r="E849" s="448"/>
      <c r="F849" s="9"/>
      <c r="G849" s="9"/>
      <c r="H849" s="9"/>
      <c r="I849" s="9"/>
      <c r="J849" s="9"/>
      <c r="K849" s="9"/>
      <c r="L849" s="9"/>
      <c r="M849" s="9"/>
      <c r="N849" s="9"/>
      <c r="O849" s="9"/>
      <c r="P849" s="241">
        <f t="shared" si="43"/>
        <v>0</v>
      </c>
      <c r="Q849" s="9"/>
      <c r="R849" s="9"/>
      <c r="S849" s="9"/>
      <c r="T849" s="9"/>
      <c r="U849" s="9"/>
      <c r="V849" s="9"/>
      <c r="W849" s="9"/>
      <c r="X849" s="242"/>
      <c r="Y849" s="243">
        <f t="shared" si="44"/>
        <v>0</v>
      </c>
      <c r="Z849" s="9"/>
      <c r="AA849" s="9"/>
      <c r="AB849" s="9"/>
      <c r="AC849" s="9"/>
      <c r="AD849" s="9"/>
      <c r="AE849" s="9"/>
      <c r="AF849" s="9"/>
      <c r="AG849" s="9"/>
      <c r="AH849" s="243">
        <f t="shared" si="42"/>
        <v>0</v>
      </c>
      <c r="AI849" s="244"/>
      <c r="AJ849" s="9"/>
      <c r="AK849" s="9"/>
      <c r="AL849" s="9"/>
      <c r="AM849" s="9"/>
      <c r="AN849" s="9"/>
      <c r="AO849" s="9"/>
      <c r="AP849" s="9"/>
      <c r="AQ849" s="9"/>
      <c r="AR849" s="9"/>
      <c r="AS849" s="245"/>
    </row>
    <row r="850" spans="1:45" x14ac:dyDescent="0.2">
      <c r="A850" s="9"/>
      <c r="B850" s="137"/>
      <c r="C850" s="137"/>
      <c r="D850" s="9"/>
      <c r="E850" s="448"/>
      <c r="F850" s="9"/>
      <c r="G850" s="9"/>
      <c r="H850" s="9"/>
      <c r="I850" s="9"/>
      <c r="J850" s="9"/>
      <c r="K850" s="9"/>
      <c r="L850" s="9"/>
      <c r="M850" s="9"/>
      <c r="N850" s="9"/>
      <c r="O850" s="9"/>
      <c r="P850" s="241">
        <f t="shared" si="43"/>
        <v>0</v>
      </c>
      <c r="Q850" s="9"/>
      <c r="R850" s="9"/>
      <c r="S850" s="9"/>
      <c r="T850" s="9"/>
      <c r="U850" s="9"/>
      <c r="V850" s="9"/>
      <c r="W850" s="9"/>
      <c r="X850" s="242"/>
      <c r="Y850" s="243">
        <f t="shared" si="44"/>
        <v>0</v>
      </c>
      <c r="Z850" s="9"/>
      <c r="AA850" s="9"/>
      <c r="AB850" s="9"/>
      <c r="AC850" s="9"/>
      <c r="AD850" s="9"/>
      <c r="AE850" s="9"/>
      <c r="AF850" s="9"/>
      <c r="AG850" s="9"/>
      <c r="AH850" s="243">
        <f t="shared" si="42"/>
        <v>0</v>
      </c>
      <c r="AI850" s="244"/>
      <c r="AJ850" s="9"/>
      <c r="AK850" s="9"/>
      <c r="AL850" s="9"/>
      <c r="AM850" s="9"/>
      <c r="AN850" s="9"/>
      <c r="AO850" s="9"/>
      <c r="AP850" s="9"/>
      <c r="AQ850" s="9"/>
      <c r="AR850" s="9"/>
      <c r="AS850" s="245"/>
    </row>
    <row r="851" spans="1:45" x14ac:dyDescent="0.2">
      <c r="A851" s="9"/>
      <c r="B851" s="137"/>
      <c r="C851" s="137"/>
      <c r="D851" s="9"/>
      <c r="E851" s="448"/>
      <c r="F851" s="9"/>
      <c r="G851" s="9"/>
      <c r="H851" s="9"/>
      <c r="I851" s="9"/>
      <c r="J851" s="9"/>
      <c r="K851" s="9"/>
      <c r="L851" s="9"/>
      <c r="M851" s="9"/>
      <c r="N851" s="9"/>
      <c r="O851" s="9"/>
      <c r="P851" s="241">
        <f t="shared" si="43"/>
        <v>0</v>
      </c>
      <c r="Q851" s="9"/>
      <c r="R851" s="9"/>
      <c r="S851" s="9"/>
      <c r="T851" s="9"/>
      <c r="U851" s="9"/>
      <c r="V851" s="9"/>
      <c r="W851" s="9"/>
      <c r="X851" s="242"/>
      <c r="Y851" s="243">
        <f t="shared" si="44"/>
        <v>0</v>
      </c>
      <c r="Z851" s="9"/>
      <c r="AA851" s="9"/>
      <c r="AB851" s="9"/>
      <c r="AC851" s="9"/>
      <c r="AD851" s="9"/>
      <c r="AE851" s="9"/>
      <c r="AF851" s="9"/>
      <c r="AG851" s="9"/>
      <c r="AH851" s="243">
        <f t="shared" si="42"/>
        <v>0</v>
      </c>
      <c r="AI851" s="244"/>
      <c r="AJ851" s="9"/>
      <c r="AK851" s="9"/>
      <c r="AL851" s="9"/>
      <c r="AM851" s="9"/>
      <c r="AN851" s="9"/>
      <c r="AO851" s="9"/>
      <c r="AP851" s="9"/>
      <c r="AQ851" s="9"/>
      <c r="AR851" s="9"/>
      <c r="AS851" s="245"/>
    </row>
    <row r="852" spans="1:45" x14ac:dyDescent="0.2">
      <c r="A852" s="9"/>
      <c r="B852" s="137"/>
      <c r="C852" s="137"/>
      <c r="D852" s="9"/>
      <c r="E852" s="448"/>
      <c r="F852" s="9"/>
      <c r="G852" s="9"/>
      <c r="H852" s="9"/>
      <c r="I852" s="9"/>
      <c r="J852" s="9"/>
      <c r="K852" s="9"/>
      <c r="L852" s="9"/>
      <c r="M852" s="9"/>
      <c r="N852" s="9"/>
      <c r="O852" s="9"/>
      <c r="P852" s="241">
        <f t="shared" si="43"/>
        <v>0</v>
      </c>
      <c r="Q852" s="9"/>
      <c r="R852" s="9"/>
      <c r="S852" s="9"/>
      <c r="T852" s="9"/>
      <c r="U852" s="9"/>
      <c r="V852" s="9"/>
      <c r="W852" s="9"/>
      <c r="X852" s="242"/>
      <c r="Y852" s="243">
        <f t="shared" si="44"/>
        <v>0</v>
      </c>
      <c r="Z852" s="9"/>
      <c r="AA852" s="9"/>
      <c r="AB852" s="9"/>
      <c r="AC852" s="9"/>
      <c r="AD852" s="9"/>
      <c r="AE852" s="9"/>
      <c r="AF852" s="9"/>
      <c r="AG852" s="9"/>
      <c r="AH852" s="243">
        <f t="shared" si="42"/>
        <v>0</v>
      </c>
      <c r="AI852" s="244"/>
      <c r="AJ852" s="9"/>
      <c r="AK852" s="9"/>
      <c r="AL852" s="9"/>
      <c r="AM852" s="9"/>
      <c r="AN852" s="9"/>
      <c r="AO852" s="9"/>
      <c r="AP852" s="9"/>
      <c r="AQ852" s="9"/>
      <c r="AR852" s="9"/>
      <c r="AS852" s="245"/>
    </row>
    <row r="853" spans="1:45" x14ac:dyDescent="0.2">
      <c r="A853" s="9"/>
      <c r="B853" s="137"/>
      <c r="C853" s="137"/>
      <c r="D853" s="9"/>
      <c r="E853" s="448"/>
      <c r="F853" s="9"/>
      <c r="G853" s="9"/>
      <c r="H853" s="9"/>
      <c r="I853" s="9"/>
      <c r="J853" s="9"/>
      <c r="K853" s="9"/>
      <c r="L853" s="9"/>
      <c r="M853" s="9"/>
      <c r="N853" s="9"/>
      <c r="O853" s="9"/>
      <c r="P853" s="241">
        <f t="shared" si="43"/>
        <v>0</v>
      </c>
      <c r="Q853" s="9"/>
      <c r="R853" s="9"/>
      <c r="S853" s="9"/>
      <c r="T853" s="9"/>
      <c r="U853" s="9"/>
      <c r="V853" s="9"/>
      <c r="W853" s="9"/>
      <c r="X853" s="242"/>
      <c r="Y853" s="243">
        <f t="shared" si="44"/>
        <v>0</v>
      </c>
      <c r="Z853" s="9"/>
      <c r="AA853" s="9"/>
      <c r="AB853" s="9"/>
      <c r="AC853" s="9"/>
      <c r="AD853" s="9"/>
      <c r="AE853" s="9"/>
      <c r="AF853" s="9"/>
      <c r="AG853" s="9"/>
      <c r="AH853" s="243">
        <f t="shared" si="42"/>
        <v>0</v>
      </c>
      <c r="AI853" s="244"/>
      <c r="AJ853" s="9"/>
      <c r="AK853" s="9"/>
      <c r="AL853" s="9"/>
      <c r="AM853" s="9"/>
      <c r="AN853" s="9"/>
      <c r="AO853" s="9"/>
      <c r="AP853" s="9"/>
      <c r="AQ853" s="9"/>
      <c r="AR853" s="9"/>
      <c r="AS853" s="245"/>
    </row>
    <row r="854" spans="1:45" x14ac:dyDescent="0.2">
      <c r="A854" s="9"/>
      <c r="B854" s="137"/>
      <c r="C854" s="137"/>
      <c r="D854" s="9"/>
      <c r="E854" s="448"/>
      <c r="F854" s="9"/>
      <c r="G854" s="9"/>
      <c r="H854" s="9"/>
      <c r="I854" s="9"/>
      <c r="J854" s="9"/>
      <c r="K854" s="9"/>
      <c r="L854" s="9"/>
      <c r="M854" s="9"/>
      <c r="N854" s="9"/>
      <c r="O854" s="9"/>
      <c r="P854" s="241">
        <f t="shared" si="43"/>
        <v>0</v>
      </c>
      <c r="Q854" s="9"/>
      <c r="R854" s="9"/>
      <c r="S854" s="9"/>
      <c r="T854" s="9"/>
      <c r="U854" s="9"/>
      <c r="V854" s="9"/>
      <c r="W854" s="9"/>
      <c r="X854" s="242"/>
      <c r="Y854" s="243">
        <f t="shared" si="44"/>
        <v>0</v>
      </c>
      <c r="Z854" s="9"/>
      <c r="AA854" s="9"/>
      <c r="AB854" s="9"/>
      <c r="AC854" s="9"/>
      <c r="AD854" s="9"/>
      <c r="AE854" s="9"/>
      <c r="AF854" s="9"/>
      <c r="AG854" s="9"/>
      <c r="AH854" s="243">
        <f t="shared" si="42"/>
        <v>0</v>
      </c>
      <c r="AI854" s="244"/>
      <c r="AJ854" s="9"/>
      <c r="AK854" s="9"/>
      <c r="AL854" s="9"/>
      <c r="AM854" s="9"/>
      <c r="AN854" s="9"/>
      <c r="AO854" s="9"/>
      <c r="AP854" s="9"/>
      <c r="AQ854" s="9"/>
      <c r="AR854" s="9"/>
      <c r="AS854" s="245"/>
    </row>
    <row r="855" spans="1:45" x14ac:dyDescent="0.2">
      <c r="A855" s="9"/>
      <c r="B855" s="137"/>
      <c r="C855" s="137"/>
      <c r="D855" s="9"/>
      <c r="E855" s="448"/>
      <c r="F855" s="9"/>
      <c r="G855" s="9"/>
      <c r="H855" s="9"/>
      <c r="I855" s="9"/>
      <c r="J855" s="9"/>
      <c r="K855" s="9"/>
      <c r="L855" s="9"/>
      <c r="M855" s="9"/>
      <c r="N855" s="9"/>
      <c r="O855" s="9"/>
      <c r="P855" s="241">
        <f t="shared" si="43"/>
        <v>0</v>
      </c>
      <c r="Q855" s="9"/>
      <c r="R855" s="9"/>
      <c r="S855" s="9"/>
      <c r="T855" s="9"/>
      <c r="U855" s="9"/>
      <c r="V855" s="9"/>
      <c r="W855" s="9"/>
      <c r="X855" s="242"/>
      <c r="Y855" s="243">
        <f t="shared" si="44"/>
        <v>0</v>
      </c>
      <c r="Z855" s="9"/>
      <c r="AA855" s="9"/>
      <c r="AB855" s="9"/>
      <c r="AC855" s="9"/>
      <c r="AD855" s="9"/>
      <c r="AE855" s="9"/>
      <c r="AF855" s="9"/>
      <c r="AG855" s="9"/>
      <c r="AH855" s="243">
        <f t="shared" si="42"/>
        <v>0</v>
      </c>
      <c r="AI855" s="244"/>
      <c r="AJ855" s="9"/>
      <c r="AK855" s="9"/>
      <c r="AL855" s="9"/>
      <c r="AM855" s="9"/>
      <c r="AN855" s="9"/>
      <c r="AO855" s="9"/>
      <c r="AP855" s="9"/>
      <c r="AQ855" s="9"/>
      <c r="AR855" s="9"/>
      <c r="AS855" s="245"/>
    </row>
    <row r="856" spans="1:45" x14ac:dyDescent="0.2">
      <c r="A856" s="9"/>
      <c r="B856" s="137"/>
      <c r="C856" s="137"/>
      <c r="D856" s="9"/>
      <c r="E856" s="448"/>
      <c r="F856" s="9"/>
      <c r="G856" s="9"/>
      <c r="H856" s="9"/>
      <c r="I856" s="9"/>
      <c r="J856" s="9"/>
      <c r="K856" s="9"/>
      <c r="L856" s="9"/>
      <c r="M856" s="9"/>
      <c r="N856" s="9"/>
      <c r="O856" s="9"/>
      <c r="P856" s="241">
        <f t="shared" si="43"/>
        <v>0</v>
      </c>
      <c r="Q856" s="9"/>
      <c r="R856" s="9"/>
      <c r="S856" s="9"/>
      <c r="T856" s="9"/>
      <c r="U856" s="9"/>
      <c r="V856" s="9"/>
      <c r="W856" s="9"/>
      <c r="X856" s="242"/>
      <c r="Y856" s="243">
        <f t="shared" si="44"/>
        <v>0</v>
      </c>
      <c r="Z856" s="9"/>
      <c r="AA856" s="9"/>
      <c r="AB856" s="9"/>
      <c r="AC856" s="9"/>
      <c r="AD856" s="9"/>
      <c r="AE856" s="9"/>
      <c r="AF856" s="9"/>
      <c r="AG856" s="9"/>
      <c r="AH856" s="243">
        <f t="shared" si="42"/>
        <v>0</v>
      </c>
      <c r="AI856" s="244"/>
      <c r="AJ856" s="9"/>
      <c r="AK856" s="9"/>
      <c r="AL856" s="9"/>
      <c r="AM856" s="9"/>
      <c r="AN856" s="9"/>
      <c r="AO856" s="9"/>
      <c r="AP856" s="9"/>
      <c r="AQ856" s="9"/>
      <c r="AR856" s="9"/>
      <c r="AS856" s="245"/>
    </row>
    <row r="857" spans="1:45" x14ac:dyDescent="0.2">
      <c r="A857" s="9"/>
      <c r="B857" s="137"/>
      <c r="C857" s="137"/>
      <c r="D857" s="9"/>
      <c r="E857" s="448"/>
      <c r="F857" s="9"/>
      <c r="G857" s="9"/>
      <c r="H857" s="9"/>
      <c r="I857" s="9"/>
      <c r="J857" s="9"/>
      <c r="K857" s="9"/>
      <c r="L857" s="9"/>
      <c r="M857" s="9"/>
      <c r="N857" s="9"/>
      <c r="O857" s="9"/>
      <c r="P857" s="241">
        <f t="shared" si="43"/>
        <v>0</v>
      </c>
      <c r="Q857" s="9"/>
      <c r="R857" s="9"/>
      <c r="S857" s="9"/>
      <c r="T857" s="9"/>
      <c r="U857" s="9"/>
      <c r="V857" s="9"/>
      <c r="W857" s="9"/>
      <c r="X857" s="242"/>
      <c r="Y857" s="243">
        <f t="shared" si="44"/>
        <v>0</v>
      </c>
      <c r="Z857" s="9"/>
      <c r="AA857" s="9"/>
      <c r="AB857" s="9"/>
      <c r="AC857" s="9"/>
      <c r="AD857" s="9"/>
      <c r="AE857" s="9"/>
      <c r="AF857" s="9"/>
      <c r="AG857" s="9"/>
      <c r="AH857" s="243">
        <f t="shared" si="42"/>
        <v>0</v>
      </c>
      <c r="AI857" s="244"/>
      <c r="AJ857" s="9"/>
      <c r="AK857" s="9"/>
      <c r="AL857" s="9"/>
      <c r="AM857" s="9"/>
      <c r="AN857" s="9"/>
      <c r="AO857" s="9"/>
      <c r="AP857" s="9"/>
      <c r="AQ857" s="9"/>
      <c r="AR857" s="9"/>
      <c r="AS857" s="245"/>
    </row>
    <row r="858" spans="1:45" x14ac:dyDescent="0.2">
      <c r="A858" s="9"/>
      <c r="B858" s="137"/>
      <c r="C858" s="137"/>
      <c r="D858" s="9"/>
      <c r="E858" s="448"/>
      <c r="F858" s="9"/>
      <c r="G858" s="9"/>
      <c r="H858" s="9"/>
      <c r="I858" s="9"/>
      <c r="J858" s="9"/>
      <c r="K858" s="9"/>
      <c r="L858" s="9"/>
      <c r="M858" s="9"/>
      <c r="N858" s="9"/>
      <c r="O858" s="9"/>
      <c r="P858" s="241">
        <f t="shared" si="43"/>
        <v>0</v>
      </c>
      <c r="Q858" s="9"/>
      <c r="R858" s="9"/>
      <c r="S858" s="9"/>
      <c r="T858" s="9"/>
      <c r="U858" s="9"/>
      <c r="V858" s="9"/>
      <c r="W858" s="9"/>
      <c r="X858" s="242"/>
      <c r="Y858" s="243">
        <f t="shared" si="44"/>
        <v>0</v>
      </c>
      <c r="Z858" s="9"/>
      <c r="AA858" s="9"/>
      <c r="AB858" s="9"/>
      <c r="AC858" s="9"/>
      <c r="AD858" s="9"/>
      <c r="AE858" s="9"/>
      <c r="AF858" s="9"/>
      <c r="AG858" s="9"/>
      <c r="AH858" s="243">
        <f t="shared" si="42"/>
        <v>0</v>
      </c>
      <c r="AI858" s="244"/>
      <c r="AJ858" s="9"/>
      <c r="AK858" s="9"/>
      <c r="AL858" s="9"/>
      <c r="AM858" s="9"/>
      <c r="AN858" s="9"/>
      <c r="AO858" s="9"/>
      <c r="AP858" s="9"/>
      <c r="AQ858" s="9"/>
      <c r="AR858" s="9"/>
      <c r="AS858" s="245"/>
    </row>
    <row r="859" spans="1:45" x14ac:dyDescent="0.2">
      <c r="A859" s="9"/>
      <c r="B859" s="137"/>
      <c r="C859" s="137"/>
      <c r="D859" s="9"/>
      <c r="E859" s="448"/>
      <c r="F859" s="9"/>
      <c r="G859" s="9"/>
      <c r="H859" s="9"/>
      <c r="I859" s="9"/>
      <c r="J859" s="9"/>
      <c r="K859" s="9"/>
      <c r="L859" s="9"/>
      <c r="M859" s="9"/>
      <c r="N859" s="9"/>
      <c r="O859" s="9"/>
      <c r="P859" s="241">
        <f t="shared" si="43"/>
        <v>0</v>
      </c>
      <c r="Q859" s="9"/>
      <c r="R859" s="9"/>
      <c r="S859" s="9"/>
      <c r="T859" s="9"/>
      <c r="U859" s="9"/>
      <c r="V859" s="9"/>
      <c r="W859" s="9"/>
      <c r="X859" s="242"/>
      <c r="Y859" s="243">
        <f t="shared" si="44"/>
        <v>0</v>
      </c>
      <c r="Z859" s="9"/>
      <c r="AA859" s="9"/>
      <c r="AB859" s="9"/>
      <c r="AC859" s="9"/>
      <c r="AD859" s="9"/>
      <c r="AE859" s="9"/>
      <c r="AF859" s="9"/>
      <c r="AG859" s="9"/>
      <c r="AH859" s="243">
        <f t="shared" si="42"/>
        <v>0</v>
      </c>
      <c r="AI859" s="244"/>
      <c r="AJ859" s="9"/>
      <c r="AK859" s="9"/>
      <c r="AL859" s="9"/>
      <c r="AM859" s="9"/>
      <c r="AN859" s="9"/>
      <c r="AO859" s="9"/>
      <c r="AP859" s="9"/>
      <c r="AQ859" s="9"/>
      <c r="AR859" s="9"/>
      <c r="AS859" s="245"/>
    </row>
    <row r="860" spans="1:45" x14ac:dyDescent="0.2">
      <c r="A860" s="9"/>
      <c r="B860" s="137"/>
      <c r="C860" s="137"/>
      <c r="D860" s="9"/>
      <c r="E860" s="448"/>
      <c r="F860" s="9"/>
      <c r="G860" s="9"/>
      <c r="H860" s="9"/>
      <c r="I860" s="9"/>
      <c r="J860" s="9"/>
      <c r="K860" s="9"/>
      <c r="L860" s="9"/>
      <c r="M860" s="9"/>
      <c r="N860" s="9"/>
      <c r="O860" s="9"/>
      <c r="P860" s="241">
        <f t="shared" si="43"/>
        <v>0</v>
      </c>
      <c r="Q860" s="9"/>
      <c r="R860" s="9"/>
      <c r="S860" s="9"/>
      <c r="T860" s="9"/>
      <c r="U860" s="9"/>
      <c r="V860" s="9"/>
      <c r="W860" s="9"/>
      <c r="X860" s="242"/>
      <c r="Y860" s="243">
        <f t="shared" si="44"/>
        <v>0</v>
      </c>
      <c r="Z860" s="9"/>
      <c r="AA860" s="9"/>
      <c r="AB860" s="9"/>
      <c r="AC860" s="9"/>
      <c r="AD860" s="9"/>
      <c r="AE860" s="9"/>
      <c r="AF860" s="9"/>
      <c r="AG860" s="9"/>
      <c r="AH860" s="243">
        <f t="shared" si="42"/>
        <v>0</v>
      </c>
      <c r="AI860" s="244"/>
      <c r="AJ860" s="9"/>
      <c r="AK860" s="9"/>
      <c r="AL860" s="9"/>
      <c r="AM860" s="9"/>
      <c r="AN860" s="9"/>
      <c r="AO860" s="9"/>
      <c r="AP860" s="9"/>
      <c r="AQ860" s="9"/>
      <c r="AR860" s="9"/>
      <c r="AS860" s="245"/>
    </row>
    <row r="861" spans="1:45" x14ac:dyDescent="0.2">
      <c r="A861" s="9"/>
      <c r="B861" s="137"/>
      <c r="C861" s="137"/>
      <c r="D861" s="9"/>
      <c r="E861" s="448"/>
      <c r="F861" s="9"/>
      <c r="G861" s="9"/>
      <c r="H861" s="9"/>
      <c r="I861" s="9"/>
      <c r="J861" s="9"/>
      <c r="K861" s="9"/>
      <c r="L861" s="9"/>
      <c r="M861" s="9"/>
      <c r="N861" s="9"/>
      <c r="O861" s="9"/>
      <c r="P861" s="241">
        <f t="shared" si="43"/>
        <v>0</v>
      </c>
      <c r="Q861" s="9"/>
      <c r="R861" s="9"/>
      <c r="S861" s="9"/>
      <c r="T861" s="9"/>
      <c r="U861" s="9"/>
      <c r="V861" s="9"/>
      <c r="W861" s="9"/>
      <c r="X861" s="242"/>
      <c r="Y861" s="243">
        <f t="shared" si="44"/>
        <v>0</v>
      </c>
      <c r="Z861" s="9"/>
      <c r="AA861" s="9"/>
      <c r="AB861" s="9"/>
      <c r="AC861" s="9"/>
      <c r="AD861" s="9"/>
      <c r="AE861" s="9"/>
      <c r="AF861" s="9"/>
      <c r="AG861" s="9"/>
      <c r="AH861" s="243">
        <f t="shared" si="42"/>
        <v>0</v>
      </c>
      <c r="AI861" s="244"/>
      <c r="AJ861" s="9"/>
      <c r="AK861" s="9"/>
      <c r="AL861" s="9"/>
      <c r="AM861" s="9"/>
      <c r="AN861" s="9"/>
      <c r="AO861" s="9"/>
      <c r="AP861" s="9"/>
      <c r="AQ861" s="9"/>
      <c r="AR861" s="9"/>
      <c r="AS861" s="245"/>
    </row>
    <row r="862" spans="1:45" x14ac:dyDescent="0.2">
      <c r="A862" s="9"/>
      <c r="B862" s="137"/>
      <c r="C862" s="137"/>
      <c r="D862" s="9"/>
      <c r="E862" s="448"/>
      <c r="F862" s="9"/>
      <c r="G862" s="9"/>
      <c r="H862" s="9"/>
      <c r="I862" s="9"/>
      <c r="J862" s="9"/>
      <c r="K862" s="9"/>
      <c r="L862" s="9"/>
      <c r="M862" s="9"/>
      <c r="N862" s="9"/>
      <c r="O862" s="9"/>
      <c r="P862" s="241">
        <f t="shared" si="43"/>
        <v>0</v>
      </c>
      <c r="Q862" s="9"/>
      <c r="R862" s="9"/>
      <c r="S862" s="9"/>
      <c r="T862" s="9"/>
      <c r="U862" s="9"/>
      <c r="V862" s="9"/>
      <c r="W862" s="9"/>
      <c r="X862" s="242"/>
      <c r="Y862" s="243">
        <f t="shared" si="44"/>
        <v>0</v>
      </c>
      <c r="Z862" s="9"/>
      <c r="AA862" s="9"/>
      <c r="AB862" s="9"/>
      <c r="AC862" s="9"/>
      <c r="AD862" s="9"/>
      <c r="AE862" s="9"/>
      <c r="AF862" s="9"/>
      <c r="AG862" s="9"/>
      <c r="AH862" s="243">
        <f t="shared" si="42"/>
        <v>0</v>
      </c>
      <c r="AI862" s="244"/>
      <c r="AJ862" s="9"/>
      <c r="AK862" s="9"/>
      <c r="AL862" s="9"/>
      <c r="AM862" s="9"/>
      <c r="AN862" s="9"/>
      <c r="AO862" s="9"/>
      <c r="AP862" s="9"/>
      <c r="AQ862" s="9"/>
      <c r="AR862" s="9"/>
      <c r="AS862" s="245"/>
    </row>
    <row r="863" spans="1:45" x14ac:dyDescent="0.2">
      <c r="A863" s="9"/>
      <c r="B863" s="137"/>
      <c r="C863" s="137"/>
      <c r="D863" s="9"/>
      <c r="E863" s="448"/>
      <c r="F863" s="9"/>
      <c r="G863" s="9"/>
      <c r="H863" s="9"/>
      <c r="I863" s="9"/>
      <c r="J863" s="9"/>
      <c r="K863" s="9"/>
      <c r="L863" s="9"/>
      <c r="M863" s="9"/>
      <c r="N863" s="9"/>
      <c r="O863" s="9"/>
      <c r="P863" s="241">
        <f t="shared" si="43"/>
        <v>0</v>
      </c>
      <c r="Q863" s="9"/>
      <c r="R863" s="9"/>
      <c r="S863" s="9"/>
      <c r="T863" s="9"/>
      <c r="U863" s="9"/>
      <c r="V863" s="9"/>
      <c r="W863" s="9"/>
      <c r="X863" s="242"/>
      <c r="Y863" s="243">
        <f t="shared" si="44"/>
        <v>0</v>
      </c>
      <c r="Z863" s="9"/>
      <c r="AA863" s="9"/>
      <c r="AB863" s="9"/>
      <c r="AC863" s="9"/>
      <c r="AD863" s="9"/>
      <c r="AE863" s="9"/>
      <c r="AF863" s="9"/>
      <c r="AG863" s="9"/>
      <c r="AH863" s="243">
        <f t="shared" si="42"/>
        <v>0</v>
      </c>
      <c r="AI863" s="244"/>
      <c r="AJ863" s="9"/>
      <c r="AK863" s="9"/>
      <c r="AL863" s="9"/>
      <c r="AM863" s="9"/>
      <c r="AN863" s="9"/>
      <c r="AO863" s="9"/>
      <c r="AP863" s="9"/>
      <c r="AQ863" s="9"/>
      <c r="AR863" s="9"/>
      <c r="AS863" s="245"/>
    </row>
    <row r="864" spans="1:45" x14ac:dyDescent="0.2">
      <c r="A864" s="9"/>
      <c r="B864" s="137"/>
      <c r="C864" s="137"/>
      <c r="D864" s="9"/>
      <c r="E864" s="448"/>
      <c r="F864" s="9"/>
      <c r="G864" s="9"/>
      <c r="H864" s="9"/>
      <c r="I864" s="9"/>
      <c r="J864" s="9"/>
      <c r="K864" s="9"/>
      <c r="L864" s="9"/>
      <c r="M864" s="9"/>
      <c r="N864" s="9"/>
      <c r="O864" s="9"/>
      <c r="P864" s="241">
        <f t="shared" si="43"/>
        <v>0</v>
      </c>
      <c r="Q864" s="9"/>
      <c r="R864" s="9"/>
      <c r="S864" s="9"/>
      <c r="T864" s="9"/>
      <c r="U864" s="9"/>
      <c r="V864" s="9"/>
      <c r="W864" s="9"/>
      <c r="X864" s="242"/>
      <c r="Y864" s="243">
        <f t="shared" si="44"/>
        <v>0</v>
      </c>
      <c r="Z864" s="9"/>
      <c r="AA864" s="9"/>
      <c r="AB864" s="9"/>
      <c r="AC864" s="9"/>
      <c r="AD864" s="9"/>
      <c r="AE864" s="9"/>
      <c r="AF864" s="9"/>
      <c r="AG864" s="9"/>
      <c r="AH864" s="243">
        <f t="shared" ref="AH864:AH927" si="45">SUM($Z864:$AF864)</f>
        <v>0</v>
      </c>
      <c r="AI864" s="244"/>
      <c r="AJ864" s="9"/>
      <c r="AK864" s="9"/>
      <c r="AL864" s="9"/>
      <c r="AM864" s="9"/>
      <c r="AN864" s="9"/>
      <c r="AO864" s="9"/>
      <c r="AP864" s="9"/>
      <c r="AQ864" s="9"/>
      <c r="AR864" s="9"/>
      <c r="AS864" s="245"/>
    </row>
    <row r="865" spans="1:45" x14ac:dyDescent="0.2">
      <c r="A865" s="9"/>
      <c r="B865" s="137"/>
      <c r="C865" s="137"/>
      <c r="D865" s="9"/>
      <c r="E865" s="448"/>
      <c r="F865" s="9"/>
      <c r="G865" s="9"/>
      <c r="H865" s="9"/>
      <c r="I865" s="9"/>
      <c r="J865" s="9"/>
      <c r="K865" s="9"/>
      <c r="L865" s="9"/>
      <c r="M865" s="9"/>
      <c r="N865" s="9"/>
      <c r="O865" s="9"/>
      <c r="P865" s="241">
        <f t="shared" si="43"/>
        <v>0</v>
      </c>
      <c r="Q865" s="9"/>
      <c r="R865" s="9"/>
      <c r="S865" s="9"/>
      <c r="T865" s="9"/>
      <c r="U865" s="9"/>
      <c r="V865" s="9"/>
      <c r="W865" s="9"/>
      <c r="X865" s="242"/>
      <c r="Y865" s="243">
        <f t="shared" si="44"/>
        <v>0</v>
      </c>
      <c r="Z865" s="9"/>
      <c r="AA865" s="9"/>
      <c r="AB865" s="9"/>
      <c r="AC865" s="9"/>
      <c r="AD865" s="9"/>
      <c r="AE865" s="9"/>
      <c r="AF865" s="9"/>
      <c r="AG865" s="9"/>
      <c r="AH865" s="243">
        <f t="shared" si="45"/>
        <v>0</v>
      </c>
      <c r="AI865" s="244"/>
      <c r="AJ865" s="9"/>
      <c r="AK865" s="9"/>
      <c r="AL865" s="9"/>
      <c r="AM865" s="9"/>
      <c r="AN865" s="9"/>
      <c r="AO865" s="9"/>
      <c r="AP865" s="9"/>
      <c r="AQ865" s="9"/>
      <c r="AR865" s="9"/>
      <c r="AS865" s="245"/>
    </row>
    <row r="866" spans="1:45" x14ac:dyDescent="0.2">
      <c r="A866" s="9"/>
      <c r="B866" s="137"/>
      <c r="C866" s="137"/>
      <c r="D866" s="9"/>
      <c r="E866" s="448"/>
      <c r="F866" s="9"/>
      <c r="G866" s="9"/>
      <c r="H866" s="9"/>
      <c r="I866" s="9"/>
      <c r="J866" s="9"/>
      <c r="K866" s="9"/>
      <c r="L866" s="9"/>
      <c r="M866" s="9"/>
      <c r="N866" s="9"/>
      <c r="O866" s="9"/>
      <c r="P866" s="241">
        <f t="shared" si="43"/>
        <v>0</v>
      </c>
      <c r="Q866" s="9"/>
      <c r="R866" s="9"/>
      <c r="S866" s="9"/>
      <c r="T866" s="9"/>
      <c r="U866" s="9"/>
      <c r="V866" s="9"/>
      <c r="W866" s="9"/>
      <c r="X866" s="242"/>
      <c r="Y866" s="243">
        <f t="shared" si="44"/>
        <v>0</v>
      </c>
      <c r="Z866" s="9"/>
      <c r="AA866" s="9"/>
      <c r="AB866" s="9"/>
      <c r="AC866" s="9"/>
      <c r="AD866" s="9"/>
      <c r="AE866" s="9"/>
      <c r="AF866" s="9"/>
      <c r="AG866" s="9"/>
      <c r="AH866" s="243">
        <f t="shared" si="45"/>
        <v>0</v>
      </c>
      <c r="AI866" s="244"/>
      <c r="AJ866" s="9"/>
      <c r="AK866" s="9"/>
      <c r="AL866" s="9"/>
      <c r="AM866" s="9"/>
      <c r="AN866" s="9"/>
      <c r="AO866" s="9"/>
      <c r="AP866" s="9"/>
      <c r="AQ866" s="9"/>
      <c r="AR866" s="9"/>
      <c r="AS866" s="245"/>
    </row>
    <row r="867" spans="1:45" x14ac:dyDescent="0.2">
      <c r="A867" s="9"/>
      <c r="B867" s="137"/>
      <c r="C867" s="137"/>
      <c r="D867" s="9"/>
      <c r="E867" s="448"/>
      <c r="F867" s="9"/>
      <c r="G867" s="9"/>
      <c r="H867" s="9"/>
      <c r="I867" s="9"/>
      <c r="J867" s="9"/>
      <c r="K867" s="9"/>
      <c r="L867" s="9"/>
      <c r="M867" s="9"/>
      <c r="N867" s="9"/>
      <c r="O867" s="9"/>
      <c r="P867" s="241">
        <f t="shared" si="43"/>
        <v>0</v>
      </c>
      <c r="Q867" s="9"/>
      <c r="R867" s="9"/>
      <c r="S867" s="9"/>
      <c r="T867" s="9"/>
      <c r="U867" s="9"/>
      <c r="V867" s="9"/>
      <c r="W867" s="9"/>
      <c r="X867" s="242"/>
      <c r="Y867" s="243">
        <f t="shared" si="44"/>
        <v>0</v>
      </c>
      <c r="Z867" s="9"/>
      <c r="AA867" s="9"/>
      <c r="AB867" s="9"/>
      <c r="AC867" s="9"/>
      <c r="AD867" s="9"/>
      <c r="AE867" s="9"/>
      <c r="AF867" s="9"/>
      <c r="AG867" s="9"/>
      <c r="AH867" s="243">
        <f t="shared" si="45"/>
        <v>0</v>
      </c>
      <c r="AI867" s="244"/>
      <c r="AJ867" s="9"/>
      <c r="AK867" s="9"/>
      <c r="AL867" s="9"/>
      <c r="AM867" s="9"/>
      <c r="AN867" s="9"/>
      <c r="AO867" s="9"/>
      <c r="AP867" s="9"/>
      <c r="AQ867" s="9"/>
      <c r="AR867" s="9"/>
      <c r="AS867" s="245"/>
    </row>
    <row r="868" spans="1:45" x14ac:dyDescent="0.2">
      <c r="A868" s="9"/>
      <c r="B868" s="137"/>
      <c r="C868" s="137"/>
      <c r="D868" s="9"/>
      <c r="E868" s="448"/>
      <c r="F868" s="9"/>
      <c r="G868" s="9"/>
      <c r="H868" s="9"/>
      <c r="I868" s="9"/>
      <c r="J868" s="9"/>
      <c r="K868" s="9"/>
      <c r="L868" s="9"/>
      <c r="M868" s="9"/>
      <c r="N868" s="9"/>
      <c r="O868" s="9"/>
      <c r="P868" s="241">
        <f t="shared" si="43"/>
        <v>0</v>
      </c>
      <c r="Q868" s="9"/>
      <c r="R868" s="9"/>
      <c r="S868" s="9"/>
      <c r="T868" s="9"/>
      <c r="U868" s="9"/>
      <c r="V868" s="9"/>
      <c r="W868" s="9"/>
      <c r="X868" s="242"/>
      <c r="Y868" s="243">
        <f t="shared" si="44"/>
        <v>0</v>
      </c>
      <c r="Z868" s="9"/>
      <c r="AA868" s="9"/>
      <c r="AB868" s="9"/>
      <c r="AC868" s="9"/>
      <c r="AD868" s="9"/>
      <c r="AE868" s="9"/>
      <c r="AF868" s="9"/>
      <c r="AG868" s="9"/>
      <c r="AH868" s="243">
        <f t="shared" si="45"/>
        <v>0</v>
      </c>
      <c r="AI868" s="244"/>
      <c r="AJ868" s="9"/>
      <c r="AK868" s="9"/>
      <c r="AL868" s="9"/>
      <c r="AM868" s="9"/>
      <c r="AN868" s="9"/>
      <c r="AO868" s="9"/>
      <c r="AP868" s="9"/>
      <c r="AQ868" s="9"/>
      <c r="AR868" s="9"/>
      <c r="AS868" s="245"/>
    </row>
    <row r="869" spans="1:45" x14ac:dyDescent="0.2">
      <c r="A869" s="9"/>
      <c r="B869" s="137"/>
      <c r="C869" s="137"/>
      <c r="D869" s="9"/>
      <c r="E869" s="448"/>
      <c r="F869" s="9"/>
      <c r="G869" s="9"/>
      <c r="H869" s="9"/>
      <c r="I869" s="9"/>
      <c r="J869" s="9"/>
      <c r="K869" s="9"/>
      <c r="L869" s="9"/>
      <c r="M869" s="9"/>
      <c r="N869" s="9"/>
      <c r="O869" s="9"/>
      <c r="P869" s="241">
        <f t="shared" si="43"/>
        <v>0</v>
      </c>
      <c r="Q869" s="9"/>
      <c r="R869" s="9"/>
      <c r="S869" s="9"/>
      <c r="T869" s="9"/>
      <c r="U869" s="9"/>
      <c r="V869" s="9"/>
      <c r="W869" s="9"/>
      <c r="X869" s="242"/>
      <c r="Y869" s="243">
        <f t="shared" si="44"/>
        <v>0</v>
      </c>
      <c r="Z869" s="9"/>
      <c r="AA869" s="9"/>
      <c r="AB869" s="9"/>
      <c r="AC869" s="9"/>
      <c r="AD869" s="9"/>
      <c r="AE869" s="9"/>
      <c r="AF869" s="9"/>
      <c r="AG869" s="9"/>
      <c r="AH869" s="243">
        <f t="shared" si="45"/>
        <v>0</v>
      </c>
      <c r="AI869" s="244"/>
      <c r="AJ869" s="9"/>
      <c r="AK869" s="9"/>
      <c r="AL869" s="9"/>
      <c r="AM869" s="9"/>
      <c r="AN869" s="9"/>
      <c r="AO869" s="9"/>
      <c r="AP869" s="9"/>
      <c r="AQ869" s="9"/>
      <c r="AR869" s="9"/>
      <c r="AS869" s="245"/>
    </row>
    <row r="870" spans="1:45" x14ac:dyDescent="0.2">
      <c r="A870" s="9"/>
      <c r="B870" s="137"/>
      <c r="C870" s="137"/>
      <c r="D870" s="9"/>
      <c r="E870" s="448"/>
      <c r="F870" s="9"/>
      <c r="G870" s="9"/>
      <c r="H870" s="9"/>
      <c r="I870" s="9"/>
      <c r="J870" s="9"/>
      <c r="K870" s="9"/>
      <c r="L870" s="9"/>
      <c r="M870" s="9"/>
      <c r="N870" s="9"/>
      <c r="O870" s="9"/>
      <c r="P870" s="241">
        <f t="shared" ref="P870:P933" si="46">SUM($H870:$N870)</f>
        <v>0</v>
      </c>
      <c r="Q870" s="9"/>
      <c r="R870" s="9"/>
      <c r="S870" s="9"/>
      <c r="T870" s="9"/>
      <c r="U870" s="9"/>
      <c r="V870" s="9"/>
      <c r="W870" s="9"/>
      <c r="X870" s="242"/>
      <c r="Y870" s="243">
        <f t="shared" ref="Y870:Y933" si="47">SUM($Q870:$W870)</f>
        <v>0</v>
      </c>
      <c r="Z870" s="9"/>
      <c r="AA870" s="9"/>
      <c r="AB870" s="9"/>
      <c r="AC870" s="9"/>
      <c r="AD870" s="9"/>
      <c r="AE870" s="9"/>
      <c r="AF870" s="9"/>
      <c r="AG870" s="9"/>
      <c r="AH870" s="243">
        <f t="shared" si="45"/>
        <v>0</v>
      </c>
      <c r="AI870" s="244"/>
      <c r="AJ870" s="9"/>
      <c r="AK870" s="9"/>
      <c r="AL870" s="9"/>
      <c r="AM870" s="9"/>
      <c r="AN870" s="9"/>
      <c r="AO870" s="9"/>
      <c r="AP870" s="9"/>
      <c r="AQ870" s="9"/>
      <c r="AR870" s="9"/>
      <c r="AS870" s="245"/>
    </row>
    <row r="871" spans="1:45" x14ac:dyDescent="0.2">
      <c r="A871" s="9"/>
      <c r="B871" s="137"/>
      <c r="C871" s="137"/>
      <c r="D871" s="9"/>
      <c r="E871" s="448"/>
      <c r="F871" s="9"/>
      <c r="G871" s="9"/>
      <c r="H871" s="9"/>
      <c r="I871" s="9"/>
      <c r="J871" s="9"/>
      <c r="K871" s="9"/>
      <c r="L871" s="9"/>
      <c r="M871" s="9"/>
      <c r="N871" s="9"/>
      <c r="O871" s="9"/>
      <c r="P871" s="241">
        <f t="shared" si="46"/>
        <v>0</v>
      </c>
      <c r="Q871" s="9"/>
      <c r="R871" s="9"/>
      <c r="S871" s="9"/>
      <c r="T871" s="9"/>
      <c r="U871" s="9"/>
      <c r="V871" s="9"/>
      <c r="W871" s="9"/>
      <c r="X871" s="242"/>
      <c r="Y871" s="243">
        <f t="shared" si="47"/>
        <v>0</v>
      </c>
      <c r="Z871" s="9"/>
      <c r="AA871" s="9"/>
      <c r="AB871" s="9"/>
      <c r="AC871" s="9"/>
      <c r="AD871" s="9"/>
      <c r="AE871" s="9"/>
      <c r="AF871" s="9"/>
      <c r="AG871" s="9"/>
      <c r="AH871" s="243">
        <f t="shared" si="45"/>
        <v>0</v>
      </c>
      <c r="AI871" s="244"/>
      <c r="AJ871" s="9"/>
      <c r="AK871" s="9"/>
      <c r="AL871" s="9"/>
      <c r="AM871" s="9"/>
      <c r="AN871" s="9"/>
      <c r="AO871" s="9"/>
      <c r="AP871" s="9"/>
      <c r="AQ871" s="9"/>
      <c r="AR871" s="9"/>
      <c r="AS871" s="245"/>
    </row>
    <row r="872" spans="1:45" x14ac:dyDescent="0.2">
      <c r="A872" s="9"/>
      <c r="B872" s="137"/>
      <c r="C872" s="137"/>
      <c r="D872" s="9"/>
      <c r="E872" s="448"/>
      <c r="F872" s="9"/>
      <c r="G872" s="9"/>
      <c r="H872" s="9"/>
      <c r="I872" s="9"/>
      <c r="J872" s="9"/>
      <c r="K872" s="9"/>
      <c r="L872" s="9"/>
      <c r="M872" s="9"/>
      <c r="N872" s="9"/>
      <c r="O872" s="9"/>
      <c r="P872" s="241">
        <f t="shared" si="46"/>
        <v>0</v>
      </c>
      <c r="Q872" s="9"/>
      <c r="R872" s="9"/>
      <c r="S872" s="9"/>
      <c r="T872" s="9"/>
      <c r="U872" s="9"/>
      <c r="V872" s="9"/>
      <c r="W872" s="9"/>
      <c r="X872" s="242"/>
      <c r="Y872" s="243">
        <f t="shared" si="47"/>
        <v>0</v>
      </c>
      <c r="Z872" s="9"/>
      <c r="AA872" s="9"/>
      <c r="AB872" s="9"/>
      <c r="AC872" s="9"/>
      <c r="AD872" s="9"/>
      <c r="AE872" s="9"/>
      <c r="AF872" s="9"/>
      <c r="AG872" s="9"/>
      <c r="AH872" s="243">
        <f t="shared" si="45"/>
        <v>0</v>
      </c>
      <c r="AI872" s="244"/>
      <c r="AJ872" s="9"/>
      <c r="AK872" s="9"/>
      <c r="AL872" s="9"/>
      <c r="AM872" s="9"/>
      <c r="AN872" s="9"/>
      <c r="AO872" s="9"/>
      <c r="AP872" s="9"/>
      <c r="AQ872" s="9"/>
      <c r="AR872" s="9"/>
      <c r="AS872" s="245"/>
    </row>
    <row r="873" spans="1:45" x14ac:dyDescent="0.2">
      <c r="A873" s="9"/>
      <c r="B873" s="137"/>
      <c r="C873" s="137"/>
      <c r="D873" s="9"/>
      <c r="E873" s="448"/>
      <c r="F873" s="9"/>
      <c r="G873" s="9"/>
      <c r="H873" s="9"/>
      <c r="I873" s="9"/>
      <c r="J873" s="9"/>
      <c r="K873" s="9"/>
      <c r="L873" s="9"/>
      <c r="M873" s="9"/>
      <c r="N873" s="9"/>
      <c r="O873" s="9"/>
      <c r="P873" s="241">
        <f t="shared" si="46"/>
        <v>0</v>
      </c>
      <c r="Q873" s="9"/>
      <c r="R873" s="9"/>
      <c r="S873" s="9"/>
      <c r="T873" s="9"/>
      <c r="U873" s="9"/>
      <c r="V873" s="9"/>
      <c r="W873" s="9"/>
      <c r="X873" s="242"/>
      <c r="Y873" s="243">
        <f t="shared" si="47"/>
        <v>0</v>
      </c>
      <c r="Z873" s="9"/>
      <c r="AA873" s="9"/>
      <c r="AB873" s="9"/>
      <c r="AC873" s="9"/>
      <c r="AD873" s="9"/>
      <c r="AE873" s="9"/>
      <c r="AF873" s="9"/>
      <c r="AG873" s="9"/>
      <c r="AH873" s="243">
        <f t="shared" si="45"/>
        <v>0</v>
      </c>
      <c r="AI873" s="244"/>
      <c r="AJ873" s="9"/>
      <c r="AK873" s="9"/>
      <c r="AL873" s="9"/>
      <c r="AM873" s="9"/>
      <c r="AN873" s="9"/>
      <c r="AO873" s="9"/>
      <c r="AP873" s="9"/>
      <c r="AQ873" s="9"/>
      <c r="AR873" s="9"/>
      <c r="AS873" s="245"/>
    </row>
    <row r="874" spans="1:45" x14ac:dyDescent="0.2">
      <c r="A874" s="9"/>
      <c r="B874" s="137"/>
      <c r="C874" s="137"/>
      <c r="D874" s="9"/>
      <c r="E874" s="448"/>
      <c r="F874" s="9"/>
      <c r="G874" s="9"/>
      <c r="H874" s="9"/>
      <c r="I874" s="9"/>
      <c r="J874" s="9"/>
      <c r="K874" s="9"/>
      <c r="L874" s="9"/>
      <c r="M874" s="9"/>
      <c r="N874" s="9"/>
      <c r="O874" s="9"/>
      <c r="P874" s="241">
        <f t="shared" si="46"/>
        <v>0</v>
      </c>
      <c r="Q874" s="9"/>
      <c r="R874" s="9"/>
      <c r="S874" s="9"/>
      <c r="T874" s="9"/>
      <c r="U874" s="9"/>
      <c r="V874" s="9"/>
      <c r="W874" s="9"/>
      <c r="X874" s="242"/>
      <c r="Y874" s="243">
        <f t="shared" si="47"/>
        <v>0</v>
      </c>
      <c r="Z874" s="9"/>
      <c r="AA874" s="9"/>
      <c r="AB874" s="9"/>
      <c r="AC874" s="9"/>
      <c r="AD874" s="9"/>
      <c r="AE874" s="9"/>
      <c r="AF874" s="9"/>
      <c r="AG874" s="9"/>
      <c r="AH874" s="243">
        <f t="shared" si="45"/>
        <v>0</v>
      </c>
      <c r="AI874" s="244"/>
      <c r="AJ874" s="9"/>
      <c r="AK874" s="9"/>
      <c r="AL874" s="9"/>
      <c r="AM874" s="9"/>
      <c r="AN874" s="9"/>
      <c r="AO874" s="9"/>
      <c r="AP874" s="9"/>
      <c r="AQ874" s="9"/>
      <c r="AR874" s="9"/>
      <c r="AS874" s="245"/>
    </row>
    <row r="875" spans="1:45" x14ac:dyDescent="0.2">
      <c r="A875" s="9"/>
      <c r="B875" s="137"/>
      <c r="C875" s="137"/>
      <c r="D875" s="9"/>
      <c r="E875" s="448"/>
      <c r="F875" s="9"/>
      <c r="G875" s="9"/>
      <c r="H875" s="9"/>
      <c r="I875" s="9"/>
      <c r="J875" s="9"/>
      <c r="K875" s="9"/>
      <c r="L875" s="9"/>
      <c r="M875" s="9"/>
      <c r="N875" s="9"/>
      <c r="O875" s="9"/>
      <c r="P875" s="241">
        <f t="shared" si="46"/>
        <v>0</v>
      </c>
      <c r="Q875" s="9"/>
      <c r="R875" s="9"/>
      <c r="S875" s="9"/>
      <c r="T875" s="9"/>
      <c r="U875" s="9"/>
      <c r="V875" s="9"/>
      <c r="W875" s="9"/>
      <c r="X875" s="242"/>
      <c r="Y875" s="243">
        <f t="shared" si="47"/>
        <v>0</v>
      </c>
      <c r="Z875" s="9"/>
      <c r="AA875" s="9"/>
      <c r="AB875" s="9"/>
      <c r="AC875" s="9"/>
      <c r="AD875" s="9"/>
      <c r="AE875" s="9"/>
      <c r="AF875" s="9"/>
      <c r="AG875" s="9"/>
      <c r="AH875" s="243">
        <f t="shared" si="45"/>
        <v>0</v>
      </c>
      <c r="AI875" s="244"/>
      <c r="AJ875" s="9"/>
      <c r="AK875" s="9"/>
      <c r="AL875" s="9"/>
      <c r="AM875" s="9"/>
      <c r="AN875" s="9"/>
      <c r="AO875" s="9"/>
      <c r="AP875" s="9"/>
      <c r="AQ875" s="9"/>
      <c r="AR875" s="9"/>
      <c r="AS875" s="245"/>
    </row>
    <row r="876" spans="1:45" x14ac:dyDescent="0.2">
      <c r="A876" s="9"/>
      <c r="B876" s="137"/>
      <c r="C876" s="137"/>
      <c r="D876" s="9"/>
      <c r="E876" s="448"/>
      <c r="F876" s="9"/>
      <c r="G876" s="9"/>
      <c r="H876" s="9"/>
      <c r="I876" s="9"/>
      <c r="J876" s="9"/>
      <c r="K876" s="9"/>
      <c r="L876" s="9"/>
      <c r="M876" s="9"/>
      <c r="N876" s="9"/>
      <c r="O876" s="9"/>
      <c r="P876" s="241">
        <f t="shared" si="46"/>
        <v>0</v>
      </c>
      <c r="Q876" s="9"/>
      <c r="R876" s="9"/>
      <c r="S876" s="9"/>
      <c r="T876" s="9"/>
      <c r="U876" s="9"/>
      <c r="V876" s="9"/>
      <c r="W876" s="9"/>
      <c r="X876" s="242"/>
      <c r="Y876" s="243">
        <f t="shared" si="47"/>
        <v>0</v>
      </c>
      <c r="Z876" s="9"/>
      <c r="AA876" s="9"/>
      <c r="AB876" s="9"/>
      <c r="AC876" s="9"/>
      <c r="AD876" s="9"/>
      <c r="AE876" s="9"/>
      <c r="AF876" s="9"/>
      <c r="AG876" s="9"/>
      <c r="AH876" s="243">
        <f t="shared" si="45"/>
        <v>0</v>
      </c>
      <c r="AI876" s="244"/>
      <c r="AJ876" s="9"/>
      <c r="AK876" s="9"/>
      <c r="AL876" s="9"/>
      <c r="AM876" s="9"/>
      <c r="AN876" s="9"/>
      <c r="AO876" s="9"/>
      <c r="AP876" s="9"/>
      <c r="AQ876" s="9"/>
      <c r="AR876" s="9"/>
      <c r="AS876" s="245"/>
    </row>
    <row r="877" spans="1:45" x14ac:dyDescent="0.2">
      <c r="A877" s="9"/>
      <c r="B877" s="137"/>
      <c r="C877" s="137"/>
      <c r="D877" s="9"/>
      <c r="E877" s="448"/>
      <c r="F877" s="9"/>
      <c r="G877" s="9"/>
      <c r="H877" s="9"/>
      <c r="I877" s="9"/>
      <c r="J877" s="9"/>
      <c r="K877" s="9"/>
      <c r="L877" s="9"/>
      <c r="M877" s="9"/>
      <c r="N877" s="9"/>
      <c r="O877" s="9"/>
      <c r="P877" s="241">
        <f t="shared" si="46"/>
        <v>0</v>
      </c>
      <c r="Q877" s="9"/>
      <c r="R877" s="9"/>
      <c r="S877" s="9"/>
      <c r="T877" s="9"/>
      <c r="U877" s="9"/>
      <c r="V877" s="9"/>
      <c r="W877" s="9"/>
      <c r="X877" s="242"/>
      <c r="Y877" s="243">
        <f t="shared" si="47"/>
        <v>0</v>
      </c>
      <c r="Z877" s="9"/>
      <c r="AA877" s="9"/>
      <c r="AB877" s="9"/>
      <c r="AC877" s="9"/>
      <c r="AD877" s="9"/>
      <c r="AE877" s="9"/>
      <c r="AF877" s="9"/>
      <c r="AG877" s="9"/>
      <c r="AH877" s="243">
        <f t="shared" si="45"/>
        <v>0</v>
      </c>
      <c r="AI877" s="244"/>
      <c r="AJ877" s="9"/>
      <c r="AK877" s="9"/>
      <c r="AL877" s="9"/>
      <c r="AM877" s="9"/>
      <c r="AN877" s="9"/>
      <c r="AO877" s="9"/>
      <c r="AP877" s="9"/>
      <c r="AQ877" s="9"/>
      <c r="AR877" s="9"/>
      <c r="AS877" s="245"/>
    </row>
    <row r="878" spans="1:45" x14ac:dyDescent="0.2">
      <c r="A878" s="9"/>
      <c r="B878" s="137"/>
      <c r="C878" s="137"/>
      <c r="D878" s="9"/>
      <c r="E878" s="448"/>
      <c r="F878" s="9"/>
      <c r="G878" s="9"/>
      <c r="H878" s="9"/>
      <c r="I878" s="9"/>
      <c r="J878" s="9"/>
      <c r="K878" s="9"/>
      <c r="L878" s="9"/>
      <c r="M878" s="9"/>
      <c r="N878" s="9"/>
      <c r="O878" s="9"/>
      <c r="P878" s="241">
        <f t="shared" si="46"/>
        <v>0</v>
      </c>
      <c r="Q878" s="9"/>
      <c r="R878" s="9"/>
      <c r="S878" s="9"/>
      <c r="T878" s="9"/>
      <c r="U878" s="9"/>
      <c r="V878" s="9"/>
      <c r="W878" s="9"/>
      <c r="X878" s="242"/>
      <c r="Y878" s="243">
        <f t="shared" si="47"/>
        <v>0</v>
      </c>
      <c r="Z878" s="9"/>
      <c r="AA878" s="9"/>
      <c r="AB878" s="9"/>
      <c r="AC878" s="9"/>
      <c r="AD878" s="9"/>
      <c r="AE878" s="9"/>
      <c r="AF878" s="9"/>
      <c r="AG878" s="9"/>
      <c r="AH878" s="243">
        <f t="shared" si="45"/>
        <v>0</v>
      </c>
      <c r="AI878" s="244"/>
      <c r="AJ878" s="9"/>
      <c r="AK878" s="9"/>
      <c r="AL878" s="9"/>
      <c r="AM878" s="9"/>
      <c r="AN878" s="9"/>
      <c r="AO878" s="9"/>
      <c r="AP878" s="9"/>
      <c r="AQ878" s="9"/>
      <c r="AR878" s="9"/>
      <c r="AS878" s="245"/>
    </row>
    <row r="879" spans="1:45" x14ac:dyDescent="0.2">
      <c r="A879" s="9"/>
      <c r="B879" s="137"/>
      <c r="C879" s="137"/>
      <c r="D879" s="9"/>
      <c r="E879" s="448"/>
      <c r="F879" s="9"/>
      <c r="G879" s="9"/>
      <c r="H879" s="9"/>
      <c r="I879" s="9"/>
      <c r="J879" s="9"/>
      <c r="K879" s="9"/>
      <c r="L879" s="9"/>
      <c r="M879" s="9"/>
      <c r="N879" s="9"/>
      <c r="O879" s="9"/>
      <c r="P879" s="241">
        <f t="shared" si="46"/>
        <v>0</v>
      </c>
      <c r="Q879" s="9"/>
      <c r="R879" s="9"/>
      <c r="S879" s="9"/>
      <c r="T879" s="9"/>
      <c r="U879" s="9"/>
      <c r="V879" s="9"/>
      <c r="W879" s="9"/>
      <c r="X879" s="242"/>
      <c r="Y879" s="243">
        <f t="shared" si="47"/>
        <v>0</v>
      </c>
      <c r="Z879" s="9"/>
      <c r="AA879" s="9"/>
      <c r="AB879" s="9"/>
      <c r="AC879" s="9"/>
      <c r="AD879" s="9"/>
      <c r="AE879" s="9"/>
      <c r="AF879" s="9"/>
      <c r="AG879" s="9"/>
      <c r="AH879" s="243">
        <f t="shared" si="45"/>
        <v>0</v>
      </c>
      <c r="AI879" s="244"/>
      <c r="AJ879" s="9"/>
      <c r="AK879" s="9"/>
      <c r="AL879" s="9"/>
      <c r="AM879" s="9"/>
      <c r="AN879" s="9"/>
      <c r="AO879" s="9"/>
      <c r="AP879" s="9"/>
      <c r="AQ879" s="9"/>
      <c r="AR879" s="9"/>
      <c r="AS879" s="245"/>
    </row>
    <row r="880" spans="1:45" x14ac:dyDescent="0.2">
      <c r="A880" s="9"/>
      <c r="B880" s="137"/>
      <c r="C880" s="137"/>
      <c r="D880" s="9"/>
      <c r="E880" s="448"/>
      <c r="F880" s="9"/>
      <c r="G880" s="9"/>
      <c r="H880" s="9"/>
      <c r="I880" s="9"/>
      <c r="J880" s="9"/>
      <c r="K880" s="9"/>
      <c r="L880" s="9"/>
      <c r="M880" s="9"/>
      <c r="N880" s="9"/>
      <c r="O880" s="9"/>
      <c r="P880" s="241">
        <f t="shared" si="46"/>
        <v>0</v>
      </c>
      <c r="Q880" s="9"/>
      <c r="R880" s="9"/>
      <c r="S880" s="9"/>
      <c r="T880" s="9"/>
      <c r="U880" s="9"/>
      <c r="V880" s="9"/>
      <c r="W880" s="9"/>
      <c r="X880" s="242"/>
      <c r="Y880" s="243">
        <f t="shared" si="47"/>
        <v>0</v>
      </c>
      <c r="Z880" s="9"/>
      <c r="AA880" s="9"/>
      <c r="AB880" s="9"/>
      <c r="AC880" s="9"/>
      <c r="AD880" s="9"/>
      <c r="AE880" s="9"/>
      <c r="AF880" s="9"/>
      <c r="AG880" s="9"/>
      <c r="AH880" s="243">
        <f t="shared" si="45"/>
        <v>0</v>
      </c>
      <c r="AI880" s="244"/>
      <c r="AJ880" s="9"/>
      <c r="AK880" s="9"/>
      <c r="AL880" s="9"/>
      <c r="AM880" s="9"/>
      <c r="AN880" s="9"/>
      <c r="AO880" s="9"/>
      <c r="AP880" s="9"/>
      <c r="AQ880" s="9"/>
      <c r="AR880" s="9"/>
      <c r="AS880" s="245"/>
    </row>
    <row r="881" spans="1:45" x14ac:dyDescent="0.2">
      <c r="A881" s="9"/>
      <c r="B881" s="137"/>
      <c r="C881" s="137"/>
      <c r="D881" s="9"/>
      <c r="E881" s="448"/>
      <c r="F881" s="9"/>
      <c r="G881" s="9"/>
      <c r="H881" s="9"/>
      <c r="I881" s="9"/>
      <c r="J881" s="9"/>
      <c r="K881" s="9"/>
      <c r="L881" s="9"/>
      <c r="M881" s="9"/>
      <c r="N881" s="9"/>
      <c r="O881" s="9"/>
      <c r="P881" s="241">
        <f t="shared" si="46"/>
        <v>0</v>
      </c>
      <c r="Q881" s="9"/>
      <c r="R881" s="9"/>
      <c r="S881" s="9"/>
      <c r="T881" s="9"/>
      <c r="U881" s="9"/>
      <c r="V881" s="9"/>
      <c r="W881" s="9"/>
      <c r="X881" s="242"/>
      <c r="Y881" s="243">
        <f t="shared" si="47"/>
        <v>0</v>
      </c>
      <c r="Z881" s="9"/>
      <c r="AA881" s="9"/>
      <c r="AB881" s="9"/>
      <c r="AC881" s="9"/>
      <c r="AD881" s="9"/>
      <c r="AE881" s="9"/>
      <c r="AF881" s="9"/>
      <c r="AG881" s="9"/>
      <c r="AH881" s="243">
        <f t="shared" si="45"/>
        <v>0</v>
      </c>
      <c r="AI881" s="244"/>
      <c r="AJ881" s="9"/>
      <c r="AK881" s="9"/>
      <c r="AL881" s="9"/>
      <c r="AM881" s="9"/>
      <c r="AN881" s="9"/>
      <c r="AO881" s="9"/>
      <c r="AP881" s="9"/>
      <c r="AQ881" s="9"/>
      <c r="AR881" s="9"/>
      <c r="AS881" s="245"/>
    </row>
    <row r="882" spans="1:45" x14ac:dyDescent="0.2">
      <c r="A882" s="9"/>
      <c r="B882" s="137"/>
      <c r="C882" s="137"/>
      <c r="D882" s="9"/>
      <c r="E882" s="448"/>
      <c r="F882" s="9"/>
      <c r="G882" s="9"/>
      <c r="H882" s="9"/>
      <c r="I882" s="9"/>
      <c r="J882" s="9"/>
      <c r="K882" s="9"/>
      <c r="L882" s="9"/>
      <c r="M882" s="9"/>
      <c r="N882" s="9"/>
      <c r="O882" s="9"/>
      <c r="P882" s="241">
        <f t="shared" si="46"/>
        <v>0</v>
      </c>
      <c r="Q882" s="9"/>
      <c r="R882" s="9"/>
      <c r="S882" s="9"/>
      <c r="T882" s="9"/>
      <c r="U882" s="9"/>
      <c r="V882" s="9"/>
      <c r="W882" s="9"/>
      <c r="X882" s="242"/>
      <c r="Y882" s="243">
        <f t="shared" si="47"/>
        <v>0</v>
      </c>
      <c r="Z882" s="9"/>
      <c r="AA882" s="9"/>
      <c r="AB882" s="9"/>
      <c r="AC882" s="9"/>
      <c r="AD882" s="9"/>
      <c r="AE882" s="9"/>
      <c r="AF882" s="9"/>
      <c r="AG882" s="9"/>
      <c r="AH882" s="243">
        <f t="shared" si="45"/>
        <v>0</v>
      </c>
      <c r="AI882" s="244"/>
      <c r="AJ882" s="9"/>
      <c r="AK882" s="9"/>
      <c r="AL882" s="9"/>
      <c r="AM882" s="9"/>
      <c r="AN882" s="9"/>
      <c r="AO882" s="9"/>
      <c r="AP882" s="9"/>
      <c r="AQ882" s="9"/>
      <c r="AR882" s="9"/>
      <c r="AS882" s="245"/>
    </row>
    <row r="883" spans="1:45" x14ac:dyDescent="0.2">
      <c r="A883" s="9"/>
      <c r="B883" s="137"/>
      <c r="C883" s="137"/>
      <c r="D883" s="9"/>
      <c r="E883" s="448"/>
      <c r="F883" s="9"/>
      <c r="G883" s="9"/>
      <c r="H883" s="9"/>
      <c r="I883" s="9"/>
      <c r="J883" s="9"/>
      <c r="K883" s="9"/>
      <c r="L883" s="9"/>
      <c r="M883" s="9"/>
      <c r="N883" s="9"/>
      <c r="O883" s="9"/>
      <c r="P883" s="241">
        <f t="shared" si="46"/>
        <v>0</v>
      </c>
      <c r="Q883" s="9"/>
      <c r="R883" s="9"/>
      <c r="S883" s="9"/>
      <c r="T883" s="9"/>
      <c r="U883" s="9"/>
      <c r="V883" s="9"/>
      <c r="W883" s="9"/>
      <c r="X883" s="242"/>
      <c r="Y883" s="243">
        <f t="shared" si="47"/>
        <v>0</v>
      </c>
      <c r="Z883" s="9"/>
      <c r="AA883" s="9"/>
      <c r="AB883" s="9"/>
      <c r="AC883" s="9"/>
      <c r="AD883" s="9"/>
      <c r="AE883" s="9"/>
      <c r="AF883" s="9"/>
      <c r="AG883" s="9"/>
      <c r="AH883" s="243">
        <f t="shared" si="45"/>
        <v>0</v>
      </c>
      <c r="AI883" s="244"/>
      <c r="AJ883" s="9"/>
      <c r="AK883" s="9"/>
      <c r="AL883" s="9"/>
      <c r="AM883" s="9"/>
      <c r="AN883" s="9"/>
      <c r="AO883" s="9"/>
      <c r="AP883" s="9"/>
      <c r="AQ883" s="9"/>
      <c r="AR883" s="9"/>
      <c r="AS883" s="245"/>
    </row>
    <row r="884" spans="1:45" x14ac:dyDescent="0.2">
      <c r="A884" s="9"/>
      <c r="B884" s="137"/>
      <c r="C884" s="137"/>
      <c r="D884" s="9"/>
      <c r="E884" s="448"/>
      <c r="F884" s="9"/>
      <c r="G884" s="9"/>
      <c r="H884" s="9"/>
      <c r="I884" s="9"/>
      <c r="J884" s="9"/>
      <c r="K884" s="9"/>
      <c r="L884" s="9"/>
      <c r="M884" s="9"/>
      <c r="N884" s="9"/>
      <c r="O884" s="9"/>
      <c r="P884" s="241">
        <f t="shared" si="46"/>
        <v>0</v>
      </c>
      <c r="Q884" s="9"/>
      <c r="R884" s="9"/>
      <c r="S884" s="9"/>
      <c r="T884" s="9"/>
      <c r="U884" s="9"/>
      <c r="V884" s="9"/>
      <c r="W884" s="9"/>
      <c r="X884" s="242"/>
      <c r="Y884" s="243">
        <f t="shared" si="47"/>
        <v>0</v>
      </c>
      <c r="Z884" s="9"/>
      <c r="AA884" s="9"/>
      <c r="AB884" s="9"/>
      <c r="AC884" s="9"/>
      <c r="AD884" s="9"/>
      <c r="AE884" s="9"/>
      <c r="AF884" s="9"/>
      <c r="AG884" s="9"/>
      <c r="AH884" s="243">
        <f t="shared" si="45"/>
        <v>0</v>
      </c>
      <c r="AI884" s="244"/>
      <c r="AJ884" s="9"/>
      <c r="AK884" s="9"/>
      <c r="AL884" s="9"/>
      <c r="AM884" s="9"/>
      <c r="AN884" s="9"/>
      <c r="AO884" s="9"/>
      <c r="AP884" s="9"/>
      <c r="AQ884" s="9"/>
      <c r="AR884" s="9"/>
      <c r="AS884" s="245"/>
    </row>
    <row r="885" spans="1:45" x14ac:dyDescent="0.2">
      <c r="A885" s="9"/>
      <c r="B885" s="137"/>
      <c r="C885" s="137"/>
      <c r="D885" s="9"/>
      <c r="E885" s="448"/>
      <c r="F885" s="9"/>
      <c r="G885" s="9"/>
      <c r="H885" s="9"/>
      <c r="I885" s="9"/>
      <c r="J885" s="9"/>
      <c r="K885" s="9"/>
      <c r="L885" s="9"/>
      <c r="M885" s="9"/>
      <c r="N885" s="9"/>
      <c r="O885" s="9"/>
      <c r="P885" s="241">
        <f t="shared" si="46"/>
        <v>0</v>
      </c>
      <c r="Q885" s="9"/>
      <c r="R885" s="9"/>
      <c r="S885" s="9"/>
      <c r="T885" s="9"/>
      <c r="U885" s="9"/>
      <c r="V885" s="9"/>
      <c r="W885" s="9"/>
      <c r="X885" s="242"/>
      <c r="Y885" s="243">
        <f t="shared" si="47"/>
        <v>0</v>
      </c>
      <c r="Z885" s="9"/>
      <c r="AA885" s="9"/>
      <c r="AB885" s="9"/>
      <c r="AC885" s="9"/>
      <c r="AD885" s="9"/>
      <c r="AE885" s="9"/>
      <c r="AF885" s="9"/>
      <c r="AG885" s="9"/>
      <c r="AH885" s="243">
        <f t="shared" si="45"/>
        <v>0</v>
      </c>
      <c r="AI885" s="244"/>
      <c r="AJ885" s="9"/>
      <c r="AK885" s="9"/>
      <c r="AL885" s="9"/>
      <c r="AM885" s="9"/>
      <c r="AN885" s="9"/>
      <c r="AO885" s="9"/>
      <c r="AP885" s="9"/>
      <c r="AQ885" s="9"/>
      <c r="AR885" s="9"/>
      <c r="AS885" s="245"/>
    </row>
    <row r="886" spans="1:45" x14ac:dyDescent="0.2">
      <c r="A886" s="9"/>
      <c r="B886" s="137"/>
      <c r="C886" s="137"/>
      <c r="D886" s="9"/>
      <c r="E886" s="448"/>
      <c r="F886" s="9"/>
      <c r="G886" s="9"/>
      <c r="H886" s="9"/>
      <c r="I886" s="9"/>
      <c r="J886" s="9"/>
      <c r="K886" s="9"/>
      <c r="L886" s="9"/>
      <c r="M886" s="9"/>
      <c r="N886" s="9"/>
      <c r="O886" s="9"/>
      <c r="P886" s="241">
        <f t="shared" si="46"/>
        <v>0</v>
      </c>
      <c r="Q886" s="9"/>
      <c r="R886" s="9"/>
      <c r="S886" s="9"/>
      <c r="T886" s="9"/>
      <c r="U886" s="9"/>
      <c r="V886" s="9"/>
      <c r="W886" s="9"/>
      <c r="X886" s="242"/>
      <c r="Y886" s="243">
        <f t="shared" si="47"/>
        <v>0</v>
      </c>
      <c r="Z886" s="9"/>
      <c r="AA886" s="9"/>
      <c r="AB886" s="9"/>
      <c r="AC886" s="9"/>
      <c r="AD886" s="9"/>
      <c r="AE886" s="9"/>
      <c r="AF886" s="9"/>
      <c r="AG886" s="9"/>
      <c r="AH886" s="243">
        <f t="shared" si="45"/>
        <v>0</v>
      </c>
      <c r="AI886" s="244"/>
      <c r="AJ886" s="9"/>
      <c r="AK886" s="9"/>
      <c r="AL886" s="9"/>
      <c r="AM886" s="9"/>
      <c r="AN886" s="9"/>
      <c r="AO886" s="9"/>
      <c r="AP886" s="9"/>
      <c r="AQ886" s="9"/>
      <c r="AR886" s="9"/>
      <c r="AS886" s="245"/>
    </row>
    <row r="887" spans="1:45" x14ac:dyDescent="0.2">
      <c r="A887" s="9"/>
      <c r="B887" s="137"/>
      <c r="C887" s="137"/>
      <c r="D887" s="9"/>
      <c r="E887" s="448"/>
      <c r="F887" s="9"/>
      <c r="G887" s="9"/>
      <c r="H887" s="9"/>
      <c r="I887" s="9"/>
      <c r="J887" s="9"/>
      <c r="K887" s="9"/>
      <c r="L887" s="9"/>
      <c r="M887" s="9"/>
      <c r="N887" s="9"/>
      <c r="O887" s="9"/>
      <c r="P887" s="241">
        <f t="shared" si="46"/>
        <v>0</v>
      </c>
      <c r="Q887" s="9"/>
      <c r="R887" s="9"/>
      <c r="S887" s="9"/>
      <c r="T887" s="9"/>
      <c r="U887" s="9"/>
      <c r="V887" s="9"/>
      <c r="W887" s="9"/>
      <c r="X887" s="242"/>
      <c r="Y887" s="243">
        <f t="shared" si="47"/>
        <v>0</v>
      </c>
      <c r="Z887" s="9"/>
      <c r="AA887" s="9"/>
      <c r="AB887" s="9"/>
      <c r="AC887" s="9"/>
      <c r="AD887" s="9"/>
      <c r="AE887" s="9"/>
      <c r="AF887" s="9"/>
      <c r="AG887" s="9"/>
      <c r="AH887" s="243">
        <f t="shared" si="45"/>
        <v>0</v>
      </c>
      <c r="AI887" s="244"/>
      <c r="AJ887" s="9"/>
      <c r="AK887" s="9"/>
      <c r="AL887" s="9"/>
      <c r="AM887" s="9"/>
      <c r="AN887" s="9"/>
      <c r="AO887" s="9"/>
      <c r="AP887" s="9"/>
      <c r="AQ887" s="9"/>
      <c r="AR887" s="9"/>
      <c r="AS887" s="245"/>
    </row>
    <row r="888" spans="1:45" x14ac:dyDescent="0.2">
      <c r="A888" s="9"/>
      <c r="B888" s="137"/>
      <c r="C888" s="137"/>
      <c r="D888" s="9"/>
      <c r="E888" s="448"/>
      <c r="F888" s="9"/>
      <c r="G888" s="9"/>
      <c r="H888" s="9"/>
      <c r="I888" s="9"/>
      <c r="J888" s="9"/>
      <c r="K888" s="9"/>
      <c r="L888" s="9"/>
      <c r="M888" s="9"/>
      <c r="N888" s="9"/>
      <c r="O888" s="9"/>
      <c r="P888" s="241">
        <f t="shared" si="46"/>
        <v>0</v>
      </c>
      <c r="Q888" s="9"/>
      <c r="R888" s="9"/>
      <c r="S888" s="9"/>
      <c r="T888" s="9"/>
      <c r="U888" s="9"/>
      <c r="V888" s="9"/>
      <c r="W888" s="9"/>
      <c r="X888" s="242"/>
      <c r="Y888" s="243">
        <f t="shared" si="47"/>
        <v>0</v>
      </c>
      <c r="Z888" s="9"/>
      <c r="AA888" s="9"/>
      <c r="AB888" s="9"/>
      <c r="AC888" s="9"/>
      <c r="AD888" s="9"/>
      <c r="AE888" s="9"/>
      <c r="AF888" s="9"/>
      <c r="AG888" s="9"/>
      <c r="AH888" s="243">
        <f t="shared" si="45"/>
        <v>0</v>
      </c>
      <c r="AI888" s="244"/>
      <c r="AJ888" s="9"/>
      <c r="AK888" s="9"/>
      <c r="AL888" s="9"/>
      <c r="AM888" s="9"/>
      <c r="AN888" s="9"/>
      <c r="AO888" s="9"/>
      <c r="AP888" s="9"/>
      <c r="AQ888" s="9"/>
      <c r="AR888" s="9"/>
      <c r="AS888" s="245"/>
    </row>
    <row r="889" spans="1:45" x14ac:dyDescent="0.2">
      <c r="A889" s="9"/>
      <c r="B889" s="137"/>
      <c r="C889" s="137"/>
      <c r="D889" s="9"/>
      <c r="E889" s="448"/>
      <c r="F889" s="9"/>
      <c r="G889" s="9"/>
      <c r="H889" s="9"/>
      <c r="I889" s="9"/>
      <c r="J889" s="9"/>
      <c r="K889" s="9"/>
      <c r="L889" s="9"/>
      <c r="M889" s="9"/>
      <c r="N889" s="9"/>
      <c r="O889" s="9"/>
      <c r="P889" s="241">
        <f t="shared" si="46"/>
        <v>0</v>
      </c>
      <c r="Q889" s="9"/>
      <c r="R889" s="9"/>
      <c r="S889" s="9"/>
      <c r="T889" s="9"/>
      <c r="U889" s="9"/>
      <c r="V889" s="9"/>
      <c r="W889" s="9"/>
      <c r="X889" s="242"/>
      <c r="Y889" s="243">
        <f t="shared" si="47"/>
        <v>0</v>
      </c>
      <c r="Z889" s="9"/>
      <c r="AA889" s="9"/>
      <c r="AB889" s="9"/>
      <c r="AC889" s="9"/>
      <c r="AD889" s="9"/>
      <c r="AE889" s="9"/>
      <c r="AF889" s="9"/>
      <c r="AG889" s="9"/>
      <c r="AH889" s="243">
        <f t="shared" si="45"/>
        <v>0</v>
      </c>
      <c r="AI889" s="244"/>
      <c r="AJ889" s="9"/>
      <c r="AK889" s="9"/>
      <c r="AL889" s="9"/>
      <c r="AM889" s="9"/>
      <c r="AN889" s="9"/>
      <c r="AO889" s="9"/>
      <c r="AP889" s="9"/>
      <c r="AQ889" s="9"/>
      <c r="AR889" s="9"/>
      <c r="AS889" s="245"/>
    </row>
    <row r="890" spans="1:45" x14ac:dyDescent="0.2">
      <c r="A890" s="9"/>
      <c r="B890" s="137"/>
      <c r="C890" s="137"/>
      <c r="D890" s="9"/>
      <c r="E890" s="448"/>
      <c r="F890" s="9"/>
      <c r="G890" s="9"/>
      <c r="H890" s="9"/>
      <c r="I890" s="9"/>
      <c r="J890" s="9"/>
      <c r="K890" s="9"/>
      <c r="L890" s="9"/>
      <c r="M890" s="9"/>
      <c r="N890" s="9"/>
      <c r="O890" s="9"/>
      <c r="P890" s="241">
        <f t="shared" si="46"/>
        <v>0</v>
      </c>
      <c r="Q890" s="9"/>
      <c r="R890" s="9"/>
      <c r="S890" s="9"/>
      <c r="T890" s="9"/>
      <c r="U890" s="9"/>
      <c r="V890" s="9"/>
      <c r="W890" s="9"/>
      <c r="X890" s="242"/>
      <c r="Y890" s="243">
        <f t="shared" si="47"/>
        <v>0</v>
      </c>
      <c r="Z890" s="9"/>
      <c r="AA890" s="9"/>
      <c r="AB890" s="9"/>
      <c r="AC890" s="9"/>
      <c r="AD890" s="9"/>
      <c r="AE890" s="9"/>
      <c r="AF890" s="9"/>
      <c r="AG890" s="9"/>
      <c r="AH890" s="243">
        <f t="shared" si="45"/>
        <v>0</v>
      </c>
      <c r="AI890" s="244"/>
      <c r="AJ890" s="9"/>
      <c r="AK890" s="9"/>
      <c r="AL890" s="9"/>
      <c r="AM890" s="9"/>
      <c r="AN890" s="9"/>
      <c r="AO890" s="9"/>
      <c r="AP890" s="9"/>
      <c r="AQ890" s="9"/>
      <c r="AR890" s="9"/>
      <c r="AS890" s="245"/>
    </row>
    <row r="891" spans="1:45" x14ac:dyDescent="0.2">
      <c r="A891" s="9"/>
      <c r="B891" s="137"/>
      <c r="C891" s="137"/>
      <c r="D891" s="9"/>
      <c r="E891" s="448"/>
      <c r="F891" s="9"/>
      <c r="G891" s="9"/>
      <c r="H891" s="9"/>
      <c r="I891" s="9"/>
      <c r="J891" s="9"/>
      <c r="K891" s="9"/>
      <c r="L891" s="9"/>
      <c r="M891" s="9"/>
      <c r="N891" s="9"/>
      <c r="O891" s="9"/>
      <c r="P891" s="241">
        <f t="shared" si="46"/>
        <v>0</v>
      </c>
      <c r="Q891" s="9"/>
      <c r="R891" s="9"/>
      <c r="S891" s="9"/>
      <c r="T891" s="9"/>
      <c r="U891" s="9"/>
      <c r="V891" s="9"/>
      <c r="W891" s="9"/>
      <c r="X891" s="242"/>
      <c r="Y891" s="243">
        <f t="shared" si="47"/>
        <v>0</v>
      </c>
      <c r="Z891" s="9"/>
      <c r="AA891" s="9"/>
      <c r="AB891" s="9"/>
      <c r="AC891" s="9"/>
      <c r="AD891" s="9"/>
      <c r="AE891" s="9"/>
      <c r="AF891" s="9"/>
      <c r="AG891" s="9"/>
      <c r="AH891" s="243">
        <f t="shared" si="45"/>
        <v>0</v>
      </c>
      <c r="AI891" s="244"/>
      <c r="AJ891" s="9"/>
      <c r="AK891" s="9"/>
      <c r="AL891" s="9"/>
      <c r="AM891" s="9"/>
      <c r="AN891" s="9"/>
      <c r="AO891" s="9"/>
      <c r="AP891" s="9"/>
      <c r="AQ891" s="9"/>
      <c r="AR891" s="9"/>
      <c r="AS891" s="245"/>
    </row>
    <row r="892" spans="1:45" x14ac:dyDescent="0.2">
      <c r="A892" s="9"/>
      <c r="B892" s="137"/>
      <c r="C892" s="137"/>
      <c r="D892" s="9"/>
      <c r="E892" s="448"/>
      <c r="F892" s="9"/>
      <c r="G892" s="9"/>
      <c r="H892" s="9"/>
      <c r="I892" s="9"/>
      <c r="J892" s="9"/>
      <c r="K892" s="9"/>
      <c r="L892" s="9"/>
      <c r="M892" s="9"/>
      <c r="N892" s="9"/>
      <c r="O892" s="9"/>
      <c r="P892" s="241">
        <f t="shared" si="46"/>
        <v>0</v>
      </c>
      <c r="Q892" s="9"/>
      <c r="R892" s="9"/>
      <c r="S892" s="9"/>
      <c r="T892" s="9"/>
      <c r="U892" s="9"/>
      <c r="V892" s="9"/>
      <c r="W892" s="9"/>
      <c r="X892" s="242"/>
      <c r="Y892" s="243">
        <f t="shared" si="47"/>
        <v>0</v>
      </c>
      <c r="Z892" s="9"/>
      <c r="AA892" s="9"/>
      <c r="AB892" s="9"/>
      <c r="AC892" s="9"/>
      <c r="AD892" s="9"/>
      <c r="AE892" s="9"/>
      <c r="AF892" s="9"/>
      <c r="AG892" s="9"/>
      <c r="AH892" s="243">
        <f t="shared" si="45"/>
        <v>0</v>
      </c>
      <c r="AI892" s="244"/>
      <c r="AJ892" s="9"/>
      <c r="AK892" s="9"/>
      <c r="AL892" s="9"/>
      <c r="AM892" s="9"/>
      <c r="AN892" s="9"/>
      <c r="AO892" s="9"/>
      <c r="AP892" s="9"/>
      <c r="AQ892" s="9"/>
      <c r="AR892" s="9"/>
      <c r="AS892" s="245"/>
    </row>
    <row r="893" spans="1:45" x14ac:dyDescent="0.2">
      <c r="A893" s="9"/>
      <c r="B893" s="137"/>
      <c r="C893" s="137"/>
      <c r="D893" s="9"/>
      <c r="E893" s="448"/>
      <c r="F893" s="9"/>
      <c r="G893" s="9"/>
      <c r="H893" s="9"/>
      <c r="I893" s="9"/>
      <c r="J893" s="9"/>
      <c r="K893" s="9"/>
      <c r="L893" s="9"/>
      <c r="M893" s="9"/>
      <c r="N893" s="9"/>
      <c r="O893" s="9"/>
      <c r="P893" s="241">
        <f t="shared" si="46"/>
        <v>0</v>
      </c>
      <c r="Q893" s="9"/>
      <c r="R893" s="9"/>
      <c r="S893" s="9"/>
      <c r="T893" s="9"/>
      <c r="U893" s="9"/>
      <c r="V893" s="9"/>
      <c r="W893" s="9"/>
      <c r="X893" s="242"/>
      <c r="Y893" s="243">
        <f t="shared" si="47"/>
        <v>0</v>
      </c>
      <c r="Z893" s="9"/>
      <c r="AA893" s="9"/>
      <c r="AB893" s="9"/>
      <c r="AC893" s="9"/>
      <c r="AD893" s="9"/>
      <c r="AE893" s="9"/>
      <c r="AF893" s="9"/>
      <c r="AG893" s="9"/>
      <c r="AH893" s="243">
        <f t="shared" si="45"/>
        <v>0</v>
      </c>
      <c r="AI893" s="244"/>
      <c r="AJ893" s="9"/>
      <c r="AK893" s="9"/>
      <c r="AL893" s="9"/>
      <c r="AM893" s="9"/>
      <c r="AN893" s="9"/>
      <c r="AO893" s="9"/>
      <c r="AP893" s="9"/>
      <c r="AQ893" s="9"/>
      <c r="AR893" s="9"/>
      <c r="AS893" s="245"/>
    </row>
    <row r="894" spans="1:45" x14ac:dyDescent="0.2">
      <c r="A894" s="9"/>
      <c r="B894" s="137"/>
      <c r="C894" s="137"/>
      <c r="D894" s="9"/>
      <c r="E894" s="448"/>
      <c r="F894" s="9"/>
      <c r="G894" s="9"/>
      <c r="H894" s="9"/>
      <c r="I894" s="9"/>
      <c r="J894" s="9"/>
      <c r="K894" s="9"/>
      <c r="L894" s="9"/>
      <c r="M894" s="9"/>
      <c r="N894" s="9"/>
      <c r="O894" s="9"/>
      <c r="P894" s="241">
        <f t="shared" si="46"/>
        <v>0</v>
      </c>
      <c r="Q894" s="9"/>
      <c r="R894" s="9"/>
      <c r="S894" s="9"/>
      <c r="T894" s="9"/>
      <c r="U894" s="9"/>
      <c r="V894" s="9"/>
      <c r="W894" s="9"/>
      <c r="X894" s="242"/>
      <c r="Y894" s="243">
        <f t="shared" si="47"/>
        <v>0</v>
      </c>
      <c r="Z894" s="9"/>
      <c r="AA894" s="9"/>
      <c r="AB894" s="9"/>
      <c r="AC894" s="9"/>
      <c r="AD894" s="9"/>
      <c r="AE894" s="9"/>
      <c r="AF894" s="9"/>
      <c r="AG894" s="9"/>
      <c r="AH894" s="243">
        <f t="shared" si="45"/>
        <v>0</v>
      </c>
      <c r="AI894" s="244"/>
      <c r="AJ894" s="9"/>
      <c r="AK894" s="9"/>
      <c r="AL894" s="9"/>
      <c r="AM894" s="9"/>
      <c r="AN894" s="9"/>
      <c r="AO894" s="9"/>
      <c r="AP894" s="9"/>
      <c r="AQ894" s="9"/>
      <c r="AR894" s="9"/>
      <c r="AS894" s="245"/>
    </row>
    <row r="895" spans="1:45" x14ac:dyDescent="0.2">
      <c r="A895" s="9"/>
      <c r="B895" s="137"/>
      <c r="C895" s="137"/>
      <c r="D895" s="9"/>
      <c r="E895" s="448"/>
      <c r="F895" s="9"/>
      <c r="G895" s="9"/>
      <c r="H895" s="9"/>
      <c r="I895" s="9"/>
      <c r="J895" s="9"/>
      <c r="K895" s="9"/>
      <c r="L895" s="9"/>
      <c r="M895" s="9"/>
      <c r="N895" s="9"/>
      <c r="O895" s="9"/>
      <c r="P895" s="241">
        <f t="shared" si="46"/>
        <v>0</v>
      </c>
      <c r="Q895" s="9"/>
      <c r="R895" s="9"/>
      <c r="S895" s="9"/>
      <c r="T895" s="9"/>
      <c r="U895" s="9"/>
      <c r="V895" s="9"/>
      <c r="W895" s="9"/>
      <c r="X895" s="242"/>
      <c r="Y895" s="243">
        <f t="shared" si="47"/>
        <v>0</v>
      </c>
      <c r="Z895" s="9"/>
      <c r="AA895" s="9"/>
      <c r="AB895" s="9"/>
      <c r="AC895" s="9"/>
      <c r="AD895" s="9"/>
      <c r="AE895" s="9"/>
      <c r="AF895" s="9"/>
      <c r="AG895" s="9"/>
      <c r="AH895" s="243">
        <f t="shared" si="45"/>
        <v>0</v>
      </c>
      <c r="AI895" s="244"/>
      <c r="AJ895" s="9"/>
      <c r="AK895" s="9"/>
      <c r="AL895" s="9"/>
      <c r="AM895" s="9"/>
      <c r="AN895" s="9"/>
      <c r="AO895" s="9"/>
      <c r="AP895" s="9"/>
      <c r="AQ895" s="9"/>
      <c r="AR895" s="9"/>
      <c r="AS895" s="245"/>
    </row>
    <row r="896" spans="1:45" x14ac:dyDescent="0.2">
      <c r="A896" s="9"/>
      <c r="B896" s="137"/>
      <c r="C896" s="137"/>
      <c r="D896" s="9"/>
      <c r="E896" s="448"/>
      <c r="F896" s="9"/>
      <c r="G896" s="9"/>
      <c r="H896" s="9"/>
      <c r="I896" s="9"/>
      <c r="J896" s="9"/>
      <c r="K896" s="9"/>
      <c r="L896" s="9"/>
      <c r="M896" s="9"/>
      <c r="N896" s="9"/>
      <c r="O896" s="9"/>
      <c r="P896" s="241">
        <f t="shared" si="46"/>
        <v>0</v>
      </c>
      <c r="Q896" s="9"/>
      <c r="R896" s="9"/>
      <c r="S896" s="9"/>
      <c r="T896" s="9"/>
      <c r="U896" s="9"/>
      <c r="V896" s="9"/>
      <c r="W896" s="9"/>
      <c r="X896" s="242"/>
      <c r="Y896" s="243">
        <f t="shared" si="47"/>
        <v>0</v>
      </c>
      <c r="Z896" s="9"/>
      <c r="AA896" s="9"/>
      <c r="AB896" s="9"/>
      <c r="AC896" s="9"/>
      <c r="AD896" s="9"/>
      <c r="AE896" s="9"/>
      <c r="AF896" s="9"/>
      <c r="AG896" s="9"/>
      <c r="AH896" s="243">
        <f t="shared" si="45"/>
        <v>0</v>
      </c>
      <c r="AI896" s="244"/>
      <c r="AJ896" s="9"/>
      <c r="AK896" s="9"/>
      <c r="AL896" s="9"/>
      <c r="AM896" s="9"/>
      <c r="AN896" s="9"/>
      <c r="AO896" s="9"/>
      <c r="AP896" s="9"/>
      <c r="AQ896" s="9"/>
      <c r="AR896" s="9"/>
      <c r="AS896" s="245"/>
    </row>
    <row r="897" spans="1:45" x14ac:dyDescent="0.2">
      <c r="A897" s="9"/>
      <c r="B897" s="137"/>
      <c r="C897" s="137"/>
      <c r="D897" s="9"/>
      <c r="E897" s="448"/>
      <c r="F897" s="9"/>
      <c r="G897" s="9"/>
      <c r="H897" s="9"/>
      <c r="I897" s="9"/>
      <c r="J897" s="9"/>
      <c r="K897" s="9"/>
      <c r="L897" s="9"/>
      <c r="M897" s="9"/>
      <c r="N897" s="9"/>
      <c r="O897" s="9"/>
      <c r="P897" s="241">
        <f t="shared" si="46"/>
        <v>0</v>
      </c>
      <c r="Q897" s="9"/>
      <c r="R897" s="9"/>
      <c r="S897" s="9"/>
      <c r="T897" s="9"/>
      <c r="U897" s="9"/>
      <c r="V897" s="9"/>
      <c r="W897" s="9"/>
      <c r="X897" s="242"/>
      <c r="Y897" s="243">
        <f t="shared" si="47"/>
        <v>0</v>
      </c>
      <c r="Z897" s="9"/>
      <c r="AA897" s="9"/>
      <c r="AB897" s="9"/>
      <c r="AC897" s="9"/>
      <c r="AD897" s="9"/>
      <c r="AE897" s="9"/>
      <c r="AF897" s="9"/>
      <c r="AG897" s="9"/>
      <c r="AH897" s="243">
        <f t="shared" si="45"/>
        <v>0</v>
      </c>
      <c r="AI897" s="244"/>
      <c r="AJ897" s="9"/>
      <c r="AK897" s="9"/>
      <c r="AL897" s="9"/>
      <c r="AM897" s="9"/>
      <c r="AN897" s="9"/>
      <c r="AO897" s="9"/>
      <c r="AP897" s="9"/>
      <c r="AQ897" s="9"/>
      <c r="AR897" s="9"/>
      <c r="AS897" s="245"/>
    </row>
    <row r="898" spans="1:45" x14ac:dyDescent="0.2">
      <c r="A898" s="9"/>
      <c r="B898" s="137"/>
      <c r="C898" s="137"/>
      <c r="D898" s="9"/>
      <c r="E898" s="448"/>
      <c r="F898" s="9"/>
      <c r="G898" s="9"/>
      <c r="H898" s="9"/>
      <c r="I898" s="9"/>
      <c r="J898" s="9"/>
      <c r="K898" s="9"/>
      <c r="L898" s="9"/>
      <c r="M898" s="9"/>
      <c r="N898" s="9"/>
      <c r="O898" s="9"/>
      <c r="P898" s="241">
        <f t="shared" si="46"/>
        <v>0</v>
      </c>
      <c r="Q898" s="9"/>
      <c r="R898" s="9"/>
      <c r="S898" s="9"/>
      <c r="T898" s="9"/>
      <c r="U898" s="9"/>
      <c r="V898" s="9"/>
      <c r="W898" s="9"/>
      <c r="X898" s="242"/>
      <c r="Y898" s="243">
        <f t="shared" si="47"/>
        <v>0</v>
      </c>
      <c r="Z898" s="9"/>
      <c r="AA898" s="9"/>
      <c r="AB898" s="9"/>
      <c r="AC898" s="9"/>
      <c r="AD898" s="9"/>
      <c r="AE898" s="9"/>
      <c r="AF898" s="9"/>
      <c r="AG898" s="9"/>
      <c r="AH898" s="243">
        <f t="shared" si="45"/>
        <v>0</v>
      </c>
      <c r="AI898" s="244"/>
      <c r="AJ898" s="9"/>
      <c r="AK898" s="9"/>
      <c r="AL898" s="9"/>
      <c r="AM898" s="9"/>
      <c r="AN898" s="9"/>
      <c r="AO898" s="9"/>
      <c r="AP898" s="9"/>
      <c r="AQ898" s="9"/>
      <c r="AR898" s="9"/>
      <c r="AS898" s="245"/>
    </row>
    <row r="899" spans="1:45" x14ac:dyDescent="0.2">
      <c r="A899" s="9"/>
      <c r="B899" s="137"/>
      <c r="C899" s="137"/>
      <c r="D899" s="9"/>
      <c r="E899" s="448"/>
      <c r="F899" s="9"/>
      <c r="G899" s="9"/>
      <c r="H899" s="9"/>
      <c r="I899" s="9"/>
      <c r="J899" s="9"/>
      <c r="K899" s="9"/>
      <c r="L899" s="9"/>
      <c r="M899" s="9"/>
      <c r="N899" s="9"/>
      <c r="O899" s="9"/>
      <c r="P899" s="241">
        <f t="shared" si="46"/>
        <v>0</v>
      </c>
      <c r="Q899" s="9"/>
      <c r="R899" s="9"/>
      <c r="S899" s="9"/>
      <c r="T899" s="9"/>
      <c r="U899" s="9"/>
      <c r="V899" s="9"/>
      <c r="W899" s="9"/>
      <c r="X899" s="242"/>
      <c r="Y899" s="243">
        <f t="shared" si="47"/>
        <v>0</v>
      </c>
      <c r="Z899" s="9"/>
      <c r="AA899" s="9"/>
      <c r="AB899" s="9"/>
      <c r="AC899" s="9"/>
      <c r="AD899" s="9"/>
      <c r="AE899" s="9"/>
      <c r="AF899" s="9"/>
      <c r="AG899" s="9"/>
      <c r="AH899" s="243">
        <f t="shared" si="45"/>
        <v>0</v>
      </c>
      <c r="AI899" s="244"/>
      <c r="AJ899" s="9"/>
      <c r="AK899" s="9"/>
      <c r="AL899" s="9"/>
      <c r="AM899" s="9"/>
      <c r="AN899" s="9"/>
      <c r="AO899" s="9"/>
      <c r="AP899" s="9"/>
      <c r="AQ899" s="9"/>
      <c r="AR899" s="9"/>
      <c r="AS899" s="245"/>
    </row>
    <row r="900" spans="1:45" x14ac:dyDescent="0.2">
      <c r="A900" s="9"/>
      <c r="B900" s="137"/>
      <c r="C900" s="137"/>
      <c r="D900" s="9"/>
      <c r="E900" s="448"/>
      <c r="F900" s="9"/>
      <c r="G900" s="9"/>
      <c r="H900" s="9"/>
      <c r="I900" s="9"/>
      <c r="J900" s="9"/>
      <c r="K900" s="9"/>
      <c r="L900" s="9"/>
      <c r="M900" s="9"/>
      <c r="N900" s="9"/>
      <c r="O900" s="9"/>
      <c r="P900" s="241">
        <f t="shared" si="46"/>
        <v>0</v>
      </c>
      <c r="Q900" s="9"/>
      <c r="R900" s="9"/>
      <c r="S900" s="9"/>
      <c r="T900" s="9"/>
      <c r="U900" s="9"/>
      <c r="V900" s="9"/>
      <c r="W900" s="9"/>
      <c r="X900" s="242"/>
      <c r="Y900" s="243">
        <f t="shared" si="47"/>
        <v>0</v>
      </c>
      <c r="Z900" s="9"/>
      <c r="AA900" s="9"/>
      <c r="AB900" s="9"/>
      <c r="AC900" s="9"/>
      <c r="AD900" s="9"/>
      <c r="AE900" s="9"/>
      <c r="AF900" s="9"/>
      <c r="AG900" s="9"/>
      <c r="AH900" s="243">
        <f t="shared" si="45"/>
        <v>0</v>
      </c>
      <c r="AI900" s="244"/>
      <c r="AJ900" s="9"/>
      <c r="AK900" s="9"/>
      <c r="AL900" s="9"/>
      <c r="AM900" s="9"/>
      <c r="AN900" s="9"/>
      <c r="AO900" s="9"/>
      <c r="AP900" s="9"/>
      <c r="AQ900" s="9"/>
      <c r="AR900" s="9"/>
      <c r="AS900" s="245"/>
    </row>
    <row r="901" spans="1:45" x14ac:dyDescent="0.2">
      <c r="A901" s="9"/>
      <c r="B901" s="137"/>
      <c r="C901" s="137"/>
      <c r="D901" s="9"/>
      <c r="E901" s="448"/>
      <c r="F901" s="9"/>
      <c r="G901" s="9"/>
      <c r="H901" s="9"/>
      <c r="I901" s="9"/>
      <c r="J901" s="9"/>
      <c r="K901" s="9"/>
      <c r="L901" s="9"/>
      <c r="M901" s="9"/>
      <c r="N901" s="9"/>
      <c r="O901" s="9"/>
      <c r="P901" s="241">
        <f t="shared" si="46"/>
        <v>0</v>
      </c>
      <c r="Q901" s="9"/>
      <c r="R901" s="9"/>
      <c r="S901" s="9"/>
      <c r="T901" s="9"/>
      <c r="U901" s="9"/>
      <c r="V901" s="9"/>
      <c r="W901" s="9"/>
      <c r="X901" s="242"/>
      <c r="Y901" s="243">
        <f t="shared" si="47"/>
        <v>0</v>
      </c>
      <c r="Z901" s="9"/>
      <c r="AA901" s="9"/>
      <c r="AB901" s="9"/>
      <c r="AC901" s="9"/>
      <c r="AD901" s="9"/>
      <c r="AE901" s="9"/>
      <c r="AF901" s="9"/>
      <c r="AG901" s="9"/>
      <c r="AH901" s="243">
        <f t="shared" si="45"/>
        <v>0</v>
      </c>
      <c r="AI901" s="244"/>
      <c r="AJ901" s="9"/>
      <c r="AK901" s="9"/>
      <c r="AL901" s="9"/>
      <c r="AM901" s="9"/>
      <c r="AN901" s="9"/>
      <c r="AO901" s="9"/>
      <c r="AP901" s="9"/>
      <c r="AQ901" s="9"/>
      <c r="AR901" s="9"/>
      <c r="AS901" s="245"/>
    </row>
    <row r="902" spans="1:45" x14ac:dyDescent="0.2">
      <c r="A902" s="9"/>
      <c r="B902" s="137"/>
      <c r="C902" s="137"/>
      <c r="D902" s="9"/>
      <c r="E902" s="448"/>
      <c r="F902" s="9"/>
      <c r="G902" s="9"/>
      <c r="H902" s="9"/>
      <c r="I902" s="9"/>
      <c r="J902" s="9"/>
      <c r="K902" s="9"/>
      <c r="L902" s="9"/>
      <c r="M902" s="9"/>
      <c r="N902" s="9"/>
      <c r="O902" s="9"/>
      <c r="P902" s="241">
        <f t="shared" si="46"/>
        <v>0</v>
      </c>
      <c r="Q902" s="9"/>
      <c r="R902" s="9"/>
      <c r="S902" s="9"/>
      <c r="T902" s="9"/>
      <c r="U902" s="9"/>
      <c r="V902" s="9"/>
      <c r="W902" s="9"/>
      <c r="X902" s="242"/>
      <c r="Y902" s="243">
        <f t="shared" si="47"/>
        <v>0</v>
      </c>
      <c r="Z902" s="9"/>
      <c r="AA902" s="9"/>
      <c r="AB902" s="9"/>
      <c r="AC902" s="9"/>
      <c r="AD902" s="9"/>
      <c r="AE902" s="9"/>
      <c r="AF902" s="9"/>
      <c r="AG902" s="9"/>
      <c r="AH902" s="243">
        <f t="shared" si="45"/>
        <v>0</v>
      </c>
      <c r="AI902" s="244"/>
      <c r="AJ902" s="9"/>
      <c r="AK902" s="9"/>
      <c r="AL902" s="9"/>
      <c r="AM902" s="9"/>
      <c r="AN902" s="9"/>
      <c r="AO902" s="9"/>
      <c r="AP902" s="9"/>
      <c r="AQ902" s="9"/>
      <c r="AR902" s="9"/>
      <c r="AS902" s="245"/>
    </row>
    <row r="903" spans="1:45" x14ac:dyDescent="0.2">
      <c r="A903" s="9"/>
      <c r="B903" s="137"/>
      <c r="C903" s="137"/>
      <c r="D903" s="9"/>
      <c r="E903" s="448"/>
      <c r="F903" s="9"/>
      <c r="G903" s="9"/>
      <c r="H903" s="9"/>
      <c r="I903" s="9"/>
      <c r="J903" s="9"/>
      <c r="K903" s="9"/>
      <c r="L903" s="9"/>
      <c r="M903" s="9"/>
      <c r="N903" s="9"/>
      <c r="O903" s="9"/>
      <c r="P903" s="241">
        <f t="shared" si="46"/>
        <v>0</v>
      </c>
      <c r="Q903" s="9"/>
      <c r="R903" s="9"/>
      <c r="S903" s="9"/>
      <c r="T903" s="9"/>
      <c r="U903" s="9"/>
      <c r="V903" s="9"/>
      <c r="W903" s="9"/>
      <c r="X903" s="242"/>
      <c r="Y903" s="243">
        <f t="shared" si="47"/>
        <v>0</v>
      </c>
      <c r="Z903" s="9"/>
      <c r="AA903" s="9"/>
      <c r="AB903" s="9"/>
      <c r="AC903" s="9"/>
      <c r="AD903" s="9"/>
      <c r="AE903" s="9"/>
      <c r="AF903" s="9"/>
      <c r="AG903" s="9"/>
      <c r="AH903" s="243">
        <f t="shared" si="45"/>
        <v>0</v>
      </c>
      <c r="AI903" s="244"/>
      <c r="AJ903" s="9"/>
      <c r="AK903" s="9"/>
      <c r="AL903" s="9"/>
      <c r="AM903" s="9"/>
      <c r="AN903" s="9"/>
      <c r="AO903" s="9"/>
      <c r="AP903" s="9"/>
      <c r="AQ903" s="9"/>
      <c r="AR903" s="9"/>
      <c r="AS903" s="245"/>
    </row>
    <row r="904" spans="1:45" x14ac:dyDescent="0.2">
      <c r="A904" s="9"/>
      <c r="B904" s="137"/>
      <c r="C904" s="137"/>
      <c r="D904" s="9"/>
      <c r="E904" s="448"/>
      <c r="F904" s="9"/>
      <c r="G904" s="9"/>
      <c r="H904" s="9"/>
      <c r="I904" s="9"/>
      <c r="J904" s="9"/>
      <c r="K904" s="9"/>
      <c r="L904" s="9"/>
      <c r="M904" s="9"/>
      <c r="N904" s="9"/>
      <c r="O904" s="9"/>
      <c r="P904" s="241">
        <f t="shared" si="46"/>
        <v>0</v>
      </c>
      <c r="Q904" s="9"/>
      <c r="R904" s="9"/>
      <c r="S904" s="9"/>
      <c r="T904" s="9"/>
      <c r="U904" s="9"/>
      <c r="V904" s="9"/>
      <c r="W904" s="9"/>
      <c r="X904" s="242"/>
      <c r="Y904" s="243">
        <f t="shared" si="47"/>
        <v>0</v>
      </c>
      <c r="Z904" s="9"/>
      <c r="AA904" s="9"/>
      <c r="AB904" s="9"/>
      <c r="AC904" s="9"/>
      <c r="AD904" s="9"/>
      <c r="AE904" s="9"/>
      <c r="AF904" s="9"/>
      <c r="AG904" s="9"/>
      <c r="AH904" s="243">
        <f t="shared" si="45"/>
        <v>0</v>
      </c>
      <c r="AI904" s="244"/>
      <c r="AJ904" s="9"/>
      <c r="AK904" s="9"/>
      <c r="AL904" s="9"/>
      <c r="AM904" s="9"/>
      <c r="AN904" s="9"/>
      <c r="AO904" s="9"/>
      <c r="AP904" s="9"/>
      <c r="AQ904" s="9"/>
      <c r="AR904" s="9"/>
      <c r="AS904" s="245"/>
    </row>
    <row r="905" spans="1:45" x14ac:dyDescent="0.2">
      <c r="A905" s="9"/>
      <c r="B905" s="137"/>
      <c r="C905" s="137"/>
      <c r="D905" s="9"/>
      <c r="E905" s="448"/>
      <c r="F905" s="9"/>
      <c r="G905" s="9"/>
      <c r="H905" s="9"/>
      <c r="I905" s="9"/>
      <c r="J905" s="9"/>
      <c r="K905" s="9"/>
      <c r="L905" s="9"/>
      <c r="M905" s="9"/>
      <c r="N905" s="9"/>
      <c r="O905" s="9"/>
      <c r="P905" s="241">
        <f t="shared" si="46"/>
        <v>0</v>
      </c>
      <c r="Q905" s="9"/>
      <c r="R905" s="9"/>
      <c r="S905" s="9"/>
      <c r="T905" s="9"/>
      <c r="U905" s="9"/>
      <c r="V905" s="9"/>
      <c r="W905" s="9"/>
      <c r="X905" s="242"/>
      <c r="Y905" s="243">
        <f t="shared" si="47"/>
        <v>0</v>
      </c>
      <c r="Z905" s="9"/>
      <c r="AA905" s="9"/>
      <c r="AB905" s="9"/>
      <c r="AC905" s="9"/>
      <c r="AD905" s="9"/>
      <c r="AE905" s="9"/>
      <c r="AF905" s="9"/>
      <c r="AG905" s="9"/>
      <c r="AH905" s="243">
        <f t="shared" si="45"/>
        <v>0</v>
      </c>
      <c r="AI905" s="244"/>
      <c r="AJ905" s="9"/>
      <c r="AK905" s="9"/>
      <c r="AL905" s="9"/>
      <c r="AM905" s="9"/>
      <c r="AN905" s="9"/>
      <c r="AO905" s="9"/>
      <c r="AP905" s="9"/>
      <c r="AQ905" s="9"/>
      <c r="AR905" s="9"/>
      <c r="AS905" s="245"/>
    </row>
    <row r="906" spans="1:45" x14ac:dyDescent="0.2">
      <c r="A906" s="9"/>
      <c r="B906" s="137"/>
      <c r="C906" s="137"/>
      <c r="D906" s="9"/>
      <c r="E906" s="448"/>
      <c r="F906" s="9"/>
      <c r="G906" s="9"/>
      <c r="H906" s="9"/>
      <c r="I906" s="9"/>
      <c r="J906" s="9"/>
      <c r="K906" s="9"/>
      <c r="L906" s="9"/>
      <c r="M906" s="9"/>
      <c r="N906" s="9"/>
      <c r="O906" s="9"/>
      <c r="P906" s="241">
        <f t="shared" si="46"/>
        <v>0</v>
      </c>
      <c r="Q906" s="9"/>
      <c r="R906" s="9"/>
      <c r="S906" s="9"/>
      <c r="T906" s="9"/>
      <c r="U906" s="9"/>
      <c r="V906" s="9"/>
      <c r="W906" s="9"/>
      <c r="X906" s="242"/>
      <c r="Y906" s="243">
        <f t="shared" si="47"/>
        <v>0</v>
      </c>
      <c r="Z906" s="9"/>
      <c r="AA906" s="9"/>
      <c r="AB906" s="9"/>
      <c r="AC906" s="9"/>
      <c r="AD906" s="9"/>
      <c r="AE906" s="9"/>
      <c r="AF906" s="9"/>
      <c r="AG906" s="9"/>
      <c r="AH906" s="243">
        <f t="shared" si="45"/>
        <v>0</v>
      </c>
      <c r="AI906" s="244"/>
      <c r="AJ906" s="9"/>
      <c r="AK906" s="9"/>
      <c r="AL906" s="9"/>
      <c r="AM906" s="9"/>
      <c r="AN906" s="9"/>
      <c r="AO906" s="9"/>
      <c r="AP906" s="9"/>
      <c r="AQ906" s="9"/>
      <c r="AR906" s="9"/>
      <c r="AS906" s="245"/>
    </row>
    <row r="907" spans="1:45" x14ac:dyDescent="0.2">
      <c r="A907" s="9"/>
      <c r="B907" s="137"/>
      <c r="C907" s="137"/>
      <c r="D907" s="9"/>
      <c r="E907" s="448"/>
      <c r="F907" s="9"/>
      <c r="G907" s="9"/>
      <c r="H907" s="9"/>
      <c r="I907" s="9"/>
      <c r="J907" s="9"/>
      <c r="K907" s="9"/>
      <c r="L907" s="9"/>
      <c r="M907" s="9"/>
      <c r="N907" s="9"/>
      <c r="O907" s="9"/>
      <c r="P907" s="241">
        <f t="shared" si="46"/>
        <v>0</v>
      </c>
      <c r="Q907" s="9"/>
      <c r="R907" s="9"/>
      <c r="S907" s="9"/>
      <c r="T907" s="9"/>
      <c r="U907" s="9"/>
      <c r="V907" s="9"/>
      <c r="W907" s="9"/>
      <c r="X907" s="242"/>
      <c r="Y907" s="243">
        <f t="shared" si="47"/>
        <v>0</v>
      </c>
      <c r="Z907" s="9"/>
      <c r="AA907" s="9"/>
      <c r="AB907" s="9"/>
      <c r="AC907" s="9"/>
      <c r="AD907" s="9"/>
      <c r="AE907" s="9"/>
      <c r="AF907" s="9"/>
      <c r="AG907" s="9"/>
      <c r="AH907" s="243">
        <f t="shared" si="45"/>
        <v>0</v>
      </c>
      <c r="AI907" s="244"/>
      <c r="AJ907" s="9"/>
      <c r="AK907" s="9"/>
      <c r="AL907" s="9"/>
      <c r="AM907" s="9"/>
      <c r="AN907" s="9"/>
      <c r="AO907" s="9"/>
      <c r="AP907" s="9"/>
      <c r="AQ907" s="9"/>
      <c r="AR907" s="9"/>
      <c r="AS907" s="245"/>
    </row>
    <row r="908" spans="1:45" x14ac:dyDescent="0.2">
      <c r="A908" s="9"/>
      <c r="B908" s="137"/>
      <c r="C908" s="137"/>
      <c r="D908" s="9"/>
      <c r="E908" s="448"/>
      <c r="F908" s="9"/>
      <c r="G908" s="9"/>
      <c r="H908" s="9"/>
      <c r="I908" s="9"/>
      <c r="J908" s="9"/>
      <c r="K908" s="9"/>
      <c r="L908" s="9"/>
      <c r="M908" s="9"/>
      <c r="N908" s="9"/>
      <c r="O908" s="9"/>
      <c r="P908" s="241">
        <f t="shared" si="46"/>
        <v>0</v>
      </c>
      <c r="Q908" s="9"/>
      <c r="R908" s="9"/>
      <c r="S908" s="9"/>
      <c r="T908" s="9"/>
      <c r="U908" s="9"/>
      <c r="V908" s="9"/>
      <c r="W908" s="9"/>
      <c r="X908" s="242"/>
      <c r="Y908" s="243">
        <f t="shared" si="47"/>
        <v>0</v>
      </c>
      <c r="Z908" s="9"/>
      <c r="AA908" s="9"/>
      <c r="AB908" s="9"/>
      <c r="AC908" s="9"/>
      <c r="AD908" s="9"/>
      <c r="AE908" s="9"/>
      <c r="AF908" s="9"/>
      <c r="AG908" s="9"/>
      <c r="AH908" s="243">
        <f t="shared" si="45"/>
        <v>0</v>
      </c>
      <c r="AI908" s="244"/>
      <c r="AJ908" s="9"/>
      <c r="AK908" s="9"/>
      <c r="AL908" s="9"/>
      <c r="AM908" s="9"/>
      <c r="AN908" s="9"/>
      <c r="AO908" s="9"/>
      <c r="AP908" s="9"/>
      <c r="AQ908" s="9"/>
      <c r="AR908" s="9"/>
      <c r="AS908" s="245"/>
    </row>
    <row r="909" spans="1:45" x14ac:dyDescent="0.2">
      <c r="A909" s="9"/>
      <c r="B909" s="137"/>
      <c r="C909" s="137"/>
      <c r="D909" s="9"/>
      <c r="E909" s="448"/>
      <c r="F909" s="9"/>
      <c r="G909" s="9"/>
      <c r="H909" s="9"/>
      <c r="I909" s="9"/>
      <c r="J909" s="9"/>
      <c r="K909" s="9"/>
      <c r="L909" s="9"/>
      <c r="M909" s="9"/>
      <c r="N909" s="9"/>
      <c r="O909" s="9"/>
      <c r="P909" s="241">
        <f t="shared" si="46"/>
        <v>0</v>
      </c>
      <c r="Q909" s="9"/>
      <c r="R909" s="9"/>
      <c r="S909" s="9"/>
      <c r="T909" s="9"/>
      <c r="U909" s="9"/>
      <c r="V909" s="9"/>
      <c r="W909" s="9"/>
      <c r="X909" s="242"/>
      <c r="Y909" s="243">
        <f t="shared" si="47"/>
        <v>0</v>
      </c>
      <c r="Z909" s="9"/>
      <c r="AA909" s="9"/>
      <c r="AB909" s="9"/>
      <c r="AC909" s="9"/>
      <c r="AD909" s="9"/>
      <c r="AE909" s="9"/>
      <c r="AF909" s="9"/>
      <c r="AG909" s="9"/>
      <c r="AH909" s="243">
        <f t="shared" si="45"/>
        <v>0</v>
      </c>
      <c r="AI909" s="244"/>
      <c r="AJ909" s="9"/>
      <c r="AK909" s="9"/>
      <c r="AL909" s="9"/>
      <c r="AM909" s="9"/>
      <c r="AN909" s="9"/>
      <c r="AO909" s="9"/>
      <c r="AP909" s="9"/>
      <c r="AQ909" s="9"/>
      <c r="AR909" s="9"/>
      <c r="AS909" s="245"/>
    </row>
    <row r="910" spans="1:45" x14ac:dyDescent="0.2">
      <c r="A910" s="9"/>
      <c r="B910" s="137"/>
      <c r="C910" s="137"/>
      <c r="D910" s="9"/>
      <c r="E910" s="448"/>
      <c r="F910" s="9"/>
      <c r="G910" s="9"/>
      <c r="H910" s="9"/>
      <c r="I910" s="9"/>
      <c r="J910" s="9"/>
      <c r="K910" s="9"/>
      <c r="L910" s="9"/>
      <c r="M910" s="9"/>
      <c r="N910" s="9"/>
      <c r="O910" s="9"/>
      <c r="P910" s="241">
        <f t="shared" si="46"/>
        <v>0</v>
      </c>
      <c r="Q910" s="9"/>
      <c r="R910" s="9"/>
      <c r="S910" s="9"/>
      <c r="T910" s="9"/>
      <c r="U910" s="9"/>
      <c r="V910" s="9"/>
      <c r="W910" s="9"/>
      <c r="X910" s="242"/>
      <c r="Y910" s="243">
        <f t="shared" si="47"/>
        <v>0</v>
      </c>
      <c r="Z910" s="9"/>
      <c r="AA910" s="9"/>
      <c r="AB910" s="9"/>
      <c r="AC910" s="9"/>
      <c r="AD910" s="9"/>
      <c r="AE910" s="9"/>
      <c r="AF910" s="9"/>
      <c r="AG910" s="9"/>
      <c r="AH910" s="243">
        <f t="shared" si="45"/>
        <v>0</v>
      </c>
      <c r="AI910" s="244"/>
      <c r="AJ910" s="9"/>
      <c r="AK910" s="9"/>
      <c r="AL910" s="9"/>
      <c r="AM910" s="9"/>
      <c r="AN910" s="9"/>
      <c r="AO910" s="9"/>
      <c r="AP910" s="9"/>
      <c r="AQ910" s="9"/>
      <c r="AR910" s="9"/>
      <c r="AS910" s="245"/>
    </row>
    <row r="911" spans="1:45" x14ac:dyDescent="0.2">
      <c r="A911" s="9"/>
      <c r="B911" s="137"/>
      <c r="C911" s="137"/>
      <c r="D911" s="9"/>
      <c r="E911" s="448"/>
      <c r="F911" s="9"/>
      <c r="G911" s="9"/>
      <c r="H911" s="9"/>
      <c r="I911" s="9"/>
      <c r="J911" s="9"/>
      <c r="K911" s="9"/>
      <c r="L911" s="9"/>
      <c r="M911" s="9"/>
      <c r="N911" s="9"/>
      <c r="O911" s="9"/>
      <c r="P911" s="241">
        <f t="shared" si="46"/>
        <v>0</v>
      </c>
      <c r="Q911" s="9"/>
      <c r="R911" s="9"/>
      <c r="S911" s="9"/>
      <c r="T911" s="9"/>
      <c r="U911" s="9"/>
      <c r="V911" s="9"/>
      <c r="W911" s="9"/>
      <c r="X911" s="242"/>
      <c r="Y911" s="243">
        <f t="shared" si="47"/>
        <v>0</v>
      </c>
      <c r="Z911" s="9"/>
      <c r="AA911" s="9"/>
      <c r="AB911" s="9"/>
      <c r="AC911" s="9"/>
      <c r="AD911" s="9"/>
      <c r="AE911" s="9"/>
      <c r="AF911" s="9"/>
      <c r="AG911" s="9"/>
      <c r="AH911" s="243">
        <f t="shared" si="45"/>
        <v>0</v>
      </c>
      <c r="AI911" s="244"/>
      <c r="AJ911" s="9"/>
      <c r="AK911" s="9"/>
      <c r="AL911" s="9"/>
      <c r="AM911" s="9"/>
      <c r="AN911" s="9"/>
      <c r="AO911" s="9"/>
      <c r="AP911" s="9"/>
      <c r="AQ911" s="9"/>
      <c r="AR911" s="9"/>
      <c r="AS911" s="245"/>
    </row>
    <row r="912" spans="1:45" x14ac:dyDescent="0.2">
      <c r="A912" s="9"/>
      <c r="B912" s="137"/>
      <c r="C912" s="137"/>
      <c r="D912" s="9"/>
      <c r="E912" s="448"/>
      <c r="F912" s="9"/>
      <c r="G912" s="9"/>
      <c r="H912" s="9"/>
      <c r="I912" s="9"/>
      <c r="J912" s="9"/>
      <c r="K912" s="9"/>
      <c r="L912" s="9"/>
      <c r="M912" s="9"/>
      <c r="N912" s="9"/>
      <c r="O912" s="9"/>
      <c r="P912" s="241">
        <f t="shared" si="46"/>
        <v>0</v>
      </c>
      <c r="Q912" s="9"/>
      <c r="R912" s="9"/>
      <c r="S912" s="9"/>
      <c r="T912" s="9"/>
      <c r="U912" s="9"/>
      <c r="V912" s="9"/>
      <c r="W912" s="9"/>
      <c r="X912" s="242"/>
      <c r="Y912" s="243">
        <f t="shared" si="47"/>
        <v>0</v>
      </c>
      <c r="Z912" s="9"/>
      <c r="AA912" s="9"/>
      <c r="AB912" s="9"/>
      <c r="AC912" s="9"/>
      <c r="AD912" s="9"/>
      <c r="AE912" s="9"/>
      <c r="AF912" s="9"/>
      <c r="AG912" s="9"/>
      <c r="AH912" s="243">
        <f t="shared" si="45"/>
        <v>0</v>
      </c>
      <c r="AI912" s="244"/>
      <c r="AJ912" s="9"/>
      <c r="AK912" s="9"/>
      <c r="AL912" s="9"/>
      <c r="AM912" s="9"/>
      <c r="AN912" s="9"/>
      <c r="AO912" s="9"/>
      <c r="AP912" s="9"/>
      <c r="AQ912" s="9"/>
      <c r="AR912" s="9"/>
      <c r="AS912" s="245"/>
    </row>
    <row r="913" spans="1:45" x14ac:dyDescent="0.2">
      <c r="A913" s="9"/>
      <c r="B913" s="137"/>
      <c r="C913" s="137"/>
      <c r="D913" s="9"/>
      <c r="E913" s="448"/>
      <c r="F913" s="9"/>
      <c r="G913" s="9"/>
      <c r="H913" s="9"/>
      <c r="I913" s="9"/>
      <c r="J913" s="9"/>
      <c r="K913" s="9"/>
      <c r="L913" s="9"/>
      <c r="M913" s="9"/>
      <c r="N913" s="9"/>
      <c r="O913" s="9"/>
      <c r="P913" s="241">
        <f t="shared" si="46"/>
        <v>0</v>
      </c>
      <c r="Q913" s="9"/>
      <c r="R913" s="9"/>
      <c r="S913" s="9"/>
      <c r="T913" s="9"/>
      <c r="U913" s="9"/>
      <c r="V913" s="9"/>
      <c r="W913" s="9"/>
      <c r="X913" s="242"/>
      <c r="Y913" s="243">
        <f t="shared" si="47"/>
        <v>0</v>
      </c>
      <c r="Z913" s="9"/>
      <c r="AA913" s="9"/>
      <c r="AB913" s="9"/>
      <c r="AC913" s="9"/>
      <c r="AD913" s="9"/>
      <c r="AE913" s="9"/>
      <c r="AF913" s="9"/>
      <c r="AG913" s="9"/>
      <c r="AH913" s="243">
        <f t="shared" si="45"/>
        <v>0</v>
      </c>
      <c r="AI913" s="244"/>
      <c r="AJ913" s="9"/>
      <c r="AK913" s="9"/>
      <c r="AL913" s="9"/>
      <c r="AM913" s="9"/>
      <c r="AN913" s="9"/>
      <c r="AO913" s="9"/>
      <c r="AP913" s="9"/>
      <c r="AQ913" s="9"/>
      <c r="AR913" s="9"/>
      <c r="AS913" s="245"/>
    </row>
    <row r="914" spans="1:45" x14ac:dyDescent="0.2">
      <c r="A914" s="9"/>
      <c r="B914" s="137"/>
      <c r="C914" s="137"/>
      <c r="D914" s="9"/>
      <c r="E914" s="448"/>
      <c r="F914" s="9"/>
      <c r="G914" s="9"/>
      <c r="H914" s="9"/>
      <c r="I914" s="9"/>
      <c r="J914" s="9"/>
      <c r="K914" s="9"/>
      <c r="L914" s="9"/>
      <c r="M914" s="9"/>
      <c r="N914" s="9"/>
      <c r="O914" s="9"/>
      <c r="P914" s="241">
        <f t="shared" si="46"/>
        <v>0</v>
      </c>
      <c r="Q914" s="9"/>
      <c r="R914" s="9"/>
      <c r="S914" s="9"/>
      <c r="T914" s="9"/>
      <c r="U914" s="9"/>
      <c r="V914" s="9"/>
      <c r="W914" s="9"/>
      <c r="X914" s="242"/>
      <c r="Y914" s="243">
        <f t="shared" si="47"/>
        <v>0</v>
      </c>
      <c r="Z914" s="9"/>
      <c r="AA914" s="9"/>
      <c r="AB914" s="9"/>
      <c r="AC914" s="9"/>
      <c r="AD914" s="9"/>
      <c r="AE914" s="9"/>
      <c r="AF914" s="9"/>
      <c r="AG914" s="9"/>
      <c r="AH914" s="243">
        <f t="shared" si="45"/>
        <v>0</v>
      </c>
      <c r="AI914" s="244"/>
      <c r="AJ914" s="9"/>
      <c r="AK914" s="9"/>
      <c r="AL914" s="9"/>
      <c r="AM914" s="9"/>
      <c r="AN914" s="9"/>
      <c r="AO914" s="9"/>
      <c r="AP914" s="9"/>
      <c r="AQ914" s="9"/>
      <c r="AR914" s="9"/>
      <c r="AS914" s="245"/>
    </row>
    <row r="915" spans="1:45" x14ac:dyDescent="0.2">
      <c r="A915" s="9"/>
      <c r="B915" s="137"/>
      <c r="C915" s="137"/>
      <c r="D915" s="9"/>
      <c r="E915" s="448"/>
      <c r="F915" s="9"/>
      <c r="G915" s="9"/>
      <c r="H915" s="9"/>
      <c r="I915" s="9"/>
      <c r="J915" s="9"/>
      <c r="K915" s="9"/>
      <c r="L915" s="9"/>
      <c r="M915" s="9"/>
      <c r="N915" s="9"/>
      <c r="O915" s="9"/>
      <c r="P915" s="241">
        <f t="shared" si="46"/>
        <v>0</v>
      </c>
      <c r="Q915" s="9"/>
      <c r="R915" s="9"/>
      <c r="S915" s="9"/>
      <c r="T915" s="9"/>
      <c r="U915" s="9"/>
      <c r="V915" s="9"/>
      <c r="W915" s="9"/>
      <c r="X915" s="242"/>
      <c r="Y915" s="243">
        <f t="shared" si="47"/>
        <v>0</v>
      </c>
      <c r="Z915" s="9"/>
      <c r="AA915" s="9"/>
      <c r="AB915" s="9"/>
      <c r="AC915" s="9"/>
      <c r="AD915" s="9"/>
      <c r="AE915" s="9"/>
      <c r="AF915" s="9"/>
      <c r="AG915" s="9"/>
      <c r="AH915" s="243">
        <f t="shared" si="45"/>
        <v>0</v>
      </c>
      <c r="AI915" s="244"/>
      <c r="AJ915" s="9"/>
      <c r="AK915" s="9"/>
      <c r="AL915" s="9"/>
      <c r="AM915" s="9"/>
      <c r="AN915" s="9"/>
      <c r="AO915" s="9"/>
      <c r="AP915" s="9"/>
      <c r="AQ915" s="9"/>
      <c r="AR915" s="9"/>
      <c r="AS915" s="245"/>
    </row>
    <row r="916" spans="1:45" x14ac:dyDescent="0.2">
      <c r="A916" s="9"/>
      <c r="B916" s="137"/>
      <c r="C916" s="137"/>
      <c r="D916" s="9"/>
      <c r="E916" s="448"/>
      <c r="F916" s="9"/>
      <c r="G916" s="9"/>
      <c r="H916" s="9"/>
      <c r="I916" s="9"/>
      <c r="J916" s="9"/>
      <c r="K916" s="9"/>
      <c r="L916" s="9"/>
      <c r="M916" s="9"/>
      <c r="N916" s="9"/>
      <c r="O916" s="9"/>
      <c r="P916" s="241">
        <f t="shared" si="46"/>
        <v>0</v>
      </c>
      <c r="Q916" s="9"/>
      <c r="R916" s="9"/>
      <c r="S916" s="9"/>
      <c r="T916" s="9"/>
      <c r="U916" s="9"/>
      <c r="V916" s="9"/>
      <c r="W916" s="9"/>
      <c r="X916" s="242"/>
      <c r="Y916" s="243">
        <f t="shared" si="47"/>
        <v>0</v>
      </c>
      <c r="Z916" s="9"/>
      <c r="AA916" s="9"/>
      <c r="AB916" s="9"/>
      <c r="AC916" s="9"/>
      <c r="AD916" s="9"/>
      <c r="AE916" s="9"/>
      <c r="AF916" s="9"/>
      <c r="AG916" s="9"/>
      <c r="AH916" s="243">
        <f t="shared" si="45"/>
        <v>0</v>
      </c>
      <c r="AI916" s="244"/>
      <c r="AJ916" s="9"/>
      <c r="AK916" s="9"/>
      <c r="AL916" s="9"/>
      <c r="AM916" s="9"/>
      <c r="AN916" s="9"/>
      <c r="AO916" s="9"/>
      <c r="AP916" s="9"/>
      <c r="AQ916" s="9"/>
      <c r="AR916" s="9"/>
      <c r="AS916" s="245"/>
    </row>
    <row r="917" spans="1:45" x14ac:dyDescent="0.2">
      <c r="A917" s="9"/>
      <c r="B917" s="137"/>
      <c r="C917" s="137"/>
      <c r="D917" s="9"/>
      <c r="E917" s="448"/>
      <c r="F917" s="9"/>
      <c r="G917" s="9"/>
      <c r="H917" s="9"/>
      <c r="I917" s="9"/>
      <c r="J917" s="9"/>
      <c r="K917" s="9"/>
      <c r="L917" s="9"/>
      <c r="M917" s="9"/>
      <c r="N917" s="9"/>
      <c r="O917" s="9"/>
      <c r="P917" s="241">
        <f t="shared" si="46"/>
        <v>0</v>
      </c>
      <c r="Q917" s="9"/>
      <c r="R917" s="9"/>
      <c r="S917" s="9"/>
      <c r="T917" s="9"/>
      <c r="U917" s="9"/>
      <c r="V917" s="9"/>
      <c r="W917" s="9"/>
      <c r="X917" s="242"/>
      <c r="Y917" s="243">
        <f t="shared" si="47"/>
        <v>0</v>
      </c>
      <c r="Z917" s="9"/>
      <c r="AA917" s="9"/>
      <c r="AB917" s="9"/>
      <c r="AC917" s="9"/>
      <c r="AD917" s="9"/>
      <c r="AE917" s="9"/>
      <c r="AF917" s="9"/>
      <c r="AG917" s="9"/>
      <c r="AH917" s="243">
        <f t="shared" si="45"/>
        <v>0</v>
      </c>
      <c r="AI917" s="244"/>
      <c r="AJ917" s="9"/>
      <c r="AK917" s="9"/>
      <c r="AL917" s="9"/>
      <c r="AM917" s="9"/>
      <c r="AN917" s="9"/>
      <c r="AO917" s="9"/>
      <c r="AP917" s="9"/>
      <c r="AQ917" s="9"/>
      <c r="AR917" s="9"/>
      <c r="AS917" s="245"/>
    </row>
    <row r="918" spans="1:45" x14ac:dyDescent="0.2">
      <c r="A918" s="9"/>
      <c r="B918" s="137"/>
      <c r="C918" s="137"/>
      <c r="D918" s="9"/>
      <c r="E918" s="448"/>
      <c r="F918" s="9"/>
      <c r="G918" s="9"/>
      <c r="H918" s="9"/>
      <c r="I918" s="9"/>
      <c r="J918" s="9"/>
      <c r="K918" s="9"/>
      <c r="L918" s="9"/>
      <c r="M918" s="9"/>
      <c r="N918" s="9"/>
      <c r="O918" s="9"/>
      <c r="P918" s="241">
        <f t="shared" si="46"/>
        <v>0</v>
      </c>
      <c r="Q918" s="9"/>
      <c r="R918" s="9"/>
      <c r="S918" s="9"/>
      <c r="T918" s="9"/>
      <c r="U918" s="9"/>
      <c r="V918" s="9"/>
      <c r="W918" s="9"/>
      <c r="X918" s="242"/>
      <c r="Y918" s="243">
        <f t="shared" si="47"/>
        <v>0</v>
      </c>
      <c r="Z918" s="9"/>
      <c r="AA918" s="9"/>
      <c r="AB918" s="9"/>
      <c r="AC918" s="9"/>
      <c r="AD918" s="9"/>
      <c r="AE918" s="9"/>
      <c r="AF918" s="9"/>
      <c r="AG918" s="9"/>
      <c r="AH918" s="243">
        <f t="shared" si="45"/>
        <v>0</v>
      </c>
      <c r="AI918" s="244"/>
      <c r="AJ918" s="9"/>
      <c r="AK918" s="9"/>
      <c r="AL918" s="9"/>
      <c r="AM918" s="9"/>
      <c r="AN918" s="9"/>
      <c r="AO918" s="9"/>
      <c r="AP918" s="9"/>
      <c r="AQ918" s="9"/>
      <c r="AR918" s="9"/>
      <c r="AS918" s="245"/>
    </row>
    <row r="919" spans="1:45" x14ac:dyDescent="0.2">
      <c r="A919" s="9"/>
      <c r="B919" s="137"/>
      <c r="C919" s="137"/>
      <c r="D919" s="9"/>
      <c r="E919" s="448"/>
      <c r="F919" s="9"/>
      <c r="G919" s="9"/>
      <c r="H919" s="9"/>
      <c r="I919" s="9"/>
      <c r="J919" s="9"/>
      <c r="K919" s="9"/>
      <c r="L919" s="9"/>
      <c r="M919" s="9"/>
      <c r="N919" s="9"/>
      <c r="O919" s="9"/>
      <c r="P919" s="241">
        <f t="shared" si="46"/>
        <v>0</v>
      </c>
      <c r="Q919" s="9"/>
      <c r="R919" s="9"/>
      <c r="S919" s="9"/>
      <c r="T919" s="9"/>
      <c r="U919" s="9"/>
      <c r="V919" s="9"/>
      <c r="W919" s="9"/>
      <c r="X919" s="242"/>
      <c r="Y919" s="243">
        <f t="shared" si="47"/>
        <v>0</v>
      </c>
      <c r="Z919" s="9"/>
      <c r="AA919" s="9"/>
      <c r="AB919" s="9"/>
      <c r="AC919" s="9"/>
      <c r="AD919" s="9"/>
      <c r="AE919" s="9"/>
      <c r="AF919" s="9"/>
      <c r="AG919" s="9"/>
      <c r="AH919" s="243">
        <f t="shared" si="45"/>
        <v>0</v>
      </c>
      <c r="AI919" s="244"/>
      <c r="AJ919" s="9"/>
      <c r="AK919" s="9"/>
      <c r="AL919" s="9"/>
      <c r="AM919" s="9"/>
      <c r="AN919" s="9"/>
      <c r="AO919" s="9"/>
      <c r="AP919" s="9"/>
      <c r="AQ919" s="9"/>
      <c r="AR919" s="9"/>
      <c r="AS919" s="245"/>
    </row>
    <row r="920" spans="1:45" x14ac:dyDescent="0.2">
      <c r="A920" s="9"/>
      <c r="B920" s="137"/>
      <c r="C920" s="137"/>
      <c r="D920" s="9"/>
      <c r="E920" s="448"/>
      <c r="F920" s="9"/>
      <c r="G920" s="9"/>
      <c r="H920" s="9"/>
      <c r="I920" s="9"/>
      <c r="J920" s="9"/>
      <c r="K920" s="9"/>
      <c r="L920" s="9"/>
      <c r="M920" s="9"/>
      <c r="N920" s="9"/>
      <c r="O920" s="9"/>
      <c r="P920" s="241">
        <f t="shared" si="46"/>
        <v>0</v>
      </c>
      <c r="Q920" s="9"/>
      <c r="R920" s="9"/>
      <c r="S920" s="9"/>
      <c r="T920" s="9"/>
      <c r="U920" s="9"/>
      <c r="V920" s="9"/>
      <c r="W920" s="9"/>
      <c r="X920" s="242"/>
      <c r="Y920" s="243">
        <f t="shared" si="47"/>
        <v>0</v>
      </c>
      <c r="Z920" s="9"/>
      <c r="AA920" s="9"/>
      <c r="AB920" s="9"/>
      <c r="AC920" s="9"/>
      <c r="AD920" s="9"/>
      <c r="AE920" s="9"/>
      <c r="AF920" s="9"/>
      <c r="AG920" s="9"/>
      <c r="AH920" s="243">
        <f t="shared" si="45"/>
        <v>0</v>
      </c>
      <c r="AI920" s="244"/>
      <c r="AJ920" s="9"/>
      <c r="AK920" s="9"/>
      <c r="AL920" s="9"/>
      <c r="AM920" s="9"/>
      <c r="AN920" s="9"/>
      <c r="AO920" s="9"/>
      <c r="AP920" s="9"/>
      <c r="AQ920" s="9"/>
      <c r="AR920" s="9"/>
      <c r="AS920" s="245"/>
    </row>
    <row r="921" spans="1:45" x14ac:dyDescent="0.2">
      <c r="A921" s="9"/>
      <c r="B921" s="137"/>
      <c r="C921" s="137"/>
      <c r="D921" s="9"/>
      <c r="E921" s="448"/>
      <c r="F921" s="9"/>
      <c r="G921" s="9"/>
      <c r="H921" s="9"/>
      <c r="I921" s="9"/>
      <c r="J921" s="9"/>
      <c r="K921" s="9"/>
      <c r="L921" s="9"/>
      <c r="M921" s="9"/>
      <c r="N921" s="9"/>
      <c r="O921" s="9"/>
      <c r="P921" s="241">
        <f t="shared" si="46"/>
        <v>0</v>
      </c>
      <c r="Q921" s="9"/>
      <c r="R921" s="9"/>
      <c r="S921" s="9"/>
      <c r="T921" s="9"/>
      <c r="U921" s="9"/>
      <c r="V921" s="9"/>
      <c r="W921" s="9"/>
      <c r="X921" s="242"/>
      <c r="Y921" s="243">
        <f t="shared" si="47"/>
        <v>0</v>
      </c>
      <c r="Z921" s="9"/>
      <c r="AA921" s="9"/>
      <c r="AB921" s="9"/>
      <c r="AC921" s="9"/>
      <c r="AD921" s="9"/>
      <c r="AE921" s="9"/>
      <c r="AF921" s="9"/>
      <c r="AG921" s="9"/>
      <c r="AH921" s="243">
        <f t="shared" si="45"/>
        <v>0</v>
      </c>
      <c r="AI921" s="244"/>
      <c r="AJ921" s="9"/>
      <c r="AK921" s="9"/>
      <c r="AL921" s="9"/>
      <c r="AM921" s="9"/>
      <c r="AN921" s="9"/>
      <c r="AO921" s="9"/>
      <c r="AP921" s="9"/>
      <c r="AQ921" s="9"/>
      <c r="AR921" s="9"/>
      <c r="AS921" s="245"/>
    </row>
    <row r="922" spans="1:45" x14ac:dyDescent="0.2">
      <c r="A922" s="9"/>
      <c r="B922" s="137"/>
      <c r="C922" s="137"/>
      <c r="D922" s="9"/>
      <c r="E922" s="448"/>
      <c r="F922" s="9"/>
      <c r="G922" s="9"/>
      <c r="H922" s="9"/>
      <c r="I922" s="9"/>
      <c r="J922" s="9"/>
      <c r="K922" s="9"/>
      <c r="L922" s="9"/>
      <c r="M922" s="9"/>
      <c r="N922" s="9"/>
      <c r="O922" s="9"/>
      <c r="P922" s="241">
        <f t="shared" si="46"/>
        <v>0</v>
      </c>
      <c r="Q922" s="9"/>
      <c r="R922" s="9"/>
      <c r="S922" s="9"/>
      <c r="T922" s="9"/>
      <c r="U922" s="9"/>
      <c r="V922" s="9"/>
      <c r="W922" s="9"/>
      <c r="X922" s="242"/>
      <c r="Y922" s="243">
        <f t="shared" si="47"/>
        <v>0</v>
      </c>
      <c r="Z922" s="9"/>
      <c r="AA922" s="9"/>
      <c r="AB922" s="9"/>
      <c r="AC922" s="9"/>
      <c r="AD922" s="9"/>
      <c r="AE922" s="9"/>
      <c r="AF922" s="9"/>
      <c r="AG922" s="9"/>
      <c r="AH922" s="243">
        <f t="shared" si="45"/>
        <v>0</v>
      </c>
      <c r="AI922" s="244"/>
      <c r="AJ922" s="9"/>
      <c r="AK922" s="9"/>
      <c r="AL922" s="9"/>
      <c r="AM922" s="9"/>
      <c r="AN922" s="9"/>
      <c r="AO922" s="9"/>
      <c r="AP922" s="9"/>
      <c r="AQ922" s="9"/>
      <c r="AR922" s="9"/>
      <c r="AS922" s="245"/>
    </row>
    <row r="923" spans="1:45" x14ac:dyDescent="0.2">
      <c r="A923" s="9"/>
      <c r="B923" s="137"/>
      <c r="C923" s="137"/>
      <c r="D923" s="9"/>
      <c r="E923" s="448"/>
      <c r="F923" s="9"/>
      <c r="G923" s="9"/>
      <c r="H923" s="9"/>
      <c r="I923" s="9"/>
      <c r="J923" s="9"/>
      <c r="K923" s="9"/>
      <c r="L923" s="9"/>
      <c r="M923" s="9"/>
      <c r="N923" s="9"/>
      <c r="O923" s="9"/>
      <c r="P923" s="241">
        <f t="shared" si="46"/>
        <v>0</v>
      </c>
      <c r="Q923" s="9"/>
      <c r="R923" s="9"/>
      <c r="S923" s="9"/>
      <c r="T923" s="9"/>
      <c r="U923" s="9"/>
      <c r="V923" s="9"/>
      <c r="W923" s="9"/>
      <c r="X923" s="242"/>
      <c r="Y923" s="243">
        <f t="shared" si="47"/>
        <v>0</v>
      </c>
      <c r="Z923" s="9"/>
      <c r="AA923" s="9"/>
      <c r="AB923" s="9"/>
      <c r="AC923" s="9"/>
      <c r="AD923" s="9"/>
      <c r="AE923" s="9"/>
      <c r="AF923" s="9"/>
      <c r="AG923" s="9"/>
      <c r="AH923" s="243">
        <f t="shared" si="45"/>
        <v>0</v>
      </c>
      <c r="AI923" s="244"/>
      <c r="AJ923" s="9"/>
      <c r="AK923" s="9"/>
      <c r="AL923" s="9"/>
      <c r="AM923" s="9"/>
      <c r="AN923" s="9"/>
      <c r="AO923" s="9"/>
      <c r="AP923" s="9"/>
      <c r="AQ923" s="9"/>
      <c r="AR923" s="9"/>
      <c r="AS923" s="245"/>
    </row>
    <row r="924" spans="1:45" x14ac:dyDescent="0.2">
      <c r="A924" s="9"/>
      <c r="B924" s="137"/>
      <c r="C924" s="137"/>
      <c r="D924" s="9"/>
      <c r="E924" s="448"/>
      <c r="F924" s="9"/>
      <c r="G924" s="9"/>
      <c r="H924" s="9"/>
      <c r="I924" s="9"/>
      <c r="J924" s="9"/>
      <c r="K924" s="9"/>
      <c r="L924" s="9"/>
      <c r="M924" s="9"/>
      <c r="N924" s="9"/>
      <c r="O924" s="9"/>
      <c r="P924" s="241">
        <f t="shared" si="46"/>
        <v>0</v>
      </c>
      <c r="Q924" s="9"/>
      <c r="R924" s="9"/>
      <c r="S924" s="9"/>
      <c r="T924" s="9"/>
      <c r="U924" s="9"/>
      <c r="V924" s="9"/>
      <c r="W924" s="9"/>
      <c r="X924" s="242"/>
      <c r="Y924" s="243">
        <f t="shared" si="47"/>
        <v>0</v>
      </c>
      <c r="Z924" s="9"/>
      <c r="AA924" s="9"/>
      <c r="AB924" s="9"/>
      <c r="AC924" s="9"/>
      <c r="AD924" s="9"/>
      <c r="AE924" s="9"/>
      <c r="AF924" s="9"/>
      <c r="AG924" s="9"/>
      <c r="AH924" s="243">
        <f t="shared" si="45"/>
        <v>0</v>
      </c>
      <c r="AI924" s="244"/>
      <c r="AJ924" s="9"/>
      <c r="AK924" s="9"/>
      <c r="AL924" s="9"/>
      <c r="AM924" s="9"/>
      <c r="AN924" s="9"/>
      <c r="AO924" s="9"/>
      <c r="AP924" s="9"/>
      <c r="AQ924" s="9"/>
      <c r="AR924" s="9"/>
      <c r="AS924" s="245"/>
    </row>
    <row r="925" spans="1:45" x14ac:dyDescent="0.2">
      <c r="A925" s="9"/>
      <c r="B925" s="137"/>
      <c r="C925" s="137"/>
      <c r="D925" s="9"/>
      <c r="E925" s="448"/>
      <c r="F925" s="9"/>
      <c r="G925" s="9"/>
      <c r="H925" s="9"/>
      <c r="I925" s="9"/>
      <c r="J925" s="9"/>
      <c r="K925" s="9"/>
      <c r="L925" s="9"/>
      <c r="M925" s="9"/>
      <c r="N925" s="9"/>
      <c r="O925" s="9"/>
      <c r="P925" s="241">
        <f t="shared" si="46"/>
        <v>0</v>
      </c>
      <c r="Q925" s="9"/>
      <c r="R925" s="9"/>
      <c r="S925" s="9"/>
      <c r="T925" s="9"/>
      <c r="U925" s="9"/>
      <c r="V925" s="9"/>
      <c r="W925" s="9"/>
      <c r="X925" s="242"/>
      <c r="Y925" s="243">
        <f t="shared" si="47"/>
        <v>0</v>
      </c>
      <c r="Z925" s="9"/>
      <c r="AA925" s="9"/>
      <c r="AB925" s="9"/>
      <c r="AC925" s="9"/>
      <c r="AD925" s="9"/>
      <c r="AE925" s="9"/>
      <c r="AF925" s="9"/>
      <c r="AG925" s="9"/>
      <c r="AH925" s="243">
        <f t="shared" si="45"/>
        <v>0</v>
      </c>
      <c r="AI925" s="244"/>
      <c r="AJ925" s="9"/>
      <c r="AK925" s="9"/>
      <c r="AL925" s="9"/>
      <c r="AM925" s="9"/>
      <c r="AN925" s="9"/>
      <c r="AO925" s="9"/>
      <c r="AP925" s="9"/>
      <c r="AQ925" s="9"/>
      <c r="AR925" s="9"/>
      <c r="AS925" s="245"/>
    </row>
    <row r="926" spans="1:45" x14ac:dyDescent="0.2">
      <c r="A926" s="9"/>
      <c r="B926" s="137"/>
      <c r="C926" s="137"/>
      <c r="D926" s="9"/>
      <c r="E926" s="448"/>
      <c r="F926" s="9"/>
      <c r="G926" s="9"/>
      <c r="H926" s="9"/>
      <c r="I926" s="9"/>
      <c r="J926" s="9"/>
      <c r="K926" s="9"/>
      <c r="L926" s="9"/>
      <c r="M926" s="9"/>
      <c r="N926" s="9"/>
      <c r="O926" s="9"/>
      <c r="P926" s="241">
        <f t="shared" si="46"/>
        <v>0</v>
      </c>
      <c r="Q926" s="9"/>
      <c r="R926" s="9"/>
      <c r="S926" s="9"/>
      <c r="T926" s="9"/>
      <c r="U926" s="9"/>
      <c r="V926" s="9"/>
      <c r="W926" s="9"/>
      <c r="X926" s="242"/>
      <c r="Y926" s="243">
        <f t="shared" si="47"/>
        <v>0</v>
      </c>
      <c r="Z926" s="9"/>
      <c r="AA926" s="9"/>
      <c r="AB926" s="9"/>
      <c r="AC926" s="9"/>
      <c r="AD926" s="9"/>
      <c r="AE926" s="9"/>
      <c r="AF926" s="9"/>
      <c r="AG926" s="9"/>
      <c r="AH926" s="243">
        <f t="shared" si="45"/>
        <v>0</v>
      </c>
      <c r="AI926" s="244"/>
      <c r="AJ926" s="9"/>
      <c r="AK926" s="9"/>
      <c r="AL926" s="9"/>
      <c r="AM926" s="9"/>
      <c r="AN926" s="9"/>
      <c r="AO926" s="9"/>
      <c r="AP926" s="9"/>
      <c r="AQ926" s="9"/>
      <c r="AR926" s="9"/>
      <c r="AS926" s="245"/>
    </row>
    <row r="927" spans="1:45" x14ac:dyDescent="0.2">
      <c r="A927" s="9"/>
      <c r="B927" s="137"/>
      <c r="C927" s="137"/>
      <c r="D927" s="9"/>
      <c r="E927" s="448"/>
      <c r="F927" s="9"/>
      <c r="G927" s="9"/>
      <c r="H927" s="9"/>
      <c r="I927" s="9"/>
      <c r="J927" s="9"/>
      <c r="K927" s="9"/>
      <c r="L927" s="9"/>
      <c r="M927" s="9"/>
      <c r="N927" s="9"/>
      <c r="O927" s="9"/>
      <c r="P927" s="241">
        <f t="shared" si="46"/>
        <v>0</v>
      </c>
      <c r="Q927" s="9"/>
      <c r="R927" s="9"/>
      <c r="S927" s="9"/>
      <c r="T927" s="9"/>
      <c r="U927" s="9"/>
      <c r="V927" s="9"/>
      <c r="W927" s="9"/>
      <c r="X927" s="242"/>
      <c r="Y927" s="243">
        <f t="shared" si="47"/>
        <v>0</v>
      </c>
      <c r="Z927" s="9"/>
      <c r="AA927" s="9"/>
      <c r="AB927" s="9"/>
      <c r="AC927" s="9"/>
      <c r="AD927" s="9"/>
      <c r="AE927" s="9"/>
      <c r="AF927" s="9"/>
      <c r="AG927" s="9"/>
      <c r="AH927" s="243">
        <f t="shared" si="45"/>
        <v>0</v>
      </c>
      <c r="AI927" s="244"/>
      <c r="AJ927" s="9"/>
      <c r="AK927" s="9"/>
      <c r="AL927" s="9"/>
      <c r="AM927" s="9"/>
      <c r="AN927" s="9"/>
      <c r="AO927" s="9"/>
      <c r="AP927" s="9"/>
      <c r="AQ927" s="9"/>
      <c r="AR927" s="9"/>
      <c r="AS927" s="245"/>
    </row>
    <row r="928" spans="1:45" x14ac:dyDescent="0.2">
      <c r="A928" s="9"/>
      <c r="B928" s="137"/>
      <c r="C928" s="137"/>
      <c r="D928" s="9"/>
      <c r="E928" s="448"/>
      <c r="F928" s="9"/>
      <c r="G928" s="9"/>
      <c r="H928" s="9"/>
      <c r="I928" s="9"/>
      <c r="J928" s="9"/>
      <c r="K928" s="9"/>
      <c r="L928" s="9"/>
      <c r="M928" s="9"/>
      <c r="N928" s="9"/>
      <c r="O928" s="9"/>
      <c r="P928" s="241">
        <f t="shared" si="46"/>
        <v>0</v>
      </c>
      <c r="Q928" s="9"/>
      <c r="R928" s="9"/>
      <c r="S928" s="9"/>
      <c r="T928" s="9"/>
      <c r="U928" s="9"/>
      <c r="V928" s="9"/>
      <c r="W928" s="9"/>
      <c r="X928" s="242"/>
      <c r="Y928" s="243">
        <f t="shared" si="47"/>
        <v>0</v>
      </c>
      <c r="Z928" s="9"/>
      <c r="AA928" s="9"/>
      <c r="AB928" s="9"/>
      <c r="AC928" s="9"/>
      <c r="AD928" s="9"/>
      <c r="AE928" s="9"/>
      <c r="AF928" s="9"/>
      <c r="AG928" s="9"/>
      <c r="AH928" s="243">
        <f t="shared" ref="AH928:AH954" si="48">SUM($Z928:$AF928)</f>
        <v>0</v>
      </c>
      <c r="AI928" s="244"/>
      <c r="AJ928" s="9"/>
      <c r="AK928" s="9"/>
      <c r="AL928" s="9"/>
      <c r="AM928" s="9"/>
      <c r="AN928" s="9"/>
      <c r="AO928" s="9"/>
      <c r="AP928" s="9"/>
      <c r="AQ928" s="9"/>
      <c r="AR928" s="9"/>
      <c r="AS928" s="245"/>
    </row>
    <row r="929" spans="1:45" x14ac:dyDescent="0.2">
      <c r="A929" s="9"/>
      <c r="B929" s="137"/>
      <c r="C929" s="137"/>
      <c r="D929" s="9"/>
      <c r="E929" s="448"/>
      <c r="F929" s="9"/>
      <c r="G929" s="9"/>
      <c r="H929" s="9"/>
      <c r="I929" s="9"/>
      <c r="J929" s="9"/>
      <c r="K929" s="9"/>
      <c r="L929" s="9"/>
      <c r="M929" s="9"/>
      <c r="N929" s="9"/>
      <c r="O929" s="9"/>
      <c r="P929" s="241">
        <f t="shared" si="46"/>
        <v>0</v>
      </c>
      <c r="Q929" s="9"/>
      <c r="R929" s="9"/>
      <c r="S929" s="9"/>
      <c r="T929" s="9"/>
      <c r="U929" s="9"/>
      <c r="V929" s="9"/>
      <c r="W929" s="9"/>
      <c r="X929" s="242"/>
      <c r="Y929" s="243">
        <f t="shared" si="47"/>
        <v>0</v>
      </c>
      <c r="Z929" s="9"/>
      <c r="AA929" s="9"/>
      <c r="AB929" s="9"/>
      <c r="AC929" s="9"/>
      <c r="AD929" s="9"/>
      <c r="AE929" s="9"/>
      <c r="AF929" s="9"/>
      <c r="AG929" s="9"/>
      <c r="AH929" s="243">
        <f t="shared" si="48"/>
        <v>0</v>
      </c>
      <c r="AI929" s="244"/>
      <c r="AJ929" s="9"/>
      <c r="AK929" s="9"/>
      <c r="AL929" s="9"/>
      <c r="AM929" s="9"/>
      <c r="AN929" s="9"/>
      <c r="AO929" s="9"/>
      <c r="AP929" s="9"/>
      <c r="AQ929" s="9"/>
      <c r="AR929" s="9"/>
      <c r="AS929" s="245"/>
    </row>
    <row r="930" spans="1:45" x14ac:dyDescent="0.2">
      <c r="A930" s="9"/>
      <c r="B930" s="137"/>
      <c r="C930" s="137"/>
      <c r="D930" s="9"/>
      <c r="E930" s="448"/>
      <c r="F930" s="9"/>
      <c r="G930" s="9"/>
      <c r="H930" s="9"/>
      <c r="I930" s="9"/>
      <c r="J930" s="9"/>
      <c r="K930" s="9"/>
      <c r="L930" s="9"/>
      <c r="M930" s="9"/>
      <c r="N930" s="9"/>
      <c r="O930" s="9"/>
      <c r="P930" s="241">
        <f t="shared" si="46"/>
        <v>0</v>
      </c>
      <c r="Q930" s="9"/>
      <c r="R930" s="9"/>
      <c r="S930" s="9"/>
      <c r="T930" s="9"/>
      <c r="U930" s="9"/>
      <c r="V930" s="9"/>
      <c r="W930" s="9"/>
      <c r="X930" s="242"/>
      <c r="Y930" s="243">
        <f t="shared" si="47"/>
        <v>0</v>
      </c>
      <c r="Z930" s="9"/>
      <c r="AA930" s="9"/>
      <c r="AB930" s="9"/>
      <c r="AC930" s="9"/>
      <c r="AD930" s="9"/>
      <c r="AE930" s="9"/>
      <c r="AF930" s="9"/>
      <c r="AG930" s="9"/>
      <c r="AH930" s="243">
        <f t="shared" si="48"/>
        <v>0</v>
      </c>
      <c r="AI930" s="244"/>
      <c r="AJ930" s="9"/>
      <c r="AK930" s="9"/>
      <c r="AL930" s="9"/>
      <c r="AM930" s="9"/>
      <c r="AN930" s="9"/>
      <c r="AO930" s="9"/>
      <c r="AP930" s="9"/>
      <c r="AQ930" s="9"/>
      <c r="AR930" s="9"/>
      <c r="AS930" s="245"/>
    </row>
    <row r="931" spans="1:45" x14ac:dyDescent="0.2">
      <c r="A931" s="9"/>
      <c r="B931" s="137"/>
      <c r="C931" s="137"/>
      <c r="D931" s="9"/>
      <c r="E931" s="448"/>
      <c r="F931" s="9"/>
      <c r="G931" s="9"/>
      <c r="H931" s="9"/>
      <c r="I931" s="9"/>
      <c r="J931" s="9"/>
      <c r="K931" s="9"/>
      <c r="L931" s="9"/>
      <c r="M931" s="9"/>
      <c r="N931" s="9"/>
      <c r="O931" s="9"/>
      <c r="P931" s="241">
        <f t="shared" si="46"/>
        <v>0</v>
      </c>
      <c r="Q931" s="9"/>
      <c r="R931" s="9"/>
      <c r="S931" s="9"/>
      <c r="T931" s="9"/>
      <c r="U931" s="9"/>
      <c r="V931" s="9"/>
      <c r="W931" s="9"/>
      <c r="X931" s="242"/>
      <c r="Y931" s="243">
        <f t="shared" si="47"/>
        <v>0</v>
      </c>
      <c r="Z931" s="9"/>
      <c r="AA931" s="9"/>
      <c r="AB931" s="9"/>
      <c r="AC931" s="9"/>
      <c r="AD931" s="9"/>
      <c r="AE931" s="9"/>
      <c r="AF931" s="9"/>
      <c r="AG931" s="9"/>
      <c r="AH931" s="243">
        <f t="shared" si="48"/>
        <v>0</v>
      </c>
      <c r="AI931" s="244"/>
      <c r="AJ931" s="9"/>
      <c r="AK931" s="9"/>
      <c r="AL931" s="9"/>
      <c r="AM931" s="9"/>
      <c r="AN931" s="9"/>
      <c r="AO931" s="9"/>
      <c r="AP931" s="9"/>
      <c r="AQ931" s="9"/>
      <c r="AR931" s="9"/>
      <c r="AS931" s="245"/>
    </row>
    <row r="932" spans="1:45" x14ac:dyDescent="0.2">
      <c r="A932" s="9"/>
      <c r="B932" s="137"/>
      <c r="C932" s="137"/>
      <c r="D932" s="9"/>
      <c r="E932" s="448"/>
      <c r="F932" s="9"/>
      <c r="G932" s="9"/>
      <c r="H932" s="9"/>
      <c r="I932" s="9"/>
      <c r="J932" s="9"/>
      <c r="K932" s="9"/>
      <c r="L932" s="9"/>
      <c r="M932" s="9"/>
      <c r="N932" s="9"/>
      <c r="O932" s="9"/>
      <c r="P932" s="241">
        <f t="shared" si="46"/>
        <v>0</v>
      </c>
      <c r="Q932" s="9"/>
      <c r="R932" s="9"/>
      <c r="S932" s="9"/>
      <c r="T932" s="9"/>
      <c r="U932" s="9"/>
      <c r="V932" s="9"/>
      <c r="W932" s="9"/>
      <c r="X932" s="242"/>
      <c r="Y932" s="243">
        <f t="shared" si="47"/>
        <v>0</v>
      </c>
      <c r="Z932" s="9"/>
      <c r="AA932" s="9"/>
      <c r="AB932" s="9"/>
      <c r="AC932" s="9"/>
      <c r="AD932" s="9"/>
      <c r="AE932" s="9"/>
      <c r="AF932" s="9"/>
      <c r="AG932" s="9"/>
      <c r="AH932" s="243">
        <f t="shared" si="48"/>
        <v>0</v>
      </c>
      <c r="AI932" s="244"/>
      <c r="AJ932" s="9"/>
      <c r="AK932" s="9"/>
      <c r="AL932" s="9"/>
      <c r="AM932" s="9"/>
      <c r="AN932" s="9"/>
      <c r="AO932" s="9"/>
      <c r="AP932" s="9"/>
      <c r="AQ932" s="9"/>
      <c r="AR932" s="9"/>
      <c r="AS932" s="245"/>
    </row>
    <row r="933" spans="1:45" x14ac:dyDescent="0.2">
      <c r="A933" s="9"/>
      <c r="B933" s="137"/>
      <c r="C933" s="137"/>
      <c r="D933" s="9"/>
      <c r="E933" s="448"/>
      <c r="F933" s="9"/>
      <c r="G933" s="9"/>
      <c r="H933" s="9"/>
      <c r="I933" s="9"/>
      <c r="J933" s="9"/>
      <c r="K933" s="9"/>
      <c r="L933" s="9"/>
      <c r="M933" s="9"/>
      <c r="N933" s="9"/>
      <c r="O933" s="9"/>
      <c r="P933" s="241">
        <f t="shared" si="46"/>
        <v>0</v>
      </c>
      <c r="Q933" s="9"/>
      <c r="R933" s="9"/>
      <c r="S933" s="9"/>
      <c r="T933" s="9"/>
      <c r="U933" s="9"/>
      <c r="V933" s="9"/>
      <c r="W933" s="9"/>
      <c r="X933" s="242"/>
      <c r="Y933" s="243">
        <f t="shared" si="47"/>
        <v>0</v>
      </c>
      <c r="Z933" s="9"/>
      <c r="AA933" s="9"/>
      <c r="AB933" s="9"/>
      <c r="AC933" s="9"/>
      <c r="AD933" s="9"/>
      <c r="AE933" s="9"/>
      <c r="AF933" s="9"/>
      <c r="AG933" s="9"/>
      <c r="AH933" s="243">
        <f t="shared" si="48"/>
        <v>0</v>
      </c>
      <c r="AI933" s="244"/>
      <c r="AJ933" s="9"/>
      <c r="AK933" s="9"/>
      <c r="AL933" s="9"/>
      <c r="AM933" s="9"/>
      <c r="AN933" s="9"/>
      <c r="AO933" s="9"/>
      <c r="AP933" s="9"/>
      <c r="AQ933" s="9"/>
      <c r="AR933" s="9"/>
      <c r="AS933" s="245"/>
    </row>
    <row r="934" spans="1:45" x14ac:dyDescent="0.2">
      <c r="A934" s="9"/>
      <c r="B934" s="137"/>
      <c r="C934" s="137"/>
      <c r="D934" s="9"/>
      <c r="E934" s="448"/>
      <c r="F934" s="9"/>
      <c r="G934" s="9"/>
      <c r="H934" s="9"/>
      <c r="I934" s="9"/>
      <c r="J934" s="9"/>
      <c r="K934" s="9"/>
      <c r="L934" s="9"/>
      <c r="M934" s="9"/>
      <c r="N934" s="9"/>
      <c r="O934" s="9"/>
      <c r="P934" s="241">
        <f t="shared" ref="P934:P954" si="49">SUM($H934:$N934)</f>
        <v>0</v>
      </c>
      <c r="Q934" s="9"/>
      <c r="R934" s="9"/>
      <c r="S934" s="9"/>
      <c r="T934" s="9"/>
      <c r="U934" s="9"/>
      <c r="V934" s="9"/>
      <c r="W934" s="9"/>
      <c r="X934" s="242"/>
      <c r="Y934" s="243">
        <f t="shared" ref="Y934:Y954" si="50">SUM($Q934:$W934)</f>
        <v>0</v>
      </c>
      <c r="Z934" s="9"/>
      <c r="AA934" s="9"/>
      <c r="AB934" s="9"/>
      <c r="AC934" s="9"/>
      <c r="AD934" s="9"/>
      <c r="AE934" s="9"/>
      <c r="AF934" s="9"/>
      <c r="AG934" s="9"/>
      <c r="AH934" s="243">
        <f t="shared" si="48"/>
        <v>0</v>
      </c>
      <c r="AI934" s="244"/>
      <c r="AJ934" s="9"/>
      <c r="AK934" s="9"/>
      <c r="AL934" s="9"/>
      <c r="AM934" s="9"/>
      <c r="AN934" s="9"/>
      <c r="AO934" s="9"/>
      <c r="AP934" s="9"/>
      <c r="AQ934" s="9"/>
      <c r="AR934" s="9"/>
      <c r="AS934" s="245"/>
    </row>
    <row r="935" spans="1:45" x14ac:dyDescent="0.2">
      <c r="A935" s="9"/>
      <c r="B935" s="137"/>
      <c r="C935" s="137"/>
      <c r="D935" s="9"/>
      <c r="E935" s="448"/>
      <c r="F935" s="9"/>
      <c r="G935" s="9"/>
      <c r="H935" s="9"/>
      <c r="I935" s="9"/>
      <c r="J935" s="9"/>
      <c r="K935" s="9"/>
      <c r="L935" s="9"/>
      <c r="M935" s="9"/>
      <c r="N935" s="9"/>
      <c r="O935" s="9"/>
      <c r="P935" s="241">
        <f t="shared" si="49"/>
        <v>0</v>
      </c>
      <c r="Q935" s="9"/>
      <c r="R935" s="9"/>
      <c r="S935" s="9"/>
      <c r="T935" s="9"/>
      <c r="U935" s="9"/>
      <c r="V935" s="9"/>
      <c r="W935" s="9"/>
      <c r="X935" s="242"/>
      <c r="Y935" s="243">
        <f t="shared" si="50"/>
        <v>0</v>
      </c>
      <c r="Z935" s="9"/>
      <c r="AA935" s="9"/>
      <c r="AB935" s="9"/>
      <c r="AC935" s="9"/>
      <c r="AD935" s="9"/>
      <c r="AE935" s="9"/>
      <c r="AF935" s="9"/>
      <c r="AG935" s="9"/>
      <c r="AH935" s="243">
        <f t="shared" si="48"/>
        <v>0</v>
      </c>
      <c r="AI935" s="244"/>
      <c r="AJ935" s="9"/>
      <c r="AK935" s="9"/>
      <c r="AL935" s="9"/>
      <c r="AM935" s="9"/>
      <c r="AN935" s="9"/>
      <c r="AO935" s="9"/>
      <c r="AP935" s="9"/>
      <c r="AQ935" s="9"/>
      <c r="AR935" s="9"/>
      <c r="AS935" s="245"/>
    </row>
    <row r="936" spans="1:45" x14ac:dyDescent="0.2">
      <c r="A936" s="9"/>
      <c r="B936" s="137"/>
      <c r="C936" s="137"/>
      <c r="D936" s="9"/>
      <c r="E936" s="448"/>
      <c r="F936" s="9"/>
      <c r="G936" s="9"/>
      <c r="H936" s="9"/>
      <c r="I936" s="9"/>
      <c r="J936" s="9"/>
      <c r="K936" s="9"/>
      <c r="L936" s="9"/>
      <c r="M936" s="9"/>
      <c r="N936" s="9"/>
      <c r="O936" s="9"/>
      <c r="P936" s="241">
        <f t="shared" si="49"/>
        <v>0</v>
      </c>
      <c r="Q936" s="9"/>
      <c r="R936" s="9"/>
      <c r="S936" s="9"/>
      <c r="T936" s="9"/>
      <c r="U936" s="9"/>
      <c r="V936" s="9"/>
      <c r="W936" s="9"/>
      <c r="X936" s="242"/>
      <c r="Y936" s="243">
        <f t="shared" si="50"/>
        <v>0</v>
      </c>
      <c r="Z936" s="9"/>
      <c r="AA936" s="9"/>
      <c r="AB936" s="9"/>
      <c r="AC936" s="9"/>
      <c r="AD936" s="9"/>
      <c r="AE936" s="9"/>
      <c r="AF936" s="9"/>
      <c r="AG936" s="9"/>
      <c r="AH936" s="243">
        <f t="shared" si="48"/>
        <v>0</v>
      </c>
      <c r="AI936" s="244"/>
      <c r="AJ936" s="9"/>
      <c r="AK936" s="9"/>
      <c r="AL936" s="9"/>
      <c r="AM936" s="9"/>
      <c r="AN936" s="9"/>
      <c r="AO936" s="9"/>
      <c r="AP936" s="9"/>
      <c r="AQ936" s="9"/>
      <c r="AR936" s="9"/>
      <c r="AS936" s="245"/>
    </row>
    <row r="937" spans="1:45" x14ac:dyDescent="0.2">
      <c r="A937" s="9"/>
      <c r="B937" s="137"/>
      <c r="C937" s="137"/>
      <c r="D937" s="9"/>
      <c r="E937" s="448"/>
      <c r="F937" s="9"/>
      <c r="G937" s="9"/>
      <c r="H937" s="9"/>
      <c r="I937" s="9"/>
      <c r="J937" s="9"/>
      <c r="K937" s="9"/>
      <c r="L937" s="9"/>
      <c r="M937" s="9"/>
      <c r="N937" s="9"/>
      <c r="O937" s="9"/>
      <c r="P937" s="241">
        <f t="shared" si="49"/>
        <v>0</v>
      </c>
      <c r="Q937" s="9"/>
      <c r="R937" s="9"/>
      <c r="S937" s="9"/>
      <c r="T937" s="9"/>
      <c r="U937" s="9"/>
      <c r="V937" s="9"/>
      <c r="W937" s="9"/>
      <c r="X937" s="242"/>
      <c r="Y937" s="243">
        <f t="shared" si="50"/>
        <v>0</v>
      </c>
      <c r="Z937" s="9"/>
      <c r="AA937" s="9"/>
      <c r="AB937" s="9"/>
      <c r="AC937" s="9"/>
      <c r="AD937" s="9"/>
      <c r="AE937" s="9"/>
      <c r="AF937" s="9"/>
      <c r="AG937" s="9"/>
      <c r="AH937" s="243">
        <f t="shared" si="48"/>
        <v>0</v>
      </c>
      <c r="AI937" s="244"/>
      <c r="AJ937" s="9"/>
      <c r="AK937" s="9"/>
      <c r="AL937" s="9"/>
      <c r="AM937" s="9"/>
      <c r="AN937" s="9"/>
      <c r="AO937" s="9"/>
      <c r="AP937" s="9"/>
      <c r="AQ937" s="9"/>
      <c r="AR937" s="9"/>
      <c r="AS937" s="245"/>
    </row>
    <row r="938" spans="1:45" x14ac:dyDescent="0.2">
      <c r="A938" s="9"/>
      <c r="B938" s="137"/>
      <c r="C938" s="137"/>
      <c r="D938" s="9"/>
      <c r="E938" s="448"/>
      <c r="F938" s="9"/>
      <c r="G938" s="9"/>
      <c r="H938" s="9"/>
      <c r="I938" s="9"/>
      <c r="J938" s="9"/>
      <c r="K938" s="9"/>
      <c r="L938" s="9"/>
      <c r="M938" s="9"/>
      <c r="N938" s="9"/>
      <c r="O938" s="9"/>
      <c r="P938" s="241">
        <f t="shared" si="49"/>
        <v>0</v>
      </c>
      <c r="Q938" s="9"/>
      <c r="R938" s="9"/>
      <c r="S938" s="9"/>
      <c r="T938" s="9"/>
      <c r="U938" s="9"/>
      <c r="V938" s="9"/>
      <c r="W938" s="9"/>
      <c r="X938" s="242"/>
      <c r="Y938" s="243">
        <f t="shared" si="50"/>
        <v>0</v>
      </c>
      <c r="Z938" s="9"/>
      <c r="AA938" s="9"/>
      <c r="AB938" s="9"/>
      <c r="AC938" s="9"/>
      <c r="AD938" s="9"/>
      <c r="AE938" s="9"/>
      <c r="AF938" s="9"/>
      <c r="AG938" s="9"/>
      <c r="AH938" s="243">
        <f t="shared" si="48"/>
        <v>0</v>
      </c>
      <c r="AI938" s="244"/>
      <c r="AJ938" s="9"/>
      <c r="AK938" s="9"/>
      <c r="AL938" s="9"/>
      <c r="AM938" s="9"/>
      <c r="AN938" s="9"/>
      <c r="AO938" s="9"/>
      <c r="AP938" s="9"/>
      <c r="AQ938" s="9"/>
      <c r="AR938" s="9"/>
      <c r="AS938" s="245"/>
    </row>
    <row r="939" spans="1:45" x14ac:dyDescent="0.2">
      <c r="A939" s="9"/>
      <c r="B939" s="137"/>
      <c r="C939" s="137"/>
      <c r="D939" s="9"/>
      <c r="E939" s="448"/>
      <c r="F939" s="9"/>
      <c r="G939" s="9"/>
      <c r="H939" s="9"/>
      <c r="I939" s="9"/>
      <c r="J939" s="9"/>
      <c r="K939" s="9"/>
      <c r="L939" s="9"/>
      <c r="M939" s="9"/>
      <c r="N939" s="9"/>
      <c r="O939" s="9"/>
      <c r="P939" s="241">
        <f t="shared" si="49"/>
        <v>0</v>
      </c>
      <c r="Q939" s="9"/>
      <c r="R939" s="9"/>
      <c r="S939" s="9"/>
      <c r="T939" s="9"/>
      <c r="U939" s="9"/>
      <c r="V939" s="9"/>
      <c r="W939" s="9"/>
      <c r="X939" s="242"/>
      <c r="Y939" s="243">
        <f t="shared" si="50"/>
        <v>0</v>
      </c>
      <c r="Z939" s="9"/>
      <c r="AA939" s="9"/>
      <c r="AB939" s="9"/>
      <c r="AC939" s="9"/>
      <c r="AD939" s="9"/>
      <c r="AE939" s="9"/>
      <c r="AF939" s="9"/>
      <c r="AG939" s="9"/>
      <c r="AH939" s="243">
        <f t="shared" si="48"/>
        <v>0</v>
      </c>
      <c r="AI939" s="244"/>
      <c r="AJ939" s="9"/>
      <c r="AK939" s="9"/>
      <c r="AL939" s="9"/>
      <c r="AM939" s="9"/>
      <c r="AN939" s="9"/>
      <c r="AO939" s="9"/>
      <c r="AP939" s="9"/>
      <c r="AQ939" s="9"/>
      <c r="AR939" s="9"/>
      <c r="AS939" s="245"/>
    </row>
    <row r="940" spans="1:45" x14ac:dyDescent="0.2">
      <c r="A940" s="9"/>
      <c r="B940" s="137"/>
      <c r="C940" s="137"/>
      <c r="D940" s="9"/>
      <c r="E940" s="448"/>
      <c r="F940" s="9"/>
      <c r="G940" s="9"/>
      <c r="H940" s="9"/>
      <c r="I940" s="9"/>
      <c r="J940" s="9"/>
      <c r="K940" s="9"/>
      <c r="L940" s="9"/>
      <c r="M940" s="9"/>
      <c r="N940" s="9"/>
      <c r="O940" s="9"/>
      <c r="P940" s="241">
        <f t="shared" si="49"/>
        <v>0</v>
      </c>
      <c r="Q940" s="9"/>
      <c r="R940" s="9"/>
      <c r="S940" s="9"/>
      <c r="T940" s="9"/>
      <c r="U940" s="9"/>
      <c r="V940" s="9"/>
      <c r="W940" s="9"/>
      <c r="X940" s="242"/>
      <c r="Y940" s="243">
        <f t="shared" si="50"/>
        <v>0</v>
      </c>
      <c r="Z940" s="9"/>
      <c r="AA940" s="9"/>
      <c r="AB940" s="9"/>
      <c r="AC940" s="9"/>
      <c r="AD940" s="9"/>
      <c r="AE940" s="9"/>
      <c r="AF940" s="9"/>
      <c r="AG940" s="9"/>
      <c r="AH940" s="243">
        <f t="shared" si="48"/>
        <v>0</v>
      </c>
      <c r="AI940" s="244"/>
      <c r="AJ940" s="9"/>
      <c r="AK940" s="9"/>
      <c r="AL940" s="9"/>
      <c r="AM940" s="9"/>
      <c r="AN940" s="9"/>
      <c r="AO940" s="9"/>
      <c r="AP940" s="9"/>
      <c r="AQ940" s="9"/>
      <c r="AR940" s="9"/>
      <c r="AS940" s="245"/>
    </row>
    <row r="941" spans="1:45" x14ac:dyDescent="0.2">
      <c r="A941" s="9"/>
      <c r="B941" s="137"/>
      <c r="C941" s="137"/>
      <c r="D941" s="9"/>
      <c r="E941" s="448"/>
      <c r="F941" s="9"/>
      <c r="G941" s="9"/>
      <c r="H941" s="9"/>
      <c r="I941" s="9"/>
      <c r="J941" s="9"/>
      <c r="K941" s="9"/>
      <c r="L941" s="9"/>
      <c r="M941" s="9"/>
      <c r="N941" s="9"/>
      <c r="O941" s="9"/>
      <c r="P941" s="241">
        <f t="shared" si="49"/>
        <v>0</v>
      </c>
      <c r="Q941" s="9"/>
      <c r="R941" s="9"/>
      <c r="S941" s="9"/>
      <c r="T941" s="9"/>
      <c r="U941" s="9"/>
      <c r="V941" s="9"/>
      <c r="W941" s="9"/>
      <c r="X941" s="242"/>
      <c r="Y941" s="243">
        <f t="shared" si="50"/>
        <v>0</v>
      </c>
      <c r="Z941" s="9"/>
      <c r="AA941" s="9"/>
      <c r="AB941" s="9"/>
      <c r="AC941" s="9"/>
      <c r="AD941" s="9"/>
      <c r="AE941" s="9"/>
      <c r="AF941" s="9"/>
      <c r="AG941" s="9"/>
      <c r="AH941" s="243">
        <f t="shared" si="48"/>
        <v>0</v>
      </c>
      <c r="AI941" s="244"/>
      <c r="AJ941" s="9"/>
      <c r="AK941" s="9"/>
      <c r="AL941" s="9"/>
      <c r="AM941" s="9"/>
      <c r="AN941" s="9"/>
      <c r="AO941" s="9"/>
      <c r="AP941" s="9"/>
      <c r="AQ941" s="9"/>
      <c r="AR941" s="9"/>
      <c r="AS941" s="245"/>
    </row>
    <row r="942" spans="1:45" x14ac:dyDescent="0.2">
      <c r="A942" s="9"/>
      <c r="B942" s="137"/>
      <c r="C942" s="137"/>
      <c r="D942" s="9"/>
      <c r="E942" s="448"/>
      <c r="F942" s="9"/>
      <c r="G942" s="9"/>
      <c r="H942" s="9"/>
      <c r="I942" s="9"/>
      <c r="J942" s="9"/>
      <c r="K942" s="9"/>
      <c r="L942" s="9"/>
      <c r="M942" s="9"/>
      <c r="N942" s="9"/>
      <c r="O942" s="9"/>
      <c r="P942" s="241">
        <f t="shared" si="49"/>
        <v>0</v>
      </c>
      <c r="Q942" s="9"/>
      <c r="R942" s="9"/>
      <c r="S942" s="9"/>
      <c r="T942" s="9"/>
      <c r="U942" s="9"/>
      <c r="V942" s="9"/>
      <c r="W942" s="9"/>
      <c r="X942" s="242"/>
      <c r="Y942" s="243">
        <f t="shared" si="50"/>
        <v>0</v>
      </c>
      <c r="Z942" s="9"/>
      <c r="AA942" s="9"/>
      <c r="AB942" s="9"/>
      <c r="AC942" s="9"/>
      <c r="AD942" s="9"/>
      <c r="AE942" s="9"/>
      <c r="AF942" s="9"/>
      <c r="AG942" s="9"/>
      <c r="AH942" s="243">
        <f t="shared" si="48"/>
        <v>0</v>
      </c>
      <c r="AI942" s="244"/>
      <c r="AJ942" s="9"/>
      <c r="AK942" s="9"/>
      <c r="AL942" s="9"/>
      <c r="AM942" s="9"/>
      <c r="AN942" s="9"/>
      <c r="AO942" s="9"/>
      <c r="AP942" s="9"/>
      <c r="AQ942" s="9"/>
      <c r="AR942" s="9"/>
      <c r="AS942" s="245"/>
    </row>
    <row r="943" spans="1:45" x14ac:dyDescent="0.2">
      <c r="A943" s="9"/>
      <c r="B943" s="137"/>
      <c r="C943" s="137"/>
      <c r="D943" s="9"/>
      <c r="E943" s="448"/>
      <c r="F943" s="9"/>
      <c r="G943" s="9"/>
      <c r="H943" s="9"/>
      <c r="I943" s="9"/>
      <c r="J943" s="9"/>
      <c r="K943" s="9"/>
      <c r="L943" s="9"/>
      <c r="M943" s="9"/>
      <c r="N943" s="9"/>
      <c r="O943" s="9"/>
      <c r="P943" s="241">
        <f t="shared" si="49"/>
        <v>0</v>
      </c>
      <c r="Q943" s="9"/>
      <c r="R943" s="9"/>
      <c r="S943" s="9"/>
      <c r="T943" s="9"/>
      <c r="U943" s="9"/>
      <c r="V943" s="9"/>
      <c r="W943" s="9"/>
      <c r="X943" s="242"/>
      <c r="Y943" s="243">
        <f t="shared" si="50"/>
        <v>0</v>
      </c>
      <c r="Z943" s="9"/>
      <c r="AA943" s="9"/>
      <c r="AB943" s="9"/>
      <c r="AC943" s="9"/>
      <c r="AD943" s="9"/>
      <c r="AE943" s="9"/>
      <c r="AF943" s="9"/>
      <c r="AG943" s="9"/>
      <c r="AH943" s="243">
        <f t="shared" si="48"/>
        <v>0</v>
      </c>
      <c r="AI943" s="244"/>
      <c r="AJ943" s="9"/>
      <c r="AK943" s="9"/>
      <c r="AL943" s="9"/>
      <c r="AM943" s="9"/>
      <c r="AN943" s="9"/>
      <c r="AO943" s="9"/>
      <c r="AP943" s="9"/>
      <c r="AQ943" s="9"/>
      <c r="AR943" s="9"/>
      <c r="AS943" s="245"/>
    </row>
    <row r="944" spans="1:45" x14ac:dyDescent="0.2">
      <c r="A944" s="9"/>
      <c r="B944" s="137"/>
      <c r="C944" s="137"/>
      <c r="D944" s="9"/>
      <c r="E944" s="448"/>
      <c r="F944" s="9"/>
      <c r="G944" s="9"/>
      <c r="H944" s="9"/>
      <c r="I944" s="9"/>
      <c r="J944" s="9"/>
      <c r="K944" s="9"/>
      <c r="L944" s="9"/>
      <c r="M944" s="9"/>
      <c r="N944" s="9"/>
      <c r="O944" s="9"/>
      <c r="P944" s="241">
        <f t="shared" si="49"/>
        <v>0</v>
      </c>
      <c r="Q944" s="9"/>
      <c r="R944" s="9"/>
      <c r="S944" s="9"/>
      <c r="T944" s="9"/>
      <c r="U944" s="9"/>
      <c r="V944" s="9"/>
      <c r="W944" s="9"/>
      <c r="X944" s="242"/>
      <c r="Y944" s="243">
        <f t="shared" si="50"/>
        <v>0</v>
      </c>
      <c r="Z944" s="9"/>
      <c r="AA944" s="9"/>
      <c r="AB944" s="9"/>
      <c r="AC944" s="9"/>
      <c r="AD944" s="9"/>
      <c r="AE944" s="9"/>
      <c r="AF944" s="9"/>
      <c r="AG944" s="9"/>
      <c r="AH944" s="243">
        <f t="shared" si="48"/>
        <v>0</v>
      </c>
      <c r="AI944" s="244"/>
      <c r="AJ944" s="9"/>
      <c r="AK944" s="9"/>
      <c r="AL944" s="9"/>
      <c r="AM944" s="9"/>
      <c r="AN944" s="9"/>
      <c r="AO944" s="9"/>
      <c r="AP944" s="9"/>
      <c r="AQ944" s="9"/>
      <c r="AR944" s="9"/>
      <c r="AS944" s="245"/>
    </row>
    <row r="945" spans="1:45" x14ac:dyDescent="0.2">
      <c r="A945" s="9"/>
      <c r="B945" s="137"/>
      <c r="C945" s="137"/>
      <c r="D945" s="9"/>
      <c r="E945" s="448"/>
      <c r="F945" s="9"/>
      <c r="G945" s="9"/>
      <c r="H945" s="9"/>
      <c r="I945" s="9"/>
      <c r="J945" s="9"/>
      <c r="K945" s="9"/>
      <c r="L945" s="9"/>
      <c r="M945" s="9"/>
      <c r="N945" s="9"/>
      <c r="O945" s="9"/>
      <c r="P945" s="241">
        <f t="shared" si="49"/>
        <v>0</v>
      </c>
      <c r="Q945" s="9"/>
      <c r="R945" s="9"/>
      <c r="S945" s="9"/>
      <c r="T945" s="9"/>
      <c r="U945" s="9"/>
      <c r="V945" s="9"/>
      <c r="W945" s="9"/>
      <c r="X945" s="242"/>
      <c r="Y945" s="243">
        <f t="shared" si="50"/>
        <v>0</v>
      </c>
      <c r="Z945" s="9"/>
      <c r="AA945" s="9"/>
      <c r="AB945" s="9"/>
      <c r="AC945" s="9"/>
      <c r="AD945" s="9"/>
      <c r="AE945" s="9"/>
      <c r="AF945" s="9"/>
      <c r="AG945" s="9"/>
      <c r="AH945" s="243">
        <f t="shared" si="48"/>
        <v>0</v>
      </c>
      <c r="AI945" s="244"/>
      <c r="AJ945" s="9"/>
      <c r="AK945" s="9"/>
      <c r="AL945" s="9"/>
      <c r="AM945" s="9"/>
      <c r="AN945" s="9"/>
      <c r="AO945" s="9"/>
      <c r="AP945" s="9"/>
      <c r="AQ945" s="9"/>
      <c r="AR945" s="9"/>
      <c r="AS945" s="245"/>
    </row>
    <row r="946" spans="1:45" x14ac:dyDescent="0.2">
      <c r="A946" s="9"/>
      <c r="B946" s="137"/>
      <c r="C946" s="137"/>
      <c r="D946" s="9"/>
      <c r="E946" s="448"/>
      <c r="F946" s="9"/>
      <c r="G946" s="9"/>
      <c r="H946" s="9"/>
      <c r="I946" s="9"/>
      <c r="J946" s="9"/>
      <c r="K946" s="9"/>
      <c r="L946" s="9"/>
      <c r="M946" s="9"/>
      <c r="N946" s="9"/>
      <c r="O946" s="9"/>
      <c r="P946" s="241">
        <f t="shared" si="49"/>
        <v>0</v>
      </c>
      <c r="Q946" s="9"/>
      <c r="R946" s="9"/>
      <c r="S946" s="9"/>
      <c r="T946" s="9"/>
      <c r="U946" s="9"/>
      <c r="V946" s="9"/>
      <c r="W946" s="9"/>
      <c r="X946" s="242"/>
      <c r="Y946" s="243">
        <f t="shared" si="50"/>
        <v>0</v>
      </c>
      <c r="Z946" s="9"/>
      <c r="AA946" s="9"/>
      <c r="AB946" s="9"/>
      <c r="AC946" s="9"/>
      <c r="AD946" s="9"/>
      <c r="AE946" s="9"/>
      <c r="AF946" s="9"/>
      <c r="AG946" s="9"/>
      <c r="AH946" s="243">
        <f t="shared" si="48"/>
        <v>0</v>
      </c>
      <c r="AI946" s="244"/>
      <c r="AJ946" s="9"/>
      <c r="AK946" s="9"/>
      <c r="AL946" s="9"/>
      <c r="AM946" s="9"/>
      <c r="AN946" s="9"/>
      <c r="AO946" s="9"/>
      <c r="AP946" s="9"/>
      <c r="AQ946" s="9"/>
      <c r="AR946" s="9"/>
      <c r="AS946" s="245"/>
    </row>
    <row r="947" spans="1:45" x14ac:dyDescent="0.2">
      <c r="A947" s="9"/>
      <c r="B947" s="137"/>
      <c r="C947" s="137"/>
      <c r="D947" s="9"/>
      <c r="E947" s="448"/>
      <c r="F947" s="9"/>
      <c r="G947" s="9"/>
      <c r="H947" s="9"/>
      <c r="I947" s="9"/>
      <c r="J947" s="9"/>
      <c r="K947" s="9"/>
      <c r="L947" s="9"/>
      <c r="M947" s="9"/>
      <c r="N947" s="9"/>
      <c r="O947" s="9"/>
      <c r="P947" s="241">
        <f t="shared" si="49"/>
        <v>0</v>
      </c>
      <c r="Q947" s="9"/>
      <c r="R947" s="9"/>
      <c r="S947" s="9"/>
      <c r="T947" s="9"/>
      <c r="U947" s="9"/>
      <c r="V947" s="9"/>
      <c r="W947" s="9"/>
      <c r="X947" s="242"/>
      <c r="Y947" s="243">
        <f t="shared" si="50"/>
        <v>0</v>
      </c>
      <c r="Z947" s="9"/>
      <c r="AA947" s="9"/>
      <c r="AB947" s="9"/>
      <c r="AC947" s="9"/>
      <c r="AD947" s="9"/>
      <c r="AE947" s="9"/>
      <c r="AF947" s="9"/>
      <c r="AG947" s="9"/>
      <c r="AH947" s="243">
        <f t="shared" si="48"/>
        <v>0</v>
      </c>
      <c r="AI947" s="244"/>
      <c r="AJ947" s="9"/>
      <c r="AK947" s="9"/>
      <c r="AL947" s="9"/>
      <c r="AM947" s="9"/>
      <c r="AN947" s="9"/>
      <c r="AO947" s="9"/>
      <c r="AP947" s="9"/>
      <c r="AQ947" s="9"/>
      <c r="AR947" s="9"/>
      <c r="AS947" s="245"/>
    </row>
    <row r="948" spans="1:45" x14ac:dyDescent="0.2">
      <c r="A948" s="9"/>
      <c r="B948" s="137"/>
      <c r="C948" s="137"/>
      <c r="D948" s="9"/>
      <c r="E948" s="448"/>
      <c r="F948" s="9"/>
      <c r="G948" s="9"/>
      <c r="H948" s="9"/>
      <c r="I948" s="9"/>
      <c r="J948" s="9"/>
      <c r="K948" s="9"/>
      <c r="L948" s="9"/>
      <c r="M948" s="9"/>
      <c r="N948" s="9"/>
      <c r="O948" s="9"/>
      <c r="P948" s="241">
        <f t="shared" si="49"/>
        <v>0</v>
      </c>
      <c r="Q948" s="9"/>
      <c r="R948" s="9"/>
      <c r="S948" s="9"/>
      <c r="T948" s="9"/>
      <c r="U948" s="9"/>
      <c r="V948" s="9"/>
      <c r="W948" s="9"/>
      <c r="X948" s="242"/>
      <c r="Y948" s="243">
        <f t="shared" si="50"/>
        <v>0</v>
      </c>
      <c r="Z948" s="9"/>
      <c r="AA948" s="9"/>
      <c r="AB948" s="9"/>
      <c r="AC948" s="9"/>
      <c r="AD948" s="9"/>
      <c r="AE948" s="9"/>
      <c r="AF948" s="9"/>
      <c r="AG948" s="9"/>
      <c r="AH948" s="243">
        <f t="shared" si="48"/>
        <v>0</v>
      </c>
      <c r="AI948" s="244"/>
      <c r="AJ948" s="9"/>
      <c r="AK948" s="9"/>
      <c r="AL948" s="9"/>
      <c r="AM948" s="9"/>
      <c r="AN948" s="9"/>
      <c r="AO948" s="9"/>
      <c r="AP948" s="9"/>
      <c r="AQ948" s="9"/>
      <c r="AR948" s="9"/>
      <c r="AS948" s="245"/>
    </row>
    <row r="949" spans="1:45" x14ac:dyDescent="0.2">
      <c r="A949" s="9"/>
      <c r="B949" s="137"/>
      <c r="C949" s="137"/>
      <c r="D949" s="9"/>
      <c r="E949" s="448"/>
      <c r="F949" s="9"/>
      <c r="G949" s="9"/>
      <c r="H949" s="9"/>
      <c r="I949" s="9"/>
      <c r="J949" s="9"/>
      <c r="K949" s="9"/>
      <c r="L949" s="9"/>
      <c r="M949" s="9"/>
      <c r="N949" s="9"/>
      <c r="O949" s="9"/>
      <c r="P949" s="241">
        <f t="shared" si="49"/>
        <v>0</v>
      </c>
      <c r="Q949" s="9"/>
      <c r="R949" s="9"/>
      <c r="S949" s="9"/>
      <c r="T949" s="9"/>
      <c r="U949" s="9"/>
      <c r="V949" s="9"/>
      <c r="W949" s="9"/>
      <c r="X949" s="242"/>
      <c r="Y949" s="243">
        <f t="shared" si="50"/>
        <v>0</v>
      </c>
      <c r="Z949" s="9"/>
      <c r="AA949" s="9"/>
      <c r="AB949" s="9"/>
      <c r="AC949" s="9"/>
      <c r="AD949" s="9"/>
      <c r="AE949" s="9"/>
      <c r="AF949" s="9"/>
      <c r="AG949" s="9"/>
      <c r="AH949" s="243">
        <f t="shared" si="48"/>
        <v>0</v>
      </c>
      <c r="AI949" s="244"/>
      <c r="AJ949" s="9"/>
      <c r="AK949" s="9"/>
      <c r="AL949" s="9"/>
      <c r="AM949" s="9"/>
      <c r="AN949" s="9"/>
      <c r="AO949" s="9"/>
      <c r="AP949" s="9"/>
      <c r="AQ949" s="9"/>
      <c r="AR949" s="9"/>
      <c r="AS949" s="245"/>
    </row>
    <row r="950" spans="1:45" x14ac:dyDescent="0.2">
      <c r="A950" s="9"/>
      <c r="B950" s="137"/>
      <c r="C950" s="137"/>
      <c r="D950" s="9"/>
      <c r="E950" s="448"/>
      <c r="F950" s="9"/>
      <c r="G950" s="9"/>
      <c r="H950" s="9"/>
      <c r="I950" s="9"/>
      <c r="J950" s="9"/>
      <c r="K950" s="9"/>
      <c r="L950" s="9"/>
      <c r="M950" s="9"/>
      <c r="N950" s="9"/>
      <c r="O950" s="9"/>
      <c r="P950" s="241">
        <f t="shared" si="49"/>
        <v>0</v>
      </c>
      <c r="Q950" s="9"/>
      <c r="R950" s="9"/>
      <c r="S950" s="9"/>
      <c r="T950" s="9"/>
      <c r="U950" s="9"/>
      <c r="V950" s="9"/>
      <c r="W950" s="9"/>
      <c r="X950" s="242"/>
      <c r="Y950" s="243">
        <f t="shared" si="50"/>
        <v>0</v>
      </c>
      <c r="Z950" s="9"/>
      <c r="AA950" s="9"/>
      <c r="AB950" s="9"/>
      <c r="AC950" s="9"/>
      <c r="AD950" s="9"/>
      <c r="AE950" s="9"/>
      <c r="AF950" s="9"/>
      <c r="AG950" s="9"/>
      <c r="AH950" s="243">
        <f t="shared" si="48"/>
        <v>0</v>
      </c>
      <c r="AI950" s="244"/>
      <c r="AJ950" s="9"/>
      <c r="AK950" s="9"/>
      <c r="AL950" s="9"/>
      <c r="AM950" s="9"/>
      <c r="AN950" s="9"/>
      <c r="AO950" s="9"/>
      <c r="AP950" s="9"/>
      <c r="AQ950" s="9"/>
      <c r="AR950" s="9"/>
      <c r="AS950" s="245"/>
    </row>
    <row r="951" spans="1:45" x14ac:dyDescent="0.2">
      <c r="A951" s="9"/>
      <c r="B951" s="137"/>
      <c r="C951" s="137"/>
      <c r="D951" s="9"/>
      <c r="E951" s="448"/>
      <c r="F951" s="9"/>
      <c r="G951" s="9"/>
      <c r="H951" s="9"/>
      <c r="I951" s="9"/>
      <c r="J951" s="9"/>
      <c r="K951" s="9"/>
      <c r="L951" s="9"/>
      <c r="M951" s="9"/>
      <c r="N951" s="9"/>
      <c r="O951" s="9"/>
      <c r="P951" s="241">
        <f t="shared" si="49"/>
        <v>0</v>
      </c>
      <c r="Q951" s="9"/>
      <c r="R951" s="9"/>
      <c r="S951" s="9"/>
      <c r="T951" s="9"/>
      <c r="U951" s="9"/>
      <c r="V951" s="9"/>
      <c r="W951" s="9"/>
      <c r="X951" s="242"/>
      <c r="Y951" s="243">
        <f t="shared" si="50"/>
        <v>0</v>
      </c>
      <c r="Z951" s="9"/>
      <c r="AA951" s="9"/>
      <c r="AB951" s="9"/>
      <c r="AC951" s="9"/>
      <c r="AD951" s="9"/>
      <c r="AE951" s="9"/>
      <c r="AF951" s="9"/>
      <c r="AG951" s="9"/>
      <c r="AH951" s="243">
        <f t="shared" si="48"/>
        <v>0</v>
      </c>
      <c r="AI951" s="244"/>
      <c r="AJ951" s="9"/>
      <c r="AK951" s="9"/>
      <c r="AL951" s="9"/>
      <c r="AM951" s="9"/>
      <c r="AN951" s="9"/>
      <c r="AO951" s="9"/>
      <c r="AP951" s="9"/>
      <c r="AQ951" s="9"/>
      <c r="AR951" s="9"/>
      <c r="AS951" s="245"/>
    </row>
    <row r="952" spans="1:45" x14ac:dyDescent="0.2">
      <c r="A952" s="9"/>
      <c r="B952" s="137"/>
      <c r="C952" s="137"/>
      <c r="D952" s="9"/>
      <c r="E952" s="448"/>
      <c r="F952" s="9"/>
      <c r="G952" s="9"/>
      <c r="H952" s="9"/>
      <c r="I952" s="9"/>
      <c r="J952" s="9"/>
      <c r="K952" s="9"/>
      <c r="L952" s="9"/>
      <c r="M952" s="9"/>
      <c r="N952" s="9"/>
      <c r="O952" s="9"/>
      <c r="P952" s="241">
        <f t="shared" si="49"/>
        <v>0</v>
      </c>
      <c r="Q952" s="9"/>
      <c r="R952" s="9"/>
      <c r="S952" s="9"/>
      <c r="T952" s="9"/>
      <c r="U952" s="9"/>
      <c r="V952" s="9"/>
      <c r="W952" s="9"/>
      <c r="X952" s="242"/>
      <c r="Y952" s="243">
        <f t="shared" si="50"/>
        <v>0</v>
      </c>
      <c r="Z952" s="9"/>
      <c r="AA952" s="9"/>
      <c r="AB952" s="9"/>
      <c r="AC952" s="9"/>
      <c r="AD952" s="9"/>
      <c r="AE952" s="9"/>
      <c r="AF952" s="9"/>
      <c r="AG952" s="9"/>
      <c r="AH952" s="243">
        <f t="shared" si="48"/>
        <v>0</v>
      </c>
      <c r="AI952" s="244"/>
      <c r="AJ952" s="9"/>
      <c r="AK952" s="9"/>
      <c r="AL952" s="9"/>
      <c r="AM952" s="9"/>
      <c r="AN952" s="9"/>
      <c r="AO952" s="9"/>
      <c r="AP952" s="9"/>
      <c r="AQ952" s="9"/>
      <c r="AR952" s="9"/>
      <c r="AS952" s="245"/>
    </row>
    <row r="953" spans="1:45" x14ac:dyDescent="0.2">
      <c r="A953" s="9"/>
      <c r="B953" s="137"/>
      <c r="C953" s="137"/>
      <c r="D953" s="9"/>
      <c r="E953" s="448"/>
      <c r="F953" s="9"/>
      <c r="G953" s="9"/>
      <c r="H953" s="9"/>
      <c r="I953" s="9"/>
      <c r="J953" s="9"/>
      <c r="K953" s="9"/>
      <c r="L953" s="9"/>
      <c r="M953" s="9"/>
      <c r="N953" s="9"/>
      <c r="O953" s="9"/>
      <c r="P953" s="241">
        <f t="shared" si="49"/>
        <v>0</v>
      </c>
      <c r="Q953" s="9"/>
      <c r="R953" s="9"/>
      <c r="S953" s="9"/>
      <c r="T953" s="9"/>
      <c r="U953" s="9"/>
      <c r="V953" s="9"/>
      <c r="W953" s="9"/>
      <c r="X953" s="242"/>
      <c r="Y953" s="243">
        <f t="shared" si="50"/>
        <v>0</v>
      </c>
      <c r="Z953" s="9"/>
      <c r="AA953" s="9"/>
      <c r="AB953" s="9"/>
      <c r="AC953" s="9"/>
      <c r="AD953" s="9"/>
      <c r="AE953" s="9"/>
      <c r="AF953" s="9"/>
      <c r="AG953" s="9"/>
      <c r="AH953" s="243">
        <f t="shared" si="48"/>
        <v>0</v>
      </c>
      <c r="AI953" s="244"/>
      <c r="AJ953" s="9"/>
      <c r="AK953" s="9"/>
      <c r="AL953" s="9"/>
      <c r="AM953" s="9"/>
      <c r="AN953" s="9"/>
      <c r="AO953" s="9"/>
      <c r="AP953" s="9"/>
      <c r="AQ953" s="9"/>
      <c r="AR953" s="9"/>
      <c r="AS953" s="245"/>
    </row>
    <row r="954" spans="1:45" x14ac:dyDescent="0.2">
      <c r="A954" s="9"/>
      <c r="B954" s="137"/>
      <c r="C954" s="137"/>
      <c r="D954" s="9"/>
      <c r="E954" s="448"/>
      <c r="F954" s="9"/>
      <c r="G954" s="9"/>
      <c r="H954" s="9"/>
      <c r="I954" s="9"/>
      <c r="J954" s="9"/>
      <c r="K954" s="9"/>
      <c r="L954" s="9"/>
      <c r="M954" s="9"/>
      <c r="N954" s="9"/>
      <c r="O954" s="9"/>
      <c r="P954" s="241">
        <f t="shared" si="49"/>
        <v>0</v>
      </c>
      <c r="Q954" s="9"/>
      <c r="R954" s="9"/>
      <c r="S954" s="9"/>
      <c r="T954" s="9"/>
      <c r="U954" s="9"/>
      <c r="V954" s="9"/>
      <c r="W954" s="9"/>
      <c r="X954" s="242"/>
      <c r="Y954" s="243">
        <f t="shared" si="50"/>
        <v>0</v>
      </c>
      <c r="Z954" s="9"/>
      <c r="AA954" s="9"/>
      <c r="AB954" s="9"/>
      <c r="AC954" s="9"/>
      <c r="AD954" s="9"/>
      <c r="AE954" s="9"/>
      <c r="AF954" s="9"/>
      <c r="AG954" s="9"/>
      <c r="AH954" s="243">
        <f t="shared" si="48"/>
        <v>0</v>
      </c>
      <c r="AI954" s="244"/>
      <c r="AJ954" s="9"/>
      <c r="AK954" s="9"/>
      <c r="AL954" s="9"/>
      <c r="AM954" s="9"/>
      <c r="AN954" s="9"/>
      <c r="AO954" s="9"/>
      <c r="AP954" s="9"/>
      <c r="AQ954" s="9"/>
      <c r="AR954" s="9"/>
      <c r="AS954" s="245"/>
    </row>
  </sheetData>
  <sortState ref="A13:AT35">
    <sortCondition ref="O14:O35"/>
  </sortState>
  <mergeCells count="13">
    <mergeCell ref="A10:E10"/>
    <mergeCell ref="F9:G9"/>
    <mergeCell ref="H9:O9"/>
    <mergeCell ref="Q9:W9"/>
    <mergeCell ref="Z9:AH9"/>
    <mergeCell ref="H10:N10"/>
    <mergeCell ref="Q10:W10"/>
    <mergeCell ref="Z10:AF10"/>
    <mergeCell ref="A3:T3"/>
    <mergeCell ref="R1:U1"/>
    <mergeCell ref="AL9:AM9"/>
    <mergeCell ref="AP9:AR9"/>
    <mergeCell ref="A9:E9"/>
  </mergeCells>
  <phoneticPr fontId="77" type="noConversion"/>
  <conditionalFormatting sqref="AK16:AK19 AJ41:AJ42 AJ44 AJ43:AK43 AJ49:AK49 AJ48 AJ50:AJ54 AJ46 AJ45:AK45 AJ47:AK47 AJ13:AJ19 AJ26:AJ27 AJ28:AK28 AJ37:AK40 AJ29:AJ36 F13:G22 B13:C22 B25:C954 AJ20:AK25 F24:G954">
    <cfRule type="expression" dxfId="42" priority="88">
      <formula>AND(ISBLANK(B13),SUM(COUNTIF($A13:$O13,"&lt;&gt;"&amp;""),COUNTIF($Q13:$X13,"&lt;&gt;"&amp;""),COUNTIF($Z13:$AG13,"&lt;&gt;"&amp;""),COUNTIF($AI13:$AS13,"&lt;&gt;"&amp;"")&gt;0))</formula>
    </cfRule>
  </conditionalFormatting>
  <conditionalFormatting sqref="Q13:W954 Z13:AF954">
    <cfRule type="expression" dxfId="41" priority="107">
      <formula>AND(ISBLANK(Q13),SUM(COUNTIF($A13:$O13,"&lt;&gt;"&amp;""),COUNTIF($Q13:$X13,"&lt;&gt;"&amp;""),COUNTIF($Z13:$AG13,"&lt;&gt;"&amp;""),COUNTIF($AI13:$AS13,"&lt;&gt;"&amp;"")&gt;0))</formula>
    </cfRule>
  </conditionalFormatting>
  <conditionalFormatting sqref="AJ55:AJ954">
    <cfRule type="expression" dxfId="40" priority="105">
      <formula>AND(ISBLANK(AJ55),SUM(COUNTIF($A55:$O55,"&lt;&gt;"&amp;""),COUNTIF($Q55:$X55,"&lt;&gt;"&amp;""),COUNTIF($Z55:$AG55,"&lt;&gt;"&amp;""),COUNTIF($AI55:$AS55,"&lt;&gt;"&amp;"")&gt;0))</formula>
    </cfRule>
  </conditionalFormatting>
  <conditionalFormatting sqref="AL13:AM954 AO13:AO954">
    <cfRule type="expression" dxfId="39" priority="104">
      <formula>AND(ISBLANK(AJ13),SUM(COUNTIF($H13,"&lt;&gt;"&amp;""),COUNTIF($J13,"&lt;&gt;"&amp;""),COUNTIF($L13,"&lt;&gt;"&amp;""),COUNTIF($Q13,"&lt;&gt;"&amp;""),COUNTIF($S13,"&lt;&gt;"&amp;""),COUNTIF($U13,"&lt;&gt;"&amp;""),COUNTIF($Z13,"&lt;&gt;"&amp;""),COUNTIF($AB13,"&lt;&gt;"&amp;""),COUNTIF($AD13,"&lt;&gt;"&amp;"")&gt;0))</formula>
    </cfRule>
  </conditionalFormatting>
  <conditionalFormatting sqref="AN13:AN954">
    <cfRule type="expression" dxfId="38" priority="83">
      <formula>AND(ISBLANK(AN13),SUM(COUNTIF($I13,"&lt;&gt;"&amp;""),COUNTIF($K13,"&lt;&gt;"&amp;""),COUNTIF($M13,"&lt;&gt;"&amp;""),COUNTIF($R13,"&lt;&gt;"&amp;""),COUNTIF($T13,"&lt;&gt;"&amp;""),COUNTIF($V13,"&lt;&gt;"&amp;""),COUNTIF($AA13,"&lt;&gt;"&amp;""),COUNTIF($AC13,"&lt;&gt;"&amp;""),COUNTIF($AE13,"&lt;&gt;"&amp;"")&gt;0))</formula>
    </cfRule>
  </conditionalFormatting>
  <conditionalFormatting sqref="O13:O954">
    <cfRule type="expression" dxfId="37" priority="92">
      <formula>AND(ISBLANK(O13),SUM(COUNTIF(H13:O13,"&lt;&gt;"&amp;"")&gt;0))</formula>
    </cfRule>
    <cfRule type="expression" dxfId="36" priority="108">
      <formula>ISTEXT(O13)</formula>
    </cfRule>
  </conditionalFormatting>
  <conditionalFormatting sqref="X13:X954 AG13:AG954">
    <cfRule type="expression" dxfId="35" priority="99">
      <formula>ISTEXT(X13)</formula>
    </cfRule>
  </conditionalFormatting>
  <conditionalFormatting sqref="X13:X954 AG13:AG954">
    <cfRule type="expression" dxfId="34" priority="91">
      <formula>AND(ISBLANK(X13),SUM(COUNTIF(Q13:X13,"&lt;&gt;"&amp;"")&gt;0))</formula>
    </cfRule>
  </conditionalFormatting>
  <conditionalFormatting sqref="I23:N23 H13:N22 H24:N954">
    <cfRule type="expression" priority="95" stopIfTrue="1">
      <formula>COUNTIF($H13:$N13,"&lt;&gt;"&amp;"")&gt;0</formula>
    </cfRule>
    <cfRule type="expression" dxfId="33" priority="100">
      <formula>AND(ISBLANK(H13),SUM(COUNTIF($A13:$O13,"&lt;&gt;"&amp;""),COUNTIF($Q13:$X13,"&lt;&gt;"&amp;""),COUNTIF($Z13:$AG13,"&lt;&gt;"&amp;""),COUNTIF($AI13:$AS13,"&lt;&gt;"&amp;"")&gt;0))</formula>
    </cfRule>
  </conditionalFormatting>
  <conditionalFormatting sqref="Q13:W954">
    <cfRule type="expression" priority="94" stopIfTrue="1">
      <formula>COUNTIF($Q13:$W13,"&lt;&gt;"&amp;"")&gt;0</formula>
    </cfRule>
  </conditionalFormatting>
  <conditionalFormatting sqref="Z13:AF954">
    <cfRule type="expression" priority="93" stopIfTrue="1">
      <formula>COUNTIF($Z13:$AF13,"&lt;&gt;"&amp;"")&gt;0</formula>
    </cfRule>
  </conditionalFormatting>
  <conditionalFormatting sqref="B22:D22 A22:A27 B24:C27 A39:E39 E24:E27 E37 A13:D21 A25:D954 AN13:AO954">
    <cfRule type="expression" dxfId="32" priority="89">
      <formula>LEN(A13)&gt;256</formula>
    </cfRule>
  </conditionalFormatting>
  <conditionalFormatting sqref="AS13:AS954">
    <cfRule type="expression" dxfId="31" priority="84">
      <formula>LEN(AS13)&gt;4000</formula>
    </cfRule>
  </conditionalFormatting>
  <conditionalFormatting sqref="D50:D51">
    <cfRule type="expression" dxfId="30" priority="79">
      <formula>LEN(D50)&gt;256</formula>
    </cfRule>
  </conditionalFormatting>
  <conditionalFormatting sqref="E53:E954 E13:E22 E25:E51">
    <cfRule type="expression" dxfId="29" priority="78">
      <formula>LEN($E$50)&gt;256</formula>
    </cfRule>
  </conditionalFormatting>
  <conditionalFormatting sqref="D48">
    <cfRule type="expression" dxfId="28" priority="75">
      <formula>LEN(D48)&gt;256</formula>
    </cfRule>
  </conditionalFormatting>
  <conditionalFormatting sqref="E48">
    <cfRule type="expression" dxfId="27" priority="74">
      <formula>LEN($E$50)&gt;256</formula>
    </cfRule>
  </conditionalFormatting>
  <conditionalFormatting sqref="D52">
    <cfRule type="expression" dxfId="26" priority="71">
      <formula>LEN(D52)&gt;256</formula>
    </cfRule>
  </conditionalFormatting>
  <conditionalFormatting sqref="E52">
    <cfRule type="expression" dxfId="25" priority="70">
      <formula>LEN($E$50)&gt;256</formula>
    </cfRule>
  </conditionalFormatting>
  <conditionalFormatting sqref="D42:D44">
    <cfRule type="expression" dxfId="24" priority="67">
      <formula>LEN(D42)&gt;256</formula>
    </cfRule>
  </conditionalFormatting>
  <conditionalFormatting sqref="E42:E44">
    <cfRule type="expression" dxfId="23" priority="66">
      <formula>LEN($E$50)&gt;256</formula>
    </cfRule>
  </conditionalFormatting>
  <conditionalFormatting sqref="D32">
    <cfRule type="expression" dxfId="22" priority="59">
      <formula>LEN(D32)&gt;256</formula>
    </cfRule>
  </conditionalFormatting>
  <conditionalFormatting sqref="D44">
    <cfRule type="expression" dxfId="21" priority="51">
      <formula>LEN(D44)&gt;256</formula>
    </cfRule>
  </conditionalFormatting>
  <conditionalFormatting sqref="C23:C24">
    <cfRule type="expression" dxfId="20" priority="44">
      <formula>AND(ISBLANK(C23),SUM(COUNTIF(A23:O23,"&lt;&gt;"&amp;""),COUNTIF(Q23,"&lt;&gt;"&amp;""),COUNTIF(S23:T23,"&lt;&gt;"&amp;"")&gt;0))</formula>
    </cfRule>
  </conditionalFormatting>
  <conditionalFormatting sqref="F23">
    <cfRule type="expression" dxfId="19" priority="49">
      <formula>AND(ISBLANK(F23),SUM(COUNTIF(A23:O23,"&lt;&gt;"&amp;""),COUNTIF(Q23,"&lt;&gt;"&amp;""),COUNTIF(S23:T23,"&lt;&gt;"&amp;"")&gt;0))</formula>
    </cfRule>
  </conditionalFormatting>
  <conditionalFormatting sqref="G23">
    <cfRule type="expression" dxfId="18" priority="48">
      <formula>AND(ISBLANK(G23),SUM(COUNTIF(A23:O23,"&lt;&gt;"&amp;""),COUNTIF(Q23,"&lt;&gt;"&amp;""),COUNTIF(S23:T23,"&lt;&gt;"&amp;"")&gt;0))</formula>
    </cfRule>
  </conditionalFormatting>
  <conditionalFormatting sqref="B23:C23 E23">
    <cfRule type="expression" dxfId="17" priority="45">
      <formula>LEN(B23)&gt;256</formula>
    </cfRule>
  </conditionalFormatting>
  <conditionalFormatting sqref="B23:B24">
    <cfRule type="expression" dxfId="16" priority="43">
      <formula>AND(ISBLANK(B23),SUM(COUNTIF(A23:O23,"&lt;&gt;"&amp;""),COUNTIF(Q23,"&lt;&gt;"&amp;""),COUNTIF(S23:T23,"&lt;&gt;"&amp;"")&gt;0))</formula>
    </cfRule>
  </conditionalFormatting>
  <conditionalFormatting sqref="AK15">
    <cfRule type="expression" dxfId="15" priority="39">
      <formula>AND(ISBLANK(AK15),SUM(COUNTIF($A15:$O15,"&lt;&gt;"&amp;""),COUNTIF($Q15:$X15,"&lt;&gt;"&amp;""),COUNTIF($Z15:$AG15,"&lt;&gt;"&amp;""),COUNTIF($AI15:$AS15,"&lt;&gt;"&amp;"")&gt;0))</formula>
    </cfRule>
  </conditionalFormatting>
  <conditionalFormatting sqref="H23">
    <cfRule type="expression" priority="34" stopIfTrue="1">
      <formula>COUNTIF($H23:$N23,"&lt;&gt;"&amp;"")&gt;0</formula>
    </cfRule>
    <cfRule type="expression" dxfId="14" priority="35">
      <formula>AND(ISBLANK(H23),SUM(COUNTIF($A23:$O23,"&lt;&gt;"&amp;""),COUNTIF($Q23:$X23,"&lt;&gt;"&amp;""),COUNTIF($Z23:$AG23,"&lt;&gt;"&amp;""),COUNTIF($AI23:$AS23,"&lt;&gt;"&amp;"")&gt;0))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55: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55:W1048576 R11:W11 H4:K5 Q7:Q11 J7 K7:N8 R2:T2 Z1:AF5 AI1:AI5 Z7:Z11 V1:W5 U3:U5 H10:H11 H55:N1048576 AI55:AI1048576 Z55:AF1048576 H28:AI28 H41:AI54 H29:N44 AI29:AI44 Z29:AF44 Z13:AF24 Z26:AF27 AI7:AI12 AI13:AI24 AI26:AI27 H13:N24 H26:N27 H25:AI25 H12:AH12">
      <formula1>-1000</formula1>
    </dataValidation>
    <dataValidation type="date" allowBlank="1" showInputMessage="1" showErrorMessage="1" error="Please enter a date" sqref="AG10:AG11 AG1:AG5 AG7:AG8 AG13:AG1048576 X13:X954">
      <formula1>18264</formula1>
      <formula2>54789</formula2>
    </dataValidation>
    <dataValidation type="whole" allowBlank="1" showInputMessage="1" showErrorMessage="1" error="Please enter the number of years of affordability protections. Enter 1000 if perpetual affordability. " sqref="AO1:AO5 AO7:AO12 AO13:AO1048576">
      <formula1>0</formula1>
      <formula2>1000</formula2>
    </dataValidation>
    <dataValidation type="whole" operator="greaterThanOrEqual" allowBlank="1" showInputMessage="1" showErrorMessage="1" error="Please enter a number" sqref="AP55:AP1048576 AP28:AR28 AP41:AR54 AP29:AP44 AP11:AP12 AP13:AP24 AP26:AP27 AP25:AR25 AQ12:AR12">
      <formula1>0</formula1>
    </dataValidation>
    <dataValidation allowBlank="1" showInputMessage="1" sqref="R1:U1"/>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allowBlank="1" showInputMessage="1" showErrorMessage="1" error="Please enter Y for Yes or N for No" sqref="AJ41:AJ54 AJ28 AJ25 AJ12"/>
    <dataValidation type="date" showInputMessage="1" showErrorMessage="1" errorTitle="Please enter a date" error="Please Enter a Date" sqref="O13:O954">
      <formula1>18264</formula1>
      <formula2>54789</formula2>
    </dataValidation>
    <dataValidation type="whole" allowBlank="1" showInputMessage="1" showErrorMessage="1" error="Please enter a number greater than 0." sqref="Q13:W954">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954"/>
  </dataValidations>
  <printOptions horizontalCentered="1"/>
  <pageMargins left="0.7" right="0.7" top="0.75" bottom="0.75" header="0.3" footer="0.3"/>
  <pageSetup paperSize="288" scale="27"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AL13:AL954</xm:sqref>
        </x14:dataValidation>
        <x14:dataValidation type="list" allowBlank="1" showInputMessage="1" showErrorMessage="1">
          <x14:formula1>
            <xm:f>'Deed Rest And Asst Pgm Data'!$B$2:$B$4</xm:f>
          </x14:formula1>
          <xm:sqref>AM13:AM954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L28" sqref="L28"/>
    </sheetView>
  </sheetViews>
  <sheetFormatPr defaultColWidth="0" defaultRowHeight="14.25" x14ac:dyDescent="0.2"/>
  <cols>
    <col min="1" max="1" width="18.42578125" style="208" customWidth="1"/>
    <col min="2" max="2" width="19.85546875" style="208" bestFit="1" customWidth="1"/>
    <col min="3" max="3" width="17.140625" style="208" customWidth="1"/>
    <col min="4" max="14" width="15.7109375" style="208" customWidth="1"/>
    <col min="15" max="15" width="1.7109375" style="208" hidden="1" customWidth="1"/>
    <col min="16" max="16384" width="8.85546875" style="208" hidden="1"/>
  </cols>
  <sheetData>
    <row r="1" spans="1:45" s="218" customFormat="1" ht="28.15" customHeight="1" x14ac:dyDescent="0.35">
      <c r="A1" s="281" t="s">
        <v>10</v>
      </c>
      <c r="B1" s="205" t="str">
        <f>'Start Here'!B4</f>
        <v>Half Moon Bay</v>
      </c>
      <c r="C1" s="279"/>
      <c r="D1" s="357"/>
      <c r="E1" s="359" t="s">
        <v>8</v>
      </c>
      <c r="F1" s="359"/>
      <c r="G1" s="359"/>
      <c r="H1" s="359"/>
      <c r="I1" s="546" t="s">
        <v>1364</v>
      </c>
      <c r="J1" s="547"/>
      <c r="K1" s="547"/>
      <c r="L1" s="547"/>
      <c r="M1" s="548"/>
      <c r="N1" s="357"/>
      <c r="O1" s="357"/>
      <c r="P1" s="357"/>
      <c r="Q1" s="357"/>
      <c r="R1" s="357"/>
      <c r="S1" s="357"/>
      <c r="T1" s="357"/>
      <c r="U1" s="57"/>
    </row>
    <row r="2" spans="1:45" s="218" customFormat="1" ht="22.5" customHeight="1" thickBot="1" x14ac:dyDescent="0.4">
      <c r="A2" s="281" t="s">
        <v>36</v>
      </c>
      <c r="B2" s="204">
        <f>'Start Here'!B5</f>
        <v>2019</v>
      </c>
      <c r="C2" s="280" t="str">
        <f>'Table A'!C2</f>
        <v>(Jan. 1 - Dec. 31)</v>
      </c>
      <c r="D2" s="357"/>
      <c r="E2" s="359" t="s">
        <v>9</v>
      </c>
      <c r="F2" s="359"/>
      <c r="G2" s="359"/>
      <c r="H2" s="359"/>
      <c r="I2" s="550" t="s">
        <v>1285</v>
      </c>
      <c r="J2" s="551"/>
      <c r="K2" s="551"/>
      <c r="L2" s="551"/>
      <c r="M2" s="552"/>
      <c r="N2" s="357"/>
      <c r="O2" s="357"/>
      <c r="P2" s="357"/>
      <c r="Q2" s="357"/>
      <c r="R2" s="357"/>
      <c r="S2" s="357"/>
      <c r="T2" s="357"/>
      <c r="U2" s="58"/>
    </row>
    <row r="3" spans="1:45" s="218" customFormat="1" ht="15.6" customHeight="1" x14ac:dyDescent="0.3">
      <c r="B3" s="358"/>
      <c r="C3" s="358"/>
      <c r="D3" s="358"/>
      <c r="E3" s="358" t="s">
        <v>1368</v>
      </c>
      <c r="F3" s="360"/>
      <c r="G3" s="360"/>
      <c r="H3" s="360"/>
      <c r="I3" s="358"/>
      <c r="J3" s="358"/>
      <c r="K3" s="358"/>
      <c r="L3" s="358"/>
      <c r="M3" s="358"/>
      <c r="N3" s="358"/>
      <c r="O3" s="358"/>
      <c r="P3" s="358"/>
      <c r="Q3" s="358"/>
      <c r="R3" s="358"/>
      <c r="S3" s="358"/>
      <c r="T3" s="358"/>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1" customFormat="1" ht="11.25" hidden="1" x14ac:dyDescent="0.2">
      <c r="A6" s="291" t="s">
        <v>1523</v>
      </c>
      <c r="B6" s="291" t="s">
        <v>1524</v>
      </c>
      <c r="C6" s="291" t="s">
        <v>1525</v>
      </c>
      <c r="D6" s="291" t="s">
        <v>1526</v>
      </c>
      <c r="E6" s="291" t="s">
        <v>1527</v>
      </c>
      <c r="F6" s="291" t="s">
        <v>1528</v>
      </c>
      <c r="G6" s="291" t="s">
        <v>1529</v>
      </c>
      <c r="H6" s="291" t="s">
        <v>1530</v>
      </c>
      <c r="I6" s="291" t="s">
        <v>1531</v>
      </c>
      <c r="J6" s="291" t="s">
        <v>1532</v>
      </c>
      <c r="K6" s="291" t="s">
        <v>1533</v>
      </c>
      <c r="L6" s="291" t="s">
        <v>1534</v>
      </c>
      <c r="M6" s="291" t="s">
        <v>1535</v>
      </c>
      <c r="N6" s="291" t="s">
        <v>1536</v>
      </c>
    </row>
    <row r="7" spans="1:45" ht="18" x14ac:dyDescent="0.25">
      <c r="A7" s="554" t="s">
        <v>13</v>
      </c>
      <c r="B7" s="554"/>
      <c r="C7" s="554"/>
      <c r="D7" s="554"/>
      <c r="E7" s="554"/>
      <c r="F7" s="554"/>
      <c r="G7" s="554"/>
      <c r="H7" s="554"/>
      <c r="I7" s="554"/>
      <c r="J7" s="554"/>
      <c r="K7" s="554"/>
      <c r="L7" s="554"/>
      <c r="M7" s="554"/>
      <c r="N7" s="554"/>
    </row>
    <row r="8" spans="1:45" ht="18" x14ac:dyDescent="0.25">
      <c r="A8" s="554" t="s">
        <v>78</v>
      </c>
      <c r="B8" s="554"/>
      <c r="C8" s="554"/>
      <c r="D8" s="554"/>
      <c r="E8" s="554"/>
      <c r="F8" s="554"/>
      <c r="G8" s="554"/>
      <c r="H8" s="554"/>
      <c r="I8" s="554"/>
      <c r="J8" s="554"/>
      <c r="K8" s="554"/>
      <c r="L8" s="554"/>
      <c r="M8" s="554"/>
      <c r="N8" s="554"/>
    </row>
    <row r="9" spans="1:45" ht="18" x14ac:dyDescent="0.25">
      <c r="A9" s="554" t="s">
        <v>14</v>
      </c>
      <c r="B9" s="554"/>
      <c r="C9" s="554"/>
      <c r="D9" s="554"/>
      <c r="E9" s="554"/>
      <c r="F9" s="554"/>
      <c r="G9" s="554"/>
      <c r="H9" s="554"/>
      <c r="I9" s="554"/>
      <c r="J9" s="554"/>
      <c r="K9" s="554"/>
      <c r="L9" s="554"/>
      <c r="M9" s="554"/>
      <c r="N9" s="554"/>
    </row>
    <row r="10" spans="1:45" x14ac:dyDescent="0.2">
      <c r="A10" s="85"/>
      <c r="B10" s="85"/>
      <c r="C10" s="178">
        <v>1</v>
      </c>
      <c r="D10" s="553">
        <v>2</v>
      </c>
      <c r="E10" s="553"/>
      <c r="F10" s="553"/>
      <c r="G10" s="553"/>
      <c r="H10" s="553"/>
      <c r="I10" s="553"/>
      <c r="J10" s="553"/>
      <c r="K10" s="553"/>
      <c r="L10" s="553"/>
      <c r="M10" s="178">
        <v>3</v>
      </c>
      <c r="N10" s="178">
        <v>4</v>
      </c>
    </row>
    <row r="11" spans="1:45" ht="58.5" customHeight="1" thickBot="1" x14ac:dyDescent="0.25">
      <c r="A11" s="541" t="s">
        <v>15</v>
      </c>
      <c r="B11" s="541"/>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4"/>
      <c r="AK12" s="274"/>
      <c r="AL12" s="274"/>
      <c r="AM12" s="274"/>
      <c r="AN12" s="274"/>
      <c r="AO12" s="161"/>
      <c r="AP12" s="161"/>
      <c r="AQ12" s="161"/>
      <c r="AR12" s="160"/>
      <c r="AS12" s="266"/>
    </row>
    <row r="13" spans="1:45" x14ac:dyDescent="0.2">
      <c r="A13" s="542" t="s">
        <v>16</v>
      </c>
      <c r="B13" s="175" t="s">
        <v>5</v>
      </c>
      <c r="C13" s="549">
        <f>VLOOKUP($B$1,'RHNA Allocations'!$C$2:$H$540,2,0)</f>
        <v>52</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45">
        <f ca="1">SUM(D13:L13)+SUM(D14:L14)</f>
        <v>0</v>
      </c>
      <c r="N13" s="543">
        <f ca="1">MAX(0,C13-M13)</f>
        <v>52</v>
      </c>
      <c r="O13" s="292" t="s">
        <v>1514</v>
      </c>
    </row>
    <row r="14" spans="1:45" x14ac:dyDescent="0.2">
      <c r="A14" s="542"/>
      <c r="B14" s="175" t="s">
        <v>20</v>
      </c>
      <c r="C14" s="549"/>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44"/>
      <c r="N14" s="544"/>
      <c r="O14" s="292" t="s">
        <v>1515</v>
      </c>
    </row>
    <row r="15" spans="1:45" x14ac:dyDescent="0.2">
      <c r="A15" s="542" t="s">
        <v>17</v>
      </c>
      <c r="B15" s="175" t="s">
        <v>5</v>
      </c>
      <c r="C15" s="549">
        <f>VLOOKUP($B$1,'RHNA Allocations'!$C$2:$H$540,3,0)</f>
        <v>31</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45">
        <f ca="1">SUM(D15:L15)+SUM(D16:L16)</f>
        <v>0</v>
      </c>
      <c r="N15" s="543">
        <f ca="1">MAX(0,C15-M15)</f>
        <v>31</v>
      </c>
      <c r="O15" s="292" t="s">
        <v>1516</v>
      </c>
    </row>
    <row r="16" spans="1:45" x14ac:dyDescent="0.2">
      <c r="A16" s="542"/>
      <c r="B16" s="175" t="s">
        <v>20</v>
      </c>
      <c r="C16" s="549"/>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44"/>
      <c r="N16" s="544"/>
      <c r="O16" s="292" t="s">
        <v>1517</v>
      </c>
    </row>
    <row r="17" spans="1:15" x14ac:dyDescent="0.2">
      <c r="A17" s="542" t="s">
        <v>18</v>
      </c>
      <c r="B17" s="175" t="s">
        <v>5</v>
      </c>
      <c r="C17" s="549">
        <f>VLOOKUP($B$1,'RHNA Allocations'!$C$2:$H$540,4,0)</f>
        <v>36</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45">
        <f ca="1">SUM(D17:L17)+SUM(D18:L18)</f>
        <v>24</v>
      </c>
      <c r="N17" s="543">
        <f ca="1">MAX(0,C17-M17)</f>
        <v>12</v>
      </c>
      <c r="O17" s="292" t="s">
        <v>1518</v>
      </c>
    </row>
    <row r="18" spans="1:15" x14ac:dyDescent="0.2">
      <c r="A18" s="542"/>
      <c r="B18" s="175" t="s">
        <v>20</v>
      </c>
      <c r="C18" s="549"/>
      <c r="D18" s="9">
        <f ca="1">IF(D$11=$B$2,'Table A2'!$V$12,IF(D$11&lt;$B$2,(VLOOKUP($B$1,INDIRECT("'RHNA " &amp; D$11 &amp; "'!$A:$G"),7,FALSE)),0))</f>
        <v>0</v>
      </c>
      <c r="E18" s="9">
        <f ca="1">IF(E$11=$B$2,'Table A2'!$V$12,IF(E$11&lt;$B$2,(VLOOKUP($B$1,INDIRECT("'RHNA " &amp; E$11 &amp; "'!$A:$G"),7,FALSE)),0))</f>
        <v>6</v>
      </c>
      <c r="F18" s="9">
        <f ca="1">IF(F$11=$B$2,'Table A2'!$V$12,IF(F$11&lt;$B$2,(VLOOKUP($B$1,INDIRECT("'RHNA " &amp; F$11 &amp; "'!$A:$G"),7,FALSE)),0))</f>
        <v>3</v>
      </c>
      <c r="G18" s="9">
        <f ca="1">IF(G$11=$B$2,'Table A2'!$V$12,IF(G$11&lt;$B$2,(VLOOKUP($B$1,INDIRECT("'RHNA " &amp; G$11 &amp; "'!$A:$G"),7,FALSE)),0))</f>
        <v>3</v>
      </c>
      <c r="H18" s="9">
        <f ca="1">IF(H$11=$B$2,'Table A2'!$V$12,IF(H$11&lt;$B$2,(VLOOKUP($B$1,INDIRECT("'RHNA " &amp; H$11 &amp; "'!$A:$G"),7,FALSE)),0))</f>
        <v>12</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44"/>
      <c r="N18" s="544"/>
      <c r="O18" s="292" t="s">
        <v>1519</v>
      </c>
    </row>
    <row r="19" spans="1:15" ht="15" thickBot="1" x14ac:dyDescent="0.25">
      <c r="A19" s="163" t="s">
        <v>19</v>
      </c>
      <c r="B19" s="164"/>
      <c r="C19" s="165">
        <f>VLOOKUP($B$1,'RHNA Allocations'!$C$2:$H$540,5,0)</f>
        <v>121</v>
      </c>
      <c r="D19" s="10">
        <f ca="1">IF(D$11=$B$2,'Table A2'!$W$12,IF(D$11&lt;$B$2,(VLOOKUP($B$1,INDIRECT("'RHNA " &amp; D$11 &amp; "'!$A:$H"),8,FALSE)),0))</f>
        <v>9</v>
      </c>
      <c r="E19" s="10">
        <f ca="1">IF(E$11=$B$2,'Table A2'!$W$12,IF(E$11&lt;$B$2,(VLOOKUP($B$1,INDIRECT("'RHNA " &amp; E$11 &amp; "'!$A:$H"),8,FALSE)),0))</f>
        <v>14</v>
      </c>
      <c r="F19" s="10">
        <f ca="1">IF(F$11=$B$2,'Table A2'!$W$12,IF(F$11&lt;$B$2,(VLOOKUP($B$1,INDIRECT("'RHNA " &amp; F$11 &amp; "'!$A:$H"),8,FALSE)),0))</f>
        <v>12</v>
      </c>
      <c r="G19" s="10">
        <f ca="1">IF(G$11=$B$2,'Table A2'!$W$12,IF(G$11&lt;$B$2,(VLOOKUP($B$1,INDIRECT("'RHNA " &amp; G$11 &amp; "'!$A:$H"),8,FALSE)),0))</f>
        <v>10</v>
      </c>
      <c r="H19" s="10">
        <f ca="1">IF(H$11=$B$2,'Table A2'!$W$12,IF(H$11&lt;$B$2,(VLOOKUP($B$1,INDIRECT("'RHNA " &amp; H$11 &amp; "'!$A:$H"),8,FALSE)),0))</f>
        <v>7</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52</v>
      </c>
      <c r="N19" s="167">
        <f ca="1">MAX(0,C19-M19)</f>
        <v>69</v>
      </c>
      <c r="O19" s="292" t="s">
        <v>1520</v>
      </c>
    </row>
    <row r="20" spans="1:15" ht="15" thickTop="1" x14ac:dyDescent="0.2">
      <c r="A20" s="538" t="s">
        <v>74</v>
      </c>
      <c r="B20" s="539"/>
      <c r="C20" s="168">
        <f>SUM(C13:C19)</f>
        <v>240</v>
      </c>
      <c r="D20" s="169"/>
      <c r="E20" s="169"/>
      <c r="F20" s="169"/>
      <c r="G20" s="169"/>
      <c r="H20" s="169"/>
      <c r="I20" s="169"/>
      <c r="J20" s="169"/>
      <c r="K20" s="169"/>
      <c r="L20" s="169"/>
      <c r="M20" s="169"/>
      <c r="N20" s="170"/>
      <c r="O20" s="292" t="s">
        <v>1521</v>
      </c>
    </row>
    <row r="21" spans="1:15" x14ac:dyDescent="0.2">
      <c r="A21" s="540" t="s">
        <v>1749</v>
      </c>
      <c r="B21" s="540"/>
      <c r="C21" s="540"/>
      <c r="D21" s="171">
        <f t="shared" ref="D21:N21" ca="1" si="0">SUM(D13:D19)</f>
        <v>9</v>
      </c>
      <c r="E21" s="171">
        <f t="shared" ca="1" si="0"/>
        <v>20</v>
      </c>
      <c r="F21" s="171">
        <f t="shared" ca="1" si="0"/>
        <v>15</v>
      </c>
      <c r="G21" s="171">
        <f t="shared" ca="1" si="0"/>
        <v>13</v>
      </c>
      <c r="H21" s="171">
        <f t="shared" ca="1" si="0"/>
        <v>19</v>
      </c>
      <c r="I21" s="171">
        <f t="shared" ca="1" si="0"/>
        <v>0</v>
      </c>
      <c r="J21" s="171">
        <f t="shared" ca="1" si="0"/>
        <v>0</v>
      </c>
      <c r="K21" s="171">
        <f t="shared" ca="1" si="0"/>
        <v>0</v>
      </c>
      <c r="L21" s="171">
        <f t="shared" ca="1" si="0"/>
        <v>0</v>
      </c>
      <c r="M21" s="171">
        <f t="shared" ca="1" si="0"/>
        <v>76</v>
      </c>
      <c r="N21" s="171">
        <f t="shared" ca="1" si="0"/>
        <v>164</v>
      </c>
      <c r="O21" s="292" t="s">
        <v>1522</v>
      </c>
    </row>
    <row r="22" spans="1:15" x14ac:dyDescent="0.2">
      <c r="A22" s="87" t="s">
        <v>73</v>
      </c>
      <c r="B22" s="249"/>
      <c r="C22" s="249"/>
      <c r="D22" s="88"/>
      <c r="E22" s="88"/>
      <c r="F22" s="61"/>
      <c r="G22" s="61"/>
      <c r="H22" s="61"/>
      <c r="I22" s="61"/>
      <c r="J22" s="61"/>
      <c r="K22" s="61"/>
      <c r="L22" s="61"/>
      <c r="M22" s="61"/>
      <c r="N22" s="218"/>
    </row>
    <row r="23" spans="1:15" x14ac:dyDescent="0.2">
      <c r="A23" s="77" t="s">
        <v>101</v>
      </c>
    </row>
    <row r="27" spans="1:15" ht="40.35" customHeight="1" x14ac:dyDescent="0.2"/>
    <row r="28" spans="1:15" ht="29.45" customHeight="1" x14ac:dyDescent="0.2"/>
  </sheetData>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1"/>
    <col min="3" max="3" width="8.85546875" style="336" customWidth="1"/>
    <col min="7" max="7" width="10"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x14ac:dyDescent="0.25">
      <c r="A2" s="109" t="s">
        <v>921</v>
      </c>
      <c r="B2" s="344">
        <v>0</v>
      </c>
      <c r="C2" s="336">
        <v>0</v>
      </c>
      <c r="D2" s="336">
        <v>0</v>
      </c>
      <c r="E2" s="336">
        <v>0</v>
      </c>
      <c r="G2" s="336">
        <v>0</v>
      </c>
      <c r="H2" s="336">
        <v>0</v>
      </c>
    </row>
    <row r="3" spans="1:8" x14ac:dyDescent="0.25">
      <c r="A3" s="109" t="s">
        <v>1128</v>
      </c>
      <c r="B3" s="345">
        <v>0</v>
      </c>
      <c r="C3" s="336">
        <v>0</v>
      </c>
      <c r="D3" s="336">
        <v>0</v>
      </c>
      <c r="E3" s="336">
        <v>0</v>
      </c>
      <c r="G3" s="336">
        <v>0</v>
      </c>
      <c r="H3" s="336">
        <v>0</v>
      </c>
    </row>
    <row r="4" spans="1:8" x14ac:dyDescent="0.25">
      <c r="A4" s="109" t="s">
        <v>1225</v>
      </c>
      <c r="B4" s="345" t="s">
        <v>1538</v>
      </c>
      <c r="C4" s="336" t="s">
        <v>1538</v>
      </c>
      <c r="D4" s="336" t="s">
        <v>1538</v>
      </c>
      <c r="E4" s="336" t="s">
        <v>1538</v>
      </c>
      <c r="G4" s="336" t="s">
        <v>1538</v>
      </c>
      <c r="H4" s="336" t="s">
        <v>1538</v>
      </c>
    </row>
    <row r="5" spans="1:8" x14ac:dyDescent="0.25">
      <c r="A5" s="109" t="s">
        <v>734</v>
      </c>
      <c r="B5" s="345" t="s">
        <v>1538</v>
      </c>
      <c r="C5" s="336" t="s">
        <v>1538</v>
      </c>
      <c r="D5" s="336" t="s">
        <v>1538</v>
      </c>
      <c r="E5" s="336" t="s">
        <v>1538</v>
      </c>
      <c r="G5" s="336" t="s">
        <v>1538</v>
      </c>
      <c r="H5" s="336" t="s">
        <v>1538</v>
      </c>
    </row>
    <row r="6" spans="1:8" x14ac:dyDescent="0.25">
      <c r="A6" s="109" t="s">
        <v>1237</v>
      </c>
      <c r="B6" s="345" t="s">
        <v>1538</v>
      </c>
      <c r="C6" s="336" t="s">
        <v>1538</v>
      </c>
      <c r="D6" s="336" t="s">
        <v>1538</v>
      </c>
      <c r="E6" s="336" t="s">
        <v>1538</v>
      </c>
      <c r="G6" s="336" t="s">
        <v>1538</v>
      </c>
      <c r="H6" s="336" t="s">
        <v>1538</v>
      </c>
    </row>
    <row r="7" spans="1:8" x14ac:dyDescent="0.25">
      <c r="A7" s="109" t="s">
        <v>1127</v>
      </c>
      <c r="B7" s="344">
        <v>0</v>
      </c>
      <c r="C7" s="336">
        <v>0</v>
      </c>
      <c r="D7" s="336">
        <v>0</v>
      </c>
      <c r="E7" s="336">
        <v>0</v>
      </c>
      <c r="G7" s="336">
        <v>0</v>
      </c>
      <c r="H7" s="336">
        <v>0</v>
      </c>
    </row>
    <row r="8" spans="1:8" x14ac:dyDescent="0.25">
      <c r="A8" s="109" t="s">
        <v>997</v>
      </c>
      <c r="B8" s="337">
        <v>0</v>
      </c>
      <c r="C8" s="336">
        <v>0</v>
      </c>
      <c r="D8" s="336">
        <v>0</v>
      </c>
      <c r="E8" s="336">
        <v>0</v>
      </c>
      <c r="G8" s="336">
        <v>0</v>
      </c>
      <c r="H8" s="336">
        <v>0</v>
      </c>
    </row>
    <row r="9" spans="1:8" x14ac:dyDescent="0.25">
      <c r="A9" s="109" t="s">
        <v>1335</v>
      </c>
      <c r="B9" s="337" t="s">
        <v>1538</v>
      </c>
      <c r="C9" s="336" t="s">
        <v>1538</v>
      </c>
      <c r="D9" s="336" t="s">
        <v>1538</v>
      </c>
      <c r="E9" s="336" t="s">
        <v>1538</v>
      </c>
      <c r="G9" s="336" t="s">
        <v>1538</v>
      </c>
      <c r="H9" s="336" t="s">
        <v>1538</v>
      </c>
    </row>
    <row r="10" spans="1:8" x14ac:dyDescent="0.25">
      <c r="A10" s="109" t="s">
        <v>1019</v>
      </c>
      <c r="B10" s="337" t="s">
        <v>1538</v>
      </c>
      <c r="C10" s="336" t="s">
        <v>1538</v>
      </c>
      <c r="D10" s="336" t="s">
        <v>1538</v>
      </c>
      <c r="E10" s="336" t="s">
        <v>1538</v>
      </c>
      <c r="G10" s="336" t="s">
        <v>1538</v>
      </c>
      <c r="H10" s="336" t="s">
        <v>1538</v>
      </c>
    </row>
    <row r="11" spans="1:8" x14ac:dyDescent="0.25">
      <c r="A11" s="109" t="s">
        <v>1223</v>
      </c>
      <c r="B11" s="337" t="s">
        <v>1538</v>
      </c>
      <c r="C11" s="336" t="s">
        <v>1538</v>
      </c>
      <c r="D11" s="336" t="s">
        <v>1538</v>
      </c>
      <c r="E11" s="336" t="s">
        <v>1538</v>
      </c>
      <c r="G11" s="336" t="s">
        <v>1538</v>
      </c>
      <c r="H11" s="336" t="s">
        <v>1538</v>
      </c>
    </row>
    <row r="12" spans="1:8" x14ac:dyDescent="0.25">
      <c r="A12" s="109" t="s">
        <v>718</v>
      </c>
      <c r="B12" s="337" t="s">
        <v>1538</v>
      </c>
      <c r="C12" s="336" t="s">
        <v>1538</v>
      </c>
      <c r="D12" s="336" t="s">
        <v>1538</v>
      </c>
      <c r="E12" s="336" t="s">
        <v>1538</v>
      </c>
      <c r="G12" s="336" t="s">
        <v>1538</v>
      </c>
      <c r="H12" s="336" t="s">
        <v>1538</v>
      </c>
    </row>
    <row r="13" spans="1:8" x14ac:dyDescent="0.25">
      <c r="A13" s="109" t="s">
        <v>1005</v>
      </c>
      <c r="B13" s="337" t="s">
        <v>1538</v>
      </c>
      <c r="C13" s="336" t="s">
        <v>1538</v>
      </c>
      <c r="D13" s="336" t="s">
        <v>1538</v>
      </c>
      <c r="E13" s="336" t="s">
        <v>1538</v>
      </c>
      <c r="G13" s="336" t="s">
        <v>1538</v>
      </c>
      <c r="H13" s="336" t="s">
        <v>1538</v>
      </c>
    </row>
    <row r="14" spans="1:8" x14ac:dyDescent="0.25">
      <c r="A14" s="109" t="s">
        <v>996</v>
      </c>
      <c r="B14" s="338">
        <v>0</v>
      </c>
      <c r="C14" s="336">
        <v>0</v>
      </c>
      <c r="D14" s="336">
        <v>0</v>
      </c>
      <c r="E14" s="336">
        <v>0</v>
      </c>
      <c r="G14" s="336">
        <v>0</v>
      </c>
      <c r="H14" s="336">
        <v>0</v>
      </c>
    </row>
    <row r="15" spans="1:8" x14ac:dyDescent="0.25">
      <c r="A15" s="109" t="s">
        <v>824</v>
      </c>
      <c r="B15" s="337" t="s">
        <v>1538</v>
      </c>
      <c r="C15" s="336" t="s">
        <v>1538</v>
      </c>
      <c r="D15" s="336" t="s">
        <v>1538</v>
      </c>
      <c r="E15" s="336" t="s">
        <v>1538</v>
      </c>
      <c r="G15" s="336" t="s">
        <v>1538</v>
      </c>
      <c r="H15" s="336" t="s">
        <v>1538</v>
      </c>
    </row>
    <row r="16" spans="1:8" x14ac:dyDescent="0.25">
      <c r="A16" s="109" t="s">
        <v>1337</v>
      </c>
      <c r="B16" s="337" t="s">
        <v>1538</v>
      </c>
      <c r="C16" s="336" t="s">
        <v>1538</v>
      </c>
      <c r="D16" s="336" t="s">
        <v>1538</v>
      </c>
      <c r="E16" s="336" t="s">
        <v>1538</v>
      </c>
      <c r="G16" s="336" t="s">
        <v>1538</v>
      </c>
      <c r="H16" s="336" t="s">
        <v>1538</v>
      </c>
    </row>
    <row r="17" spans="1:8" x14ac:dyDescent="0.25">
      <c r="A17" s="109" t="s">
        <v>1209</v>
      </c>
      <c r="B17" s="337" t="s">
        <v>1538</v>
      </c>
      <c r="C17" s="336" t="s">
        <v>1538</v>
      </c>
      <c r="D17" s="336" t="s">
        <v>1538</v>
      </c>
      <c r="E17" s="336" t="s">
        <v>1538</v>
      </c>
      <c r="G17" s="336" t="s">
        <v>1538</v>
      </c>
      <c r="H17" s="336" t="s">
        <v>1538</v>
      </c>
    </row>
    <row r="18" spans="1:8" x14ac:dyDescent="0.25">
      <c r="A18" s="109" t="s">
        <v>1325</v>
      </c>
      <c r="B18" s="337">
        <v>0</v>
      </c>
      <c r="C18" s="336">
        <v>0</v>
      </c>
      <c r="D18" s="336">
        <v>0</v>
      </c>
      <c r="E18" s="336">
        <v>0</v>
      </c>
      <c r="G18" s="336">
        <v>0</v>
      </c>
      <c r="H18" s="336">
        <v>0</v>
      </c>
    </row>
    <row r="19" spans="1:8" x14ac:dyDescent="0.25">
      <c r="A19" s="109" t="s">
        <v>1126</v>
      </c>
      <c r="B19" s="337">
        <v>0</v>
      </c>
      <c r="C19" s="336">
        <v>0</v>
      </c>
      <c r="D19" s="336">
        <v>0</v>
      </c>
      <c r="E19" s="336">
        <v>0</v>
      </c>
      <c r="G19" s="336">
        <v>0</v>
      </c>
      <c r="H19" s="336">
        <v>0</v>
      </c>
    </row>
    <row r="20" spans="1:8" x14ac:dyDescent="0.25">
      <c r="A20" s="109" t="s">
        <v>1168</v>
      </c>
      <c r="B20" s="337" t="s">
        <v>1538</v>
      </c>
      <c r="C20" s="336" t="s">
        <v>1538</v>
      </c>
      <c r="D20" s="336" t="s">
        <v>1538</v>
      </c>
      <c r="E20" s="336" t="s">
        <v>1538</v>
      </c>
      <c r="G20" s="336" t="s">
        <v>1538</v>
      </c>
      <c r="H20" s="336" t="s">
        <v>1538</v>
      </c>
    </row>
    <row r="21" spans="1:8" x14ac:dyDescent="0.25">
      <c r="A21" s="109" t="s">
        <v>871</v>
      </c>
      <c r="B21" s="337" t="s">
        <v>1538</v>
      </c>
      <c r="C21" s="336" t="s">
        <v>1538</v>
      </c>
      <c r="D21" s="336" t="s">
        <v>1538</v>
      </c>
      <c r="E21" s="336" t="s">
        <v>1538</v>
      </c>
      <c r="G21" s="336" t="s">
        <v>1538</v>
      </c>
      <c r="H21" s="336" t="s">
        <v>1538</v>
      </c>
    </row>
    <row r="22" spans="1:8" x14ac:dyDescent="0.25">
      <c r="A22" s="109" t="s">
        <v>1125</v>
      </c>
      <c r="B22" s="337">
        <v>0</v>
      </c>
      <c r="C22" s="336">
        <v>0</v>
      </c>
      <c r="D22" s="336">
        <v>0</v>
      </c>
      <c r="E22" s="336">
        <v>0</v>
      </c>
      <c r="G22" s="336">
        <v>0</v>
      </c>
      <c r="H22" s="336">
        <v>0</v>
      </c>
    </row>
    <row r="23" spans="1:8" x14ac:dyDescent="0.25">
      <c r="A23" s="109" t="s">
        <v>1150</v>
      </c>
      <c r="B23" s="337">
        <v>0</v>
      </c>
      <c r="C23" s="336">
        <v>0</v>
      </c>
      <c r="D23" s="336">
        <v>0</v>
      </c>
      <c r="E23" s="336">
        <v>0</v>
      </c>
      <c r="G23" s="336">
        <v>0</v>
      </c>
      <c r="H23" s="336">
        <v>0</v>
      </c>
    </row>
    <row r="24" spans="1:8" x14ac:dyDescent="0.25">
      <c r="A24" s="109" t="s">
        <v>870</v>
      </c>
      <c r="B24" s="337" t="s">
        <v>1538</v>
      </c>
      <c r="C24" s="336" t="s">
        <v>1538</v>
      </c>
      <c r="D24" s="336" t="s">
        <v>1538</v>
      </c>
      <c r="E24" s="336" t="s">
        <v>1538</v>
      </c>
      <c r="G24" s="336" t="s">
        <v>1538</v>
      </c>
      <c r="H24" s="336" t="s">
        <v>1538</v>
      </c>
    </row>
    <row r="25" spans="1:8" x14ac:dyDescent="0.25">
      <c r="A25" s="109" t="s">
        <v>1326</v>
      </c>
      <c r="B25" s="337" t="s">
        <v>1538</v>
      </c>
      <c r="C25" s="336" t="s">
        <v>1538</v>
      </c>
      <c r="D25" s="336" t="s">
        <v>1538</v>
      </c>
      <c r="E25" s="336" t="s">
        <v>1538</v>
      </c>
      <c r="G25" s="336" t="s">
        <v>1538</v>
      </c>
      <c r="H25" s="336" t="s">
        <v>1538</v>
      </c>
    </row>
    <row r="26" spans="1:8" x14ac:dyDescent="0.25">
      <c r="A26" s="109" t="s">
        <v>1026</v>
      </c>
      <c r="B26" s="337" t="s">
        <v>1538</v>
      </c>
      <c r="C26" s="336" t="s">
        <v>1538</v>
      </c>
      <c r="D26" s="336" t="s">
        <v>1538</v>
      </c>
      <c r="E26" s="336" t="s">
        <v>1538</v>
      </c>
      <c r="G26" s="336" t="s">
        <v>1538</v>
      </c>
      <c r="H26" s="336" t="s">
        <v>1538</v>
      </c>
    </row>
    <row r="27" spans="1:8" x14ac:dyDescent="0.25">
      <c r="A27" s="109" t="s">
        <v>963</v>
      </c>
      <c r="B27" s="337">
        <v>0</v>
      </c>
      <c r="C27" s="336">
        <v>0</v>
      </c>
      <c r="D27" s="336">
        <v>0</v>
      </c>
      <c r="E27" s="336">
        <v>0</v>
      </c>
      <c r="G27" s="336">
        <v>2</v>
      </c>
      <c r="H27" s="336">
        <v>10</v>
      </c>
    </row>
    <row r="28" spans="1:8" x14ac:dyDescent="0.25">
      <c r="A28" s="109" t="s">
        <v>1124</v>
      </c>
      <c r="B28" s="337">
        <v>0</v>
      </c>
      <c r="C28" s="336">
        <v>0</v>
      </c>
      <c r="D28" s="336">
        <v>0</v>
      </c>
      <c r="E28" s="336">
        <v>0</v>
      </c>
      <c r="G28" s="336">
        <v>0</v>
      </c>
      <c r="H28" s="336">
        <v>0</v>
      </c>
    </row>
    <row r="29" spans="1:8" x14ac:dyDescent="0.25">
      <c r="A29" s="109" t="s">
        <v>1138</v>
      </c>
      <c r="B29" s="337" t="s">
        <v>1538</v>
      </c>
      <c r="C29" s="336" t="s">
        <v>1538</v>
      </c>
      <c r="D29" s="336" t="s">
        <v>1538</v>
      </c>
      <c r="E29" s="336" t="s">
        <v>1538</v>
      </c>
      <c r="G29" s="336" t="s">
        <v>1538</v>
      </c>
      <c r="H29" s="336" t="s">
        <v>1538</v>
      </c>
    </row>
    <row r="30" spans="1:8" x14ac:dyDescent="0.25">
      <c r="A30" s="109" t="s">
        <v>1123</v>
      </c>
      <c r="B30" s="337">
        <v>0</v>
      </c>
      <c r="C30" s="336">
        <v>0</v>
      </c>
      <c r="D30" s="336">
        <v>0</v>
      </c>
      <c r="E30" s="336">
        <v>0</v>
      </c>
      <c r="G30" s="336">
        <v>0</v>
      </c>
      <c r="H30" s="336">
        <v>0</v>
      </c>
    </row>
    <row r="31" spans="1:8" x14ac:dyDescent="0.25">
      <c r="A31" s="109" t="s">
        <v>1149</v>
      </c>
      <c r="B31" s="337">
        <v>0</v>
      </c>
      <c r="C31" s="336">
        <v>0</v>
      </c>
      <c r="D31" s="336">
        <v>0</v>
      </c>
      <c r="E31" s="336">
        <v>0</v>
      </c>
      <c r="G31" s="336">
        <v>0</v>
      </c>
      <c r="H31" s="336">
        <v>0</v>
      </c>
    </row>
    <row r="32" spans="1:8" x14ac:dyDescent="0.25">
      <c r="A32" s="109" t="s">
        <v>1122</v>
      </c>
      <c r="B32" s="337">
        <v>0</v>
      </c>
      <c r="C32" s="336">
        <v>0</v>
      </c>
      <c r="D32" s="336">
        <v>0</v>
      </c>
      <c r="E32" s="336">
        <v>0</v>
      </c>
      <c r="G32" s="336">
        <v>0</v>
      </c>
      <c r="H32" s="336">
        <v>0</v>
      </c>
    </row>
    <row r="33" spans="1:8" x14ac:dyDescent="0.25">
      <c r="A33" s="109" t="s">
        <v>955</v>
      </c>
      <c r="B33" s="337">
        <v>0</v>
      </c>
      <c r="C33" s="336">
        <v>0</v>
      </c>
      <c r="D33" s="336">
        <v>0</v>
      </c>
      <c r="E33" s="336">
        <v>0</v>
      </c>
      <c r="G33" s="336">
        <v>0</v>
      </c>
      <c r="H33" s="336">
        <v>0</v>
      </c>
    </row>
    <row r="34" spans="1:8" x14ac:dyDescent="0.25">
      <c r="A34" s="109" t="s">
        <v>920</v>
      </c>
      <c r="B34" s="337">
        <v>0</v>
      </c>
      <c r="C34" s="336">
        <v>0</v>
      </c>
      <c r="D34" s="336">
        <v>0</v>
      </c>
      <c r="E34" s="336">
        <v>0</v>
      </c>
      <c r="G34" s="336">
        <v>0</v>
      </c>
      <c r="H34" s="336">
        <v>0</v>
      </c>
    </row>
    <row r="35" spans="1:8" x14ac:dyDescent="0.25">
      <c r="A35" s="109" t="s">
        <v>954</v>
      </c>
      <c r="B35" s="337">
        <v>0</v>
      </c>
      <c r="C35" s="336">
        <v>0</v>
      </c>
      <c r="D35" s="336">
        <v>0</v>
      </c>
      <c r="E35" s="336">
        <v>0</v>
      </c>
      <c r="G35" s="336">
        <v>0</v>
      </c>
      <c r="H35" s="336">
        <v>0</v>
      </c>
    </row>
    <row r="36" spans="1:8" x14ac:dyDescent="0.25">
      <c r="A36" s="109" t="s">
        <v>1121</v>
      </c>
      <c r="B36" s="337">
        <v>0</v>
      </c>
      <c r="C36" s="336">
        <v>0</v>
      </c>
      <c r="D36" s="336">
        <v>0</v>
      </c>
      <c r="E36" s="336">
        <v>0</v>
      </c>
      <c r="G36" s="336">
        <v>0</v>
      </c>
      <c r="H36" s="336">
        <v>0</v>
      </c>
    </row>
    <row r="37" spans="1:8" x14ac:dyDescent="0.25">
      <c r="A37" s="109" t="s">
        <v>1120</v>
      </c>
      <c r="B37" s="337">
        <v>0</v>
      </c>
      <c r="C37" s="336">
        <v>0</v>
      </c>
      <c r="D37" s="336">
        <v>0</v>
      </c>
      <c r="E37" s="336">
        <v>0</v>
      </c>
      <c r="G37" s="336">
        <v>0</v>
      </c>
      <c r="H37" s="336">
        <v>0</v>
      </c>
    </row>
    <row r="38" spans="1:8" x14ac:dyDescent="0.25">
      <c r="A38" s="109" t="s">
        <v>1119</v>
      </c>
      <c r="B38" s="342">
        <v>0</v>
      </c>
      <c r="C38" s="336">
        <v>0</v>
      </c>
      <c r="D38" s="336">
        <v>0</v>
      </c>
      <c r="E38" s="336">
        <v>0</v>
      </c>
      <c r="G38" s="336">
        <v>0</v>
      </c>
      <c r="H38" s="336">
        <v>0</v>
      </c>
    </row>
    <row r="39" spans="1:8" x14ac:dyDescent="0.25">
      <c r="A39" s="109" t="s">
        <v>864</v>
      </c>
      <c r="B39" s="341" t="s">
        <v>1538</v>
      </c>
      <c r="C39" s="336" t="s">
        <v>1538</v>
      </c>
      <c r="D39" s="336" t="s">
        <v>1538</v>
      </c>
      <c r="E39" s="336" t="s">
        <v>1538</v>
      </c>
      <c r="G39" s="336" t="s">
        <v>1538</v>
      </c>
      <c r="H39" s="336" t="s">
        <v>1538</v>
      </c>
    </row>
    <row r="40" spans="1:8" x14ac:dyDescent="0.25">
      <c r="A40" s="109" t="s">
        <v>1038</v>
      </c>
      <c r="B40" s="341" t="s">
        <v>1538</v>
      </c>
      <c r="C40" s="336" t="s">
        <v>1538</v>
      </c>
      <c r="D40" s="336" t="s">
        <v>1538</v>
      </c>
      <c r="E40" s="336" t="s">
        <v>1538</v>
      </c>
      <c r="G40" s="336" t="s">
        <v>1538</v>
      </c>
      <c r="H40" s="336" t="s">
        <v>1538</v>
      </c>
    </row>
    <row r="41" spans="1:8" x14ac:dyDescent="0.25">
      <c r="A41" s="109" t="s">
        <v>808</v>
      </c>
      <c r="B41" s="341" t="s">
        <v>1538</v>
      </c>
      <c r="C41" s="336" t="s">
        <v>1538</v>
      </c>
      <c r="D41" s="336" t="s">
        <v>1538</v>
      </c>
      <c r="E41" s="336" t="s">
        <v>1538</v>
      </c>
      <c r="G41" s="336" t="s">
        <v>1538</v>
      </c>
      <c r="H41" s="336" t="s">
        <v>1538</v>
      </c>
    </row>
    <row r="42" spans="1:8" x14ac:dyDescent="0.25">
      <c r="A42" s="109" t="s">
        <v>1236</v>
      </c>
      <c r="B42" s="342" t="s">
        <v>1538</v>
      </c>
      <c r="C42" s="336" t="s">
        <v>1538</v>
      </c>
      <c r="D42" s="336" t="s">
        <v>1538</v>
      </c>
      <c r="E42" s="336" t="s">
        <v>1538</v>
      </c>
      <c r="G42" s="336" t="s">
        <v>1538</v>
      </c>
      <c r="H42" s="336" t="s">
        <v>1538</v>
      </c>
    </row>
    <row r="43" spans="1:8" x14ac:dyDescent="0.25">
      <c r="A43" s="109" t="s">
        <v>1118</v>
      </c>
      <c r="B43" s="341">
        <v>0</v>
      </c>
      <c r="C43" s="336">
        <v>0</v>
      </c>
      <c r="D43" s="336">
        <v>0</v>
      </c>
      <c r="E43" s="336">
        <v>0</v>
      </c>
      <c r="G43" s="336">
        <v>0</v>
      </c>
      <c r="H43" s="336">
        <v>0</v>
      </c>
    </row>
    <row r="44" spans="1:8" x14ac:dyDescent="0.25">
      <c r="A44" s="109" t="s">
        <v>919</v>
      </c>
      <c r="B44" s="341">
        <v>0</v>
      </c>
      <c r="C44" s="336">
        <v>0</v>
      </c>
      <c r="D44" s="336">
        <v>0</v>
      </c>
      <c r="E44" s="336">
        <v>0</v>
      </c>
      <c r="G44" s="336">
        <v>0</v>
      </c>
      <c r="H44" s="336">
        <v>0</v>
      </c>
    </row>
    <row r="45" spans="1:8" x14ac:dyDescent="0.25">
      <c r="A45" s="109" t="s">
        <v>1217</v>
      </c>
      <c r="B45" s="341" t="s">
        <v>1538</v>
      </c>
      <c r="C45" s="336" t="s">
        <v>1538</v>
      </c>
      <c r="D45" s="336" t="s">
        <v>1538</v>
      </c>
      <c r="E45" s="336" t="s">
        <v>1538</v>
      </c>
      <c r="G45" s="336" t="s">
        <v>1538</v>
      </c>
      <c r="H45" s="336" t="s">
        <v>1538</v>
      </c>
    </row>
    <row r="46" spans="1:8" x14ac:dyDescent="0.25">
      <c r="A46" s="109" t="s">
        <v>1152</v>
      </c>
      <c r="B46" s="337" t="s">
        <v>1538</v>
      </c>
      <c r="C46" s="336" t="s">
        <v>1538</v>
      </c>
      <c r="D46" s="336" t="s">
        <v>1538</v>
      </c>
      <c r="E46" s="336" t="s">
        <v>1538</v>
      </c>
      <c r="G46" s="336" t="s">
        <v>1538</v>
      </c>
      <c r="H46" s="336" t="s">
        <v>1538</v>
      </c>
    </row>
    <row r="47" spans="1:8" x14ac:dyDescent="0.25">
      <c r="A47" s="109" t="s">
        <v>1167</v>
      </c>
      <c r="B47" s="337" t="s">
        <v>1538</v>
      </c>
      <c r="C47" s="336" t="s">
        <v>1538</v>
      </c>
      <c r="D47" s="336" t="s">
        <v>1538</v>
      </c>
      <c r="E47" s="336" t="s">
        <v>1538</v>
      </c>
      <c r="G47" s="336" t="s">
        <v>1538</v>
      </c>
      <c r="H47" s="336" t="s">
        <v>1538</v>
      </c>
    </row>
    <row r="48" spans="1:8" x14ac:dyDescent="0.25">
      <c r="A48" s="109" t="s">
        <v>953</v>
      </c>
      <c r="B48" s="337">
        <v>0</v>
      </c>
      <c r="C48" s="336">
        <v>0</v>
      </c>
      <c r="D48" s="336">
        <v>0</v>
      </c>
      <c r="E48" s="336">
        <v>0</v>
      </c>
      <c r="G48" s="336">
        <v>0</v>
      </c>
      <c r="H48" s="336">
        <v>0</v>
      </c>
    </row>
    <row r="49" spans="1:8" x14ac:dyDescent="0.25">
      <c r="A49" s="109" t="s">
        <v>1117</v>
      </c>
      <c r="B49" s="337">
        <v>0</v>
      </c>
      <c r="C49" s="336">
        <v>0</v>
      </c>
      <c r="D49" s="336">
        <v>0</v>
      </c>
      <c r="E49" s="336">
        <v>0</v>
      </c>
      <c r="G49" s="336">
        <v>0</v>
      </c>
      <c r="H49" s="336">
        <v>0</v>
      </c>
    </row>
    <row r="50" spans="1:8" x14ac:dyDescent="0.25">
      <c r="A50" s="109" t="s">
        <v>1160</v>
      </c>
      <c r="B50" s="337">
        <v>0</v>
      </c>
      <c r="C50" s="336">
        <v>0</v>
      </c>
      <c r="D50" s="336">
        <v>0</v>
      </c>
      <c r="E50" s="336">
        <v>0</v>
      </c>
      <c r="G50" s="336">
        <v>0</v>
      </c>
      <c r="H50" s="336">
        <v>0</v>
      </c>
    </row>
    <row r="51" spans="1:8" x14ac:dyDescent="0.25">
      <c r="A51" s="109" t="s">
        <v>995</v>
      </c>
      <c r="B51" s="337">
        <v>0</v>
      </c>
      <c r="C51" s="336">
        <v>0</v>
      </c>
      <c r="D51" s="336">
        <v>0</v>
      </c>
      <c r="E51" s="336">
        <v>0</v>
      </c>
      <c r="G51" s="336">
        <v>0</v>
      </c>
      <c r="H51" s="336">
        <v>0</v>
      </c>
    </row>
    <row r="52" spans="1:8" x14ac:dyDescent="0.25">
      <c r="A52" s="109" t="s">
        <v>1208</v>
      </c>
      <c r="B52" s="337" t="s">
        <v>1538</v>
      </c>
      <c r="C52" s="336" t="s">
        <v>1538</v>
      </c>
      <c r="D52" s="336" t="s">
        <v>1538</v>
      </c>
      <c r="E52" s="336" t="s">
        <v>1538</v>
      </c>
      <c r="G52" s="336" t="s">
        <v>1538</v>
      </c>
      <c r="H52" s="336" t="s">
        <v>1538</v>
      </c>
    </row>
    <row r="53" spans="1:8" x14ac:dyDescent="0.25">
      <c r="A53" s="109" t="s">
        <v>863</v>
      </c>
      <c r="B53" s="337" t="s">
        <v>1538</v>
      </c>
      <c r="C53" s="336" t="s">
        <v>1538</v>
      </c>
      <c r="D53" s="336" t="s">
        <v>1538</v>
      </c>
      <c r="E53" s="336" t="s">
        <v>1538</v>
      </c>
      <c r="G53" s="336" t="s">
        <v>1538</v>
      </c>
      <c r="H53" s="336" t="s">
        <v>1538</v>
      </c>
    </row>
    <row r="54" spans="1:8" x14ac:dyDescent="0.25">
      <c r="A54" s="109" t="s">
        <v>849</v>
      </c>
      <c r="B54" s="337" t="s">
        <v>1538</v>
      </c>
      <c r="C54" s="336" t="s">
        <v>1538</v>
      </c>
      <c r="D54" s="336" t="s">
        <v>1538</v>
      </c>
      <c r="E54" s="336" t="s">
        <v>1538</v>
      </c>
      <c r="G54" s="336" t="s">
        <v>1538</v>
      </c>
      <c r="H54" s="336" t="s">
        <v>1538</v>
      </c>
    </row>
    <row r="55" spans="1:8" x14ac:dyDescent="0.25">
      <c r="A55" s="109" t="s">
        <v>994</v>
      </c>
      <c r="B55" s="337">
        <v>0</v>
      </c>
      <c r="C55" s="336">
        <v>0</v>
      </c>
      <c r="D55" s="336">
        <v>0</v>
      </c>
      <c r="E55" s="336">
        <v>0</v>
      </c>
      <c r="G55" s="336">
        <v>0</v>
      </c>
      <c r="H55" s="336">
        <v>0</v>
      </c>
    </row>
    <row r="56" spans="1:8" x14ac:dyDescent="0.25">
      <c r="A56" s="109" t="s">
        <v>1116</v>
      </c>
      <c r="B56" s="337">
        <v>0</v>
      </c>
      <c r="C56" s="336">
        <v>0</v>
      </c>
      <c r="D56" s="336">
        <v>0</v>
      </c>
      <c r="E56" s="336">
        <v>0</v>
      </c>
      <c r="G56" s="336">
        <v>0</v>
      </c>
      <c r="H56" s="336">
        <v>0</v>
      </c>
    </row>
    <row r="57" spans="1:8" x14ac:dyDescent="0.25">
      <c r="A57" s="109" t="s">
        <v>862</v>
      </c>
      <c r="B57" s="337" t="s">
        <v>1538</v>
      </c>
      <c r="C57" s="336" t="s">
        <v>1538</v>
      </c>
      <c r="D57" s="336" t="s">
        <v>1538</v>
      </c>
      <c r="E57" s="336" t="s">
        <v>1538</v>
      </c>
      <c r="G57" s="336" t="s">
        <v>1538</v>
      </c>
      <c r="H57" s="336" t="s">
        <v>1538</v>
      </c>
    </row>
    <row r="58" spans="1:8" x14ac:dyDescent="0.25">
      <c r="A58" s="109" t="s">
        <v>711</v>
      </c>
      <c r="B58" s="337" t="s">
        <v>1538</v>
      </c>
      <c r="C58" s="336" t="s">
        <v>1538</v>
      </c>
      <c r="D58" s="336" t="s">
        <v>1538</v>
      </c>
      <c r="E58" s="336" t="s">
        <v>1538</v>
      </c>
      <c r="G58" s="336" t="s">
        <v>1538</v>
      </c>
      <c r="H58" s="336" t="s">
        <v>1538</v>
      </c>
    </row>
    <row r="59" spans="1:8" x14ac:dyDescent="0.25">
      <c r="A59" s="109" t="s">
        <v>1115</v>
      </c>
      <c r="B59" s="337">
        <v>0</v>
      </c>
      <c r="C59" s="336">
        <v>0</v>
      </c>
      <c r="D59" s="336">
        <v>0</v>
      </c>
      <c r="E59" s="336">
        <v>0</v>
      </c>
      <c r="G59" s="336">
        <v>0</v>
      </c>
      <c r="H59" s="336">
        <v>0</v>
      </c>
    </row>
    <row r="60" spans="1:8" x14ac:dyDescent="0.25">
      <c r="A60" s="109" t="s">
        <v>701</v>
      </c>
      <c r="B60" s="337" t="s">
        <v>1538</v>
      </c>
      <c r="C60" s="336" t="s">
        <v>1538</v>
      </c>
      <c r="D60" s="336" t="s">
        <v>1538</v>
      </c>
      <c r="E60" s="336" t="s">
        <v>1538</v>
      </c>
      <c r="G60" s="336" t="s">
        <v>1538</v>
      </c>
      <c r="H60" s="336" t="s">
        <v>1538</v>
      </c>
    </row>
    <row r="61" spans="1:8" x14ac:dyDescent="0.25">
      <c r="A61" s="109" t="s">
        <v>1159</v>
      </c>
      <c r="B61" s="337">
        <v>0</v>
      </c>
      <c r="C61" s="336">
        <v>0</v>
      </c>
      <c r="D61" s="336">
        <v>0</v>
      </c>
      <c r="E61" s="336">
        <v>0</v>
      </c>
      <c r="G61" s="336">
        <v>0</v>
      </c>
      <c r="H61" s="336">
        <v>0</v>
      </c>
    </row>
    <row r="62" spans="1:8" x14ac:dyDescent="0.25">
      <c r="A62" s="109" t="s">
        <v>1148</v>
      </c>
      <c r="B62" s="337">
        <v>0</v>
      </c>
      <c r="C62" s="336">
        <v>0</v>
      </c>
      <c r="D62" s="336">
        <v>0</v>
      </c>
      <c r="E62" s="336">
        <v>0</v>
      </c>
      <c r="G62" s="336">
        <v>0</v>
      </c>
      <c r="H62" s="336">
        <v>0</v>
      </c>
    </row>
    <row r="63" spans="1:8" x14ac:dyDescent="0.25">
      <c r="A63" s="109" t="s">
        <v>952</v>
      </c>
      <c r="B63" s="342">
        <v>0</v>
      </c>
      <c r="C63" s="336">
        <v>0</v>
      </c>
      <c r="D63" s="336">
        <v>0</v>
      </c>
      <c r="E63" s="336">
        <v>0</v>
      </c>
      <c r="G63" s="336">
        <v>0</v>
      </c>
      <c r="H63" s="336">
        <v>0</v>
      </c>
    </row>
    <row r="64" spans="1:8" x14ac:dyDescent="0.25">
      <c r="A64" s="109" t="s">
        <v>1158</v>
      </c>
      <c r="B64" s="341">
        <v>0</v>
      </c>
      <c r="C64" s="336">
        <v>0</v>
      </c>
      <c r="D64" s="336">
        <v>0</v>
      </c>
      <c r="E64" s="336">
        <v>0</v>
      </c>
      <c r="G64" s="336">
        <v>0</v>
      </c>
      <c r="H64" s="336">
        <v>0</v>
      </c>
    </row>
    <row r="65" spans="1:8" x14ac:dyDescent="0.25">
      <c r="A65" s="109" t="s">
        <v>1004</v>
      </c>
      <c r="B65" s="341" t="s">
        <v>1538</v>
      </c>
      <c r="C65" s="336" t="s">
        <v>1538</v>
      </c>
      <c r="D65" s="336" t="s">
        <v>1538</v>
      </c>
      <c r="E65" s="336" t="s">
        <v>1538</v>
      </c>
      <c r="G65" s="336" t="s">
        <v>1538</v>
      </c>
      <c r="H65" s="336" t="s">
        <v>1538</v>
      </c>
    </row>
    <row r="66" spans="1:8" x14ac:dyDescent="0.25">
      <c r="A66" s="109" t="s">
        <v>766</v>
      </c>
      <c r="B66" s="341">
        <v>0</v>
      </c>
      <c r="C66" s="336">
        <v>0</v>
      </c>
      <c r="D66" s="336">
        <v>0</v>
      </c>
      <c r="E66" s="336">
        <v>0</v>
      </c>
      <c r="G66" s="336">
        <v>0</v>
      </c>
      <c r="H66" s="336">
        <v>0</v>
      </c>
    </row>
    <row r="67" spans="1:8" x14ac:dyDescent="0.25">
      <c r="A67" s="109" t="s">
        <v>841</v>
      </c>
      <c r="B67" s="341" t="s">
        <v>1538</v>
      </c>
      <c r="C67" s="336" t="s">
        <v>1538</v>
      </c>
      <c r="D67" s="336" t="s">
        <v>1538</v>
      </c>
      <c r="E67" s="336" t="s">
        <v>1538</v>
      </c>
      <c r="G67" s="336" t="s">
        <v>1538</v>
      </c>
      <c r="H67" s="336" t="s">
        <v>1538</v>
      </c>
    </row>
    <row r="68" spans="1:8" x14ac:dyDescent="0.25">
      <c r="A68" s="109" t="s">
        <v>951</v>
      </c>
      <c r="B68" s="337">
        <v>0</v>
      </c>
      <c r="C68" s="336">
        <v>0</v>
      </c>
      <c r="D68" s="336">
        <v>0</v>
      </c>
      <c r="E68" s="336">
        <v>0</v>
      </c>
      <c r="G68" s="336">
        <v>0</v>
      </c>
      <c r="H68" s="336">
        <v>0</v>
      </c>
    </row>
    <row r="69" spans="1:8" x14ac:dyDescent="0.25">
      <c r="A69" s="109" t="s">
        <v>828</v>
      </c>
      <c r="B69" s="337" t="s">
        <v>1538</v>
      </c>
      <c r="C69" s="336" t="s">
        <v>1538</v>
      </c>
      <c r="D69" s="336" t="s">
        <v>1538</v>
      </c>
      <c r="E69" s="336" t="s">
        <v>1538</v>
      </c>
      <c r="G69" s="336" t="s">
        <v>1538</v>
      </c>
      <c r="H69" s="336" t="s">
        <v>1538</v>
      </c>
    </row>
    <row r="70" spans="1:8" x14ac:dyDescent="0.25">
      <c r="A70" s="109" t="s">
        <v>898</v>
      </c>
      <c r="B70" s="337">
        <v>35</v>
      </c>
      <c r="C70" s="336">
        <v>0</v>
      </c>
      <c r="D70" s="336">
        <v>28</v>
      </c>
      <c r="E70" s="336">
        <v>1</v>
      </c>
      <c r="G70" s="336">
        <v>104</v>
      </c>
      <c r="H70" s="336">
        <v>1136</v>
      </c>
    </row>
    <row r="71" spans="1:8" x14ac:dyDescent="0.25">
      <c r="A71" s="109" t="s">
        <v>1537</v>
      </c>
      <c r="B71" s="337" t="s">
        <v>1538</v>
      </c>
      <c r="C71" s="336" t="s">
        <v>1538</v>
      </c>
      <c r="D71" s="336" t="s">
        <v>1538</v>
      </c>
      <c r="E71" s="336" t="s">
        <v>1538</v>
      </c>
      <c r="G71" s="336" t="s">
        <v>1538</v>
      </c>
      <c r="H71" s="336" t="s">
        <v>1538</v>
      </c>
    </row>
    <row r="72" spans="1:8" x14ac:dyDescent="0.25">
      <c r="A72" s="109" t="s">
        <v>848</v>
      </c>
      <c r="B72" s="337" t="s">
        <v>1538</v>
      </c>
      <c r="C72" s="336" t="s">
        <v>1538</v>
      </c>
      <c r="D72" s="336" t="s">
        <v>1538</v>
      </c>
      <c r="E72" s="336" t="s">
        <v>1538</v>
      </c>
      <c r="G72" s="336" t="s">
        <v>1538</v>
      </c>
      <c r="H72" s="336" t="s">
        <v>1538</v>
      </c>
    </row>
    <row r="73" spans="1:8" x14ac:dyDescent="0.25">
      <c r="A73" s="109" t="s">
        <v>1114</v>
      </c>
      <c r="B73" s="337">
        <v>0</v>
      </c>
      <c r="C73" s="336">
        <v>0</v>
      </c>
      <c r="D73" s="336">
        <v>0</v>
      </c>
      <c r="E73" s="336">
        <v>0</v>
      </c>
      <c r="G73" s="336">
        <v>0</v>
      </c>
      <c r="H73" s="336">
        <v>0</v>
      </c>
    </row>
    <row r="74" spans="1:8" x14ac:dyDescent="0.25">
      <c r="A74" s="109" t="s">
        <v>1322</v>
      </c>
      <c r="B74" s="337">
        <v>0</v>
      </c>
      <c r="C74" s="336">
        <v>0</v>
      </c>
      <c r="D74" s="336">
        <v>0</v>
      </c>
      <c r="E74" s="336">
        <v>0</v>
      </c>
      <c r="G74" s="336">
        <v>0</v>
      </c>
      <c r="H74" s="336">
        <v>0</v>
      </c>
    </row>
    <row r="75" spans="1:8" x14ac:dyDescent="0.25">
      <c r="A75" s="109" t="s">
        <v>792</v>
      </c>
      <c r="B75" s="337" t="s">
        <v>1538</v>
      </c>
      <c r="C75" s="336" t="s">
        <v>1538</v>
      </c>
      <c r="D75" s="336" t="s">
        <v>1538</v>
      </c>
      <c r="E75" s="336" t="s">
        <v>1538</v>
      </c>
      <c r="G75" s="336" t="s">
        <v>1538</v>
      </c>
      <c r="H75" s="336" t="s">
        <v>1538</v>
      </c>
    </row>
    <row r="76" spans="1:8" x14ac:dyDescent="0.25">
      <c r="A76" s="109" t="s">
        <v>1113</v>
      </c>
      <c r="B76" s="337">
        <v>0</v>
      </c>
      <c r="C76" s="336">
        <v>0</v>
      </c>
      <c r="D76" s="336">
        <v>0</v>
      </c>
      <c r="E76" s="336">
        <v>0</v>
      </c>
      <c r="G76" s="336">
        <v>0</v>
      </c>
      <c r="H76" s="336">
        <v>0</v>
      </c>
    </row>
    <row r="77" spans="1:8" x14ac:dyDescent="0.25">
      <c r="A77" s="109" t="s">
        <v>1216</v>
      </c>
      <c r="B77" s="337" t="s">
        <v>1538</v>
      </c>
      <c r="C77" s="336" t="s">
        <v>1538</v>
      </c>
      <c r="D77" s="336" t="s">
        <v>1538</v>
      </c>
      <c r="E77" s="336" t="s">
        <v>1538</v>
      </c>
      <c r="G77" s="336" t="s">
        <v>1538</v>
      </c>
      <c r="H77" s="336" t="s">
        <v>1538</v>
      </c>
    </row>
    <row r="78" spans="1:8" x14ac:dyDescent="0.25">
      <c r="A78" s="109" t="s">
        <v>918</v>
      </c>
      <c r="B78" s="337">
        <v>0</v>
      </c>
      <c r="C78" s="336">
        <v>0</v>
      </c>
      <c r="D78" s="336">
        <v>0</v>
      </c>
      <c r="E78" s="336">
        <v>0</v>
      </c>
      <c r="G78" s="336">
        <v>0</v>
      </c>
      <c r="H78" s="336">
        <v>0</v>
      </c>
    </row>
    <row r="79" spans="1:8" x14ac:dyDescent="0.25">
      <c r="A79" s="109" t="s">
        <v>917</v>
      </c>
      <c r="B79" s="337">
        <v>0</v>
      </c>
      <c r="C79" s="336">
        <v>0</v>
      </c>
      <c r="D79" s="336">
        <v>0</v>
      </c>
      <c r="E79" s="336">
        <v>0</v>
      </c>
      <c r="G79" s="336">
        <v>0</v>
      </c>
      <c r="H79" s="336">
        <v>0</v>
      </c>
    </row>
    <row r="80" spans="1:8" x14ac:dyDescent="0.25">
      <c r="A80" s="109" t="s">
        <v>1040</v>
      </c>
      <c r="B80" s="337" t="s">
        <v>1538</v>
      </c>
      <c r="C80" s="336" t="s">
        <v>1538</v>
      </c>
      <c r="D80" s="336" t="s">
        <v>1538</v>
      </c>
      <c r="E80" s="336" t="s">
        <v>1538</v>
      </c>
      <c r="G80" s="336" t="s">
        <v>1538</v>
      </c>
      <c r="H80" s="336" t="s">
        <v>1538</v>
      </c>
    </row>
    <row r="81" spans="1:8" x14ac:dyDescent="0.25">
      <c r="A81" s="109" t="s">
        <v>897</v>
      </c>
      <c r="B81" s="337">
        <v>69</v>
      </c>
      <c r="C81" s="336">
        <v>0</v>
      </c>
      <c r="D81" s="336">
        <v>371</v>
      </c>
      <c r="E81" s="336">
        <v>0</v>
      </c>
      <c r="G81" s="336">
        <v>302</v>
      </c>
      <c r="H81" s="336">
        <v>2300</v>
      </c>
    </row>
    <row r="82" spans="1:8" x14ac:dyDescent="0.25">
      <c r="A82" s="109" t="s">
        <v>931</v>
      </c>
      <c r="B82" s="337">
        <v>0</v>
      </c>
      <c r="C82" s="336">
        <v>0</v>
      </c>
      <c r="D82" s="336">
        <v>0</v>
      </c>
      <c r="E82" s="336">
        <v>1</v>
      </c>
      <c r="G82" s="336">
        <v>0</v>
      </c>
      <c r="H82" s="336">
        <v>1</v>
      </c>
    </row>
    <row r="83" spans="1:8" x14ac:dyDescent="0.25">
      <c r="A83" s="109" t="s">
        <v>1112</v>
      </c>
      <c r="B83" s="337">
        <v>0</v>
      </c>
      <c r="C83" s="336">
        <v>0</v>
      </c>
      <c r="D83" s="336">
        <v>0</v>
      </c>
      <c r="E83" s="336">
        <v>0</v>
      </c>
      <c r="G83" s="336">
        <v>0</v>
      </c>
      <c r="H83" s="336">
        <v>0</v>
      </c>
    </row>
    <row r="84" spans="1:8" x14ac:dyDescent="0.25">
      <c r="A84" s="109" t="s">
        <v>1207</v>
      </c>
      <c r="B84" s="337" t="s">
        <v>1538</v>
      </c>
      <c r="C84" s="336" t="s">
        <v>1538</v>
      </c>
      <c r="D84" s="336" t="s">
        <v>1538</v>
      </c>
      <c r="E84" s="336" t="s">
        <v>1538</v>
      </c>
      <c r="G84" s="336" t="s">
        <v>1538</v>
      </c>
      <c r="H84" s="336" t="s">
        <v>1538</v>
      </c>
    </row>
    <row r="85" spans="1:8" x14ac:dyDescent="0.25">
      <c r="A85" s="109" t="s">
        <v>1133</v>
      </c>
      <c r="B85" s="337" t="s">
        <v>1538</v>
      </c>
      <c r="C85" s="336" t="s">
        <v>1538</v>
      </c>
      <c r="D85" s="336" t="s">
        <v>1538</v>
      </c>
      <c r="E85" s="336" t="s">
        <v>1538</v>
      </c>
      <c r="G85" s="336" t="s">
        <v>1538</v>
      </c>
      <c r="H85" s="336" t="s">
        <v>1538</v>
      </c>
    </row>
    <row r="86" spans="1:8" x14ac:dyDescent="0.25">
      <c r="A86" s="109" t="s">
        <v>800</v>
      </c>
      <c r="B86" s="337" t="s">
        <v>1538</v>
      </c>
      <c r="C86" s="336" t="s">
        <v>1538</v>
      </c>
      <c r="D86" s="336" t="s">
        <v>1538</v>
      </c>
      <c r="E86" s="336" t="s">
        <v>1538</v>
      </c>
      <c r="G86" s="336" t="s">
        <v>1538</v>
      </c>
      <c r="H86" s="336" t="s">
        <v>1538</v>
      </c>
    </row>
    <row r="87" spans="1:8" x14ac:dyDescent="0.25">
      <c r="A87" s="109" t="s">
        <v>1185</v>
      </c>
      <c r="B87" s="337">
        <v>0</v>
      </c>
      <c r="C87" s="336">
        <v>0</v>
      </c>
      <c r="D87" s="336">
        <v>0</v>
      </c>
      <c r="E87" s="336">
        <v>0</v>
      </c>
      <c r="G87" s="336">
        <v>0</v>
      </c>
      <c r="H87" s="336">
        <v>0</v>
      </c>
    </row>
    <row r="88" spans="1:8" x14ac:dyDescent="0.25">
      <c r="A88" s="109" t="s">
        <v>950</v>
      </c>
      <c r="B88" s="337">
        <v>0</v>
      </c>
      <c r="C88" s="336">
        <v>0</v>
      </c>
      <c r="D88" s="336">
        <v>0</v>
      </c>
      <c r="E88" s="336">
        <v>0</v>
      </c>
      <c r="G88" s="336">
        <v>0</v>
      </c>
      <c r="H88" s="336">
        <v>0</v>
      </c>
    </row>
    <row r="89" spans="1:8" x14ac:dyDescent="0.25">
      <c r="A89" s="109" t="s">
        <v>1184</v>
      </c>
      <c r="B89" s="337">
        <v>0</v>
      </c>
      <c r="C89" s="336">
        <v>0</v>
      </c>
      <c r="D89" s="336">
        <v>0</v>
      </c>
      <c r="E89" s="336">
        <v>0</v>
      </c>
      <c r="G89" s="336">
        <v>0</v>
      </c>
      <c r="H89" s="336">
        <v>0</v>
      </c>
    </row>
    <row r="90" spans="1:8" x14ac:dyDescent="0.25">
      <c r="A90" s="109" t="s">
        <v>962</v>
      </c>
      <c r="B90" s="337">
        <v>0</v>
      </c>
      <c r="C90" s="336">
        <v>0</v>
      </c>
      <c r="D90" s="336">
        <v>0</v>
      </c>
      <c r="E90" s="336">
        <v>0</v>
      </c>
      <c r="G90" s="336">
        <v>0</v>
      </c>
      <c r="H90" s="336">
        <v>0</v>
      </c>
    </row>
    <row r="91" spans="1:8" x14ac:dyDescent="0.25">
      <c r="A91" s="109" t="s">
        <v>1327</v>
      </c>
      <c r="B91" s="337" t="s">
        <v>1538</v>
      </c>
      <c r="C91" s="336" t="s">
        <v>1538</v>
      </c>
      <c r="D91" s="336" t="s">
        <v>1538</v>
      </c>
      <c r="E91" s="336" t="s">
        <v>1538</v>
      </c>
      <c r="G91" s="336" t="s">
        <v>1538</v>
      </c>
      <c r="H91" s="336" t="s">
        <v>1538</v>
      </c>
    </row>
    <row r="92" spans="1:8" x14ac:dyDescent="0.25">
      <c r="A92" s="109" t="s">
        <v>916</v>
      </c>
      <c r="B92" s="337">
        <v>0</v>
      </c>
      <c r="C92" s="336">
        <v>0</v>
      </c>
      <c r="D92" s="336">
        <v>0</v>
      </c>
      <c r="E92" s="336">
        <v>0</v>
      </c>
      <c r="G92" s="336">
        <v>0</v>
      </c>
      <c r="H92" s="336">
        <v>0</v>
      </c>
    </row>
    <row r="93" spans="1:8" x14ac:dyDescent="0.25">
      <c r="A93" s="109" t="s">
        <v>1211</v>
      </c>
      <c r="B93" s="337" t="s">
        <v>1538</v>
      </c>
      <c r="C93" s="336" t="s">
        <v>1538</v>
      </c>
      <c r="D93" s="336" t="s">
        <v>1538</v>
      </c>
      <c r="E93" s="336" t="s">
        <v>1538</v>
      </c>
      <c r="G93" s="336" t="s">
        <v>1538</v>
      </c>
      <c r="H93" s="336" t="s">
        <v>1538</v>
      </c>
    </row>
    <row r="94" spans="1:8" x14ac:dyDescent="0.25">
      <c r="A94" s="109" t="s">
        <v>699</v>
      </c>
      <c r="B94" s="337" t="s">
        <v>1538</v>
      </c>
      <c r="C94" s="336" t="s">
        <v>1538</v>
      </c>
      <c r="D94" s="336" t="s">
        <v>1538</v>
      </c>
      <c r="E94" s="336" t="s">
        <v>1538</v>
      </c>
      <c r="G94" s="336" t="s">
        <v>1538</v>
      </c>
      <c r="H94" s="336" t="s">
        <v>1538</v>
      </c>
    </row>
    <row r="95" spans="1:8" x14ac:dyDescent="0.25">
      <c r="A95" s="109" t="s">
        <v>1111</v>
      </c>
      <c r="B95" s="337">
        <v>0</v>
      </c>
      <c r="C95" s="336">
        <v>0</v>
      </c>
      <c r="D95" s="336">
        <v>0</v>
      </c>
      <c r="E95" s="336">
        <v>0</v>
      </c>
      <c r="G95" s="336">
        <v>0</v>
      </c>
      <c r="H95" s="336">
        <v>0</v>
      </c>
    </row>
    <row r="96" spans="1:8" x14ac:dyDescent="0.25">
      <c r="A96" s="109" t="s">
        <v>1110</v>
      </c>
      <c r="B96" s="337">
        <v>0</v>
      </c>
      <c r="C96" s="336">
        <v>0</v>
      </c>
      <c r="D96" s="336">
        <v>0</v>
      </c>
      <c r="E96" s="336">
        <v>0</v>
      </c>
      <c r="G96" s="336">
        <v>0</v>
      </c>
      <c r="H96" s="336">
        <v>0</v>
      </c>
    </row>
    <row r="97" spans="1:8" x14ac:dyDescent="0.25">
      <c r="A97" s="109" t="s">
        <v>1206</v>
      </c>
      <c r="B97" s="337" t="s">
        <v>1538</v>
      </c>
      <c r="C97" s="336" t="s">
        <v>1538</v>
      </c>
      <c r="D97" s="336" t="s">
        <v>1538</v>
      </c>
      <c r="E97" s="336" t="s">
        <v>1538</v>
      </c>
      <c r="G97" s="336" t="s">
        <v>1538</v>
      </c>
      <c r="H97" s="336" t="s">
        <v>1538</v>
      </c>
    </row>
    <row r="98" spans="1:8" x14ac:dyDescent="0.25">
      <c r="A98" s="109" t="s">
        <v>692</v>
      </c>
      <c r="B98" s="337" t="s">
        <v>1538</v>
      </c>
      <c r="C98" s="336" t="s">
        <v>1538</v>
      </c>
      <c r="D98" s="336" t="s">
        <v>1538</v>
      </c>
      <c r="E98" s="336" t="s">
        <v>1538</v>
      </c>
      <c r="G98" s="336" t="s">
        <v>1538</v>
      </c>
      <c r="H98" s="336" t="s">
        <v>1538</v>
      </c>
    </row>
    <row r="99" spans="1:8" x14ac:dyDescent="0.25">
      <c r="A99" s="109" t="s">
        <v>1137</v>
      </c>
      <c r="B99" s="337" t="s">
        <v>1538</v>
      </c>
      <c r="C99" s="336" t="s">
        <v>1538</v>
      </c>
      <c r="D99" s="336" t="s">
        <v>1538</v>
      </c>
      <c r="E99" s="336" t="s">
        <v>1538</v>
      </c>
      <c r="G99" s="336" t="s">
        <v>1538</v>
      </c>
      <c r="H99" s="336" t="s">
        <v>1538</v>
      </c>
    </row>
    <row r="100" spans="1:8" x14ac:dyDescent="0.25">
      <c r="A100" s="109" t="s">
        <v>779</v>
      </c>
      <c r="B100" s="337" t="s">
        <v>1538</v>
      </c>
      <c r="C100" s="336" t="s">
        <v>1538</v>
      </c>
      <c r="D100" s="336" t="s">
        <v>1538</v>
      </c>
      <c r="E100" s="336" t="s">
        <v>1538</v>
      </c>
      <c r="G100" s="336" t="s">
        <v>1538</v>
      </c>
      <c r="H100" s="336" t="s">
        <v>1538</v>
      </c>
    </row>
    <row r="101" spans="1:8" x14ac:dyDescent="0.25">
      <c r="A101" s="109" t="s">
        <v>949</v>
      </c>
      <c r="B101" s="337">
        <v>0</v>
      </c>
      <c r="C101" s="336">
        <v>0</v>
      </c>
      <c r="D101" s="336">
        <v>0</v>
      </c>
      <c r="E101" s="336">
        <v>0</v>
      </c>
      <c r="G101" s="336">
        <v>0</v>
      </c>
      <c r="H101" s="336">
        <v>0</v>
      </c>
    </row>
    <row r="102" spans="1:8" x14ac:dyDescent="0.25">
      <c r="A102" s="109" t="s">
        <v>896</v>
      </c>
      <c r="B102" s="337">
        <v>0</v>
      </c>
      <c r="C102" s="336">
        <v>0</v>
      </c>
      <c r="D102" s="336">
        <v>0</v>
      </c>
      <c r="E102" s="336">
        <v>0</v>
      </c>
      <c r="G102" s="336">
        <v>0</v>
      </c>
      <c r="H102" s="336">
        <v>113</v>
      </c>
    </row>
    <row r="103" spans="1:8" x14ac:dyDescent="0.25">
      <c r="A103" s="109" t="s">
        <v>1314</v>
      </c>
      <c r="B103" s="337" t="s">
        <v>1538</v>
      </c>
      <c r="C103" s="336" t="s">
        <v>1538</v>
      </c>
      <c r="D103" s="336" t="s">
        <v>1538</v>
      </c>
      <c r="E103" s="336" t="s">
        <v>1538</v>
      </c>
      <c r="G103" s="336" t="s">
        <v>1538</v>
      </c>
      <c r="H103" s="336" t="s">
        <v>1538</v>
      </c>
    </row>
    <row r="104" spans="1:8" x14ac:dyDescent="0.25">
      <c r="A104" s="109" t="s">
        <v>993</v>
      </c>
      <c r="B104" s="337">
        <v>0</v>
      </c>
      <c r="C104" s="336">
        <v>0</v>
      </c>
      <c r="D104" s="336">
        <v>0</v>
      </c>
      <c r="E104" s="336">
        <v>0</v>
      </c>
      <c r="G104" s="336">
        <v>0</v>
      </c>
      <c r="H104" s="336">
        <v>0</v>
      </c>
    </row>
    <row r="105" spans="1:8" x14ac:dyDescent="0.25">
      <c r="A105" s="109" t="s">
        <v>799</v>
      </c>
      <c r="B105" s="337" t="s">
        <v>1538</v>
      </c>
      <c r="C105" s="336" t="s">
        <v>1538</v>
      </c>
      <c r="D105" s="336" t="s">
        <v>1538</v>
      </c>
      <c r="E105" s="336" t="s">
        <v>1538</v>
      </c>
      <c r="G105" s="336" t="s">
        <v>1538</v>
      </c>
      <c r="H105" s="336" t="s">
        <v>1538</v>
      </c>
    </row>
    <row r="106" spans="1:8" x14ac:dyDescent="0.25">
      <c r="A106" s="109" t="s">
        <v>1109</v>
      </c>
      <c r="B106" s="337">
        <v>0</v>
      </c>
      <c r="C106" s="336">
        <v>0</v>
      </c>
      <c r="D106" s="336">
        <v>0</v>
      </c>
      <c r="E106" s="336">
        <v>0</v>
      </c>
      <c r="G106" s="336">
        <v>0</v>
      </c>
      <c r="H106" s="336">
        <v>0</v>
      </c>
    </row>
    <row r="107" spans="1:8" x14ac:dyDescent="0.25">
      <c r="A107" s="109" t="s">
        <v>1189</v>
      </c>
      <c r="B107" s="337" t="s">
        <v>1538</v>
      </c>
      <c r="C107" s="336" t="s">
        <v>1538</v>
      </c>
      <c r="D107" s="336" t="s">
        <v>1538</v>
      </c>
      <c r="E107" s="336" t="s">
        <v>1538</v>
      </c>
      <c r="G107" s="336" t="s">
        <v>1538</v>
      </c>
      <c r="H107" s="336" t="s">
        <v>1538</v>
      </c>
    </row>
    <row r="108" spans="1:8" x14ac:dyDescent="0.25">
      <c r="A108" s="109" t="s">
        <v>1108</v>
      </c>
      <c r="B108" s="337">
        <v>0</v>
      </c>
      <c r="C108" s="336">
        <v>0</v>
      </c>
      <c r="D108" s="336">
        <v>0</v>
      </c>
      <c r="E108" s="336">
        <v>0</v>
      </c>
      <c r="G108" s="336">
        <v>0</v>
      </c>
      <c r="H108" s="336">
        <v>0</v>
      </c>
    </row>
    <row r="109" spans="1:8" x14ac:dyDescent="0.25">
      <c r="A109" s="109" t="s">
        <v>1107</v>
      </c>
      <c r="B109" s="337">
        <v>0</v>
      </c>
      <c r="C109" s="336">
        <v>0</v>
      </c>
      <c r="D109" s="336">
        <v>0</v>
      </c>
      <c r="E109" s="336">
        <v>0</v>
      </c>
      <c r="G109" s="336">
        <v>0</v>
      </c>
      <c r="H109" s="336">
        <v>0</v>
      </c>
    </row>
    <row r="110" spans="1:8" x14ac:dyDescent="0.25">
      <c r="A110" s="109" t="s">
        <v>840</v>
      </c>
      <c r="B110" s="337" t="s">
        <v>1538</v>
      </c>
      <c r="C110" s="336" t="s">
        <v>1538</v>
      </c>
      <c r="D110" s="336" t="s">
        <v>1538</v>
      </c>
      <c r="E110" s="336" t="s">
        <v>1538</v>
      </c>
      <c r="G110" s="336" t="s">
        <v>1538</v>
      </c>
      <c r="H110" s="336" t="s">
        <v>1538</v>
      </c>
    </row>
    <row r="111" spans="1:8" x14ac:dyDescent="0.25">
      <c r="A111" s="109" t="s">
        <v>992</v>
      </c>
      <c r="B111" s="337">
        <v>0</v>
      </c>
      <c r="C111" s="336">
        <v>0</v>
      </c>
      <c r="D111" s="336">
        <v>0</v>
      </c>
      <c r="E111" s="336">
        <v>0</v>
      </c>
      <c r="G111" s="336">
        <v>0</v>
      </c>
      <c r="H111" s="336">
        <v>0</v>
      </c>
    </row>
    <row r="112" spans="1:8" x14ac:dyDescent="0.25">
      <c r="A112" s="109" t="s">
        <v>861</v>
      </c>
      <c r="B112" s="337" t="s">
        <v>1538</v>
      </c>
      <c r="C112" s="336" t="s">
        <v>1538</v>
      </c>
      <c r="D112" s="336" t="s">
        <v>1538</v>
      </c>
      <c r="E112" s="336" t="s">
        <v>1538</v>
      </c>
      <c r="G112" s="336" t="s">
        <v>1538</v>
      </c>
      <c r="H112" s="336" t="s">
        <v>1538</v>
      </c>
    </row>
    <row r="113" spans="1:8" x14ac:dyDescent="0.25">
      <c r="A113" s="109" t="s">
        <v>991</v>
      </c>
      <c r="B113" s="337">
        <v>0</v>
      </c>
      <c r="C113" s="336">
        <v>0</v>
      </c>
      <c r="D113" s="336">
        <v>0</v>
      </c>
      <c r="E113" s="336">
        <v>0</v>
      </c>
      <c r="G113" s="336">
        <v>0</v>
      </c>
      <c r="H113" s="336">
        <v>0</v>
      </c>
    </row>
    <row r="114" spans="1:8" x14ac:dyDescent="0.25">
      <c r="A114" s="109" t="s">
        <v>1312</v>
      </c>
      <c r="B114" s="337" t="s">
        <v>1538</v>
      </c>
      <c r="C114" s="336" t="s">
        <v>1538</v>
      </c>
      <c r="D114" s="336" t="s">
        <v>1538</v>
      </c>
      <c r="E114" s="336" t="s">
        <v>1538</v>
      </c>
      <c r="G114" s="336" t="s">
        <v>1538</v>
      </c>
      <c r="H114" s="336" t="s">
        <v>1538</v>
      </c>
    </row>
    <row r="115" spans="1:8" x14ac:dyDescent="0.25">
      <c r="A115" s="109" t="s">
        <v>755</v>
      </c>
      <c r="B115" s="337">
        <v>0</v>
      </c>
      <c r="C115" s="336">
        <v>0</v>
      </c>
      <c r="D115" s="336">
        <v>0</v>
      </c>
      <c r="E115" s="336">
        <v>3</v>
      </c>
      <c r="G115" s="336">
        <v>13</v>
      </c>
      <c r="H115" s="336">
        <v>38</v>
      </c>
    </row>
    <row r="116" spans="1:8" x14ac:dyDescent="0.25">
      <c r="A116" s="109" t="s">
        <v>895</v>
      </c>
      <c r="B116" s="337">
        <v>0</v>
      </c>
      <c r="C116" s="336">
        <v>0</v>
      </c>
      <c r="D116" s="336">
        <v>0</v>
      </c>
      <c r="E116" s="336">
        <v>0</v>
      </c>
      <c r="G116" s="336">
        <v>0</v>
      </c>
      <c r="H116" s="336">
        <v>7</v>
      </c>
    </row>
    <row r="117" spans="1:8" x14ac:dyDescent="0.25">
      <c r="A117" s="109" t="s">
        <v>673</v>
      </c>
      <c r="B117" s="337" t="s">
        <v>1538</v>
      </c>
      <c r="C117" s="336" t="s">
        <v>1538</v>
      </c>
      <c r="D117" s="336" t="s">
        <v>1538</v>
      </c>
      <c r="E117" s="336" t="s">
        <v>1538</v>
      </c>
      <c r="G117" s="336" t="s">
        <v>1538</v>
      </c>
      <c r="H117" s="336" t="s">
        <v>1538</v>
      </c>
    </row>
    <row r="118" spans="1:8" x14ac:dyDescent="0.25">
      <c r="A118" s="109" t="s">
        <v>1016</v>
      </c>
      <c r="B118" s="337" t="s">
        <v>1538</v>
      </c>
      <c r="C118" s="336" t="s">
        <v>1538</v>
      </c>
      <c r="D118" s="336" t="s">
        <v>1538</v>
      </c>
      <c r="E118" s="336" t="s">
        <v>1538</v>
      </c>
      <c r="G118" s="336" t="s">
        <v>1538</v>
      </c>
      <c r="H118" s="336" t="s">
        <v>1538</v>
      </c>
    </row>
    <row r="119" spans="1:8" x14ac:dyDescent="0.25">
      <c r="A119" s="109" t="s">
        <v>1147</v>
      </c>
      <c r="B119" s="337">
        <v>0</v>
      </c>
      <c r="C119" s="336">
        <v>0</v>
      </c>
      <c r="D119" s="336">
        <v>0</v>
      </c>
      <c r="E119" s="336">
        <v>0</v>
      </c>
      <c r="G119" s="336">
        <v>0</v>
      </c>
      <c r="H119" s="336">
        <v>0</v>
      </c>
    </row>
    <row r="120" spans="1:8" x14ac:dyDescent="0.25">
      <c r="A120" s="109" t="s">
        <v>948</v>
      </c>
      <c r="B120" s="337">
        <v>0</v>
      </c>
      <c r="C120" s="336">
        <v>0</v>
      </c>
      <c r="D120" s="336">
        <v>0</v>
      </c>
      <c r="E120" s="336">
        <v>0</v>
      </c>
      <c r="G120" s="336">
        <v>0</v>
      </c>
      <c r="H120" s="336">
        <v>0</v>
      </c>
    </row>
    <row r="121" spans="1:8" x14ac:dyDescent="0.25">
      <c r="A121" s="109" t="s">
        <v>1106</v>
      </c>
      <c r="B121" s="337">
        <v>0</v>
      </c>
      <c r="C121" s="336">
        <v>0</v>
      </c>
      <c r="D121" s="336">
        <v>0</v>
      </c>
      <c r="E121" s="336">
        <v>0</v>
      </c>
      <c r="G121" s="336">
        <v>0</v>
      </c>
      <c r="H121" s="336">
        <v>0</v>
      </c>
    </row>
    <row r="122" spans="1:8" x14ac:dyDescent="0.25">
      <c r="A122" s="109" t="s">
        <v>776</v>
      </c>
      <c r="B122" s="337" t="s">
        <v>1538</v>
      </c>
      <c r="C122" s="336" t="s">
        <v>1538</v>
      </c>
      <c r="D122" s="336" t="s">
        <v>1538</v>
      </c>
      <c r="E122" s="336" t="s">
        <v>1538</v>
      </c>
      <c r="G122" s="336" t="s">
        <v>1538</v>
      </c>
      <c r="H122" s="336" t="s">
        <v>1538</v>
      </c>
    </row>
    <row r="123" spans="1:8" x14ac:dyDescent="0.25">
      <c r="A123" s="109" t="s">
        <v>807</v>
      </c>
      <c r="B123" s="337" t="s">
        <v>1538</v>
      </c>
      <c r="C123" s="336" t="s">
        <v>1538</v>
      </c>
      <c r="D123" s="336" t="s">
        <v>1538</v>
      </c>
      <c r="E123" s="336" t="s">
        <v>1538</v>
      </c>
      <c r="G123" s="336" t="s">
        <v>1538</v>
      </c>
      <c r="H123" s="336" t="s">
        <v>1538</v>
      </c>
    </row>
    <row r="124" spans="1:8" x14ac:dyDescent="0.25">
      <c r="A124" s="109" t="s">
        <v>818</v>
      </c>
      <c r="B124" s="337" t="s">
        <v>1538</v>
      </c>
      <c r="C124" s="336" t="s">
        <v>1538</v>
      </c>
      <c r="D124" s="336" t="s">
        <v>1538</v>
      </c>
      <c r="E124" s="336" t="s">
        <v>1538</v>
      </c>
      <c r="G124" s="336" t="s">
        <v>1538</v>
      </c>
      <c r="H124" s="336" t="s">
        <v>1538</v>
      </c>
    </row>
    <row r="125" spans="1:8" x14ac:dyDescent="0.25">
      <c r="A125" s="109" t="s">
        <v>1025</v>
      </c>
      <c r="B125" s="337" t="s">
        <v>1538</v>
      </c>
      <c r="C125" s="336" t="s">
        <v>1538</v>
      </c>
      <c r="D125" s="336" t="s">
        <v>1538</v>
      </c>
      <c r="E125" s="336" t="s">
        <v>1538</v>
      </c>
      <c r="G125" s="336" t="s">
        <v>1538</v>
      </c>
      <c r="H125" s="336" t="s">
        <v>1538</v>
      </c>
    </row>
    <row r="126" spans="1:8" x14ac:dyDescent="0.25">
      <c r="A126" s="109" t="s">
        <v>1105</v>
      </c>
      <c r="B126" s="337">
        <v>0</v>
      </c>
      <c r="C126" s="336">
        <v>0</v>
      </c>
      <c r="D126" s="336">
        <v>0</v>
      </c>
      <c r="E126" s="336">
        <v>0</v>
      </c>
      <c r="G126" s="336">
        <v>0</v>
      </c>
      <c r="H126" s="336">
        <v>0</v>
      </c>
    </row>
    <row r="127" spans="1:8" x14ac:dyDescent="0.25">
      <c r="A127" s="109" t="s">
        <v>1104</v>
      </c>
      <c r="B127" s="342">
        <v>0</v>
      </c>
      <c r="C127" s="336">
        <v>0</v>
      </c>
      <c r="D127" s="336">
        <v>0</v>
      </c>
      <c r="E127" s="336">
        <v>0</v>
      </c>
      <c r="G127" s="336">
        <v>0</v>
      </c>
      <c r="H127" s="336">
        <v>0</v>
      </c>
    </row>
    <row r="128" spans="1:8" x14ac:dyDescent="0.25">
      <c r="A128" s="109" t="s">
        <v>1235</v>
      </c>
      <c r="B128" s="341" t="s">
        <v>1538</v>
      </c>
      <c r="C128" s="336" t="s">
        <v>1538</v>
      </c>
      <c r="D128" s="336" t="s">
        <v>1538</v>
      </c>
      <c r="E128" s="336" t="s">
        <v>1538</v>
      </c>
      <c r="G128" s="336" t="s">
        <v>1538</v>
      </c>
      <c r="H128" s="336" t="s">
        <v>1538</v>
      </c>
    </row>
    <row r="129" spans="1:8" x14ac:dyDescent="0.25">
      <c r="A129" s="109" t="s">
        <v>817</v>
      </c>
      <c r="B129" s="341" t="s">
        <v>1538</v>
      </c>
      <c r="C129" s="336" t="s">
        <v>1538</v>
      </c>
      <c r="D129" s="336" t="s">
        <v>1538</v>
      </c>
      <c r="E129" s="336" t="s">
        <v>1538</v>
      </c>
      <c r="G129" s="336" t="s">
        <v>1538</v>
      </c>
      <c r="H129" s="336" t="s">
        <v>1538</v>
      </c>
    </row>
    <row r="130" spans="1:8" x14ac:dyDescent="0.25">
      <c r="A130" s="109" t="s">
        <v>860</v>
      </c>
      <c r="B130" s="341" t="s">
        <v>1538</v>
      </c>
      <c r="C130" s="336" t="s">
        <v>1538</v>
      </c>
      <c r="D130" s="336" t="s">
        <v>1538</v>
      </c>
      <c r="E130" s="336" t="s">
        <v>1538</v>
      </c>
      <c r="G130" s="336" t="s">
        <v>1538</v>
      </c>
      <c r="H130" s="336" t="s">
        <v>1538</v>
      </c>
    </row>
    <row r="131" spans="1:8" x14ac:dyDescent="0.25">
      <c r="A131" s="109" t="s">
        <v>1323</v>
      </c>
      <c r="B131" s="341">
        <v>0</v>
      </c>
      <c r="C131" s="336">
        <v>0</v>
      </c>
      <c r="D131" s="336">
        <v>0</v>
      </c>
      <c r="E131" s="336">
        <v>0</v>
      </c>
      <c r="G131" s="336">
        <v>0</v>
      </c>
      <c r="H131" s="336">
        <v>0</v>
      </c>
    </row>
    <row r="132" spans="1:8" x14ac:dyDescent="0.25">
      <c r="A132" s="109" t="s">
        <v>894</v>
      </c>
      <c r="B132" s="341">
        <v>48</v>
      </c>
      <c r="C132" s="336">
        <v>0</v>
      </c>
      <c r="D132" s="336">
        <v>2</v>
      </c>
      <c r="E132" s="336">
        <v>0</v>
      </c>
      <c r="G132" s="336">
        <v>24</v>
      </c>
      <c r="H132" s="336">
        <v>12</v>
      </c>
    </row>
    <row r="133" spans="1:8" x14ac:dyDescent="0.25">
      <c r="A133" s="109" t="s">
        <v>1157</v>
      </c>
      <c r="B133" s="337">
        <v>0</v>
      </c>
      <c r="C133" s="336">
        <v>0</v>
      </c>
      <c r="D133" s="336">
        <v>0</v>
      </c>
      <c r="E133" s="336">
        <v>0</v>
      </c>
      <c r="G133" s="336">
        <v>0</v>
      </c>
      <c r="H133" s="336">
        <v>0</v>
      </c>
    </row>
    <row r="134" spans="1:8" x14ac:dyDescent="0.25">
      <c r="A134" s="109" t="s">
        <v>1205</v>
      </c>
      <c r="B134" s="337" t="s">
        <v>1538</v>
      </c>
      <c r="C134" s="336" t="s">
        <v>1538</v>
      </c>
      <c r="D134" s="336" t="s">
        <v>1538</v>
      </c>
      <c r="E134" s="336" t="s">
        <v>1538</v>
      </c>
      <c r="G134" s="336" t="s">
        <v>1538</v>
      </c>
      <c r="H134" s="336" t="s">
        <v>1538</v>
      </c>
    </row>
    <row r="135" spans="1:8" x14ac:dyDescent="0.25">
      <c r="A135" s="109" t="s">
        <v>672</v>
      </c>
      <c r="B135" s="337">
        <v>42</v>
      </c>
      <c r="C135" s="336">
        <v>0</v>
      </c>
      <c r="D135" s="336">
        <v>29</v>
      </c>
      <c r="E135" s="336">
        <v>0</v>
      </c>
      <c r="G135" s="336">
        <v>7</v>
      </c>
      <c r="H135" s="336">
        <v>685</v>
      </c>
    </row>
    <row r="136" spans="1:8" x14ac:dyDescent="0.25">
      <c r="A136" s="109" t="s">
        <v>1103</v>
      </c>
      <c r="B136" s="337">
        <v>0</v>
      </c>
      <c r="C136" s="336">
        <v>0</v>
      </c>
      <c r="D136" s="336">
        <v>0</v>
      </c>
      <c r="E136" s="336">
        <v>0</v>
      </c>
      <c r="G136" s="336">
        <v>0</v>
      </c>
      <c r="H136" s="336">
        <v>0</v>
      </c>
    </row>
    <row r="137" spans="1:8" x14ac:dyDescent="0.25">
      <c r="A137" s="109" t="s">
        <v>1102</v>
      </c>
      <c r="B137" s="337">
        <v>0</v>
      </c>
      <c r="C137" s="336">
        <v>0</v>
      </c>
      <c r="D137" s="336">
        <v>0</v>
      </c>
      <c r="E137" s="336">
        <v>0</v>
      </c>
      <c r="G137" s="336">
        <v>0</v>
      </c>
      <c r="H137" s="336">
        <v>0</v>
      </c>
    </row>
    <row r="138" spans="1:8" x14ac:dyDescent="0.25">
      <c r="A138" s="109" t="s">
        <v>930</v>
      </c>
      <c r="B138" s="337">
        <v>0</v>
      </c>
      <c r="C138" s="336">
        <v>0</v>
      </c>
      <c r="D138" s="336">
        <v>0</v>
      </c>
      <c r="E138" s="336">
        <v>0</v>
      </c>
      <c r="G138" s="336">
        <v>173</v>
      </c>
      <c r="H138" s="336">
        <v>196</v>
      </c>
    </row>
    <row r="139" spans="1:8" x14ac:dyDescent="0.25">
      <c r="A139" s="109" t="s">
        <v>1234</v>
      </c>
      <c r="B139" s="337" t="s">
        <v>1538</v>
      </c>
      <c r="C139" s="336" t="s">
        <v>1538</v>
      </c>
      <c r="D139" s="336" t="s">
        <v>1538</v>
      </c>
      <c r="E139" s="336" t="s">
        <v>1538</v>
      </c>
      <c r="G139" s="336" t="s">
        <v>1538</v>
      </c>
      <c r="H139" s="336" t="s">
        <v>1538</v>
      </c>
    </row>
    <row r="140" spans="1:8" x14ac:dyDescent="0.25">
      <c r="A140" s="109" t="s">
        <v>893</v>
      </c>
      <c r="B140" s="337">
        <v>31</v>
      </c>
      <c r="C140" s="336">
        <v>1</v>
      </c>
      <c r="D140" s="336">
        <v>9</v>
      </c>
      <c r="E140" s="336">
        <v>1</v>
      </c>
      <c r="G140" s="336">
        <v>0</v>
      </c>
      <c r="H140" s="336">
        <v>283</v>
      </c>
    </row>
    <row r="141" spans="1:8" x14ac:dyDescent="0.25">
      <c r="A141" s="109" t="s">
        <v>880</v>
      </c>
      <c r="B141" s="337" t="s">
        <v>1538</v>
      </c>
      <c r="C141" s="336" t="s">
        <v>1538</v>
      </c>
      <c r="D141" s="336" t="s">
        <v>1538</v>
      </c>
      <c r="E141" s="336" t="s">
        <v>1538</v>
      </c>
      <c r="G141" s="336" t="s">
        <v>1538</v>
      </c>
      <c r="H141" s="336" t="s">
        <v>1538</v>
      </c>
    </row>
    <row r="142" spans="1:8" x14ac:dyDescent="0.25">
      <c r="A142" s="109" t="s">
        <v>892</v>
      </c>
      <c r="B142" s="337">
        <v>46</v>
      </c>
      <c r="C142" s="336">
        <v>0</v>
      </c>
      <c r="D142" s="336">
        <v>44</v>
      </c>
      <c r="E142" s="336">
        <v>0</v>
      </c>
      <c r="G142" s="336">
        <v>7</v>
      </c>
      <c r="H142" s="336">
        <v>497</v>
      </c>
    </row>
    <row r="143" spans="1:8" x14ac:dyDescent="0.25">
      <c r="A143" s="109" t="s">
        <v>816</v>
      </c>
      <c r="B143" s="337" t="s">
        <v>1538</v>
      </c>
      <c r="C143" s="336" t="s">
        <v>1538</v>
      </c>
      <c r="D143" s="336" t="s">
        <v>1538</v>
      </c>
      <c r="E143" s="336" t="s">
        <v>1538</v>
      </c>
      <c r="G143" s="336" t="s">
        <v>1538</v>
      </c>
      <c r="H143" s="336" t="s">
        <v>1538</v>
      </c>
    </row>
    <row r="144" spans="1:8" x14ac:dyDescent="0.25">
      <c r="A144" s="109" t="s">
        <v>1166</v>
      </c>
      <c r="B144" s="337" t="s">
        <v>1538</v>
      </c>
      <c r="C144" s="336" t="s">
        <v>1538</v>
      </c>
      <c r="D144" s="336" t="s">
        <v>1538</v>
      </c>
      <c r="E144" s="336" t="s">
        <v>1538</v>
      </c>
      <c r="G144" s="336" t="s">
        <v>1538</v>
      </c>
      <c r="H144" s="336" t="s">
        <v>1538</v>
      </c>
    </row>
    <row r="145" spans="1:8" x14ac:dyDescent="0.25">
      <c r="A145" s="109" t="s">
        <v>775</v>
      </c>
      <c r="B145" s="337" t="s">
        <v>1538</v>
      </c>
      <c r="C145" s="336" t="s">
        <v>1538</v>
      </c>
      <c r="D145" s="336" t="s">
        <v>1538</v>
      </c>
      <c r="E145" s="336" t="s">
        <v>1538</v>
      </c>
      <c r="G145" s="336" t="s">
        <v>1538</v>
      </c>
      <c r="H145" s="336" t="s">
        <v>1538</v>
      </c>
    </row>
    <row r="146" spans="1:8" x14ac:dyDescent="0.25">
      <c r="A146" s="109" t="s">
        <v>1315</v>
      </c>
      <c r="B146" s="337" t="s">
        <v>1538</v>
      </c>
      <c r="C146" s="336" t="s">
        <v>1538</v>
      </c>
      <c r="D146" s="336" t="s">
        <v>1538</v>
      </c>
      <c r="E146" s="336" t="s">
        <v>1538</v>
      </c>
      <c r="G146" s="336" t="s">
        <v>1538</v>
      </c>
      <c r="H146" s="336" t="s">
        <v>1538</v>
      </c>
    </row>
    <row r="147" spans="1:8" x14ac:dyDescent="0.25">
      <c r="A147" s="109" t="s">
        <v>806</v>
      </c>
      <c r="B147" s="337" t="s">
        <v>1538</v>
      </c>
      <c r="C147" s="336" t="s">
        <v>1538</v>
      </c>
      <c r="D147" s="336" t="s">
        <v>1538</v>
      </c>
      <c r="E147" s="336" t="s">
        <v>1538</v>
      </c>
      <c r="G147" s="336" t="s">
        <v>1538</v>
      </c>
      <c r="H147" s="336" t="s">
        <v>1538</v>
      </c>
    </row>
    <row r="148" spans="1:8" x14ac:dyDescent="0.25">
      <c r="A148" s="109" t="s">
        <v>774</v>
      </c>
      <c r="B148" s="337" t="s">
        <v>1538</v>
      </c>
      <c r="C148" s="336" t="s">
        <v>1538</v>
      </c>
      <c r="D148" s="336" t="s">
        <v>1538</v>
      </c>
      <c r="E148" s="336" t="s">
        <v>1538</v>
      </c>
      <c r="G148" s="336" t="s">
        <v>1538</v>
      </c>
      <c r="H148" s="336" t="s">
        <v>1538</v>
      </c>
    </row>
    <row r="149" spans="1:8" x14ac:dyDescent="0.25">
      <c r="A149" s="109" t="s">
        <v>1165</v>
      </c>
      <c r="B149" s="337" t="s">
        <v>1538</v>
      </c>
      <c r="C149" s="336" t="s">
        <v>1538</v>
      </c>
      <c r="D149" s="336" t="s">
        <v>1538</v>
      </c>
      <c r="E149" s="336" t="s">
        <v>1538</v>
      </c>
      <c r="G149" s="336" t="s">
        <v>1538</v>
      </c>
      <c r="H149" s="336" t="s">
        <v>1538</v>
      </c>
    </row>
    <row r="150" spans="1:8" x14ac:dyDescent="0.25">
      <c r="A150" s="109" t="s">
        <v>765</v>
      </c>
      <c r="B150" s="337">
        <v>0</v>
      </c>
      <c r="C150" s="336">
        <v>0</v>
      </c>
      <c r="D150" s="336">
        <v>0</v>
      </c>
      <c r="E150" s="336">
        <v>0</v>
      </c>
      <c r="G150" s="336">
        <v>0</v>
      </c>
      <c r="H150" s="336">
        <v>0</v>
      </c>
    </row>
    <row r="151" spans="1:8" x14ac:dyDescent="0.25">
      <c r="A151" s="109" t="s">
        <v>1183</v>
      </c>
      <c r="B151" s="337">
        <v>0</v>
      </c>
      <c r="C151" s="336">
        <v>0</v>
      </c>
      <c r="D151" s="336">
        <v>0</v>
      </c>
      <c r="E151" s="336">
        <v>0</v>
      </c>
      <c r="G151" s="336">
        <v>0</v>
      </c>
      <c r="H151" s="336">
        <v>0</v>
      </c>
    </row>
    <row r="152" spans="1:8" x14ac:dyDescent="0.25">
      <c r="A152" s="109" t="s">
        <v>929</v>
      </c>
      <c r="B152" s="337">
        <v>0</v>
      </c>
      <c r="C152" s="336">
        <v>0</v>
      </c>
      <c r="D152" s="336">
        <v>0</v>
      </c>
      <c r="E152" s="336">
        <v>0</v>
      </c>
      <c r="G152" s="336">
        <v>28</v>
      </c>
      <c r="H152" s="336">
        <v>302</v>
      </c>
    </row>
    <row r="153" spans="1:8" x14ac:dyDescent="0.25">
      <c r="A153" s="109" t="s">
        <v>915</v>
      </c>
      <c r="B153" s="337">
        <v>0</v>
      </c>
      <c r="C153" s="336">
        <v>0</v>
      </c>
      <c r="D153" s="336">
        <v>0</v>
      </c>
      <c r="E153" s="336">
        <v>0</v>
      </c>
      <c r="G153" s="336">
        <v>0</v>
      </c>
      <c r="H153" s="336">
        <v>0</v>
      </c>
    </row>
    <row r="154" spans="1:8" x14ac:dyDescent="0.25">
      <c r="A154" s="109" t="s">
        <v>1031</v>
      </c>
      <c r="B154" s="337" t="s">
        <v>1538</v>
      </c>
      <c r="C154" s="336" t="s">
        <v>1538</v>
      </c>
      <c r="D154" s="336" t="s">
        <v>1538</v>
      </c>
      <c r="E154" s="336" t="s">
        <v>1538</v>
      </c>
      <c r="G154" s="336" t="s">
        <v>1538</v>
      </c>
      <c r="H154" s="336" t="s">
        <v>1538</v>
      </c>
    </row>
    <row r="155" spans="1:8" x14ac:dyDescent="0.25">
      <c r="A155" s="109" t="s">
        <v>815</v>
      </c>
      <c r="B155" s="337" t="s">
        <v>1538</v>
      </c>
      <c r="C155" s="336" t="s">
        <v>1538</v>
      </c>
      <c r="D155" s="336" t="s">
        <v>1538</v>
      </c>
      <c r="E155" s="336" t="s">
        <v>1538</v>
      </c>
      <c r="G155" s="336" t="s">
        <v>1538</v>
      </c>
      <c r="H155" s="336" t="s">
        <v>1538</v>
      </c>
    </row>
    <row r="156" spans="1:8" x14ac:dyDescent="0.25">
      <c r="A156" s="109" t="s">
        <v>1164</v>
      </c>
      <c r="B156" s="337" t="s">
        <v>1538</v>
      </c>
      <c r="C156" s="336" t="s">
        <v>1538</v>
      </c>
      <c r="D156" s="336" t="s">
        <v>1538</v>
      </c>
      <c r="E156" s="336" t="s">
        <v>1538</v>
      </c>
      <c r="G156" s="336" t="s">
        <v>1538</v>
      </c>
      <c r="H156" s="336" t="s">
        <v>1538</v>
      </c>
    </row>
    <row r="157" spans="1:8" x14ac:dyDescent="0.25">
      <c r="A157" s="109" t="s">
        <v>859</v>
      </c>
      <c r="B157" s="337" t="s">
        <v>1538</v>
      </c>
      <c r="C157" s="336" t="s">
        <v>1538</v>
      </c>
      <c r="D157" s="336" t="s">
        <v>1538</v>
      </c>
      <c r="E157" s="336" t="s">
        <v>1538</v>
      </c>
      <c r="G157" s="336" t="s">
        <v>1538</v>
      </c>
      <c r="H157" s="336" t="s">
        <v>1538</v>
      </c>
    </row>
    <row r="158" spans="1:8" x14ac:dyDescent="0.25">
      <c r="A158" s="109" t="s">
        <v>990</v>
      </c>
      <c r="B158" s="337">
        <v>0</v>
      </c>
      <c r="C158" s="336">
        <v>0</v>
      </c>
      <c r="D158" s="336">
        <v>0</v>
      </c>
      <c r="E158" s="336">
        <v>0</v>
      </c>
      <c r="G158" s="336">
        <v>0</v>
      </c>
      <c r="H158" s="336">
        <v>0</v>
      </c>
    </row>
    <row r="159" spans="1:8" x14ac:dyDescent="0.25">
      <c r="A159" s="109" t="s">
        <v>1182</v>
      </c>
      <c r="B159" s="337">
        <v>0</v>
      </c>
      <c r="C159" s="336">
        <v>0</v>
      </c>
      <c r="D159" s="336">
        <v>0</v>
      </c>
      <c r="E159" s="336">
        <v>0</v>
      </c>
      <c r="G159" s="336">
        <v>0</v>
      </c>
      <c r="H159" s="336">
        <v>0</v>
      </c>
    </row>
    <row r="160" spans="1:8" x14ac:dyDescent="0.25">
      <c r="A160" s="109" t="s">
        <v>1233</v>
      </c>
      <c r="B160" s="337" t="s">
        <v>1538</v>
      </c>
      <c r="C160" s="336" t="s">
        <v>1538</v>
      </c>
      <c r="D160" s="336" t="s">
        <v>1538</v>
      </c>
      <c r="E160" s="336" t="s">
        <v>1538</v>
      </c>
      <c r="G160" s="336" t="s">
        <v>1538</v>
      </c>
      <c r="H160" s="336" t="s">
        <v>1538</v>
      </c>
    </row>
    <row r="161" spans="1:8" x14ac:dyDescent="0.25">
      <c r="A161" s="109" t="s">
        <v>1173</v>
      </c>
      <c r="B161" s="337">
        <v>0</v>
      </c>
      <c r="C161" s="336">
        <v>0</v>
      </c>
      <c r="D161" s="336">
        <v>0</v>
      </c>
      <c r="E161" s="336">
        <v>0</v>
      </c>
      <c r="G161" s="336">
        <v>0</v>
      </c>
      <c r="H161" s="336">
        <v>0</v>
      </c>
    </row>
    <row r="162" spans="1:8" x14ac:dyDescent="0.25">
      <c r="A162" s="109" t="s">
        <v>663</v>
      </c>
      <c r="B162" s="337">
        <v>0</v>
      </c>
      <c r="C162" s="336">
        <v>0</v>
      </c>
      <c r="D162" s="336">
        <v>0</v>
      </c>
      <c r="E162" s="336">
        <v>0</v>
      </c>
      <c r="G162" s="336">
        <v>0</v>
      </c>
      <c r="H162" s="336">
        <v>0</v>
      </c>
    </row>
    <row r="163" spans="1:8" x14ac:dyDescent="0.25">
      <c r="A163" s="109" t="s">
        <v>989</v>
      </c>
      <c r="B163" s="337">
        <v>0</v>
      </c>
      <c r="C163" s="336">
        <v>0</v>
      </c>
      <c r="D163" s="336">
        <v>0</v>
      </c>
      <c r="E163" s="336">
        <v>0</v>
      </c>
      <c r="G163" s="336">
        <v>0</v>
      </c>
      <c r="H163" s="336">
        <v>0</v>
      </c>
    </row>
    <row r="164" spans="1:8" x14ac:dyDescent="0.25">
      <c r="A164" s="109" t="s">
        <v>928</v>
      </c>
      <c r="B164" s="337">
        <v>0</v>
      </c>
      <c r="C164" s="336">
        <v>0</v>
      </c>
      <c r="D164" s="336">
        <v>0</v>
      </c>
      <c r="E164" s="336">
        <v>0</v>
      </c>
      <c r="G164" s="336">
        <v>0</v>
      </c>
      <c r="H164" s="336">
        <v>41</v>
      </c>
    </row>
    <row r="165" spans="1:8" x14ac:dyDescent="0.25">
      <c r="A165" s="109" t="s">
        <v>988</v>
      </c>
      <c r="B165" s="337">
        <v>0</v>
      </c>
      <c r="C165" s="336">
        <v>0</v>
      </c>
      <c r="D165" s="336">
        <v>0</v>
      </c>
      <c r="E165" s="336">
        <v>0</v>
      </c>
      <c r="G165" s="336">
        <v>0</v>
      </c>
      <c r="H165" s="336">
        <v>0</v>
      </c>
    </row>
    <row r="166" spans="1:8" x14ac:dyDescent="0.25">
      <c r="A166" s="109" t="s">
        <v>1101</v>
      </c>
      <c r="B166" s="337">
        <v>0</v>
      </c>
      <c r="C166" s="336">
        <v>0</v>
      </c>
      <c r="D166" s="336">
        <v>0</v>
      </c>
      <c r="E166" s="336">
        <v>0</v>
      </c>
      <c r="G166" s="336">
        <v>0</v>
      </c>
      <c r="H166" s="336">
        <v>0</v>
      </c>
    </row>
    <row r="167" spans="1:8" x14ac:dyDescent="0.25">
      <c r="A167" s="109" t="s">
        <v>839</v>
      </c>
      <c r="B167" s="337" t="s">
        <v>1538</v>
      </c>
      <c r="C167" s="336" t="s">
        <v>1538</v>
      </c>
      <c r="D167" s="336" t="s">
        <v>1538</v>
      </c>
      <c r="E167" s="336" t="s">
        <v>1538</v>
      </c>
      <c r="G167" s="336" t="s">
        <v>1538</v>
      </c>
      <c r="H167" s="336" t="s">
        <v>1538</v>
      </c>
    </row>
    <row r="168" spans="1:8" x14ac:dyDescent="0.25">
      <c r="A168" s="109" t="s">
        <v>1100</v>
      </c>
      <c r="B168" s="337">
        <v>0</v>
      </c>
      <c r="C168" s="336">
        <v>0</v>
      </c>
      <c r="D168" s="336">
        <v>0</v>
      </c>
      <c r="E168" s="336">
        <v>0</v>
      </c>
      <c r="G168" s="336">
        <v>0</v>
      </c>
      <c r="H168" s="336">
        <v>0</v>
      </c>
    </row>
    <row r="169" spans="1:8" x14ac:dyDescent="0.25">
      <c r="A169" s="109" t="s">
        <v>1099</v>
      </c>
      <c r="B169" s="337">
        <v>0</v>
      </c>
      <c r="C169" s="336">
        <v>0</v>
      </c>
      <c r="D169" s="336">
        <v>0</v>
      </c>
      <c r="E169" s="336">
        <v>0</v>
      </c>
      <c r="G169" s="336">
        <v>0</v>
      </c>
      <c r="H169" s="336">
        <v>0</v>
      </c>
    </row>
    <row r="170" spans="1:8" x14ac:dyDescent="0.25">
      <c r="A170" s="109" t="s">
        <v>651</v>
      </c>
      <c r="B170" s="337" t="s">
        <v>1538</v>
      </c>
      <c r="C170" s="336" t="s">
        <v>1538</v>
      </c>
      <c r="D170" s="336" t="s">
        <v>1538</v>
      </c>
      <c r="E170" s="336" t="s">
        <v>1538</v>
      </c>
      <c r="G170" s="336" t="s">
        <v>1538</v>
      </c>
      <c r="H170" s="336" t="s">
        <v>1538</v>
      </c>
    </row>
    <row r="171" spans="1:8" x14ac:dyDescent="0.25">
      <c r="A171" s="109" t="s">
        <v>847</v>
      </c>
      <c r="B171" s="337" t="s">
        <v>1538</v>
      </c>
      <c r="C171" s="336" t="s">
        <v>1538</v>
      </c>
      <c r="D171" s="336" t="s">
        <v>1538</v>
      </c>
      <c r="E171" s="336" t="s">
        <v>1538</v>
      </c>
      <c r="G171" s="336" t="s">
        <v>1538</v>
      </c>
      <c r="H171" s="336" t="s">
        <v>1538</v>
      </c>
    </row>
    <row r="172" spans="1:8" x14ac:dyDescent="0.25">
      <c r="A172" s="109" t="s">
        <v>1015</v>
      </c>
      <c r="B172" s="337" t="s">
        <v>1538</v>
      </c>
      <c r="C172" s="336" t="s">
        <v>1538</v>
      </c>
      <c r="D172" s="336" t="s">
        <v>1538</v>
      </c>
      <c r="E172" s="336" t="s">
        <v>1538</v>
      </c>
      <c r="G172" s="336" t="s">
        <v>1538</v>
      </c>
      <c r="H172" s="336" t="s">
        <v>1538</v>
      </c>
    </row>
    <row r="173" spans="1:8" x14ac:dyDescent="0.25">
      <c r="A173" s="109" t="s">
        <v>914</v>
      </c>
      <c r="B173" s="337">
        <v>0</v>
      </c>
      <c r="C173" s="336">
        <v>0</v>
      </c>
      <c r="D173" s="336">
        <v>0</v>
      </c>
      <c r="E173" s="336">
        <v>0</v>
      </c>
      <c r="G173" s="336">
        <v>0</v>
      </c>
      <c r="H173" s="336">
        <v>0</v>
      </c>
    </row>
    <row r="174" spans="1:8" x14ac:dyDescent="0.25">
      <c r="A174" s="109" t="s">
        <v>1001</v>
      </c>
      <c r="B174" s="337" t="s">
        <v>1538</v>
      </c>
      <c r="C174" s="336" t="s">
        <v>1538</v>
      </c>
      <c r="D174" s="336" t="s">
        <v>1538</v>
      </c>
      <c r="E174" s="336" t="s">
        <v>1538</v>
      </c>
      <c r="G174" s="336" t="s">
        <v>1538</v>
      </c>
      <c r="H174" s="336" t="s">
        <v>1538</v>
      </c>
    </row>
    <row r="175" spans="1:8" x14ac:dyDescent="0.25">
      <c r="A175" s="109" t="s">
        <v>1014</v>
      </c>
      <c r="B175" s="337" t="s">
        <v>1538</v>
      </c>
      <c r="C175" s="336" t="s">
        <v>1538</v>
      </c>
      <c r="D175" s="336" t="s">
        <v>1538</v>
      </c>
      <c r="E175" s="336" t="s">
        <v>1538</v>
      </c>
      <c r="G175" s="336" t="s">
        <v>1538</v>
      </c>
      <c r="H175" s="336" t="s">
        <v>1538</v>
      </c>
    </row>
    <row r="176" spans="1:8" x14ac:dyDescent="0.25">
      <c r="A176" s="109" t="s">
        <v>1215</v>
      </c>
      <c r="B176" s="337" t="s">
        <v>1538</v>
      </c>
      <c r="C176" s="336" t="s">
        <v>1538</v>
      </c>
      <c r="D176" s="336" t="s">
        <v>1538</v>
      </c>
      <c r="E176" s="336" t="s">
        <v>1538</v>
      </c>
      <c r="G176" s="336" t="s">
        <v>1538</v>
      </c>
      <c r="H176" s="336" t="s">
        <v>1538</v>
      </c>
    </row>
    <row r="177" spans="1:8" x14ac:dyDescent="0.25">
      <c r="A177" s="109" t="s">
        <v>869</v>
      </c>
      <c r="B177" s="337" t="s">
        <v>1538</v>
      </c>
      <c r="C177" s="336" t="s">
        <v>1538</v>
      </c>
      <c r="D177" s="336" t="s">
        <v>1538</v>
      </c>
      <c r="E177" s="336" t="s">
        <v>1538</v>
      </c>
      <c r="G177" s="336" t="s">
        <v>1538</v>
      </c>
      <c r="H177" s="336" t="s">
        <v>1538</v>
      </c>
    </row>
    <row r="178" spans="1:8" x14ac:dyDescent="0.25">
      <c r="A178" s="109" t="s">
        <v>846</v>
      </c>
      <c r="B178" s="337" t="s">
        <v>1538</v>
      </c>
      <c r="C178" s="336" t="s">
        <v>1538</v>
      </c>
      <c r="D178" s="336" t="s">
        <v>1538</v>
      </c>
      <c r="E178" s="336" t="s">
        <v>1538</v>
      </c>
      <c r="G178" s="336" t="s">
        <v>1538</v>
      </c>
      <c r="H178" s="336" t="s">
        <v>1538</v>
      </c>
    </row>
    <row r="179" spans="1:8" x14ac:dyDescent="0.25">
      <c r="A179" s="109" t="s">
        <v>1024</v>
      </c>
      <c r="B179" s="337" t="s">
        <v>1538</v>
      </c>
      <c r="C179" s="336" t="s">
        <v>1538</v>
      </c>
      <c r="D179" s="336" t="s">
        <v>1538</v>
      </c>
      <c r="E179" s="336" t="s">
        <v>1538</v>
      </c>
      <c r="G179" s="336" t="s">
        <v>1538</v>
      </c>
      <c r="H179" s="336" t="s">
        <v>1538</v>
      </c>
    </row>
    <row r="180" spans="1:8" x14ac:dyDescent="0.25">
      <c r="A180" s="109" t="s">
        <v>858</v>
      </c>
      <c r="B180" s="337" t="s">
        <v>1538</v>
      </c>
      <c r="C180" s="336" t="s">
        <v>1538</v>
      </c>
      <c r="D180" s="336" t="s">
        <v>1538</v>
      </c>
      <c r="E180" s="336" t="s">
        <v>1538</v>
      </c>
      <c r="G180" s="336" t="s">
        <v>1538</v>
      </c>
      <c r="H180" s="336" t="s">
        <v>1538</v>
      </c>
    </row>
    <row r="181" spans="1:8" x14ac:dyDescent="0.25">
      <c r="A181" s="109" t="s">
        <v>1136</v>
      </c>
      <c r="B181" s="337" t="s">
        <v>1538</v>
      </c>
      <c r="C181" s="336" t="s">
        <v>1538</v>
      </c>
      <c r="D181" s="336" t="s">
        <v>1538</v>
      </c>
      <c r="E181" s="336" t="s">
        <v>1538</v>
      </c>
      <c r="G181" s="336" t="s">
        <v>1538</v>
      </c>
      <c r="H181" s="336" t="s">
        <v>1538</v>
      </c>
    </row>
    <row r="182" spans="1:8" x14ac:dyDescent="0.25">
      <c r="A182" s="109" t="s">
        <v>1098</v>
      </c>
      <c r="B182" s="337">
        <v>0</v>
      </c>
      <c r="C182" s="336">
        <v>0</v>
      </c>
      <c r="D182" s="336">
        <v>0</v>
      </c>
      <c r="E182" s="336">
        <v>0</v>
      </c>
      <c r="G182" s="336">
        <v>0</v>
      </c>
      <c r="H182" s="336">
        <v>0</v>
      </c>
    </row>
    <row r="183" spans="1:8" x14ac:dyDescent="0.25">
      <c r="A183" s="109" t="s">
        <v>1097</v>
      </c>
      <c r="B183" s="337">
        <v>0</v>
      </c>
      <c r="C183" s="336">
        <v>0</v>
      </c>
      <c r="D183" s="336">
        <v>0</v>
      </c>
      <c r="E183" s="336">
        <v>0</v>
      </c>
      <c r="G183" s="336">
        <v>0</v>
      </c>
      <c r="H183" s="336">
        <v>0</v>
      </c>
    </row>
    <row r="184" spans="1:8" x14ac:dyDescent="0.25">
      <c r="A184" s="109" t="s">
        <v>1232</v>
      </c>
      <c r="B184" s="337" t="s">
        <v>1538</v>
      </c>
      <c r="C184" s="336" t="s">
        <v>1538</v>
      </c>
      <c r="D184" s="336" t="s">
        <v>1538</v>
      </c>
      <c r="E184" s="336" t="s">
        <v>1538</v>
      </c>
      <c r="G184" s="336" t="s">
        <v>1538</v>
      </c>
      <c r="H184" s="336" t="s">
        <v>1538</v>
      </c>
    </row>
    <row r="185" spans="1:8" x14ac:dyDescent="0.25">
      <c r="A185" s="109" t="s">
        <v>798</v>
      </c>
      <c r="B185" s="337" t="s">
        <v>1538</v>
      </c>
      <c r="C185" s="336" t="s">
        <v>1538</v>
      </c>
      <c r="D185" s="336" t="s">
        <v>1538</v>
      </c>
      <c r="E185" s="336" t="s">
        <v>1538</v>
      </c>
      <c r="G185" s="336" t="s">
        <v>1538</v>
      </c>
      <c r="H185" s="336" t="s">
        <v>1538</v>
      </c>
    </row>
    <row r="186" spans="1:8" x14ac:dyDescent="0.25">
      <c r="A186" s="109" t="s">
        <v>947</v>
      </c>
      <c r="B186" s="337">
        <v>0</v>
      </c>
      <c r="C186" s="336">
        <v>0</v>
      </c>
      <c r="D186" s="336">
        <v>0</v>
      </c>
      <c r="E186" s="336">
        <v>0</v>
      </c>
      <c r="G186" s="336">
        <v>0</v>
      </c>
      <c r="H186" s="336">
        <v>0</v>
      </c>
    </row>
    <row r="187" spans="1:8" x14ac:dyDescent="0.25">
      <c r="A187" s="109" t="s">
        <v>1204</v>
      </c>
      <c r="B187" s="337" t="s">
        <v>1538</v>
      </c>
      <c r="C187" s="336" t="s">
        <v>1538</v>
      </c>
      <c r="D187" s="336" t="s">
        <v>1538</v>
      </c>
      <c r="E187" s="336" t="s">
        <v>1538</v>
      </c>
      <c r="G187" s="336" t="s">
        <v>1538</v>
      </c>
      <c r="H187" s="336" t="s">
        <v>1538</v>
      </c>
    </row>
    <row r="188" spans="1:8" x14ac:dyDescent="0.25">
      <c r="A188" s="109" t="s">
        <v>1096</v>
      </c>
      <c r="B188" s="337">
        <v>0</v>
      </c>
      <c r="C188" s="336">
        <v>0</v>
      </c>
      <c r="D188" s="336">
        <v>0</v>
      </c>
      <c r="E188" s="336">
        <v>0</v>
      </c>
      <c r="G188" s="336">
        <v>0</v>
      </c>
      <c r="H188" s="336">
        <v>0</v>
      </c>
    </row>
    <row r="189" spans="1:8" x14ac:dyDescent="0.25">
      <c r="A189" s="109" t="s">
        <v>913</v>
      </c>
      <c r="B189" s="337">
        <v>0</v>
      </c>
      <c r="C189" s="336">
        <v>0</v>
      </c>
      <c r="D189" s="336">
        <v>0</v>
      </c>
      <c r="E189" s="336">
        <v>0</v>
      </c>
      <c r="G189" s="336">
        <v>0</v>
      </c>
      <c r="H189" s="336">
        <v>0</v>
      </c>
    </row>
    <row r="190" spans="1:8" x14ac:dyDescent="0.25">
      <c r="A190" s="109" t="s">
        <v>1095</v>
      </c>
      <c r="B190" s="337">
        <v>0</v>
      </c>
      <c r="C190" s="336">
        <v>0</v>
      </c>
      <c r="D190" s="336">
        <v>0</v>
      </c>
      <c r="E190" s="336">
        <v>0</v>
      </c>
      <c r="G190" s="336">
        <v>0</v>
      </c>
      <c r="H190" s="336">
        <v>0</v>
      </c>
    </row>
    <row r="191" spans="1:8" x14ac:dyDescent="0.25">
      <c r="A191" s="109" t="s">
        <v>912</v>
      </c>
      <c r="B191" s="337">
        <v>0</v>
      </c>
      <c r="C191" s="336">
        <v>0</v>
      </c>
      <c r="D191" s="336">
        <v>0</v>
      </c>
      <c r="E191" s="336">
        <v>0</v>
      </c>
      <c r="G191" s="336">
        <v>0</v>
      </c>
      <c r="H191" s="336">
        <v>0</v>
      </c>
    </row>
    <row r="192" spans="1:8" x14ac:dyDescent="0.25">
      <c r="A192" s="109" t="s">
        <v>1328</v>
      </c>
      <c r="B192" s="337" t="s">
        <v>1538</v>
      </c>
      <c r="C192" s="336" t="s">
        <v>1538</v>
      </c>
      <c r="D192" s="336" t="s">
        <v>1538</v>
      </c>
      <c r="E192" s="336" t="s">
        <v>1538</v>
      </c>
      <c r="G192" s="336" t="s">
        <v>1538</v>
      </c>
      <c r="H192" s="336" t="s">
        <v>1538</v>
      </c>
    </row>
    <row r="193" spans="1:8" x14ac:dyDescent="0.25">
      <c r="A193" s="109" t="s">
        <v>924</v>
      </c>
      <c r="B193" s="337" t="s">
        <v>1538</v>
      </c>
      <c r="C193" s="336" t="s">
        <v>1538</v>
      </c>
      <c r="D193" s="336" t="s">
        <v>1538</v>
      </c>
      <c r="E193" s="336" t="s">
        <v>1538</v>
      </c>
      <c r="G193" s="336" t="s">
        <v>1538</v>
      </c>
      <c r="H193" s="336" t="s">
        <v>1538</v>
      </c>
    </row>
    <row r="194" spans="1:8" x14ac:dyDescent="0.25">
      <c r="A194" s="109" t="s">
        <v>1156</v>
      </c>
      <c r="B194" s="337">
        <v>0</v>
      </c>
      <c r="C194" s="336">
        <v>0</v>
      </c>
      <c r="D194" s="336">
        <v>0</v>
      </c>
      <c r="E194" s="336">
        <v>0</v>
      </c>
      <c r="G194" s="336">
        <v>0</v>
      </c>
      <c r="H194" s="336">
        <v>0</v>
      </c>
    </row>
    <row r="195" spans="1:8" x14ac:dyDescent="0.25">
      <c r="A195" s="109" t="s">
        <v>791</v>
      </c>
      <c r="B195" s="337" t="s">
        <v>1538</v>
      </c>
      <c r="C195" s="336" t="s">
        <v>1538</v>
      </c>
      <c r="D195" s="336" t="s">
        <v>1538</v>
      </c>
      <c r="E195" s="336" t="s">
        <v>1538</v>
      </c>
      <c r="G195" s="336" t="s">
        <v>1538</v>
      </c>
      <c r="H195" s="336" t="s">
        <v>1538</v>
      </c>
    </row>
    <row r="196" spans="1:8" x14ac:dyDescent="0.25">
      <c r="A196" s="109" t="s">
        <v>642</v>
      </c>
      <c r="B196" s="337" t="s">
        <v>1538</v>
      </c>
      <c r="C196" s="336" t="s">
        <v>1538</v>
      </c>
      <c r="D196" s="336" t="s">
        <v>1538</v>
      </c>
      <c r="E196" s="336" t="s">
        <v>1538</v>
      </c>
      <c r="G196" s="336" t="s">
        <v>1538</v>
      </c>
      <c r="H196" s="336" t="s">
        <v>1538</v>
      </c>
    </row>
    <row r="197" spans="1:8" x14ac:dyDescent="0.25">
      <c r="A197" s="109" t="s">
        <v>987</v>
      </c>
      <c r="B197" s="337">
        <v>0</v>
      </c>
      <c r="C197" s="336">
        <v>0</v>
      </c>
      <c r="D197" s="336">
        <v>0</v>
      </c>
      <c r="E197" s="336">
        <v>0</v>
      </c>
      <c r="G197" s="336">
        <v>0</v>
      </c>
      <c r="H197" s="336">
        <v>0</v>
      </c>
    </row>
    <row r="198" spans="1:8" x14ac:dyDescent="0.25">
      <c r="A198" s="109" t="s">
        <v>1094</v>
      </c>
      <c r="B198" s="337">
        <v>0</v>
      </c>
      <c r="C198" s="336">
        <v>0</v>
      </c>
      <c r="D198" s="336">
        <v>0</v>
      </c>
      <c r="E198" s="336">
        <v>0</v>
      </c>
      <c r="G198" s="336">
        <v>0</v>
      </c>
      <c r="H198" s="336">
        <v>0</v>
      </c>
    </row>
    <row r="199" spans="1:8" x14ac:dyDescent="0.25">
      <c r="A199" s="109" t="s">
        <v>1181</v>
      </c>
      <c r="B199" s="337">
        <v>0</v>
      </c>
      <c r="C199" s="336">
        <v>0</v>
      </c>
      <c r="D199" s="336">
        <v>0</v>
      </c>
      <c r="E199" s="336">
        <v>0</v>
      </c>
      <c r="G199" s="336">
        <v>0</v>
      </c>
      <c r="H199" s="336">
        <v>0</v>
      </c>
    </row>
    <row r="200" spans="1:8" x14ac:dyDescent="0.25">
      <c r="A200" s="109" t="s">
        <v>1155</v>
      </c>
      <c r="B200" s="337">
        <v>0</v>
      </c>
      <c r="C200" s="336">
        <v>0</v>
      </c>
      <c r="D200" s="336">
        <v>0</v>
      </c>
      <c r="E200" s="336">
        <v>0</v>
      </c>
      <c r="G200" s="336">
        <v>0</v>
      </c>
      <c r="H200" s="336">
        <v>0</v>
      </c>
    </row>
    <row r="201" spans="1:8" x14ac:dyDescent="0.25">
      <c r="A201" s="109" t="s">
        <v>891</v>
      </c>
      <c r="B201" s="337">
        <v>3</v>
      </c>
      <c r="C201" s="336">
        <v>0</v>
      </c>
      <c r="D201" s="336">
        <v>26</v>
      </c>
      <c r="E201" s="336">
        <v>0</v>
      </c>
      <c r="G201" s="336">
        <v>5</v>
      </c>
      <c r="H201" s="336">
        <v>22</v>
      </c>
    </row>
    <row r="202" spans="1:8" x14ac:dyDescent="0.25">
      <c r="A202" s="109" t="s">
        <v>632</v>
      </c>
      <c r="B202" s="337">
        <v>0</v>
      </c>
      <c r="C202" s="336">
        <v>0</v>
      </c>
      <c r="D202" s="336">
        <v>0</v>
      </c>
      <c r="E202" s="336">
        <v>0</v>
      </c>
      <c r="G202" s="336">
        <v>0</v>
      </c>
      <c r="H202" s="336">
        <v>0</v>
      </c>
    </row>
    <row r="203" spans="1:8" x14ac:dyDescent="0.25">
      <c r="A203" s="109" t="s">
        <v>946</v>
      </c>
      <c r="B203" s="337">
        <v>0</v>
      </c>
      <c r="C203" s="336">
        <v>0</v>
      </c>
      <c r="D203" s="336">
        <v>0</v>
      </c>
      <c r="E203" s="336">
        <v>0</v>
      </c>
      <c r="G203" s="336">
        <v>0</v>
      </c>
      <c r="H203" s="336">
        <v>0</v>
      </c>
    </row>
    <row r="204" spans="1:8" x14ac:dyDescent="0.25">
      <c r="A204" s="109" t="s">
        <v>945</v>
      </c>
      <c r="B204" s="337">
        <v>0</v>
      </c>
      <c r="C204" s="336">
        <v>0</v>
      </c>
      <c r="D204" s="336">
        <v>0</v>
      </c>
      <c r="E204" s="336">
        <v>0</v>
      </c>
      <c r="G204" s="336">
        <v>0</v>
      </c>
      <c r="H204" s="336">
        <v>0</v>
      </c>
    </row>
    <row r="205" spans="1:8" x14ac:dyDescent="0.25">
      <c r="A205" s="109" t="s">
        <v>1093</v>
      </c>
      <c r="B205" s="342">
        <v>0</v>
      </c>
      <c r="C205" s="336">
        <v>0</v>
      </c>
      <c r="D205" s="336">
        <v>0</v>
      </c>
      <c r="E205" s="336">
        <v>0</v>
      </c>
      <c r="G205" s="336">
        <v>0</v>
      </c>
      <c r="H205" s="336">
        <v>0</v>
      </c>
    </row>
    <row r="206" spans="1:8" x14ac:dyDescent="0.25">
      <c r="A206" s="109" t="s">
        <v>1092</v>
      </c>
      <c r="B206" s="341">
        <v>0</v>
      </c>
      <c r="C206" s="336">
        <v>0</v>
      </c>
      <c r="D206" s="336">
        <v>0</v>
      </c>
      <c r="E206" s="336">
        <v>0</v>
      </c>
      <c r="G206" s="336">
        <v>0</v>
      </c>
      <c r="H206" s="336">
        <v>0</v>
      </c>
    </row>
    <row r="207" spans="1:8" x14ac:dyDescent="0.25">
      <c r="A207" s="109" t="s">
        <v>1151</v>
      </c>
      <c r="B207" s="341" t="s">
        <v>1538</v>
      </c>
      <c r="C207" s="336" t="s">
        <v>1538</v>
      </c>
      <c r="D207" s="336" t="s">
        <v>1538</v>
      </c>
      <c r="E207" s="336" t="s">
        <v>1538</v>
      </c>
      <c r="G207" s="336" t="s">
        <v>1538</v>
      </c>
      <c r="H207" s="336" t="s">
        <v>1538</v>
      </c>
    </row>
    <row r="208" spans="1:8" x14ac:dyDescent="0.25">
      <c r="A208" s="109" t="s">
        <v>1222</v>
      </c>
      <c r="B208" s="341" t="s">
        <v>1538</v>
      </c>
      <c r="C208" s="336" t="s">
        <v>1538</v>
      </c>
      <c r="D208" s="336" t="s">
        <v>1538</v>
      </c>
      <c r="E208" s="336" t="s">
        <v>1538</v>
      </c>
      <c r="G208" s="336" t="s">
        <v>1538</v>
      </c>
      <c r="H208" s="336" t="s">
        <v>1538</v>
      </c>
    </row>
    <row r="209" spans="1:8" x14ac:dyDescent="0.25">
      <c r="A209" s="109" t="s">
        <v>986</v>
      </c>
      <c r="B209" s="341">
        <v>0</v>
      </c>
      <c r="C209" s="336">
        <v>0</v>
      </c>
      <c r="D209" s="336">
        <v>0</v>
      </c>
      <c r="E209" s="336">
        <v>0</v>
      </c>
      <c r="G209" s="336">
        <v>0</v>
      </c>
      <c r="H209" s="336">
        <v>0</v>
      </c>
    </row>
    <row r="210" spans="1:8" x14ac:dyDescent="0.25">
      <c r="A210" s="109" t="s">
        <v>1091</v>
      </c>
      <c r="B210" s="342">
        <v>0</v>
      </c>
      <c r="C210" s="336">
        <v>0</v>
      </c>
      <c r="D210" s="336">
        <v>0</v>
      </c>
      <c r="E210" s="336">
        <v>0</v>
      </c>
      <c r="G210" s="336">
        <v>0</v>
      </c>
      <c r="H210" s="336">
        <v>0</v>
      </c>
    </row>
    <row r="211" spans="1:8" x14ac:dyDescent="0.25">
      <c r="A211" s="109" t="s">
        <v>927</v>
      </c>
      <c r="B211" s="341">
        <v>0</v>
      </c>
      <c r="C211" s="336">
        <v>0</v>
      </c>
      <c r="D211" s="336">
        <v>0</v>
      </c>
      <c r="E211" s="336">
        <v>0</v>
      </c>
      <c r="G211" s="336">
        <v>0</v>
      </c>
      <c r="H211" s="336">
        <v>0</v>
      </c>
    </row>
    <row r="212" spans="1:8" x14ac:dyDescent="0.25">
      <c r="A212" s="109" t="s">
        <v>1221</v>
      </c>
      <c r="B212" s="341" t="s">
        <v>1538</v>
      </c>
      <c r="C212" s="336" t="s">
        <v>1538</v>
      </c>
      <c r="D212" s="336" t="s">
        <v>1538</v>
      </c>
      <c r="E212" s="336" t="s">
        <v>1538</v>
      </c>
      <c r="G212" s="336" t="s">
        <v>1538</v>
      </c>
      <c r="H212" s="336" t="s">
        <v>1538</v>
      </c>
    </row>
    <row r="213" spans="1:8" x14ac:dyDescent="0.25">
      <c r="A213" s="109" t="s">
        <v>1345</v>
      </c>
      <c r="B213" s="341">
        <v>0</v>
      </c>
      <c r="C213" s="336">
        <v>0</v>
      </c>
      <c r="D213" s="336">
        <v>0</v>
      </c>
      <c r="E213" s="336">
        <v>0</v>
      </c>
      <c r="G213" s="336">
        <v>0</v>
      </c>
      <c r="H213" s="336">
        <v>0</v>
      </c>
    </row>
    <row r="214" spans="1:8" x14ac:dyDescent="0.25">
      <c r="A214" s="109" t="s">
        <v>1180</v>
      </c>
      <c r="B214" s="341">
        <v>0</v>
      </c>
      <c r="C214" s="336">
        <v>0</v>
      </c>
      <c r="D214" s="336">
        <v>0</v>
      </c>
      <c r="E214" s="336">
        <v>0</v>
      </c>
      <c r="G214" s="336">
        <v>0</v>
      </c>
      <c r="H214" s="336">
        <v>0</v>
      </c>
    </row>
    <row r="215" spans="1:8" x14ac:dyDescent="0.25">
      <c r="A215" s="109" t="s">
        <v>623</v>
      </c>
      <c r="B215" s="342">
        <v>0</v>
      </c>
      <c r="C215" s="336">
        <v>0</v>
      </c>
      <c r="D215" s="336">
        <v>0</v>
      </c>
      <c r="E215" s="336">
        <v>0</v>
      </c>
      <c r="G215" s="336">
        <v>0</v>
      </c>
      <c r="H215" s="336">
        <v>0</v>
      </c>
    </row>
    <row r="216" spans="1:8" x14ac:dyDescent="0.25">
      <c r="A216" s="109" t="s">
        <v>1013</v>
      </c>
      <c r="B216" s="341" t="s">
        <v>1538</v>
      </c>
      <c r="C216" s="336" t="s">
        <v>1538</v>
      </c>
      <c r="D216" s="336" t="s">
        <v>1538</v>
      </c>
      <c r="E216" s="336" t="s">
        <v>1538</v>
      </c>
      <c r="G216" s="336" t="s">
        <v>1538</v>
      </c>
      <c r="H216" s="336" t="s">
        <v>1538</v>
      </c>
    </row>
    <row r="217" spans="1:8" x14ac:dyDescent="0.25">
      <c r="A217" s="109" t="s">
        <v>610</v>
      </c>
      <c r="B217" s="341" t="s">
        <v>1538</v>
      </c>
      <c r="C217" s="336" t="s">
        <v>1538</v>
      </c>
      <c r="D217" s="336" t="s">
        <v>1538</v>
      </c>
      <c r="E217" s="336" t="s">
        <v>1538</v>
      </c>
      <c r="G217" s="336" t="s">
        <v>1538</v>
      </c>
      <c r="H217" s="336" t="s">
        <v>1538</v>
      </c>
    </row>
    <row r="218" spans="1:8" x14ac:dyDescent="0.25">
      <c r="A218" s="109" t="s">
        <v>1179</v>
      </c>
      <c r="B218" s="341">
        <v>0</v>
      </c>
      <c r="C218" s="336">
        <v>0</v>
      </c>
      <c r="D218" s="336">
        <v>0</v>
      </c>
      <c r="E218" s="336">
        <v>0</v>
      </c>
      <c r="G218" s="336">
        <v>0</v>
      </c>
      <c r="H218" s="336">
        <v>0</v>
      </c>
    </row>
    <row r="219" spans="1:8" x14ac:dyDescent="0.25">
      <c r="A219" s="109" t="s">
        <v>1090</v>
      </c>
      <c r="B219" s="341">
        <v>0</v>
      </c>
      <c r="C219" s="336">
        <v>0</v>
      </c>
      <c r="D219" s="336">
        <v>0</v>
      </c>
      <c r="E219" s="336">
        <v>0</v>
      </c>
      <c r="G219" s="336">
        <v>0</v>
      </c>
      <c r="H219" s="336">
        <v>0</v>
      </c>
    </row>
    <row r="220" spans="1:8" x14ac:dyDescent="0.25">
      <c r="A220" s="109" t="s">
        <v>985</v>
      </c>
      <c r="B220" s="337">
        <v>0</v>
      </c>
      <c r="C220" s="336">
        <v>0</v>
      </c>
      <c r="D220" s="336">
        <v>0</v>
      </c>
      <c r="E220" s="336">
        <v>0</v>
      </c>
      <c r="G220" s="336">
        <v>0</v>
      </c>
      <c r="H220" s="336">
        <v>0</v>
      </c>
    </row>
    <row r="221" spans="1:8" x14ac:dyDescent="0.25">
      <c r="A221" s="109" t="s">
        <v>1089</v>
      </c>
      <c r="B221" s="337">
        <v>0</v>
      </c>
      <c r="C221" s="336">
        <v>0</v>
      </c>
      <c r="D221" s="336">
        <v>0</v>
      </c>
      <c r="E221" s="336">
        <v>0</v>
      </c>
      <c r="G221" s="336">
        <v>0</v>
      </c>
      <c r="H221" s="336">
        <v>0</v>
      </c>
    </row>
    <row r="222" spans="1:8" x14ac:dyDescent="0.25">
      <c r="A222" s="109" t="s">
        <v>890</v>
      </c>
      <c r="B222" s="337">
        <v>0</v>
      </c>
      <c r="C222" s="336">
        <v>0</v>
      </c>
      <c r="D222" s="336">
        <v>0</v>
      </c>
      <c r="E222" s="336">
        <v>0</v>
      </c>
      <c r="G222" s="336">
        <v>0</v>
      </c>
      <c r="H222" s="336">
        <v>68</v>
      </c>
    </row>
    <row r="223" spans="1:8" x14ac:dyDescent="0.25">
      <c r="A223" s="109" t="s">
        <v>1088</v>
      </c>
      <c r="B223" s="337">
        <v>0</v>
      </c>
      <c r="C223" s="336">
        <v>0</v>
      </c>
      <c r="D223" s="336">
        <v>0</v>
      </c>
      <c r="E223" s="336">
        <v>0</v>
      </c>
      <c r="G223" s="336">
        <v>0</v>
      </c>
      <c r="H223" s="336">
        <v>0</v>
      </c>
    </row>
    <row r="224" spans="1:8" x14ac:dyDescent="0.25">
      <c r="A224" s="109" t="s">
        <v>984</v>
      </c>
      <c r="B224" s="337">
        <v>0</v>
      </c>
      <c r="C224" s="336">
        <v>0</v>
      </c>
      <c r="D224" s="336">
        <v>0</v>
      </c>
      <c r="E224" s="336">
        <v>0</v>
      </c>
      <c r="G224" s="336">
        <v>0</v>
      </c>
      <c r="H224" s="336">
        <v>0</v>
      </c>
    </row>
    <row r="225" spans="1:8" x14ac:dyDescent="0.25">
      <c r="A225" s="109" t="s">
        <v>1087</v>
      </c>
      <c r="B225" s="337">
        <v>0</v>
      </c>
      <c r="C225" s="336">
        <v>0</v>
      </c>
      <c r="D225" s="336">
        <v>0</v>
      </c>
      <c r="E225" s="336">
        <v>0</v>
      </c>
      <c r="G225" s="336">
        <v>0</v>
      </c>
      <c r="H225" s="336">
        <v>0</v>
      </c>
    </row>
    <row r="226" spans="1:8" x14ac:dyDescent="0.25">
      <c r="A226" s="109" t="s">
        <v>944</v>
      </c>
      <c r="B226" s="337">
        <v>0</v>
      </c>
      <c r="C226" s="336">
        <v>0</v>
      </c>
      <c r="D226" s="336">
        <v>0</v>
      </c>
      <c r="E226" s="336">
        <v>0</v>
      </c>
      <c r="G226" s="336">
        <v>0</v>
      </c>
      <c r="H226" s="336">
        <v>0</v>
      </c>
    </row>
    <row r="227" spans="1:8" x14ac:dyDescent="0.25">
      <c r="A227" s="109" t="s">
        <v>1086</v>
      </c>
      <c r="B227" s="337">
        <v>0</v>
      </c>
      <c r="C227" s="336">
        <v>0</v>
      </c>
      <c r="D227" s="336">
        <v>0</v>
      </c>
      <c r="E227" s="336">
        <v>0</v>
      </c>
      <c r="G227" s="336">
        <v>0</v>
      </c>
      <c r="H227" s="336">
        <v>0</v>
      </c>
    </row>
    <row r="228" spans="1:8" x14ac:dyDescent="0.25">
      <c r="A228" s="109" t="s">
        <v>1203</v>
      </c>
      <c r="B228" s="337" t="s">
        <v>1538</v>
      </c>
      <c r="C228" s="336" t="s">
        <v>1538</v>
      </c>
      <c r="D228" s="336" t="s">
        <v>1538</v>
      </c>
      <c r="E228" s="336" t="s">
        <v>1538</v>
      </c>
      <c r="G228" s="336" t="s">
        <v>1538</v>
      </c>
      <c r="H228" s="336" t="s">
        <v>1538</v>
      </c>
    </row>
    <row r="229" spans="1:8" x14ac:dyDescent="0.25">
      <c r="A229" s="109" t="s">
        <v>983</v>
      </c>
      <c r="B229" s="337">
        <v>0</v>
      </c>
      <c r="C229" s="336">
        <v>0</v>
      </c>
      <c r="D229" s="336">
        <v>0</v>
      </c>
      <c r="E229" s="336">
        <v>0</v>
      </c>
      <c r="G229" s="336">
        <v>0</v>
      </c>
      <c r="H229" s="336">
        <v>0</v>
      </c>
    </row>
    <row r="230" spans="1:8" x14ac:dyDescent="0.25">
      <c r="A230" s="109" t="s">
        <v>982</v>
      </c>
      <c r="B230" s="337">
        <v>0</v>
      </c>
      <c r="C230" s="336">
        <v>0</v>
      </c>
      <c r="D230" s="336">
        <v>0</v>
      </c>
      <c r="E230" s="336">
        <v>0</v>
      </c>
      <c r="G230" s="336">
        <v>0</v>
      </c>
      <c r="H230" s="336">
        <v>0</v>
      </c>
    </row>
    <row r="231" spans="1:8" x14ac:dyDescent="0.25">
      <c r="A231" s="109" t="s">
        <v>981</v>
      </c>
      <c r="B231" s="337">
        <v>0</v>
      </c>
      <c r="C231" s="336">
        <v>0</v>
      </c>
      <c r="D231" s="336">
        <v>0</v>
      </c>
      <c r="E231" s="336">
        <v>0</v>
      </c>
      <c r="G231" s="336">
        <v>0</v>
      </c>
      <c r="H231" s="336">
        <v>0</v>
      </c>
    </row>
    <row r="232" spans="1:8" x14ac:dyDescent="0.25">
      <c r="A232" s="109" t="s">
        <v>980</v>
      </c>
      <c r="B232" s="337">
        <v>0</v>
      </c>
      <c r="C232" s="336">
        <v>0</v>
      </c>
      <c r="D232" s="336">
        <v>0</v>
      </c>
      <c r="E232" s="336">
        <v>0</v>
      </c>
      <c r="G232" s="336">
        <v>0</v>
      </c>
      <c r="H232" s="336">
        <v>0</v>
      </c>
    </row>
    <row r="233" spans="1:8" x14ac:dyDescent="0.25">
      <c r="A233" s="109" t="s">
        <v>606</v>
      </c>
      <c r="B233" s="337" t="s">
        <v>1538</v>
      </c>
      <c r="C233" s="336" t="s">
        <v>1538</v>
      </c>
      <c r="D233" s="336" t="s">
        <v>1538</v>
      </c>
      <c r="E233" s="336" t="s">
        <v>1538</v>
      </c>
      <c r="G233" s="336" t="s">
        <v>1538</v>
      </c>
      <c r="H233" s="336" t="s">
        <v>1538</v>
      </c>
    </row>
    <row r="234" spans="1:8" x14ac:dyDescent="0.25">
      <c r="A234" s="109" t="s">
        <v>943</v>
      </c>
      <c r="B234" s="337">
        <v>0</v>
      </c>
      <c r="C234" s="336">
        <v>0</v>
      </c>
      <c r="D234" s="336">
        <v>0</v>
      </c>
      <c r="E234" s="336">
        <v>0</v>
      </c>
      <c r="G234" s="336">
        <v>0</v>
      </c>
      <c r="H234" s="336">
        <v>0</v>
      </c>
    </row>
    <row r="235" spans="1:8" x14ac:dyDescent="0.25">
      <c r="A235" s="109" t="s">
        <v>979</v>
      </c>
      <c r="B235" s="337">
        <v>0</v>
      </c>
      <c r="C235" s="336">
        <v>0</v>
      </c>
      <c r="D235" s="336">
        <v>0</v>
      </c>
      <c r="E235" s="336">
        <v>0</v>
      </c>
      <c r="G235" s="336">
        <v>0</v>
      </c>
      <c r="H235" s="336">
        <v>0</v>
      </c>
    </row>
    <row r="236" spans="1:8" x14ac:dyDescent="0.25">
      <c r="A236" s="109" t="s">
        <v>1131</v>
      </c>
      <c r="B236" s="337" t="s">
        <v>1538</v>
      </c>
      <c r="C236" s="336" t="s">
        <v>1538</v>
      </c>
      <c r="D236" s="336" t="s">
        <v>1538</v>
      </c>
      <c r="E236" s="336" t="s">
        <v>1538</v>
      </c>
      <c r="G236" s="336" t="s">
        <v>1538</v>
      </c>
      <c r="H236" s="336" t="s">
        <v>1538</v>
      </c>
    </row>
    <row r="237" spans="1:8" x14ac:dyDescent="0.25">
      <c r="A237" s="109" t="s">
        <v>1085</v>
      </c>
      <c r="B237" s="337">
        <v>0</v>
      </c>
      <c r="C237" s="336">
        <v>0</v>
      </c>
      <c r="D237" s="336">
        <v>0</v>
      </c>
      <c r="E237" s="336">
        <v>0</v>
      </c>
      <c r="G237" s="336">
        <v>0</v>
      </c>
      <c r="H237" s="336">
        <v>0</v>
      </c>
    </row>
    <row r="238" spans="1:8" x14ac:dyDescent="0.25">
      <c r="A238" s="109" t="s">
        <v>1084</v>
      </c>
      <c r="B238" s="337">
        <v>0</v>
      </c>
      <c r="C238" s="336">
        <v>0</v>
      </c>
      <c r="D238" s="336">
        <v>0</v>
      </c>
      <c r="E238" s="336">
        <v>0</v>
      </c>
      <c r="G238" s="336">
        <v>0</v>
      </c>
      <c r="H238" s="336">
        <v>0</v>
      </c>
    </row>
    <row r="239" spans="1:8" x14ac:dyDescent="0.25">
      <c r="A239" s="109" t="s">
        <v>1037</v>
      </c>
      <c r="B239" s="337" t="s">
        <v>1538</v>
      </c>
      <c r="C239" s="336" t="s">
        <v>1538</v>
      </c>
      <c r="D239" s="336" t="s">
        <v>1538</v>
      </c>
      <c r="E239" s="336" t="s">
        <v>1538</v>
      </c>
      <c r="G239" s="336" t="s">
        <v>1538</v>
      </c>
      <c r="H239" s="336" t="s">
        <v>1538</v>
      </c>
    </row>
    <row r="240" spans="1:8" x14ac:dyDescent="0.25">
      <c r="A240" s="109" t="s">
        <v>603</v>
      </c>
      <c r="B240" s="337" t="s">
        <v>1538</v>
      </c>
      <c r="C240" s="336" t="s">
        <v>1538</v>
      </c>
      <c r="D240" s="336" t="s">
        <v>1538</v>
      </c>
      <c r="E240" s="336" t="s">
        <v>1538</v>
      </c>
      <c r="G240" s="336" t="s">
        <v>1538</v>
      </c>
      <c r="H240" s="336" t="s">
        <v>1538</v>
      </c>
    </row>
    <row r="241" spans="1:8" x14ac:dyDescent="0.25">
      <c r="A241" s="109" t="s">
        <v>879</v>
      </c>
      <c r="B241" s="337" t="s">
        <v>1538</v>
      </c>
      <c r="C241" s="336" t="s">
        <v>1538</v>
      </c>
      <c r="D241" s="336" t="s">
        <v>1538</v>
      </c>
      <c r="E241" s="336" t="s">
        <v>1538</v>
      </c>
      <c r="G241" s="336" t="s">
        <v>1538</v>
      </c>
      <c r="H241" s="336" t="s">
        <v>1538</v>
      </c>
    </row>
    <row r="242" spans="1:8" x14ac:dyDescent="0.25">
      <c r="A242" s="109" t="s">
        <v>1083</v>
      </c>
      <c r="B242" s="337">
        <v>0</v>
      </c>
      <c r="C242" s="336">
        <v>0</v>
      </c>
      <c r="D242" s="336">
        <v>0</v>
      </c>
      <c r="E242" s="336">
        <v>0</v>
      </c>
      <c r="G242" s="336">
        <v>0</v>
      </c>
      <c r="H242" s="336">
        <v>0</v>
      </c>
    </row>
    <row r="243" spans="1:8" x14ac:dyDescent="0.25">
      <c r="A243" s="109" t="s">
        <v>889</v>
      </c>
      <c r="B243" s="337">
        <v>89</v>
      </c>
      <c r="C243" s="336">
        <v>0</v>
      </c>
      <c r="D243" s="336">
        <v>81</v>
      </c>
      <c r="E243" s="336">
        <v>0</v>
      </c>
      <c r="G243" s="336">
        <v>6</v>
      </c>
      <c r="H243" s="336">
        <v>1</v>
      </c>
    </row>
    <row r="244" spans="1:8" x14ac:dyDescent="0.25">
      <c r="A244" s="109" t="s">
        <v>1134</v>
      </c>
      <c r="B244" s="337" t="s">
        <v>1538</v>
      </c>
      <c r="C244" s="336" t="s">
        <v>1538</v>
      </c>
      <c r="D244" s="336" t="s">
        <v>1538</v>
      </c>
      <c r="E244" s="336" t="s">
        <v>1538</v>
      </c>
      <c r="G244" s="336" t="s">
        <v>1538</v>
      </c>
      <c r="H244" s="336" t="s">
        <v>1538</v>
      </c>
    </row>
    <row r="245" spans="1:8" x14ac:dyDescent="0.25">
      <c r="A245" s="109" t="s">
        <v>961</v>
      </c>
      <c r="B245" s="337">
        <v>0</v>
      </c>
      <c r="C245" s="336">
        <v>0</v>
      </c>
      <c r="D245" s="336">
        <v>0</v>
      </c>
      <c r="E245" s="336">
        <v>0</v>
      </c>
      <c r="G245" s="336">
        <v>0</v>
      </c>
      <c r="H245" s="336">
        <v>246</v>
      </c>
    </row>
    <row r="246" spans="1:8" x14ac:dyDescent="0.25">
      <c r="A246" s="109" t="s">
        <v>773</v>
      </c>
      <c r="B246" s="337" t="s">
        <v>1538</v>
      </c>
      <c r="C246" s="336" t="s">
        <v>1538</v>
      </c>
      <c r="D246" s="336" t="s">
        <v>1538</v>
      </c>
      <c r="E246" s="336" t="s">
        <v>1538</v>
      </c>
      <c r="G246" s="336" t="s">
        <v>1538</v>
      </c>
      <c r="H246" s="336" t="s">
        <v>1538</v>
      </c>
    </row>
    <row r="247" spans="1:8" x14ac:dyDescent="0.25">
      <c r="A247" s="109" t="s">
        <v>782</v>
      </c>
      <c r="B247" s="337">
        <v>0</v>
      </c>
      <c r="C247" s="336">
        <v>0</v>
      </c>
      <c r="D247" s="336">
        <v>0</v>
      </c>
      <c r="E247" s="336">
        <v>0</v>
      </c>
      <c r="G247" s="336">
        <v>0</v>
      </c>
      <c r="H247" s="336">
        <v>0</v>
      </c>
    </row>
    <row r="248" spans="1:8" x14ac:dyDescent="0.25">
      <c r="A248" s="109" t="s">
        <v>1231</v>
      </c>
      <c r="B248" s="337" t="s">
        <v>1538</v>
      </c>
      <c r="C248" s="336" t="s">
        <v>1538</v>
      </c>
      <c r="D248" s="336" t="s">
        <v>1538</v>
      </c>
      <c r="E248" s="336" t="s">
        <v>1538</v>
      </c>
      <c r="G248" s="336" t="s">
        <v>1538</v>
      </c>
      <c r="H248" s="336" t="s">
        <v>1538</v>
      </c>
    </row>
    <row r="249" spans="1:8" x14ac:dyDescent="0.25">
      <c r="A249" s="109" t="s">
        <v>1023</v>
      </c>
      <c r="B249" s="337" t="s">
        <v>1538</v>
      </c>
      <c r="C249" s="336" t="s">
        <v>1538</v>
      </c>
      <c r="D249" s="336" t="s">
        <v>1538</v>
      </c>
      <c r="E249" s="336" t="s">
        <v>1538</v>
      </c>
      <c r="G249" s="336" t="s">
        <v>1538</v>
      </c>
      <c r="H249" s="336" t="s">
        <v>1538</v>
      </c>
    </row>
    <row r="250" spans="1:8" x14ac:dyDescent="0.25">
      <c r="A250" s="109" t="s">
        <v>878</v>
      </c>
      <c r="B250" s="337" t="s">
        <v>1538</v>
      </c>
      <c r="C250" s="336" t="s">
        <v>1538</v>
      </c>
      <c r="D250" s="336" t="s">
        <v>1538</v>
      </c>
      <c r="E250" s="336" t="s">
        <v>1538</v>
      </c>
      <c r="G250" s="336" t="s">
        <v>1538</v>
      </c>
      <c r="H250" s="336" t="s">
        <v>1538</v>
      </c>
    </row>
    <row r="251" spans="1:8" x14ac:dyDescent="0.25">
      <c r="A251" s="109" t="s">
        <v>911</v>
      </c>
      <c r="B251" s="337">
        <v>0</v>
      </c>
      <c r="C251" s="336">
        <v>0</v>
      </c>
      <c r="D251" s="336">
        <v>0</v>
      </c>
      <c r="E251" s="336">
        <v>0</v>
      </c>
      <c r="G251" s="336">
        <v>0</v>
      </c>
      <c r="H251" s="336">
        <v>0</v>
      </c>
    </row>
    <row r="252" spans="1:8" x14ac:dyDescent="0.25">
      <c r="A252" s="109" t="s">
        <v>1082</v>
      </c>
      <c r="B252" s="337">
        <v>0</v>
      </c>
      <c r="C252" s="336">
        <v>0</v>
      </c>
      <c r="D252" s="336">
        <v>0</v>
      </c>
      <c r="E252" s="336">
        <v>0</v>
      </c>
      <c r="G252" s="336">
        <v>0</v>
      </c>
      <c r="H252" s="336">
        <v>0</v>
      </c>
    </row>
    <row r="253" spans="1:8" x14ac:dyDescent="0.25">
      <c r="A253" s="109" t="s">
        <v>845</v>
      </c>
      <c r="B253" s="337" t="s">
        <v>1538</v>
      </c>
      <c r="C253" s="336" t="s">
        <v>1538</v>
      </c>
      <c r="D253" s="336" t="s">
        <v>1538</v>
      </c>
      <c r="E253" s="336" t="s">
        <v>1538</v>
      </c>
      <c r="G253" s="336" t="s">
        <v>1538</v>
      </c>
      <c r="H253" s="336" t="s">
        <v>1538</v>
      </c>
    </row>
    <row r="254" spans="1:8" x14ac:dyDescent="0.25">
      <c r="A254" s="109" t="s">
        <v>1081</v>
      </c>
      <c r="B254" s="337">
        <v>0</v>
      </c>
      <c r="C254" s="336">
        <v>0</v>
      </c>
      <c r="D254" s="336">
        <v>0</v>
      </c>
      <c r="E254" s="336">
        <v>0</v>
      </c>
      <c r="G254" s="336">
        <v>0</v>
      </c>
      <c r="H254" s="336">
        <v>0</v>
      </c>
    </row>
    <row r="255" spans="1:8" x14ac:dyDescent="0.25">
      <c r="A255" s="109" t="s">
        <v>1321</v>
      </c>
      <c r="B255" s="337">
        <v>0</v>
      </c>
      <c r="C255" s="336">
        <v>0</v>
      </c>
      <c r="D255" s="336">
        <v>0</v>
      </c>
      <c r="E255" s="336">
        <v>0</v>
      </c>
      <c r="G255" s="336">
        <v>0</v>
      </c>
      <c r="H255" s="336">
        <v>0</v>
      </c>
    </row>
    <row r="256" spans="1:8" x14ac:dyDescent="0.25">
      <c r="A256" s="109" t="s">
        <v>978</v>
      </c>
      <c r="B256" s="337">
        <v>0</v>
      </c>
      <c r="C256" s="336">
        <v>0</v>
      </c>
      <c r="D256" s="336">
        <v>0</v>
      </c>
      <c r="E256" s="336">
        <v>0</v>
      </c>
      <c r="G256" s="336">
        <v>0</v>
      </c>
      <c r="H256" s="336">
        <v>0</v>
      </c>
    </row>
    <row r="257" spans="1:8" x14ac:dyDescent="0.25">
      <c r="A257" s="109" t="s">
        <v>838</v>
      </c>
      <c r="B257" s="337" t="s">
        <v>1538</v>
      </c>
      <c r="C257" s="336" t="s">
        <v>1538</v>
      </c>
      <c r="D257" s="336" t="s">
        <v>1538</v>
      </c>
      <c r="E257" s="336" t="s">
        <v>1538</v>
      </c>
      <c r="G257" s="336" t="s">
        <v>1538</v>
      </c>
      <c r="H257" s="336" t="s">
        <v>1538</v>
      </c>
    </row>
    <row r="258" spans="1:8" x14ac:dyDescent="0.25">
      <c r="A258" s="109" t="s">
        <v>1331</v>
      </c>
      <c r="B258" s="337" t="s">
        <v>1538</v>
      </c>
      <c r="C258" s="336" t="s">
        <v>1538</v>
      </c>
      <c r="D258" s="336" t="s">
        <v>1538</v>
      </c>
      <c r="E258" s="336" t="s">
        <v>1538</v>
      </c>
      <c r="G258" s="336" t="s">
        <v>1538</v>
      </c>
      <c r="H258" s="336" t="s">
        <v>1538</v>
      </c>
    </row>
    <row r="259" spans="1:8" x14ac:dyDescent="0.25">
      <c r="A259" s="109" t="s">
        <v>1042</v>
      </c>
      <c r="B259" s="337">
        <v>0</v>
      </c>
      <c r="C259" s="336">
        <v>0</v>
      </c>
      <c r="D259" s="336">
        <v>0</v>
      </c>
      <c r="E259" s="336">
        <v>0</v>
      </c>
      <c r="G259" s="336">
        <v>0</v>
      </c>
      <c r="H259" s="336">
        <v>0</v>
      </c>
    </row>
    <row r="260" spans="1:8" x14ac:dyDescent="0.25">
      <c r="A260" s="109" t="s">
        <v>551</v>
      </c>
      <c r="B260" s="337">
        <v>0</v>
      </c>
      <c r="C260" s="336">
        <v>0</v>
      </c>
      <c r="D260" s="336">
        <v>0</v>
      </c>
      <c r="E260" s="336">
        <v>0</v>
      </c>
      <c r="G260" s="336">
        <v>0</v>
      </c>
      <c r="H260" s="336">
        <v>0</v>
      </c>
    </row>
    <row r="261" spans="1:8" x14ac:dyDescent="0.25">
      <c r="A261" s="109" t="s">
        <v>1022</v>
      </c>
      <c r="B261" s="337" t="s">
        <v>1538</v>
      </c>
      <c r="C261" s="336" t="s">
        <v>1538</v>
      </c>
      <c r="D261" s="336" t="s">
        <v>1538</v>
      </c>
      <c r="E261" s="336" t="s">
        <v>1538</v>
      </c>
      <c r="G261" s="336" t="s">
        <v>1538</v>
      </c>
      <c r="H261" s="336" t="s">
        <v>1538</v>
      </c>
    </row>
    <row r="262" spans="1:8" x14ac:dyDescent="0.25">
      <c r="A262" s="109" t="s">
        <v>1332</v>
      </c>
      <c r="B262" s="337" t="s">
        <v>1538</v>
      </c>
      <c r="C262" s="336" t="s">
        <v>1538</v>
      </c>
      <c r="D262" s="336" t="s">
        <v>1538</v>
      </c>
      <c r="E262" s="336" t="s">
        <v>1538</v>
      </c>
      <c r="G262" s="336" t="s">
        <v>1538</v>
      </c>
      <c r="H262" s="336" t="s">
        <v>1538</v>
      </c>
    </row>
    <row r="263" spans="1:8" x14ac:dyDescent="0.25">
      <c r="A263" s="109" t="s">
        <v>819</v>
      </c>
      <c r="B263" s="337" t="s">
        <v>1538</v>
      </c>
      <c r="C263" s="336" t="s">
        <v>1538</v>
      </c>
      <c r="D263" s="336" t="s">
        <v>1538</v>
      </c>
      <c r="E263" s="336" t="s">
        <v>1538</v>
      </c>
      <c r="G263" s="336" t="s">
        <v>1538</v>
      </c>
      <c r="H263" s="336" t="s">
        <v>1538</v>
      </c>
    </row>
    <row r="264" spans="1:8" x14ac:dyDescent="0.25">
      <c r="A264" s="109" t="s">
        <v>1080</v>
      </c>
      <c r="B264" s="337">
        <v>0</v>
      </c>
      <c r="C264" s="336">
        <v>0</v>
      </c>
      <c r="D264" s="336">
        <v>0</v>
      </c>
      <c r="E264" s="336">
        <v>0</v>
      </c>
      <c r="G264" s="336">
        <v>0</v>
      </c>
      <c r="H264" s="336">
        <v>0</v>
      </c>
    </row>
    <row r="265" spans="1:8" x14ac:dyDescent="0.25">
      <c r="A265" s="109" t="s">
        <v>1039</v>
      </c>
      <c r="B265" s="337" t="s">
        <v>1538</v>
      </c>
      <c r="C265" s="336" t="s">
        <v>1538</v>
      </c>
      <c r="D265" s="336" t="s">
        <v>1538</v>
      </c>
      <c r="E265" s="336" t="s">
        <v>1538</v>
      </c>
      <c r="G265" s="336" t="s">
        <v>1538</v>
      </c>
      <c r="H265" s="336" t="s">
        <v>1538</v>
      </c>
    </row>
    <row r="266" spans="1:8" x14ac:dyDescent="0.25">
      <c r="A266" s="109" t="s">
        <v>508</v>
      </c>
      <c r="B266" s="337" t="s">
        <v>1538</v>
      </c>
      <c r="C266" s="336" t="s">
        <v>1538</v>
      </c>
      <c r="D266" s="336" t="s">
        <v>1538</v>
      </c>
      <c r="E266" s="336" t="s">
        <v>1538</v>
      </c>
      <c r="G266" s="336" t="s">
        <v>1538</v>
      </c>
      <c r="H266" s="336" t="s">
        <v>1538</v>
      </c>
    </row>
    <row r="267" spans="1:8" x14ac:dyDescent="0.25">
      <c r="A267" s="109" t="s">
        <v>1079</v>
      </c>
      <c r="B267" s="337">
        <v>0</v>
      </c>
      <c r="C267" s="336">
        <v>0</v>
      </c>
      <c r="D267" s="336">
        <v>0</v>
      </c>
      <c r="E267" s="336">
        <v>0</v>
      </c>
      <c r="G267" s="336">
        <v>0</v>
      </c>
      <c r="H267" s="336">
        <v>0</v>
      </c>
    </row>
    <row r="268" spans="1:8" x14ac:dyDescent="0.25">
      <c r="A268" s="109" t="s">
        <v>1319</v>
      </c>
      <c r="B268" s="337" t="s">
        <v>1538</v>
      </c>
      <c r="C268" s="336" t="s">
        <v>1538</v>
      </c>
      <c r="D268" s="336" t="s">
        <v>1538</v>
      </c>
      <c r="E268" s="336" t="s">
        <v>1538</v>
      </c>
      <c r="G268" s="336" t="s">
        <v>1538</v>
      </c>
      <c r="H268" s="336" t="s">
        <v>1538</v>
      </c>
    </row>
    <row r="269" spans="1:8" x14ac:dyDescent="0.25">
      <c r="A269" s="109" t="s">
        <v>1078</v>
      </c>
      <c r="B269" s="337">
        <v>0</v>
      </c>
      <c r="C269" s="336">
        <v>0</v>
      </c>
      <c r="D269" s="336">
        <v>0</v>
      </c>
      <c r="E269" s="336">
        <v>0</v>
      </c>
      <c r="G269" s="336">
        <v>0</v>
      </c>
      <c r="H269" s="336">
        <v>0</v>
      </c>
    </row>
    <row r="270" spans="1:8" x14ac:dyDescent="0.25">
      <c r="A270" s="109" t="s">
        <v>877</v>
      </c>
      <c r="B270" s="337" t="s">
        <v>1538</v>
      </c>
      <c r="C270" s="336" t="s">
        <v>1538</v>
      </c>
      <c r="D270" s="336" t="s">
        <v>1538</v>
      </c>
      <c r="E270" s="336" t="s">
        <v>1538</v>
      </c>
      <c r="G270" s="336" t="s">
        <v>1538</v>
      </c>
      <c r="H270" s="336" t="s">
        <v>1538</v>
      </c>
    </row>
    <row r="271" spans="1:8" x14ac:dyDescent="0.25">
      <c r="A271" s="109" t="s">
        <v>1146</v>
      </c>
      <c r="B271" s="337">
        <v>0</v>
      </c>
      <c r="C271" s="336">
        <v>0</v>
      </c>
      <c r="D271" s="336">
        <v>0</v>
      </c>
      <c r="E271" s="336">
        <v>0</v>
      </c>
      <c r="G271" s="336">
        <v>0</v>
      </c>
      <c r="H271" s="336">
        <v>0</v>
      </c>
    </row>
    <row r="272" spans="1:8" x14ac:dyDescent="0.25">
      <c r="A272" s="109" t="s">
        <v>502</v>
      </c>
      <c r="B272" s="337" t="s">
        <v>1538</v>
      </c>
      <c r="C272" s="336" t="s">
        <v>1538</v>
      </c>
      <c r="D272" s="336" t="s">
        <v>1538</v>
      </c>
      <c r="E272" s="336" t="s">
        <v>1538</v>
      </c>
      <c r="G272" s="336" t="s">
        <v>1538</v>
      </c>
      <c r="H272" s="336" t="s">
        <v>1538</v>
      </c>
    </row>
    <row r="273" spans="1:8" x14ac:dyDescent="0.25">
      <c r="A273" s="109" t="s">
        <v>1012</v>
      </c>
      <c r="B273" s="337" t="s">
        <v>1538</v>
      </c>
      <c r="C273" s="336" t="s">
        <v>1538</v>
      </c>
      <c r="D273" s="336" t="s">
        <v>1538</v>
      </c>
      <c r="E273" s="336" t="s">
        <v>1538</v>
      </c>
      <c r="G273" s="336" t="s">
        <v>1538</v>
      </c>
      <c r="H273" s="336" t="s">
        <v>1538</v>
      </c>
    </row>
    <row r="274" spans="1:8" x14ac:dyDescent="0.25">
      <c r="A274" s="109" t="s">
        <v>1336</v>
      </c>
      <c r="B274" s="342" t="s">
        <v>1538</v>
      </c>
      <c r="C274" s="336" t="s">
        <v>1538</v>
      </c>
      <c r="D274" s="336" t="s">
        <v>1538</v>
      </c>
      <c r="E274" s="336" t="s">
        <v>1538</v>
      </c>
      <c r="G274" s="336" t="s">
        <v>1538</v>
      </c>
      <c r="H274" s="336" t="s">
        <v>1538</v>
      </c>
    </row>
    <row r="275" spans="1:8" x14ac:dyDescent="0.25">
      <c r="A275" s="109" t="s">
        <v>1202</v>
      </c>
      <c r="B275" s="341" t="s">
        <v>1538</v>
      </c>
      <c r="C275" s="336" t="s">
        <v>1538</v>
      </c>
      <c r="D275" s="336" t="s">
        <v>1538</v>
      </c>
      <c r="E275" s="336" t="s">
        <v>1538</v>
      </c>
      <c r="G275" s="336" t="s">
        <v>1538</v>
      </c>
      <c r="H275" s="336" t="s">
        <v>1538</v>
      </c>
    </row>
    <row r="276" spans="1:8" x14ac:dyDescent="0.25">
      <c r="A276" s="109" t="s">
        <v>750</v>
      </c>
      <c r="B276" s="341">
        <v>0</v>
      </c>
      <c r="C276" s="336">
        <v>0</v>
      </c>
      <c r="D276" s="336">
        <v>0</v>
      </c>
      <c r="E276" s="336">
        <v>0</v>
      </c>
      <c r="G276" s="336">
        <v>0</v>
      </c>
      <c r="H276" s="336">
        <v>0</v>
      </c>
    </row>
    <row r="277" spans="1:8" x14ac:dyDescent="0.25">
      <c r="A277" s="109" t="s">
        <v>1077</v>
      </c>
      <c r="B277" s="341">
        <v>0</v>
      </c>
      <c r="C277" s="336">
        <v>0</v>
      </c>
      <c r="D277" s="336">
        <v>0</v>
      </c>
      <c r="E277" s="336">
        <v>0</v>
      </c>
      <c r="G277" s="336">
        <v>0</v>
      </c>
      <c r="H277" s="336">
        <v>0</v>
      </c>
    </row>
    <row r="278" spans="1:8" x14ac:dyDescent="0.25">
      <c r="A278" s="109" t="s">
        <v>1313</v>
      </c>
      <c r="B278" s="341">
        <v>0</v>
      </c>
      <c r="C278" s="336">
        <v>0</v>
      </c>
      <c r="D278" s="336">
        <v>0</v>
      </c>
      <c r="E278" s="336">
        <v>0</v>
      </c>
      <c r="G278" s="336">
        <v>0</v>
      </c>
      <c r="H278" s="336">
        <v>0</v>
      </c>
    </row>
    <row r="279" spans="1:8" x14ac:dyDescent="0.25">
      <c r="A279" s="109" t="s">
        <v>492</v>
      </c>
      <c r="B279" s="337" t="s">
        <v>1538</v>
      </c>
      <c r="C279" s="336" t="s">
        <v>1538</v>
      </c>
      <c r="D279" s="336" t="s">
        <v>1538</v>
      </c>
      <c r="E279" s="336" t="s">
        <v>1538</v>
      </c>
      <c r="G279" s="336" t="s">
        <v>1538</v>
      </c>
      <c r="H279" s="336" t="s">
        <v>1538</v>
      </c>
    </row>
    <row r="280" spans="1:8" x14ac:dyDescent="0.25">
      <c r="A280" s="109" t="s">
        <v>1178</v>
      </c>
      <c r="B280" s="337">
        <v>0</v>
      </c>
      <c r="C280" s="336">
        <v>0</v>
      </c>
      <c r="D280" s="336">
        <v>0</v>
      </c>
      <c r="E280" s="336">
        <v>0</v>
      </c>
      <c r="G280" s="336">
        <v>0</v>
      </c>
      <c r="H280" s="336">
        <v>0</v>
      </c>
    </row>
    <row r="281" spans="1:8" x14ac:dyDescent="0.25">
      <c r="A281" s="109" t="s">
        <v>942</v>
      </c>
      <c r="B281" s="337">
        <v>0</v>
      </c>
      <c r="C281" s="336">
        <v>0</v>
      </c>
      <c r="D281" s="336">
        <v>0</v>
      </c>
      <c r="E281" s="336">
        <v>0</v>
      </c>
      <c r="G281" s="336">
        <v>0</v>
      </c>
      <c r="H281" s="336">
        <v>0</v>
      </c>
    </row>
    <row r="282" spans="1:8" x14ac:dyDescent="0.25">
      <c r="A282" s="109" t="s">
        <v>857</v>
      </c>
      <c r="B282" s="337" t="s">
        <v>1538</v>
      </c>
      <c r="C282" s="336" t="s">
        <v>1538</v>
      </c>
      <c r="D282" s="336" t="s">
        <v>1538</v>
      </c>
      <c r="E282" s="336" t="s">
        <v>1538</v>
      </c>
      <c r="G282" s="336" t="s">
        <v>1538</v>
      </c>
      <c r="H282" s="336" t="s">
        <v>1538</v>
      </c>
    </row>
    <row r="283" spans="1:8" x14ac:dyDescent="0.25">
      <c r="A283" s="109" t="s">
        <v>1021</v>
      </c>
      <c r="B283" s="337" t="s">
        <v>1538</v>
      </c>
      <c r="C283" s="336" t="s">
        <v>1538</v>
      </c>
      <c r="D283" s="336" t="s">
        <v>1538</v>
      </c>
      <c r="E283" s="336" t="s">
        <v>1538</v>
      </c>
      <c r="G283" s="336" t="s">
        <v>1538</v>
      </c>
      <c r="H283" s="336" t="s">
        <v>1538</v>
      </c>
    </row>
    <row r="284" spans="1:8" x14ac:dyDescent="0.25">
      <c r="A284" s="109" t="s">
        <v>480</v>
      </c>
      <c r="B284" s="337" t="s">
        <v>1538</v>
      </c>
      <c r="C284" s="336" t="s">
        <v>1538</v>
      </c>
      <c r="D284" s="336" t="s">
        <v>1538</v>
      </c>
      <c r="E284" s="336" t="s">
        <v>1538</v>
      </c>
      <c r="G284" s="336" t="s">
        <v>1538</v>
      </c>
      <c r="H284" s="336" t="s">
        <v>1538</v>
      </c>
    </row>
    <row r="285" spans="1:8" x14ac:dyDescent="0.25">
      <c r="A285" s="109" t="s">
        <v>1036</v>
      </c>
      <c r="B285" s="337" t="s">
        <v>1538</v>
      </c>
      <c r="C285" s="336" t="s">
        <v>1538</v>
      </c>
      <c r="D285" s="336" t="s">
        <v>1538</v>
      </c>
      <c r="E285" s="336" t="s">
        <v>1538</v>
      </c>
      <c r="G285" s="336" t="s">
        <v>1538</v>
      </c>
      <c r="H285" s="336" t="s">
        <v>1538</v>
      </c>
    </row>
    <row r="286" spans="1:8" x14ac:dyDescent="0.25">
      <c r="A286" s="109" t="s">
        <v>856</v>
      </c>
      <c r="B286" s="337" t="s">
        <v>1538</v>
      </c>
      <c r="C286" s="336" t="s">
        <v>1538</v>
      </c>
      <c r="D286" s="336" t="s">
        <v>1538</v>
      </c>
      <c r="E286" s="336" t="s">
        <v>1538</v>
      </c>
      <c r="G286" s="336" t="s">
        <v>1538</v>
      </c>
      <c r="H286" s="336" t="s">
        <v>1538</v>
      </c>
    </row>
    <row r="287" spans="1:8" x14ac:dyDescent="0.25">
      <c r="A287" s="109" t="s">
        <v>837</v>
      </c>
      <c r="B287" s="337" t="s">
        <v>1538</v>
      </c>
      <c r="C287" s="336" t="s">
        <v>1538</v>
      </c>
      <c r="D287" s="336" t="s">
        <v>1538</v>
      </c>
      <c r="E287" s="336" t="s">
        <v>1538</v>
      </c>
      <c r="G287" s="336" t="s">
        <v>1538</v>
      </c>
      <c r="H287" s="336" t="s">
        <v>1538</v>
      </c>
    </row>
    <row r="288" spans="1:8" x14ac:dyDescent="0.25">
      <c r="A288" s="109" t="s">
        <v>977</v>
      </c>
      <c r="B288" s="337">
        <v>0</v>
      </c>
      <c r="C288" s="336">
        <v>0</v>
      </c>
      <c r="D288" s="336">
        <v>0</v>
      </c>
      <c r="E288" s="336">
        <v>0</v>
      </c>
      <c r="G288" s="336">
        <v>0</v>
      </c>
      <c r="H288" s="336">
        <v>0</v>
      </c>
    </row>
    <row r="289" spans="1:8" x14ac:dyDescent="0.25">
      <c r="A289" s="109" t="s">
        <v>790</v>
      </c>
      <c r="B289" s="337" t="s">
        <v>1538</v>
      </c>
      <c r="C289" s="336" t="s">
        <v>1538</v>
      </c>
      <c r="D289" s="336" t="s">
        <v>1538</v>
      </c>
      <c r="E289" s="336" t="s">
        <v>1538</v>
      </c>
      <c r="G289" s="336" t="s">
        <v>1538</v>
      </c>
      <c r="H289" s="336" t="s">
        <v>1538</v>
      </c>
    </row>
    <row r="290" spans="1:8" x14ac:dyDescent="0.25">
      <c r="A290" s="109" t="s">
        <v>476</v>
      </c>
      <c r="B290" s="337" t="s">
        <v>1538</v>
      </c>
      <c r="C290" s="336" t="s">
        <v>1538</v>
      </c>
      <c r="D290" s="336" t="s">
        <v>1538</v>
      </c>
      <c r="E290" s="336" t="s">
        <v>1538</v>
      </c>
      <c r="G290" s="336" t="s">
        <v>1538</v>
      </c>
      <c r="H290" s="336" t="s">
        <v>1538</v>
      </c>
    </row>
    <row r="291" spans="1:8" x14ac:dyDescent="0.25">
      <c r="A291" s="109" t="s">
        <v>473</v>
      </c>
      <c r="B291" s="337" t="s">
        <v>1538</v>
      </c>
      <c r="C291" s="336" t="s">
        <v>1538</v>
      </c>
      <c r="D291" s="336" t="s">
        <v>1538</v>
      </c>
      <c r="E291" s="336" t="s">
        <v>1538</v>
      </c>
      <c r="G291" s="336" t="s">
        <v>1538</v>
      </c>
      <c r="H291" s="336" t="s">
        <v>1538</v>
      </c>
    </row>
    <row r="292" spans="1:8" x14ac:dyDescent="0.25">
      <c r="A292" s="109" t="s">
        <v>1076</v>
      </c>
      <c r="B292" s="337">
        <v>0</v>
      </c>
      <c r="C292" s="336">
        <v>0</v>
      </c>
      <c r="D292" s="336">
        <v>0</v>
      </c>
      <c r="E292" s="336">
        <v>0</v>
      </c>
      <c r="G292" s="336">
        <v>0</v>
      </c>
      <c r="H292" s="336">
        <v>0</v>
      </c>
    </row>
    <row r="293" spans="1:8" x14ac:dyDescent="0.25">
      <c r="A293" s="109" t="s">
        <v>814</v>
      </c>
      <c r="B293" s="337" t="s">
        <v>1538</v>
      </c>
      <c r="C293" s="336" t="s">
        <v>1538</v>
      </c>
      <c r="D293" s="336" t="s">
        <v>1538</v>
      </c>
      <c r="E293" s="336" t="s">
        <v>1538</v>
      </c>
      <c r="G293" s="336" t="s">
        <v>1538</v>
      </c>
      <c r="H293" s="336" t="s">
        <v>1538</v>
      </c>
    </row>
    <row r="294" spans="1:8" x14ac:dyDescent="0.25">
      <c r="A294" s="109" t="s">
        <v>910</v>
      </c>
      <c r="B294" s="337">
        <v>0</v>
      </c>
      <c r="C294" s="336">
        <v>0</v>
      </c>
      <c r="D294" s="336">
        <v>0</v>
      </c>
      <c r="E294" s="336">
        <v>0</v>
      </c>
      <c r="G294" s="336">
        <v>0</v>
      </c>
      <c r="H294" s="336">
        <v>0</v>
      </c>
    </row>
    <row r="295" spans="1:8" x14ac:dyDescent="0.25">
      <c r="A295" s="109" t="s">
        <v>836</v>
      </c>
      <c r="B295" s="337" t="s">
        <v>1538</v>
      </c>
      <c r="C295" s="336" t="s">
        <v>1538</v>
      </c>
      <c r="D295" s="336" t="s">
        <v>1538</v>
      </c>
      <c r="E295" s="336" t="s">
        <v>1538</v>
      </c>
      <c r="G295" s="336" t="s">
        <v>1538</v>
      </c>
      <c r="H295" s="336" t="s">
        <v>1538</v>
      </c>
    </row>
    <row r="296" spans="1:8" x14ac:dyDescent="0.25">
      <c r="A296" s="109" t="s">
        <v>1075</v>
      </c>
      <c r="B296" s="337">
        <v>0</v>
      </c>
      <c r="C296" s="336">
        <v>0</v>
      </c>
      <c r="D296" s="336">
        <v>0</v>
      </c>
      <c r="E296" s="336">
        <v>0</v>
      </c>
      <c r="G296" s="336">
        <v>0</v>
      </c>
      <c r="H296" s="336">
        <v>0</v>
      </c>
    </row>
    <row r="297" spans="1:8" x14ac:dyDescent="0.25">
      <c r="A297" s="109" t="s">
        <v>1007</v>
      </c>
      <c r="B297" s="337" t="s">
        <v>1538</v>
      </c>
      <c r="C297" s="336" t="s">
        <v>1538</v>
      </c>
      <c r="D297" s="336" t="s">
        <v>1538</v>
      </c>
      <c r="E297" s="336" t="s">
        <v>1538</v>
      </c>
      <c r="G297" s="336" t="s">
        <v>1538</v>
      </c>
      <c r="H297" s="336" t="s">
        <v>1538</v>
      </c>
    </row>
    <row r="298" spans="1:8" x14ac:dyDescent="0.25">
      <c r="A298" s="109" t="s">
        <v>466</v>
      </c>
      <c r="B298" s="337" t="s">
        <v>1538</v>
      </c>
      <c r="C298" s="336" t="s">
        <v>1538</v>
      </c>
      <c r="D298" s="336" t="s">
        <v>1538</v>
      </c>
      <c r="E298" s="336" t="s">
        <v>1538</v>
      </c>
      <c r="G298" s="336" t="s">
        <v>1538</v>
      </c>
      <c r="H298" s="336" t="s">
        <v>1538</v>
      </c>
    </row>
    <row r="299" spans="1:8" x14ac:dyDescent="0.25">
      <c r="A299" s="109" t="s">
        <v>1074</v>
      </c>
      <c r="B299" s="337">
        <v>0</v>
      </c>
      <c r="C299" s="336">
        <v>0</v>
      </c>
      <c r="D299" s="336">
        <v>0</v>
      </c>
      <c r="E299" s="336">
        <v>0</v>
      </c>
      <c r="G299" s="336">
        <v>0</v>
      </c>
      <c r="H299" s="336">
        <v>0</v>
      </c>
    </row>
    <row r="300" spans="1:8" x14ac:dyDescent="0.25">
      <c r="A300" s="109" t="s">
        <v>764</v>
      </c>
      <c r="B300" s="337">
        <v>0</v>
      </c>
      <c r="C300" s="336">
        <v>0</v>
      </c>
      <c r="D300" s="336">
        <v>0</v>
      </c>
      <c r="E300" s="336">
        <v>0</v>
      </c>
      <c r="G300" s="336">
        <v>0</v>
      </c>
      <c r="H300" s="336">
        <v>0</v>
      </c>
    </row>
    <row r="301" spans="1:8" x14ac:dyDescent="0.25">
      <c r="A301" s="109" t="s">
        <v>1201</v>
      </c>
      <c r="B301" s="337" t="s">
        <v>1538</v>
      </c>
      <c r="C301" s="336" t="s">
        <v>1538</v>
      </c>
      <c r="D301" s="336" t="s">
        <v>1538</v>
      </c>
      <c r="E301" s="336" t="s">
        <v>1538</v>
      </c>
      <c r="G301" s="336" t="s">
        <v>1538</v>
      </c>
      <c r="H301" s="336" t="s">
        <v>1538</v>
      </c>
    </row>
    <row r="302" spans="1:8" x14ac:dyDescent="0.25">
      <c r="A302" s="109" t="s">
        <v>941</v>
      </c>
      <c r="B302" s="342">
        <v>0</v>
      </c>
      <c r="C302" s="336">
        <v>0</v>
      </c>
      <c r="D302" s="336">
        <v>0</v>
      </c>
      <c r="E302" s="336">
        <v>0</v>
      </c>
      <c r="G302" s="336">
        <v>0</v>
      </c>
      <c r="H302" s="336">
        <v>0</v>
      </c>
    </row>
    <row r="303" spans="1:8" x14ac:dyDescent="0.25">
      <c r="A303" s="109" t="s">
        <v>835</v>
      </c>
      <c r="B303" s="341" t="s">
        <v>1538</v>
      </c>
      <c r="C303" s="336" t="s">
        <v>1538</v>
      </c>
      <c r="D303" s="336" t="s">
        <v>1538</v>
      </c>
      <c r="E303" s="336" t="s">
        <v>1538</v>
      </c>
      <c r="G303" s="336" t="s">
        <v>1538</v>
      </c>
      <c r="H303" s="336" t="s">
        <v>1538</v>
      </c>
    </row>
    <row r="304" spans="1:8" x14ac:dyDescent="0.25">
      <c r="A304" s="109" t="s">
        <v>868</v>
      </c>
      <c r="B304" s="341" t="s">
        <v>1538</v>
      </c>
      <c r="C304" s="336" t="s">
        <v>1538</v>
      </c>
      <c r="D304" s="336" t="s">
        <v>1538</v>
      </c>
      <c r="E304" s="336" t="s">
        <v>1538</v>
      </c>
      <c r="G304" s="336" t="s">
        <v>1538</v>
      </c>
      <c r="H304" s="336" t="s">
        <v>1538</v>
      </c>
    </row>
    <row r="305" spans="1:8" x14ac:dyDescent="0.25">
      <c r="A305" s="109" t="s">
        <v>813</v>
      </c>
      <c r="B305" s="341" t="s">
        <v>1538</v>
      </c>
      <c r="C305" s="336" t="s">
        <v>1538</v>
      </c>
      <c r="D305" s="336" t="s">
        <v>1538</v>
      </c>
      <c r="E305" s="336" t="s">
        <v>1538</v>
      </c>
      <c r="G305" s="336" t="s">
        <v>1538</v>
      </c>
      <c r="H305" s="336" t="s">
        <v>1538</v>
      </c>
    </row>
    <row r="306" spans="1:8" x14ac:dyDescent="0.25">
      <c r="A306" s="109" t="s">
        <v>834</v>
      </c>
      <c r="B306" s="341" t="s">
        <v>1538</v>
      </c>
      <c r="C306" s="336" t="s">
        <v>1538</v>
      </c>
      <c r="D306" s="336" t="s">
        <v>1538</v>
      </c>
      <c r="E306" s="336" t="s">
        <v>1538</v>
      </c>
      <c r="G306" s="336" t="s">
        <v>1538</v>
      </c>
      <c r="H306" s="336" t="s">
        <v>1538</v>
      </c>
    </row>
    <row r="307" spans="1:8" x14ac:dyDescent="0.25">
      <c r="A307" s="109" t="s">
        <v>940</v>
      </c>
      <c r="B307" s="337">
        <v>0</v>
      </c>
      <c r="C307" s="336">
        <v>0</v>
      </c>
      <c r="D307" s="336">
        <v>0</v>
      </c>
      <c r="E307" s="336">
        <v>0</v>
      </c>
      <c r="G307" s="336">
        <v>0</v>
      </c>
      <c r="H307" s="336">
        <v>0</v>
      </c>
    </row>
    <row r="308" spans="1:8" x14ac:dyDescent="0.25">
      <c r="A308" s="109" t="s">
        <v>1002</v>
      </c>
      <c r="B308" s="337" t="s">
        <v>1538</v>
      </c>
      <c r="C308" s="336" t="s">
        <v>1538</v>
      </c>
      <c r="D308" s="336" t="s">
        <v>1538</v>
      </c>
      <c r="E308" s="336" t="s">
        <v>1538</v>
      </c>
      <c r="G308" s="336" t="s">
        <v>1538</v>
      </c>
      <c r="H308" s="336" t="s">
        <v>1538</v>
      </c>
    </row>
    <row r="309" spans="1:8" x14ac:dyDescent="0.25">
      <c r="A309" s="109" t="s">
        <v>456</v>
      </c>
      <c r="B309" s="337" t="s">
        <v>1538</v>
      </c>
      <c r="C309" s="336" t="s">
        <v>1538</v>
      </c>
      <c r="D309" s="336" t="s">
        <v>1538</v>
      </c>
      <c r="E309" s="336" t="s">
        <v>1538</v>
      </c>
      <c r="G309" s="336" t="s">
        <v>1538</v>
      </c>
      <c r="H309" s="336" t="s">
        <v>1538</v>
      </c>
    </row>
    <row r="310" spans="1:8" x14ac:dyDescent="0.25">
      <c r="A310" s="109" t="s">
        <v>888</v>
      </c>
      <c r="B310" s="337">
        <v>0</v>
      </c>
      <c r="C310" s="336">
        <v>0</v>
      </c>
      <c r="D310" s="336">
        <v>8</v>
      </c>
      <c r="E310" s="336">
        <v>0</v>
      </c>
      <c r="G310" s="336">
        <v>0</v>
      </c>
      <c r="H310" s="336">
        <v>67</v>
      </c>
    </row>
    <row r="311" spans="1:8" x14ac:dyDescent="0.25">
      <c r="A311" s="109" t="s">
        <v>909</v>
      </c>
      <c r="B311" s="337">
        <v>0</v>
      </c>
      <c r="C311" s="336">
        <v>0</v>
      </c>
      <c r="D311" s="336">
        <v>0</v>
      </c>
      <c r="E311" s="336">
        <v>0</v>
      </c>
      <c r="G311" s="336">
        <v>0</v>
      </c>
      <c r="H311" s="336">
        <v>0</v>
      </c>
    </row>
    <row r="312" spans="1:8" x14ac:dyDescent="0.25">
      <c r="A312" s="109" t="s">
        <v>1000</v>
      </c>
      <c r="B312" s="337" t="s">
        <v>1538</v>
      </c>
      <c r="C312" s="336" t="s">
        <v>1538</v>
      </c>
      <c r="D312" s="336" t="s">
        <v>1538</v>
      </c>
      <c r="E312" s="336" t="s">
        <v>1538</v>
      </c>
      <c r="G312" s="336" t="s">
        <v>1538</v>
      </c>
      <c r="H312" s="336" t="s">
        <v>1538</v>
      </c>
    </row>
    <row r="313" spans="1:8" x14ac:dyDescent="0.25">
      <c r="A313" s="109" t="s">
        <v>451</v>
      </c>
      <c r="B313" s="337" t="s">
        <v>1538</v>
      </c>
      <c r="C313" s="336" t="s">
        <v>1538</v>
      </c>
      <c r="D313" s="336" t="s">
        <v>1538</v>
      </c>
      <c r="E313" s="336" t="s">
        <v>1538</v>
      </c>
      <c r="G313" s="336" t="s">
        <v>1538</v>
      </c>
      <c r="H313" s="336" t="s">
        <v>1538</v>
      </c>
    </row>
    <row r="314" spans="1:8" x14ac:dyDescent="0.25">
      <c r="A314" s="109" t="s">
        <v>1230</v>
      </c>
      <c r="B314" s="337" t="s">
        <v>1538</v>
      </c>
      <c r="C314" s="336" t="s">
        <v>1538</v>
      </c>
      <c r="D314" s="336" t="s">
        <v>1538</v>
      </c>
      <c r="E314" s="336" t="s">
        <v>1538</v>
      </c>
      <c r="G314" s="336" t="s">
        <v>1538</v>
      </c>
      <c r="H314" s="336" t="s">
        <v>1538</v>
      </c>
    </row>
    <row r="315" spans="1:8" x14ac:dyDescent="0.25">
      <c r="A315" s="109" t="s">
        <v>789</v>
      </c>
      <c r="B315" s="342" t="s">
        <v>1538</v>
      </c>
      <c r="C315" s="336" t="s">
        <v>1538</v>
      </c>
      <c r="D315" s="336" t="s">
        <v>1538</v>
      </c>
      <c r="E315" s="336" t="s">
        <v>1538</v>
      </c>
      <c r="G315" s="336" t="s">
        <v>1538</v>
      </c>
      <c r="H315" s="336" t="s">
        <v>1538</v>
      </c>
    </row>
    <row r="316" spans="1:8" x14ac:dyDescent="0.25">
      <c r="A316" s="109" t="s">
        <v>976</v>
      </c>
      <c r="B316" s="341">
        <v>0</v>
      </c>
      <c r="C316" s="336">
        <v>0</v>
      </c>
      <c r="D316" s="336">
        <v>0</v>
      </c>
      <c r="E316" s="336">
        <v>0</v>
      </c>
      <c r="G316" s="336">
        <v>0</v>
      </c>
      <c r="H316" s="336">
        <v>0</v>
      </c>
    </row>
    <row r="317" spans="1:8" x14ac:dyDescent="0.25">
      <c r="A317" s="109" t="s">
        <v>939</v>
      </c>
      <c r="B317" s="341">
        <v>0</v>
      </c>
      <c r="C317" s="336">
        <v>0</v>
      </c>
      <c r="D317" s="336">
        <v>0</v>
      </c>
      <c r="E317" s="336">
        <v>0</v>
      </c>
      <c r="G317" s="336">
        <v>0</v>
      </c>
      <c r="H317" s="336">
        <v>0</v>
      </c>
    </row>
    <row r="318" spans="1:8" x14ac:dyDescent="0.25">
      <c r="A318" s="109" t="s">
        <v>1073</v>
      </c>
      <c r="B318" s="341">
        <v>0</v>
      </c>
      <c r="C318" s="336">
        <v>0</v>
      </c>
      <c r="D318" s="336">
        <v>0</v>
      </c>
      <c r="E318" s="336">
        <v>0</v>
      </c>
      <c r="G318" s="336">
        <v>0</v>
      </c>
      <c r="H318" s="336">
        <v>0</v>
      </c>
    </row>
    <row r="319" spans="1:8" x14ac:dyDescent="0.25">
      <c r="A319" s="109" t="s">
        <v>1035</v>
      </c>
      <c r="B319" s="337" t="s">
        <v>1538</v>
      </c>
      <c r="C319" s="336" t="s">
        <v>1538</v>
      </c>
      <c r="D319" s="336" t="s">
        <v>1538</v>
      </c>
      <c r="E319" s="336" t="s">
        <v>1538</v>
      </c>
      <c r="G319" s="336" t="s">
        <v>1538</v>
      </c>
      <c r="H319" s="336" t="s">
        <v>1538</v>
      </c>
    </row>
    <row r="320" spans="1:8" x14ac:dyDescent="0.25">
      <c r="A320" s="109" t="s">
        <v>788</v>
      </c>
      <c r="B320" s="337" t="s">
        <v>1538</v>
      </c>
      <c r="C320" s="336" t="s">
        <v>1538</v>
      </c>
      <c r="D320" s="336" t="s">
        <v>1538</v>
      </c>
      <c r="E320" s="336" t="s">
        <v>1538</v>
      </c>
      <c r="G320" s="336" t="s">
        <v>1538</v>
      </c>
      <c r="H320" s="336" t="s">
        <v>1538</v>
      </c>
    </row>
    <row r="321" spans="1:8" x14ac:dyDescent="0.25">
      <c r="A321" s="109" t="s">
        <v>1229</v>
      </c>
      <c r="B321" s="337" t="s">
        <v>1538</v>
      </c>
      <c r="C321" s="336" t="s">
        <v>1538</v>
      </c>
      <c r="D321" s="336" t="s">
        <v>1538</v>
      </c>
      <c r="E321" s="336" t="s">
        <v>1538</v>
      </c>
      <c r="G321" s="336" t="s">
        <v>1538</v>
      </c>
      <c r="H321" s="336" t="s">
        <v>1538</v>
      </c>
    </row>
    <row r="322" spans="1:8" x14ac:dyDescent="0.25">
      <c r="A322" s="109" t="s">
        <v>1200</v>
      </c>
      <c r="B322" s="337" t="s">
        <v>1538</v>
      </c>
      <c r="C322" s="336" t="s">
        <v>1538</v>
      </c>
      <c r="D322" s="336" t="s">
        <v>1538</v>
      </c>
      <c r="E322" s="336" t="s">
        <v>1538</v>
      </c>
      <c r="G322" s="336" t="s">
        <v>1538</v>
      </c>
      <c r="H322" s="336" t="s">
        <v>1538</v>
      </c>
    </row>
    <row r="323" spans="1:8" x14ac:dyDescent="0.25">
      <c r="A323" s="109" t="s">
        <v>887</v>
      </c>
      <c r="B323" s="337">
        <v>244</v>
      </c>
      <c r="C323" s="336">
        <v>23</v>
      </c>
      <c r="D323" s="336">
        <v>55</v>
      </c>
      <c r="E323" s="336">
        <v>2</v>
      </c>
      <c r="G323" s="336">
        <v>102</v>
      </c>
      <c r="H323" s="336">
        <v>362</v>
      </c>
    </row>
    <row r="324" spans="1:8" x14ac:dyDescent="0.25">
      <c r="A324" s="109" t="s">
        <v>763</v>
      </c>
      <c r="B324" s="337">
        <v>0</v>
      </c>
      <c r="C324" s="336">
        <v>0</v>
      </c>
      <c r="D324" s="336">
        <v>0</v>
      </c>
      <c r="E324" s="336">
        <v>0</v>
      </c>
      <c r="G324" s="336">
        <v>0</v>
      </c>
      <c r="H324" s="336">
        <v>0</v>
      </c>
    </row>
    <row r="325" spans="1:8" x14ac:dyDescent="0.25">
      <c r="A325" s="109" t="s">
        <v>908</v>
      </c>
      <c r="B325" s="337">
        <v>0</v>
      </c>
      <c r="C325" s="336">
        <v>0</v>
      </c>
      <c r="D325" s="336">
        <v>0</v>
      </c>
      <c r="E325" s="336">
        <v>0</v>
      </c>
      <c r="G325" s="336">
        <v>0</v>
      </c>
      <c r="H325" s="336">
        <v>0</v>
      </c>
    </row>
    <row r="326" spans="1:8" x14ac:dyDescent="0.25">
      <c r="A326" s="109" t="s">
        <v>965</v>
      </c>
      <c r="B326" s="337">
        <v>0</v>
      </c>
      <c r="C326" s="336">
        <v>0</v>
      </c>
      <c r="D326" s="336">
        <v>0</v>
      </c>
      <c r="E326" s="336">
        <v>0</v>
      </c>
      <c r="G326" s="336">
        <v>0</v>
      </c>
      <c r="H326" s="336">
        <v>0</v>
      </c>
    </row>
    <row r="327" spans="1:8" x14ac:dyDescent="0.25">
      <c r="A327" s="109" t="s">
        <v>425</v>
      </c>
      <c r="B327" s="337">
        <v>0</v>
      </c>
      <c r="C327" s="336">
        <v>0</v>
      </c>
      <c r="D327" s="336">
        <v>0</v>
      </c>
      <c r="E327" s="336">
        <v>0</v>
      </c>
      <c r="G327" s="336">
        <v>0</v>
      </c>
      <c r="H327" s="336">
        <v>0</v>
      </c>
    </row>
    <row r="328" spans="1:8" x14ac:dyDescent="0.25">
      <c r="A328" s="109" t="s">
        <v>1177</v>
      </c>
      <c r="B328" s="337">
        <v>0</v>
      </c>
      <c r="C328" s="336">
        <v>0</v>
      </c>
      <c r="D328" s="336">
        <v>0</v>
      </c>
      <c r="E328" s="336">
        <v>0</v>
      </c>
      <c r="G328" s="336">
        <v>0</v>
      </c>
      <c r="H328" s="336">
        <v>0</v>
      </c>
    </row>
    <row r="329" spans="1:8" x14ac:dyDescent="0.25">
      <c r="A329" s="109" t="s">
        <v>1199</v>
      </c>
      <c r="B329" s="337" t="s">
        <v>1538</v>
      </c>
      <c r="C329" s="336" t="s">
        <v>1538</v>
      </c>
      <c r="D329" s="336" t="s">
        <v>1538</v>
      </c>
      <c r="E329" s="336" t="s">
        <v>1538</v>
      </c>
      <c r="G329" s="336" t="s">
        <v>1538</v>
      </c>
      <c r="H329" s="336" t="s">
        <v>1538</v>
      </c>
    </row>
    <row r="330" spans="1:8" x14ac:dyDescent="0.25">
      <c r="A330" s="109" t="s">
        <v>1171</v>
      </c>
      <c r="B330" s="337" t="s">
        <v>1538</v>
      </c>
      <c r="C330" s="336" t="s">
        <v>1538</v>
      </c>
      <c r="D330" s="336" t="s">
        <v>1538</v>
      </c>
      <c r="E330" s="336" t="s">
        <v>1538</v>
      </c>
      <c r="G330" s="336" t="s">
        <v>1538</v>
      </c>
      <c r="H330" s="336" t="s">
        <v>1538</v>
      </c>
    </row>
    <row r="331" spans="1:8" x14ac:dyDescent="0.25">
      <c r="A331" s="109" t="s">
        <v>1214</v>
      </c>
      <c r="B331" s="337" t="s">
        <v>1538</v>
      </c>
      <c r="C331" s="336" t="s">
        <v>1538</v>
      </c>
      <c r="D331" s="336" t="s">
        <v>1538</v>
      </c>
      <c r="E331" s="336" t="s">
        <v>1538</v>
      </c>
      <c r="G331" s="336" t="s">
        <v>1538</v>
      </c>
      <c r="H331" s="336" t="s">
        <v>1538</v>
      </c>
    </row>
    <row r="332" spans="1:8" x14ac:dyDescent="0.25">
      <c r="A332" s="109" t="s">
        <v>762</v>
      </c>
      <c r="B332" s="337">
        <v>0</v>
      </c>
      <c r="C332" s="336">
        <v>0</v>
      </c>
      <c r="D332" s="336">
        <v>0</v>
      </c>
      <c r="E332" s="336">
        <v>0</v>
      </c>
      <c r="G332" s="336">
        <v>0</v>
      </c>
      <c r="H332" s="336">
        <v>0</v>
      </c>
    </row>
    <row r="333" spans="1:8" x14ac:dyDescent="0.25">
      <c r="A333" s="109" t="s">
        <v>1011</v>
      </c>
      <c r="B333" s="337" t="s">
        <v>1538</v>
      </c>
      <c r="C333" s="336" t="s">
        <v>1538</v>
      </c>
      <c r="D333" s="336" t="s">
        <v>1538</v>
      </c>
      <c r="E333" s="336" t="s">
        <v>1538</v>
      </c>
      <c r="G333" s="336" t="s">
        <v>1538</v>
      </c>
      <c r="H333" s="336" t="s">
        <v>1538</v>
      </c>
    </row>
    <row r="334" spans="1:8" x14ac:dyDescent="0.25">
      <c r="A334" s="109" t="s">
        <v>855</v>
      </c>
      <c r="B334" s="337" t="s">
        <v>1538</v>
      </c>
      <c r="C334" s="336" t="s">
        <v>1538</v>
      </c>
      <c r="D334" s="336" t="s">
        <v>1538</v>
      </c>
      <c r="E334" s="336" t="s">
        <v>1538</v>
      </c>
      <c r="G334" s="336" t="s">
        <v>1538</v>
      </c>
      <c r="H334" s="336" t="s">
        <v>1538</v>
      </c>
    </row>
    <row r="335" spans="1:8" x14ac:dyDescent="0.25">
      <c r="A335" s="109" t="s">
        <v>938</v>
      </c>
      <c r="B335" s="337">
        <v>0</v>
      </c>
      <c r="C335" s="336">
        <v>0</v>
      </c>
      <c r="D335" s="336">
        <v>0</v>
      </c>
      <c r="E335" s="336">
        <v>0</v>
      </c>
      <c r="G335" s="336">
        <v>0</v>
      </c>
      <c r="H335" s="336">
        <v>0</v>
      </c>
    </row>
    <row r="336" spans="1:8" x14ac:dyDescent="0.25">
      <c r="A336" s="109" t="s">
        <v>937</v>
      </c>
      <c r="B336" s="337">
        <v>0</v>
      </c>
      <c r="C336" s="336">
        <v>0</v>
      </c>
      <c r="D336" s="336">
        <v>0</v>
      </c>
      <c r="E336" s="336">
        <v>0</v>
      </c>
      <c r="G336" s="336">
        <v>0</v>
      </c>
      <c r="H336" s="336">
        <v>0</v>
      </c>
    </row>
    <row r="337" spans="1:8" x14ac:dyDescent="0.25">
      <c r="A337" s="109" t="s">
        <v>1072</v>
      </c>
      <c r="B337" s="337">
        <v>0</v>
      </c>
      <c r="C337" s="336">
        <v>0</v>
      </c>
      <c r="D337" s="336">
        <v>0</v>
      </c>
      <c r="E337" s="336">
        <v>0</v>
      </c>
      <c r="G337" s="336">
        <v>0</v>
      </c>
      <c r="H337" s="336">
        <v>0</v>
      </c>
    </row>
    <row r="338" spans="1:8" x14ac:dyDescent="0.25">
      <c r="A338" s="109" t="s">
        <v>833</v>
      </c>
      <c r="B338" s="337" t="s">
        <v>1538</v>
      </c>
      <c r="C338" s="336" t="s">
        <v>1538</v>
      </c>
      <c r="D338" s="336" t="s">
        <v>1538</v>
      </c>
      <c r="E338" s="336" t="s">
        <v>1538</v>
      </c>
      <c r="G338" s="336" t="s">
        <v>1538</v>
      </c>
      <c r="H338" s="336" t="s">
        <v>1538</v>
      </c>
    </row>
    <row r="339" spans="1:8" x14ac:dyDescent="0.25">
      <c r="A339" s="109" t="s">
        <v>1071</v>
      </c>
      <c r="B339" s="337">
        <v>0</v>
      </c>
      <c r="C339" s="336">
        <v>0</v>
      </c>
      <c r="D339" s="336">
        <v>0</v>
      </c>
      <c r="E339" s="336">
        <v>0</v>
      </c>
      <c r="G339" s="336">
        <v>0</v>
      </c>
      <c r="H339" s="336">
        <v>0</v>
      </c>
    </row>
    <row r="340" spans="1:8" x14ac:dyDescent="0.25">
      <c r="A340" s="109" t="s">
        <v>1311</v>
      </c>
      <c r="B340" s="337" t="s">
        <v>1538</v>
      </c>
      <c r="C340" s="336" t="s">
        <v>1538</v>
      </c>
      <c r="D340" s="336" t="s">
        <v>1538</v>
      </c>
      <c r="E340" s="336" t="s">
        <v>1538</v>
      </c>
      <c r="G340" s="336" t="s">
        <v>1538</v>
      </c>
      <c r="H340" s="336" t="s">
        <v>1538</v>
      </c>
    </row>
    <row r="341" spans="1:8" x14ac:dyDescent="0.25">
      <c r="A341" s="109" t="s">
        <v>1070</v>
      </c>
      <c r="B341" s="337">
        <v>0</v>
      </c>
      <c r="C341" s="336">
        <v>0</v>
      </c>
      <c r="D341" s="336">
        <v>0</v>
      </c>
      <c r="E341" s="336">
        <v>0</v>
      </c>
      <c r="G341" s="336">
        <v>0</v>
      </c>
      <c r="H341" s="336">
        <v>0</v>
      </c>
    </row>
    <row r="342" spans="1:8" x14ac:dyDescent="0.25">
      <c r="A342" s="109" t="s">
        <v>1176</v>
      </c>
      <c r="B342" s="337">
        <v>0</v>
      </c>
      <c r="C342" s="336">
        <v>0</v>
      </c>
      <c r="D342" s="336">
        <v>0</v>
      </c>
      <c r="E342" s="336">
        <v>0</v>
      </c>
      <c r="G342" s="336">
        <v>0</v>
      </c>
      <c r="H342" s="336">
        <v>0</v>
      </c>
    </row>
    <row r="343" spans="1:8" x14ac:dyDescent="0.25">
      <c r="A343" s="109" t="s">
        <v>1069</v>
      </c>
      <c r="B343" s="337">
        <v>0</v>
      </c>
      <c r="C343" s="336">
        <v>0</v>
      </c>
      <c r="D343" s="336">
        <v>0</v>
      </c>
      <c r="E343" s="336">
        <v>0</v>
      </c>
      <c r="G343" s="336">
        <v>0</v>
      </c>
      <c r="H343" s="336">
        <v>0</v>
      </c>
    </row>
    <row r="344" spans="1:8" x14ac:dyDescent="0.25">
      <c r="A344" s="109" t="s">
        <v>867</v>
      </c>
      <c r="B344" s="337" t="s">
        <v>1538</v>
      </c>
      <c r="C344" s="336" t="s">
        <v>1538</v>
      </c>
      <c r="D344" s="336" t="s">
        <v>1538</v>
      </c>
      <c r="E344" s="336" t="s">
        <v>1538</v>
      </c>
      <c r="G344" s="336" t="s">
        <v>1538</v>
      </c>
      <c r="H344" s="336" t="s">
        <v>1538</v>
      </c>
    </row>
    <row r="345" spans="1:8" x14ac:dyDescent="0.25">
      <c r="A345" s="109" t="s">
        <v>787</v>
      </c>
      <c r="B345" s="337" t="s">
        <v>1538</v>
      </c>
      <c r="C345" s="336" t="s">
        <v>1538</v>
      </c>
      <c r="D345" s="336" t="s">
        <v>1538</v>
      </c>
      <c r="E345" s="336" t="s">
        <v>1538</v>
      </c>
      <c r="G345" s="336" t="s">
        <v>1538</v>
      </c>
      <c r="H345" s="336" t="s">
        <v>1538</v>
      </c>
    </row>
    <row r="346" spans="1:8" x14ac:dyDescent="0.25">
      <c r="A346" s="109" t="s">
        <v>936</v>
      </c>
      <c r="B346" s="337">
        <v>0</v>
      </c>
      <c r="C346" s="336">
        <v>0</v>
      </c>
      <c r="D346" s="336">
        <v>0</v>
      </c>
      <c r="E346" s="336">
        <v>0</v>
      </c>
      <c r="G346" s="336">
        <v>0</v>
      </c>
      <c r="H346" s="336">
        <v>0</v>
      </c>
    </row>
    <row r="347" spans="1:8" x14ac:dyDescent="0.25">
      <c r="A347" s="109" t="s">
        <v>797</v>
      </c>
      <c r="B347" s="337" t="s">
        <v>1538</v>
      </c>
      <c r="C347" s="336" t="s">
        <v>1538</v>
      </c>
      <c r="D347" s="336" t="s">
        <v>1538</v>
      </c>
      <c r="E347" s="336" t="s">
        <v>1538</v>
      </c>
      <c r="G347" s="336" t="s">
        <v>1538</v>
      </c>
      <c r="H347" s="336" t="s">
        <v>1538</v>
      </c>
    </row>
    <row r="348" spans="1:8" x14ac:dyDescent="0.25">
      <c r="A348" s="109" t="s">
        <v>1068</v>
      </c>
      <c r="B348" s="337">
        <v>0</v>
      </c>
      <c r="C348" s="336">
        <v>0</v>
      </c>
      <c r="D348" s="336">
        <v>0</v>
      </c>
      <c r="E348" s="336">
        <v>0</v>
      </c>
      <c r="G348" s="336">
        <v>0</v>
      </c>
      <c r="H348" s="336">
        <v>0</v>
      </c>
    </row>
    <row r="349" spans="1:8" x14ac:dyDescent="0.25">
      <c r="A349" s="109" t="s">
        <v>1228</v>
      </c>
      <c r="B349" s="337" t="s">
        <v>1538</v>
      </c>
      <c r="C349" s="336" t="s">
        <v>1538</v>
      </c>
      <c r="D349" s="336" t="s">
        <v>1538</v>
      </c>
      <c r="E349" s="336" t="s">
        <v>1538</v>
      </c>
      <c r="G349" s="336" t="s">
        <v>1538</v>
      </c>
      <c r="H349" s="336" t="s">
        <v>1538</v>
      </c>
    </row>
    <row r="350" spans="1:8" x14ac:dyDescent="0.25">
      <c r="A350" s="109" t="s">
        <v>1198</v>
      </c>
      <c r="B350" s="337" t="s">
        <v>1538</v>
      </c>
      <c r="C350" s="336" t="s">
        <v>1538</v>
      </c>
      <c r="D350" s="336" t="s">
        <v>1538</v>
      </c>
      <c r="E350" s="336" t="s">
        <v>1538</v>
      </c>
      <c r="G350" s="336" t="s">
        <v>1538</v>
      </c>
      <c r="H350" s="336" t="s">
        <v>1538</v>
      </c>
    </row>
    <row r="351" spans="1:8" x14ac:dyDescent="0.25">
      <c r="A351" s="109" t="s">
        <v>866</v>
      </c>
      <c r="B351" s="337" t="s">
        <v>1538</v>
      </c>
      <c r="C351" s="336" t="s">
        <v>1538</v>
      </c>
      <c r="D351" s="336" t="s">
        <v>1538</v>
      </c>
      <c r="E351" s="336" t="s">
        <v>1538</v>
      </c>
      <c r="G351" s="336" t="s">
        <v>1538</v>
      </c>
      <c r="H351" s="336" t="s">
        <v>1538</v>
      </c>
    </row>
    <row r="352" spans="1:8" x14ac:dyDescent="0.25">
      <c r="A352" s="109" t="s">
        <v>1197</v>
      </c>
      <c r="B352" s="337" t="s">
        <v>1538</v>
      </c>
      <c r="C352" s="336" t="s">
        <v>1538</v>
      </c>
      <c r="D352" s="336" t="s">
        <v>1538</v>
      </c>
      <c r="E352" s="336" t="s">
        <v>1538</v>
      </c>
      <c r="G352" s="336" t="s">
        <v>1538</v>
      </c>
      <c r="H352" s="336" t="s">
        <v>1538</v>
      </c>
    </row>
    <row r="353" spans="1:8" x14ac:dyDescent="0.25">
      <c r="A353" s="109" t="s">
        <v>975</v>
      </c>
      <c r="B353" s="337">
        <v>0</v>
      </c>
      <c r="C353" s="336">
        <v>0</v>
      </c>
      <c r="D353" s="336">
        <v>0</v>
      </c>
      <c r="E353" s="336">
        <v>0</v>
      </c>
      <c r="G353" s="336">
        <v>0</v>
      </c>
      <c r="H353" s="336">
        <v>0</v>
      </c>
    </row>
    <row r="354" spans="1:8" x14ac:dyDescent="0.25">
      <c r="A354" s="109" t="s">
        <v>409</v>
      </c>
      <c r="B354" s="337">
        <v>0</v>
      </c>
      <c r="C354" s="336">
        <v>0</v>
      </c>
      <c r="D354" s="336">
        <v>4</v>
      </c>
      <c r="E354" s="336">
        <v>14</v>
      </c>
      <c r="G354" s="336">
        <v>2</v>
      </c>
      <c r="H354" s="336">
        <v>241</v>
      </c>
    </row>
    <row r="355" spans="1:8" x14ac:dyDescent="0.25">
      <c r="A355" s="109" t="s">
        <v>1188</v>
      </c>
      <c r="B355" s="337">
        <v>0</v>
      </c>
      <c r="C355" s="336">
        <v>0</v>
      </c>
      <c r="D355" s="336">
        <v>0</v>
      </c>
      <c r="E355" s="336">
        <v>0</v>
      </c>
      <c r="G355" s="336">
        <v>5</v>
      </c>
      <c r="H355" s="336">
        <v>47</v>
      </c>
    </row>
    <row r="356" spans="1:8" x14ac:dyDescent="0.25">
      <c r="A356" s="109" t="s">
        <v>1196</v>
      </c>
      <c r="B356" s="342" t="s">
        <v>1538</v>
      </c>
      <c r="C356" s="336" t="s">
        <v>1538</v>
      </c>
      <c r="D356" s="336" t="s">
        <v>1538</v>
      </c>
      <c r="E356" s="336" t="s">
        <v>1538</v>
      </c>
      <c r="G356" s="336" t="s">
        <v>1538</v>
      </c>
      <c r="H356" s="336" t="s">
        <v>1538</v>
      </c>
    </row>
    <row r="357" spans="1:8" x14ac:dyDescent="0.25">
      <c r="A357" s="109" t="s">
        <v>1227</v>
      </c>
      <c r="B357" s="341" t="s">
        <v>1538</v>
      </c>
      <c r="C357" s="336" t="s">
        <v>1538</v>
      </c>
      <c r="D357" s="336" t="s">
        <v>1538</v>
      </c>
      <c r="E357" s="336" t="s">
        <v>1538</v>
      </c>
      <c r="G357" s="336" t="s">
        <v>1538</v>
      </c>
      <c r="H357" s="336" t="s">
        <v>1538</v>
      </c>
    </row>
    <row r="358" spans="1:8" x14ac:dyDescent="0.25">
      <c r="A358" s="109" t="s">
        <v>405</v>
      </c>
      <c r="B358" s="341" t="s">
        <v>1538</v>
      </c>
      <c r="C358" s="336" t="s">
        <v>1538</v>
      </c>
      <c r="D358" s="336" t="s">
        <v>1538</v>
      </c>
      <c r="E358" s="336" t="s">
        <v>1538</v>
      </c>
      <c r="G358" s="336" t="s">
        <v>1538</v>
      </c>
      <c r="H358" s="336" t="s">
        <v>1538</v>
      </c>
    </row>
    <row r="359" spans="1:8" x14ac:dyDescent="0.25">
      <c r="A359" s="109" t="s">
        <v>1220</v>
      </c>
      <c r="B359" s="341" t="s">
        <v>1538</v>
      </c>
      <c r="C359" s="336" t="s">
        <v>1538</v>
      </c>
      <c r="D359" s="336" t="s">
        <v>1538</v>
      </c>
      <c r="E359" s="336" t="s">
        <v>1538</v>
      </c>
      <c r="G359" s="336" t="s">
        <v>1538</v>
      </c>
      <c r="H359" s="336" t="s">
        <v>1538</v>
      </c>
    </row>
    <row r="360" spans="1:8" x14ac:dyDescent="0.25">
      <c r="A360" s="109" t="s">
        <v>1030</v>
      </c>
      <c r="B360" s="337" t="s">
        <v>1538</v>
      </c>
      <c r="C360" s="336" t="s">
        <v>1538</v>
      </c>
      <c r="D360" s="336" t="s">
        <v>1538</v>
      </c>
      <c r="E360" s="336" t="s">
        <v>1538</v>
      </c>
      <c r="G360" s="336" t="s">
        <v>1538</v>
      </c>
      <c r="H360" s="336" t="s">
        <v>1538</v>
      </c>
    </row>
    <row r="361" spans="1:8" x14ac:dyDescent="0.25">
      <c r="A361" s="109" t="s">
        <v>1067</v>
      </c>
      <c r="B361" s="337">
        <v>0</v>
      </c>
      <c r="C361" s="336">
        <v>0</v>
      </c>
      <c r="D361" s="336">
        <v>0</v>
      </c>
      <c r="E361" s="336">
        <v>0</v>
      </c>
      <c r="G361" s="336">
        <v>0</v>
      </c>
      <c r="H361" s="336">
        <v>0</v>
      </c>
    </row>
    <row r="362" spans="1:8" x14ac:dyDescent="0.25">
      <c r="A362" s="109" t="s">
        <v>761</v>
      </c>
      <c r="B362" s="337">
        <v>0</v>
      </c>
      <c r="C362" s="336">
        <v>0</v>
      </c>
      <c r="D362" s="336">
        <v>0</v>
      </c>
      <c r="E362" s="336">
        <v>0</v>
      </c>
      <c r="G362" s="336">
        <v>0</v>
      </c>
      <c r="H362" s="336">
        <v>0</v>
      </c>
    </row>
    <row r="363" spans="1:8" x14ac:dyDescent="0.25">
      <c r="A363" s="109" t="s">
        <v>772</v>
      </c>
      <c r="B363" s="337" t="s">
        <v>1538</v>
      </c>
      <c r="C363" s="336" t="s">
        <v>1538</v>
      </c>
      <c r="D363" s="336" t="s">
        <v>1538</v>
      </c>
      <c r="E363" s="336" t="s">
        <v>1538</v>
      </c>
      <c r="G363" s="336" t="s">
        <v>1538</v>
      </c>
      <c r="H363" s="336" t="s">
        <v>1538</v>
      </c>
    </row>
    <row r="364" spans="1:8" x14ac:dyDescent="0.25">
      <c r="A364" s="109" t="s">
        <v>956</v>
      </c>
      <c r="B364" s="337" t="s">
        <v>1538</v>
      </c>
      <c r="C364" s="336" t="s">
        <v>1538</v>
      </c>
      <c r="D364" s="336" t="s">
        <v>1538</v>
      </c>
      <c r="E364" s="336" t="s">
        <v>1538</v>
      </c>
      <c r="G364" s="336" t="s">
        <v>1538</v>
      </c>
      <c r="H364" s="336" t="s">
        <v>1538</v>
      </c>
    </row>
    <row r="365" spans="1:8" x14ac:dyDescent="0.25">
      <c r="A365" s="109" t="s">
        <v>1329</v>
      </c>
      <c r="B365" s="337" t="s">
        <v>1538</v>
      </c>
      <c r="C365" s="336" t="s">
        <v>1538</v>
      </c>
      <c r="D365" s="336" t="s">
        <v>1538</v>
      </c>
      <c r="E365" s="336" t="s">
        <v>1538</v>
      </c>
      <c r="G365" s="336" t="s">
        <v>1538</v>
      </c>
      <c r="H365" s="336" t="s">
        <v>1538</v>
      </c>
    </row>
    <row r="366" spans="1:8" x14ac:dyDescent="0.25">
      <c r="A366" s="109" t="s">
        <v>886</v>
      </c>
      <c r="B366" s="337">
        <v>26</v>
      </c>
      <c r="C366" s="336">
        <v>0</v>
      </c>
      <c r="D366" s="336">
        <v>26</v>
      </c>
      <c r="E366" s="336">
        <v>0</v>
      </c>
      <c r="G366" s="336">
        <v>0</v>
      </c>
      <c r="H366" s="336">
        <v>64</v>
      </c>
    </row>
    <row r="367" spans="1:8" x14ac:dyDescent="0.25">
      <c r="A367" s="109" t="s">
        <v>926</v>
      </c>
      <c r="B367" s="337">
        <v>0</v>
      </c>
      <c r="C367" s="336">
        <v>0</v>
      </c>
      <c r="D367" s="336">
        <v>0</v>
      </c>
      <c r="E367" s="336">
        <v>0</v>
      </c>
      <c r="G367" s="336">
        <v>0</v>
      </c>
      <c r="H367" s="336">
        <v>331</v>
      </c>
    </row>
    <row r="368" spans="1:8" x14ac:dyDescent="0.25">
      <c r="A368" s="109" t="s">
        <v>907</v>
      </c>
      <c r="B368" s="337">
        <v>0</v>
      </c>
      <c r="C368" s="336">
        <v>0</v>
      </c>
      <c r="D368" s="336">
        <v>0</v>
      </c>
      <c r="E368" s="336">
        <v>0</v>
      </c>
      <c r="G368" s="336">
        <v>0</v>
      </c>
      <c r="H368" s="336">
        <v>0</v>
      </c>
    </row>
    <row r="369" spans="1:8" x14ac:dyDescent="0.25">
      <c r="A369" s="109" t="s">
        <v>935</v>
      </c>
      <c r="B369" s="337">
        <v>0</v>
      </c>
      <c r="C369" s="336">
        <v>0</v>
      </c>
      <c r="D369" s="336">
        <v>0</v>
      </c>
      <c r="E369" s="336">
        <v>0</v>
      </c>
      <c r="G369" s="336">
        <v>0</v>
      </c>
      <c r="H369" s="336">
        <v>0</v>
      </c>
    </row>
    <row r="370" spans="1:8" x14ac:dyDescent="0.25">
      <c r="A370" s="109" t="s">
        <v>1066</v>
      </c>
      <c r="B370" s="337">
        <v>0</v>
      </c>
      <c r="C370" s="336">
        <v>0</v>
      </c>
      <c r="D370" s="336">
        <v>0</v>
      </c>
      <c r="E370" s="336">
        <v>0</v>
      </c>
      <c r="G370" s="336">
        <v>0</v>
      </c>
      <c r="H370" s="336">
        <v>0</v>
      </c>
    </row>
    <row r="371" spans="1:8" x14ac:dyDescent="0.25">
      <c r="A371" s="109" t="s">
        <v>974</v>
      </c>
      <c r="B371" s="337">
        <v>0</v>
      </c>
      <c r="C371" s="336">
        <v>0</v>
      </c>
      <c r="D371" s="336">
        <v>0</v>
      </c>
      <c r="E371" s="336">
        <v>0</v>
      </c>
      <c r="G371" s="336">
        <v>0</v>
      </c>
      <c r="H371" s="336">
        <v>0</v>
      </c>
    </row>
    <row r="372" spans="1:8" x14ac:dyDescent="0.25">
      <c r="A372" s="109" t="s">
        <v>778</v>
      </c>
      <c r="B372" s="337" t="s">
        <v>1538</v>
      </c>
      <c r="C372" s="336" t="s">
        <v>1538</v>
      </c>
      <c r="D372" s="336" t="s">
        <v>1538</v>
      </c>
      <c r="E372" s="336" t="s">
        <v>1538</v>
      </c>
      <c r="G372" s="336" t="s">
        <v>1538</v>
      </c>
      <c r="H372" s="336" t="s">
        <v>1538</v>
      </c>
    </row>
    <row r="373" spans="1:8" x14ac:dyDescent="0.25">
      <c r="A373" s="109" t="s">
        <v>823</v>
      </c>
      <c r="B373" s="337" t="s">
        <v>1538</v>
      </c>
      <c r="C373" s="336" t="s">
        <v>1538</v>
      </c>
      <c r="D373" s="336" t="s">
        <v>1538</v>
      </c>
      <c r="E373" s="336" t="s">
        <v>1538</v>
      </c>
      <c r="G373" s="336" t="s">
        <v>1538</v>
      </c>
      <c r="H373" s="336" t="s">
        <v>1538</v>
      </c>
    </row>
    <row r="374" spans="1:8" x14ac:dyDescent="0.25">
      <c r="A374" s="109" t="s">
        <v>906</v>
      </c>
      <c r="B374" s="337">
        <v>0</v>
      </c>
      <c r="C374" s="336">
        <v>0</v>
      </c>
      <c r="D374" s="336">
        <v>0</v>
      </c>
      <c r="E374" s="336">
        <v>0</v>
      </c>
      <c r="G374" s="336">
        <v>0</v>
      </c>
      <c r="H374" s="336">
        <v>0</v>
      </c>
    </row>
    <row r="375" spans="1:8" x14ac:dyDescent="0.25">
      <c r="A375" s="109" t="s">
        <v>1065</v>
      </c>
      <c r="B375" s="337">
        <v>0</v>
      </c>
      <c r="C375" s="336">
        <v>0</v>
      </c>
      <c r="D375" s="336">
        <v>0</v>
      </c>
      <c r="E375" s="336">
        <v>0</v>
      </c>
      <c r="G375" s="336">
        <v>0</v>
      </c>
      <c r="H375" s="336">
        <v>0</v>
      </c>
    </row>
    <row r="376" spans="1:8" x14ac:dyDescent="0.25">
      <c r="A376" s="109" t="s">
        <v>854</v>
      </c>
      <c r="B376" s="337" t="s">
        <v>1538</v>
      </c>
      <c r="C376" s="336" t="s">
        <v>1538</v>
      </c>
      <c r="D376" s="336" t="s">
        <v>1538</v>
      </c>
      <c r="E376" s="336" t="s">
        <v>1538</v>
      </c>
      <c r="G376" s="336" t="s">
        <v>1538</v>
      </c>
      <c r="H376" s="336" t="s">
        <v>1538</v>
      </c>
    </row>
    <row r="377" spans="1:8" x14ac:dyDescent="0.25">
      <c r="A377" s="109" t="s">
        <v>1175</v>
      </c>
      <c r="B377" s="337">
        <v>0</v>
      </c>
      <c r="C377" s="336">
        <v>0</v>
      </c>
      <c r="D377" s="336">
        <v>0</v>
      </c>
      <c r="E377" s="336">
        <v>0</v>
      </c>
      <c r="G377" s="336">
        <v>0</v>
      </c>
      <c r="H377" s="336">
        <v>0</v>
      </c>
    </row>
    <row r="378" spans="1:8" x14ac:dyDescent="0.25">
      <c r="A378" s="109" t="s">
        <v>905</v>
      </c>
      <c r="B378" s="337">
        <v>0</v>
      </c>
      <c r="C378" s="336">
        <v>0</v>
      </c>
      <c r="D378" s="336">
        <v>0</v>
      </c>
      <c r="E378" s="336">
        <v>0</v>
      </c>
      <c r="G378" s="336">
        <v>0</v>
      </c>
      <c r="H378" s="336">
        <v>0</v>
      </c>
    </row>
    <row r="379" spans="1:8" x14ac:dyDescent="0.25">
      <c r="A379" s="109" t="s">
        <v>1195</v>
      </c>
      <c r="B379" s="337" t="s">
        <v>1538</v>
      </c>
      <c r="C379" s="336" t="s">
        <v>1538</v>
      </c>
      <c r="D379" s="336" t="s">
        <v>1538</v>
      </c>
      <c r="E379" s="336" t="s">
        <v>1538</v>
      </c>
      <c r="G379" s="336" t="s">
        <v>1538</v>
      </c>
      <c r="H379" s="336" t="s">
        <v>1538</v>
      </c>
    </row>
    <row r="380" spans="1:8" x14ac:dyDescent="0.25">
      <c r="A380" s="109" t="s">
        <v>1144</v>
      </c>
      <c r="B380" s="337">
        <v>0</v>
      </c>
      <c r="C380" s="336">
        <v>0</v>
      </c>
      <c r="D380" s="336">
        <v>0</v>
      </c>
      <c r="E380" s="336">
        <v>0</v>
      </c>
      <c r="G380" s="336">
        <v>0</v>
      </c>
      <c r="H380" s="336">
        <v>0</v>
      </c>
    </row>
    <row r="381" spans="1:8" x14ac:dyDescent="0.25">
      <c r="A381" s="109" t="s">
        <v>1163</v>
      </c>
      <c r="B381" s="337" t="s">
        <v>1538</v>
      </c>
      <c r="C381" s="336" t="s">
        <v>1538</v>
      </c>
      <c r="D381" s="336" t="s">
        <v>1538</v>
      </c>
      <c r="E381" s="336" t="s">
        <v>1538</v>
      </c>
      <c r="G381" s="336" t="s">
        <v>1538</v>
      </c>
      <c r="H381" s="336" t="s">
        <v>1538</v>
      </c>
    </row>
    <row r="382" spans="1:8" x14ac:dyDescent="0.25">
      <c r="A382" s="109" t="s">
        <v>805</v>
      </c>
      <c r="B382" s="337" t="s">
        <v>1538</v>
      </c>
      <c r="C382" s="336" t="s">
        <v>1538</v>
      </c>
      <c r="D382" s="336" t="s">
        <v>1538</v>
      </c>
      <c r="E382" s="336" t="s">
        <v>1538</v>
      </c>
      <c r="G382" s="336" t="s">
        <v>1538</v>
      </c>
      <c r="H382" s="336" t="s">
        <v>1538</v>
      </c>
    </row>
    <row r="383" spans="1:8" x14ac:dyDescent="0.25">
      <c r="A383" s="109" t="s">
        <v>876</v>
      </c>
      <c r="B383" s="337" t="s">
        <v>1538</v>
      </c>
      <c r="C383" s="336" t="s">
        <v>1538</v>
      </c>
      <c r="D383" s="336" t="s">
        <v>1538</v>
      </c>
      <c r="E383" s="336" t="s">
        <v>1538</v>
      </c>
      <c r="G383" s="336" t="s">
        <v>1538</v>
      </c>
      <c r="H383" s="336" t="s">
        <v>1538</v>
      </c>
    </row>
    <row r="384" spans="1:8" x14ac:dyDescent="0.25">
      <c r="A384" s="109" t="s">
        <v>786</v>
      </c>
      <c r="B384" s="337" t="s">
        <v>1538</v>
      </c>
      <c r="C384" s="336" t="s">
        <v>1538</v>
      </c>
      <c r="D384" s="336" t="s">
        <v>1538</v>
      </c>
      <c r="E384" s="336" t="s">
        <v>1538</v>
      </c>
      <c r="G384" s="336" t="s">
        <v>1538</v>
      </c>
      <c r="H384" s="336" t="s">
        <v>1538</v>
      </c>
    </row>
    <row r="385" spans="1:8" x14ac:dyDescent="0.25">
      <c r="A385" s="109" t="s">
        <v>932</v>
      </c>
      <c r="B385" s="337">
        <v>0</v>
      </c>
      <c r="C385" s="336">
        <v>0</v>
      </c>
      <c r="D385" s="336">
        <v>0</v>
      </c>
      <c r="E385" s="336">
        <v>0</v>
      </c>
      <c r="G385" s="336">
        <v>0</v>
      </c>
      <c r="H385" s="336">
        <v>0</v>
      </c>
    </row>
    <row r="386" spans="1:8" x14ac:dyDescent="0.25">
      <c r="A386" s="109" t="s">
        <v>377</v>
      </c>
      <c r="B386" s="337">
        <v>0</v>
      </c>
      <c r="C386" s="336">
        <v>0</v>
      </c>
      <c r="D386" s="336">
        <v>0</v>
      </c>
      <c r="E386" s="336">
        <v>0</v>
      </c>
      <c r="G386" s="336">
        <v>0</v>
      </c>
      <c r="H386" s="336">
        <v>0</v>
      </c>
    </row>
    <row r="387" spans="1:8" x14ac:dyDescent="0.25">
      <c r="A387" s="109" t="s">
        <v>960</v>
      </c>
      <c r="B387" s="337">
        <v>0</v>
      </c>
      <c r="C387" s="336">
        <v>0</v>
      </c>
      <c r="D387" s="336">
        <v>0</v>
      </c>
      <c r="E387" s="336">
        <v>0</v>
      </c>
      <c r="G387" s="336">
        <v>0</v>
      </c>
      <c r="H387" s="336">
        <v>0</v>
      </c>
    </row>
    <row r="388" spans="1:8" x14ac:dyDescent="0.25">
      <c r="A388" s="109" t="s">
        <v>796</v>
      </c>
      <c r="B388" s="337" t="s">
        <v>1538</v>
      </c>
      <c r="C388" s="336" t="s">
        <v>1538</v>
      </c>
      <c r="D388" s="336" t="s">
        <v>1538</v>
      </c>
      <c r="E388" s="336" t="s">
        <v>1538</v>
      </c>
      <c r="G388" s="336" t="s">
        <v>1538</v>
      </c>
      <c r="H388" s="336" t="s">
        <v>1538</v>
      </c>
    </row>
    <row r="389" spans="1:8" x14ac:dyDescent="0.25">
      <c r="A389" s="109" t="s">
        <v>1064</v>
      </c>
      <c r="B389" s="337">
        <v>0</v>
      </c>
      <c r="C389" s="336">
        <v>0</v>
      </c>
      <c r="D389" s="336">
        <v>0</v>
      </c>
      <c r="E389" s="336">
        <v>0</v>
      </c>
      <c r="G389" s="336">
        <v>0</v>
      </c>
      <c r="H389" s="336">
        <v>0</v>
      </c>
    </row>
    <row r="390" spans="1:8" x14ac:dyDescent="0.25">
      <c r="A390" s="109" t="s">
        <v>1063</v>
      </c>
      <c r="B390" s="337">
        <v>0</v>
      </c>
      <c r="C390" s="336">
        <v>0</v>
      </c>
      <c r="D390" s="336">
        <v>0</v>
      </c>
      <c r="E390" s="336">
        <v>0</v>
      </c>
      <c r="G390" s="336">
        <v>0</v>
      </c>
      <c r="H390" s="336">
        <v>0</v>
      </c>
    </row>
    <row r="391" spans="1:8" x14ac:dyDescent="0.25">
      <c r="A391" s="109" t="s">
        <v>1062</v>
      </c>
      <c r="B391" s="337">
        <v>0</v>
      </c>
      <c r="C391" s="336">
        <v>0</v>
      </c>
      <c r="D391" s="336">
        <v>0</v>
      </c>
      <c r="E391" s="336">
        <v>0</v>
      </c>
      <c r="G391" s="336">
        <v>0</v>
      </c>
      <c r="H391" s="336">
        <v>0</v>
      </c>
    </row>
    <row r="392" spans="1:8" x14ac:dyDescent="0.25">
      <c r="A392" s="109" t="s">
        <v>958</v>
      </c>
      <c r="B392" s="337">
        <v>0</v>
      </c>
      <c r="C392" s="336">
        <v>0</v>
      </c>
      <c r="D392" s="336">
        <v>0</v>
      </c>
      <c r="E392" s="336">
        <v>0</v>
      </c>
      <c r="G392" s="336">
        <v>142</v>
      </c>
      <c r="H392" s="336">
        <v>384</v>
      </c>
    </row>
    <row r="393" spans="1:8" x14ac:dyDescent="0.25">
      <c r="A393" s="109" t="s">
        <v>1316</v>
      </c>
      <c r="B393" s="337" t="s">
        <v>1538</v>
      </c>
      <c r="C393" s="336" t="s">
        <v>1538</v>
      </c>
      <c r="D393" s="336" t="s">
        <v>1538</v>
      </c>
      <c r="E393" s="336" t="s">
        <v>1538</v>
      </c>
      <c r="G393" s="336" t="s">
        <v>1538</v>
      </c>
      <c r="H393" s="336" t="s">
        <v>1538</v>
      </c>
    </row>
    <row r="394" spans="1:8" x14ac:dyDescent="0.25">
      <c r="A394" s="109" t="s">
        <v>925</v>
      </c>
      <c r="B394" s="337">
        <v>62</v>
      </c>
      <c r="C394" s="336">
        <v>33</v>
      </c>
      <c r="D394" s="336">
        <v>24</v>
      </c>
      <c r="E394" s="336">
        <v>113</v>
      </c>
      <c r="G394" s="336">
        <v>34</v>
      </c>
      <c r="H394" s="336">
        <v>153</v>
      </c>
    </row>
    <row r="395" spans="1:8" x14ac:dyDescent="0.25">
      <c r="A395" s="109" t="s">
        <v>364</v>
      </c>
      <c r="B395" s="337">
        <v>0</v>
      </c>
      <c r="C395" s="336">
        <v>0</v>
      </c>
      <c r="D395" s="336">
        <v>0</v>
      </c>
      <c r="E395" s="336">
        <v>0</v>
      </c>
      <c r="G395" s="336">
        <v>137</v>
      </c>
      <c r="H395" s="336">
        <v>268</v>
      </c>
    </row>
    <row r="396" spans="1:8" x14ac:dyDescent="0.25">
      <c r="A396" s="109" t="s">
        <v>1010</v>
      </c>
      <c r="B396" s="337" t="s">
        <v>1538</v>
      </c>
      <c r="C396" s="336" t="s">
        <v>1538</v>
      </c>
      <c r="D396" s="336" t="s">
        <v>1538</v>
      </c>
      <c r="E396" s="336" t="s">
        <v>1538</v>
      </c>
      <c r="G396" s="336" t="s">
        <v>1538</v>
      </c>
      <c r="H396" s="336" t="s">
        <v>1538</v>
      </c>
    </row>
    <row r="397" spans="1:8" x14ac:dyDescent="0.25">
      <c r="A397" s="109" t="s">
        <v>1317</v>
      </c>
      <c r="B397" s="337" t="s">
        <v>1538</v>
      </c>
      <c r="C397" s="336" t="s">
        <v>1538</v>
      </c>
      <c r="D397" s="336" t="s">
        <v>1538</v>
      </c>
      <c r="E397" s="336" t="s">
        <v>1538</v>
      </c>
      <c r="G397" s="336" t="s">
        <v>1538</v>
      </c>
      <c r="H397" s="336" t="s">
        <v>1538</v>
      </c>
    </row>
    <row r="398" spans="1:8" x14ac:dyDescent="0.25">
      <c r="A398" s="109" t="s">
        <v>362</v>
      </c>
      <c r="B398" s="337" t="s">
        <v>1538</v>
      </c>
      <c r="C398" s="336" t="s">
        <v>1538</v>
      </c>
      <c r="D398" s="336" t="s">
        <v>1538</v>
      </c>
      <c r="E398" s="336" t="s">
        <v>1538</v>
      </c>
      <c r="G398" s="336" t="s">
        <v>1538</v>
      </c>
      <c r="H398" s="336" t="s">
        <v>1538</v>
      </c>
    </row>
    <row r="399" spans="1:8" x14ac:dyDescent="0.25">
      <c r="A399" s="109" t="s">
        <v>900</v>
      </c>
      <c r="B399" s="337">
        <v>0</v>
      </c>
      <c r="C399" s="336">
        <v>0</v>
      </c>
      <c r="D399" s="336">
        <v>0</v>
      </c>
      <c r="E399" s="336">
        <v>0</v>
      </c>
      <c r="G399" s="336">
        <v>0</v>
      </c>
      <c r="H399" s="336">
        <v>0</v>
      </c>
    </row>
    <row r="400" spans="1:8" x14ac:dyDescent="0.25">
      <c r="A400" s="109" t="s">
        <v>340</v>
      </c>
      <c r="B400" s="337">
        <v>0</v>
      </c>
      <c r="C400" s="336">
        <v>0</v>
      </c>
      <c r="D400" s="336">
        <v>0</v>
      </c>
      <c r="E400" s="336">
        <v>0</v>
      </c>
      <c r="G400" s="336">
        <v>0</v>
      </c>
      <c r="H400" s="336">
        <v>0</v>
      </c>
    </row>
    <row r="401" spans="1:8" x14ac:dyDescent="0.25">
      <c r="A401" s="109" t="s">
        <v>853</v>
      </c>
      <c r="B401" s="337" t="s">
        <v>1538</v>
      </c>
      <c r="C401" s="336" t="s">
        <v>1538</v>
      </c>
      <c r="D401" s="336" t="s">
        <v>1538</v>
      </c>
      <c r="E401" s="336" t="s">
        <v>1538</v>
      </c>
      <c r="G401" s="336" t="s">
        <v>1538</v>
      </c>
      <c r="H401" s="336" t="s">
        <v>1538</v>
      </c>
    </row>
    <row r="402" spans="1:8" x14ac:dyDescent="0.25">
      <c r="A402" s="109" t="s">
        <v>760</v>
      </c>
      <c r="B402" s="337">
        <v>0</v>
      </c>
      <c r="C402" s="336">
        <v>0</v>
      </c>
      <c r="D402" s="336">
        <v>0</v>
      </c>
      <c r="E402" s="336">
        <v>0</v>
      </c>
      <c r="G402" s="336">
        <v>0</v>
      </c>
      <c r="H402" s="336">
        <v>0</v>
      </c>
    </row>
    <row r="403" spans="1:8" x14ac:dyDescent="0.25">
      <c r="A403" s="109" t="s">
        <v>852</v>
      </c>
      <c r="B403" s="337" t="s">
        <v>1538</v>
      </c>
      <c r="C403" s="336" t="s">
        <v>1538</v>
      </c>
      <c r="D403" s="336" t="s">
        <v>1538</v>
      </c>
      <c r="E403" s="336" t="s">
        <v>1538</v>
      </c>
      <c r="G403" s="336" t="s">
        <v>1538</v>
      </c>
      <c r="H403" s="336" t="s">
        <v>1538</v>
      </c>
    </row>
    <row r="404" spans="1:8" x14ac:dyDescent="0.25">
      <c r="A404" s="109" t="s">
        <v>973</v>
      </c>
      <c r="B404" s="337">
        <v>0</v>
      </c>
      <c r="C404" s="336">
        <v>0</v>
      </c>
      <c r="D404" s="336">
        <v>0</v>
      </c>
      <c r="E404" s="336">
        <v>0</v>
      </c>
      <c r="G404" s="336">
        <v>0</v>
      </c>
      <c r="H404" s="336">
        <v>0</v>
      </c>
    </row>
    <row r="405" spans="1:8" x14ac:dyDescent="0.25">
      <c r="A405" s="109" t="s">
        <v>882</v>
      </c>
      <c r="B405" s="337">
        <v>609</v>
      </c>
      <c r="C405" s="336">
        <v>0</v>
      </c>
      <c r="D405" s="336">
        <v>915</v>
      </c>
      <c r="E405" s="336">
        <v>0</v>
      </c>
      <c r="G405" s="336">
        <v>0</v>
      </c>
      <c r="H405" s="336">
        <v>7665</v>
      </c>
    </row>
    <row r="406" spans="1:8" x14ac:dyDescent="0.25">
      <c r="A406" s="109" t="s">
        <v>319</v>
      </c>
      <c r="B406" s="337">
        <v>23</v>
      </c>
      <c r="C406" s="336">
        <v>0</v>
      </c>
      <c r="D406" s="336">
        <v>145</v>
      </c>
      <c r="E406" s="336">
        <v>0</v>
      </c>
      <c r="G406" s="336">
        <v>200</v>
      </c>
      <c r="H406" s="336">
        <v>1225</v>
      </c>
    </row>
    <row r="407" spans="1:8" x14ac:dyDescent="0.25">
      <c r="A407" s="109" t="s">
        <v>1061</v>
      </c>
      <c r="B407" s="337">
        <v>0</v>
      </c>
      <c r="C407" s="336">
        <v>0</v>
      </c>
      <c r="D407" s="336">
        <v>0</v>
      </c>
      <c r="E407" s="336">
        <v>0</v>
      </c>
      <c r="G407" s="336">
        <v>0</v>
      </c>
      <c r="H407" s="336">
        <v>0</v>
      </c>
    </row>
    <row r="408" spans="1:8" x14ac:dyDescent="0.25">
      <c r="A408" s="109" t="s">
        <v>1060</v>
      </c>
      <c r="B408" s="337">
        <v>0</v>
      </c>
      <c r="C408" s="336">
        <v>0</v>
      </c>
      <c r="D408" s="336">
        <v>0</v>
      </c>
      <c r="E408" s="336">
        <v>0</v>
      </c>
      <c r="G408" s="336">
        <v>0</v>
      </c>
      <c r="H408" s="336">
        <v>0</v>
      </c>
    </row>
    <row r="409" spans="1:8" x14ac:dyDescent="0.25">
      <c r="A409" s="109" t="s">
        <v>746</v>
      </c>
      <c r="B409" s="337" t="s">
        <v>1538</v>
      </c>
      <c r="C409" s="336" t="s">
        <v>1538</v>
      </c>
      <c r="D409" s="336" t="s">
        <v>1538</v>
      </c>
      <c r="E409" s="336" t="s">
        <v>1538</v>
      </c>
      <c r="G409" s="336" t="s">
        <v>1538</v>
      </c>
      <c r="H409" s="336" t="s">
        <v>1538</v>
      </c>
    </row>
    <row r="410" spans="1:8" x14ac:dyDescent="0.25">
      <c r="A410" s="109" t="s">
        <v>1059</v>
      </c>
      <c r="B410" s="337">
        <v>0</v>
      </c>
      <c r="C410" s="336">
        <v>0</v>
      </c>
      <c r="D410" s="336">
        <v>0</v>
      </c>
      <c r="E410" s="336">
        <v>0</v>
      </c>
      <c r="G410" s="336">
        <v>0</v>
      </c>
      <c r="H410" s="336">
        <v>0</v>
      </c>
    </row>
    <row r="411" spans="1:8" x14ac:dyDescent="0.25">
      <c r="A411" s="109" t="s">
        <v>934</v>
      </c>
      <c r="B411" s="337">
        <v>0</v>
      </c>
      <c r="C411" s="336">
        <v>0</v>
      </c>
      <c r="D411" s="336">
        <v>0</v>
      </c>
      <c r="E411" s="336">
        <v>0</v>
      </c>
      <c r="G411" s="336">
        <v>0</v>
      </c>
      <c r="H411" s="336">
        <v>0</v>
      </c>
    </row>
    <row r="412" spans="1:8" x14ac:dyDescent="0.25">
      <c r="A412" s="109" t="s">
        <v>874</v>
      </c>
      <c r="B412" s="337">
        <v>0</v>
      </c>
      <c r="C412" s="336">
        <v>0</v>
      </c>
      <c r="D412" s="336">
        <v>0</v>
      </c>
      <c r="E412" s="336">
        <v>0</v>
      </c>
      <c r="G412" s="336">
        <v>0</v>
      </c>
      <c r="H412" s="336">
        <v>0</v>
      </c>
    </row>
    <row r="413" spans="1:8" x14ac:dyDescent="0.25">
      <c r="A413" s="109" t="s">
        <v>872</v>
      </c>
      <c r="B413" s="337" t="s">
        <v>1538</v>
      </c>
      <c r="C413" s="336" t="s">
        <v>1538</v>
      </c>
      <c r="D413" s="336" t="s">
        <v>1538</v>
      </c>
      <c r="E413" s="336" t="s">
        <v>1538</v>
      </c>
      <c r="G413" s="336" t="s">
        <v>1538</v>
      </c>
      <c r="H413" s="336" t="s">
        <v>1538</v>
      </c>
    </row>
    <row r="414" spans="1:8" x14ac:dyDescent="0.25">
      <c r="A414" s="109" t="s">
        <v>832</v>
      </c>
      <c r="B414" s="337" t="s">
        <v>1538</v>
      </c>
      <c r="C414" s="336" t="s">
        <v>1538</v>
      </c>
      <c r="D414" s="336" t="s">
        <v>1538</v>
      </c>
      <c r="E414" s="336" t="s">
        <v>1538</v>
      </c>
      <c r="G414" s="336" t="s">
        <v>1538</v>
      </c>
      <c r="H414" s="336" t="s">
        <v>1538</v>
      </c>
    </row>
    <row r="415" spans="1:8" x14ac:dyDescent="0.25">
      <c r="A415" s="109" t="s">
        <v>922</v>
      </c>
      <c r="B415" s="337" t="s">
        <v>1538</v>
      </c>
      <c r="C415" s="336" t="s">
        <v>1538</v>
      </c>
      <c r="D415" s="336" t="s">
        <v>1538</v>
      </c>
      <c r="E415" s="336" t="s">
        <v>1538</v>
      </c>
      <c r="G415" s="336" t="s">
        <v>1538</v>
      </c>
      <c r="H415" s="336" t="s">
        <v>1538</v>
      </c>
    </row>
    <row r="416" spans="1:8" x14ac:dyDescent="0.25">
      <c r="A416" s="109" t="s">
        <v>972</v>
      </c>
      <c r="B416" s="342">
        <v>0</v>
      </c>
      <c r="C416" s="336">
        <v>0</v>
      </c>
      <c r="D416" s="336">
        <v>0</v>
      </c>
      <c r="E416" s="336">
        <v>0</v>
      </c>
      <c r="G416" s="336">
        <v>0</v>
      </c>
      <c r="H416" s="336">
        <v>0</v>
      </c>
    </row>
    <row r="417" spans="1:8" x14ac:dyDescent="0.25">
      <c r="A417" s="109" t="s">
        <v>1226</v>
      </c>
      <c r="B417" s="341" t="s">
        <v>1538</v>
      </c>
      <c r="C417" s="336" t="s">
        <v>1538</v>
      </c>
      <c r="D417" s="336" t="s">
        <v>1538</v>
      </c>
      <c r="E417" s="336" t="s">
        <v>1538</v>
      </c>
      <c r="G417" s="336" t="s">
        <v>1538</v>
      </c>
      <c r="H417" s="336" t="s">
        <v>1538</v>
      </c>
    </row>
    <row r="418" spans="1:8" x14ac:dyDescent="0.25">
      <c r="A418" s="109" t="s">
        <v>865</v>
      </c>
      <c r="B418" s="341" t="s">
        <v>1538</v>
      </c>
      <c r="C418" s="336" t="s">
        <v>1538</v>
      </c>
      <c r="D418" s="336" t="s">
        <v>1538</v>
      </c>
      <c r="E418" s="336" t="s">
        <v>1538</v>
      </c>
      <c r="G418" s="336" t="s">
        <v>1538</v>
      </c>
      <c r="H418" s="336" t="s">
        <v>1538</v>
      </c>
    </row>
    <row r="419" spans="1:8" x14ac:dyDescent="0.25">
      <c r="A419" s="109" t="s">
        <v>293</v>
      </c>
      <c r="B419" s="341" t="s">
        <v>1538</v>
      </c>
      <c r="C419" s="336" t="s">
        <v>1538</v>
      </c>
      <c r="D419" s="336" t="s">
        <v>1538</v>
      </c>
      <c r="E419" s="336" t="s">
        <v>1538</v>
      </c>
      <c r="G419" s="336" t="s">
        <v>1538</v>
      </c>
      <c r="H419" s="336" t="s">
        <v>1538</v>
      </c>
    </row>
    <row r="420" spans="1:8" x14ac:dyDescent="0.25">
      <c r="A420" s="109" t="s">
        <v>885</v>
      </c>
      <c r="B420" s="337">
        <v>136</v>
      </c>
      <c r="C420" s="336">
        <v>0</v>
      </c>
      <c r="D420" s="336">
        <v>50</v>
      </c>
      <c r="E420" s="336">
        <v>0</v>
      </c>
      <c r="G420" s="336">
        <v>63</v>
      </c>
      <c r="H420" s="336">
        <v>1684</v>
      </c>
    </row>
    <row r="421" spans="1:8" x14ac:dyDescent="0.25">
      <c r="A421" s="109" t="s">
        <v>1058</v>
      </c>
      <c r="B421" s="337">
        <v>0</v>
      </c>
      <c r="C421" s="336">
        <v>0</v>
      </c>
      <c r="D421" s="336">
        <v>0</v>
      </c>
      <c r="E421" s="336">
        <v>0</v>
      </c>
      <c r="G421" s="336">
        <v>0</v>
      </c>
      <c r="H421" s="336">
        <v>0</v>
      </c>
    </row>
    <row r="422" spans="1:8" x14ac:dyDescent="0.25">
      <c r="A422" s="109" t="s">
        <v>850</v>
      </c>
      <c r="B422" s="337" t="s">
        <v>1538</v>
      </c>
      <c r="C422" s="336" t="s">
        <v>1538</v>
      </c>
      <c r="D422" s="336" t="s">
        <v>1538</v>
      </c>
      <c r="E422" s="336" t="s">
        <v>1538</v>
      </c>
      <c r="G422" s="336" t="s">
        <v>1538</v>
      </c>
      <c r="H422" s="336" t="s">
        <v>1538</v>
      </c>
    </row>
    <row r="423" spans="1:8" x14ac:dyDescent="0.25">
      <c r="A423" s="109" t="s">
        <v>274</v>
      </c>
      <c r="B423" s="337" t="s">
        <v>1538</v>
      </c>
      <c r="C423" s="336" t="s">
        <v>1538</v>
      </c>
      <c r="D423" s="336" t="s">
        <v>1538</v>
      </c>
      <c r="E423" s="336" t="s">
        <v>1538</v>
      </c>
      <c r="G423" s="336" t="s">
        <v>1538</v>
      </c>
      <c r="H423" s="336" t="s">
        <v>1538</v>
      </c>
    </row>
    <row r="424" spans="1:8" x14ac:dyDescent="0.25">
      <c r="A424" s="109" t="s">
        <v>1194</v>
      </c>
      <c r="B424" s="337" t="s">
        <v>1538</v>
      </c>
      <c r="C424" s="336" t="s">
        <v>1538</v>
      </c>
      <c r="D424" s="336" t="s">
        <v>1538</v>
      </c>
      <c r="E424" s="336" t="s">
        <v>1538</v>
      </c>
      <c r="G424" s="336" t="s">
        <v>1538</v>
      </c>
      <c r="H424" s="336" t="s">
        <v>1538</v>
      </c>
    </row>
    <row r="425" spans="1:8" x14ac:dyDescent="0.25">
      <c r="A425" s="109" t="s">
        <v>1034</v>
      </c>
      <c r="B425" s="342" t="s">
        <v>1538</v>
      </c>
      <c r="C425" s="336" t="s">
        <v>1538</v>
      </c>
      <c r="D425" s="336" t="s">
        <v>1538</v>
      </c>
      <c r="E425" s="336" t="s">
        <v>1538</v>
      </c>
      <c r="G425" s="336" t="s">
        <v>1538</v>
      </c>
      <c r="H425" s="336" t="s">
        <v>1538</v>
      </c>
    </row>
    <row r="426" spans="1:8" x14ac:dyDescent="0.25">
      <c r="A426" s="109" t="s">
        <v>1193</v>
      </c>
      <c r="B426" s="341" t="s">
        <v>1538</v>
      </c>
      <c r="C426" s="336" t="s">
        <v>1538</v>
      </c>
      <c r="D426" s="336" t="s">
        <v>1538</v>
      </c>
      <c r="E426" s="336" t="s">
        <v>1538</v>
      </c>
      <c r="G426" s="336" t="s">
        <v>1538</v>
      </c>
      <c r="H426" s="336" t="s">
        <v>1538</v>
      </c>
    </row>
    <row r="427" spans="1:8" x14ac:dyDescent="0.25">
      <c r="A427" s="109" t="s">
        <v>1009</v>
      </c>
      <c r="B427" s="341" t="s">
        <v>1538</v>
      </c>
      <c r="C427" s="336" t="s">
        <v>1538</v>
      </c>
      <c r="D427" s="336" t="s">
        <v>1538</v>
      </c>
      <c r="E427" s="336" t="s">
        <v>1538</v>
      </c>
      <c r="G427" s="336" t="s">
        <v>1538</v>
      </c>
      <c r="H427" s="336" t="s">
        <v>1538</v>
      </c>
    </row>
    <row r="428" spans="1:8" x14ac:dyDescent="0.25">
      <c r="A428" s="109" t="s">
        <v>1174</v>
      </c>
      <c r="B428" s="341">
        <v>0</v>
      </c>
      <c r="C428" s="336">
        <v>0</v>
      </c>
      <c r="D428" s="336">
        <v>0</v>
      </c>
      <c r="E428" s="336">
        <v>0</v>
      </c>
      <c r="G428" s="336">
        <v>0</v>
      </c>
      <c r="H428" s="336">
        <v>0</v>
      </c>
    </row>
    <row r="429" spans="1:8" x14ac:dyDescent="0.25">
      <c r="A429" s="109" t="s">
        <v>971</v>
      </c>
      <c r="B429" s="341">
        <v>0</v>
      </c>
      <c r="C429" s="336">
        <v>0</v>
      </c>
      <c r="D429" s="336">
        <v>0</v>
      </c>
      <c r="E429" s="336">
        <v>0</v>
      </c>
      <c r="G429" s="336">
        <v>0</v>
      </c>
      <c r="H429" s="336">
        <v>0</v>
      </c>
    </row>
    <row r="430" spans="1:8" x14ac:dyDescent="0.25">
      <c r="A430" s="109" t="s">
        <v>843</v>
      </c>
      <c r="B430" s="342" t="s">
        <v>1538</v>
      </c>
      <c r="C430" s="336" t="s">
        <v>1538</v>
      </c>
      <c r="D430" s="336" t="s">
        <v>1538</v>
      </c>
      <c r="E430" s="336" t="s">
        <v>1538</v>
      </c>
      <c r="G430" s="336" t="s">
        <v>1538</v>
      </c>
      <c r="H430" s="336" t="s">
        <v>1538</v>
      </c>
    </row>
    <row r="431" spans="1:8" x14ac:dyDescent="0.25">
      <c r="A431" s="109" t="s">
        <v>264</v>
      </c>
      <c r="B431" s="341" t="s">
        <v>1538</v>
      </c>
      <c r="C431" s="336" t="s">
        <v>1538</v>
      </c>
      <c r="D431" s="336" t="s">
        <v>1538</v>
      </c>
      <c r="E431" s="336" t="s">
        <v>1538</v>
      </c>
      <c r="G431" s="336" t="s">
        <v>1538</v>
      </c>
      <c r="H431" s="336" t="s">
        <v>1538</v>
      </c>
    </row>
    <row r="432" spans="1:8" x14ac:dyDescent="0.25">
      <c r="A432" s="109" t="s">
        <v>830</v>
      </c>
      <c r="B432" s="341" t="s">
        <v>1538</v>
      </c>
      <c r="C432" s="336" t="s">
        <v>1538</v>
      </c>
      <c r="D432" s="336" t="s">
        <v>1538</v>
      </c>
      <c r="E432" s="336" t="s">
        <v>1538</v>
      </c>
      <c r="G432" s="336" t="s">
        <v>1538</v>
      </c>
      <c r="H432" s="336" t="s">
        <v>1538</v>
      </c>
    </row>
    <row r="433" spans="1:8" x14ac:dyDescent="0.25">
      <c r="A433" s="109" t="s">
        <v>245</v>
      </c>
      <c r="B433" s="341" t="s">
        <v>1538</v>
      </c>
      <c r="C433" s="336" t="s">
        <v>1538</v>
      </c>
      <c r="D433" s="336" t="s">
        <v>1538</v>
      </c>
      <c r="E433" s="336" t="s">
        <v>1538</v>
      </c>
      <c r="G433" s="336" t="s">
        <v>1538</v>
      </c>
      <c r="H433" s="336" t="s">
        <v>1538</v>
      </c>
    </row>
    <row r="434" spans="1:8" x14ac:dyDescent="0.25">
      <c r="A434" s="109" t="s">
        <v>1057</v>
      </c>
      <c r="B434" s="337">
        <v>0</v>
      </c>
      <c r="C434" s="336">
        <v>0</v>
      </c>
      <c r="D434" s="336">
        <v>0</v>
      </c>
      <c r="E434" s="336">
        <v>0</v>
      </c>
      <c r="G434" s="336">
        <v>0</v>
      </c>
      <c r="H434" s="336">
        <v>0</v>
      </c>
    </row>
    <row r="435" spans="1:8" x14ac:dyDescent="0.25">
      <c r="A435" s="109" t="s">
        <v>826</v>
      </c>
      <c r="B435" s="337" t="s">
        <v>1538</v>
      </c>
      <c r="C435" s="336" t="s">
        <v>1538</v>
      </c>
      <c r="D435" s="336" t="s">
        <v>1538</v>
      </c>
      <c r="E435" s="336" t="s">
        <v>1538</v>
      </c>
      <c r="G435" s="336" t="s">
        <v>1538</v>
      </c>
      <c r="H435" s="336" t="s">
        <v>1538</v>
      </c>
    </row>
    <row r="436" spans="1:8" x14ac:dyDescent="0.25">
      <c r="A436" s="109" t="s">
        <v>239</v>
      </c>
      <c r="B436" s="337" t="s">
        <v>1538</v>
      </c>
      <c r="C436" s="336" t="s">
        <v>1538</v>
      </c>
      <c r="D436" s="336" t="s">
        <v>1538</v>
      </c>
      <c r="E436" s="336" t="s">
        <v>1538</v>
      </c>
      <c r="G436" s="336" t="s">
        <v>1538</v>
      </c>
      <c r="H436" s="336" t="s">
        <v>1538</v>
      </c>
    </row>
    <row r="437" spans="1:8" x14ac:dyDescent="0.25">
      <c r="A437" s="109" t="s">
        <v>1056</v>
      </c>
      <c r="B437" s="337">
        <v>0</v>
      </c>
      <c r="C437" s="336">
        <v>0</v>
      </c>
      <c r="D437" s="336">
        <v>0</v>
      </c>
      <c r="E437" s="336">
        <v>0</v>
      </c>
      <c r="G437" s="336">
        <v>0</v>
      </c>
      <c r="H437" s="336">
        <v>0</v>
      </c>
    </row>
    <row r="438" spans="1:8" x14ac:dyDescent="0.25">
      <c r="A438" s="109" t="s">
        <v>844</v>
      </c>
      <c r="B438" s="337" t="s">
        <v>1538</v>
      </c>
      <c r="C438" s="336" t="s">
        <v>1538</v>
      </c>
      <c r="D438" s="336" t="s">
        <v>1538</v>
      </c>
      <c r="E438" s="336" t="s">
        <v>1538</v>
      </c>
      <c r="G438" s="336" t="s">
        <v>1538</v>
      </c>
      <c r="H438" s="336" t="s">
        <v>1538</v>
      </c>
    </row>
    <row r="439" spans="1:8" x14ac:dyDescent="0.25">
      <c r="A439" s="109" t="s">
        <v>1055</v>
      </c>
      <c r="B439" s="337">
        <v>0</v>
      </c>
      <c r="C439" s="336">
        <v>0</v>
      </c>
      <c r="D439" s="336">
        <v>0</v>
      </c>
      <c r="E439" s="336">
        <v>0</v>
      </c>
      <c r="G439" s="336">
        <v>0</v>
      </c>
      <c r="H439" s="336">
        <v>0</v>
      </c>
    </row>
    <row r="440" spans="1:8" x14ac:dyDescent="0.25">
      <c r="A440" s="109" t="s">
        <v>759</v>
      </c>
      <c r="B440" s="337">
        <v>0</v>
      </c>
      <c r="C440" s="336">
        <v>0</v>
      </c>
      <c r="D440" s="336">
        <v>0</v>
      </c>
      <c r="E440" s="336">
        <v>0</v>
      </c>
      <c r="G440" s="336">
        <v>0</v>
      </c>
      <c r="H440" s="336">
        <v>0</v>
      </c>
    </row>
    <row r="441" spans="1:8" x14ac:dyDescent="0.25">
      <c r="A441" s="109" t="s">
        <v>795</v>
      </c>
      <c r="B441" s="337" t="s">
        <v>1538</v>
      </c>
      <c r="C441" s="336" t="s">
        <v>1538</v>
      </c>
      <c r="D441" s="336" t="s">
        <v>1538</v>
      </c>
      <c r="E441" s="336" t="s">
        <v>1538</v>
      </c>
      <c r="G441" s="336" t="s">
        <v>1538</v>
      </c>
      <c r="H441" s="336" t="s">
        <v>1538</v>
      </c>
    </row>
    <row r="442" spans="1:8" x14ac:dyDescent="0.25">
      <c r="A442" s="109" t="s">
        <v>884</v>
      </c>
      <c r="B442" s="342">
        <v>10</v>
      </c>
      <c r="C442" s="336">
        <v>0</v>
      </c>
      <c r="D442" s="336">
        <v>37</v>
      </c>
      <c r="E442" s="336">
        <v>4</v>
      </c>
      <c r="G442" s="336">
        <v>80</v>
      </c>
      <c r="H442" s="336">
        <v>368</v>
      </c>
    </row>
    <row r="443" spans="1:8" x14ac:dyDescent="0.25">
      <c r="A443" s="109" t="s">
        <v>831</v>
      </c>
      <c r="B443" s="341" t="s">
        <v>1538</v>
      </c>
      <c r="C443" s="336" t="s">
        <v>1538</v>
      </c>
      <c r="D443" s="336" t="s">
        <v>1538</v>
      </c>
      <c r="E443" s="336" t="s">
        <v>1538</v>
      </c>
      <c r="G443" s="336" t="s">
        <v>1538</v>
      </c>
      <c r="H443" s="336" t="s">
        <v>1538</v>
      </c>
    </row>
    <row r="444" spans="1:8" x14ac:dyDescent="0.25">
      <c r="A444" s="109" t="s">
        <v>1033</v>
      </c>
      <c r="B444" s="341" t="s">
        <v>1538</v>
      </c>
      <c r="C444" s="336" t="s">
        <v>1538</v>
      </c>
      <c r="D444" s="336" t="s">
        <v>1538</v>
      </c>
      <c r="E444" s="336" t="s">
        <v>1538</v>
      </c>
      <c r="G444" s="336" t="s">
        <v>1538</v>
      </c>
      <c r="H444" s="336" t="s">
        <v>1538</v>
      </c>
    </row>
    <row r="445" spans="1:8" x14ac:dyDescent="0.25">
      <c r="A445" s="109" t="s">
        <v>827</v>
      </c>
      <c r="B445" s="341" t="s">
        <v>1538</v>
      </c>
      <c r="C445" s="336" t="s">
        <v>1538</v>
      </c>
      <c r="D445" s="336" t="s">
        <v>1538</v>
      </c>
      <c r="E445" s="336" t="s">
        <v>1538</v>
      </c>
      <c r="G445" s="336" t="s">
        <v>1538</v>
      </c>
      <c r="H445" s="336" t="s">
        <v>1538</v>
      </c>
    </row>
    <row r="446" spans="1:8" x14ac:dyDescent="0.25">
      <c r="A446" s="109" t="s">
        <v>970</v>
      </c>
      <c r="B446" s="342">
        <v>0</v>
      </c>
      <c r="C446" s="336">
        <v>0</v>
      </c>
      <c r="D446" s="336">
        <v>0</v>
      </c>
      <c r="E446" s="336">
        <v>0</v>
      </c>
      <c r="G446" s="336">
        <v>0</v>
      </c>
      <c r="H446" s="336">
        <v>0</v>
      </c>
    </row>
    <row r="447" spans="1:8" x14ac:dyDescent="0.25">
      <c r="A447" s="109" t="s">
        <v>1008</v>
      </c>
      <c r="B447" s="341" t="s">
        <v>1538</v>
      </c>
      <c r="C447" s="336" t="s">
        <v>1538</v>
      </c>
      <c r="D447" s="336" t="s">
        <v>1538</v>
      </c>
      <c r="E447" s="336" t="s">
        <v>1538</v>
      </c>
      <c r="G447" s="336" t="s">
        <v>1538</v>
      </c>
      <c r="H447" s="336" t="s">
        <v>1538</v>
      </c>
    </row>
    <row r="448" spans="1:8" x14ac:dyDescent="0.25">
      <c r="A448" s="109" t="s">
        <v>794</v>
      </c>
      <c r="B448" s="341" t="s">
        <v>1538</v>
      </c>
      <c r="C448" s="336" t="s">
        <v>1538</v>
      </c>
      <c r="D448" s="336" t="s">
        <v>1538</v>
      </c>
      <c r="E448" s="336" t="s">
        <v>1538</v>
      </c>
      <c r="G448" s="336" t="s">
        <v>1538</v>
      </c>
      <c r="H448" s="336" t="s">
        <v>1538</v>
      </c>
    </row>
    <row r="449" spans="1:8" x14ac:dyDescent="0.25">
      <c r="A449" s="109" t="s">
        <v>1172</v>
      </c>
      <c r="B449" s="341">
        <v>0</v>
      </c>
      <c r="C449" s="336">
        <v>0</v>
      </c>
      <c r="D449" s="336">
        <v>0</v>
      </c>
      <c r="E449" s="336">
        <v>0</v>
      </c>
      <c r="G449" s="336">
        <v>0</v>
      </c>
      <c r="H449" s="336">
        <v>0</v>
      </c>
    </row>
    <row r="450" spans="1:8" x14ac:dyDescent="0.25">
      <c r="A450" s="109" t="s">
        <v>1143</v>
      </c>
      <c r="B450" s="341">
        <v>0</v>
      </c>
      <c r="C450" s="336">
        <v>0</v>
      </c>
      <c r="D450" s="336">
        <v>0</v>
      </c>
      <c r="E450" s="336">
        <v>0</v>
      </c>
      <c r="G450" s="336">
        <v>0</v>
      </c>
      <c r="H450" s="336">
        <v>0</v>
      </c>
    </row>
    <row r="451" spans="1:8" x14ac:dyDescent="0.25">
      <c r="A451" s="109" t="s">
        <v>232</v>
      </c>
      <c r="B451" s="337" t="s">
        <v>1538</v>
      </c>
      <c r="C451" s="336" t="s">
        <v>1538</v>
      </c>
      <c r="D451" s="336" t="s">
        <v>1538</v>
      </c>
      <c r="E451" s="336" t="s">
        <v>1538</v>
      </c>
      <c r="G451" s="336" t="s">
        <v>1538</v>
      </c>
      <c r="H451" s="336" t="s">
        <v>1538</v>
      </c>
    </row>
    <row r="452" spans="1:8" x14ac:dyDescent="0.25">
      <c r="A452" s="109" t="s">
        <v>821</v>
      </c>
      <c r="B452" s="337" t="s">
        <v>1538</v>
      </c>
      <c r="C452" s="336" t="s">
        <v>1538</v>
      </c>
      <c r="D452" s="336" t="s">
        <v>1538</v>
      </c>
      <c r="E452" s="336" t="s">
        <v>1538</v>
      </c>
      <c r="G452" s="336" t="s">
        <v>1538</v>
      </c>
      <c r="H452" s="336" t="s">
        <v>1538</v>
      </c>
    </row>
    <row r="453" spans="1:8" x14ac:dyDescent="0.25">
      <c r="A453" s="109" t="s">
        <v>227</v>
      </c>
      <c r="B453" s="337" t="s">
        <v>1538</v>
      </c>
      <c r="C453" s="336" t="s">
        <v>1538</v>
      </c>
      <c r="D453" s="336" t="s">
        <v>1538</v>
      </c>
      <c r="E453" s="336" t="s">
        <v>1538</v>
      </c>
      <c r="G453" s="336" t="s">
        <v>1538</v>
      </c>
      <c r="H453" s="336" t="s">
        <v>1538</v>
      </c>
    </row>
    <row r="454" spans="1:8" x14ac:dyDescent="0.25">
      <c r="A454" s="109" t="s">
        <v>1054</v>
      </c>
      <c r="B454" s="337">
        <v>0</v>
      </c>
      <c r="C454" s="336">
        <v>0</v>
      </c>
      <c r="D454" s="336">
        <v>0</v>
      </c>
      <c r="E454" s="336">
        <v>0</v>
      </c>
      <c r="G454" s="336">
        <v>0</v>
      </c>
      <c r="H454" s="336">
        <v>0</v>
      </c>
    </row>
    <row r="455" spans="1:8" x14ac:dyDescent="0.25">
      <c r="A455" s="109" t="s">
        <v>1053</v>
      </c>
      <c r="B455" s="337">
        <v>0</v>
      </c>
      <c r="C455" s="336">
        <v>0</v>
      </c>
      <c r="D455" s="336">
        <v>0</v>
      </c>
      <c r="E455" s="336">
        <v>0</v>
      </c>
      <c r="G455" s="336">
        <v>0</v>
      </c>
      <c r="H455" s="336">
        <v>0</v>
      </c>
    </row>
    <row r="456" spans="1:8" x14ac:dyDescent="0.25">
      <c r="A456" s="109" t="s">
        <v>758</v>
      </c>
      <c r="B456" s="337">
        <v>0</v>
      </c>
      <c r="C456" s="336">
        <v>0</v>
      </c>
      <c r="D456" s="336">
        <v>0</v>
      </c>
      <c r="E456" s="336">
        <v>0</v>
      </c>
      <c r="G456" s="336">
        <v>0</v>
      </c>
      <c r="H456" s="336">
        <v>0</v>
      </c>
    </row>
    <row r="457" spans="1:8" x14ac:dyDescent="0.25">
      <c r="A457" s="109" t="s">
        <v>220</v>
      </c>
      <c r="B457" s="337" t="s">
        <v>1538</v>
      </c>
      <c r="C457" s="336" t="s">
        <v>1538</v>
      </c>
      <c r="D457" s="336" t="s">
        <v>1538</v>
      </c>
      <c r="E457" s="336" t="s">
        <v>1538</v>
      </c>
      <c r="G457" s="336" t="s">
        <v>1538</v>
      </c>
      <c r="H457" s="336" t="s">
        <v>1538</v>
      </c>
    </row>
    <row r="458" spans="1:8" x14ac:dyDescent="0.25">
      <c r="A458" s="109" t="s">
        <v>883</v>
      </c>
      <c r="B458" s="337">
        <v>0</v>
      </c>
      <c r="C458" s="336">
        <v>0</v>
      </c>
      <c r="D458" s="336">
        <v>0</v>
      </c>
      <c r="E458" s="336">
        <v>1</v>
      </c>
      <c r="G458" s="336">
        <v>0</v>
      </c>
      <c r="H458" s="336">
        <v>11</v>
      </c>
    </row>
    <row r="459" spans="1:8" x14ac:dyDescent="0.25">
      <c r="A459" s="109" t="s">
        <v>211</v>
      </c>
      <c r="B459" s="337" t="s">
        <v>1538</v>
      </c>
      <c r="C459" s="336" t="s">
        <v>1538</v>
      </c>
      <c r="D459" s="336" t="s">
        <v>1538</v>
      </c>
      <c r="E459" s="336" t="s">
        <v>1538</v>
      </c>
      <c r="G459" s="336" t="s">
        <v>1538</v>
      </c>
      <c r="H459" s="336" t="s">
        <v>1538</v>
      </c>
    </row>
    <row r="460" spans="1:8" x14ac:dyDescent="0.25">
      <c r="A460" s="109" t="s">
        <v>1006</v>
      </c>
      <c r="B460" s="337" t="s">
        <v>1538</v>
      </c>
      <c r="C460" s="336" t="s">
        <v>1538</v>
      </c>
      <c r="D460" s="336" t="s">
        <v>1538</v>
      </c>
      <c r="E460" s="336" t="s">
        <v>1538</v>
      </c>
      <c r="G460" s="336" t="s">
        <v>1538</v>
      </c>
      <c r="H460" s="336" t="s">
        <v>1538</v>
      </c>
    </row>
    <row r="461" spans="1:8" x14ac:dyDescent="0.25">
      <c r="A461" s="109" t="s">
        <v>842</v>
      </c>
      <c r="B461" s="337" t="s">
        <v>1538</v>
      </c>
      <c r="C461" s="336" t="s">
        <v>1538</v>
      </c>
      <c r="D461" s="336" t="s">
        <v>1538</v>
      </c>
      <c r="E461" s="336" t="s">
        <v>1538</v>
      </c>
      <c r="G461" s="336" t="s">
        <v>1538</v>
      </c>
      <c r="H461" s="336" t="s">
        <v>1538</v>
      </c>
    </row>
    <row r="462" spans="1:8" x14ac:dyDescent="0.25">
      <c r="A462" s="109" t="s">
        <v>793</v>
      </c>
      <c r="B462" s="337" t="s">
        <v>1538</v>
      </c>
      <c r="C462" s="336" t="s">
        <v>1538</v>
      </c>
      <c r="D462" s="336" t="s">
        <v>1538</v>
      </c>
      <c r="E462" s="336" t="s">
        <v>1538</v>
      </c>
      <c r="G462" s="336" t="s">
        <v>1538</v>
      </c>
      <c r="H462" s="336" t="s">
        <v>1538</v>
      </c>
    </row>
    <row r="463" spans="1:8" x14ac:dyDescent="0.25">
      <c r="A463" s="109" t="s">
        <v>198</v>
      </c>
      <c r="B463" s="337" t="s">
        <v>1538</v>
      </c>
      <c r="C463" s="336" t="s">
        <v>1538</v>
      </c>
      <c r="D463" s="336" t="s">
        <v>1538</v>
      </c>
      <c r="E463" s="336" t="s">
        <v>1538</v>
      </c>
      <c r="G463" s="336" t="s">
        <v>1538</v>
      </c>
      <c r="H463" s="336" t="s">
        <v>1538</v>
      </c>
    </row>
    <row r="464" spans="1:8" x14ac:dyDescent="0.25">
      <c r="A464" s="109" t="s">
        <v>767</v>
      </c>
      <c r="B464" s="337" t="s">
        <v>1538</v>
      </c>
      <c r="C464" s="336" t="s">
        <v>1538</v>
      </c>
      <c r="D464" s="336" t="s">
        <v>1538</v>
      </c>
      <c r="E464" s="336" t="s">
        <v>1538</v>
      </c>
      <c r="G464" s="336" t="s">
        <v>1538</v>
      </c>
      <c r="H464" s="336" t="s">
        <v>1538</v>
      </c>
    </row>
    <row r="465" spans="1:8" x14ac:dyDescent="0.25">
      <c r="A465" s="109" t="s">
        <v>1052</v>
      </c>
      <c r="B465" s="337">
        <v>0</v>
      </c>
      <c r="C465" s="336">
        <v>0</v>
      </c>
      <c r="D465" s="336">
        <v>0</v>
      </c>
      <c r="E465" s="336">
        <v>0</v>
      </c>
      <c r="G465" s="336">
        <v>0</v>
      </c>
      <c r="H465" s="336">
        <v>0</v>
      </c>
    </row>
    <row r="466" spans="1:8" x14ac:dyDescent="0.25">
      <c r="A466" s="109" t="s">
        <v>1051</v>
      </c>
      <c r="B466" s="337">
        <v>0</v>
      </c>
      <c r="C466" s="336">
        <v>0</v>
      </c>
      <c r="D466" s="336">
        <v>0</v>
      </c>
      <c r="E466" s="336">
        <v>0</v>
      </c>
      <c r="G466" s="336">
        <v>0</v>
      </c>
      <c r="H466" s="336">
        <v>0</v>
      </c>
    </row>
    <row r="467" spans="1:8" x14ac:dyDescent="0.25">
      <c r="A467" s="109" t="s">
        <v>1186</v>
      </c>
      <c r="B467" s="337">
        <v>0</v>
      </c>
      <c r="C467" s="336">
        <v>0</v>
      </c>
      <c r="D467" s="336">
        <v>0</v>
      </c>
      <c r="E467" s="336">
        <v>0</v>
      </c>
      <c r="G467" s="336">
        <v>0</v>
      </c>
      <c r="H467" s="336">
        <v>0</v>
      </c>
    </row>
    <row r="468" spans="1:8" x14ac:dyDescent="0.25">
      <c r="A468" s="109" t="s">
        <v>1050</v>
      </c>
      <c r="B468" s="337">
        <v>0</v>
      </c>
      <c r="C468" s="336">
        <v>0</v>
      </c>
      <c r="D468" s="336">
        <v>0</v>
      </c>
      <c r="E468" s="336">
        <v>0</v>
      </c>
      <c r="G468" s="336">
        <v>0</v>
      </c>
      <c r="H468" s="336">
        <v>0</v>
      </c>
    </row>
    <row r="469" spans="1:8" x14ac:dyDescent="0.25">
      <c r="A469" s="109" t="s">
        <v>851</v>
      </c>
      <c r="B469" s="337" t="s">
        <v>1538</v>
      </c>
      <c r="C469" s="336" t="s">
        <v>1538</v>
      </c>
      <c r="D469" s="336" t="s">
        <v>1538</v>
      </c>
      <c r="E469" s="336" t="s">
        <v>1538</v>
      </c>
      <c r="G469" s="336" t="s">
        <v>1538</v>
      </c>
      <c r="H469" s="336" t="s">
        <v>1538</v>
      </c>
    </row>
    <row r="470" spans="1:8" x14ac:dyDescent="0.25">
      <c r="A470" s="109" t="s">
        <v>1003</v>
      </c>
      <c r="B470" s="337" t="s">
        <v>1538</v>
      </c>
      <c r="C470" s="336" t="s">
        <v>1538</v>
      </c>
      <c r="D470" s="336" t="s">
        <v>1538</v>
      </c>
      <c r="E470" s="336" t="s">
        <v>1538</v>
      </c>
      <c r="G470" s="336" t="s">
        <v>1538</v>
      </c>
      <c r="H470" s="336" t="s">
        <v>1538</v>
      </c>
    </row>
    <row r="471" spans="1:8" x14ac:dyDescent="0.25">
      <c r="A471" s="109" t="s">
        <v>186</v>
      </c>
      <c r="B471" s="337" t="s">
        <v>1538</v>
      </c>
      <c r="C471" s="336" t="s">
        <v>1538</v>
      </c>
      <c r="D471" s="336" t="s">
        <v>1538</v>
      </c>
      <c r="E471" s="336" t="s">
        <v>1538</v>
      </c>
      <c r="G471" s="336" t="s">
        <v>1538</v>
      </c>
      <c r="H471" s="336" t="s">
        <v>1538</v>
      </c>
    </row>
    <row r="472" spans="1:8" x14ac:dyDescent="0.25">
      <c r="A472" s="109" t="s">
        <v>969</v>
      </c>
      <c r="B472" s="337">
        <v>0</v>
      </c>
      <c r="C472" s="336">
        <v>0</v>
      </c>
      <c r="D472" s="336">
        <v>0</v>
      </c>
      <c r="E472" s="336">
        <v>0</v>
      </c>
      <c r="G472" s="336">
        <v>0</v>
      </c>
      <c r="H472" s="336">
        <v>0</v>
      </c>
    </row>
    <row r="473" spans="1:8" x14ac:dyDescent="0.25">
      <c r="A473" s="109" t="s">
        <v>875</v>
      </c>
      <c r="B473" s="337" t="s">
        <v>1538</v>
      </c>
      <c r="C473" s="336" t="s">
        <v>1538</v>
      </c>
      <c r="D473" s="336" t="s">
        <v>1538</v>
      </c>
      <c r="E473" s="336" t="s">
        <v>1538</v>
      </c>
      <c r="G473" s="336" t="s">
        <v>1538</v>
      </c>
      <c r="H473" s="336" t="s">
        <v>1538</v>
      </c>
    </row>
    <row r="474" spans="1:8" x14ac:dyDescent="0.25">
      <c r="A474" s="109" t="s">
        <v>804</v>
      </c>
      <c r="B474" s="342" t="s">
        <v>1538</v>
      </c>
      <c r="C474" s="336" t="s">
        <v>1538</v>
      </c>
      <c r="D474" s="336" t="s">
        <v>1538</v>
      </c>
      <c r="E474" s="336" t="s">
        <v>1538</v>
      </c>
      <c r="G474" s="336" t="s">
        <v>1538</v>
      </c>
      <c r="H474" s="336" t="s">
        <v>1538</v>
      </c>
    </row>
    <row r="475" spans="1:8" x14ac:dyDescent="0.25">
      <c r="A475" s="109" t="s">
        <v>829</v>
      </c>
      <c r="B475" s="341" t="s">
        <v>1538</v>
      </c>
      <c r="C475" s="336" t="s">
        <v>1538</v>
      </c>
      <c r="D475" s="336" t="s">
        <v>1538</v>
      </c>
      <c r="E475" s="336" t="s">
        <v>1538</v>
      </c>
      <c r="G475" s="336" t="s">
        <v>1538</v>
      </c>
      <c r="H475" s="336" t="s">
        <v>1538</v>
      </c>
    </row>
    <row r="476" spans="1:8" x14ac:dyDescent="0.25">
      <c r="A476" s="109" t="s">
        <v>1129</v>
      </c>
      <c r="B476" s="341" t="s">
        <v>1538</v>
      </c>
      <c r="C476" s="336" t="s">
        <v>1538</v>
      </c>
      <c r="D476" s="336" t="s">
        <v>1538</v>
      </c>
      <c r="E476" s="336" t="s">
        <v>1538</v>
      </c>
      <c r="G476" s="336" t="s">
        <v>1538</v>
      </c>
      <c r="H476" s="336" t="s">
        <v>1538</v>
      </c>
    </row>
    <row r="477" spans="1:8" x14ac:dyDescent="0.25">
      <c r="A477" s="109" t="s">
        <v>181</v>
      </c>
      <c r="B477" s="341">
        <v>0</v>
      </c>
      <c r="C477" s="336">
        <v>0</v>
      </c>
      <c r="D477" s="336">
        <v>0</v>
      </c>
      <c r="E477" s="336">
        <v>0</v>
      </c>
      <c r="G477" s="336">
        <v>4</v>
      </c>
      <c r="H477" s="336">
        <v>8</v>
      </c>
    </row>
    <row r="478" spans="1:8" x14ac:dyDescent="0.25">
      <c r="A478" s="109" t="s">
        <v>1218</v>
      </c>
      <c r="B478" s="342" t="s">
        <v>1538</v>
      </c>
      <c r="C478" s="336" t="s">
        <v>1538</v>
      </c>
      <c r="D478" s="336" t="s">
        <v>1538</v>
      </c>
      <c r="E478" s="336" t="s">
        <v>1538</v>
      </c>
      <c r="G478" s="336" t="s">
        <v>1538</v>
      </c>
      <c r="H478" s="336" t="s">
        <v>1538</v>
      </c>
    </row>
    <row r="479" spans="1:8" x14ac:dyDescent="0.25">
      <c r="A479" s="109" t="s">
        <v>1142</v>
      </c>
      <c r="B479" s="341">
        <v>0</v>
      </c>
      <c r="C479" s="336">
        <v>0</v>
      </c>
      <c r="D479" s="336">
        <v>0</v>
      </c>
      <c r="E479" s="336">
        <v>0</v>
      </c>
      <c r="G479" s="336">
        <v>0</v>
      </c>
      <c r="H479" s="336">
        <v>0</v>
      </c>
    </row>
    <row r="480" spans="1:8" x14ac:dyDescent="0.25">
      <c r="A480" s="109" t="s">
        <v>1141</v>
      </c>
      <c r="B480" s="341">
        <v>0</v>
      </c>
      <c r="C480" s="336">
        <v>0</v>
      </c>
      <c r="D480" s="336">
        <v>0</v>
      </c>
      <c r="E480" s="336">
        <v>0</v>
      </c>
      <c r="G480" s="336">
        <v>0</v>
      </c>
      <c r="H480" s="336">
        <v>0</v>
      </c>
    </row>
    <row r="481" spans="1:8" x14ac:dyDescent="0.25">
      <c r="A481" s="109" t="s">
        <v>777</v>
      </c>
      <c r="B481" s="341" t="s">
        <v>1538</v>
      </c>
      <c r="C481" s="336" t="s">
        <v>1538</v>
      </c>
      <c r="D481" s="336" t="s">
        <v>1538</v>
      </c>
      <c r="E481" s="336" t="s">
        <v>1538</v>
      </c>
      <c r="G481" s="336" t="s">
        <v>1538</v>
      </c>
      <c r="H481" s="336" t="s">
        <v>1538</v>
      </c>
    </row>
    <row r="482" spans="1:8" x14ac:dyDescent="0.25">
      <c r="A482" s="109" t="s">
        <v>174</v>
      </c>
      <c r="B482" s="341" t="s">
        <v>1538</v>
      </c>
      <c r="C482" s="336" t="s">
        <v>1538</v>
      </c>
      <c r="D482" s="336" t="s">
        <v>1538</v>
      </c>
      <c r="E482" s="336" t="s">
        <v>1538</v>
      </c>
      <c r="G482" s="336" t="s">
        <v>1538</v>
      </c>
      <c r="H482" s="336" t="s">
        <v>1538</v>
      </c>
    </row>
    <row r="483" spans="1:8" x14ac:dyDescent="0.25">
      <c r="A483" s="109" t="s">
        <v>933</v>
      </c>
      <c r="B483" s="337">
        <v>0</v>
      </c>
      <c r="C483" s="336">
        <v>0</v>
      </c>
      <c r="D483" s="336">
        <v>0</v>
      </c>
      <c r="E483" s="336">
        <v>0</v>
      </c>
      <c r="G483" s="336">
        <v>0</v>
      </c>
      <c r="H483" s="336">
        <v>0</v>
      </c>
    </row>
    <row r="484" spans="1:8" x14ac:dyDescent="0.25">
      <c r="A484" s="109" t="s">
        <v>1049</v>
      </c>
      <c r="B484" s="337">
        <v>0</v>
      </c>
      <c r="C484" s="336">
        <v>0</v>
      </c>
      <c r="D484" s="336">
        <v>0</v>
      </c>
      <c r="E484" s="336">
        <v>0</v>
      </c>
      <c r="G484" s="336">
        <v>0</v>
      </c>
      <c r="H484" s="336">
        <v>0</v>
      </c>
    </row>
    <row r="485" spans="1:8" x14ac:dyDescent="0.25">
      <c r="A485" s="109" t="s">
        <v>756</v>
      </c>
      <c r="B485" s="337">
        <v>0</v>
      </c>
      <c r="C485" s="336">
        <v>0</v>
      </c>
      <c r="D485" s="336">
        <v>0</v>
      </c>
      <c r="E485" s="336">
        <v>0</v>
      </c>
      <c r="G485" s="336">
        <v>0</v>
      </c>
      <c r="H485" s="336">
        <v>0</v>
      </c>
    </row>
    <row r="486" spans="1:8" x14ac:dyDescent="0.25">
      <c r="A486" s="109" t="s">
        <v>1318</v>
      </c>
      <c r="B486" s="337" t="s">
        <v>1538</v>
      </c>
      <c r="C486" s="336" t="s">
        <v>1538</v>
      </c>
      <c r="D486" s="336" t="s">
        <v>1538</v>
      </c>
      <c r="E486" s="336" t="s">
        <v>1538</v>
      </c>
      <c r="G486" s="336" t="s">
        <v>1538</v>
      </c>
      <c r="H486" s="336" t="s">
        <v>1538</v>
      </c>
    </row>
    <row r="487" spans="1:8" x14ac:dyDescent="0.25">
      <c r="A487" s="109" t="s">
        <v>1048</v>
      </c>
      <c r="B487" s="337">
        <v>0</v>
      </c>
      <c r="C487" s="336">
        <v>0</v>
      </c>
      <c r="D487" s="336">
        <v>0</v>
      </c>
      <c r="E487" s="336">
        <v>0</v>
      </c>
      <c r="G487" s="336">
        <v>0</v>
      </c>
      <c r="H487" s="336">
        <v>0</v>
      </c>
    </row>
    <row r="488" spans="1:8" x14ac:dyDescent="0.25">
      <c r="A488" s="109" t="s">
        <v>873</v>
      </c>
      <c r="B488" s="337" t="s">
        <v>1538</v>
      </c>
      <c r="C488" s="336" t="s">
        <v>1538</v>
      </c>
      <c r="D488" s="336" t="s">
        <v>1538</v>
      </c>
      <c r="E488" s="336" t="s">
        <v>1538</v>
      </c>
      <c r="G488" s="336" t="s">
        <v>1538</v>
      </c>
      <c r="H488" s="336" t="s">
        <v>1538</v>
      </c>
    </row>
    <row r="489" spans="1:8" x14ac:dyDescent="0.25">
      <c r="A489" s="109" t="s">
        <v>1161</v>
      </c>
      <c r="B489" s="337" t="s">
        <v>1538</v>
      </c>
      <c r="C489" s="336" t="s">
        <v>1538</v>
      </c>
      <c r="D489" s="336" t="s">
        <v>1538</v>
      </c>
      <c r="E489" s="336" t="s">
        <v>1538</v>
      </c>
      <c r="G489" s="336" t="s">
        <v>1538</v>
      </c>
      <c r="H489" s="336" t="s">
        <v>1538</v>
      </c>
    </row>
    <row r="490" spans="1:8" x14ac:dyDescent="0.25">
      <c r="A490" s="109" t="s">
        <v>1353</v>
      </c>
      <c r="B490" s="337" t="s">
        <v>1538</v>
      </c>
      <c r="C490" s="336" t="s">
        <v>1538</v>
      </c>
      <c r="D490" s="336" t="s">
        <v>1538</v>
      </c>
      <c r="E490" s="336" t="s">
        <v>1538</v>
      </c>
      <c r="G490" s="336" t="s">
        <v>1538</v>
      </c>
      <c r="H490" s="336" t="s">
        <v>1538</v>
      </c>
    </row>
    <row r="491" spans="1:8" x14ac:dyDescent="0.25">
      <c r="A491" s="109" t="s">
        <v>998</v>
      </c>
      <c r="B491" s="337" t="s">
        <v>1538</v>
      </c>
      <c r="C491" s="336" t="s">
        <v>1538</v>
      </c>
      <c r="D491" s="336" t="s">
        <v>1538</v>
      </c>
      <c r="E491" s="336" t="s">
        <v>1538</v>
      </c>
      <c r="G491" s="336" t="s">
        <v>1538</v>
      </c>
      <c r="H491" s="336" t="s">
        <v>1538</v>
      </c>
    </row>
    <row r="492" spans="1:8" x14ac:dyDescent="0.25">
      <c r="A492" s="109" t="s">
        <v>770</v>
      </c>
      <c r="B492" s="337" t="s">
        <v>1538</v>
      </c>
      <c r="C492" s="336" t="s">
        <v>1538</v>
      </c>
      <c r="D492" s="336" t="s">
        <v>1538</v>
      </c>
      <c r="E492" s="336" t="s">
        <v>1538</v>
      </c>
      <c r="G492" s="336" t="s">
        <v>1538</v>
      </c>
      <c r="H492" s="336" t="s">
        <v>1538</v>
      </c>
    </row>
    <row r="493" spans="1:8" x14ac:dyDescent="0.25">
      <c r="A493" s="109" t="s">
        <v>168</v>
      </c>
      <c r="B493" s="337" t="s">
        <v>1538</v>
      </c>
      <c r="C493" s="336" t="s">
        <v>1538</v>
      </c>
      <c r="D493" s="336" t="s">
        <v>1538</v>
      </c>
      <c r="E493" s="336" t="s">
        <v>1538</v>
      </c>
      <c r="G493" s="336" t="s">
        <v>1538</v>
      </c>
      <c r="H493" s="336" t="s">
        <v>1538</v>
      </c>
    </row>
    <row r="494" spans="1:8" x14ac:dyDescent="0.25">
      <c r="A494" s="109" t="s">
        <v>812</v>
      </c>
      <c r="B494" s="337" t="s">
        <v>1538</v>
      </c>
      <c r="C494" s="336" t="s">
        <v>1538</v>
      </c>
      <c r="D494" s="336" t="s">
        <v>1538</v>
      </c>
      <c r="E494" s="336" t="s">
        <v>1538</v>
      </c>
      <c r="G494" s="336" t="s">
        <v>1538</v>
      </c>
      <c r="H494" s="336" t="s">
        <v>1538</v>
      </c>
    </row>
    <row r="495" spans="1:8" x14ac:dyDescent="0.25">
      <c r="A495" s="109" t="s">
        <v>160</v>
      </c>
      <c r="B495" s="337" t="s">
        <v>1538</v>
      </c>
      <c r="C495" s="336" t="s">
        <v>1538</v>
      </c>
      <c r="D495" s="336" t="s">
        <v>1538</v>
      </c>
      <c r="E495" s="336" t="s">
        <v>1538</v>
      </c>
      <c r="G495" s="336" t="s">
        <v>1538</v>
      </c>
      <c r="H495" s="336" t="s">
        <v>1538</v>
      </c>
    </row>
    <row r="496" spans="1:8" x14ac:dyDescent="0.25">
      <c r="A496" s="109" t="s">
        <v>785</v>
      </c>
      <c r="B496" s="337" t="s">
        <v>1538</v>
      </c>
      <c r="C496" s="336" t="s">
        <v>1538</v>
      </c>
      <c r="D496" s="336" t="s">
        <v>1538</v>
      </c>
      <c r="E496" s="336" t="s">
        <v>1538</v>
      </c>
      <c r="G496" s="336" t="s">
        <v>1538</v>
      </c>
      <c r="H496" s="336" t="s">
        <v>1538</v>
      </c>
    </row>
    <row r="497" spans="1:8" x14ac:dyDescent="0.25">
      <c r="A497" s="109" t="s">
        <v>968</v>
      </c>
      <c r="B497" s="337">
        <v>0</v>
      </c>
      <c r="C497" s="336">
        <v>0</v>
      </c>
      <c r="D497" s="336">
        <v>0</v>
      </c>
      <c r="E497" s="336">
        <v>0</v>
      </c>
      <c r="G497" s="336">
        <v>0</v>
      </c>
      <c r="H497" s="336">
        <v>0</v>
      </c>
    </row>
    <row r="498" spans="1:8" x14ac:dyDescent="0.25">
      <c r="A498" s="109" t="s">
        <v>904</v>
      </c>
      <c r="B498" s="337">
        <v>0</v>
      </c>
      <c r="C498" s="336">
        <v>0</v>
      </c>
      <c r="D498" s="336">
        <v>0</v>
      </c>
      <c r="E498" s="336">
        <v>0</v>
      </c>
      <c r="G498" s="336">
        <v>0</v>
      </c>
      <c r="H498" s="336">
        <v>0</v>
      </c>
    </row>
    <row r="499" spans="1:8" x14ac:dyDescent="0.25">
      <c r="A499" s="109" t="s">
        <v>1029</v>
      </c>
      <c r="B499" s="337" t="s">
        <v>1538</v>
      </c>
      <c r="C499" s="336" t="s">
        <v>1538</v>
      </c>
      <c r="D499" s="336" t="s">
        <v>1538</v>
      </c>
      <c r="E499" s="336" t="s">
        <v>1538</v>
      </c>
      <c r="G499" s="336" t="s">
        <v>1538</v>
      </c>
      <c r="H499" s="336" t="s">
        <v>1538</v>
      </c>
    </row>
    <row r="500" spans="1:8" x14ac:dyDescent="0.25">
      <c r="A500" s="109" t="s">
        <v>1224</v>
      </c>
      <c r="B500" s="337" t="s">
        <v>1538</v>
      </c>
      <c r="C500" s="336" t="s">
        <v>1538</v>
      </c>
      <c r="D500" s="336" t="s">
        <v>1538</v>
      </c>
      <c r="E500" s="336" t="s">
        <v>1538</v>
      </c>
      <c r="G500" s="336" t="s">
        <v>1538</v>
      </c>
      <c r="H500" s="336" t="s">
        <v>1538</v>
      </c>
    </row>
    <row r="501" spans="1:8" x14ac:dyDescent="0.25">
      <c r="A501" s="109" t="s">
        <v>903</v>
      </c>
      <c r="B501" s="337">
        <v>0</v>
      </c>
      <c r="C501" s="336">
        <v>0</v>
      </c>
      <c r="D501" s="336">
        <v>0</v>
      </c>
      <c r="E501" s="336">
        <v>0</v>
      </c>
      <c r="G501" s="336">
        <v>0</v>
      </c>
      <c r="H501" s="336">
        <v>0</v>
      </c>
    </row>
    <row r="502" spans="1:8" x14ac:dyDescent="0.25">
      <c r="A502" s="109" t="s">
        <v>803</v>
      </c>
      <c r="B502" s="337" t="s">
        <v>1538</v>
      </c>
      <c r="C502" s="336" t="s">
        <v>1538</v>
      </c>
      <c r="D502" s="336" t="s">
        <v>1538</v>
      </c>
      <c r="E502" s="336" t="s">
        <v>1538</v>
      </c>
      <c r="G502" s="336" t="s">
        <v>1538</v>
      </c>
      <c r="H502" s="336" t="s">
        <v>1538</v>
      </c>
    </row>
    <row r="503" spans="1:8" x14ac:dyDescent="0.25">
      <c r="A503" s="109" t="s">
        <v>801</v>
      </c>
      <c r="B503" s="337" t="s">
        <v>1538</v>
      </c>
      <c r="C503" s="336" t="s">
        <v>1538</v>
      </c>
      <c r="D503" s="336" t="s">
        <v>1538</v>
      </c>
      <c r="E503" s="336" t="s">
        <v>1538</v>
      </c>
      <c r="G503" s="336" t="s">
        <v>1538</v>
      </c>
      <c r="H503" s="336" t="s">
        <v>1538</v>
      </c>
    </row>
    <row r="504" spans="1:8" x14ac:dyDescent="0.25">
      <c r="A504" s="109" t="s">
        <v>146</v>
      </c>
      <c r="B504" s="337">
        <v>0</v>
      </c>
      <c r="C504" s="336">
        <v>0</v>
      </c>
      <c r="D504" s="336">
        <v>0</v>
      </c>
      <c r="E504" s="336">
        <v>0</v>
      </c>
      <c r="G504" s="336">
        <v>0</v>
      </c>
      <c r="H504" s="336">
        <v>0</v>
      </c>
    </row>
    <row r="505" spans="1:8" x14ac:dyDescent="0.25">
      <c r="A505" s="109" t="s">
        <v>1047</v>
      </c>
      <c r="B505" s="337">
        <v>0</v>
      </c>
      <c r="C505" s="336">
        <v>0</v>
      </c>
      <c r="D505" s="336">
        <v>0</v>
      </c>
      <c r="E505" s="336">
        <v>0</v>
      </c>
      <c r="G505" s="336">
        <v>0</v>
      </c>
      <c r="H505" s="336">
        <v>0</v>
      </c>
    </row>
    <row r="506" spans="1:8" x14ac:dyDescent="0.25">
      <c r="A506" s="109" t="s">
        <v>902</v>
      </c>
      <c r="B506" s="337">
        <v>0</v>
      </c>
      <c r="C506" s="336">
        <v>0</v>
      </c>
      <c r="D506" s="336">
        <v>0</v>
      </c>
      <c r="E506" s="336">
        <v>0</v>
      </c>
      <c r="G506" s="336">
        <v>0</v>
      </c>
      <c r="H506" s="336">
        <v>0</v>
      </c>
    </row>
    <row r="507" spans="1:8" x14ac:dyDescent="0.25">
      <c r="A507" s="109" t="s">
        <v>967</v>
      </c>
      <c r="B507" s="337">
        <v>0</v>
      </c>
      <c r="C507" s="336">
        <v>0</v>
      </c>
      <c r="D507" s="336">
        <v>0</v>
      </c>
      <c r="E507" s="336">
        <v>0</v>
      </c>
      <c r="G507" s="336">
        <v>0</v>
      </c>
      <c r="H507" s="336">
        <v>0</v>
      </c>
    </row>
    <row r="508" spans="1:8" x14ac:dyDescent="0.25">
      <c r="A508" s="109" t="s">
        <v>771</v>
      </c>
      <c r="B508" s="337" t="s">
        <v>1538</v>
      </c>
      <c r="C508" s="336" t="s">
        <v>1538</v>
      </c>
      <c r="D508" s="336" t="s">
        <v>1538</v>
      </c>
      <c r="E508" s="336" t="s">
        <v>1538</v>
      </c>
      <c r="G508" s="336" t="s">
        <v>1538</v>
      </c>
      <c r="H508" s="336" t="s">
        <v>1538</v>
      </c>
    </row>
    <row r="509" spans="1:8" x14ac:dyDescent="0.25">
      <c r="A509" s="109" t="s">
        <v>881</v>
      </c>
      <c r="B509" s="337">
        <v>48</v>
      </c>
      <c r="C509" s="336">
        <v>0</v>
      </c>
      <c r="D509" s="336">
        <v>36</v>
      </c>
      <c r="E509" s="336">
        <v>0</v>
      </c>
      <c r="G509" s="336">
        <v>1</v>
      </c>
      <c r="H509" s="336">
        <v>252</v>
      </c>
    </row>
    <row r="510" spans="1:8" x14ac:dyDescent="0.25">
      <c r="A510" s="109" t="s">
        <v>1046</v>
      </c>
      <c r="B510" s="337">
        <v>0</v>
      </c>
      <c r="C510" s="336">
        <v>0</v>
      </c>
      <c r="D510" s="336">
        <v>0</v>
      </c>
      <c r="E510" s="336">
        <v>0</v>
      </c>
      <c r="G510" s="336">
        <v>0</v>
      </c>
      <c r="H510" s="336">
        <v>0</v>
      </c>
    </row>
    <row r="511" spans="1:8" x14ac:dyDescent="0.25">
      <c r="A511" s="109" t="s">
        <v>1191</v>
      </c>
      <c r="B511" s="337" t="s">
        <v>1538</v>
      </c>
      <c r="C511" s="336" t="s">
        <v>1538</v>
      </c>
      <c r="D511" s="336" t="s">
        <v>1538</v>
      </c>
      <c r="E511" s="336" t="s">
        <v>1538</v>
      </c>
      <c r="G511" s="336" t="s">
        <v>1538</v>
      </c>
      <c r="H511" s="336" t="s">
        <v>1538</v>
      </c>
    </row>
    <row r="512" spans="1:8" x14ac:dyDescent="0.25">
      <c r="A512" s="109" t="s">
        <v>1139</v>
      </c>
      <c r="B512" s="337">
        <v>0</v>
      </c>
      <c r="C512" s="336">
        <v>0</v>
      </c>
      <c r="D512" s="336">
        <v>0</v>
      </c>
      <c r="E512" s="336">
        <v>0</v>
      </c>
      <c r="G512" s="336">
        <v>0</v>
      </c>
      <c r="H512" s="336">
        <v>0</v>
      </c>
    </row>
    <row r="513" spans="1:8" x14ac:dyDescent="0.25">
      <c r="A513" s="109" t="s">
        <v>783</v>
      </c>
      <c r="B513" s="337" t="s">
        <v>1538</v>
      </c>
      <c r="C513" s="336" t="s">
        <v>1538</v>
      </c>
      <c r="D513" s="336" t="s">
        <v>1538</v>
      </c>
      <c r="E513" s="336" t="s">
        <v>1538</v>
      </c>
      <c r="G513" s="336" t="s">
        <v>1538</v>
      </c>
      <c r="H513" s="336" t="s">
        <v>1538</v>
      </c>
    </row>
    <row r="514" spans="1:8" x14ac:dyDescent="0.25">
      <c r="A514" s="109" t="s">
        <v>825</v>
      </c>
      <c r="B514" s="337" t="s">
        <v>1538</v>
      </c>
      <c r="C514" s="336" t="s">
        <v>1538</v>
      </c>
      <c r="D514" s="336" t="s">
        <v>1538</v>
      </c>
      <c r="E514" s="336" t="s">
        <v>1538</v>
      </c>
      <c r="G514" s="336" t="s">
        <v>1538</v>
      </c>
      <c r="H514" s="336" t="s">
        <v>1538</v>
      </c>
    </row>
    <row r="515" spans="1:8" x14ac:dyDescent="0.25">
      <c r="A515" s="109" t="s">
        <v>811</v>
      </c>
      <c r="B515" s="337" t="s">
        <v>1538</v>
      </c>
      <c r="C515" s="336" t="s">
        <v>1538</v>
      </c>
      <c r="D515" s="336" t="s">
        <v>1538</v>
      </c>
      <c r="E515" s="336" t="s">
        <v>1538</v>
      </c>
      <c r="G515" s="336" t="s">
        <v>1538</v>
      </c>
      <c r="H515" s="336" t="s">
        <v>1538</v>
      </c>
    </row>
    <row r="516" spans="1:8" x14ac:dyDescent="0.25">
      <c r="A516" s="109" t="s">
        <v>1045</v>
      </c>
      <c r="B516" s="337">
        <v>0</v>
      </c>
      <c r="C516" s="336">
        <v>0</v>
      </c>
      <c r="D516" s="336">
        <v>0</v>
      </c>
      <c r="E516" s="336">
        <v>0</v>
      </c>
      <c r="G516" s="336">
        <v>0</v>
      </c>
      <c r="H516" s="336">
        <v>0</v>
      </c>
    </row>
    <row r="517" spans="1:8" x14ac:dyDescent="0.25">
      <c r="A517" s="109" t="s">
        <v>1044</v>
      </c>
      <c r="B517" s="337">
        <v>0</v>
      </c>
      <c r="C517" s="336">
        <v>0</v>
      </c>
      <c r="D517" s="336">
        <v>0</v>
      </c>
      <c r="E517" s="336">
        <v>0</v>
      </c>
      <c r="G517" s="336">
        <v>0</v>
      </c>
      <c r="H517" s="336">
        <v>0</v>
      </c>
    </row>
    <row r="518" spans="1:8" x14ac:dyDescent="0.25">
      <c r="A518" s="109" t="s">
        <v>754</v>
      </c>
      <c r="B518" s="337">
        <v>69</v>
      </c>
      <c r="C518" s="336">
        <v>0</v>
      </c>
      <c r="D518" s="336">
        <v>0</v>
      </c>
      <c r="E518" s="336">
        <v>0</v>
      </c>
      <c r="G518" s="336">
        <v>437</v>
      </c>
      <c r="H518" s="336">
        <v>76</v>
      </c>
    </row>
    <row r="519" spans="1:8" x14ac:dyDescent="0.25">
      <c r="A519" s="109" t="s">
        <v>1043</v>
      </c>
      <c r="B519" s="337">
        <v>0</v>
      </c>
      <c r="C519" s="336">
        <v>0</v>
      </c>
      <c r="D519" s="336">
        <v>0</v>
      </c>
      <c r="E519" s="336">
        <v>0</v>
      </c>
      <c r="G519" s="336">
        <v>0</v>
      </c>
      <c r="H519" s="336">
        <v>0</v>
      </c>
    </row>
    <row r="520" spans="1:8" x14ac:dyDescent="0.25">
      <c r="A520" s="109" t="s">
        <v>966</v>
      </c>
      <c r="B520" s="337">
        <v>0</v>
      </c>
      <c r="C520" s="336">
        <v>0</v>
      </c>
      <c r="D520" s="336">
        <v>0</v>
      </c>
      <c r="E520" s="336">
        <v>0</v>
      </c>
      <c r="G520" s="336">
        <v>0</v>
      </c>
      <c r="H520" s="336">
        <v>0</v>
      </c>
    </row>
    <row r="521" spans="1:8" x14ac:dyDescent="0.25">
      <c r="A521" s="109" t="s">
        <v>1154</v>
      </c>
      <c r="B521" s="337">
        <v>0</v>
      </c>
      <c r="C521" s="336">
        <v>0</v>
      </c>
      <c r="D521" s="336">
        <v>0</v>
      </c>
      <c r="E521" s="336">
        <v>0</v>
      </c>
      <c r="G521" s="336">
        <v>0</v>
      </c>
      <c r="H521" s="336">
        <v>0</v>
      </c>
    </row>
    <row r="522" spans="1:8" x14ac:dyDescent="0.25">
      <c r="A522" s="109" t="s">
        <v>748</v>
      </c>
      <c r="B522" s="337">
        <v>0</v>
      </c>
      <c r="C522" s="336">
        <v>0</v>
      </c>
      <c r="D522" s="336">
        <v>0</v>
      </c>
      <c r="E522" s="336">
        <v>0</v>
      </c>
      <c r="G522" s="336">
        <v>0</v>
      </c>
      <c r="H522" s="336">
        <v>0</v>
      </c>
    </row>
    <row r="523" spans="1:8" x14ac:dyDescent="0.25">
      <c r="A523" s="109" t="s">
        <v>1041</v>
      </c>
      <c r="B523" s="337">
        <v>0</v>
      </c>
      <c r="C523" s="336">
        <v>0</v>
      </c>
      <c r="D523" s="336">
        <v>0</v>
      </c>
      <c r="E523" s="336">
        <v>0</v>
      </c>
      <c r="G523" s="336">
        <v>0</v>
      </c>
      <c r="H523" s="336">
        <v>0</v>
      </c>
    </row>
    <row r="524" spans="1:8" x14ac:dyDescent="0.25">
      <c r="A524" s="109" t="s">
        <v>1324</v>
      </c>
      <c r="B524" s="337">
        <v>0</v>
      </c>
      <c r="C524" s="336">
        <v>0</v>
      </c>
      <c r="D524" s="336">
        <v>0</v>
      </c>
      <c r="E524" s="336">
        <v>0</v>
      </c>
      <c r="G524" s="336">
        <v>0</v>
      </c>
      <c r="H524" s="336">
        <v>0</v>
      </c>
    </row>
    <row r="525" spans="1:8" x14ac:dyDescent="0.25">
      <c r="A525" s="109" t="s">
        <v>1210</v>
      </c>
      <c r="B525" s="337" t="s">
        <v>1538</v>
      </c>
      <c r="C525" s="336" t="s">
        <v>1538</v>
      </c>
      <c r="D525" s="336" t="s">
        <v>1538</v>
      </c>
      <c r="E525" s="336" t="s">
        <v>1538</v>
      </c>
      <c r="G525" s="336" t="s">
        <v>1538</v>
      </c>
      <c r="H525" s="336" t="s">
        <v>1538</v>
      </c>
    </row>
    <row r="526" spans="1:8" x14ac:dyDescent="0.25">
      <c r="A526" s="109" t="s">
        <v>1027</v>
      </c>
      <c r="B526" s="337" t="s">
        <v>1538</v>
      </c>
      <c r="C526" s="336" t="s">
        <v>1538</v>
      </c>
      <c r="D526" s="336" t="s">
        <v>1538</v>
      </c>
      <c r="E526" s="336" t="s">
        <v>1538</v>
      </c>
      <c r="G526" s="336" t="s">
        <v>1538</v>
      </c>
      <c r="H526" s="336" t="s">
        <v>1538</v>
      </c>
    </row>
    <row r="527" spans="1:8" x14ac:dyDescent="0.25">
      <c r="A527" s="109" t="s">
        <v>1169</v>
      </c>
      <c r="B527" s="337" t="s">
        <v>1538</v>
      </c>
      <c r="C527" s="336" t="s">
        <v>1538</v>
      </c>
      <c r="D527" s="336" t="s">
        <v>1538</v>
      </c>
      <c r="E527" s="336" t="s">
        <v>1538</v>
      </c>
      <c r="G527" s="336" t="s">
        <v>1538</v>
      </c>
      <c r="H527" s="336" t="s">
        <v>1538</v>
      </c>
    </row>
    <row r="528" spans="1:8" x14ac:dyDescent="0.25">
      <c r="A528" s="109" t="s">
        <v>1333</v>
      </c>
      <c r="B528" s="342" t="s">
        <v>1538</v>
      </c>
      <c r="C528" s="336" t="s">
        <v>1538</v>
      </c>
      <c r="D528" s="336" t="s">
        <v>1538</v>
      </c>
      <c r="E528" s="336" t="s">
        <v>1538</v>
      </c>
      <c r="G528" s="336" t="s">
        <v>1538</v>
      </c>
      <c r="H528" s="336" t="s">
        <v>1538</v>
      </c>
    </row>
    <row r="529" spans="1:8" x14ac:dyDescent="0.25">
      <c r="A529" s="109" t="s">
        <v>753</v>
      </c>
      <c r="B529" s="341">
        <v>0</v>
      </c>
      <c r="C529" s="336">
        <v>0</v>
      </c>
      <c r="D529" s="336">
        <v>0</v>
      </c>
      <c r="E529" s="336">
        <v>0</v>
      </c>
      <c r="G529" s="336">
        <v>1</v>
      </c>
      <c r="H529" s="336">
        <v>0</v>
      </c>
    </row>
    <row r="530" spans="1:8" x14ac:dyDescent="0.25">
      <c r="A530" s="109" t="s">
        <v>769</v>
      </c>
      <c r="B530" s="341" t="s">
        <v>1538</v>
      </c>
      <c r="C530" s="336" t="s">
        <v>1538</v>
      </c>
      <c r="D530" s="336" t="s">
        <v>1538</v>
      </c>
      <c r="E530" s="336" t="s">
        <v>1538</v>
      </c>
      <c r="G530" s="336" t="s">
        <v>1538</v>
      </c>
      <c r="H530" s="336" t="s">
        <v>1538</v>
      </c>
    </row>
    <row r="531" spans="1:8" x14ac:dyDescent="0.25">
      <c r="A531" s="109" t="s">
        <v>751</v>
      </c>
      <c r="B531" s="341">
        <v>46</v>
      </c>
      <c r="C531" s="336">
        <v>0</v>
      </c>
      <c r="D531" s="336">
        <v>16</v>
      </c>
      <c r="E531" s="336">
        <v>0</v>
      </c>
      <c r="G531" s="336">
        <v>1</v>
      </c>
      <c r="H531" s="336">
        <v>97</v>
      </c>
    </row>
    <row r="532" spans="1:8" x14ac:dyDescent="0.25">
      <c r="A532" s="109" t="s">
        <v>1330</v>
      </c>
      <c r="B532" s="341" t="s">
        <v>1538</v>
      </c>
      <c r="C532" s="336" t="s">
        <v>1538</v>
      </c>
      <c r="D532" s="336" t="s">
        <v>1538</v>
      </c>
      <c r="E532" s="336" t="s">
        <v>1538</v>
      </c>
      <c r="G532" s="336" t="s">
        <v>1538</v>
      </c>
      <c r="H532" s="336" t="s">
        <v>1538</v>
      </c>
    </row>
    <row r="533" spans="1:8" x14ac:dyDescent="0.25">
      <c r="A533" s="109" t="s">
        <v>138</v>
      </c>
      <c r="B533" s="341">
        <v>0</v>
      </c>
      <c r="C533" s="336">
        <v>0</v>
      </c>
      <c r="D533" s="336">
        <v>0</v>
      </c>
      <c r="E533" s="336">
        <v>0</v>
      </c>
      <c r="G533" s="336">
        <v>0</v>
      </c>
      <c r="H533" s="336">
        <v>0</v>
      </c>
    </row>
    <row r="534" spans="1:8" x14ac:dyDescent="0.25">
      <c r="A534" s="109" t="s">
        <v>964</v>
      </c>
      <c r="B534" s="337">
        <v>0</v>
      </c>
      <c r="C534" s="336">
        <v>0</v>
      </c>
      <c r="D534" s="336">
        <v>0</v>
      </c>
      <c r="E534" s="336">
        <v>0</v>
      </c>
      <c r="G534" s="336">
        <v>0</v>
      </c>
      <c r="H534" s="336">
        <v>0</v>
      </c>
    </row>
    <row r="535" spans="1:8" x14ac:dyDescent="0.25">
      <c r="A535" s="109" t="s">
        <v>1320</v>
      </c>
      <c r="B535" s="337" t="s">
        <v>1538</v>
      </c>
      <c r="C535" s="336" t="s">
        <v>1538</v>
      </c>
      <c r="D535" s="336" t="s">
        <v>1538</v>
      </c>
      <c r="E535" s="336" t="s">
        <v>1538</v>
      </c>
      <c r="G535" s="336" t="s">
        <v>1538</v>
      </c>
      <c r="H535" s="336" t="s">
        <v>1538</v>
      </c>
    </row>
    <row r="536" spans="1:8" x14ac:dyDescent="0.25">
      <c r="A536" s="109" t="s">
        <v>809</v>
      </c>
      <c r="B536" s="337" t="s">
        <v>1538</v>
      </c>
      <c r="C536" s="336" t="s">
        <v>1538</v>
      </c>
      <c r="D536" s="336" t="s">
        <v>1538</v>
      </c>
      <c r="E536" s="336" t="s">
        <v>1538</v>
      </c>
      <c r="G536" s="336" t="s">
        <v>1538</v>
      </c>
      <c r="H536" s="336" t="s">
        <v>1538</v>
      </c>
    </row>
    <row r="537" spans="1:8" x14ac:dyDescent="0.25">
      <c r="A537" s="109" t="s">
        <v>780</v>
      </c>
      <c r="B537" s="337">
        <v>0</v>
      </c>
      <c r="C537" s="336">
        <v>0</v>
      </c>
      <c r="D537" s="336">
        <v>0</v>
      </c>
      <c r="E537" s="336">
        <v>0</v>
      </c>
      <c r="G537" s="336">
        <v>0</v>
      </c>
      <c r="H537" s="336">
        <v>50</v>
      </c>
    </row>
    <row r="538" spans="1:8" x14ac:dyDescent="0.25">
      <c r="A538" s="109" t="s">
        <v>747</v>
      </c>
      <c r="B538" s="337">
        <v>0</v>
      </c>
      <c r="C538" s="336">
        <v>0</v>
      </c>
      <c r="D538" s="336">
        <v>0</v>
      </c>
      <c r="E538" s="336">
        <v>0</v>
      </c>
      <c r="G538" s="336">
        <v>1</v>
      </c>
      <c r="H538" s="336">
        <v>85</v>
      </c>
    </row>
    <row r="539" spans="1:8" x14ac:dyDescent="0.25">
      <c r="A539" s="109" t="s">
        <v>901</v>
      </c>
      <c r="B539" s="337">
        <v>0</v>
      </c>
      <c r="C539" s="336">
        <v>0</v>
      </c>
      <c r="D539" s="336">
        <v>0</v>
      </c>
      <c r="E539" s="336">
        <v>0</v>
      </c>
      <c r="G539" s="336">
        <v>0</v>
      </c>
      <c r="H539" s="336">
        <v>0</v>
      </c>
    </row>
    <row r="540" spans="1:8" x14ac:dyDescent="0.25">
      <c r="A540" s="109" t="s">
        <v>899</v>
      </c>
      <c r="B540" s="337">
        <v>0</v>
      </c>
      <c r="C540" s="336">
        <v>0</v>
      </c>
      <c r="D540" s="336">
        <v>0</v>
      </c>
      <c r="E540" s="336">
        <v>0</v>
      </c>
      <c r="G540" s="336">
        <v>0</v>
      </c>
      <c r="H540" s="336">
        <v>0</v>
      </c>
    </row>
    <row r="541" spans="1:8" x14ac:dyDescent="0.25">
      <c r="A541" s="109"/>
      <c r="B541" s="337"/>
      <c r="C541" s="336" t="s">
        <v>1538</v>
      </c>
      <c r="D541" s="336" t="s">
        <v>1538</v>
      </c>
      <c r="E541" s="336" t="s">
        <v>1538</v>
      </c>
      <c r="G541" s="336" t="s">
        <v>1538</v>
      </c>
      <c r="H541" s="336" t="s">
        <v>1538</v>
      </c>
    </row>
    <row r="542" spans="1:8" x14ac:dyDescent="0.25">
      <c r="A542" s="109"/>
      <c r="B542" s="337"/>
      <c r="C542" s="336" t="s">
        <v>1538</v>
      </c>
      <c r="D542" s="336" t="s">
        <v>1538</v>
      </c>
      <c r="E542" s="336" t="s">
        <v>1538</v>
      </c>
      <c r="G542" s="336" t="s">
        <v>1538</v>
      </c>
      <c r="H542" s="336" t="s">
        <v>1538</v>
      </c>
    </row>
    <row r="543" spans="1:8" x14ac:dyDescent="0.25">
      <c r="A543" s="109"/>
      <c r="B543" s="337"/>
      <c r="C543" s="336" t="s">
        <v>1538</v>
      </c>
      <c r="D543" s="336" t="s">
        <v>1538</v>
      </c>
      <c r="E543" s="336" t="s">
        <v>1538</v>
      </c>
      <c r="G543" s="336" t="s">
        <v>1538</v>
      </c>
      <c r="H543" s="336" t="s">
        <v>1538</v>
      </c>
    </row>
    <row r="544" spans="1:8" x14ac:dyDescent="0.25">
      <c r="A544" s="109"/>
      <c r="B544" s="337"/>
      <c r="C544" s="336" t="s">
        <v>1538</v>
      </c>
      <c r="D544" s="336" t="s">
        <v>1538</v>
      </c>
      <c r="E544" s="336" t="s">
        <v>1538</v>
      </c>
      <c r="G544" s="336" t="s">
        <v>1538</v>
      </c>
      <c r="H544" s="336" t="s">
        <v>1538</v>
      </c>
    </row>
    <row r="545" spans="1:8" x14ac:dyDescent="0.25">
      <c r="A545" s="109"/>
      <c r="B545" s="337"/>
      <c r="C545" s="336" t="s">
        <v>1538</v>
      </c>
      <c r="D545" s="336" t="s">
        <v>1538</v>
      </c>
      <c r="E545" s="336" t="s">
        <v>1538</v>
      </c>
      <c r="G545" s="336" t="s">
        <v>1538</v>
      </c>
      <c r="H545" s="336" t="s">
        <v>1538</v>
      </c>
    </row>
    <row r="546" spans="1:8" x14ac:dyDescent="0.25">
      <c r="A546" s="109"/>
      <c r="B546" s="337"/>
      <c r="C546" s="336" t="s">
        <v>1538</v>
      </c>
      <c r="D546" s="336" t="s">
        <v>1538</v>
      </c>
      <c r="E546" s="336" t="s">
        <v>1538</v>
      </c>
      <c r="G546" s="336" t="s">
        <v>1538</v>
      </c>
      <c r="H546" s="336" t="s">
        <v>1538</v>
      </c>
    </row>
    <row r="547" spans="1:8" x14ac:dyDescent="0.25">
      <c r="A547" s="109"/>
      <c r="B547" s="337"/>
      <c r="C547" s="336" t="s">
        <v>1538</v>
      </c>
      <c r="D547" s="336" t="s">
        <v>1538</v>
      </c>
      <c r="E547" s="336" t="s">
        <v>1538</v>
      </c>
      <c r="G547" s="336" t="s">
        <v>1538</v>
      </c>
      <c r="H547" s="336" t="s">
        <v>1538</v>
      </c>
    </row>
    <row r="548" spans="1:8" x14ac:dyDescent="0.25">
      <c r="A548" s="109"/>
      <c r="B548" s="337"/>
      <c r="C548" s="336" t="s">
        <v>1538</v>
      </c>
      <c r="D548" s="336" t="s">
        <v>1538</v>
      </c>
      <c r="E548" s="336" t="s">
        <v>1538</v>
      </c>
      <c r="G548" s="336" t="s">
        <v>1538</v>
      </c>
      <c r="H548" s="336" t="s">
        <v>1538</v>
      </c>
    </row>
    <row r="549" spans="1:8" x14ac:dyDescent="0.25">
      <c r="A549" s="109"/>
      <c r="B549" s="337"/>
      <c r="C549" s="336" t="s">
        <v>1538</v>
      </c>
      <c r="D549" s="336" t="s">
        <v>1538</v>
      </c>
      <c r="E549" s="336" t="s">
        <v>1538</v>
      </c>
      <c r="G549" s="336" t="s">
        <v>1538</v>
      </c>
      <c r="H549" s="336" t="s">
        <v>1538</v>
      </c>
    </row>
    <row r="550" spans="1:8" x14ac:dyDescent="0.25">
      <c r="A550" s="109"/>
      <c r="B550" s="337"/>
      <c r="C550" s="336" t="s">
        <v>1538</v>
      </c>
      <c r="D550" s="336" t="s">
        <v>1538</v>
      </c>
      <c r="E550" s="336" t="s">
        <v>1538</v>
      </c>
      <c r="G550" s="336" t="s">
        <v>1538</v>
      </c>
      <c r="H550" s="336" t="s">
        <v>1538</v>
      </c>
    </row>
    <row r="551" spans="1:8" x14ac:dyDescent="0.25">
      <c r="A551" s="109"/>
      <c r="B551" s="337"/>
      <c r="C551" s="336" t="s">
        <v>1538</v>
      </c>
      <c r="D551" s="336" t="s">
        <v>1538</v>
      </c>
      <c r="E551" s="336" t="s">
        <v>1538</v>
      </c>
      <c r="G551" s="336" t="s">
        <v>1538</v>
      </c>
      <c r="H551" s="336" t="s">
        <v>1538</v>
      </c>
    </row>
    <row r="552" spans="1:8" x14ac:dyDescent="0.25">
      <c r="A552" s="109"/>
      <c r="B552" s="337"/>
      <c r="C552" s="336" t="s">
        <v>1538</v>
      </c>
      <c r="D552" s="336" t="s">
        <v>1538</v>
      </c>
      <c r="E552" s="336" t="s">
        <v>1538</v>
      </c>
      <c r="G552" s="336" t="s">
        <v>1538</v>
      </c>
      <c r="H552" s="336" t="s">
        <v>1538</v>
      </c>
    </row>
    <row r="553" spans="1:8" x14ac:dyDescent="0.25">
      <c r="A553" s="109"/>
      <c r="B553" s="337"/>
      <c r="C553" s="336" t="s">
        <v>1538</v>
      </c>
      <c r="D553" s="336" t="s">
        <v>1538</v>
      </c>
      <c r="E553" s="336" t="s">
        <v>1538</v>
      </c>
      <c r="G553" s="336" t="s">
        <v>1538</v>
      </c>
      <c r="H553" s="336" t="s">
        <v>1538</v>
      </c>
    </row>
    <row r="554" spans="1:8" x14ac:dyDescent="0.25">
      <c r="A554" s="109"/>
      <c r="B554" s="337"/>
      <c r="C554" s="336" t="s">
        <v>1538</v>
      </c>
      <c r="D554" s="336" t="s">
        <v>1538</v>
      </c>
      <c r="E554" s="336" t="s">
        <v>1538</v>
      </c>
      <c r="G554" s="336" t="s">
        <v>1538</v>
      </c>
      <c r="H554" s="336" t="s">
        <v>1538</v>
      </c>
    </row>
    <row r="555" spans="1:8" x14ac:dyDescent="0.25">
      <c r="A555" s="109"/>
      <c r="B555" s="337"/>
      <c r="C555" s="336" t="s">
        <v>1538</v>
      </c>
      <c r="D555" s="336" t="s">
        <v>1538</v>
      </c>
      <c r="E555" s="336" t="s">
        <v>1538</v>
      </c>
      <c r="G555" s="336" t="s">
        <v>1538</v>
      </c>
      <c r="H555" s="336" t="s">
        <v>1538</v>
      </c>
    </row>
    <row r="556" spans="1:8" x14ac:dyDescent="0.25">
      <c r="A556" s="109"/>
      <c r="B556" s="337"/>
      <c r="C556" s="336" t="s">
        <v>1538</v>
      </c>
      <c r="D556" s="336" t="s">
        <v>1538</v>
      </c>
      <c r="E556" s="336" t="s">
        <v>1538</v>
      </c>
      <c r="G556" s="336" t="s">
        <v>1538</v>
      </c>
      <c r="H556" s="336" t="s">
        <v>1538</v>
      </c>
    </row>
    <row r="557" spans="1:8" x14ac:dyDescent="0.25">
      <c r="A557" s="109"/>
      <c r="B557" s="337"/>
      <c r="C557" s="336" t="s">
        <v>1538</v>
      </c>
      <c r="D557" s="336" t="s">
        <v>1538</v>
      </c>
      <c r="E557" s="336" t="s">
        <v>1538</v>
      </c>
      <c r="G557" s="336" t="s">
        <v>1538</v>
      </c>
      <c r="H557" s="336" t="s">
        <v>1538</v>
      </c>
    </row>
    <row r="558" spans="1:8" x14ac:dyDescent="0.25">
      <c r="A558" s="109"/>
      <c r="B558" s="337"/>
      <c r="C558" s="336" t="s">
        <v>1538</v>
      </c>
      <c r="D558" s="336" t="s">
        <v>1538</v>
      </c>
      <c r="E558" s="336" t="s">
        <v>1538</v>
      </c>
      <c r="G558" s="336" t="s">
        <v>1538</v>
      </c>
      <c r="H558" s="336" t="s">
        <v>1538</v>
      </c>
    </row>
    <row r="559" spans="1:8" x14ac:dyDescent="0.25">
      <c r="A559" s="109"/>
      <c r="B559" s="342"/>
      <c r="C559" s="336" t="s">
        <v>1538</v>
      </c>
      <c r="D559" s="336" t="s">
        <v>1538</v>
      </c>
      <c r="E559" s="336" t="s">
        <v>1538</v>
      </c>
      <c r="G559" s="336" t="s">
        <v>1538</v>
      </c>
      <c r="H559" s="336" t="s">
        <v>1538</v>
      </c>
    </row>
    <row r="560" spans="1:8" x14ac:dyDescent="0.25">
      <c r="A560" s="109"/>
      <c r="C560" s="336" t="s">
        <v>1538</v>
      </c>
      <c r="D560" s="336" t="s">
        <v>1538</v>
      </c>
      <c r="E560" s="336" t="s">
        <v>1538</v>
      </c>
      <c r="G560" s="336" t="s">
        <v>1538</v>
      </c>
      <c r="H560" s="336" t="s">
        <v>1538</v>
      </c>
    </row>
    <row r="561" spans="1:8" x14ac:dyDescent="0.25">
      <c r="A561" s="109"/>
      <c r="C561" s="336" t="s">
        <v>1538</v>
      </c>
      <c r="D561" s="336" t="s">
        <v>1538</v>
      </c>
      <c r="E561" s="336" t="s">
        <v>1538</v>
      </c>
      <c r="G561" s="336" t="s">
        <v>1538</v>
      </c>
      <c r="H561" s="336" t="s">
        <v>1538</v>
      </c>
    </row>
    <row r="562" spans="1:8" x14ac:dyDescent="0.25">
      <c r="A562" s="109"/>
      <c r="C562" s="336" t="s">
        <v>1538</v>
      </c>
      <c r="D562" s="336" t="s">
        <v>1538</v>
      </c>
      <c r="E562" s="336" t="s">
        <v>1538</v>
      </c>
      <c r="G562" s="336" t="s">
        <v>1538</v>
      </c>
      <c r="H562" s="336" t="s">
        <v>1538</v>
      </c>
    </row>
    <row r="563" spans="1:8" x14ac:dyDescent="0.25">
      <c r="A563" s="109"/>
      <c r="C563" s="336" t="s">
        <v>1538</v>
      </c>
      <c r="D563" s="336" t="s">
        <v>1538</v>
      </c>
      <c r="E563" s="336" t="s">
        <v>1538</v>
      </c>
      <c r="G563" s="336" t="s">
        <v>1538</v>
      </c>
      <c r="H563" s="336" t="s">
        <v>1538</v>
      </c>
    </row>
    <row r="564" spans="1:8" x14ac:dyDescent="0.25">
      <c r="A564" s="109"/>
      <c r="B564" s="337"/>
      <c r="C564" s="336" t="s">
        <v>1538</v>
      </c>
      <c r="D564" s="336" t="s">
        <v>1538</v>
      </c>
      <c r="E564" s="336" t="s">
        <v>1538</v>
      </c>
      <c r="G564" s="336" t="s">
        <v>1538</v>
      </c>
      <c r="H564" s="336" t="s">
        <v>1538</v>
      </c>
    </row>
    <row r="565" spans="1:8" x14ac:dyDescent="0.25">
      <c r="A565" s="109"/>
      <c r="B565" s="337"/>
      <c r="C565" s="336" t="s">
        <v>1538</v>
      </c>
      <c r="D565" s="336" t="s">
        <v>1538</v>
      </c>
      <c r="E565" s="336" t="s">
        <v>1538</v>
      </c>
      <c r="G565" s="336" t="s">
        <v>1538</v>
      </c>
      <c r="H565" s="336" t="s">
        <v>1538</v>
      </c>
    </row>
    <row r="566" spans="1:8" x14ac:dyDescent="0.25">
      <c r="A566" s="109"/>
      <c r="B566" s="337"/>
      <c r="C566" s="336" t="s">
        <v>1538</v>
      </c>
      <c r="D566" s="336" t="s">
        <v>1538</v>
      </c>
      <c r="E566" s="336" t="s">
        <v>1538</v>
      </c>
      <c r="G566" s="336" t="s">
        <v>1538</v>
      </c>
      <c r="H566" s="336" t="s">
        <v>1538</v>
      </c>
    </row>
    <row r="567" spans="1:8" x14ac:dyDescent="0.25">
      <c r="A567" s="109"/>
      <c r="B567" s="337"/>
      <c r="C567" s="336" t="s">
        <v>1538</v>
      </c>
      <c r="D567" s="336" t="s">
        <v>1538</v>
      </c>
      <c r="E567" s="336" t="s">
        <v>1538</v>
      </c>
      <c r="G567" s="336" t="s">
        <v>1538</v>
      </c>
      <c r="H567" s="336" t="s">
        <v>1538</v>
      </c>
    </row>
    <row r="568" spans="1:8" x14ac:dyDescent="0.25">
      <c r="A568" s="109"/>
      <c r="B568" s="337"/>
      <c r="C568" s="336" t="s">
        <v>1538</v>
      </c>
      <c r="D568" s="336" t="s">
        <v>1538</v>
      </c>
      <c r="E568" s="336" t="s">
        <v>1538</v>
      </c>
      <c r="G568" s="336" t="s">
        <v>1538</v>
      </c>
      <c r="H568" s="336" t="s">
        <v>1538</v>
      </c>
    </row>
    <row r="569" spans="1:8" x14ac:dyDescent="0.25">
      <c r="A569" s="109"/>
      <c r="B569" s="337"/>
      <c r="C569" s="336" t="s">
        <v>1538</v>
      </c>
      <c r="D569" s="336" t="s">
        <v>1538</v>
      </c>
      <c r="E569" s="336" t="s">
        <v>1538</v>
      </c>
      <c r="G569" s="336" t="s">
        <v>1538</v>
      </c>
      <c r="H569" s="336" t="s">
        <v>1538</v>
      </c>
    </row>
    <row r="570" spans="1:8" x14ac:dyDescent="0.25">
      <c r="A570" s="109"/>
      <c r="B570" s="337"/>
      <c r="C570" s="336" t="s">
        <v>1538</v>
      </c>
      <c r="D570" s="336" t="s">
        <v>1538</v>
      </c>
      <c r="E570" s="336" t="s">
        <v>1538</v>
      </c>
      <c r="G570" s="336" t="s">
        <v>1538</v>
      </c>
      <c r="H570" s="336" t="s">
        <v>1538</v>
      </c>
    </row>
    <row r="571" spans="1:8" x14ac:dyDescent="0.25">
      <c r="A571" s="109"/>
      <c r="B571" s="337"/>
      <c r="C571" s="336" t="s">
        <v>1538</v>
      </c>
      <c r="D571" s="336" t="s">
        <v>1538</v>
      </c>
      <c r="E571" s="336" t="s">
        <v>1538</v>
      </c>
      <c r="G571" s="336" t="s">
        <v>1538</v>
      </c>
      <c r="H571" s="336" t="s">
        <v>1538</v>
      </c>
    </row>
    <row r="572" spans="1:8" x14ac:dyDescent="0.25">
      <c r="A572" s="109"/>
      <c r="B572" s="337"/>
      <c r="C572" s="336" t="s">
        <v>1538</v>
      </c>
      <c r="D572" s="336" t="s">
        <v>1538</v>
      </c>
      <c r="E572" s="336" t="s">
        <v>1538</v>
      </c>
      <c r="G572" s="336" t="s">
        <v>1538</v>
      </c>
      <c r="H572" s="336" t="s">
        <v>1538</v>
      </c>
    </row>
    <row r="573" spans="1:8" x14ac:dyDescent="0.25">
      <c r="A573" s="109"/>
      <c r="B573" s="337"/>
      <c r="C573" s="336" t="s">
        <v>1538</v>
      </c>
      <c r="D573" s="336" t="s">
        <v>1538</v>
      </c>
      <c r="E573" s="336" t="s">
        <v>1538</v>
      </c>
      <c r="G573" s="336" t="s">
        <v>1538</v>
      </c>
      <c r="H573" s="336" t="s">
        <v>1538</v>
      </c>
    </row>
    <row r="574" spans="1:8" x14ac:dyDescent="0.25">
      <c r="A574" s="109"/>
      <c r="B574" s="337"/>
      <c r="C574" s="336" t="s">
        <v>1538</v>
      </c>
      <c r="D574" s="336" t="s">
        <v>1538</v>
      </c>
      <c r="E574" s="336" t="s">
        <v>1538</v>
      </c>
      <c r="G574" s="336" t="s">
        <v>1538</v>
      </c>
      <c r="H574" s="336" t="s">
        <v>1538</v>
      </c>
    </row>
    <row r="575" spans="1:8" x14ac:dyDescent="0.25">
      <c r="A575" s="109"/>
      <c r="B575" s="337"/>
      <c r="C575" s="336" t="s">
        <v>1538</v>
      </c>
      <c r="D575" s="336" t="s">
        <v>1538</v>
      </c>
      <c r="E575" s="336" t="s">
        <v>1538</v>
      </c>
      <c r="G575" s="336" t="s">
        <v>1538</v>
      </c>
      <c r="H575" s="336" t="s">
        <v>1538</v>
      </c>
    </row>
    <row r="576" spans="1:8" x14ac:dyDescent="0.25">
      <c r="A576" s="109"/>
      <c r="B576" s="337"/>
      <c r="C576" s="336" t="s">
        <v>1538</v>
      </c>
      <c r="D576" s="336" t="s">
        <v>1538</v>
      </c>
      <c r="E576" s="336" t="s">
        <v>1538</v>
      </c>
      <c r="G576" s="336" t="s">
        <v>1538</v>
      </c>
      <c r="H576" s="336" t="s">
        <v>1538</v>
      </c>
    </row>
    <row r="577" spans="1:8" x14ac:dyDescent="0.25">
      <c r="A577" s="109"/>
      <c r="B577" s="342"/>
      <c r="C577" s="336" t="s">
        <v>1538</v>
      </c>
      <c r="D577" s="336" t="s">
        <v>1538</v>
      </c>
      <c r="E577" s="336" t="s">
        <v>1538</v>
      </c>
      <c r="G577" s="336" t="s">
        <v>1538</v>
      </c>
      <c r="H577" s="336" t="s">
        <v>1538</v>
      </c>
    </row>
    <row r="578" spans="1:8" x14ac:dyDescent="0.25">
      <c r="A578" s="109"/>
      <c r="C578" s="336" t="s">
        <v>1538</v>
      </c>
      <c r="D578" s="336" t="s">
        <v>1538</v>
      </c>
      <c r="E578" s="336" t="s">
        <v>1538</v>
      </c>
      <c r="G578" s="336" t="s">
        <v>1538</v>
      </c>
      <c r="H578" s="336" t="s">
        <v>1538</v>
      </c>
    </row>
    <row r="579" spans="1:8" x14ac:dyDescent="0.25">
      <c r="A579" s="109"/>
      <c r="C579" s="336" t="s">
        <v>1538</v>
      </c>
      <c r="D579" s="336" t="s">
        <v>1538</v>
      </c>
      <c r="E579" s="336" t="s">
        <v>1538</v>
      </c>
      <c r="G579" s="336" t="s">
        <v>1538</v>
      </c>
      <c r="H579" s="336" t="s">
        <v>1538</v>
      </c>
    </row>
    <row r="580" spans="1:8" x14ac:dyDescent="0.25">
      <c r="A580" s="109"/>
      <c r="C580" s="336" t="s">
        <v>1538</v>
      </c>
      <c r="D580" s="336" t="s">
        <v>1538</v>
      </c>
      <c r="E580" s="336" t="s">
        <v>1538</v>
      </c>
      <c r="G580" s="336" t="s">
        <v>1538</v>
      </c>
      <c r="H580" s="336" t="s">
        <v>1538</v>
      </c>
    </row>
    <row r="581" spans="1:8" x14ac:dyDescent="0.25">
      <c r="A581" s="109"/>
      <c r="C581" s="336" t="s">
        <v>1538</v>
      </c>
      <c r="D581" s="336" t="s">
        <v>1538</v>
      </c>
      <c r="E581" s="336" t="s">
        <v>1538</v>
      </c>
      <c r="G581" s="336" t="s">
        <v>1538</v>
      </c>
      <c r="H581" s="336" t="s">
        <v>1538</v>
      </c>
    </row>
    <row r="582" spans="1:8" x14ac:dyDescent="0.25">
      <c r="A582" s="109"/>
      <c r="B582" s="337"/>
      <c r="C582" s="336" t="s">
        <v>1538</v>
      </c>
      <c r="D582" s="336" t="s">
        <v>1538</v>
      </c>
      <c r="E582" s="336" t="s">
        <v>1538</v>
      </c>
      <c r="G582" s="336" t="s">
        <v>1538</v>
      </c>
      <c r="H582" s="336" t="s">
        <v>1538</v>
      </c>
    </row>
    <row r="583" spans="1:8" x14ac:dyDescent="0.25">
      <c r="A583" s="109"/>
      <c r="B583" s="337"/>
      <c r="C583" s="336" t="s">
        <v>1538</v>
      </c>
      <c r="D583" s="336" t="s">
        <v>1538</v>
      </c>
      <c r="E583" s="336" t="s">
        <v>1538</v>
      </c>
      <c r="G583" s="336" t="s">
        <v>1538</v>
      </c>
      <c r="H583" s="336" t="s">
        <v>1538</v>
      </c>
    </row>
    <row r="584" spans="1:8" x14ac:dyDescent="0.25">
      <c r="A584" s="109"/>
      <c r="B584" s="337"/>
      <c r="C584" s="336" t="s">
        <v>1538</v>
      </c>
      <c r="D584" s="336" t="s">
        <v>1538</v>
      </c>
      <c r="E584" s="336" t="s">
        <v>1538</v>
      </c>
      <c r="G584" s="336" t="s">
        <v>1538</v>
      </c>
      <c r="H584" s="336" t="s">
        <v>1538</v>
      </c>
    </row>
    <row r="585" spans="1:8" x14ac:dyDescent="0.25">
      <c r="A585" s="109"/>
      <c r="B585" s="337"/>
      <c r="C585" s="336" t="s">
        <v>1538</v>
      </c>
      <c r="D585" s="336" t="s">
        <v>1538</v>
      </c>
      <c r="E585" s="336" t="s">
        <v>1538</v>
      </c>
      <c r="G585" s="336" t="s">
        <v>1538</v>
      </c>
      <c r="H585" s="336" t="s">
        <v>1538</v>
      </c>
    </row>
    <row r="586" spans="1:8" x14ac:dyDescent="0.25">
      <c r="A586" s="109"/>
      <c r="B586" s="337"/>
      <c r="C586" s="336" t="s">
        <v>1538</v>
      </c>
      <c r="D586" s="336" t="s">
        <v>1538</v>
      </c>
      <c r="E586" s="336" t="s">
        <v>1538</v>
      </c>
      <c r="G586" s="336" t="s">
        <v>1538</v>
      </c>
      <c r="H586" s="336" t="s">
        <v>1538</v>
      </c>
    </row>
    <row r="587" spans="1:8" x14ac:dyDescent="0.25">
      <c r="A587" s="109"/>
      <c r="B587" s="337"/>
      <c r="C587" s="336" t="s">
        <v>1538</v>
      </c>
      <c r="D587" s="336" t="s">
        <v>1538</v>
      </c>
      <c r="E587" s="336" t="s">
        <v>1538</v>
      </c>
      <c r="G587" s="336" t="s">
        <v>1538</v>
      </c>
      <c r="H587" s="336" t="s">
        <v>1538</v>
      </c>
    </row>
    <row r="588" spans="1:8" x14ac:dyDescent="0.25">
      <c r="A588" s="109"/>
      <c r="B588" s="337"/>
      <c r="C588" s="336" t="s">
        <v>1538</v>
      </c>
      <c r="D588" s="336" t="s">
        <v>1538</v>
      </c>
      <c r="E588" s="336" t="s">
        <v>1538</v>
      </c>
      <c r="G588" s="336" t="s">
        <v>1538</v>
      </c>
      <c r="H588" s="336" t="s">
        <v>1538</v>
      </c>
    </row>
    <row r="589" spans="1:8" x14ac:dyDescent="0.25">
      <c r="A589" s="109"/>
      <c r="B589" s="337"/>
      <c r="C589" s="336" t="s">
        <v>1538</v>
      </c>
      <c r="D589" s="336" t="s">
        <v>1538</v>
      </c>
      <c r="E589" s="336" t="s">
        <v>1538</v>
      </c>
      <c r="G589" s="336" t="s">
        <v>1538</v>
      </c>
      <c r="H589" s="336" t="s">
        <v>1538</v>
      </c>
    </row>
    <row r="590" spans="1:8" x14ac:dyDescent="0.25">
      <c r="A590" s="109"/>
      <c r="B590" s="337"/>
      <c r="C590" s="336" t="s">
        <v>1538</v>
      </c>
      <c r="D590" s="336" t="s">
        <v>1538</v>
      </c>
      <c r="E590" s="336" t="s">
        <v>1538</v>
      </c>
      <c r="G590" s="336" t="s">
        <v>1538</v>
      </c>
      <c r="H590" s="336" t="s">
        <v>1538</v>
      </c>
    </row>
    <row r="591" spans="1:8" x14ac:dyDescent="0.25">
      <c r="A591" s="109"/>
      <c r="B591" s="337"/>
      <c r="C591" s="336" t="s">
        <v>1538</v>
      </c>
      <c r="D591" s="336" t="s">
        <v>1538</v>
      </c>
      <c r="E591" s="336" t="s">
        <v>1538</v>
      </c>
      <c r="G591" s="336" t="s">
        <v>1538</v>
      </c>
      <c r="H591" s="336" t="s">
        <v>1538</v>
      </c>
    </row>
    <row r="592" spans="1:8" x14ac:dyDescent="0.25">
      <c r="A592" s="109"/>
      <c r="B592" s="337"/>
      <c r="C592" s="336" t="s">
        <v>1538</v>
      </c>
      <c r="D592" s="336" t="s">
        <v>1538</v>
      </c>
      <c r="E592" s="336" t="s">
        <v>1538</v>
      </c>
      <c r="G592" s="336" t="s">
        <v>1538</v>
      </c>
      <c r="H592" s="336" t="s">
        <v>1538</v>
      </c>
    </row>
    <row r="593" spans="1:8" x14ac:dyDescent="0.25">
      <c r="A593" s="109"/>
      <c r="B593" s="337"/>
      <c r="C593" s="336" t="s">
        <v>1538</v>
      </c>
      <c r="D593" s="336" t="s">
        <v>1538</v>
      </c>
      <c r="E593" s="336" t="s">
        <v>1538</v>
      </c>
      <c r="G593" s="336" t="s">
        <v>1538</v>
      </c>
      <c r="H593" s="336" t="s">
        <v>1538</v>
      </c>
    </row>
    <row r="594" spans="1:8" x14ac:dyDescent="0.25">
      <c r="A594" s="109"/>
      <c r="B594" s="337"/>
      <c r="C594" s="336" t="s">
        <v>1538</v>
      </c>
      <c r="D594" s="336" t="s">
        <v>1538</v>
      </c>
      <c r="E594" s="336" t="s">
        <v>1538</v>
      </c>
      <c r="G594" s="336" t="s">
        <v>1538</v>
      </c>
      <c r="H594" s="336" t="s">
        <v>1538</v>
      </c>
    </row>
    <row r="595" spans="1:8" x14ac:dyDescent="0.25">
      <c r="A595" s="109"/>
      <c r="B595" s="337"/>
      <c r="C595" s="336" t="s">
        <v>1538</v>
      </c>
      <c r="D595" s="336" t="s">
        <v>1538</v>
      </c>
      <c r="E595" s="336" t="s">
        <v>1538</v>
      </c>
      <c r="G595" s="336" t="s">
        <v>1538</v>
      </c>
      <c r="H595" s="336" t="s">
        <v>1538</v>
      </c>
    </row>
    <row r="596" spans="1:8" x14ac:dyDescent="0.25">
      <c r="A596" s="109"/>
      <c r="B596" s="337"/>
      <c r="C596" s="336" t="s">
        <v>1538</v>
      </c>
      <c r="D596" s="336" t="s">
        <v>1538</v>
      </c>
      <c r="E596" s="336" t="s">
        <v>1538</v>
      </c>
      <c r="G596" s="336" t="s">
        <v>1538</v>
      </c>
      <c r="H596" s="336" t="s">
        <v>1538</v>
      </c>
    </row>
    <row r="597" spans="1:8" x14ac:dyDescent="0.25">
      <c r="A597" s="109"/>
      <c r="B597" s="337"/>
      <c r="C597" s="336" t="s">
        <v>1538</v>
      </c>
      <c r="D597" s="336" t="s">
        <v>1538</v>
      </c>
      <c r="E597" s="336" t="s">
        <v>1538</v>
      </c>
      <c r="G597" s="336" t="s">
        <v>1538</v>
      </c>
      <c r="H597" s="336" t="s">
        <v>1538</v>
      </c>
    </row>
    <row r="598" spans="1:8" x14ac:dyDescent="0.25">
      <c r="A598" s="109"/>
      <c r="B598" s="337"/>
      <c r="C598" s="336" t="s">
        <v>1538</v>
      </c>
      <c r="D598" s="336" t="s">
        <v>1538</v>
      </c>
      <c r="E598" s="336" t="s">
        <v>1538</v>
      </c>
      <c r="G598" s="336" t="s">
        <v>1538</v>
      </c>
      <c r="H598" s="336" t="s">
        <v>1538</v>
      </c>
    </row>
    <row r="599" spans="1:8" x14ac:dyDescent="0.25">
      <c r="A599" s="109"/>
      <c r="B599" s="337"/>
      <c r="C599" s="336" t="s">
        <v>1538</v>
      </c>
      <c r="D599" s="336" t="s">
        <v>1538</v>
      </c>
      <c r="E599" s="336" t="s">
        <v>1538</v>
      </c>
      <c r="G599" s="336" t="s">
        <v>1538</v>
      </c>
      <c r="H599" s="336" t="s">
        <v>1538</v>
      </c>
    </row>
    <row r="600" spans="1:8" x14ac:dyDescent="0.25">
      <c r="A600" s="109"/>
      <c r="B600" s="337"/>
      <c r="C600" s="336" t="s">
        <v>1538</v>
      </c>
      <c r="D600" s="336" t="s">
        <v>1538</v>
      </c>
      <c r="E600" s="336" t="s">
        <v>1538</v>
      </c>
      <c r="G600" s="336" t="s">
        <v>1538</v>
      </c>
      <c r="H600" s="336" t="s">
        <v>1538</v>
      </c>
    </row>
    <row r="601" spans="1:8" x14ac:dyDescent="0.25">
      <c r="A601" s="109"/>
      <c r="B601" s="337"/>
      <c r="C601" s="336" t="s">
        <v>1538</v>
      </c>
      <c r="D601" s="336" t="s">
        <v>1538</v>
      </c>
      <c r="E601" s="336" t="s">
        <v>1538</v>
      </c>
      <c r="G601" s="336" t="s">
        <v>1538</v>
      </c>
      <c r="H601" s="336" t="s">
        <v>1538</v>
      </c>
    </row>
    <row r="602" spans="1:8" x14ac:dyDescent="0.25">
      <c r="A602" s="109"/>
      <c r="B602" s="337"/>
      <c r="C602" s="336" t="s">
        <v>1538</v>
      </c>
      <c r="D602" s="336" t="s">
        <v>1538</v>
      </c>
      <c r="E602" s="336" t="s">
        <v>1538</v>
      </c>
      <c r="G602" s="336" t="s">
        <v>1538</v>
      </c>
      <c r="H602" s="336" t="s">
        <v>1538</v>
      </c>
    </row>
    <row r="603" spans="1:8" x14ac:dyDescent="0.25">
      <c r="A603" s="109"/>
      <c r="B603" s="337"/>
      <c r="C603" s="336" t="s">
        <v>1538</v>
      </c>
      <c r="D603" s="336" t="s">
        <v>1538</v>
      </c>
      <c r="E603" s="336" t="s">
        <v>1538</v>
      </c>
      <c r="G603" s="336" t="s">
        <v>1538</v>
      </c>
      <c r="H603" s="336" t="s">
        <v>1538</v>
      </c>
    </row>
    <row r="604" spans="1:8" x14ac:dyDescent="0.25">
      <c r="A604" s="109"/>
      <c r="B604" s="337"/>
      <c r="C604" s="336" t="s">
        <v>1538</v>
      </c>
      <c r="D604" s="336" t="s">
        <v>1538</v>
      </c>
      <c r="E604" s="336" t="s">
        <v>1538</v>
      </c>
      <c r="G604" s="336" t="s">
        <v>1538</v>
      </c>
      <c r="H604" s="336" t="s">
        <v>1538</v>
      </c>
    </row>
    <row r="605" spans="1:8" x14ac:dyDescent="0.25">
      <c r="A605" s="109"/>
      <c r="B605" s="337"/>
      <c r="C605" s="336" t="s">
        <v>1538</v>
      </c>
      <c r="D605" s="336" t="s">
        <v>1538</v>
      </c>
      <c r="E605" s="336" t="s">
        <v>1538</v>
      </c>
      <c r="G605" s="336" t="s">
        <v>1538</v>
      </c>
      <c r="H605" s="336" t="s">
        <v>1538</v>
      </c>
    </row>
    <row r="606" spans="1:8" x14ac:dyDescent="0.25">
      <c r="A606" s="109"/>
      <c r="B606" s="337"/>
      <c r="C606" s="336" t="s">
        <v>1538</v>
      </c>
      <c r="D606" s="336" t="s">
        <v>1538</v>
      </c>
      <c r="E606" s="336" t="s">
        <v>1538</v>
      </c>
      <c r="G606" s="336" t="s">
        <v>1538</v>
      </c>
      <c r="H606" s="336" t="s">
        <v>1538</v>
      </c>
    </row>
    <row r="607" spans="1:8" x14ac:dyDescent="0.25">
      <c r="A607" s="109"/>
      <c r="B607" s="337"/>
      <c r="C607" s="336" t="s">
        <v>1538</v>
      </c>
      <c r="D607" s="336" t="s">
        <v>1538</v>
      </c>
      <c r="E607" s="336" t="s">
        <v>1538</v>
      </c>
      <c r="G607" s="336" t="s">
        <v>1538</v>
      </c>
      <c r="H607" s="336" t="s">
        <v>1538</v>
      </c>
    </row>
    <row r="608" spans="1:8" x14ac:dyDescent="0.25">
      <c r="A608" s="109"/>
      <c r="B608" s="337"/>
      <c r="C608" s="336" t="s">
        <v>1538</v>
      </c>
      <c r="D608" s="336" t="s">
        <v>1538</v>
      </c>
      <c r="E608" s="336" t="s">
        <v>1538</v>
      </c>
      <c r="G608" s="336" t="s">
        <v>1538</v>
      </c>
      <c r="H608" s="336" t="s">
        <v>1538</v>
      </c>
    </row>
    <row r="609" spans="1:8" x14ac:dyDescent="0.25">
      <c r="A609" s="109"/>
      <c r="B609" s="337"/>
      <c r="C609" s="336" t="s">
        <v>1538</v>
      </c>
      <c r="D609" s="336" t="s">
        <v>1538</v>
      </c>
      <c r="E609" s="336" t="s">
        <v>1538</v>
      </c>
      <c r="G609" s="336" t="s">
        <v>1538</v>
      </c>
      <c r="H609" s="336" t="s">
        <v>1538</v>
      </c>
    </row>
    <row r="610" spans="1:8" x14ac:dyDescent="0.25">
      <c r="A610" s="109"/>
      <c r="B610" s="337"/>
      <c r="C610" s="336" t="s">
        <v>1538</v>
      </c>
      <c r="D610" s="336" t="s">
        <v>1538</v>
      </c>
      <c r="E610" s="336" t="s">
        <v>1538</v>
      </c>
      <c r="G610" s="336" t="s">
        <v>1538</v>
      </c>
      <c r="H610" s="336" t="s">
        <v>1538</v>
      </c>
    </row>
    <row r="611" spans="1:8" x14ac:dyDescent="0.25">
      <c r="A611" s="109"/>
      <c r="B611" s="337"/>
      <c r="C611" s="336" t="s">
        <v>1538</v>
      </c>
      <c r="D611" s="336" t="s">
        <v>1538</v>
      </c>
      <c r="E611" s="336" t="s">
        <v>1538</v>
      </c>
      <c r="G611" s="336" t="s">
        <v>1538</v>
      </c>
      <c r="H611" s="336" t="s">
        <v>1538</v>
      </c>
    </row>
    <row r="612" spans="1:8" x14ac:dyDescent="0.25">
      <c r="A612" s="109"/>
      <c r="B612" s="337"/>
      <c r="C612" s="336" t="s">
        <v>1538</v>
      </c>
      <c r="D612" s="336" t="s">
        <v>1538</v>
      </c>
      <c r="E612" s="336" t="s">
        <v>1538</v>
      </c>
      <c r="G612" s="336" t="s">
        <v>1538</v>
      </c>
      <c r="H612" s="336" t="s">
        <v>1538</v>
      </c>
    </row>
    <row r="613" spans="1:8" x14ac:dyDescent="0.25">
      <c r="A613" s="109"/>
      <c r="B613" s="337"/>
      <c r="C613" s="336" t="s">
        <v>1538</v>
      </c>
      <c r="D613" s="336" t="s">
        <v>1538</v>
      </c>
      <c r="E613" s="336" t="s">
        <v>1538</v>
      </c>
      <c r="G613" s="336" t="s">
        <v>1538</v>
      </c>
      <c r="H613" s="336" t="s">
        <v>1538</v>
      </c>
    </row>
    <row r="614" spans="1:8" x14ac:dyDescent="0.25">
      <c r="A614" s="109"/>
      <c r="B614" s="337"/>
      <c r="C614" s="336" t="s">
        <v>1538</v>
      </c>
      <c r="D614" s="336" t="s">
        <v>1538</v>
      </c>
      <c r="E614" s="336" t="s">
        <v>1538</v>
      </c>
      <c r="G614" s="336" t="s">
        <v>1538</v>
      </c>
      <c r="H614" s="336" t="s">
        <v>1538</v>
      </c>
    </row>
    <row r="615" spans="1:8" x14ac:dyDescent="0.25">
      <c r="A615" s="109"/>
      <c r="B615" s="342"/>
      <c r="C615" s="336" t="s">
        <v>1538</v>
      </c>
      <c r="D615" s="336" t="s">
        <v>1538</v>
      </c>
      <c r="E615" s="336" t="s">
        <v>1538</v>
      </c>
      <c r="G615" s="336" t="s">
        <v>1538</v>
      </c>
      <c r="H615" s="336" t="s">
        <v>1538</v>
      </c>
    </row>
    <row r="616" spans="1:8" x14ac:dyDescent="0.25">
      <c r="A616" s="109"/>
      <c r="C616" s="336" t="s">
        <v>1538</v>
      </c>
      <c r="D616" s="336" t="s">
        <v>1538</v>
      </c>
      <c r="E616" s="336" t="s">
        <v>1538</v>
      </c>
      <c r="G616" s="336" t="s">
        <v>1538</v>
      </c>
      <c r="H616" s="336" t="s">
        <v>1538</v>
      </c>
    </row>
    <row r="617" spans="1:8" x14ac:dyDescent="0.25">
      <c r="A617" s="109"/>
      <c r="C617" s="336" t="s">
        <v>1538</v>
      </c>
      <c r="D617" s="336" t="s">
        <v>1538</v>
      </c>
      <c r="E617" s="336" t="s">
        <v>1538</v>
      </c>
      <c r="G617" s="336" t="s">
        <v>1538</v>
      </c>
      <c r="H617" s="336" t="s">
        <v>1538</v>
      </c>
    </row>
    <row r="618" spans="1:8" x14ac:dyDescent="0.25">
      <c r="A618" s="109"/>
      <c r="C618" s="336" t="s">
        <v>1538</v>
      </c>
      <c r="D618" s="336" t="s">
        <v>1538</v>
      </c>
      <c r="E618" s="336" t="s">
        <v>1538</v>
      </c>
      <c r="G618" s="336" t="s">
        <v>1538</v>
      </c>
      <c r="H618" s="336" t="s">
        <v>1538</v>
      </c>
    </row>
    <row r="619" spans="1:8" x14ac:dyDescent="0.25">
      <c r="A619" s="109"/>
      <c r="B619" s="337"/>
      <c r="C619" s="336" t="s">
        <v>1538</v>
      </c>
      <c r="D619" s="336" t="s">
        <v>1538</v>
      </c>
      <c r="E619" s="336" t="s">
        <v>1538</v>
      </c>
      <c r="G619" s="336" t="s">
        <v>1538</v>
      </c>
      <c r="H619" s="336" t="s">
        <v>1538</v>
      </c>
    </row>
    <row r="620" spans="1:8" x14ac:dyDescent="0.25">
      <c r="A620" s="109"/>
      <c r="B620" s="337"/>
      <c r="C620" s="336" t="s">
        <v>1538</v>
      </c>
      <c r="D620" s="336" t="s">
        <v>1538</v>
      </c>
      <c r="E620" s="336" t="s">
        <v>1538</v>
      </c>
      <c r="G620" s="336" t="s">
        <v>1538</v>
      </c>
      <c r="H620" s="336" t="s">
        <v>1538</v>
      </c>
    </row>
    <row r="621" spans="1:8" x14ac:dyDescent="0.25">
      <c r="A621" s="109"/>
      <c r="B621" s="337"/>
      <c r="C621" s="336" t="s">
        <v>1538</v>
      </c>
      <c r="D621" s="336" t="s">
        <v>1538</v>
      </c>
      <c r="E621" s="336" t="s">
        <v>1538</v>
      </c>
      <c r="G621" s="336" t="s">
        <v>1538</v>
      </c>
      <c r="H621" s="336" t="s">
        <v>1538</v>
      </c>
    </row>
    <row r="622" spans="1:8" x14ac:dyDescent="0.25">
      <c r="A622" s="109"/>
      <c r="B622" s="337"/>
      <c r="C622" s="336" t="s">
        <v>1538</v>
      </c>
      <c r="D622" s="336" t="s">
        <v>1538</v>
      </c>
      <c r="E622" s="336" t="s">
        <v>1538</v>
      </c>
      <c r="G622" s="336" t="s">
        <v>1538</v>
      </c>
      <c r="H622" s="336" t="s">
        <v>1538</v>
      </c>
    </row>
    <row r="623" spans="1:8" x14ac:dyDescent="0.25">
      <c r="A623" s="109"/>
      <c r="B623" s="337"/>
      <c r="C623" s="336" t="s">
        <v>1538</v>
      </c>
      <c r="D623" s="336" t="s">
        <v>1538</v>
      </c>
      <c r="E623" s="336" t="s">
        <v>1538</v>
      </c>
      <c r="G623" s="336" t="s">
        <v>1538</v>
      </c>
      <c r="H623" s="336" t="s">
        <v>1538</v>
      </c>
    </row>
    <row r="624" spans="1:8" x14ac:dyDescent="0.25">
      <c r="A624" s="109"/>
      <c r="B624" s="337"/>
      <c r="C624" s="336" t="s">
        <v>1538</v>
      </c>
      <c r="D624" s="336" t="s">
        <v>1538</v>
      </c>
      <c r="E624" s="336" t="s">
        <v>1538</v>
      </c>
      <c r="G624" s="336" t="s">
        <v>1538</v>
      </c>
      <c r="H624" s="336" t="s">
        <v>1538</v>
      </c>
    </row>
    <row r="625" spans="1:8" x14ac:dyDescent="0.25">
      <c r="A625" s="109"/>
      <c r="B625" s="337"/>
      <c r="C625" s="336" t="s">
        <v>1538</v>
      </c>
      <c r="D625" s="336" t="s">
        <v>1538</v>
      </c>
      <c r="E625" s="336" t="s">
        <v>1538</v>
      </c>
      <c r="G625" s="336" t="s">
        <v>1538</v>
      </c>
      <c r="H625" s="336" t="s">
        <v>1538</v>
      </c>
    </row>
    <row r="626" spans="1:8" x14ac:dyDescent="0.25">
      <c r="A626" s="109"/>
      <c r="B626" s="337"/>
      <c r="C626" s="336" t="s">
        <v>1538</v>
      </c>
      <c r="D626" s="336" t="s">
        <v>1538</v>
      </c>
      <c r="E626" s="336" t="s">
        <v>1538</v>
      </c>
      <c r="G626" s="336" t="s">
        <v>1538</v>
      </c>
      <c r="H626" s="336" t="s">
        <v>1538</v>
      </c>
    </row>
    <row r="627" spans="1:8" x14ac:dyDescent="0.25">
      <c r="A627" s="109"/>
      <c r="B627" s="337"/>
      <c r="C627" s="336" t="s">
        <v>1538</v>
      </c>
      <c r="D627" s="336" t="s">
        <v>1538</v>
      </c>
      <c r="E627" s="336" t="s">
        <v>1538</v>
      </c>
      <c r="G627" s="336" t="s">
        <v>1538</v>
      </c>
      <c r="H627" s="336" t="s">
        <v>1538</v>
      </c>
    </row>
    <row r="628" spans="1:8" x14ac:dyDescent="0.25">
      <c r="A628" s="109"/>
      <c r="B628" s="337"/>
      <c r="C628" s="336" t="s">
        <v>1538</v>
      </c>
      <c r="D628" s="336" t="s">
        <v>1538</v>
      </c>
      <c r="E628" s="336" t="s">
        <v>1538</v>
      </c>
      <c r="G628" s="336" t="s">
        <v>1538</v>
      </c>
      <c r="H628" s="336" t="s">
        <v>1538</v>
      </c>
    </row>
    <row r="629" spans="1:8" x14ac:dyDescent="0.25">
      <c r="A629" s="109"/>
      <c r="B629" s="337"/>
      <c r="C629" s="336" t="s">
        <v>1538</v>
      </c>
      <c r="D629" s="336" t="s">
        <v>1538</v>
      </c>
      <c r="E629" s="336" t="s">
        <v>1538</v>
      </c>
      <c r="G629" s="336" t="s">
        <v>1538</v>
      </c>
      <c r="H629" s="336" t="s">
        <v>1538</v>
      </c>
    </row>
    <row r="630" spans="1:8" x14ac:dyDescent="0.25">
      <c r="A630" s="109"/>
      <c r="B630" s="337"/>
      <c r="C630" s="336" t="s">
        <v>1538</v>
      </c>
      <c r="D630" s="336" t="s">
        <v>1538</v>
      </c>
      <c r="E630" s="336" t="s">
        <v>1538</v>
      </c>
      <c r="G630" s="336" t="s">
        <v>1538</v>
      </c>
      <c r="H630" s="336" t="s">
        <v>1538</v>
      </c>
    </row>
    <row r="631" spans="1:8" x14ac:dyDescent="0.25">
      <c r="A631" s="109"/>
      <c r="B631" s="337"/>
      <c r="C631" s="336" t="s">
        <v>1538</v>
      </c>
      <c r="D631" s="336" t="s">
        <v>1538</v>
      </c>
      <c r="E631" s="336" t="s">
        <v>1538</v>
      </c>
      <c r="G631" s="336" t="s">
        <v>1538</v>
      </c>
      <c r="H631" s="336" t="s">
        <v>1538</v>
      </c>
    </row>
    <row r="632" spans="1:8" x14ac:dyDescent="0.25">
      <c r="A632" s="109"/>
      <c r="B632" s="337"/>
      <c r="C632" s="336" t="s">
        <v>1538</v>
      </c>
      <c r="D632" s="336" t="s">
        <v>1538</v>
      </c>
      <c r="E632" s="336" t="s">
        <v>1538</v>
      </c>
      <c r="G632" s="336" t="s">
        <v>1538</v>
      </c>
      <c r="H632" s="336" t="s">
        <v>1538</v>
      </c>
    </row>
    <row r="633" spans="1:8" x14ac:dyDescent="0.25">
      <c r="A633" s="109"/>
      <c r="B633" s="342"/>
      <c r="C633" s="336" t="s">
        <v>1538</v>
      </c>
      <c r="D633" s="336" t="s">
        <v>1538</v>
      </c>
      <c r="E633" s="336" t="s">
        <v>1538</v>
      </c>
      <c r="G633" s="336" t="s">
        <v>1538</v>
      </c>
      <c r="H633" s="336" t="s">
        <v>1538</v>
      </c>
    </row>
    <row r="634" spans="1:8" x14ac:dyDescent="0.25">
      <c r="A634" s="109"/>
      <c r="C634" s="336" t="s">
        <v>1538</v>
      </c>
      <c r="D634" s="336" t="s">
        <v>1538</v>
      </c>
      <c r="E634" s="336" t="s">
        <v>1538</v>
      </c>
      <c r="G634" s="336" t="s">
        <v>1538</v>
      </c>
      <c r="H634" s="336" t="s">
        <v>1538</v>
      </c>
    </row>
    <row r="635" spans="1:8" x14ac:dyDescent="0.25">
      <c r="A635" s="109"/>
      <c r="C635" s="336" t="s">
        <v>1538</v>
      </c>
      <c r="D635" s="336" t="s">
        <v>1538</v>
      </c>
      <c r="E635" s="336" t="s">
        <v>1538</v>
      </c>
      <c r="G635" s="336" t="s">
        <v>1538</v>
      </c>
      <c r="H635" s="336" t="s">
        <v>1538</v>
      </c>
    </row>
    <row r="636" spans="1:8" x14ac:dyDescent="0.25">
      <c r="A636" s="109"/>
      <c r="C636" s="336" t="s">
        <v>1538</v>
      </c>
      <c r="D636" s="336" t="s">
        <v>1538</v>
      </c>
      <c r="E636" s="336" t="s">
        <v>1538</v>
      </c>
      <c r="G636" s="336" t="s">
        <v>1538</v>
      </c>
      <c r="H636" s="336" t="s">
        <v>1538</v>
      </c>
    </row>
    <row r="637" spans="1:8" x14ac:dyDescent="0.25">
      <c r="A637" s="109"/>
      <c r="B637" s="337"/>
      <c r="C637" s="336" t="s">
        <v>1538</v>
      </c>
      <c r="D637" s="336" t="s">
        <v>1538</v>
      </c>
      <c r="E637" s="336" t="s">
        <v>1538</v>
      </c>
      <c r="G637" s="336" t="s">
        <v>1538</v>
      </c>
      <c r="H637" s="336" t="s">
        <v>1538</v>
      </c>
    </row>
    <row r="638" spans="1:8" x14ac:dyDescent="0.25">
      <c r="A638" s="109"/>
      <c r="B638" s="337"/>
      <c r="C638" s="336" t="s">
        <v>1538</v>
      </c>
      <c r="D638" s="336" t="s">
        <v>1538</v>
      </c>
      <c r="E638" s="336" t="s">
        <v>1538</v>
      </c>
      <c r="G638" s="336" t="s">
        <v>1538</v>
      </c>
      <c r="H638" s="336" t="s">
        <v>1538</v>
      </c>
    </row>
    <row r="639" spans="1:8" x14ac:dyDescent="0.25">
      <c r="A639" s="109"/>
      <c r="B639" s="337"/>
      <c r="C639" s="336" t="s">
        <v>1538</v>
      </c>
      <c r="D639" s="336" t="s">
        <v>1538</v>
      </c>
      <c r="E639" s="336" t="s">
        <v>1538</v>
      </c>
      <c r="G639" s="336" t="s">
        <v>1538</v>
      </c>
      <c r="H639" s="336" t="s">
        <v>1538</v>
      </c>
    </row>
    <row r="640" spans="1:8" x14ac:dyDescent="0.25">
      <c r="A640" s="109"/>
      <c r="B640" s="337"/>
      <c r="C640" s="336" t="s">
        <v>1538</v>
      </c>
      <c r="D640" s="336" t="s">
        <v>1538</v>
      </c>
      <c r="E640" s="336" t="s">
        <v>1538</v>
      </c>
      <c r="G640" s="336" t="s">
        <v>1538</v>
      </c>
      <c r="H640" s="336" t="s">
        <v>1538</v>
      </c>
    </row>
    <row r="641" spans="1:8" x14ac:dyDescent="0.25">
      <c r="A641" s="109"/>
      <c r="B641" s="337"/>
      <c r="C641" s="336" t="s">
        <v>1538</v>
      </c>
      <c r="D641" s="336" t="s">
        <v>1538</v>
      </c>
      <c r="E641" s="336" t="s">
        <v>1538</v>
      </c>
      <c r="G641" s="336" t="s">
        <v>1538</v>
      </c>
      <c r="H641" s="336" t="s">
        <v>1538</v>
      </c>
    </row>
    <row r="642" spans="1:8" x14ac:dyDescent="0.25">
      <c r="A642" s="109"/>
      <c r="B642" s="337"/>
      <c r="C642" s="336" t="s">
        <v>1538</v>
      </c>
      <c r="D642" s="336" t="s">
        <v>1538</v>
      </c>
      <c r="E642" s="336" t="s">
        <v>1538</v>
      </c>
      <c r="G642" s="336" t="s">
        <v>1538</v>
      </c>
      <c r="H642" s="336" t="s">
        <v>1538</v>
      </c>
    </row>
    <row r="643" spans="1:8" x14ac:dyDescent="0.25">
      <c r="A643" s="109"/>
      <c r="B643" s="337"/>
      <c r="C643" s="336" t="s">
        <v>1538</v>
      </c>
      <c r="D643" s="336" t="s">
        <v>1538</v>
      </c>
      <c r="E643" s="336" t="s">
        <v>1538</v>
      </c>
      <c r="G643" s="336" t="s">
        <v>1538</v>
      </c>
      <c r="H643" s="336" t="s">
        <v>1538</v>
      </c>
    </row>
    <row r="644" spans="1:8" x14ac:dyDescent="0.25">
      <c r="A644" s="109"/>
      <c r="B644" s="337"/>
      <c r="C644" s="336" t="s">
        <v>1538</v>
      </c>
      <c r="D644" s="336" t="s">
        <v>1538</v>
      </c>
      <c r="E644" s="336" t="s">
        <v>1538</v>
      </c>
      <c r="G644" s="336" t="s">
        <v>1538</v>
      </c>
      <c r="H644" s="336" t="s">
        <v>1538</v>
      </c>
    </row>
    <row r="645" spans="1:8" x14ac:dyDescent="0.25">
      <c r="A645" s="109"/>
      <c r="B645" s="337"/>
      <c r="C645" s="336" t="s">
        <v>1538</v>
      </c>
      <c r="D645" s="336" t="s">
        <v>1538</v>
      </c>
      <c r="E645" s="336" t="s">
        <v>1538</v>
      </c>
      <c r="G645" s="336" t="s">
        <v>1538</v>
      </c>
      <c r="H645" s="336" t="s">
        <v>1538</v>
      </c>
    </row>
    <row r="646" spans="1:8" x14ac:dyDescent="0.25">
      <c r="A646" s="109"/>
      <c r="B646" s="337"/>
      <c r="C646" s="336" t="s">
        <v>1538</v>
      </c>
      <c r="D646" s="336" t="s">
        <v>1538</v>
      </c>
      <c r="E646" s="336" t="s">
        <v>1538</v>
      </c>
      <c r="G646" s="336" t="s">
        <v>1538</v>
      </c>
      <c r="H646" s="336" t="s">
        <v>1538</v>
      </c>
    </row>
    <row r="647" spans="1:8" x14ac:dyDescent="0.25">
      <c r="A647" s="109"/>
      <c r="B647" s="337"/>
      <c r="C647" s="336" t="s">
        <v>1538</v>
      </c>
      <c r="D647" s="336" t="s">
        <v>1538</v>
      </c>
      <c r="E647" s="336" t="s">
        <v>1538</v>
      </c>
      <c r="G647" s="336" t="s">
        <v>1538</v>
      </c>
      <c r="H647" s="336" t="s">
        <v>1538</v>
      </c>
    </row>
    <row r="648" spans="1:8" x14ac:dyDescent="0.25">
      <c r="A648" s="109"/>
      <c r="B648" s="337"/>
      <c r="C648" s="336" t="s">
        <v>1538</v>
      </c>
      <c r="D648" s="336" t="s">
        <v>1538</v>
      </c>
      <c r="E648" s="336" t="s">
        <v>1538</v>
      </c>
      <c r="G648" s="336" t="s">
        <v>1538</v>
      </c>
      <c r="H648" s="336" t="s">
        <v>1538</v>
      </c>
    </row>
    <row r="649" spans="1:8" x14ac:dyDescent="0.25">
      <c r="A649" s="109"/>
      <c r="B649" s="337"/>
      <c r="C649" s="336" t="s">
        <v>1538</v>
      </c>
      <c r="D649" s="336" t="s">
        <v>1538</v>
      </c>
      <c r="E649" s="336" t="s">
        <v>1538</v>
      </c>
      <c r="G649" s="336" t="s">
        <v>1538</v>
      </c>
      <c r="H649" s="336" t="s">
        <v>1538</v>
      </c>
    </row>
    <row r="650" spans="1:8" x14ac:dyDescent="0.25">
      <c r="A650" s="109"/>
      <c r="B650" s="337"/>
      <c r="C650" s="336" t="s">
        <v>1538</v>
      </c>
      <c r="D650" s="336" t="s">
        <v>1538</v>
      </c>
      <c r="E650" s="336" t="s">
        <v>1538</v>
      </c>
      <c r="G650" s="336" t="s">
        <v>1538</v>
      </c>
      <c r="H650" s="336" t="s">
        <v>1538</v>
      </c>
    </row>
    <row r="651" spans="1:8" x14ac:dyDescent="0.25">
      <c r="A651" s="109"/>
      <c r="B651" s="337"/>
      <c r="C651" s="336" t="s">
        <v>1538</v>
      </c>
      <c r="D651" s="336" t="s">
        <v>1538</v>
      </c>
      <c r="E651" s="336" t="s">
        <v>1538</v>
      </c>
      <c r="G651" s="336" t="s">
        <v>1538</v>
      </c>
      <c r="H651" s="336" t="s">
        <v>1538</v>
      </c>
    </row>
    <row r="652" spans="1:8" x14ac:dyDescent="0.25">
      <c r="A652" s="109"/>
      <c r="B652" s="337"/>
      <c r="C652" s="336" t="s">
        <v>1538</v>
      </c>
      <c r="D652" s="336" t="s">
        <v>1538</v>
      </c>
      <c r="E652" s="336" t="s">
        <v>1538</v>
      </c>
      <c r="G652" s="336" t="s">
        <v>1538</v>
      </c>
      <c r="H652" s="336" t="s">
        <v>1538</v>
      </c>
    </row>
    <row r="653" spans="1:8" x14ac:dyDescent="0.25">
      <c r="A653" s="109"/>
      <c r="B653" s="337"/>
      <c r="C653" s="336" t="s">
        <v>1538</v>
      </c>
      <c r="D653" s="336" t="s">
        <v>1538</v>
      </c>
      <c r="E653" s="336" t="s">
        <v>1538</v>
      </c>
      <c r="G653" s="336" t="s">
        <v>1538</v>
      </c>
      <c r="H653" s="336" t="s">
        <v>1538</v>
      </c>
    </row>
    <row r="654" spans="1:8" x14ac:dyDescent="0.25">
      <c r="A654" s="109"/>
      <c r="B654" s="337"/>
      <c r="C654" s="336" t="s">
        <v>1538</v>
      </c>
      <c r="D654" s="336" t="s">
        <v>1538</v>
      </c>
      <c r="E654" s="336" t="s">
        <v>1538</v>
      </c>
      <c r="G654" s="336" t="s">
        <v>1538</v>
      </c>
      <c r="H654" s="336" t="s">
        <v>1538</v>
      </c>
    </row>
    <row r="655" spans="1:8" x14ac:dyDescent="0.25">
      <c r="A655" s="109"/>
      <c r="B655" s="337"/>
      <c r="C655" s="336" t="s">
        <v>1538</v>
      </c>
      <c r="D655" s="336" t="s">
        <v>1538</v>
      </c>
      <c r="E655" s="336" t="s">
        <v>1538</v>
      </c>
      <c r="G655" s="336" t="s">
        <v>1538</v>
      </c>
      <c r="H655" s="336" t="s">
        <v>1538</v>
      </c>
    </row>
    <row r="656" spans="1:8" x14ac:dyDescent="0.25">
      <c r="A656" s="109"/>
      <c r="B656" s="337"/>
      <c r="C656" s="336" t="s">
        <v>1538</v>
      </c>
      <c r="D656" s="336" t="s">
        <v>1538</v>
      </c>
      <c r="E656" s="336" t="s">
        <v>1538</v>
      </c>
      <c r="G656" s="336" t="s">
        <v>1538</v>
      </c>
      <c r="H656" s="336" t="s">
        <v>1538</v>
      </c>
    </row>
    <row r="657" spans="1:8" x14ac:dyDescent="0.25">
      <c r="A657" s="109"/>
      <c r="B657" s="337"/>
      <c r="C657" s="336" t="s">
        <v>1538</v>
      </c>
      <c r="D657" s="336" t="s">
        <v>1538</v>
      </c>
      <c r="E657" s="336" t="s">
        <v>1538</v>
      </c>
      <c r="G657" s="336" t="s">
        <v>1538</v>
      </c>
      <c r="H657" s="336" t="s">
        <v>1538</v>
      </c>
    </row>
    <row r="658" spans="1:8" x14ac:dyDescent="0.25">
      <c r="A658" s="109"/>
      <c r="B658" s="337"/>
      <c r="C658" s="336" t="s">
        <v>1538</v>
      </c>
      <c r="D658" s="336" t="s">
        <v>1538</v>
      </c>
      <c r="E658" s="336" t="s">
        <v>1538</v>
      </c>
      <c r="G658" s="336" t="s">
        <v>1538</v>
      </c>
      <c r="H658" s="336" t="s">
        <v>1538</v>
      </c>
    </row>
    <row r="659" spans="1:8" x14ac:dyDescent="0.25">
      <c r="A659" s="109"/>
      <c r="B659" s="337"/>
      <c r="C659" s="336" t="s">
        <v>1538</v>
      </c>
      <c r="D659" s="336" t="s">
        <v>1538</v>
      </c>
      <c r="E659" s="336" t="s">
        <v>1538</v>
      </c>
      <c r="G659" s="336" t="s">
        <v>1538</v>
      </c>
      <c r="H659" s="336" t="s">
        <v>1538</v>
      </c>
    </row>
    <row r="660" spans="1:8" x14ac:dyDescent="0.25">
      <c r="A660" s="109"/>
      <c r="B660" s="337"/>
      <c r="C660" s="336" t="s">
        <v>1538</v>
      </c>
      <c r="D660" s="336" t="s">
        <v>1538</v>
      </c>
      <c r="E660" s="336" t="s">
        <v>1538</v>
      </c>
      <c r="G660" s="336" t="s">
        <v>1538</v>
      </c>
      <c r="H660" s="336" t="s">
        <v>1538</v>
      </c>
    </row>
    <row r="661" spans="1:8" x14ac:dyDescent="0.25">
      <c r="A661" s="109"/>
      <c r="B661" s="337"/>
      <c r="C661" s="336" t="s">
        <v>1538</v>
      </c>
      <c r="D661" s="336" t="s">
        <v>1538</v>
      </c>
      <c r="E661" s="336" t="s">
        <v>1538</v>
      </c>
      <c r="G661" s="336" t="s">
        <v>1538</v>
      </c>
      <c r="H661" s="336" t="s">
        <v>1538</v>
      </c>
    </row>
    <row r="662" spans="1:8" x14ac:dyDescent="0.25">
      <c r="A662" s="109"/>
      <c r="B662" s="337"/>
      <c r="C662" s="336" t="s">
        <v>1538</v>
      </c>
      <c r="D662" s="336" t="s">
        <v>1538</v>
      </c>
      <c r="E662" s="336" t="s">
        <v>1538</v>
      </c>
      <c r="G662" s="336" t="s">
        <v>1538</v>
      </c>
      <c r="H662" s="336" t="s">
        <v>1538</v>
      </c>
    </row>
    <row r="663" spans="1:8" x14ac:dyDescent="0.25">
      <c r="A663" s="109"/>
      <c r="B663" s="337"/>
      <c r="C663" s="336" t="s">
        <v>1538</v>
      </c>
      <c r="D663" s="336" t="s">
        <v>1538</v>
      </c>
      <c r="E663" s="336" t="s">
        <v>1538</v>
      </c>
      <c r="G663" s="336" t="s">
        <v>1538</v>
      </c>
      <c r="H663" s="336" t="s">
        <v>1538</v>
      </c>
    </row>
    <row r="664" spans="1:8" x14ac:dyDescent="0.25">
      <c r="A664" s="109"/>
      <c r="B664" s="337"/>
      <c r="C664" s="336" t="s">
        <v>1538</v>
      </c>
      <c r="D664" s="336" t="s">
        <v>1538</v>
      </c>
      <c r="E664" s="336" t="s">
        <v>1538</v>
      </c>
      <c r="G664" s="336" t="s">
        <v>1538</v>
      </c>
      <c r="H664" s="336" t="s">
        <v>1538</v>
      </c>
    </row>
    <row r="665" spans="1:8" x14ac:dyDescent="0.25">
      <c r="A665" s="109"/>
      <c r="B665" s="337"/>
      <c r="C665" s="336" t="s">
        <v>1538</v>
      </c>
      <c r="D665" s="336" t="s">
        <v>1538</v>
      </c>
      <c r="E665" s="336" t="s">
        <v>1538</v>
      </c>
      <c r="G665" s="336" t="s">
        <v>1538</v>
      </c>
      <c r="H665" s="336" t="s">
        <v>1538</v>
      </c>
    </row>
    <row r="666" spans="1:8" x14ac:dyDescent="0.25">
      <c r="A666" s="109"/>
      <c r="B666" s="342"/>
      <c r="C666" s="336" t="s">
        <v>1538</v>
      </c>
      <c r="D666" s="336" t="s">
        <v>1538</v>
      </c>
      <c r="E666" s="336" t="s">
        <v>1538</v>
      </c>
      <c r="G666" s="336" t="s">
        <v>1538</v>
      </c>
      <c r="H666" s="336" t="s">
        <v>1538</v>
      </c>
    </row>
    <row r="667" spans="1:8" x14ac:dyDescent="0.25">
      <c r="A667" s="109"/>
      <c r="C667" s="336" t="s">
        <v>1538</v>
      </c>
      <c r="D667" s="336" t="s">
        <v>1538</v>
      </c>
      <c r="E667" s="336" t="s">
        <v>1538</v>
      </c>
      <c r="G667" s="336" t="s">
        <v>1538</v>
      </c>
      <c r="H667" s="336" t="s">
        <v>1538</v>
      </c>
    </row>
    <row r="668" spans="1:8" x14ac:dyDescent="0.25">
      <c r="A668" s="109"/>
      <c r="C668" s="336" t="s">
        <v>1538</v>
      </c>
      <c r="D668" s="336" t="s">
        <v>1538</v>
      </c>
      <c r="E668" s="336" t="s">
        <v>1538</v>
      </c>
      <c r="G668" s="336" t="s">
        <v>1538</v>
      </c>
      <c r="H668" s="336" t="s">
        <v>1538</v>
      </c>
    </row>
    <row r="669" spans="1:8" x14ac:dyDescent="0.25">
      <c r="A669" s="109"/>
      <c r="C669" s="336" t="s">
        <v>1538</v>
      </c>
      <c r="D669" s="336" t="s">
        <v>1538</v>
      </c>
      <c r="E669" s="336" t="s">
        <v>1538</v>
      </c>
      <c r="G669" s="336" t="s">
        <v>1538</v>
      </c>
      <c r="H669" s="336" t="s">
        <v>1538</v>
      </c>
    </row>
    <row r="670" spans="1:8" x14ac:dyDescent="0.25">
      <c r="A670" s="109"/>
      <c r="C670" s="336" t="s">
        <v>1538</v>
      </c>
      <c r="D670" s="336" t="s">
        <v>1538</v>
      </c>
      <c r="E670" s="336" t="s">
        <v>1538</v>
      </c>
      <c r="G670" s="336" t="s">
        <v>1538</v>
      </c>
      <c r="H670" s="336" t="s">
        <v>1538</v>
      </c>
    </row>
    <row r="671" spans="1:8" x14ac:dyDescent="0.25">
      <c r="A671" s="109"/>
      <c r="B671" s="342"/>
      <c r="C671" s="336" t="s">
        <v>1538</v>
      </c>
      <c r="D671" s="336" t="s">
        <v>1538</v>
      </c>
      <c r="E671" s="336" t="s">
        <v>1538</v>
      </c>
      <c r="G671" s="336" t="s">
        <v>1538</v>
      </c>
      <c r="H671" s="336" t="s">
        <v>1538</v>
      </c>
    </row>
    <row r="672" spans="1:8" x14ac:dyDescent="0.25">
      <c r="A672" s="109"/>
      <c r="C672" s="336" t="s">
        <v>1538</v>
      </c>
      <c r="D672" s="336" t="s">
        <v>1538</v>
      </c>
      <c r="E672" s="336" t="s">
        <v>1538</v>
      </c>
      <c r="G672" s="336" t="s">
        <v>1538</v>
      </c>
      <c r="H672" s="336" t="s">
        <v>1538</v>
      </c>
    </row>
    <row r="673" spans="1:8" x14ac:dyDescent="0.25">
      <c r="A673" s="109"/>
      <c r="C673" s="336" t="s">
        <v>1538</v>
      </c>
      <c r="D673" s="336" t="s">
        <v>1538</v>
      </c>
      <c r="E673" s="336" t="s">
        <v>1538</v>
      </c>
      <c r="G673" s="336" t="s">
        <v>1538</v>
      </c>
      <c r="H673" s="336" t="s">
        <v>1538</v>
      </c>
    </row>
    <row r="674" spans="1:8" x14ac:dyDescent="0.25">
      <c r="A674" s="109"/>
      <c r="C674" s="336" t="s">
        <v>1538</v>
      </c>
      <c r="D674" s="336" t="s">
        <v>1538</v>
      </c>
      <c r="E674" s="336" t="s">
        <v>1538</v>
      </c>
      <c r="G674" s="336" t="s">
        <v>1538</v>
      </c>
      <c r="H674" s="336" t="s">
        <v>1538</v>
      </c>
    </row>
    <row r="675" spans="1:8" x14ac:dyDescent="0.25">
      <c r="A675" s="109"/>
      <c r="C675" s="336" t="s">
        <v>1538</v>
      </c>
      <c r="D675" s="336" t="s">
        <v>1538</v>
      </c>
      <c r="E675" s="336" t="s">
        <v>1538</v>
      </c>
      <c r="G675" s="336" t="s">
        <v>1538</v>
      </c>
      <c r="H675" s="336" t="s">
        <v>1538</v>
      </c>
    </row>
    <row r="676" spans="1:8" x14ac:dyDescent="0.25">
      <c r="A676" s="109"/>
      <c r="C676" s="336" t="s">
        <v>1538</v>
      </c>
      <c r="D676" s="336" t="s">
        <v>1538</v>
      </c>
      <c r="E676" s="336" t="s">
        <v>1538</v>
      </c>
      <c r="G676" s="336" t="s">
        <v>1538</v>
      </c>
      <c r="H676" s="336" t="s">
        <v>1538</v>
      </c>
    </row>
    <row r="677" spans="1:8" x14ac:dyDescent="0.25">
      <c r="A677" s="109"/>
      <c r="C677" s="336" t="s">
        <v>1538</v>
      </c>
      <c r="D677" s="336" t="s">
        <v>1538</v>
      </c>
      <c r="E677" s="336" t="s">
        <v>1538</v>
      </c>
      <c r="G677" s="336" t="s">
        <v>1538</v>
      </c>
      <c r="H677" s="336" t="s">
        <v>1538</v>
      </c>
    </row>
    <row r="678" spans="1:8" x14ac:dyDescent="0.25">
      <c r="A678" s="109"/>
      <c r="B678" s="337"/>
      <c r="C678" s="336" t="s">
        <v>1538</v>
      </c>
      <c r="D678" s="336" t="s">
        <v>1538</v>
      </c>
      <c r="E678" s="336" t="s">
        <v>1538</v>
      </c>
      <c r="G678" s="336" t="s">
        <v>1538</v>
      </c>
      <c r="H678" s="336" t="s">
        <v>1538</v>
      </c>
    </row>
    <row r="679" spans="1:8" x14ac:dyDescent="0.25">
      <c r="A679" s="109"/>
      <c r="B679" s="337"/>
      <c r="C679" s="336" t="s">
        <v>1538</v>
      </c>
      <c r="D679" s="336" t="s">
        <v>1538</v>
      </c>
      <c r="E679" s="336" t="s">
        <v>1538</v>
      </c>
      <c r="G679" s="336" t="s">
        <v>1538</v>
      </c>
      <c r="H679" s="336" t="s">
        <v>1538</v>
      </c>
    </row>
    <row r="680" spans="1:8" x14ac:dyDescent="0.25">
      <c r="A680" s="109"/>
      <c r="B680" s="337"/>
      <c r="C680" s="336" t="s">
        <v>1538</v>
      </c>
      <c r="D680" s="336" t="s">
        <v>1538</v>
      </c>
      <c r="E680" s="336" t="s">
        <v>1538</v>
      </c>
      <c r="G680" s="336" t="s">
        <v>1538</v>
      </c>
      <c r="H680" s="336" t="s">
        <v>1538</v>
      </c>
    </row>
    <row r="681" spans="1:8" x14ac:dyDescent="0.25">
      <c r="A681" s="109"/>
      <c r="B681" s="337"/>
      <c r="C681" s="336" t="s">
        <v>1538</v>
      </c>
      <c r="D681" s="336" t="s">
        <v>1538</v>
      </c>
      <c r="E681" s="336" t="s">
        <v>1538</v>
      </c>
      <c r="G681" s="336" t="s">
        <v>1538</v>
      </c>
      <c r="H681" s="336" t="s">
        <v>1538</v>
      </c>
    </row>
    <row r="682" spans="1:8" x14ac:dyDescent="0.25">
      <c r="A682" s="109"/>
      <c r="B682" s="337"/>
      <c r="C682" s="336" t="s">
        <v>1538</v>
      </c>
      <c r="D682" s="336" t="s">
        <v>1538</v>
      </c>
      <c r="E682" s="336" t="s">
        <v>1538</v>
      </c>
      <c r="G682" s="336" t="s">
        <v>1538</v>
      </c>
      <c r="H682" s="336" t="s">
        <v>1538</v>
      </c>
    </row>
    <row r="683" spans="1:8" x14ac:dyDescent="0.25">
      <c r="A683" s="109"/>
      <c r="B683" s="337"/>
      <c r="C683" s="336" t="s">
        <v>1538</v>
      </c>
      <c r="D683" s="336" t="s">
        <v>1538</v>
      </c>
      <c r="E683" s="336" t="s">
        <v>1538</v>
      </c>
      <c r="G683" s="336" t="s">
        <v>1538</v>
      </c>
      <c r="H683" s="336" t="s">
        <v>1538</v>
      </c>
    </row>
    <row r="684" spans="1:8" x14ac:dyDescent="0.25">
      <c r="A684" s="109"/>
      <c r="B684" s="337"/>
      <c r="C684" s="336" t="s">
        <v>1538</v>
      </c>
      <c r="D684" s="336" t="s">
        <v>1538</v>
      </c>
      <c r="E684" s="336" t="s">
        <v>1538</v>
      </c>
      <c r="G684" s="336" t="s">
        <v>1538</v>
      </c>
      <c r="H684" s="336" t="s">
        <v>1538</v>
      </c>
    </row>
    <row r="685" spans="1:8" x14ac:dyDescent="0.25">
      <c r="A685" s="109"/>
      <c r="B685" s="337"/>
      <c r="C685" s="336" t="s">
        <v>1538</v>
      </c>
      <c r="D685" s="336" t="s">
        <v>1538</v>
      </c>
      <c r="E685" s="336" t="s">
        <v>1538</v>
      </c>
      <c r="G685" s="336" t="s">
        <v>1538</v>
      </c>
      <c r="H685" s="336" t="s">
        <v>1538</v>
      </c>
    </row>
    <row r="686" spans="1:8" x14ac:dyDescent="0.25">
      <c r="A686" s="109"/>
      <c r="B686" s="337"/>
      <c r="C686" s="336" t="s">
        <v>1538</v>
      </c>
      <c r="D686" s="336" t="s">
        <v>1538</v>
      </c>
      <c r="E686" s="336" t="s">
        <v>1538</v>
      </c>
      <c r="G686" s="336" t="s">
        <v>1538</v>
      </c>
      <c r="H686" s="336" t="s">
        <v>1538</v>
      </c>
    </row>
    <row r="687" spans="1:8" x14ac:dyDescent="0.25">
      <c r="A687" s="109"/>
      <c r="B687" s="337"/>
      <c r="C687" s="336" t="s">
        <v>1538</v>
      </c>
      <c r="D687" s="336" t="s">
        <v>1538</v>
      </c>
      <c r="E687" s="336" t="s">
        <v>1538</v>
      </c>
      <c r="G687" s="336" t="s">
        <v>1538</v>
      </c>
      <c r="H687" s="336" t="s">
        <v>1538</v>
      </c>
    </row>
    <row r="688" spans="1:8" x14ac:dyDescent="0.25">
      <c r="A688" s="109"/>
      <c r="B688" s="337"/>
      <c r="C688" s="336" t="s">
        <v>1538</v>
      </c>
      <c r="D688" s="336" t="s">
        <v>1538</v>
      </c>
      <c r="E688" s="336" t="s">
        <v>1538</v>
      </c>
      <c r="G688" s="336" t="s">
        <v>1538</v>
      </c>
      <c r="H688" s="336" t="s">
        <v>1538</v>
      </c>
    </row>
    <row r="689" spans="1:8" x14ac:dyDescent="0.25">
      <c r="A689" s="109"/>
      <c r="B689" s="337"/>
      <c r="C689" s="336" t="s">
        <v>1538</v>
      </c>
      <c r="D689" s="336" t="s">
        <v>1538</v>
      </c>
      <c r="E689" s="336" t="s">
        <v>1538</v>
      </c>
      <c r="G689" s="336" t="s">
        <v>1538</v>
      </c>
      <c r="H689" s="336" t="s">
        <v>1538</v>
      </c>
    </row>
    <row r="690" spans="1:8" x14ac:dyDescent="0.25">
      <c r="A690" s="109"/>
      <c r="B690" s="337"/>
      <c r="C690" s="336" t="s">
        <v>1538</v>
      </c>
      <c r="D690" s="336" t="s">
        <v>1538</v>
      </c>
      <c r="E690" s="336" t="s">
        <v>1538</v>
      </c>
      <c r="G690" s="336" t="s">
        <v>1538</v>
      </c>
      <c r="H690" s="336" t="s">
        <v>1538</v>
      </c>
    </row>
    <row r="691" spans="1:8" x14ac:dyDescent="0.25">
      <c r="A691" s="109"/>
      <c r="B691" s="337"/>
      <c r="C691" s="336" t="s">
        <v>1538</v>
      </c>
      <c r="D691" s="336" t="s">
        <v>1538</v>
      </c>
      <c r="E691" s="336" t="s">
        <v>1538</v>
      </c>
      <c r="G691" s="336" t="s">
        <v>1538</v>
      </c>
      <c r="H691" s="336" t="s">
        <v>1538</v>
      </c>
    </row>
    <row r="692" spans="1:8" x14ac:dyDescent="0.25">
      <c r="A692" s="109"/>
      <c r="B692" s="337"/>
      <c r="C692" s="336" t="s">
        <v>1538</v>
      </c>
      <c r="D692" s="336" t="s">
        <v>1538</v>
      </c>
      <c r="E692" s="336" t="s">
        <v>1538</v>
      </c>
      <c r="G692" s="336" t="s">
        <v>1538</v>
      </c>
      <c r="H692" s="336" t="s">
        <v>1538</v>
      </c>
    </row>
    <row r="693" spans="1:8" x14ac:dyDescent="0.25">
      <c r="A693" s="109"/>
      <c r="B693" s="337"/>
      <c r="C693" s="336" t="s">
        <v>1538</v>
      </c>
      <c r="D693" s="336" t="s">
        <v>1538</v>
      </c>
      <c r="E693" s="336" t="s">
        <v>1538</v>
      </c>
      <c r="G693" s="336" t="s">
        <v>1538</v>
      </c>
      <c r="H693" s="336" t="s">
        <v>1538</v>
      </c>
    </row>
    <row r="694" spans="1:8" x14ac:dyDescent="0.25">
      <c r="A694" s="109"/>
      <c r="B694" s="342"/>
      <c r="C694" s="336" t="s">
        <v>1538</v>
      </c>
      <c r="D694" s="336" t="s">
        <v>1538</v>
      </c>
      <c r="E694" s="336" t="s">
        <v>1538</v>
      </c>
      <c r="G694" s="336" t="s">
        <v>1538</v>
      </c>
      <c r="H694" s="336" t="s">
        <v>1538</v>
      </c>
    </row>
    <row r="695" spans="1:8" x14ac:dyDescent="0.25">
      <c r="A695" s="109"/>
      <c r="C695" s="336" t="s">
        <v>1538</v>
      </c>
      <c r="D695" s="336" t="s">
        <v>1538</v>
      </c>
      <c r="E695" s="336" t="s">
        <v>1538</v>
      </c>
      <c r="G695" s="336" t="s">
        <v>1538</v>
      </c>
      <c r="H695" s="336" t="s">
        <v>1538</v>
      </c>
    </row>
    <row r="696" spans="1:8" x14ac:dyDescent="0.25">
      <c r="A696" s="109"/>
      <c r="C696" s="336" t="s">
        <v>1538</v>
      </c>
      <c r="D696" s="336" t="s">
        <v>1538</v>
      </c>
      <c r="E696" s="336" t="s">
        <v>1538</v>
      </c>
      <c r="G696" s="336" t="s">
        <v>1538</v>
      </c>
      <c r="H696" s="336" t="s">
        <v>1538</v>
      </c>
    </row>
    <row r="697" spans="1:8" x14ac:dyDescent="0.25">
      <c r="A697" s="109"/>
      <c r="C697" s="336" t="s">
        <v>1538</v>
      </c>
      <c r="D697" s="336" t="s">
        <v>1538</v>
      </c>
      <c r="E697" s="336" t="s">
        <v>1538</v>
      </c>
      <c r="G697" s="336" t="s">
        <v>1538</v>
      </c>
      <c r="H697" s="336" t="s">
        <v>1538</v>
      </c>
    </row>
    <row r="698" spans="1:8" x14ac:dyDescent="0.25">
      <c r="A698" s="109"/>
      <c r="B698" s="337"/>
      <c r="C698" s="336" t="s">
        <v>1538</v>
      </c>
      <c r="D698" s="336" t="s">
        <v>1538</v>
      </c>
      <c r="E698" s="336" t="s">
        <v>1538</v>
      </c>
      <c r="G698" s="336" t="s">
        <v>1538</v>
      </c>
      <c r="H698" s="336" t="s">
        <v>1538</v>
      </c>
    </row>
    <row r="699" spans="1:8" x14ac:dyDescent="0.25">
      <c r="A699" s="109"/>
      <c r="B699" s="337"/>
      <c r="C699" s="336" t="s">
        <v>1538</v>
      </c>
      <c r="D699" s="336" t="s">
        <v>1538</v>
      </c>
      <c r="E699" s="336" t="s">
        <v>1538</v>
      </c>
      <c r="G699" s="336" t="s">
        <v>1538</v>
      </c>
      <c r="H699" s="336" t="s">
        <v>1538</v>
      </c>
    </row>
    <row r="700" spans="1:8" x14ac:dyDescent="0.25">
      <c r="A700" s="109"/>
      <c r="B700" s="337"/>
      <c r="C700" s="336" t="s">
        <v>1538</v>
      </c>
      <c r="D700" s="336" t="s">
        <v>1538</v>
      </c>
      <c r="E700" s="336" t="s">
        <v>1538</v>
      </c>
      <c r="G700" s="336" t="s">
        <v>1538</v>
      </c>
      <c r="H700" s="336" t="s">
        <v>1538</v>
      </c>
    </row>
    <row r="701" spans="1:8" x14ac:dyDescent="0.25">
      <c r="A701" s="109"/>
      <c r="B701" s="337"/>
      <c r="C701" s="336" t="s">
        <v>1538</v>
      </c>
      <c r="D701" s="336" t="s">
        <v>1538</v>
      </c>
      <c r="E701" s="336" t="s">
        <v>1538</v>
      </c>
      <c r="G701" s="336" t="s">
        <v>1538</v>
      </c>
      <c r="H701" s="336" t="s">
        <v>1538</v>
      </c>
    </row>
    <row r="702" spans="1:8" x14ac:dyDescent="0.25">
      <c r="A702" s="109"/>
      <c r="B702" s="337"/>
      <c r="C702" s="336" t="s">
        <v>1538</v>
      </c>
      <c r="D702" s="336" t="s">
        <v>1538</v>
      </c>
      <c r="E702" s="336" t="s">
        <v>1538</v>
      </c>
      <c r="G702" s="336" t="s">
        <v>1538</v>
      </c>
      <c r="H702" s="336" t="s">
        <v>1538</v>
      </c>
    </row>
    <row r="703" spans="1:8" x14ac:dyDescent="0.25">
      <c r="A703" s="109"/>
      <c r="B703" s="337"/>
      <c r="C703" s="336" t="s">
        <v>1538</v>
      </c>
      <c r="D703" s="336" t="s">
        <v>1538</v>
      </c>
      <c r="E703" s="336" t="s">
        <v>1538</v>
      </c>
      <c r="G703" s="336" t="s">
        <v>1538</v>
      </c>
      <c r="H703" s="336" t="s">
        <v>1538</v>
      </c>
    </row>
    <row r="704" spans="1:8" x14ac:dyDescent="0.25">
      <c r="A704" s="109"/>
      <c r="B704" s="337"/>
      <c r="C704" s="336" t="s">
        <v>1538</v>
      </c>
      <c r="D704" s="336" t="s">
        <v>1538</v>
      </c>
      <c r="E704" s="336" t="s">
        <v>1538</v>
      </c>
      <c r="G704" s="336" t="s">
        <v>1538</v>
      </c>
      <c r="H704" s="336" t="s">
        <v>1538</v>
      </c>
    </row>
    <row r="705" spans="1:8" x14ac:dyDescent="0.25">
      <c r="A705" s="109"/>
      <c r="B705" s="337"/>
      <c r="C705" s="336" t="s">
        <v>1538</v>
      </c>
      <c r="D705" s="336" t="s">
        <v>1538</v>
      </c>
      <c r="E705" s="336" t="s">
        <v>1538</v>
      </c>
      <c r="G705" s="336" t="s">
        <v>1538</v>
      </c>
      <c r="H705" s="336" t="s">
        <v>1538</v>
      </c>
    </row>
    <row r="706" spans="1:8" x14ac:dyDescent="0.25">
      <c r="A706" s="109"/>
      <c r="B706" s="337"/>
      <c r="C706" s="336" t="s">
        <v>1538</v>
      </c>
      <c r="D706" s="336" t="s">
        <v>1538</v>
      </c>
      <c r="E706" s="336" t="s">
        <v>1538</v>
      </c>
      <c r="G706" s="336" t="s">
        <v>1538</v>
      </c>
      <c r="H706" s="336" t="s">
        <v>1538</v>
      </c>
    </row>
    <row r="707" spans="1:8" x14ac:dyDescent="0.25">
      <c r="A707" s="109"/>
      <c r="B707" s="337"/>
      <c r="C707" s="336" t="s">
        <v>1538</v>
      </c>
      <c r="D707" s="336" t="s">
        <v>1538</v>
      </c>
      <c r="E707" s="336" t="s">
        <v>1538</v>
      </c>
      <c r="G707" s="336" t="s">
        <v>1538</v>
      </c>
      <c r="H707" s="336" t="s">
        <v>1538</v>
      </c>
    </row>
    <row r="708" spans="1:8" x14ac:dyDescent="0.25">
      <c r="A708" s="109"/>
      <c r="B708" s="337"/>
      <c r="C708" s="336" t="s">
        <v>1538</v>
      </c>
      <c r="D708" s="336" t="s">
        <v>1538</v>
      </c>
      <c r="E708" s="336" t="s">
        <v>1538</v>
      </c>
      <c r="G708" s="336" t="s">
        <v>1538</v>
      </c>
      <c r="H708" s="336" t="s">
        <v>1538</v>
      </c>
    </row>
    <row r="709" spans="1:8" x14ac:dyDescent="0.25">
      <c r="A709" s="109"/>
      <c r="B709" s="337"/>
      <c r="C709" s="336" t="s">
        <v>1538</v>
      </c>
      <c r="D709" s="336" t="s">
        <v>1538</v>
      </c>
      <c r="E709" s="336" t="s">
        <v>1538</v>
      </c>
      <c r="G709" s="336" t="s">
        <v>1538</v>
      </c>
      <c r="H709" s="336" t="s">
        <v>1538</v>
      </c>
    </row>
    <row r="710" spans="1:8" x14ac:dyDescent="0.25">
      <c r="A710" s="109"/>
      <c r="B710" s="337"/>
      <c r="C710" s="336" t="s">
        <v>1538</v>
      </c>
      <c r="D710" s="336" t="s">
        <v>1538</v>
      </c>
      <c r="E710" s="336" t="s">
        <v>1538</v>
      </c>
      <c r="G710" s="336" t="s">
        <v>1538</v>
      </c>
      <c r="H710" s="336" t="s">
        <v>1538</v>
      </c>
    </row>
    <row r="711" spans="1:8" x14ac:dyDescent="0.25">
      <c r="A711" s="109"/>
      <c r="B711" s="337"/>
      <c r="C711" s="336" t="s">
        <v>1538</v>
      </c>
      <c r="D711" s="336" t="s">
        <v>1538</v>
      </c>
      <c r="E711" s="336" t="s">
        <v>1538</v>
      </c>
      <c r="G711" s="336" t="s">
        <v>1538</v>
      </c>
      <c r="H711" s="336" t="s">
        <v>1538</v>
      </c>
    </row>
    <row r="712" spans="1:8" x14ac:dyDescent="0.25">
      <c r="A712" s="109"/>
      <c r="B712" s="342"/>
      <c r="C712" s="336" t="s">
        <v>1538</v>
      </c>
      <c r="D712" s="336" t="s">
        <v>1538</v>
      </c>
      <c r="E712" s="336" t="s">
        <v>1538</v>
      </c>
      <c r="G712" s="336" t="s">
        <v>1538</v>
      </c>
      <c r="H712" s="336" t="s">
        <v>1538</v>
      </c>
    </row>
    <row r="713" spans="1:8" x14ac:dyDescent="0.25">
      <c r="A713" s="109"/>
      <c r="C713" s="336" t="s">
        <v>1538</v>
      </c>
      <c r="D713" s="336" t="s">
        <v>1538</v>
      </c>
      <c r="E713" s="336" t="s">
        <v>1538</v>
      </c>
      <c r="G713" s="336" t="s">
        <v>1538</v>
      </c>
      <c r="H713" s="336" t="s">
        <v>1538</v>
      </c>
    </row>
    <row r="714" spans="1:8" x14ac:dyDescent="0.25">
      <c r="A714" s="109"/>
      <c r="C714" s="336" t="s">
        <v>1538</v>
      </c>
      <c r="D714" s="336" t="s">
        <v>1538</v>
      </c>
      <c r="E714" s="336" t="s">
        <v>1538</v>
      </c>
      <c r="G714" s="336" t="s">
        <v>1538</v>
      </c>
      <c r="H714" s="336" t="s">
        <v>1538</v>
      </c>
    </row>
    <row r="715" spans="1:8" x14ac:dyDescent="0.25">
      <c r="A715" s="109"/>
      <c r="C715" s="336" t="s">
        <v>1538</v>
      </c>
      <c r="D715" s="336" t="s">
        <v>1538</v>
      </c>
      <c r="E715" s="336" t="s">
        <v>1538</v>
      </c>
      <c r="G715" s="336" t="s">
        <v>1538</v>
      </c>
      <c r="H715" s="336" t="s">
        <v>1538</v>
      </c>
    </row>
    <row r="716" spans="1:8" x14ac:dyDescent="0.25">
      <c r="A716" s="109"/>
      <c r="B716" s="337"/>
      <c r="C716" s="336" t="s">
        <v>1538</v>
      </c>
      <c r="D716" s="336" t="s">
        <v>1538</v>
      </c>
      <c r="E716" s="336" t="s">
        <v>1538</v>
      </c>
      <c r="G716" s="336" t="s">
        <v>1538</v>
      </c>
      <c r="H716" s="336" t="s">
        <v>1538</v>
      </c>
    </row>
    <row r="717" spans="1:8" x14ac:dyDescent="0.25">
      <c r="A717" s="109"/>
      <c r="B717" s="337"/>
      <c r="C717" s="336" t="s">
        <v>1538</v>
      </c>
      <c r="D717" s="336" t="s">
        <v>1538</v>
      </c>
      <c r="E717" s="336" t="s">
        <v>1538</v>
      </c>
      <c r="G717" s="336" t="s">
        <v>1538</v>
      </c>
      <c r="H717" s="336" t="s">
        <v>1538</v>
      </c>
    </row>
    <row r="718" spans="1:8" x14ac:dyDescent="0.25">
      <c r="A718" s="109"/>
      <c r="B718" s="337"/>
      <c r="C718" s="336" t="s">
        <v>1538</v>
      </c>
      <c r="D718" s="336" t="s">
        <v>1538</v>
      </c>
      <c r="E718" s="336" t="s">
        <v>1538</v>
      </c>
      <c r="G718" s="336" t="s">
        <v>1538</v>
      </c>
      <c r="H718" s="336" t="s">
        <v>1538</v>
      </c>
    </row>
    <row r="719" spans="1:8" x14ac:dyDescent="0.25">
      <c r="A719" s="109"/>
      <c r="B719" s="337"/>
      <c r="C719" s="336" t="s">
        <v>1538</v>
      </c>
      <c r="D719" s="336" t="s">
        <v>1538</v>
      </c>
      <c r="E719" s="336" t="s">
        <v>1538</v>
      </c>
      <c r="G719" s="336" t="s">
        <v>1538</v>
      </c>
      <c r="H719" s="336" t="s">
        <v>1538</v>
      </c>
    </row>
    <row r="720" spans="1:8" x14ac:dyDescent="0.25">
      <c r="A720" s="109"/>
      <c r="B720" s="337"/>
      <c r="C720" s="336" t="s">
        <v>1538</v>
      </c>
      <c r="D720" s="336" t="s">
        <v>1538</v>
      </c>
      <c r="E720" s="336" t="s">
        <v>1538</v>
      </c>
      <c r="G720" s="336" t="s">
        <v>1538</v>
      </c>
      <c r="H720" s="336" t="s">
        <v>1538</v>
      </c>
    </row>
    <row r="721" spans="1:8" x14ac:dyDescent="0.25">
      <c r="A721" s="109"/>
      <c r="B721" s="337"/>
      <c r="C721" s="336" t="s">
        <v>1538</v>
      </c>
      <c r="D721" s="336" t="s">
        <v>1538</v>
      </c>
      <c r="E721" s="336" t="s">
        <v>1538</v>
      </c>
      <c r="G721" s="336" t="s">
        <v>1538</v>
      </c>
      <c r="H721" s="336" t="s">
        <v>1538</v>
      </c>
    </row>
    <row r="722" spans="1:8" x14ac:dyDescent="0.25">
      <c r="A722" s="109"/>
      <c r="B722" s="337"/>
      <c r="C722" s="336" t="s">
        <v>1538</v>
      </c>
      <c r="D722" s="336" t="s">
        <v>1538</v>
      </c>
      <c r="E722" s="336" t="s">
        <v>1538</v>
      </c>
      <c r="G722" s="336" t="s">
        <v>1538</v>
      </c>
      <c r="H722" s="336" t="s">
        <v>1538</v>
      </c>
    </row>
    <row r="723" spans="1:8" x14ac:dyDescent="0.25">
      <c r="A723" s="109"/>
      <c r="B723" s="337"/>
      <c r="C723" s="336" t="s">
        <v>1538</v>
      </c>
      <c r="D723" s="336" t="s">
        <v>1538</v>
      </c>
      <c r="E723" s="336" t="s">
        <v>1538</v>
      </c>
      <c r="G723" s="336" t="s">
        <v>1538</v>
      </c>
      <c r="H723" s="336" t="s">
        <v>1538</v>
      </c>
    </row>
    <row r="724" spans="1:8" x14ac:dyDescent="0.25">
      <c r="A724" s="109"/>
      <c r="B724" s="337"/>
      <c r="C724" s="336" t="s">
        <v>1538</v>
      </c>
      <c r="D724" s="336" t="s">
        <v>1538</v>
      </c>
      <c r="E724" s="336" t="s">
        <v>1538</v>
      </c>
      <c r="G724" s="336" t="s">
        <v>1538</v>
      </c>
      <c r="H724" s="336" t="s">
        <v>1538</v>
      </c>
    </row>
    <row r="725" spans="1:8" x14ac:dyDescent="0.25">
      <c r="A725" s="109"/>
      <c r="B725" s="337"/>
      <c r="C725" s="336" t="s">
        <v>1538</v>
      </c>
      <c r="D725" s="336" t="s">
        <v>1538</v>
      </c>
      <c r="E725" s="336" t="s">
        <v>1538</v>
      </c>
      <c r="G725" s="336" t="s">
        <v>1538</v>
      </c>
      <c r="H725" s="336" t="s">
        <v>1538</v>
      </c>
    </row>
    <row r="726" spans="1:8" x14ac:dyDescent="0.25">
      <c r="A726" s="109"/>
      <c r="B726" s="337"/>
      <c r="C726" s="336" t="s">
        <v>1538</v>
      </c>
      <c r="D726" s="336" t="s">
        <v>1538</v>
      </c>
      <c r="E726" s="336" t="s">
        <v>1538</v>
      </c>
      <c r="G726" s="336" t="s">
        <v>1538</v>
      </c>
      <c r="H726" s="336" t="s">
        <v>1538</v>
      </c>
    </row>
    <row r="727" spans="1:8" x14ac:dyDescent="0.25">
      <c r="A727" s="109"/>
      <c r="B727" s="337"/>
      <c r="C727" s="336" t="s">
        <v>1538</v>
      </c>
      <c r="D727" s="336" t="s">
        <v>1538</v>
      </c>
      <c r="E727" s="336" t="s">
        <v>1538</v>
      </c>
      <c r="G727" s="336" t="s">
        <v>1538</v>
      </c>
      <c r="H727" s="336" t="s">
        <v>1538</v>
      </c>
    </row>
    <row r="728" spans="1:8" x14ac:dyDescent="0.25">
      <c r="A728" s="109"/>
      <c r="B728" s="337"/>
      <c r="C728" s="336" t="s">
        <v>1538</v>
      </c>
      <c r="D728" s="336" t="s">
        <v>1538</v>
      </c>
      <c r="E728" s="336" t="s">
        <v>1538</v>
      </c>
      <c r="G728" s="336" t="s">
        <v>1538</v>
      </c>
      <c r="H728" s="336" t="s">
        <v>1538</v>
      </c>
    </row>
    <row r="729" spans="1:8" x14ac:dyDescent="0.25">
      <c r="A729" s="109"/>
      <c r="B729" s="337"/>
      <c r="C729" s="336" t="s">
        <v>1538</v>
      </c>
      <c r="D729" s="336" t="s">
        <v>1538</v>
      </c>
      <c r="E729" s="336" t="s">
        <v>1538</v>
      </c>
      <c r="G729" s="336" t="s">
        <v>1538</v>
      </c>
      <c r="H729" s="336" t="s">
        <v>1538</v>
      </c>
    </row>
    <row r="730" spans="1:8" x14ac:dyDescent="0.25">
      <c r="A730" s="109"/>
      <c r="B730" s="337"/>
      <c r="C730" s="336" t="s">
        <v>1538</v>
      </c>
      <c r="D730" s="336" t="s">
        <v>1538</v>
      </c>
      <c r="E730" s="336" t="s">
        <v>1538</v>
      </c>
      <c r="G730" s="336" t="s">
        <v>1538</v>
      </c>
      <c r="H730" s="336" t="s">
        <v>1538</v>
      </c>
    </row>
    <row r="731" spans="1:8" x14ac:dyDescent="0.25">
      <c r="A731" s="109"/>
      <c r="B731" s="337"/>
      <c r="C731" s="336" t="s">
        <v>1538</v>
      </c>
      <c r="D731" s="336" t="s">
        <v>1538</v>
      </c>
      <c r="E731" s="336" t="s">
        <v>1538</v>
      </c>
      <c r="G731" s="336" t="s">
        <v>1538</v>
      </c>
      <c r="H731" s="336" t="s">
        <v>1538</v>
      </c>
    </row>
    <row r="732" spans="1:8" x14ac:dyDescent="0.25">
      <c r="A732" s="109"/>
      <c r="B732" s="337"/>
      <c r="C732" s="336" t="s">
        <v>1538</v>
      </c>
      <c r="D732" s="336" t="s">
        <v>1538</v>
      </c>
      <c r="E732" s="336" t="s">
        <v>1538</v>
      </c>
      <c r="G732" s="336" t="s">
        <v>1538</v>
      </c>
      <c r="H732" s="336" t="s">
        <v>1538</v>
      </c>
    </row>
    <row r="733" spans="1:8" x14ac:dyDescent="0.25">
      <c r="A733" s="109"/>
      <c r="B733" s="337"/>
      <c r="C733" s="336" t="s">
        <v>1538</v>
      </c>
      <c r="D733" s="336" t="s">
        <v>1538</v>
      </c>
      <c r="E733" s="336" t="s">
        <v>1538</v>
      </c>
      <c r="G733" s="336" t="s">
        <v>1538</v>
      </c>
      <c r="H733" s="336" t="s">
        <v>1538</v>
      </c>
    </row>
    <row r="734" spans="1:8" x14ac:dyDescent="0.25">
      <c r="A734" s="109"/>
      <c r="B734" s="337"/>
      <c r="C734" s="336" t="s">
        <v>1538</v>
      </c>
      <c r="D734" s="336" t="s">
        <v>1538</v>
      </c>
      <c r="E734" s="336" t="s">
        <v>1538</v>
      </c>
      <c r="G734" s="336" t="s">
        <v>1538</v>
      </c>
      <c r="H734" s="336" t="s">
        <v>1538</v>
      </c>
    </row>
    <row r="735" spans="1:8" x14ac:dyDescent="0.25">
      <c r="A735" s="109"/>
      <c r="B735" s="337"/>
      <c r="C735" s="336" t="s">
        <v>1538</v>
      </c>
      <c r="D735" s="336" t="s">
        <v>1538</v>
      </c>
      <c r="E735" s="336" t="s">
        <v>1538</v>
      </c>
      <c r="G735" s="336" t="s">
        <v>1538</v>
      </c>
      <c r="H735" s="336" t="s">
        <v>1538</v>
      </c>
    </row>
    <row r="736" spans="1:8" x14ac:dyDescent="0.25">
      <c r="A736" s="109"/>
      <c r="B736" s="337"/>
      <c r="C736" s="336" t="s">
        <v>1538</v>
      </c>
      <c r="D736" s="336" t="s">
        <v>1538</v>
      </c>
      <c r="E736" s="336" t="s">
        <v>1538</v>
      </c>
      <c r="G736" s="336" t="s">
        <v>1538</v>
      </c>
      <c r="H736" s="336" t="s">
        <v>1538</v>
      </c>
    </row>
    <row r="737" spans="1:8" x14ac:dyDescent="0.25">
      <c r="A737" s="109"/>
      <c r="B737" s="337"/>
      <c r="C737" s="336" t="s">
        <v>1538</v>
      </c>
      <c r="D737" s="336" t="s">
        <v>1538</v>
      </c>
      <c r="E737" s="336" t="s">
        <v>1538</v>
      </c>
      <c r="G737" s="336" t="s">
        <v>1538</v>
      </c>
      <c r="H737" s="336" t="s">
        <v>1538</v>
      </c>
    </row>
    <row r="738" spans="1:8" x14ac:dyDescent="0.25">
      <c r="A738" s="109"/>
      <c r="B738" s="337"/>
      <c r="C738" s="336" t="s">
        <v>1538</v>
      </c>
      <c r="D738" s="336" t="s">
        <v>1538</v>
      </c>
      <c r="E738" s="336" t="s">
        <v>1538</v>
      </c>
      <c r="G738" s="336" t="s">
        <v>1538</v>
      </c>
      <c r="H738" s="336" t="s">
        <v>1538</v>
      </c>
    </row>
    <row r="739" spans="1:8" x14ac:dyDescent="0.25">
      <c r="A739" s="109"/>
      <c r="B739" s="337"/>
      <c r="C739" s="336" t="s">
        <v>1538</v>
      </c>
      <c r="D739" s="336" t="s">
        <v>1538</v>
      </c>
      <c r="E739" s="336" t="s">
        <v>1538</v>
      </c>
      <c r="G739" s="336" t="s">
        <v>1538</v>
      </c>
      <c r="H739" s="336" t="s">
        <v>1538</v>
      </c>
    </row>
    <row r="740" spans="1:8" x14ac:dyDescent="0.25">
      <c r="A740" s="109"/>
      <c r="B740" s="337"/>
      <c r="C740" s="336" t="s">
        <v>1538</v>
      </c>
      <c r="D740" s="336" t="s">
        <v>1538</v>
      </c>
      <c r="E740" s="336" t="s">
        <v>1538</v>
      </c>
      <c r="G740" s="336" t="s">
        <v>1538</v>
      </c>
      <c r="H740" s="336" t="s">
        <v>1538</v>
      </c>
    </row>
    <row r="741" spans="1:8" x14ac:dyDescent="0.25">
      <c r="A741" s="109"/>
      <c r="B741" s="337"/>
      <c r="C741" s="336" t="s">
        <v>1538</v>
      </c>
      <c r="D741" s="336" t="s">
        <v>1538</v>
      </c>
      <c r="E741" s="336" t="s">
        <v>1538</v>
      </c>
      <c r="G741" s="336" t="s">
        <v>1538</v>
      </c>
      <c r="H741" s="336" t="s">
        <v>1538</v>
      </c>
    </row>
    <row r="742" spans="1:8" x14ac:dyDescent="0.25">
      <c r="A742" s="109"/>
      <c r="B742" s="337"/>
      <c r="C742" s="336" t="s">
        <v>1538</v>
      </c>
      <c r="D742" s="336" t="s">
        <v>1538</v>
      </c>
      <c r="E742" s="336" t="s">
        <v>1538</v>
      </c>
      <c r="G742" s="336" t="s">
        <v>1538</v>
      </c>
      <c r="H742" s="336" t="s">
        <v>1538</v>
      </c>
    </row>
    <row r="743" spans="1:8" x14ac:dyDescent="0.25">
      <c r="A743" s="109"/>
      <c r="B743" s="337"/>
      <c r="C743" s="336" t="s">
        <v>1538</v>
      </c>
      <c r="D743" s="336" t="s">
        <v>1538</v>
      </c>
      <c r="E743" s="336" t="s">
        <v>1538</v>
      </c>
      <c r="G743" s="336" t="s">
        <v>1538</v>
      </c>
      <c r="H743" s="336" t="s">
        <v>1538</v>
      </c>
    </row>
    <row r="744" spans="1:8" x14ac:dyDescent="0.25">
      <c r="A744" s="109"/>
      <c r="B744" s="337"/>
      <c r="C744" s="336" t="s">
        <v>1538</v>
      </c>
      <c r="D744" s="336" t="s">
        <v>1538</v>
      </c>
      <c r="E744" s="336" t="s">
        <v>1538</v>
      </c>
      <c r="G744" s="336" t="s">
        <v>1538</v>
      </c>
      <c r="H744" s="336" t="s">
        <v>1538</v>
      </c>
    </row>
    <row r="745" spans="1:8" x14ac:dyDescent="0.25">
      <c r="A745" s="109"/>
      <c r="B745" s="337"/>
      <c r="C745" s="336" t="s">
        <v>1538</v>
      </c>
      <c r="D745" s="336" t="s">
        <v>1538</v>
      </c>
      <c r="E745" s="336" t="s">
        <v>1538</v>
      </c>
      <c r="G745" s="336" t="s">
        <v>1538</v>
      </c>
      <c r="H745" s="336" t="s">
        <v>1538</v>
      </c>
    </row>
    <row r="746" spans="1:8" x14ac:dyDescent="0.25">
      <c r="A746" s="109"/>
      <c r="B746" s="337"/>
      <c r="C746" s="336" t="s">
        <v>1538</v>
      </c>
      <c r="D746" s="336" t="s">
        <v>1538</v>
      </c>
      <c r="E746" s="336" t="s">
        <v>1538</v>
      </c>
      <c r="G746" s="336" t="s">
        <v>1538</v>
      </c>
      <c r="H746" s="336" t="s">
        <v>1538</v>
      </c>
    </row>
    <row r="747" spans="1:8" x14ac:dyDescent="0.25">
      <c r="A747" s="109"/>
      <c r="B747" s="337"/>
      <c r="C747" s="336" t="s">
        <v>1538</v>
      </c>
      <c r="D747" s="336" t="s">
        <v>1538</v>
      </c>
      <c r="E747" s="336" t="s">
        <v>1538</v>
      </c>
      <c r="G747" s="336" t="s">
        <v>1538</v>
      </c>
      <c r="H747" s="336" t="s">
        <v>1538</v>
      </c>
    </row>
    <row r="748" spans="1:8" x14ac:dyDescent="0.25">
      <c r="A748" s="109"/>
      <c r="B748" s="337"/>
      <c r="C748" s="336" t="s">
        <v>1538</v>
      </c>
      <c r="D748" s="336" t="s">
        <v>1538</v>
      </c>
      <c r="E748" s="336" t="s">
        <v>1538</v>
      </c>
      <c r="G748" s="336" t="s">
        <v>1538</v>
      </c>
      <c r="H748" s="336" t="s">
        <v>1538</v>
      </c>
    </row>
    <row r="749" spans="1:8" x14ac:dyDescent="0.25">
      <c r="A749" s="109"/>
      <c r="B749" s="337"/>
      <c r="C749" s="336" t="s">
        <v>1538</v>
      </c>
      <c r="D749" s="336" t="s">
        <v>1538</v>
      </c>
      <c r="E749" s="336" t="s">
        <v>1538</v>
      </c>
      <c r="G749" s="336" t="s">
        <v>1538</v>
      </c>
      <c r="H749" s="336" t="s">
        <v>1538</v>
      </c>
    </row>
    <row r="750" spans="1:8" x14ac:dyDescent="0.25">
      <c r="A750" s="109"/>
      <c r="B750" s="337"/>
      <c r="C750" s="336" t="s">
        <v>1538</v>
      </c>
      <c r="D750" s="336" t="s">
        <v>1538</v>
      </c>
      <c r="E750" s="336" t="s">
        <v>1538</v>
      </c>
      <c r="G750" s="336" t="s">
        <v>1538</v>
      </c>
      <c r="H750" s="336" t="s">
        <v>1538</v>
      </c>
    </row>
    <row r="751" spans="1:8" x14ac:dyDescent="0.25">
      <c r="A751" s="109"/>
      <c r="B751" s="337"/>
      <c r="C751" s="336" t="s">
        <v>1538</v>
      </c>
      <c r="D751" s="336" t="s">
        <v>1538</v>
      </c>
      <c r="E751" s="336" t="s">
        <v>1538</v>
      </c>
      <c r="G751" s="336" t="s">
        <v>1538</v>
      </c>
      <c r="H751" s="336" t="s">
        <v>1538</v>
      </c>
    </row>
    <row r="752" spans="1:8" x14ac:dyDescent="0.25">
      <c r="A752" s="109"/>
      <c r="B752" s="337"/>
      <c r="C752" s="336" t="s">
        <v>1538</v>
      </c>
      <c r="D752" s="336" t="s">
        <v>1538</v>
      </c>
      <c r="E752" s="336" t="s">
        <v>1538</v>
      </c>
      <c r="G752" s="336" t="s">
        <v>1538</v>
      </c>
      <c r="H752" s="336" t="s">
        <v>1538</v>
      </c>
    </row>
    <row r="753" spans="1:8" x14ac:dyDescent="0.25">
      <c r="A753" s="109"/>
      <c r="B753" s="337"/>
      <c r="C753" s="336" t="s">
        <v>1538</v>
      </c>
      <c r="D753" s="336" t="s">
        <v>1538</v>
      </c>
      <c r="E753" s="336" t="s">
        <v>1538</v>
      </c>
      <c r="G753" s="336" t="s">
        <v>1538</v>
      </c>
      <c r="H753" s="336" t="s">
        <v>1538</v>
      </c>
    </row>
    <row r="754" spans="1:8" x14ac:dyDescent="0.25">
      <c r="A754" s="109"/>
      <c r="B754" s="337"/>
      <c r="C754" s="336" t="s">
        <v>1538</v>
      </c>
      <c r="D754" s="336" t="s">
        <v>1538</v>
      </c>
      <c r="E754" s="336" t="s">
        <v>1538</v>
      </c>
      <c r="G754" s="336" t="s">
        <v>1538</v>
      </c>
      <c r="H754" s="336" t="s">
        <v>1538</v>
      </c>
    </row>
    <row r="755" spans="1:8" x14ac:dyDescent="0.25">
      <c r="A755" s="109"/>
      <c r="B755" s="337"/>
      <c r="C755" s="336" t="s">
        <v>1538</v>
      </c>
      <c r="D755" s="336" t="s">
        <v>1538</v>
      </c>
      <c r="E755" s="336" t="s">
        <v>1538</v>
      </c>
      <c r="G755" s="336" t="s">
        <v>1538</v>
      </c>
      <c r="H755" s="336" t="s">
        <v>1538</v>
      </c>
    </row>
    <row r="756" spans="1:8" x14ac:dyDescent="0.25">
      <c r="A756" s="109"/>
      <c r="B756" s="337"/>
      <c r="C756" s="336" t="s">
        <v>1538</v>
      </c>
      <c r="D756" s="336" t="s">
        <v>1538</v>
      </c>
      <c r="E756" s="336" t="s">
        <v>1538</v>
      </c>
      <c r="G756" s="336" t="s">
        <v>1538</v>
      </c>
      <c r="H756" s="336" t="s">
        <v>1538</v>
      </c>
    </row>
    <row r="757" spans="1:8" x14ac:dyDescent="0.25">
      <c r="A757" s="109"/>
      <c r="B757" s="337"/>
      <c r="C757" s="336" t="s">
        <v>1538</v>
      </c>
      <c r="D757" s="336" t="s">
        <v>1538</v>
      </c>
      <c r="E757" s="336" t="s">
        <v>1538</v>
      </c>
      <c r="G757" s="336" t="s">
        <v>1538</v>
      </c>
      <c r="H757" s="336" t="s">
        <v>1538</v>
      </c>
    </row>
    <row r="758" spans="1:8" x14ac:dyDescent="0.25">
      <c r="A758" s="109"/>
      <c r="B758" s="337"/>
      <c r="C758" s="336" t="s">
        <v>1538</v>
      </c>
      <c r="D758" s="336" t="s">
        <v>1538</v>
      </c>
      <c r="E758" s="336" t="s">
        <v>1538</v>
      </c>
      <c r="G758" s="336" t="s">
        <v>1538</v>
      </c>
      <c r="H758" s="336" t="s">
        <v>1538</v>
      </c>
    </row>
    <row r="759" spans="1:8" x14ac:dyDescent="0.25">
      <c r="A759" s="109"/>
      <c r="B759" s="337"/>
      <c r="C759" s="336" t="s">
        <v>1538</v>
      </c>
      <c r="D759" s="336" t="s">
        <v>1538</v>
      </c>
      <c r="E759" s="336" t="s">
        <v>1538</v>
      </c>
      <c r="G759" s="336" t="s">
        <v>1538</v>
      </c>
      <c r="H759" s="336" t="s">
        <v>1538</v>
      </c>
    </row>
    <row r="760" spans="1:8" x14ac:dyDescent="0.25">
      <c r="A760" s="109"/>
      <c r="B760" s="337"/>
      <c r="C760" s="336" t="s">
        <v>1538</v>
      </c>
      <c r="D760" s="336" t="s">
        <v>1538</v>
      </c>
      <c r="E760" s="336" t="s">
        <v>1538</v>
      </c>
      <c r="G760" s="336" t="s">
        <v>1538</v>
      </c>
      <c r="H760" s="336" t="s">
        <v>1538</v>
      </c>
    </row>
    <row r="761" spans="1:8" x14ac:dyDescent="0.25">
      <c r="A761" s="109"/>
      <c r="B761" s="337"/>
      <c r="C761" s="336" t="s">
        <v>1538</v>
      </c>
      <c r="D761" s="336" t="s">
        <v>1538</v>
      </c>
      <c r="E761" s="336" t="s">
        <v>1538</v>
      </c>
      <c r="G761" s="336" t="s">
        <v>1538</v>
      </c>
      <c r="H761" s="336" t="s">
        <v>1538</v>
      </c>
    </row>
    <row r="762" spans="1:8" x14ac:dyDescent="0.25">
      <c r="A762" s="109"/>
      <c r="B762" s="337"/>
      <c r="C762" s="336" t="s">
        <v>1538</v>
      </c>
      <c r="D762" s="336" t="s">
        <v>1538</v>
      </c>
      <c r="E762" s="336" t="s">
        <v>1538</v>
      </c>
      <c r="G762" s="336" t="s">
        <v>1538</v>
      </c>
      <c r="H762" s="336" t="s">
        <v>1538</v>
      </c>
    </row>
    <row r="763" spans="1:8" x14ac:dyDescent="0.25">
      <c r="A763" s="109"/>
      <c r="B763" s="337"/>
      <c r="C763" s="336" t="s">
        <v>1538</v>
      </c>
      <c r="D763" s="336" t="s">
        <v>1538</v>
      </c>
      <c r="E763" s="336" t="s">
        <v>1538</v>
      </c>
      <c r="G763" s="336" t="s">
        <v>1538</v>
      </c>
      <c r="H763" s="336" t="s">
        <v>1538</v>
      </c>
    </row>
    <row r="764" spans="1:8" x14ac:dyDescent="0.25">
      <c r="A764" s="109"/>
      <c r="B764" s="337"/>
      <c r="C764" s="336" t="s">
        <v>1538</v>
      </c>
      <c r="D764" s="336" t="s">
        <v>1538</v>
      </c>
      <c r="E764" s="336" t="s">
        <v>1538</v>
      </c>
      <c r="G764" s="336" t="s">
        <v>1538</v>
      </c>
      <c r="H764" s="336" t="s">
        <v>1538</v>
      </c>
    </row>
    <row r="765" spans="1:8" x14ac:dyDescent="0.25">
      <c r="A765" s="109"/>
      <c r="B765" s="337"/>
      <c r="C765" s="336" t="s">
        <v>1538</v>
      </c>
      <c r="D765" s="336" t="s">
        <v>1538</v>
      </c>
      <c r="E765" s="336" t="s">
        <v>1538</v>
      </c>
      <c r="G765" s="336" t="s">
        <v>1538</v>
      </c>
      <c r="H765" s="336" t="s">
        <v>1538</v>
      </c>
    </row>
    <row r="766" spans="1:8" x14ac:dyDescent="0.25">
      <c r="A766" s="109"/>
      <c r="B766" s="337"/>
      <c r="C766" s="336" t="s">
        <v>1538</v>
      </c>
      <c r="D766" s="336" t="s">
        <v>1538</v>
      </c>
      <c r="E766" s="336" t="s">
        <v>1538</v>
      </c>
      <c r="G766" s="336" t="s">
        <v>1538</v>
      </c>
      <c r="H766" s="336" t="s">
        <v>1538</v>
      </c>
    </row>
    <row r="767" spans="1:8" x14ac:dyDescent="0.25">
      <c r="A767" s="109"/>
      <c r="B767" s="337"/>
      <c r="C767" s="336" t="s">
        <v>1538</v>
      </c>
      <c r="D767" s="336" t="s">
        <v>1538</v>
      </c>
      <c r="E767" s="336" t="s">
        <v>1538</v>
      </c>
      <c r="G767" s="336" t="s">
        <v>1538</v>
      </c>
      <c r="H767" s="336" t="s">
        <v>1538</v>
      </c>
    </row>
    <row r="768" spans="1:8" x14ac:dyDescent="0.25">
      <c r="A768" s="109"/>
      <c r="B768" s="337"/>
      <c r="C768" s="336" t="s">
        <v>1538</v>
      </c>
      <c r="D768" s="336" t="s">
        <v>1538</v>
      </c>
      <c r="E768" s="336" t="s">
        <v>1538</v>
      </c>
      <c r="G768" s="336" t="s">
        <v>1538</v>
      </c>
      <c r="H768" s="336" t="s">
        <v>1538</v>
      </c>
    </row>
    <row r="769" spans="1:8" x14ac:dyDescent="0.25">
      <c r="A769" s="109"/>
      <c r="B769" s="337"/>
      <c r="C769" s="336" t="s">
        <v>1538</v>
      </c>
      <c r="D769" s="336" t="s">
        <v>1538</v>
      </c>
      <c r="E769" s="336" t="s">
        <v>1538</v>
      </c>
      <c r="G769" s="336" t="s">
        <v>1538</v>
      </c>
      <c r="H769" s="336" t="s">
        <v>1538</v>
      </c>
    </row>
    <row r="770" spans="1:8" x14ac:dyDescent="0.25">
      <c r="A770" s="109"/>
      <c r="B770" s="337"/>
      <c r="C770" s="336" t="s">
        <v>1538</v>
      </c>
      <c r="D770" s="336" t="s">
        <v>1538</v>
      </c>
      <c r="E770" s="336" t="s">
        <v>1538</v>
      </c>
      <c r="G770" s="336" t="s">
        <v>1538</v>
      </c>
      <c r="H770" s="336" t="s">
        <v>1538</v>
      </c>
    </row>
    <row r="771" spans="1:8" x14ac:dyDescent="0.25">
      <c r="A771" s="109"/>
      <c r="B771" s="337"/>
      <c r="C771" s="336" t="s">
        <v>1538</v>
      </c>
      <c r="D771" s="336" t="s">
        <v>1538</v>
      </c>
      <c r="E771" s="336" t="s">
        <v>1538</v>
      </c>
      <c r="G771" s="336" t="s">
        <v>1538</v>
      </c>
      <c r="H771" s="336" t="s">
        <v>1538</v>
      </c>
    </row>
    <row r="772" spans="1:8" x14ac:dyDescent="0.25">
      <c r="A772" s="109"/>
      <c r="B772" s="342"/>
      <c r="C772" s="336" t="s">
        <v>1538</v>
      </c>
      <c r="D772" s="336" t="s">
        <v>1538</v>
      </c>
      <c r="E772" s="336" t="s">
        <v>1538</v>
      </c>
      <c r="G772" s="336" t="s">
        <v>1538</v>
      </c>
      <c r="H772" s="336" t="s">
        <v>1538</v>
      </c>
    </row>
    <row r="773" spans="1:8" x14ac:dyDescent="0.25">
      <c r="A773" s="109"/>
      <c r="C773" s="336" t="s">
        <v>1538</v>
      </c>
      <c r="D773" s="336" t="s">
        <v>1538</v>
      </c>
      <c r="E773" s="336" t="s">
        <v>1538</v>
      </c>
      <c r="G773" s="336" t="s">
        <v>1538</v>
      </c>
      <c r="H773" s="336" t="s">
        <v>1538</v>
      </c>
    </row>
    <row r="774" spans="1:8" x14ac:dyDescent="0.25">
      <c r="A774" s="109"/>
      <c r="C774" s="336" t="s">
        <v>1538</v>
      </c>
      <c r="D774" s="336" t="s">
        <v>1538</v>
      </c>
      <c r="E774" s="336" t="s">
        <v>1538</v>
      </c>
      <c r="G774" s="336" t="s">
        <v>1538</v>
      </c>
      <c r="H774" s="336" t="s">
        <v>1538</v>
      </c>
    </row>
    <row r="775" spans="1:8" x14ac:dyDescent="0.25">
      <c r="A775" s="109"/>
      <c r="C775" s="336" t="s">
        <v>1538</v>
      </c>
      <c r="D775" s="336" t="s">
        <v>1538</v>
      </c>
      <c r="E775" s="336" t="s">
        <v>1538</v>
      </c>
      <c r="G775" s="336" t="s">
        <v>1538</v>
      </c>
      <c r="H775" s="336" t="s">
        <v>1538</v>
      </c>
    </row>
    <row r="776" spans="1:8" x14ac:dyDescent="0.25">
      <c r="A776" s="109"/>
      <c r="C776" s="336" t="s">
        <v>1538</v>
      </c>
      <c r="D776" s="336" t="s">
        <v>1538</v>
      </c>
      <c r="E776" s="336" t="s">
        <v>1538</v>
      </c>
      <c r="G776" s="336" t="s">
        <v>1538</v>
      </c>
      <c r="H776" s="336" t="s">
        <v>1538</v>
      </c>
    </row>
    <row r="777" spans="1:8" x14ac:dyDescent="0.25">
      <c r="A777" s="109"/>
      <c r="B777" s="337"/>
      <c r="C777" s="336" t="s">
        <v>1538</v>
      </c>
      <c r="D777" s="336" t="s">
        <v>1538</v>
      </c>
      <c r="E777" s="336" t="s">
        <v>1538</v>
      </c>
      <c r="G777" s="336" t="s">
        <v>1538</v>
      </c>
      <c r="H777" s="336" t="s">
        <v>1538</v>
      </c>
    </row>
    <row r="778" spans="1:8" x14ac:dyDescent="0.25">
      <c r="A778" s="109"/>
      <c r="B778" s="337"/>
      <c r="C778" s="336" t="s">
        <v>1538</v>
      </c>
      <c r="D778" s="336" t="s">
        <v>1538</v>
      </c>
      <c r="E778" s="336" t="s">
        <v>1538</v>
      </c>
      <c r="G778" s="336" t="s">
        <v>1538</v>
      </c>
      <c r="H778" s="336" t="s">
        <v>1538</v>
      </c>
    </row>
    <row r="779" spans="1:8" x14ac:dyDescent="0.25">
      <c r="A779" s="109"/>
      <c r="B779" s="337"/>
      <c r="C779" s="336" t="s">
        <v>1538</v>
      </c>
      <c r="D779" s="336" t="s">
        <v>1538</v>
      </c>
      <c r="E779" s="336" t="s">
        <v>1538</v>
      </c>
      <c r="G779" s="336" t="s">
        <v>1538</v>
      </c>
      <c r="H779" s="336" t="s">
        <v>1538</v>
      </c>
    </row>
    <row r="780" spans="1:8" x14ac:dyDescent="0.25">
      <c r="A780" s="109"/>
      <c r="B780" s="337"/>
      <c r="C780" s="336" t="s">
        <v>1538</v>
      </c>
      <c r="D780" s="336" t="s">
        <v>1538</v>
      </c>
      <c r="E780" s="336" t="s">
        <v>1538</v>
      </c>
      <c r="G780" s="336" t="s">
        <v>1538</v>
      </c>
      <c r="H780" s="336" t="s">
        <v>1538</v>
      </c>
    </row>
    <row r="781" spans="1:8" x14ac:dyDescent="0.25">
      <c r="A781" s="109"/>
      <c r="B781" s="337"/>
      <c r="C781" s="336" t="s">
        <v>1538</v>
      </c>
      <c r="D781" s="336" t="s">
        <v>1538</v>
      </c>
      <c r="E781" s="336" t="s">
        <v>1538</v>
      </c>
      <c r="G781" s="336" t="s">
        <v>1538</v>
      </c>
      <c r="H781" s="336" t="s">
        <v>1538</v>
      </c>
    </row>
    <row r="782" spans="1:8" x14ac:dyDescent="0.25">
      <c r="A782" s="109"/>
      <c r="B782" s="337"/>
      <c r="C782" s="336" t="s">
        <v>1538</v>
      </c>
      <c r="D782" s="336" t="s">
        <v>1538</v>
      </c>
      <c r="E782" s="336" t="s">
        <v>1538</v>
      </c>
      <c r="G782" s="336" t="s">
        <v>1538</v>
      </c>
      <c r="H782" s="336" t="s">
        <v>1538</v>
      </c>
    </row>
    <row r="783" spans="1:8" x14ac:dyDescent="0.25">
      <c r="A783" s="109"/>
      <c r="B783" s="337"/>
      <c r="C783" s="336" t="s">
        <v>1538</v>
      </c>
      <c r="D783" s="336" t="s">
        <v>1538</v>
      </c>
      <c r="E783" s="336" t="s">
        <v>1538</v>
      </c>
      <c r="G783" s="336" t="s">
        <v>1538</v>
      </c>
      <c r="H783" s="336" t="s">
        <v>1538</v>
      </c>
    </row>
    <row r="784" spans="1:8" x14ac:dyDescent="0.25">
      <c r="A784" s="109"/>
      <c r="B784" s="337"/>
      <c r="C784" s="336" t="s">
        <v>1538</v>
      </c>
      <c r="D784" s="336" t="s">
        <v>1538</v>
      </c>
      <c r="E784" s="336" t="s">
        <v>1538</v>
      </c>
      <c r="G784" s="336" t="s">
        <v>1538</v>
      </c>
      <c r="H784" s="336" t="s">
        <v>1538</v>
      </c>
    </row>
    <row r="785" spans="1:8" x14ac:dyDescent="0.25">
      <c r="A785" s="109"/>
      <c r="B785" s="342"/>
      <c r="C785" s="336" t="s">
        <v>1538</v>
      </c>
      <c r="D785" s="336" t="s">
        <v>1538</v>
      </c>
      <c r="E785" s="336" t="s">
        <v>1538</v>
      </c>
      <c r="G785" s="336" t="s">
        <v>1538</v>
      </c>
      <c r="H785" s="336" t="s">
        <v>1538</v>
      </c>
    </row>
    <row r="786" spans="1:8" x14ac:dyDescent="0.25">
      <c r="A786" s="109"/>
      <c r="C786" s="336" t="s">
        <v>1538</v>
      </c>
      <c r="D786" s="336" t="s">
        <v>1538</v>
      </c>
      <c r="E786" s="336" t="s">
        <v>1538</v>
      </c>
      <c r="G786" s="336" t="s">
        <v>1538</v>
      </c>
      <c r="H786" s="336" t="s">
        <v>1538</v>
      </c>
    </row>
    <row r="787" spans="1:8" x14ac:dyDescent="0.25">
      <c r="A787" s="109"/>
      <c r="C787" s="336" t="s">
        <v>1538</v>
      </c>
      <c r="D787" s="336" t="s">
        <v>1538</v>
      </c>
      <c r="E787" s="336" t="s">
        <v>1538</v>
      </c>
      <c r="G787" s="336" t="s">
        <v>1538</v>
      </c>
      <c r="H787" s="336" t="s">
        <v>1538</v>
      </c>
    </row>
    <row r="788" spans="1:8" x14ac:dyDescent="0.25">
      <c r="A788" s="109"/>
      <c r="C788" s="336" t="s">
        <v>1538</v>
      </c>
      <c r="D788" s="336" t="s">
        <v>1538</v>
      </c>
      <c r="E788" s="336" t="s">
        <v>1538</v>
      </c>
      <c r="G788" s="336" t="s">
        <v>1538</v>
      </c>
      <c r="H788" s="336" t="s">
        <v>1538</v>
      </c>
    </row>
    <row r="789" spans="1:8" x14ac:dyDescent="0.25">
      <c r="A789" s="109"/>
      <c r="B789" s="337"/>
      <c r="C789" s="336" t="s">
        <v>1538</v>
      </c>
      <c r="D789" s="336" t="s">
        <v>1538</v>
      </c>
      <c r="E789" s="336" t="s">
        <v>1538</v>
      </c>
      <c r="G789" s="336" t="s">
        <v>1538</v>
      </c>
      <c r="H789" s="336" t="s">
        <v>1538</v>
      </c>
    </row>
    <row r="790" spans="1:8" x14ac:dyDescent="0.25">
      <c r="A790" s="109"/>
      <c r="B790" s="337"/>
      <c r="C790" s="336" t="s">
        <v>1538</v>
      </c>
      <c r="D790" s="336" t="s">
        <v>1538</v>
      </c>
      <c r="E790" s="336" t="s">
        <v>1538</v>
      </c>
      <c r="G790" s="336" t="s">
        <v>1538</v>
      </c>
      <c r="H790" s="336" t="s">
        <v>1538</v>
      </c>
    </row>
    <row r="791" spans="1:8" x14ac:dyDescent="0.25">
      <c r="A791" s="109"/>
      <c r="B791" s="337"/>
      <c r="C791" s="336" t="s">
        <v>1538</v>
      </c>
      <c r="D791" s="336" t="s">
        <v>1538</v>
      </c>
      <c r="E791" s="336" t="s">
        <v>1538</v>
      </c>
      <c r="G791" s="336" t="s">
        <v>1538</v>
      </c>
      <c r="H791" s="336" t="s">
        <v>1538</v>
      </c>
    </row>
    <row r="792" spans="1:8" x14ac:dyDescent="0.25">
      <c r="A792" s="109"/>
      <c r="B792" s="337"/>
      <c r="C792" s="336" t="s">
        <v>1538</v>
      </c>
      <c r="D792" s="336" t="s">
        <v>1538</v>
      </c>
      <c r="E792" s="336" t="s">
        <v>1538</v>
      </c>
      <c r="G792" s="336" t="s">
        <v>1538</v>
      </c>
      <c r="H792" s="336" t="s">
        <v>1538</v>
      </c>
    </row>
    <row r="793" spans="1:8" x14ac:dyDescent="0.25">
      <c r="A793" s="109"/>
      <c r="B793" s="337"/>
      <c r="C793" s="336" t="s">
        <v>1538</v>
      </c>
      <c r="D793" s="336" t="s">
        <v>1538</v>
      </c>
      <c r="E793" s="336" t="s">
        <v>1538</v>
      </c>
      <c r="G793" s="336" t="s">
        <v>1538</v>
      </c>
      <c r="H793" s="336" t="s">
        <v>1538</v>
      </c>
    </row>
    <row r="794" spans="1:8" x14ac:dyDescent="0.25">
      <c r="A794" s="109"/>
      <c r="B794" s="337"/>
      <c r="C794" s="336" t="s">
        <v>1538</v>
      </c>
      <c r="D794" s="336" t="s">
        <v>1538</v>
      </c>
      <c r="E794" s="336" t="s">
        <v>1538</v>
      </c>
      <c r="G794" s="336" t="s">
        <v>1538</v>
      </c>
      <c r="H794" s="336" t="s">
        <v>1538</v>
      </c>
    </row>
    <row r="795" spans="1:8" x14ac:dyDescent="0.25">
      <c r="A795" s="109"/>
      <c r="B795" s="337"/>
      <c r="C795" s="336" t="s">
        <v>1538</v>
      </c>
      <c r="D795" s="336" t="s">
        <v>1538</v>
      </c>
      <c r="E795" s="336" t="s">
        <v>1538</v>
      </c>
      <c r="G795" s="336" t="s">
        <v>1538</v>
      </c>
      <c r="H795" s="336" t="s">
        <v>1538</v>
      </c>
    </row>
    <row r="796" spans="1:8" x14ac:dyDescent="0.25">
      <c r="A796" s="109"/>
      <c r="B796" s="337"/>
      <c r="C796" s="336" t="s">
        <v>1538</v>
      </c>
      <c r="D796" s="336" t="s">
        <v>1538</v>
      </c>
      <c r="E796" s="336" t="s">
        <v>1538</v>
      </c>
      <c r="G796" s="336" t="s">
        <v>1538</v>
      </c>
      <c r="H796" s="336" t="s">
        <v>1538</v>
      </c>
    </row>
    <row r="797" spans="1:8" x14ac:dyDescent="0.25">
      <c r="A797" s="109"/>
      <c r="B797" s="342"/>
      <c r="C797" s="336" t="s">
        <v>1538</v>
      </c>
      <c r="D797" s="336" t="s">
        <v>1538</v>
      </c>
      <c r="E797" s="336" t="s">
        <v>1538</v>
      </c>
      <c r="G797" s="336" t="s">
        <v>1538</v>
      </c>
      <c r="H797" s="336" t="s">
        <v>1538</v>
      </c>
    </row>
    <row r="798" spans="1:8" x14ac:dyDescent="0.25">
      <c r="A798" s="109"/>
      <c r="C798" s="336" t="s">
        <v>1538</v>
      </c>
      <c r="D798" s="336" t="s">
        <v>1538</v>
      </c>
      <c r="E798" s="336" t="s">
        <v>1538</v>
      </c>
      <c r="G798" s="336" t="s">
        <v>1538</v>
      </c>
      <c r="H798" s="336" t="s">
        <v>1538</v>
      </c>
    </row>
    <row r="799" spans="1:8" x14ac:dyDescent="0.25">
      <c r="A799" s="109"/>
      <c r="C799" s="336" t="s">
        <v>1538</v>
      </c>
      <c r="D799" s="336" t="s">
        <v>1538</v>
      </c>
      <c r="E799" s="336" t="s">
        <v>1538</v>
      </c>
      <c r="G799" s="336" t="s">
        <v>1538</v>
      </c>
      <c r="H799" s="336" t="s">
        <v>1538</v>
      </c>
    </row>
    <row r="800" spans="1:8" x14ac:dyDescent="0.25">
      <c r="A800" s="109"/>
      <c r="C800" s="336" t="s">
        <v>1538</v>
      </c>
      <c r="D800" s="336" t="s">
        <v>1538</v>
      </c>
      <c r="E800" s="336" t="s">
        <v>1538</v>
      </c>
      <c r="G800" s="336" t="s">
        <v>1538</v>
      </c>
      <c r="H800" s="336" t="s">
        <v>1538</v>
      </c>
    </row>
    <row r="801" spans="1:8" x14ac:dyDescent="0.25">
      <c r="A801" s="109"/>
      <c r="B801" s="342"/>
      <c r="C801" s="336" t="s">
        <v>1538</v>
      </c>
      <c r="D801" s="336" t="s">
        <v>1538</v>
      </c>
      <c r="E801" s="336" t="s">
        <v>1538</v>
      </c>
      <c r="G801" s="336" t="s">
        <v>1538</v>
      </c>
      <c r="H801" s="336" t="s">
        <v>1538</v>
      </c>
    </row>
    <row r="802" spans="1:8" x14ac:dyDescent="0.25">
      <c r="A802" s="109"/>
      <c r="C802" s="336" t="s">
        <v>1538</v>
      </c>
      <c r="D802" s="336" t="s">
        <v>1538</v>
      </c>
      <c r="E802" s="336" t="s">
        <v>1538</v>
      </c>
      <c r="G802" s="336" t="s">
        <v>1538</v>
      </c>
      <c r="H802" s="336" t="s">
        <v>1538</v>
      </c>
    </row>
    <row r="803" spans="1:8" x14ac:dyDescent="0.25">
      <c r="A803" s="109"/>
      <c r="C803" s="336" t="s">
        <v>1538</v>
      </c>
      <c r="D803" s="336" t="s">
        <v>1538</v>
      </c>
      <c r="E803" s="336" t="s">
        <v>1538</v>
      </c>
      <c r="G803" s="336" t="s">
        <v>1538</v>
      </c>
      <c r="H803" s="336" t="s">
        <v>1538</v>
      </c>
    </row>
    <row r="804" spans="1:8" x14ac:dyDescent="0.25">
      <c r="A804" s="109"/>
      <c r="C804" s="336" t="s">
        <v>1538</v>
      </c>
      <c r="D804" s="336" t="s">
        <v>1538</v>
      </c>
      <c r="E804" s="336" t="s">
        <v>1538</v>
      </c>
      <c r="G804" s="336" t="s">
        <v>1538</v>
      </c>
      <c r="H804" s="336" t="s">
        <v>1538</v>
      </c>
    </row>
    <row r="805" spans="1:8" x14ac:dyDescent="0.25">
      <c r="A805" s="109"/>
      <c r="B805" s="337"/>
      <c r="C805" s="336" t="s">
        <v>1538</v>
      </c>
      <c r="D805" s="336" t="s">
        <v>1538</v>
      </c>
      <c r="E805" s="336" t="s">
        <v>1538</v>
      </c>
      <c r="G805" s="336" t="s">
        <v>1538</v>
      </c>
      <c r="H805" s="336" t="s">
        <v>1538</v>
      </c>
    </row>
    <row r="806" spans="1:8" x14ac:dyDescent="0.25">
      <c r="A806" s="109"/>
      <c r="B806" s="337"/>
      <c r="C806" s="336" t="s">
        <v>1538</v>
      </c>
      <c r="D806" s="336" t="s">
        <v>1538</v>
      </c>
      <c r="E806" s="336" t="s">
        <v>1538</v>
      </c>
      <c r="G806" s="336" t="s">
        <v>1538</v>
      </c>
      <c r="H806" s="336" t="s">
        <v>1538</v>
      </c>
    </row>
    <row r="807" spans="1:8" x14ac:dyDescent="0.25">
      <c r="A807" s="109"/>
      <c r="B807" s="337"/>
      <c r="C807" s="336" t="s">
        <v>1538</v>
      </c>
      <c r="D807" s="336" t="s">
        <v>1538</v>
      </c>
      <c r="E807" s="336" t="s">
        <v>1538</v>
      </c>
      <c r="G807" s="336" t="s">
        <v>1538</v>
      </c>
      <c r="H807" s="336" t="s">
        <v>1538</v>
      </c>
    </row>
    <row r="808" spans="1:8" x14ac:dyDescent="0.25">
      <c r="A808" s="109"/>
      <c r="B808" s="337"/>
      <c r="C808" s="336" t="s">
        <v>1538</v>
      </c>
      <c r="D808" s="336" t="s">
        <v>1538</v>
      </c>
      <c r="E808" s="336" t="s">
        <v>1538</v>
      </c>
      <c r="G808" s="336" t="s">
        <v>1538</v>
      </c>
      <c r="H808" s="336" t="s">
        <v>1538</v>
      </c>
    </row>
    <row r="809" spans="1:8" x14ac:dyDescent="0.25">
      <c r="A809" s="109"/>
      <c r="B809" s="342"/>
      <c r="C809" s="336" t="s">
        <v>1538</v>
      </c>
      <c r="D809" s="336" t="s">
        <v>1538</v>
      </c>
      <c r="E809" s="336" t="s">
        <v>1538</v>
      </c>
      <c r="G809" s="336" t="s">
        <v>1538</v>
      </c>
      <c r="H809" s="336" t="s">
        <v>1538</v>
      </c>
    </row>
    <row r="810" spans="1:8" x14ac:dyDescent="0.25">
      <c r="A810" s="109"/>
      <c r="C810" s="336" t="s">
        <v>1538</v>
      </c>
      <c r="D810" s="336" t="s">
        <v>1538</v>
      </c>
      <c r="E810" s="336" t="s">
        <v>1538</v>
      </c>
      <c r="G810" s="336" t="s">
        <v>1538</v>
      </c>
      <c r="H810" s="336" t="s">
        <v>1538</v>
      </c>
    </row>
    <row r="811" spans="1:8" x14ac:dyDescent="0.25">
      <c r="A811" s="109"/>
      <c r="C811" s="336" t="s">
        <v>1538</v>
      </c>
      <c r="D811" s="336" t="s">
        <v>1538</v>
      </c>
      <c r="E811" s="336" t="s">
        <v>1538</v>
      </c>
      <c r="G811" s="336" t="s">
        <v>1538</v>
      </c>
      <c r="H811" s="336" t="s">
        <v>1538</v>
      </c>
    </row>
    <row r="812" spans="1:8" x14ac:dyDescent="0.25">
      <c r="A812" s="109"/>
      <c r="C812" s="336" t="s">
        <v>1538</v>
      </c>
      <c r="D812" s="336" t="s">
        <v>1538</v>
      </c>
      <c r="E812" s="336" t="s">
        <v>1538</v>
      </c>
      <c r="G812" s="336" t="s">
        <v>1538</v>
      </c>
      <c r="H812" s="336" t="s">
        <v>1538</v>
      </c>
    </row>
    <row r="813" spans="1:8" x14ac:dyDescent="0.25">
      <c r="A813" s="109"/>
      <c r="C813" s="336" t="s">
        <v>1538</v>
      </c>
      <c r="D813" s="336" t="s">
        <v>1538</v>
      </c>
      <c r="E813" s="336" t="s">
        <v>1538</v>
      </c>
      <c r="G813" s="336" t="s">
        <v>1538</v>
      </c>
      <c r="H813" s="336" t="s">
        <v>1538</v>
      </c>
    </row>
    <row r="814" spans="1:8" x14ac:dyDescent="0.25">
      <c r="A814" s="109"/>
      <c r="B814" s="342"/>
      <c r="C814" s="336" t="s">
        <v>1538</v>
      </c>
      <c r="D814" s="336" t="s">
        <v>1538</v>
      </c>
      <c r="E814" s="336" t="s">
        <v>1538</v>
      </c>
      <c r="G814" s="336" t="s">
        <v>1538</v>
      </c>
      <c r="H814" s="336" t="s">
        <v>1538</v>
      </c>
    </row>
    <row r="815" spans="1:8" x14ac:dyDescent="0.25">
      <c r="A815" s="109"/>
      <c r="C815" s="336" t="s">
        <v>1538</v>
      </c>
      <c r="D815" s="336" t="s">
        <v>1538</v>
      </c>
      <c r="E815" s="336" t="s">
        <v>1538</v>
      </c>
      <c r="G815" s="336" t="s">
        <v>1538</v>
      </c>
      <c r="H815" s="336" t="s">
        <v>1538</v>
      </c>
    </row>
    <row r="816" spans="1:8" x14ac:dyDescent="0.25">
      <c r="A816" s="109"/>
      <c r="C816" s="336" t="s">
        <v>1538</v>
      </c>
      <c r="D816" s="336" t="s">
        <v>1538</v>
      </c>
      <c r="E816" s="336" t="s">
        <v>1538</v>
      </c>
      <c r="G816" s="336" t="s">
        <v>1538</v>
      </c>
      <c r="H816" s="336" t="s">
        <v>1538</v>
      </c>
    </row>
    <row r="817" spans="1:8" x14ac:dyDescent="0.25">
      <c r="A817" s="109"/>
      <c r="C817" s="336" t="s">
        <v>1538</v>
      </c>
      <c r="D817" s="336" t="s">
        <v>1538</v>
      </c>
      <c r="E817" s="336" t="s">
        <v>1538</v>
      </c>
      <c r="G817" s="336" t="s">
        <v>1538</v>
      </c>
      <c r="H817" s="336" t="s">
        <v>1538</v>
      </c>
    </row>
    <row r="818" spans="1:8" x14ac:dyDescent="0.25">
      <c r="A818" s="109"/>
      <c r="C818" s="336" t="s">
        <v>1538</v>
      </c>
      <c r="D818" s="336" t="s">
        <v>1538</v>
      </c>
      <c r="E818" s="336" t="s">
        <v>1538</v>
      </c>
      <c r="G818" s="336" t="s">
        <v>1538</v>
      </c>
      <c r="H818" s="336" t="s">
        <v>1538</v>
      </c>
    </row>
    <row r="819" spans="1:8" x14ac:dyDescent="0.25">
      <c r="A819" s="109"/>
      <c r="B819" s="337"/>
      <c r="C819" s="336" t="s">
        <v>1538</v>
      </c>
      <c r="D819" s="336" t="s">
        <v>1538</v>
      </c>
      <c r="E819" s="336" t="s">
        <v>1538</v>
      </c>
      <c r="G819" s="336" t="s">
        <v>1538</v>
      </c>
      <c r="H819" s="336" t="s">
        <v>1538</v>
      </c>
    </row>
    <row r="820" spans="1:8" x14ac:dyDescent="0.25">
      <c r="A820" s="109"/>
      <c r="B820" s="337"/>
      <c r="C820" s="336" t="s">
        <v>1538</v>
      </c>
      <c r="D820" s="336" t="s">
        <v>1538</v>
      </c>
      <c r="E820" s="336" t="s">
        <v>1538</v>
      </c>
      <c r="G820" s="336" t="s">
        <v>1538</v>
      </c>
      <c r="H820" s="336" t="s">
        <v>1538</v>
      </c>
    </row>
    <row r="821" spans="1:8" x14ac:dyDescent="0.25">
      <c r="A821" s="109"/>
      <c r="B821" s="337"/>
      <c r="C821" s="336" t="s">
        <v>1538</v>
      </c>
      <c r="D821" s="336" t="s">
        <v>1538</v>
      </c>
      <c r="E821" s="336" t="s">
        <v>1538</v>
      </c>
      <c r="G821" s="336" t="s">
        <v>1538</v>
      </c>
      <c r="H821" s="336" t="s">
        <v>1538</v>
      </c>
    </row>
    <row r="822" spans="1:8" x14ac:dyDescent="0.25">
      <c r="A822" s="109"/>
      <c r="B822" s="337"/>
      <c r="C822" s="336" t="s">
        <v>1538</v>
      </c>
      <c r="D822" s="336" t="s">
        <v>1538</v>
      </c>
      <c r="E822" s="336" t="s">
        <v>1538</v>
      </c>
      <c r="G822" s="336" t="s">
        <v>1538</v>
      </c>
      <c r="H822" s="336" t="s">
        <v>1538</v>
      </c>
    </row>
    <row r="823" spans="1:8" x14ac:dyDescent="0.25">
      <c r="A823" s="109"/>
      <c r="B823" s="337"/>
      <c r="C823" s="336" t="s">
        <v>1538</v>
      </c>
      <c r="D823" s="336" t="s">
        <v>1538</v>
      </c>
      <c r="E823" s="336" t="s">
        <v>1538</v>
      </c>
      <c r="G823" s="336" t="s">
        <v>1538</v>
      </c>
      <c r="H823" s="336" t="s">
        <v>1538</v>
      </c>
    </row>
    <row r="824" spans="1:8" x14ac:dyDescent="0.25">
      <c r="A824" s="109"/>
      <c r="B824" s="337"/>
      <c r="C824" s="336" t="s">
        <v>1538</v>
      </c>
      <c r="D824" s="336" t="s">
        <v>1538</v>
      </c>
      <c r="E824" s="336" t="s">
        <v>1538</v>
      </c>
      <c r="G824" s="336" t="s">
        <v>1538</v>
      </c>
      <c r="H824" s="336" t="s">
        <v>1538</v>
      </c>
    </row>
    <row r="825" spans="1:8" x14ac:dyDescent="0.25">
      <c r="A825" s="109"/>
      <c r="B825" s="337"/>
      <c r="C825" s="336" t="s">
        <v>1538</v>
      </c>
      <c r="D825" s="336" t="s">
        <v>1538</v>
      </c>
      <c r="E825" s="336" t="s">
        <v>1538</v>
      </c>
      <c r="G825" s="336" t="s">
        <v>1538</v>
      </c>
      <c r="H825" s="336" t="s">
        <v>1538</v>
      </c>
    </row>
    <row r="826" spans="1:8" x14ac:dyDescent="0.25">
      <c r="A826" s="109"/>
      <c r="B826" s="337"/>
      <c r="C826" s="336" t="s">
        <v>1538</v>
      </c>
      <c r="D826" s="336" t="s">
        <v>1538</v>
      </c>
      <c r="E826" s="336" t="s">
        <v>1538</v>
      </c>
      <c r="G826" s="336" t="s">
        <v>1538</v>
      </c>
      <c r="H826" s="336" t="s">
        <v>1538</v>
      </c>
    </row>
    <row r="827" spans="1:8" x14ac:dyDescent="0.25">
      <c r="A827" s="109"/>
      <c r="B827" s="337"/>
      <c r="C827" s="336" t="s">
        <v>1538</v>
      </c>
      <c r="D827" s="336" t="s">
        <v>1538</v>
      </c>
      <c r="E827" s="336" t="s">
        <v>1538</v>
      </c>
      <c r="G827" s="336" t="s">
        <v>1538</v>
      </c>
      <c r="H827" s="336" t="s">
        <v>1538</v>
      </c>
    </row>
    <row r="828" spans="1:8" x14ac:dyDescent="0.25">
      <c r="A828" s="109"/>
      <c r="B828" s="337"/>
      <c r="C828" s="336" t="s">
        <v>1538</v>
      </c>
      <c r="D828" s="336" t="s">
        <v>1538</v>
      </c>
      <c r="E828" s="336" t="s">
        <v>1538</v>
      </c>
      <c r="G828" s="336" t="s">
        <v>1538</v>
      </c>
      <c r="H828" s="336" t="s">
        <v>1538</v>
      </c>
    </row>
    <row r="829" spans="1:8" x14ac:dyDescent="0.25">
      <c r="A829" s="109"/>
      <c r="B829" s="337"/>
      <c r="C829" s="336" t="s">
        <v>1538</v>
      </c>
      <c r="D829" s="336" t="s">
        <v>1538</v>
      </c>
      <c r="E829" s="336" t="s">
        <v>1538</v>
      </c>
      <c r="G829" s="336" t="s">
        <v>1538</v>
      </c>
      <c r="H829" s="336" t="s">
        <v>1538</v>
      </c>
    </row>
    <row r="830" spans="1:8" x14ac:dyDescent="0.25">
      <c r="A830" s="109"/>
      <c r="B830" s="337"/>
      <c r="C830" s="336" t="s">
        <v>1538</v>
      </c>
      <c r="D830" s="336" t="s">
        <v>1538</v>
      </c>
      <c r="E830" s="336" t="s">
        <v>1538</v>
      </c>
      <c r="G830" s="336" t="s">
        <v>1538</v>
      </c>
      <c r="H830" s="336" t="s">
        <v>1538</v>
      </c>
    </row>
    <row r="831" spans="1:8" x14ac:dyDescent="0.25">
      <c r="A831" s="109"/>
      <c r="B831" s="337"/>
      <c r="C831" s="336" t="s">
        <v>1538</v>
      </c>
      <c r="D831" s="336" t="s">
        <v>1538</v>
      </c>
      <c r="E831" s="336" t="s">
        <v>1538</v>
      </c>
      <c r="G831" s="336" t="s">
        <v>1538</v>
      </c>
      <c r="H831" s="336" t="s">
        <v>1538</v>
      </c>
    </row>
    <row r="832" spans="1:8" x14ac:dyDescent="0.25">
      <c r="A832" s="109"/>
      <c r="B832" s="337"/>
      <c r="C832" s="336" t="s">
        <v>1538</v>
      </c>
      <c r="D832" s="336" t="s">
        <v>1538</v>
      </c>
      <c r="E832" s="336" t="s">
        <v>1538</v>
      </c>
      <c r="G832" s="336" t="s">
        <v>1538</v>
      </c>
      <c r="H832" s="336" t="s">
        <v>1538</v>
      </c>
    </row>
    <row r="833" spans="1:8" x14ac:dyDescent="0.25">
      <c r="A833" s="109"/>
      <c r="B833" s="337"/>
      <c r="C833" s="336" t="s">
        <v>1538</v>
      </c>
      <c r="D833" s="336" t="s">
        <v>1538</v>
      </c>
      <c r="E833" s="336" t="s">
        <v>1538</v>
      </c>
      <c r="G833" s="336" t="s">
        <v>1538</v>
      </c>
      <c r="H833" s="336" t="s">
        <v>1538</v>
      </c>
    </row>
    <row r="834" spans="1:8" x14ac:dyDescent="0.25">
      <c r="A834" s="109"/>
      <c r="B834" s="337"/>
      <c r="C834" s="336" t="s">
        <v>1538</v>
      </c>
      <c r="D834" s="336" t="s">
        <v>1538</v>
      </c>
      <c r="E834" s="336" t="s">
        <v>1538</v>
      </c>
      <c r="G834" s="336" t="s">
        <v>1538</v>
      </c>
      <c r="H834" s="336" t="s">
        <v>1538</v>
      </c>
    </row>
    <row r="835" spans="1:8" x14ac:dyDescent="0.25">
      <c r="A835" s="109"/>
      <c r="B835" s="337"/>
      <c r="C835" s="336" t="s">
        <v>1538</v>
      </c>
      <c r="D835" s="336" t="s">
        <v>1538</v>
      </c>
      <c r="E835" s="336" t="s">
        <v>1538</v>
      </c>
      <c r="G835" s="336" t="s">
        <v>1538</v>
      </c>
      <c r="H835" s="336" t="s">
        <v>1538</v>
      </c>
    </row>
    <row r="836" spans="1:8" x14ac:dyDescent="0.25">
      <c r="A836" s="109"/>
      <c r="B836" s="337"/>
      <c r="C836" s="336" t="s">
        <v>1538</v>
      </c>
      <c r="D836" s="336" t="s">
        <v>1538</v>
      </c>
      <c r="E836" s="336" t="s">
        <v>1538</v>
      </c>
      <c r="G836" s="336" t="s">
        <v>1538</v>
      </c>
      <c r="H836" s="336" t="s">
        <v>1538</v>
      </c>
    </row>
    <row r="837" spans="1:8" x14ac:dyDescent="0.25">
      <c r="A837" s="109"/>
      <c r="B837" s="337"/>
      <c r="C837" s="336" t="s">
        <v>1538</v>
      </c>
      <c r="D837" s="336" t="s">
        <v>1538</v>
      </c>
      <c r="E837" s="336" t="s">
        <v>1538</v>
      </c>
      <c r="G837" s="336" t="s">
        <v>1538</v>
      </c>
      <c r="H837" s="336" t="s">
        <v>1538</v>
      </c>
    </row>
    <row r="838" spans="1:8" x14ac:dyDescent="0.25">
      <c r="A838" s="109"/>
      <c r="B838" s="337"/>
      <c r="C838" s="336" t="s">
        <v>1538</v>
      </c>
      <c r="D838" s="336" t="s">
        <v>1538</v>
      </c>
      <c r="E838" s="336" t="s">
        <v>1538</v>
      </c>
      <c r="G838" s="336" t="s">
        <v>1538</v>
      </c>
      <c r="H838" s="336" t="s">
        <v>1538</v>
      </c>
    </row>
    <row r="839" spans="1:8" x14ac:dyDescent="0.25">
      <c r="A839" s="109"/>
      <c r="B839" s="337"/>
      <c r="C839" s="336" t="s">
        <v>1538</v>
      </c>
      <c r="D839" s="336" t="s">
        <v>1538</v>
      </c>
      <c r="E839" s="336" t="s">
        <v>1538</v>
      </c>
      <c r="G839" s="336" t="s">
        <v>1538</v>
      </c>
      <c r="H839" s="336" t="s">
        <v>1538</v>
      </c>
    </row>
    <row r="840" spans="1:8" x14ac:dyDescent="0.25">
      <c r="A840" s="109"/>
      <c r="B840" s="337"/>
      <c r="C840" s="336" t="s">
        <v>1538</v>
      </c>
      <c r="D840" s="336" t="s">
        <v>1538</v>
      </c>
      <c r="E840" s="336" t="s">
        <v>1538</v>
      </c>
      <c r="G840" s="336" t="s">
        <v>1538</v>
      </c>
      <c r="H840" s="336" t="s">
        <v>1538</v>
      </c>
    </row>
    <row r="841" spans="1:8" x14ac:dyDescent="0.25">
      <c r="A841" s="109"/>
      <c r="B841" s="342"/>
      <c r="C841" s="336" t="s">
        <v>1538</v>
      </c>
      <c r="D841" s="336" t="s">
        <v>1538</v>
      </c>
      <c r="E841" s="336" t="s">
        <v>1538</v>
      </c>
      <c r="G841" s="336" t="s">
        <v>1538</v>
      </c>
      <c r="H841" s="336" t="s">
        <v>1538</v>
      </c>
    </row>
    <row r="842" spans="1:8" x14ac:dyDescent="0.25">
      <c r="A842" s="109"/>
      <c r="C842" s="336" t="s">
        <v>1538</v>
      </c>
      <c r="D842" s="336" t="s">
        <v>1538</v>
      </c>
      <c r="E842" s="336" t="s">
        <v>1538</v>
      </c>
      <c r="G842" s="336" t="s">
        <v>1538</v>
      </c>
      <c r="H842" s="336" t="s">
        <v>1538</v>
      </c>
    </row>
    <row r="843" spans="1:8" x14ac:dyDescent="0.25">
      <c r="A843" s="109"/>
      <c r="C843" s="336" t="s">
        <v>1538</v>
      </c>
      <c r="D843" s="336" t="s">
        <v>1538</v>
      </c>
      <c r="E843" s="336" t="s">
        <v>1538</v>
      </c>
      <c r="G843" s="336" t="s">
        <v>1538</v>
      </c>
      <c r="H843" s="336" t="s">
        <v>1538</v>
      </c>
    </row>
    <row r="844" spans="1:8" x14ac:dyDescent="0.25">
      <c r="A844" s="109"/>
      <c r="C844" s="336" t="s">
        <v>1538</v>
      </c>
      <c r="D844" s="336" t="s">
        <v>1538</v>
      </c>
      <c r="E844" s="336" t="s">
        <v>1538</v>
      </c>
      <c r="G844" s="336" t="s">
        <v>1538</v>
      </c>
      <c r="H844" s="336" t="s">
        <v>1538</v>
      </c>
    </row>
    <row r="845" spans="1:8" x14ac:dyDescent="0.25">
      <c r="A845" s="109"/>
      <c r="C845" s="336" t="s">
        <v>1538</v>
      </c>
      <c r="D845" s="336" t="s">
        <v>1538</v>
      </c>
      <c r="E845" s="336" t="s">
        <v>1538</v>
      </c>
      <c r="G845" s="336" t="s">
        <v>1538</v>
      </c>
      <c r="H845" s="336" t="s">
        <v>1538</v>
      </c>
    </row>
    <row r="846" spans="1:8" x14ac:dyDescent="0.25">
      <c r="A846" s="109"/>
      <c r="B846" s="337"/>
      <c r="C846" s="336" t="s">
        <v>1538</v>
      </c>
      <c r="D846" s="336" t="s">
        <v>1538</v>
      </c>
      <c r="E846" s="336" t="s">
        <v>1538</v>
      </c>
      <c r="G846" s="336" t="s">
        <v>1538</v>
      </c>
      <c r="H846" s="336" t="s">
        <v>1538</v>
      </c>
    </row>
    <row r="847" spans="1:8" x14ac:dyDescent="0.25">
      <c r="A847" s="109"/>
      <c r="B847" s="337"/>
      <c r="C847" s="336" t="s">
        <v>1538</v>
      </c>
      <c r="D847" s="336" t="s">
        <v>1538</v>
      </c>
      <c r="E847" s="336" t="s">
        <v>1538</v>
      </c>
      <c r="G847" s="336" t="s">
        <v>1538</v>
      </c>
      <c r="H847" s="336" t="s">
        <v>1538</v>
      </c>
    </row>
    <row r="848" spans="1:8" x14ac:dyDescent="0.25">
      <c r="A848" s="109"/>
      <c r="B848" s="337"/>
      <c r="C848" s="336" t="s">
        <v>1538</v>
      </c>
      <c r="D848" s="336" t="s">
        <v>1538</v>
      </c>
      <c r="E848" s="336" t="s">
        <v>1538</v>
      </c>
      <c r="G848" s="336" t="s">
        <v>1538</v>
      </c>
      <c r="H848" s="336" t="s">
        <v>1538</v>
      </c>
    </row>
    <row r="849" spans="1:8" x14ac:dyDescent="0.25">
      <c r="A849" s="109"/>
      <c r="B849" s="337"/>
      <c r="C849" s="336" t="s">
        <v>1538</v>
      </c>
      <c r="D849" s="336" t="s">
        <v>1538</v>
      </c>
      <c r="E849" s="336" t="s">
        <v>1538</v>
      </c>
      <c r="G849" s="336" t="s">
        <v>1538</v>
      </c>
      <c r="H849" s="336" t="s">
        <v>1538</v>
      </c>
    </row>
    <row r="850" spans="1:8" x14ac:dyDescent="0.25">
      <c r="A850" s="109"/>
      <c r="B850" s="337"/>
      <c r="C850" s="336" t="s">
        <v>1538</v>
      </c>
      <c r="D850" s="336" t="s">
        <v>1538</v>
      </c>
      <c r="E850" s="336" t="s">
        <v>1538</v>
      </c>
      <c r="G850" s="336" t="s">
        <v>1538</v>
      </c>
      <c r="H850" s="336" t="s">
        <v>1538</v>
      </c>
    </row>
    <row r="851" spans="1:8" x14ac:dyDescent="0.25">
      <c r="A851" s="109"/>
      <c r="B851" s="342"/>
      <c r="C851" s="336" t="s">
        <v>1538</v>
      </c>
      <c r="D851" s="336" t="s">
        <v>1538</v>
      </c>
      <c r="E851" s="336" t="s">
        <v>1538</v>
      </c>
      <c r="G851" s="336" t="s">
        <v>1538</v>
      </c>
      <c r="H851" s="336" t="s">
        <v>1538</v>
      </c>
    </row>
    <row r="852" spans="1:8" x14ac:dyDescent="0.25">
      <c r="A852" s="109"/>
      <c r="C852" s="336" t="s">
        <v>1538</v>
      </c>
      <c r="D852" s="336" t="s">
        <v>1538</v>
      </c>
      <c r="E852" s="336" t="s">
        <v>1538</v>
      </c>
      <c r="G852" s="336" t="s">
        <v>1538</v>
      </c>
      <c r="H852" s="336" t="s">
        <v>1538</v>
      </c>
    </row>
    <row r="853" spans="1:8" x14ac:dyDescent="0.25">
      <c r="A853" s="109"/>
      <c r="C853" s="336" t="s">
        <v>1538</v>
      </c>
      <c r="D853" s="336" t="s">
        <v>1538</v>
      </c>
      <c r="E853" s="336" t="s">
        <v>1538</v>
      </c>
      <c r="G853" s="336" t="s">
        <v>1538</v>
      </c>
      <c r="H853" s="336" t="s">
        <v>1538</v>
      </c>
    </row>
    <row r="854" spans="1:8" x14ac:dyDescent="0.25">
      <c r="A854" s="109"/>
      <c r="C854" s="336" t="s">
        <v>1538</v>
      </c>
      <c r="D854" s="336" t="s">
        <v>1538</v>
      </c>
      <c r="E854" s="336" t="s">
        <v>1538</v>
      </c>
      <c r="G854" s="336" t="s">
        <v>1538</v>
      </c>
      <c r="H854" s="336" t="s">
        <v>1538</v>
      </c>
    </row>
    <row r="855" spans="1:8" x14ac:dyDescent="0.25">
      <c r="A855" s="109"/>
      <c r="C855" s="336" t="s">
        <v>1538</v>
      </c>
      <c r="D855" s="336" t="s">
        <v>1538</v>
      </c>
      <c r="E855" s="336" t="s">
        <v>1538</v>
      </c>
      <c r="G855" s="336" t="s">
        <v>1538</v>
      </c>
      <c r="H855" s="336" t="s">
        <v>1538</v>
      </c>
    </row>
    <row r="856" spans="1:8" x14ac:dyDescent="0.25">
      <c r="A856" s="109"/>
      <c r="B856" s="337"/>
      <c r="C856" s="336" t="s">
        <v>1538</v>
      </c>
      <c r="D856" s="336" t="s">
        <v>1538</v>
      </c>
      <c r="E856" s="336" t="s">
        <v>1538</v>
      </c>
      <c r="G856" s="336" t="s">
        <v>1538</v>
      </c>
      <c r="H856" s="336" t="s">
        <v>1538</v>
      </c>
    </row>
    <row r="857" spans="1:8" x14ac:dyDescent="0.25">
      <c r="A857" s="109"/>
      <c r="B857" s="337"/>
      <c r="C857" s="336" t="s">
        <v>1538</v>
      </c>
      <c r="D857" s="336" t="s">
        <v>1538</v>
      </c>
      <c r="E857" s="336" t="s">
        <v>1538</v>
      </c>
      <c r="G857" s="336" t="s">
        <v>1538</v>
      </c>
      <c r="H857" s="336" t="s">
        <v>1538</v>
      </c>
    </row>
    <row r="858" spans="1:8" x14ac:dyDescent="0.25">
      <c r="A858" s="109"/>
      <c r="B858" s="337"/>
      <c r="C858" s="336" t="s">
        <v>1538</v>
      </c>
      <c r="D858" s="336" t="s">
        <v>1538</v>
      </c>
      <c r="E858" s="336" t="s">
        <v>1538</v>
      </c>
      <c r="G858" s="336" t="s">
        <v>1538</v>
      </c>
      <c r="H858" s="336" t="s">
        <v>1538</v>
      </c>
    </row>
    <row r="859" spans="1:8" x14ac:dyDescent="0.25">
      <c r="A859" s="109"/>
      <c r="B859" s="337"/>
      <c r="C859" s="336" t="s">
        <v>1538</v>
      </c>
      <c r="D859" s="336" t="s">
        <v>1538</v>
      </c>
      <c r="E859" s="336" t="s">
        <v>1538</v>
      </c>
      <c r="G859" s="336" t="s">
        <v>1538</v>
      </c>
      <c r="H859" s="336" t="s">
        <v>1538</v>
      </c>
    </row>
    <row r="860" spans="1:8" x14ac:dyDescent="0.25">
      <c r="A860" s="109"/>
      <c r="B860" s="337"/>
      <c r="C860" s="336" t="s">
        <v>1538</v>
      </c>
      <c r="D860" s="336" t="s">
        <v>1538</v>
      </c>
      <c r="E860" s="336" t="s">
        <v>1538</v>
      </c>
      <c r="G860" s="336" t="s">
        <v>1538</v>
      </c>
      <c r="H860" s="336" t="s">
        <v>1538</v>
      </c>
    </row>
    <row r="861" spans="1:8" x14ac:dyDescent="0.25">
      <c r="A861" s="109"/>
      <c r="B861" s="337"/>
      <c r="C861" s="336" t="s">
        <v>1538</v>
      </c>
      <c r="D861" s="336" t="s">
        <v>1538</v>
      </c>
      <c r="E861" s="336" t="s">
        <v>1538</v>
      </c>
      <c r="G861" s="336" t="s">
        <v>1538</v>
      </c>
      <c r="H861" s="336" t="s">
        <v>1538</v>
      </c>
    </row>
    <row r="862" spans="1:8" x14ac:dyDescent="0.25">
      <c r="A862" s="109"/>
      <c r="B862" s="337"/>
      <c r="C862" s="336" t="s">
        <v>1538</v>
      </c>
      <c r="D862" s="336" t="s">
        <v>1538</v>
      </c>
      <c r="E862" s="336" t="s">
        <v>1538</v>
      </c>
      <c r="G862" s="336" t="s">
        <v>1538</v>
      </c>
      <c r="H862" s="336" t="s">
        <v>1538</v>
      </c>
    </row>
    <row r="863" spans="1:8" x14ac:dyDescent="0.25">
      <c r="A863" s="109"/>
      <c r="B863" s="337"/>
      <c r="C863" s="336" t="s">
        <v>1538</v>
      </c>
      <c r="D863" s="336" t="s">
        <v>1538</v>
      </c>
      <c r="E863" s="336" t="s">
        <v>1538</v>
      </c>
      <c r="G863" s="336" t="s">
        <v>1538</v>
      </c>
      <c r="H863" s="336" t="s">
        <v>1538</v>
      </c>
    </row>
    <row r="864" spans="1:8" x14ac:dyDescent="0.25">
      <c r="A864" s="109"/>
      <c r="B864" s="337"/>
      <c r="C864" s="336" t="s">
        <v>1538</v>
      </c>
      <c r="D864" s="336" t="s">
        <v>1538</v>
      </c>
      <c r="E864" s="336" t="s">
        <v>1538</v>
      </c>
      <c r="G864" s="336" t="s">
        <v>1538</v>
      </c>
      <c r="H864" s="336" t="s">
        <v>1538</v>
      </c>
    </row>
    <row r="865" spans="1:8" x14ac:dyDescent="0.25">
      <c r="A865" s="109"/>
      <c r="B865" s="337"/>
      <c r="C865" s="336" t="s">
        <v>1538</v>
      </c>
      <c r="D865" s="336" t="s">
        <v>1538</v>
      </c>
      <c r="E865" s="336" t="s">
        <v>1538</v>
      </c>
      <c r="G865" s="336" t="s">
        <v>1538</v>
      </c>
      <c r="H865" s="336" t="s">
        <v>1538</v>
      </c>
    </row>
    <row r="866" spans="1:8" x14ac:dyDescent="0.25">
      <c r="A866" s="109"/>
      <c r="B866" s="337"/>
      <c r="C866" s="336" t="s">
        <v>1538</v>
      </c>
      <c r="D866" s="336" t="s">
        <v>1538</v>
      </c>
      <c r="E866" s="336" t="s">
        <v>1538</v>
      </c>
      <c r="G866" s="336" t="s">
        <v>1538</v>
      </c>
      <c r="H866" s="336" t="s">
        <v>1538</v>
      </c>
    </row>
    <row r="867" spans="1:8" x14ac:dyDescent="0.25">
      <c r="A867" s="109"/>
      <c r="B867" s="337"/>
      <c r="C867" s="336" t="s">
        <v>1538</v>
      </c>
      <c r="D867" s="336" t="s">
        <v>1538</v>
      </c>
      <c r="E867" s="336" t="s">
        <v>1538</v>
      </c>
      <c r="G867" s="336" t="s">
        <v>1538</v>
      </c>
      <c r="H867" s="336" t="s">
        <v>1538</v>
      </c>
    </row>
    <row r="868" spans="1:8" x14ac:dyDescent="0.25">
      <c r="A868" s="109"/>
      <c r="B868" s="337"/>
      <c r="C868" s="336" t="s">
        <v>1538</v>
      </c>
      <c r="D868" s="336" t="s">
        <v>1538</v>
      </c>
      <c r="E868" s="336" t="s">
        <v>1538</v>
      </c>
      <c r="G868" s="336" t="s">
        <v>1538</v>
      </c>
      <c r="H868" s="336" t="s">
        <v>1538</v>
      </c>
    </row>
    <row r="869" spans="1:8" x14ac:dyDescent="0.25">
      <c r="A869" s="109"/>
      <c r="B869" s="337"/>
      <c r="C869" s="336" t="s">
        <v>1538</v>
      </c>
      <c r="D869" s="336" t="s">
        <v>1538</v>
      </c>
      <c r="E869" s="336" t="s">
        <v>1538</v>
      </c>
      <c r="G869" s="336" t="s">
        <v>1538</v>
      </c>
      <c r="H869" s="336" t="s">
        <v>1538</v>
      </c>
    </row>
    <row r="870" spans="1:8" x14ac:dyDescent="0.25">
      <c r="A870" s="109"/>
      <c r="B870" s="337"/>
      <c r="C870" s="336" t="s">
        <v>1538</v>
      </c>
      <c r="D870" s="336" t="s">
        <v>1538</v>
      </c>
      <c r="E870" s="336" t="s">
        <v>1538</v>
      </c>
      <c r="G870" s="336" t="s">
        <v>1538</v>
      </c>
      <c r="H870" s="336" t="s">
        <v>1538</v>
      </c>
    </row>
    <row r="871" spans="1:8" x14ac:dyDescent="0.25">
      <c r="A871" s="109"/>
      <c r="B871" s="337"/>
      <c r="C871" s="336" t="s">
        <v>1538</v>
      </c>
      <c r="D871" s="336" t="s">
        <v>1538</v>
      </c>
      <c r="E871" s="336" t="s">
        <v>1538</v>
      </c>
      <c r="G871" s="336" t="s">
        <v>1538</v>
      </c>
      <c r="H871" s="336" t="s">
        <v>1538</v>
      </c>
    </row>
    <row r="872" spans="1:8" x14ac:dyDescent="0.25">
      <c r="A872" s="109"/>
      <c r="B872" s="337"/>
      <c r="C872" s="336" t="s">
        <v>1538</v>
      </c>
      <c r="D872" s="336" t="s">
        <v>1538</v>
      </c>
      <c r="E872" s="336" t="s">
        <v>1538</v>
      </c>
      <c r="G872" s="336" t="s">
        <v>1538</v>
      </c>
      <c r="H872" s="336" t="s">
        <v>1538</v>
      </c>
    </row>
    <row r="873" spans="1:8" x14ac:dyDescent="0.25">
      <c r="A873" s="109"/>
      <c r="B873" s="337"/>
      <c r="C873" s="336" t="s">
        <v>1538</v>
      </c>
      <c r="D873" s="336" t="s">
        <v>1538</v>
      </c>
      <c r="E873" s="336" t="s">
        <v>1538</v>
      </c>
      <c r="G873" s="336" t="s">
        <v>1538</v>
      </c>
      <c r="H873" s="336" t="s">
        <v>1538</v>
      </c>
    </row>
    <row r="874" spans="1:8" x14ac:dyDescent="0.25">
      <c r="A874" s="109"/>
      <c r="B874" s="337"/>
      <c r="C874" s="336" t="s">
        <v>1538</v>
      </c>
      <c r="D874" s="336" t="s">
        <v>1538</v>
      </c>
      <c r="E874" s="336" t="s">
        <v>1538</v>
      </c>
      <c r="G874" s="336" t="s">
        <v>1538</v>
      </c>
      <c r="H874" s="336" t="s">
        <v>1538</v>
      </c>
    </row>
    <row r="875" spans="1:8" x14ac:dyDescent="0.25">
      <c r="A875" s="109"/>
      <c r="B875" s="337"/>
      <c r="C875" s="336" t="s">
        <v>1538</v>
      </c>
      <c r="D875" s="336" t="s">
        <v>1538</v>
      </c>
      <c r="E875" s="336" t="s">
        <v>1538</v>
      </c>
      <c r="G875" s="336" t="s">
        <v>1538</v>
      </c>
      <c r="H875" s="336" t="s">
        <v>1538</v>
      </c>
    </row>
    <row r="876" spans="1:8" x14ac:dyDescent="0.25">
      <c r="A876" s="109"/>
      <c r="B876" s="337"/>
      <c r="C876" s="336" t="s">
        <v>1538</v>
      </c>
      <c r="D876" s="336" t="s">
        <v>1538</v>
      </c>
      <c r="E876" s="336" t="s">
        <v>1538</v>
      </c>
      <c r="G876" s="336" t="s">
        <v>1538</v>
      </c>
      <c r="H876" s="336" t="s">
        <v>1538</v>
      </c>
    </row>
    <row r="877" spans="1:8" x14ac:dyDescent="0.25">
      <c r="A877" s="109"/>
      <c r="B877" s="337"/>
      <c r="C877" s="336" t="s">
        <v>1538</v>
      </c>
      <c r="D877" s="336" t="s">
        <v>1538</v>
      </c>
      <c r="E877" s="336" t="s">
        <v>1538</v>
      </c>
      <c r="G877" s="336" t="s">
        <v>1538</v>
      </c>
      <c r="H877" s="336" t="s">
        <v>1538</v>
      </c>
    </row>
    <row r="878" spans="1:8" x14ac:dyDescent="0.25">
      <c r="A878" s="109"/>
      <c r="B878" s="337"/>
      <c r="C878" s="336" t="s">
        <v>1538</v>
      </c>
      <c r="D878" s="336" t="s">
        <v>1538</v>
      </c>
      <c r="E878" s="336" t="s">
        <v>1538</v>
      </c>
      <c r="G878" s="336" t="s">
        <v>1538</v>
      </c>
      <c r="H878" s="336" t="s">
        <v>1538</v>
      </c>
    </row>
    <row r="879" spans="1:8" x14ac:dyDescent="0.25">
      <c r="A879" s="109"/>
      <c r="B879" s="337"/>
      <c r="C879" s="336" t="s">
        <v>1538</v>
      </c>
      <c r="D879" s="336" t="s">
        <v>1538</v>
      </c>
      <c r="E879" s="336" t="s">
        <v>1538</v>
      </c>
      <c r="G879" s="336" t="s">
        <v>1538</v>
      </c>
      <c r="H879" s="336" t="s">
        <v>1538</v>
      </c>
    </row>
    <row r="880" spans="1:8" x14ac:dyDescent="0.25">
      <c r="A880" s="109"/>
      <c r="B880" s="337"/>
      <c r="C880" s="336" t="s">
        <v>1538</v>
      </c>
      <c r="D880" s="336" t="s">
        <v>1538</v>
      </c>
      <c r="E880" s="336" t="s">
        <v>1538</v>
      </c>
      <c r="G880" s="336" t="s">
        <v>1538</v>
      </c>
      <c r="H880" s="336" t="s">
        <v>1538</v>
      </c>
    </row>
    <row r="881" spans="1:8" x14ac:dyDescent="0.25">
      <c r="A881" s="109"/>
      <c r="B881" s="337"/>
      <c r="C881" s="336" t="s">
        <v>1538</v>
      </c>
      <c r="D881" s="336" t="s">
        <v>1538</v>
      </c>
      <c r="E881" s="336" t="s">
        <v>1538</v>
      </c>
      <c r="G881" s="336" t="s">
        <v>1538</v>
      </c>
      <c r="H881" s="336" t="s">
        <v>1538</v>
      </c>
    </row>
    <row r="882" spans="1:8" x14ac:dyDescent="0.25">
      <c r="A882" s="109"/>
      <c r="B882" s="342"/>
      <c r="C882" s="336" t="s">
        <v>1538</v>
      </c>
      <c r="D882" s="336" t="s">
        <v>1538</v>
      </c>
      <c r="E882" s="336" t="s">
        <v>1538</v>
      </c>
      <c r="G882" s="336" t="s">
        <v>1538</v>
      </c>
      <c r="H882" s="336" t="s">
        <v>1538</v>
      </c>
    </row>
    <row r="883" spans="1:8" x14ac:dyDescent="0.25">
      <c r="A883" s="109"/>
      <c r="C883" s="336" t="s">
        <v>1538</v>
      </c>
      <c r="D883" s="336" t="s">
        <v>1538</v>
      </c>
      <c r="E883" s="336" t="s">
        <v>1538</v>
      </c>
      <c r="G883" s="336" t="s">
        <v>1538</v>
      </c>
      <c r="H883" s="336" t="s">
        <v>1538</v>
      </c>
    </row>
    <row r="884" spans="1:8" x14ac:dyDescent="0.25">
      <c r="A884" s="109"/>
      <c r="C884" s="336" t="s">
        <v>1538</v>
      </c>
      <c r="D884" s="336" t="s">
        <v>1538</v>
      </c>
      <c r="E884" s="336" t="s">
        <v>1538</v>
      </c>
      <c r="G884" s="336" t="s">
        <v>1538</v>
      </c>
      <c r="H884" s="336" t="s">
        <v>1538</v>
      </c>
    </row>
    <row r="885" spans="1:8" x14ac:dyDescent="0.25">
      <c r="A885" s="109"/>
      <c r="C885" s="336" t="s">
        <v>1538</v>
      </c>
      <c r="D885" s="336" t="s">
        <v>1538</v>
      </c>
      <c r="E885" s="336" t="s">
        <v>1538</v>
      </c>
      <c r="G885" s="336" t="s">
        <v>1538</v>
      </c>
      <c r="H885" s="336" t="s">
        <v>1538</v>
      </c>
    </row>
    <row r="886" spans="1:8" x14ac:dyDescent="0.25">
      <c r="A886" s="109"/>
      <c r="C886" s="336" t="s">
        <v>1538</v>
      </c>
      <c r="D886" s="336" t="s">
        <v>1538</v>
      </c>
      <c r="E886" s="336" t="s">
        <v>1538</v>
      </c>
      <c r="G886" s="336" t="s">
        <v>1538</v>
      </c>
      <c r="H886" s="336" t="s">
        <v>1538</v>
      </c>
    </row>
    <row r="887" spans="1:8" x14ac:dyDescent="0.25">
      <c r="A887" s="109"/>
      <c r="B887" s="342"/>
      <c r="C887" s="336" t="s">
        <v>1538</v>
      </c>
      <c r="D887" s="336" t="s">
        <v>1538</v>
      </c>
      <c r="E887" s="336" t="s">
        <v>1538</v>
      </c>
      <c r="G887" s="336" t="s">
        <v>1538</v>
      </c>
      <c r="H887" s="336" t="s">
        <v>1538</v>
      </c>
    </row>
    <row r="888" spans="1:8" x14ac:dyDescent="0.25">
      <c r="A888" s="109"/>
      <c r="C888" s="336" t="s">
        <v>1538</v>
      </c>
      <c r="D888" s="336" t="s">
        <v>1538</v>
      </c>
      <c r="E888" s="336" t="s">
        <v>1538</v>
      </c>
      <c r="G888" s="336" t="s">
        <v>1538</v>
      </c>
      <c r="H888" s="336" t="s">
        <v>1538</v>
      </c>
    </row>
    <row r="889" spans="1:8" x14ac:dyDescent="0.25">
      <c r="A889" s="109"/>
      <c r="C889" s="336" t="s">
        <v>1538</v>
      </c>
      <c r="D889" s="336" t="s">
        <v>1538</v>
      </c>
      <c r="E889" s="336" t="s">
        <v>1538</v>
      </c>
      <c r="G889" s="336" t="s">
        <v>1538</v>
      </c>
      <c r="H889" s="336" t="s">
        <v>1538</v>
      </c>
    </row>
    <row r="890" spans="1:8" x14ac:dyDescent="0.25">
      <c r="A890" s="109"/>
      <c r="C890" s="336" t="s">
        <v>1538</v>
      </c>
      <c r="D890" s="336" t="s">
        <v>1538</v>
      </c>
      <c r="E890" s="336" t="s">
        <v>1538</v>
      </c>
      <c r="G890" s="336" t="s">
        <v>1538</v>
      </c>
      <c r="H890" s="336" t="s">
        <v>1538</v>
      </c>
    </row>
    <row r="891" spans="1:8" x14ac:dyDescent="0.25">
      <c r="A891" s="109"/>
      <c r="C891" s="336" t="s">
        <v>1538</v>
      </c>
      <c r="D891" s="336" t="s">
        <v>1538</v>
      </c>
      <c r="E891" s="336" t="s">
        <v>1538</v>
      </c>
      <c r="G891" s="336" t="s">
        <v>1538</v>
      </c>
      <c r="H891" s="336" t="s">
        <v>1538</v>
      </c>
    </row>
    <row r="892" spans="1:8" x14ac:dyDescent="0.25">
      <c r="A892" s="109"/>
      <c r="C892" s="336" t="s">
        <v>1538</v>
      </c>
      <c r="D892" s="336" t="s">
        <v>1538</v>
      </c>
      <c r="E892" s="336" t="s">
        <v>1538</v>
      </c>
      <c r="G892" s="336" t="s">
        <v>1538</v>
      </c>
      <c r="H892" s="336" t="s">
        <v>1538</v>
      </c>
    </row>
    <row r="893" spans="1:8" x14ac:dyDescent="0.25">
      <c r="A893" s="109"/>
      <c r="B893" s="337"/>
      <c r="C893" s="336" t="s">
        <v>1538</v>
      </c>
      <c r="D893" s="336" t="s">
        <v>1538</v>
      </c>
      <c r="E893" s="336" t="s">
        <v>1538</v>
      </c>
      <c r="G893" s="336" t="s">
        <v>1538</v>
      </c>
      <c r="H893" s="336" t="s">
        <v>1538</v>
      </c>
    </row>
    <row r="894" spans="1:8" x14ac:dyDescent="0.25">
      <c r="A894" s="109"/>
      <c r="B894" s="337"/>
      <c r="C894" s="336" t="s">
        <v>1538</v>
      </c>
      <c r="D894" s="336" t="s">
        <v>1538</v>
      </c>
      <c r="E894" s="336" t="s">
        <v>1538</v>
      </c>
      <c r="G894" s="336" t="s">
        <v>1538</v>
      </c>
      <c r="H894" s="336" t="s">
        <v>1538</v>
      </c>
    </row>
    <row r="895" spans="1:8" x14ac:dyDescent="0.25">
      <c r="A895" s="109"/>
      <c r="B895" s="337"/>
      <c r="C895" s="336" t="s">
        <v>1538</v>
      </c>
      <c r="D895" s="336" t="s">
        <v>1538</v>
      </c>
      <c r="E895" s="336" t="s">
        <v>1538</v>
      </c>
      <c r="G895" s="336" t="s">
        <v>1538</v>
      </c>
      <c r="H895" s="336" t="s">
        <v>1538</v>
      </c>
    </row>
    <row r="896" spans="1:8" x14ac:dyDescent="0.25">
      <c r="A896" s="109"/>
      <c r="B896" s="337"/>
      <c r="C896" s="336" t="s">
        <v>1538</v>
      </c>
      <c r="D896" s="336" t="s">
        <v>1538</v>
      </c>
      <c r="E896" s="336" t="s">
        <v>1538</v>
      </c>
      <c r="G896" s="336" t="s">
        <v>1538</v>
      </c>
      <c r="H896" s="336" t="s">
        <v>1538</v>
      </c>
    </row>
    <row r="897" spans="1:8" x14ac:dyDescent="0.25">
      <c r="A897" s="109"/>
      <c r="B897" s="337"/>
      <c r="C897" s="336" t="s">
        <v>1538</v>
      </c>
      <c r="D897" s="336" t="s">
        <v>1538</v>
      </c>
      <c r="E897" s="336" t="s">
        <v>1538</v>
      </c>
      <c r="G897" s="336" t="s">
        <v>1538</v>
      </c>
      <c r="H897" s="336" t="s">
        <v>1538</v>
      </c>
    </row>
    <row r="898" spans="1:8" x14ac:dyDescent="0.25">
      <c r="A898" s="109"/>
      <c r="B898" s="337"/>
      <c r="C898" s="336" t="s">
        <v>1538</v>
      </c>
      <c r="D898" s="336" t="s">
        <v>1538</v>
      </c>
      <c r="E898" s="336" t="s">
        <v>1538</v>
      </c>
      <c r="G898" s="336" t="s">
        <v>1538</v>
      </c>
      <c r="H898" s="336" t="s">
        <v>1538</v>
      </c>
    </row>
    <row r="899" spans="1:8" x14ac:dyDescent="0.25">
      <c r="A899" s="109"/>
      <c r="B899" s="337"/>
      <c r="C899" s="336" t="s">
        <v>1538</v>
      </c>
      <c r="D899" s="336" t="s">
        <v>1538</v>
      </c>
      <c r="E899" s="336" t="s">
        <v>1538</v>
      </c>
      <c r="G899" s="336" t="s">
        <v>1538</v>
      </c>
      <c r="H899" s="336" t="s">
        <v>1538</v>
      </c>
    </row>
    <row r="900" spans="1:8" x14ac:dyDescent="0.25">
      <c r="A900" s="109"/>
      <c r="B900" s="337"/>
      <c r="C900" s="336" t="s">
        <v>1538</v>
      </c>
      <c r="D900" s="336" t="s">
        <v>1538</v>
      </c>
      <c r="E900" s="336" t="s">
        <v>1538</v>
      </c>
      <c r="G900" s="336" t="s">
        <v>1538</v>
      </c>
      <c r="H900" s="336" t="s">
        <v>1538</v>
      </c>
    </row>
    <row r="901" spans="1:8" x14ac:dyDescent="0.25">
      <c r="A901" s="109"/>
      <c r="B901" s="337"/>
      <c r="C901" s="336" t="s">
        <v>1538</v>
      </c>
      <c r="D901" s="336" t="s">
        <v>1538</v>
      </c>
      <c r="E901" s="336" t="s">
        <v>1538</v>
      </c>
      <c r="G901" s="336" t="s">
        <v>1538</v>
      </c>
      <c r="H901" s="336" t="s">
        <v>1538</v>
      </c>
    </row>
    <row r="902" spans="1:8" x14ac:dyDescent="0.25">
      <c r="A902" s="109"/>
      <c r="B902" s="337"/>
      <c r="C902" s="336" t="s">
        <v>1538</v>
      </c>
      <c r="D902" s="336" t="s">
        <v>1538</v>
      </c>
      <c r="E902" s="336" t="s">
        <v>1538</v>
      </c>
      <c r="G902" s="336" t="s">
        <v>1538</v>
      </c>
      <c r="H902" s="336" t="s">
        <v>1538</v>
      </c>
    </row>
    <row r="903" spans="1:8" x14ac:dyDescent="0.25">
      <c r="A903" s="109"/>
      <c r="B903" s="337"/>
      <c r="C903" s="336" t="s">
        <v>1538</v>
      </c>
      <c r="D903" s="336" t="s">
        <v>1538</v>
      </c>
      <c r="E903" s="336" t="s">
        <v>1538</v>
      </c>
      <c r="G903" s="336" t="s">
        <v>1538</v>
      </c>
      <c r="H903" s="336" t="s">
        <v>1538</v>
      </c>
    </row>
    <row r="904" spans="1:8" x14ac:dyDescent="0.25">
      <c r="A904" s="109"/>
      <c r="B904" s="337"/>
      <c r="C904" s="336" t="s">
        <v>1538</v>
      </c>
      <c r="D904" s="336" t="s">
        <v>1538</v>
      </c>
      <c r="E904" s="336" t="s">
        <v>1538</v>
      </c>
      <c r="G904" s="336" t="s">
        <v>1538</v>
      </c>
      <c r="H904" s="336" t="s">
        <v>1538</v>
      </c>
    </row>
    <row r="905" spans="1:8" x14ac:dyDescent="0.25">
      <c r="A905" s="109"/>
      <c r="B905" s="337"/>
      <c r="C905" s="336" t="s">
        <v>1538</v>
      </c>
      <c r="D905" s="336" t="s">
        <v>1538</v>
      </c>
      <c r="E905" s="336" t="s">
        <v>1538</v>
      </c>
      <c r="G905" s="336" t="s">
        <v>1538</v>
      </c>
      <c r="H905" s="336" t="s">
        <v>1538</v>
      </c>
    </row>
    <row r="906" spans="1:8" x14ac:dyDescent="0.25">
      <c r="A906" s="109"/>
      <c r="B906" s="337"/>
      <c r="C906" s="336" t="s">
        <v>1538</v>
      </c>
      <c r="D906" s="336" t="s">
        <v>1538</v>
      </c>
      <c r="E906" s="336" t="s">
        <v>1538</v>
      </c>
      <c r="G906" s="336" t="s">
        <v>1538</v>
      </c>
      <c r="H906" s="336" t="s">
        <v>1538</v>
      </c>
    </row>
    <row r="907" spans="1:8" x14ac:dyDescent="0.25">
      <c r="A907" s="109"/>
      <c r="B907" s="337"/>
      <c r="C907" s="336" t="s">
        <v>1538</v>
      </c>
      <c r="D907" s="336" t="s">
        <v>1538</v>
      </c>
      <c r="E907" s="336" t="s">
        <v>1538</v>
      </c>
      <c r="G907" s="336" t="s">
        <v>1538</v>
      </c>
      <c r="H907" s="336" t="s">
        <v>1538</v>
      </c>
    </row>
    <row r="908" spans="1:8" x14ac:dyDescent="0.25">
      <c r="A908" s="109"/>
      <c r="B908" s="337"/>
      <c r="C908" s="336" t="s">
        <v>1538</v>
      </c>
      <c r="D908" s="336" t="s">
        <v>1538</v>
      </c>
      <c r="E908" s="336" t="s">
        <v>1538</v>
      </c>
      <c r="G908" s="336" t="s">
        <v>1538</v>
      </c>
      <c r="H908" s="336" t="s">
        <v>1538</v>
      </c>
    </row>
    <row r="909" spans="1:8" x14ac:dyDescent="0.25">
      <c r="A909" s="109"/>
      <c r="B909" s="337"/>
      <c r="C909" s="336" t="s">
        <v>1538</v>
      </c>
      <c r="D909" s="336" t="s">
        <v>1538</v>
      </c>
      <c r="E909" s="336" t="s">
        <v>1538</v>
      </c>
      <c r="G909" s="336" t="s">
        <v>1538</v>
      </c>
      <c r="H909" s="336" t="s">
        <v>1538</v>
      </c>
    </row>
    <row r="910" spans="1:8" x14ac:dyDescent="0.25">
      <c r="A910" s="109"/>
      <c r="B910" s="337"/>
      <c r="C910" s="336" t="s">
        <v>1538</v>
      </c>
      <c r="D910" s="336" t="s">
        <v>1538</v>
      </c>
      <c r="E910" s="336" t="s">
        <v>1538</v>
      </c>
      <c r="G910" s="336" t="s">
        <v>1538</v>
      </c>
      <c r="H910" s="336" t="s">
        <v>1538</v>
      </c>
    </row>
    <row r="911" spans="1:8" x14ac:dyDescent="0.25">
      <c r="A911" s="109"/>
      <c r="B911" s="337"/>
      <c r="C911" s="336" t="s">
        <v>1538</v>
      </c>
      <c r="D911" s="336" t="s">
        <v>1538</v>
      </c>
      <c r="E911" s="336" t="s">
        <v>1538</v>
      </c>
      <c r="G911" s="336" t="s">
        <v>1538</v>
      </c>
      <c r="H911" s="336" t="s">
        <v>1538</v>
      </c>
    </row>
    <row r="912" spans="1:8" x14ac:dyDescent="0.25">
      <c r="A912" s="109"/>
      <c r="B912" s="337"/>
      <c r="C912" s="336" t="s">
        <v>1538</v>
      </c>
      <c r="D912" s="336" t="s">
        <v>1538</v>
      </c>
      <c r="E912" s="336" t="s">
        <v>1538</v>
      </c>
      <c r="G912" s="336" t="s">
        <v>1538</v>
      </c>
      <c r="H912" s="336" t="s">
        <v>1538</v>
      </c>
    </row>
    <row r="913" spans="1:8" x14ac:dyDescent="0.25">
      <c r="A913" s="109"/>
      <c r="B913" s="337"/>
      <c r="C913" s="336" t="s">
        <v>1538</v>
      </c>
      <c r="D913" s="336" t="s">
        <v>1538</v>
      </c>
      <c r="E913" s="336" t="s">
        <v>1538</v>
      </c>
      <c r="G913" s="336" t="s">
        <v>1538</v>
      </c>
      <c r="H913" s="336" t="s">
        <v>1538</v>
      </c>
    </row>
    <row r="914" spans="1:8" x14ac:dyDescent="0.25">
      <c r="A914" s="109"/>
      <c r="B914" s="337"/>
      <c r="C914" s="336" t="s">
        <v>1538</v>
      </c>
      <c r="D914" s="336" t="s">
        <v>1538</v>
      </c>
      <c r="E914" s="336" t="s">
        <v>1538</v>
      </c>
      <c r="G914" s="336" t="s">
        <v>1538</v>
      </c>
      <c r="H914" s="336" t="s">
        <v>1538</v>
      </c>
    </row>
    <row r="915" spans="1:8" x14ac:dyDescent="0.25">
      <c r="A915" s="109"/>
      <c r="B915" s="337"/>
      <c r="C915" s="336" t="s">
        <v>1538</v>
      </c>
      <c r="D915" s="336" t="s">
        <v>1538</v>
      </c>
      <c r="E915" s="336" t="s">
        <v>1538</v>
      </c>
      <c r="G915" s="336" t="s">
        <v>1538</v>
      </c>
      <c r="H915" s="336" t="s">
        <v>1538</v>
      </c>
    </row>
    <row r="916" spans="1:8" x14ac:dyDescent="0.25">
      <c r="A916" s="109"/>
      <c r="B916" s="337"/>
      <c r="C916" s="336" t="s">
        <v>1538</v>
      </c>
      <c r="D916" s="336" t="s">
        <v>1538</v>
      </c>
      <c r="E916" s="336" t="s">
        <v>1538</v>
      </c>
      <c r="G916" s="336" t="s">
        <v>1538</v>
      </c>
      <c r="H916" s="336" t="s">
        <v>1538</v>
      </c>
    </row>
    <row r="917" spans="1:8" x14ac:dyDescent="0.25">
      <c r="A917" s="109"/>
      <c r="B917" s="337"/>
      <c r="C917" s="336" t="s">
        <v>1538</v>
      </c>
      <c r="D917" s="336" t="s">
        <v>1538</v>
      </c>
      <c r="E917" s="336" t="s">
        <v>1538</v>
      </c>
      <c r="G917" s="336" t="s">
        <v>1538</v>
      </c>
      <c r="H917" s="336" t="s">
        <v>1538</v>
      </c>
    </row>
    <row r="918" spans="1:8" x14ac:dyDescent="0.25">
      <c r="A918" s="109"/>
      <c r="B918" s="337"/>
      <c r="C918" s="336" t="s">
        <v>1538</v>
      </c>
      <c r="D918" s="336" t="s">
        <v>1538</v>
      </c>
      <c r="E918" s="336" t="s">
        <v>1538</v>
      </c>
      <c r="G918" s="336" t="s">
        <v>1538</v>
      </c>
      <c r="H918" s="336" t="s">
        <v>1538</v>
      </c>
    </row>
    <row r="919" spans="1:8" x14ac:dyDescent="0.25">
      <c r="A919" s="109"/>
      <c r="B919" s="337"/>
      <c r="C919" s="336" t="s">
        <v>1538</v>
      </c>
      <c r="D919" s="336" t="s">
        <v>1538</v>
      </c>
      <c r="E919" s="336" t="s">
        <v>1538</v>
      </c>
      <c r="G919" s="336" t="s">
        <v>1538</v>
      </c>
      <c r="H919" s="336" t="s">
        <v>1538</v>
      </c>
    </row>
    <row r="920" spans="1:8" x14ac:dyDescent="0.25">
      <c r="A920" s="109"/>
      <c r="B920" s="337"/>
      <c r="C920" s="336" t="s">
        <v>1538</v>
      </c>
      <c r="D920" s="336" t="s">
        <v>1538</v>
      </c>
      <c r="E920" s="336" t="s">
        <v>1538</v>
      </c>
      <c r="G920" s="336" t="s">
        <v>1538</v>
      </c>
      <c r="H920" s="336" t="s">
        <v>1538</v>
      </c>
    </row>
    <row r="921" spans="1:8" x14ac:dyDescent="0.25">
      <c r="A921" s="109"/>
      <c r="B921" s="337"/>
      <c r="C921" s="336" t="s">
        <v>1538</v>
      </c>
      <c r="D921" s="336" t="s">
        <v>1538</v>
      </c>
      <c r="E921" s="336" t="s">
        <v>1538</v>
      </c>
      <c r="G921" s="336" t="s">
        <v>1538</v>
      </c>
      <c r="H921" s="336" t="s">
        <v>1538</v>
      </c>
    </row>
    <row r="922" spans="1:8" x14ac:dyDescent="0.25">
      <c r="A922" s="109"/>
      <c r="B922" s="342"/>
      <c r="C922" s="336" t="s">
        <v>1538</v>
      </c>
      <c r="D922" s="336" t="s">
        <v>1538</v>
      </c>
      <c r="E922" s="336" t="s">
        <v>1538</v>
      </c>
      <c r="G922" s="336" t="s">
        <v>1538</v>
      </c>
      <c r="H922" s="336" t="s">
        <v>1538</v>
      </c>
    </row>
    <row r="923" spans="1:8" x14ac:dyDescent="0.25">
      <c r="A923" s="109"/>
      <c r="C923" s="336" t="s">
        <v>1538</v>
      </c>
      <c r="D923" s="336" t="s">
        <v>1538</v>
      </c>
      <c r="E923" s="336" t="s">
        <v>1538</v>
      </c>
      <c r="G923" s="336" t="s">
        <v>1538</v>
      </c>
      <c r="H923" s="336" t="s">
        <v>1538</v>
      </c>
    </row>
    <row r="924" spans="1:8" x14ac:dyDescent="0.25">
      <c r="A924" s="109"/>
      <c r="C924" s="336" t="s">
        <v>1538</v>
      </c>
      <c r="D924" s="336" t="s">
        <v>1538</v>
      </c>
      <c r="E924" s="336" t="s">
        <v>1538</v>
      </c>
      <c r="G924" s="336" t="s">
        <v>1538</v>
      </c>
      <c r="H924" s="336" t="s">
        <v>1538</v>
      </c>
    </row>
    <row r="925" spans="1:8" x14ac:dyDescent="0.25">
      <c r="A925" s="109"/>
      <c r="C925" s="336" t="s">
        <v>1538</v>
      </c>
      <c r="D925" s="336" t="s">
        <v>1538</v>
      </c>
      <c r="E925" s="336" t="s">
        <v>1538</v>
      </c>
      <c r="G925" s="336" t="s">
        <v>1538</v>
      </c>
      <c r="H925" s="336" t="s">
        <v>1538</v>
      </c>
    </row>
    <row r="926" spans="1:8" x14ac:dyDescent="0.25">
      <c r="A926" s="109"/>
      <c r="C926" s="336" t="s">
        <v>1538</v>
      </c>
      <c r="D926" s="336" t="s">
        <v>1538</v>
      </c>
      <c r="E926" s="336" t="s">
        <v>1538</v>
      </c>
      <c r="G926" s="336" t="s">
        <v>1538</v>
      </c>
      <c r="H926" s="336" t="s">
        <v>1538</v>
      </c>
    </row>
    <row r="927" spans="1:8" x14ac:dyDescent="0.25">
      <c r="A927" s="109"/>
      <c r="B927" s="337"/>
      <c r="C927" s="336" t="s">
        <v>1538</v>
      </c>
      <c r="D927" s="336" t="s">
        <v>1538</v>
      </c>
      <c r="E927" s="336" t="s">
        <v>1538</v>
      </c>
      <c r="G927" s="336" t="s">
        <v>1538</v>
      </c>
      <c r="H927" s="336" t="s">
        <v>1538</v>
      </c>
    </row>
    <row r="928" spans="1:8" x14ac:dyDescent="0.25">
      <c r="A928" s="109"/>
      <c r="B928" s="337"/>
      <c r="C928" s="336" t="s">
        <v>1538</v>
      </c>
      <c r="D928" s="336" t="s">
        <v>1538</v>
      </c>
      <c r="E928" s="336" t="s">
        <v>1538</v>
      </c>
      <c r="G928" s="336" t="s">
        <v>1538</v>
      </c>
      <c r="H928" s="336" t="s">
        <v>1538</v>
      </c>
    </row>
    <row r="929" spans="1:8" x14ac:dyDescent="0.25">
      <c r="A929" s="109"/>
      <c r="B929" s="337"/>
      <c r="C929" s="336" t="s">
        <v>1538</v>
      </c>
      <c r="D929" s="336" t="s">
        <v>1538</v>
      </c>
      <c r="E929" s="336" t="s">
        <v>1538</v>
      </c>
      <c r="G929" s="336" t="s">
        <v>1538</v>
      </c>
      <c r="H929" s="336" t="s">
        <v>1538</v>
      </c>
    </row>
    <row r="930" spans="1:8" x14ac:dyDescent="0.25">
      <c r="A930" s="109"/>
      <c r="B930" s="337"/>
      <c r="C930" s="336" t="s">
        <v>1538</v>
      </c>
      <c r="D930" s="336" t="s">
        <v>1538</v>
      </c>
      <c r="E930" s="336" t="s">
        <v>1538</v>
      </c>
      <c r="G930" s="336" t="s">
        <v>1538</v>
      </c>
      <c r="H930" s="336" t="s">
        <v>1538</v>
      </c>
    </row>
    <row r="931" spans="1:8" x14ac:dyDescent="0.25">
      <c r="A931" s="109"/>
      <c r="B931" s="337"/>
      <c r="C931" s="336" t="s">
        <v>1538</v>
      </c>
      <c r="D931" s="336" t="s">
        <v>1538</v>
      </c>
      <c r="E931" s="336" t="s">
        <v>1538</v>
      </c>
      <c r="G931" s="336" t="s">
        <v>1538</v>
      </c>
      <c r="H931" s="336" t="s">
        <v>1538</v>
      </c>
    </row>
    <row r="932" spans="1:8" x14ac:dyDescent="0.25">
      <c r="A932" s="109"/>
      <c r="B932" s="337"/>
      <c r="C932" s="336" t="s">
        <v>1538</v>
      </c>
      <c r="D932" s="336" t="s">
        <v>1538</v>
      </c>
      <c r="E932" s="336" t="s">
        <v>1538</v>
      </c>
      <c r="G932" s="336" t="s">
        <v>1538</v>
      </c>
      <c r="H932" s="336" t="s">
        <v>1538</v>
      </c>
    </row>
    <row r="933" spans="1:8" x14ac:dyDescent="0.25">
      <c r="A933" s="109"/>
      <c r="B933" s="337"/>
      <c r="C933" s="336" t="s">
        <v>1538</v>
      </c>
      <c r="D933" s="336" t="s">
        <v>1538</v>
      </c>
      <c r="E933" s="336" t="s">
        <v>1538</v>
      </c>
      <c r="G933" s="336" t="s">
        <v>1538</v>
      </c>
      <c r="H933" s="336" t="s">
        <v>1538</v>
      </c>
    </row>
    <row r="934" spans="1:8" x14ac:dyDescent="0.25">
      <c r="A934" s="109"/>
      <c r="B934" s="337"/>
      <c r="C934" s="336" t="s">
        <v>1538</v>
      </c>
      <c r="D934" s="336" t="s">
        <v>1538</v>
      </c>
      <c r="E934" s="336" t="s">
        <v>1538</v>
      </c>
      <c r="G934" s="336" t="s">
        <v>1538</v>
      </c>
      <c r="H934" s="336" t="s">
        <v>1538</v>
      </c>
    </row>
    <row r="935" spans="1:8" x14ac:dyDescent="0.25">
      <c r="A935" s="109"/>
      <c r="B935" s="342"/>
      <c r="C935" s="336" t="s">
        <v>1538</v>
      </c>
      <c r="D935" s="336" t="s">
        <v>1538</v>
      </c>
      <c r="E935" s="336" t="s">
        <v>1538</v>
      </c>
      <c r="G935" s="336" t="s">
        <v>1538</v>
      </c>
      <c r="H935" s="336" t="s">
        <v>1538</v>
      </c>
    </row>
    <row r="936" spans="1:8" x14ac:dyDescent="0.25">
      <c r="A936" s="109"/>
      <c r="C936" s="336" t="s">
        <v>1538</v>
      </c>
      <c r="D936" s="336" t="s">
        <v>1538</v>
      </c>
      <c r="E936" s="336" t="s">
        <v>1538</v>
      </c>
      <c r="G936" s="336" t="s">
        <v>1538</v>
      </c>
      <c r="H936" s="336" t="s">
        <v>1538</v>
      </c>
    </row>
    <row r="937" spans="1:8" x14ac:dyDescent="0.25">
      <c r="A937" s="109"/>
      <c r="C937" s="336" t="s">
        <v>1538</v>
      </c>
      <c r="D937" s="336" t="s">
        <v>1538</v>
      </c>
      <c r="E937" s="336" t="s">
        <v>1538</v>
      </c>
      <c r="G937" s="336" t="s">
        <v>1538</v>
      </c>
      <c r="H937" s="336" t="s">
        <v>1538</v>
      </c>
    </row>
    <row r="938" spans="1:8" x14ac:dyDescent="0.25">
      <c r="A938" s="109"/>
      <c r="C938" s="336" t="s">
        <v>1538</v>
      </c>
      <c r="D938" s="336" t="s">
        <v>1538</v>
      </c>
      <c r="E938" s="336" t="s">
        <v>1538</v>
      </c>
      <c r="G938" s="336" t="s">
        <v>1538</v>
      </c>
      <c r="H938" s="336" t="s">
        <v>1538</v>
      </c>
    </row>
    <row r="939" spans="1:8" x14ac:dyDescent="0.25">
      <c r="A939" s="109"/>
      <c r="C939" s="336" t="s">
        <v>1538</v>
      </c>
      <c r="D939" s="336" t="s">
        <v>1538</v>
      </c>
      <c r="E939" s="336" t="s">
        <v>1538</v>
      </c>
      <c r="G939" s="336" t="s">
        <v>1538</v>
      </c>
      <c r="H939" s="336" t="s">
        <v>1538</v>
      </c>
    </row>
    <row r="940" spans="1:8" x14ac:dyDescent="0.25">
      <c r="A940" s="109"/>
      <c r="B940" s="337"/>
      <c r="C940" s="336" t="s">
        <v>1538</v>
      </c>
      <c r="D940" s="336" t="s">
        <v>1538</v>
      </c>
      <c r="E940" s="336" t="s">
        <v>1538</v>
      </c>
      <c r="G940" s="336" t="s">
        <v>1538</v>
      </c>
      <c r="H940" s="336" t="s">
        <v>1538</v>
      </c>
    </row>
    <row r="941" spans="1:8" x14ac:dyDescent="0.25">
      <c r="A941" s="109"/>
      <c r="B941" s="337"/>
      <c r="C941" s="336" t="s">
        <v>1538</v>
      </c>
      <c r="D941" s="336" t="s">
        <v>1538</v>
      </c>
      <c r="E941" s="336" t="s">
        <v>1538</v>
      </c>
      <c r="G941" s="336" t="s">
        <v>1538</v>
      </c>
      <c r="H941" s="336" t="s">
        <v>1538</v>
      </c>
    </row>
    <row r="942" spans="1:8" x14ac:dyDescent="0.25">
      <c r="A942" s="109"/>
      <c r="B942" s="337"/>
      <c r="C942" s="336" t="s">
        <v>1538</v>
      </c>
      <c r="D942" s="336" t="s">
        <v>1538</v>
      </c>
      <c r="E942" s="336" t="s">
        <v>1538</v>
      </c>
      <c r="G942" s="336" t="s">
        <v>1538</v>
      </c>
      <c r="H942" s="336" t="s">
        <v>1538</v>
      </c>
    </row>
    <row r="943" spans="1:8" x14ac:dyDescent="0.25">
      <c r="A943" s="109"/>
      <c r="B943" s="337"/>
      <c r="C943" s="336" t="s">
        <v>1538</v>
      </c>
      <c r="D943" s="336" t="s">
        <v>1538</v>
      </c>
      <c r="E943" s="336" t="s">
        <v>1538</v>
      </c>
      <c r="G943" s="336" t="s">
        <v>1538</v>
      </c>
      <c r="H943" s="336" t="s">
        <v>1538</v>
      </c>
    </row>
    <row r="944" spans="1:8" x14ac:dyDescent="0.25">
      <c r="A944" s="109"/>
      <c r="B944" s="337"/>
      <c r="C944" s="336" t="s">
        <v>1538</v>
      </c>
      <c r="D944" s="336" t="s">
        <v>1538</v>
      </c>
      <c r="E944" s="336" t="s">
        <v>1538</v>
      </c>
      <c r="G944" s="336" t="s">
        <v>1538</v>
      </c>
      <c r="H944" s="336" t="s">
        <v>1538</v>
      </c>
    </row>
    <row r="945" spans="1:8" x14ac:dyDescent="0.25">
      <c r="A945" s="109"/>
      <c r="B945" s="337"/>
      <c r="C945" s="336" t="s">
        <v>1538</v>
      </c>
      <c r="D945" s="336" t="s">
        <v>1538</v>
      </c>
      <c r="E945" s="336" t="s">
        <v>1538</v>
      </c>
      <c r="G945" s="336" t="s">
        <v>1538</v>
      </c>
      <c r="H945" s="336" t="s">
        <v>1538</v>
      </c>
    </row>
    <row r="946" spans="1:8" x14ac:dyDescent="0.25">
      <c r="A946" s="109"/>
      <c r="B946" s="337"/>
      <c r="C946" s="336" t="s">
        <v>1538</v>
      </c>
      <c r="D946" s="336" t="s">
        <v>1538</v>
      </c>
      <c r="E946" s="336" t="s">
        <v>1538</v>
      </c>
      <c r="G946" s="336" t="s">
        <v>1538</v>
      </c>
      <c r="H946" s="336" t="s">
        <v>1538</v>
      </c>
    </row>
    <row r="947" spans="1:8" x14ac:dyDescent="0.25">
      <c r="A947" s="109"/>
      <c r="B947" s="337"/>
      <c r="C947" s="336" t="s">
        <v>1538</v>
      </c>
      <c r="D947" s="336" t="s">
        <v>1538</v>
      </c>
      <c r="E947" s="336" t="s">
        <v>1538</v>
      </c>
      <c r="G947" s="336" t="s">
        <v>1538</v>
      </c>
      <c r="H947" s="336" t="s">
        <v>1538</v>
      </c>
    </row>
    <row r="948" spans="1:8" x14ac:dyDescent="0.25">
      <c r="A948" s="109"/>
      <c r="B948" s="337"/>
      <c r="C948" s="336" t="s">
        <v>1538</v>
      </c>
      <c r="D948" s="336" t="s">
        <v>1538</v>
      </c>
      <c r="E948" s="336" t="s">
        <v>1538</v>
      </c>
      <c r="G948" s="336" t="s">
        <v>1538</v>
      </c>
      <c r="H948" s="336" t="s">
        <v>1538</v>
      </c>
    </row>
    <row r="949" spans="1:8" x14ac:dyDescent="0.25">
      <c r="A949" s="109"/>
      <c r="B949" s="337"/>
      <c r="C949" s="336" t="s">
        <v>1538</v>
      </c>
      <c r="D949" s="336" t="s">
        <v>1538</v>
      </c>
      <c r="E949" s="336" t="s">
        <v>1538</v>
      </c>
      <c r="G949" s="336" t="s">
        <v>1538</v>
      </c>
      <c r="H949" s="336" t="s">
        <v>1538</v>
      </c>
    </row>
    <row r="950" spans="1:8" x14ac:dyDescent="0.25">
      <c r="A950" s="109"/>
      <c r="B950" s="342"/>
      <c r="C950" s="336" t="s">
        <v>1538</v>
      </c>
      <c r="D950" s="336" t="s">
        <v>1538</v>
      </c>
      <c r="E950" s="336" t="s">
        <v>1538</v>
      </c>
      <c r="G950" s="336" t="s">
        <v>1538</v>
      </c>
      <c r="H950" s="336" t="s">
        <v>1538</v>
      </c>
    </row>
    <row r="951" spans="1:8" x14ac:dyDescent="0.25">
      <c r="A951" s="109"/>
      <c r="C951" s="336" t="s">
        <v>1538</v>
      </c>
      <c r="D951" s="336" t="s">
        <v>1538</v>
      </c>
      <c r="E951" s="336" t="s">
        <v>1538</v>
      </c>
      <c r="G951" s="336" t="s">
        <v>1538</v>
      </c>
      <c r="H951" s="336" t="s">
        <v>1538</v>
      </c>
    </row>
    <row r="952" spans="1:8" x14ac:dyDescent="0.25">
      <c r="A952" s="109"/>
      <c r="C952" s="336" t="s">
        <v>1538</v>
      </c>
      <c r="D952" s="336" t="s">
        <v>1538</v>
      </c>
      <c r="E952" s="336" t="s">
        <v>1538</v>
      </c>
      <c r="G952" s="336" t="s">
        <v>1538</v>
      </c>
      <c r="H952" s="336" t="s">
        <v>1538</v>
      </c>
    </row>
    <row r="953" spans="1:8" x14ac:dyDescent="0.25">
      <c r="A953" s="109"/>
      <c r="C953" s="336" t="s">
        <v>1538</v>
      </c>
      <c r="D953" s="336" t="s">
        <v>1538</v>
      </c>
      <c r="E953" s="336" t="s">
        <v>1538</v>
      </c>
      <c r="G953" s="336" t="s">
        <v>1538</v>
      </c>
      <c r="H953" s="336" t="s">
        <v>1538</v>
      </c>
    </row>
    <row r="954" spans="1:8" x14ac:dyDescent="0.25">
      <c r="A954" s="109"/>
      <c r="B954" s="337"/>
      <c r="C954" s="336" t="s">
        <v>1538</v>
      </c>
      <c r="D954" s="336" t="s">
        <v>1538</v>
      </c>
      <c r="E954" s="336" t="s">
        <v>1538</v>
      </c>
      <c r="G954" s="336" t="s">
        <v>1538</v>
      </c>
      <c r="H954" s="336" t="s">
        <v>1538</v>
      </c>
    </row>
    <row r="955" spans="1:8" x14ac:dyDescent="0.25">
      <c r="A955" s="109"/>
      <c r="B955" s="337"/>
      <c r="C955" s="336" t="s">
        <v>1538</v>
      </c>
      <c r="D955" s="336" t="s">
        <v>1538</v>
      </c>
      <c r="E955" s="336" t="s">
        <v>1538</v>
      </c>
      <c r="G955" s="336" t="s">
        <v>1538</v>
      </c>
      <c r="H955" s="336" t="s">
        <v>1538</v>
      </c>
    </row>
    <row r="956" spans="1:8" x14ac:dyDescent="0.25">
      <c r="A956" s="109"/>
      <c r="B956" s="337"/>
      <c r="C956" s="336" t="s">
        <v>1538</v>
      </c>
      <c r="D956" s="336" t="s">
        <v>1538</v>
      </c>
      <c r="E956" s="336" t="s">
        <v>1538</v>
      </c>
      <c r="G956" s="336" t="s">
        <v>1538</v>
      </c>
      <c r="H956" s="336" t="s">
        <v>1538</v>
      </c>
    </row>
    <row r="957" spans="1:8" x14ac:dyDescent="0.25">
      <c r="A957" s="109"/>
      <c r="B957" s="337"/>
      <c r="C957" s="336" t="s">
        <v>1538</v>
      </c>
      <c r="D957" s="336" t="s">
        <v>1538</v>
      </c>
      <c r="E957" s="336" t="s">
        <v>1538</v>
      </c>
      <c r="G957" s="336" t="s">
        <v>1538</v>
      </c>
      <c r="H957" s="336" t="s">
        <v>1538</v>
      </c>
    </row>
    <row r="958" spans="1:8" x14ac:dyDescent="0.25">
      <c r="A958" s="109"/>
      <c r="B958" s="337"/>
      <c r="C958" s="336" t="s">
        <v>1538</v>
      </c>
      <c r="D958" s="336" t="s">
        <v>1538</v>
      </c>
      <c r="E958" s="336" t="s">
        <v>1538</v>
      </c>
      <c r="G958" s="336" t="s">
        <v>1538</v>
      </c>
      <c r="H958" s="336" t="s">
        <v>1538</v>
      </c>
    </row>
    <row r="959" spans="1:8" x14ac:dyDescent="0.25">
      <c r="A959" s="109"/>
      <c r="B959" s="342"/>
      <c r="C959" s="336" t="s">
        <v>1538</v>
      </c>
      <c r="D959" s="336" t="s">
        <v>1538</v>
      </c>
      <c r="E959" s="336" t="s">
        <v>1538</v>
      </c>
      <c r="G959" s="336" t="s">
        <v>1538</v>
      </c>
      <c r="H959" s="336" t="s">
        <v>1538</v>
      </c>
    </row>
    <row r="960" spans="1:8" x14ac:dyDescent="0.25">
      <c r="A960" s="109"/>
      <c r="C960" s="336" t="s">
        <v>1538</v>
      </c>
      <c r="D960" s="336" t="s">
        <v>1538</v>
      </c>
      <c r="E960" s="336" t="s">
        <v>1538</v>
      </c>
      <c r="G960" s="336" t="s">
        <v>1538</v>
      </c>
      <c r="H960" s="336" t="s">
        <v>1538</v>
      </c>
    </row>
    <row r="961" spans="1:8" x14ac:dyDescent="0.25">
      <c r="A961" s="109"/>
      <c r="C961" s="336" t="s">
        <v>1538</v>
      </c>
      <c r="D961" s="336" t="s">
        <v>1538</v>
      </c>
      <c r="E961" s="336" t="s">
        <v>1538</v>
      </c>
      <c r="G961" s="336" t="s">
        <v>1538</v>
      </c>
      <c r="H961" s="336" t="s">
        <v>1538</v>
      </c>
    </row>
    <row r="962" spans="1:8" x14ac:dyDescent="0.25">
      <c r="A962" s="109"/>
      <c r="C962" s="336" t="s">
        <v>1538</v>
      </c>
      <c r="D962" s="336" t="s">
        <v>1538</v>
      </c>
      <c r="E962" s="336" t="s">
        <v>1538</v>
      </c>
      <c r="G962" s="336" t="s">
        <v>1538</v>
      </c>
      <c r="H962" s="336" t="s">
        <v>1538</v>
      </c>
    </row>
    <row r="963" spans="1:8" x14ac:dyDescent="0.25">
      <c r="A963" s="109"/>
      <c r="C963" s="336" t="s">
        <v>1538</v>
      </c>
      <c r="D963" s="336" t="s">
        <v>1538</v>
      </c>
      <c r="E963" s="336" t="s">
        <v>1538</v>
      </c>
      <c r="G963" s="336" t="s">
        <v>1538</v>
      </c>
      <c r="H963" s="336" t="s">
        <v>1538</v>
      </c>
    </row>
    <row r="964" spans="1:8" x14ac:dyDescent="0.25">
      <c r="A964" s="109"/>
      <c r="C964" s="336" t="s">
        <v>1538</v>
      </c>
      <c r="D964" s="336" t="s">
        <v>1538</v>
      </c>
      <c r="E964" s="336" t="s">
        <v>1538</v>
      </c>
      <c r="G964" s="336" t="s">
        <v>1538</v>
      </c>
      <c r="H964" s="336" t="s">
        <v>1538</v>
      </c>
    </row>
    <row r="965" spans="1:8" x14ac:dyDescent="0.25">
      <c r="A965" s="109"/>
      <c r="B965" s="337"/>
      <c r="C965" s="336" t="s">
        <v>1538</v>
      </c>
      <c r="D965" s="336" t="s">
        <v>1538</v>
      </c>
      <c r="E965" s="336" t="s">
        <v>1538</v>
      </c>
      <c r="G965" s="336" t="s">
        <v>1538</v>
      </c>
      <c r="H965" s="336" t="s">
        <v>1538</v>
      </c>
    </row>
    <row r="966" spans="1:8" x14ac:dyDescent="0.25">
      <c r="A966" s="109"/>
      <c r="B966" s="337"/>
      <c r="C966" s="336" t="s">
        <v>1538</v>
      </c>
      <c r="D966" s="336" t="s">
        <v>1538</v>
      </c>
      <c r="E966" s="336" t="s">
        <v>1538</v>
      </c>
      <c r="G966" s="336" t="s">
        <v>1538</v>
      </c>
      <c r="H966" s="336" t="s">
        <v>1538</v>
      </c>
    </row>
    <row r="967" spans="1:8" x14ac:dyDescent="0.25">
      <c r="A967" s="109"/>
      <c r="B967" s="337"/>
      <c r="C967" s="336" t="s">
        <v>1538</v>
      </c>
      <c r="D967" s="336" t="s">
        <v>1538</v>
      </c>
      <c r="E967" s="336" t="s">
        <v>1538</v>
      </c>
      <c r="G967" s="336" t="s">
        <v>1538</v>
      </c>
      <c r="H967" s="336" t="s">
        <v>1538</v>
      </c>
    </row>
    <row r="968" spans="1:8" x14ac:dyDescent="0.25">
      <c r="A968" s="109"/>
      <c r="B968" s="337"/>
      <c r="C968" s="336" t="s">
        <v>1538</v>
      </c>
      <c r="D968" s="336" t="s">
        <v>1538</v>
      </c>
      <c r="E968" s="336" t="s">
        <v>1538</v>
      </c>
      <c r="G968" s="336" t="s">
        <v>1538</v>
      </c>
      <c r="H968" s="336" t="s">
        <v>1538</v>
      </c>
    </row>
    <row r="969" spans="1:8" x14ac:dyDescent="0.25">
      <c r="A969" s="109"/>
      <c r="B969" s="337"/>
      <c r="C969" s="336" t="s">
        <v>1538</v>
      </c>
      <c r="D969" s="336" t="s">
        <v>1538</v>
      </c>
      <c r="E969" s="336" t="s">
        <v>1538</v>
      </c>
      <c r="G969" s="336" t="s">
        <v>1538</v>
      </c>
      <c r="H969" s="336" t="s">
        <v>1538</v>
      </c>
    </row>
    <row r="970" spans="1:8" x14ac:dyDescent="0.25">
      <c r="A970" s="109"/>
      <c r="B970" s="337"/>
      <c r="C970" s="336" t="s">
        <v>1538</v>
      </c>
      <c r="D970" s="336" t="s">
        <v>1538</v>
      </c>
      <c r="E970" s="336" t="s">
        <v>1538</v>
      </c>
      <c r="G970" s="336" t="s">
        <v>1538</v>
      </c>
      <c r="H970" s="336" t="s">
        <v>1538</v>
      </c>
    </row>
    <row r="971" spans="1:8" x14ac:dyDescent="0.25">
      <c r="A971" s="109"/>
      <c r="B971" s="337"/>
      <c r="C971" s="336" t="s">
        <v>1538</v>
      </c>
      <c r="D971" s="336" t="s">
        <v>1538</v>
      </c>
      <c r="E971" s="336" t="s">
        <v>1538</v>
      </c>
      <c r="G971" s="336" t="s">
        <v>1538</v>
      </c>
      <c r="H971" s="336" t="s">
        <v>1538</v>
      </c>
    </row>
    <row r="972" spans="1:8" x14ac:dyDescent="0.25">
      <c r="A972" s="109"/>
      <c r="B972" s="337"/>
      <c r="C972" s="336" t="s">
        <v>1538</v>
      </c>
      <c r="D972" s="336" t="s">
        <v>1538</v>
      </c>
      <c r="E972" s="336" t="s">
        <v>1538</v>
      </c>
      <c r="G972" s="336" t="s">
        <v>1538</v>
      </c>
      <c r="H972" s="336" t="s">
        <v>1538</v>
      </c>
    </row>
    <row r="973" spans="1:8" x14ac:dyDescent="0.25">
      <c r="A973" s="109"/>
      <c r="B973" s="337"/>
      <c r="C973" s="336" t="s">
        <v>1538</v>
      </c>
      <c r="D973" s="336" t="s">
        <v>1538</v>
      </c>
      <c r="E973" s="336" t="s">
        <v>1538</v>
      </c>
      <c r="G973" s="336" t="s">
        <v>1538</v>
      </c>
      <c r="H973" s="336" t="s">
        <v>1538</v>
      </c>
    </row>
    <row r="974" spans="1:8" x14ac:dyDescent="0.25">
      <c r="A974" s="109"/>
      <c r="B974" s="337"/>
      <c r="C974" s="336" t="s">
        <v>1538</v>
      </c>
      <c r="D974" s="336" t="s">
        <v>1538</v>
      </c>
      <c r="E974" s="336" t="s">
        <v>1538</v>
      </c>
      <c r="G974" s="336" t="s">
        <v>1538</v>
      </c>
      <c r="H974" s="336" t="s">
        <v>1538</v>
      </c>
    </row>
    <row r="975" spans="1:8" x14ac:dyDescent="0.25">
      <c r="A975" s="109"/>
      <c r="B975" s="337"/>
      <c r="C975" s="336" t="s">
        <v>1538</v>
      </c>
      <c r="D975" s="336" t="s">
        <v>1538</v>
      </c>
      <c r="E975" s="336" t="s">
        <v>1538</v>
      </c>
      <c r="G975" s="336" t="s">
        <v>1538</v>
      </c>
      <c r="H975" s="336" t="s">
        <v>1538</v>
      </c>
    </row>
    <row r="976" spans="1:8" x14ac:dyDescent="0.25">
      <c r="A976" s="109"/>
      <c r="B976" s="337"/>
      <c r="C976" s="336" t="s">
        <v>1538</v>
      </c>
      <c r="D976" s="336" t="s">
        <v>1538</v>
      </c>
      <c r="E976" s="336" t="s">
        <v>1538</v>
      </c>
      <c r="G976" s="336" t="s">
        <v>1538</v>
      </c>
      <c r="H976" s="336" t="s">
        <v>1538</v>
      </c>
    </row>
    <row r="977" spans="1:8" x14ac:dyDescent="0.25">
      <c r="A977" s="109"/>
      <c r="B977" s="337"/>
      <c r="C977" s="336" t="s">
        <v>1538</v>
      </c>
      <c r="D977" s="336" t="s">
        <v>1538</v>
      </c>
      <c r="E977" s="336" t="s">
        <v>1538</v>
      </c>
      <c r="G977" s="336" t="s">
        <v>1538</v>
      </c>
      <c r="H977" s="336" t="s">
        <v>1538</v>
      </c>
    </row>
    <row r="978" spans="1:8" x14ac:dyDescent="0.25">
      <c r="A978" s="109"/>
      <c r="B978" s="337"/>
      <c r="C978" s="336" t="s">
        <v>1538</v>
      </c>
      <c r="D978" s="336" t="s">
        <v>1538</v>
      </c>
      <c r="E978" s="336" t="s">
        <v>1538</v>
      </c>
      <c r="G978" s="336" t="s">
        <v>1538</v>
      </c>
      <c r="H978" s="336" t="s">
        <v>1538</v>
      </c>
    </row>
    <row r="979" spans="1:8" x14ac:dyDescent="0.25">
      <c r="A979" s="109"/>
      <c r="B979" s="337"/>
      <c r="C979" s="336" t="s">
        <v>1538</v>
      </c>
      <c r="D979" s="336" t="s">
        <v>1538</v>
      </c>
      <c r="E979" s="336" t="s">
        <v>1538</v>
      </c>
      <c r="G979" s="336" t="s">
        <v>1538</v>
      </c>
      <c r="H979" s="336" t="s">
        <v>1538</v>
      </c>
    </row>
    <row r="980" spans="1:8" x14ac:dyDescent="0.25">
      <c r="A980" s="109"/>
      <c r="B980" s="337"/>
      <c r="C980" s="336" t="s">
        <v>1538</v>
      </c>
      <c r="D980" s="336" t="s">
        <v>1538</v>
      </c>
      <c r="E980" s="336" t="s">
        <v>1538</v>
      </c>
      <c r="G980" s="336" t="s">
        <v>1538</v>
      </c>
      <c r="H980" s="336" t="s">
        <v>1538</v>
      </c>
    </row>
    <row r="981" spans="1:8" x14ac:dyDescent="0.25">
      <c r="A981" s="109"/>
      <c r="B981" s="337"/>
      <c r="C981" s="336" t="s">
        <v>1538</v>
      </c>
      <c r="D981" s="336" t="s">
        <v>1538</v>
      </c>
      <c r="E981" s="336" t="s">
        <v>1538</v>
      </c>
      <c r="G981" s="336" t="s">
        <v>1538</v>
      </c>
      <c r="H981" s="336" t="s">
        <v>1538</v>
      </c>
    </row>
    <row r="982" spans="1:8" x14ac:dyDescent="0.25">
      <c r="A982" s="109"/>
      <c r="B982" s="342"/>
      <c r="C982" s="336" t="s">
        <v>1538</v>
      </c>
      <c r="D982" s="336" t="s">
        <v>1538</v>
      </c>
      <c r="E982" s="336" t="s">
        <v>1538</v>
      </c>
      <c r="G982" s="336" t="s">
        <v>1538</v>
      </c>
      <c r="H982" s="336" t="s">
        <v>1538</v>
      </c>
    </row>
    <row r="983" spans="1:8" x14ac:dyDescent="0.25">
      <c r="A983" s="109"/>
      <c r="C983" s="336" t="s">
        <v>1538</v>
      </c>
      <c r="D983" s="336" t="s">
        <v>1538</v>
      </c>
      <c r="E983" s="336" t="s">
        <v>1538</v>
      </c>
      <c r="G983" s="336" t="s">
        <v>1538</v>
      </c>
      <c r="H983" s="336" t="s">
        <v>1538</v>
      </c>
    </row>
    <row r="984" spans="1:8" x14ac:dyDescent="0.25">
      <c r="A984" s="109"/>
      <c r="C984" s="336" t="s">
        <v>1538</v>
      </c>
      <c r="D984" s="336" t="s">
        <v>1538</v>
      </c>
      <c r="E984" s="336" t="s">
        <v>1538</v>
      </c>
      <c r="G984" s="336" t="s">
        <v>1538</v>
      </c>
      <c r="H984" s="336" t="s">
        <v>1538</v>
      </c>
    </row>
    <row r="985" spans="1:8" x14ac:dyDescent="0.25">
      <c r="A985" s="109"/>
      <c r="C985" s="336" t="s">
        <v>1538</v>
      </c>
      <c r="D985" s="336" t="s">
        <v>1538</v>
      </c>
      <c r="E985" s="336" t="s">
        <v>1538</v>
      </c>
      <c r="G985" s="336" t="s">
        <v>1538</v>
      </c>
      <c r="H985" s="336" t="s">
        <v>1538</v>
      </c>
    </row>
    <row r="986" spans="1:8" x14ac:dyDescent="0.25">
      <c r="A986" s="109"/>
      <c r="C986" s="336" t="s">
        <v>1538</v>
      </c>
      <c r="D986" s="336" t="s">
        <v>1538</v>
      </c>
      <c r="E986" s="336" t="s">
        <v>1538</v>
      </c>
      <c r="G986" s="336" t="s">
        <v>1538</v>
      </c>
      <c r="H986" s="336" t="s">
        <v>1538</v>
      </c>
    </row>
    <row r="987" spans="1:8" x14ac:dyDescent="0.25">
      <c r="A987" s="109"/>
      <c r="B987" s="337"/>
      <c r="C987" s="336" t="s">
        <v>1538</v>
      </c>
      <c r="D987" s="336" t="s">
        <v>1538</v>
      </c>
      <c r="E987" s="336" t="s">
        <v>1538</v>
      </c>
      <c r="G987" s="336" t="s">
        <v>1538</v>
      </c>
      <c r="H987" s="336" t="s">
        <v>1538</v>
      </c>
    </row>
    <row r="988" spans="1:8" x14ac:dyDescent="0.25">
      <c r="A988" s="109"/>
      <c r="B988" s="337"/>
      <c r="C988" s="336" t="s">
        <v>1538</v>
      </c>
      <c r="D988" s="336" t="s">
        <v>1538</v>
      </c>
      <c r="E988" s="336" t="s">
        <v>1538</v>
      </c>
      <c r="G988" s="336" t="s">
        <v>1538</v>
      </c>
      <c r="H988" s="336" t="s">
        <v>1538</v>
      </c>
    </row>
    <row r="989" spans="1:8" x14ac:dyDescent="0.25">
      <c r="A989" s="109"/>
      <c r="B989" s="337"/>
      <c r="C989" s="336" t="s">
        <v>1538</v>
      </c>
      <c r="D989" s="336" t="s">
        <v>1538</v>
      </c>
      <c r="E989" s="336" t="s">
        <v>1538</v>
      </c>
      <c r="G989" s="336" t="s">
        <v>1538</v>
      </c>
      <c r="H989" s="336" t="s">
        <v>1538</v>
      </c>
    </row>
    <row r="990" spans="1:8" x14ac:dyDescent="0.25">
      <c r="A990" s="109"/>
      <c r="B990" s="337"/>
      <c r="C990" s="336" t="s">
        <v>1538</v>
      </c>
      <c r="D990" s="336" t="s">
        <v>1538</v>
      </c>
      <c r="E990" s="336" t="s">
        <v>1538</v>
      </c>
      <c r="G990" s="336" t="s">
        <v>1538</v>
      </c>
      <c r="H990" s="336" t="s">
        <v>1538</v>
      </c>
    </row>
    <row r="991" spans="1:8" x14ac:dyDescent="0.25">
      <c r="A991" s="109"/>
      <c r="B991" s="337"/>
      <c r="C991" s="336" t="s">
        <v>1538</v>
      </c>
      <c r="D991" s="336" t="s">
        <v>1538</v>
      </c>
      <c r="E991" s="336" t="s">
        <v>1538</v>
      </c>
      <c r="G991" s="336" t="s">
        <v>1538</v>
      </c>
      <c r="H991" s="336" t="s">
        <v>1538</v>
      </c>
    </row>
    <row r="992" spans="1:8" x14ac:dyDescent="0.25">
      <c r="A992" s="109"/>
      <c r="B992" s="337"/>
      <c r="C992" s="336" t="s">
        <v>1538</v>
      </c>
      <c r="D992" s="336" t="s">
        <v>1538</v>
      </c>
      <c r="E992" s="336" t="s">
        <v>1538</v>
      </c>
      <c r="G992" s="336" t="s">
        <v>1538</v>
      </c>
      <c r="H992" s="336" t="s">
        <v>1538</v>
      </c>
    </row>
    <row r="993" spans="1:8" x14ac:dyDescent="0.25">
      <c r="A993" s="109"/>
      <c r="B993" s="337"/>
      <c r="C993" s="336" t="s">
        <v>1538</v>
      </c>
      <c r="D993" s="336" t="s">
        <v>1538</v>
      </c>
      <c r="E993" s="336" t="s">
        <v>1538</v>
      </c>
      <c r="G993" s="336" t="s">
        <v>1538</v>
      </c>
      <c r="H993" s="336" t="s">
        <v>1538</v>
      </c>
    </row>
    <row r="994" spans="1:8" x14ac:dyDescent="0.25">
      <c r="A994" s="109"/>
      <c r="B994" s="337"/>
      <c r="C994" s="336" t="s">
        <v>1538</v>
      </c>
      <c r="D994" s="336" t="s">
        <v>1538</v>
      </c>
      <c r="E994" s="336" t="s">
        <v>1538</v>
      </c>
      <c r="G994" s="336" t="s">
        <v>1538</v>
      </c>
      <c r="H994" s="336" t="s">
        <v>1538</v>
      </c>
    </row>
    <row r="995" spans="1:8" x14ac:dyDescent="0.25">
      <c r="A995" s="109"/>
      <c r="B995" s="337"/>
      <c r="C995" s="336" t="s">
        <v>1538</v>
      </c>
      <c r="D995" s="336" t="s">
        <v>1538</v>
      </c>
      <c r="E995" s="336" t="s">
        <v>1538</v>
      </c>
      <c r="G995" s="336" t="s">
        <v>1538</v>
      </c>
      <c r="H995" s="336" t="s">
        <v>1538</v>
      </c>
    </row>
    <row r="996" spans="1:8" x14ac:dyDescent="0.25">
      <c r="A996" s="109"/>
      <c r="B996" s="337"/>
      <c r="C996" s="336" t="s">
        <v>1538</v>
      </c>
      <c r="D996" s="336" t="s">
        <v>1538</v>
      </c>
      <c r="E996" s="336" t="s">
        <v>1538</v>
      </c>
      <c r="G996" s="336" t="s">
        <v>1538</v>
      </c>
      <c r="H996" s="336" t="s">
        <v>1538</v>
      </c>
    </row>
    <row r="997" spans="1:8" x14ac:dyDescent="0.25">
      <c r="A997" s="109"/>
      <c r="B997" s="342"/>
      <c r="C997" s="336" t="s">
        <v>1538</v>
      </c>
      <c r="D997" s="336" t="s">
        <v>1538</v>
      </c>
      <c r="E997" s="336" t="s">
        <v>1538</v>
      </c>
      <c r="G997" s="336" t="s">
        <v>1538</v>
      </c>
      <c r="H997" s="336" t="s">
        <v>1538</v>
      </c>
    </row>
    <row r="998" spans="1:8" x14ac:dyDescent="0.25">
      <c r="A998" s="109"/>
      <c r="C998" s="336" t="s">
        <v>1538</v>
      </c>
      <c r="D998" s="336" t="s">
        <v>1538</v>
      </c>
      <c r="E998" s="336" t="s">
        <v>1538</v>
      </c>
      <c r="G998" s="336" t="s">
        <v>1538</v>
      </c>
      <c r="H998" s="336" t="s">
        <v>1538</v>
      </c>
    </row>
    <row r="999" spans="1:8" x14ac:dyDescent="0.25">
      <c r="A999" s="109"/>
      <c r="C999" s="336" t="s">
        <v>1538</v>
      </c>
      <c r="D999" s="336" t="s">
        <v>1538</v>
      </c>
      <c r="E999" s="336" t="s">
        <v>1538</v>
      </c>
      <c r="G999" s="336" t="s">
        <v>1538</v>
      </c>
      <c r="H999" s="336" t="s">
        <v>1538</v>
      </c>
    </row>
    <row r="1000" spans="1:8" x14ac:dyDescent="0.25">
      <c r="A1000" s="109"/>
      <c r="C1000" s="336" t="s">
        <v>1538</v>
      </c>
      <c r="D1000" s="336" t="s">
        <v>1538</v>
      </c>
      <c r="E1000" s="336" t="s">
        <v>1538</v>
      </c>
      <c r="G1000" s="336" t="s">
        <v>1538</v>
      </c>
      <c r="H1000" s="336" t="s">
        <v>1538</v>
      </c>
    </row>
    <row r="1001" spans="1:8" x14ac:dyDescent="0.25">
      <c r="A1001" s="109"/>
      <c r="B1001" s="337"/>
      <c r="C1001" s="336" t="s">
        <v>1538</v>
      </c>
      <c r="D1001" s="336" t="s">
        <v>1538</v>
      </c>
      <c r="E1001" s="336" t="s">
        <v>1538</v>
      </c>
      <c r="G1001" s="336" t="s">
        <v>1538</v>
      </c>
      <c r="H1001" s="336" t="s">
        <v>1538</v>
      </c>
    </row>
    <row r="1002" spans="1:8" x14ac:dyDescent="0.25">
      <c r="A1002" s="109"/>
      <c r="B1002" s="337"/>
      <c r="C1002" s="336" t="s">
        <v>1538</v>
      </c>
      <c r="D1002" s="336" t="s">
        <v>1538</v>
      </c>
      <c r="E1002" s="336" t="s">
        <v>1538</v>
      </c>
      <c r="G1002" s="336" t="s">
        <v>1538</v>
      </c>
      <c r="H1002" s="336" t="s">
        <v>1538</v>
      </c>
    </row>
    <row r="1003" spans="1:8" x14ac:dyDescent="0.25">
      <c r="A1003" s="109"/>
      <c r="B1003" s="337"/>
      <c r="C1003" s="336" t="s">
        <v>1538</v>
      </c>
      <c r="D1003" s="336" t="s">
        <v>1538</v>
      </c>
      <c r="E1003" s="336" t="s">
        <v>1538</v>
      </c>
      <c r="G1003" s="336" t="s">
        <v>1538</v>
      </c>
      <c r="H1003" s="336" t="s">
        <v>1538</v>
      </c>
    </row>
    <row r="1004" spans="1:8" x14ac:dyDescent="0.25">
      <c r="A1004" s="109"/>
      <c r="B1004" s="337"/>
      <c r="C1004" s="336" t="s">
        <v>1538</v>
      </c>
      <c r="D1004" s="336" t="s">
        <v>1538</v>
      </c>
      <c r="E1004" s="336" t="s">
        <v>1538</v>
      </c>
      <c r="G1004" s="336" t="s">
        <v>1538</v>
      </c>
      <c r="H1004" s="336" t="s">
        <v>1538</v>
      </c>
    </row>
    <row r="1005" spans="1:8" x14ac:dyDescent="0.25">
      <c r="A1005" s="109"/>
      <c r="B1005" s="337"/>
      <c r="C1005" s="336" t="s">
        <v>1538</v>
      </c>
      <c r="D1005" s="336" t="s">
        <v>1538</v>
      </c>
      <c r="E1005" s="336" t="s">
        <v>1538</v>
      </c>
      <c r="G1005" s="336" t="s">
        <v>1538</v>
      </c>
      <c r="H1005" s="336" t="s">
        <v>1538</v>
      </c>
    </row>
    <row r="1006" spans="1:8" x14ac:dyDescent="0.25">
      <c r="A1006" s="109"/>
      <c r="B1006" s="337"/>
      <c r="C1006" s="336" t="s">
        <v>1538</v>
      </c>
      <c r="D1006" s="336" t="s">
        <v>1538</v>
      </c>
      <c r="E1006" s="336" t="s">
        <v>1538</v>
      </c>
      <c r="G1006" s="336" t="s">
        <v>1538</v>
      </c>
      <c r="H1006" s="336" t="s">
        <v>1538</v>
      </c>
    </row>
    <row r="1007" spans="1:8" x14ac:dyDescent="0.25">
      <c r="A1007" s="109"/>
      <c r="B1007" s="337"/>
      <c r="C1007" s="336" t="s">
        <v>1538</v>
      </c>
      <c r="D1007" s="336" t="s">
        <v>1538</v>
      </c>
      <c r="E1007" s="336" t="s">
        <v>1538</v>
      </c>
      <c r="G1007" s="336" t="s">
        <v>1538</v>
      </c>
      <c r="H1007" s="336" t="s">
        <v>1538</v>
      </c>
    </row>
    <row r="1008" spans="1:8" x14ac:dyDescent="0.25">
      <c r="A1008" s="109"/>
      <c r="B1008" s="337"/>
      <c r="C1008" s="336" t="s">
        <v>1538</v>
      </c>
      <c r="D1008" s="336" t="s">
        <v>1538</v>
      </c>
      <c r="E1008" s="336" t="s">
        <v>1538</v>
      </c>
      <c r="G1008" s="336" t="s">
        <v>1538</v>
      </c>
      <c r="H1008" s="336" t="s">
        <v>1538</v>
      </c>
    </row>
    <row r="1009" spans="1:8" x14ac:dyDescent="0.25">
      <c r="A1009" s="109"/>
      <c r="B1009" s="337"/>
      <c r="C1009" s="336" t="s">
        <v>1538</v>
      </c>
      <c r="D1009" s="336" t="s">
        <v>1538</v>
      </c>
      <c r="E1009" s="336" t="s">
        <v>1538</v>
      </c>
      <c r="G1009" s="336" t="s">
        <v>1538</v>
      </c>
      <c r="H1009" s="336" t="s">
        <v>1538</v>
      </c>
    </row>
    <row r="1010" spans="1:8" x14ac:dyDescent="0.25">
      <c r="A1010" s="109"/>
      <c r="B1010" s="337"/>
      <c r="C1010" s="336" t="s">
        <v>1538</v>
      </c>
      <c r="D1010" s="336" t="s">
        <v>1538</v>
      </c>
      <c r="E1010" s="336" t="s">
        <v>1538</v>
      </c>
      <c r="G1010" s="336" t="s">
        <v>1538</v>
      </c>
      <c r="H1010" s="336" t="s">
        <v>1538</v>
      </c>
    </row>
    <row r="1011" spans="1:8" x14ac:dyDescent="0.25">
      <c r="A1011" s="109"/>
      <c r="B1011" s="337"/>
      <c r="C1011" s="336" t="s">
        <v>1538</v>
      </c>
      <c r="D1011" s="336" t="s">
        <v>1538</v>
      </c>
      <c r="E1011" s="336" t="s">
        <v>1538</v>
      </c>
      <c r="G1011" s="336" t="s">
        <v>1538</v>
      </c>
      <c r="H1011" s="336" t="s">
        <v>1538</v>
      </c>
    </row>
    <row r="1012" spans="1:8" x14ac:dyDescent="0.25">
      <c r="A1012" s="109"/>
      <c r="B1012" s="337"/>
      <c r="C1012" s="336" t="s">
        <v>1538</v>
      </c>
      <c r="D1012" s="336" t="s">
        <v>1538</v>
      </c>
      <c r="E1012" s="336" t="s">
        <v>1538</v>
      </c>
      <c r="G1012" s="336" t="s">
        <v>1538</v>
      </c>
      <c r="H1012" s="336" t="s">
        <v>1538</v>
      </c>
    </row>
    <row r="1013" spans="1:8" x14ac:dyDescent="0.25">
      <c r="A1013" s="109"/>
      <c r="B1013" s="337"/>
      <c r="C1013" s="336" t="s">
        <v>1538</v>
      </c>
      <c r="D1013" s="336" t="s">
        <v>1538</v>
      </c>
      <c r="E1013" s="336" t="s">
        <v>1538</v>
      </c>
      <c r="G1013" s="336" t="s">
        <v>1538</v>
      </c>
      <c r="H1013" s="336" t="s">
        <v>1538</v>
      </c>
    </row>
    <row r="1014" spans="1:8" x14ac:dyDescent="0.25">
      <c r="A1014" s="109"/>
      <c r="B1014" s="337"/>
      <c r="C1014" s="336" t="s">
        <v>1538</v>
      </c>
      <c r="D1014" s="336" t="s">
        <v>1538</v>
      </c>
      <c r="E1014" s="336" t="s">
        <v>1538</v>
      </c>
      <c r="G1014" s="336" t="s">
        <v>1538</v>
      </c>
      <c r="H1014" s="336" t="s">
        <v>1538</v>
      </c>
    </row>
    <row r="1015" spans="1:8" x14ac:dyDescent="0.25">
      <c r="A1015" s="109"/>
      <c r="B1015" s="337"/>
      <c r="C1015" s="336" t="s">
        <v>1538</v>
      </c>
      <c r="D1015" s="336" t="s">
        <v>1538</v>
      </c>
      <c r="E1015" s="336" t="s">
        <v>1538</v>
      </c>
      <c r="G1015" s="336" t="s">
        <v>1538</v>
      </c>
      <c r="H1015" s="336" t="s">
        <v>1538</v>
      </c>
    </row>
    <row r="1016" spans="1:8" x14ac:dyDescent="0.25">
      <c r="A1016" s="109"/>
      <c r="B1016" s="337"/>
      <c r="C1016" s="336" t="s">
        <v>1538</v>
      </c>
      <c r="D1016" s="336" t="s">
        <v>1538</v>
      </c>
      <c r="E1016" s="336" t="s">
        <v>1538</v>
      </c>
      <c r="G1016" s="336" t="s">
        <v>1538</v>
      </c>
      <c r="H1016" s="336" t="s">
        <v>1538</v>
      </c>
    </row>
    <row r="1017" spans="1:8" x14ac:dyDescent="0.25">
      <c r="A1017" s="109"/>
      <c r="B1017" s="342"/>
      <c r="C1017" s="336" t="s">
        <v>1538</v>
      </c>
      <c r="D1017" s="336" t="s">
        <v>1538</v>
      </c>
      <c r="E1017" s="336" t="s">
        <v>1538</v>
      </c>
      <c r="G1017" s="336" t="s">
        <v>1538</v>
      </c>
      <c r="H1017" s="336" t="s">
        <v>1538</v>
      </c>
    </row>
    <row r="1018" spans="1:8" x14ac:dyDescent="0.25">
      <c r="A1018" s="109"/>
      <c r="C1018" s="336" t="s">
        <v>1538</v>
      </c>
      <c r="D1018" s="336" t="s">
        <v>1538</v>
      </c>
      <c r="E1018" s="336" t="s">
        <v>1538</v>
      </c>
      <c r="G1018" s="336" t="s">
        <v>1538</v>
      </c>
      <c r="H1018" s="336" t="s">
        <v>1538</v>
      </c>
    </row>
    <row r="1019" spans="1:8" x14ac:dyDescent="0.25">
      <c r="A1019" s="109"/>
      <c r="C1019" s="336" t="s">
        <v>1538</v>
      </c>
      <c r="D1019" s="336" t="s">
        <v>1538</v>
      </c>
      <c r="E1019" s="336" t="s">
        <v>1538</v>
      </c>
      <c r="G1019" s="336" t="s">
        <v>1538</v>
      </c>
      <c r="H1019" s="336" t="s">
        <v>1538</v>
      </c>
    </row>
    <row r="1020" spans="1:8" x14ac:dyDescent="0.25">
      <c r="A1020" s="109"/>
      <c r="C1020" s="336" t="s">
        <v>1538</v>
      </c>
      <c r="D1020" s="336" t="s">
        <v>1538</v>
      </c>
      <c r="E1020" s="336" t="s">
        <v>1538</v>
      </c>
      <c r="G1020" s="336" t="s">
        <v>1538</v>
      </c>
      <c r="H1020" s="336" t="s">
        <v>1538</v>
      </c>
    </row>
    <row r="1021" spans="1:8" x14ac:dyDescent="0.25">
      <c r="A1021" s="109"/>
      <c r="C1021" s="336" t="s">
        <v>1538</v>
      </c>
      <c r="D1021" s="336" t="s">
        <v>1538</v>
      </c>
      <c r="E1021" s="336" t="s">
        <v>1538</v>
      </c>
      <c r="G1021" s="336" t="s">
        <v>1538</v>
      </c>
      <c r="H1021" s="336" t="s">
        <v>1538</v>
      </c>
    </row>
    <row r="1022" spans="1:8" x14ac:dyDescent="0.25">
      <c r="A1022" s="109"/>
      <c r="B1022" s="337"/>
      <c r="C1022" s="336" t="s">
        <v>1538</v>
      </c>
      <c r="D1022" s="336" t="s">
        <v>1538</v>
      </c>
      <c r="E1022" s="336" t="s">
        <v>1538</v>
      </c>
      <c r="G1022" s="336" t="s">
        <v>1538</v>
      </c>
      <c r="H1022" s="336" t="s">
        <v>1538</v>
      </c>
    </row>
    <row r="1023" spans="1:8" x14ac:dyDescent="0.25">
      <c r="A1023" s="109"/>
      <c r="B1023" s="337"/>
      <c r="C1023" s="336" t="s">
        <v>1538</v>
      </c>
      <c r="D1023" s="336" t="s">
        <v>1538</v>
      </c>
      <c r="E1023" s="336" t="s">
        <v>1538</v>
      </c>
      <c r="G1023" s="336" t="s">
        <v>1538</v>
      </c>
      <c r="H1023" s="336" t="s">
        <v>1538</v>
      </c>
    </row>
    <row r="1024" spans="1:8" x14ac:dyDescent="0.25">
      <c r="A1024" s="109"/>
      <c r="B1024" s="337"/>
      <c r="C1024" s="336" t="s">
        <v>1538</v>
      </c>
      <c r="D1024" s="336" t="s">
        <v>1538</v>
      </c>
      <c r="E1024" s="336" t="s">
        <v>1538</v>
      </c>
      <c r="G1024" s="336" t="s">
        <v>1538</v>
      </c>
      <c r="H1024" s="336" t="s">
        <v>1538</v>
      </c>
    </row>
    <row r="1025" spans="1:8" x14ac:dyDescent="0.25">
      <c r="A1025" s="109"/>
      <c r="B1025" s="337"/>
      <c r="C1025" s="336" t="s">
        <v>1538</v>
      </c>
      <c r="D1025" s="336" t="s">
        <v>1538</v>
      </c>
      <c r="E1025" s="336" t="s">
        <v>1538</v>
      </c>
      <c r="G1025" s="336" t="s">
        <v>1538</v>
      </c>
      <c r="H1025" s="336" t="s">
        <v>1538</v>
      </c>
    </row>
    <row r="1026" spans="1:8" x14ac:dyDescent="0.25">
      <c r="A1026" s="109"/>
      <c r="B1026" s="337"/>
      <c r="C1026" s="336" t="s">
        <v>1538</v>
      </c>
      <c r="D1026" s="336" t="s">
        <v>1538</v>
      </c>
      <c r="E1026" s="336" t="s">
        <v>1538</v>
      </c>
      <c r="G1026" s="336" t="s">
        <v>1538</v>
      </c>
      <c r="H1026" s="336" t="s">
        <v>1538</v>
      </c>
    </row>
    <row r="1027" spans="1:8" x14ac:dyDescent="0.25">
      <c r="A1027" s="109"/>
      <c r="B1027" s="337"/>
      <c r="C1027" s="336" t="s">
        <v>1538</v>
      </c>
      <c r="D1027" s="336" t="s">
        <v>1538</v>
      </c>
      <c r="E1027" s="336" t="s">
        <v>1538</v>
      </c>
      <c r="G1027" s="336" t="s">
        <v>1538</v>
      </c>
      <c r="H1027" s="336" t="s">
        <v>1538</v>
      </c>
    </row>
    <row r="1028" spans="1:8" x14ac:dyDescent="0.25">
      <c r="A1028" s="109"/>
      <c r="B1028" s="337"/>
      <c r="C1028" s="336" t="s">
        <v>1538</v>
      </c>
      <c r="D1028" s="336" t="s">
        <v>1538</v>
      </c>
      <c r="E1028" s="336" t="s">
        <v>1538</v>
      </c>
      <c r="G1028" s="336" t="s">
        <v>1538</v>
      </c>
      <c r="H1028" s="336" t="s">
        <v>1538</v>
      </c>
    </row>
    <row r="1029" spans="1:8" x14ac:dyDescent="0.25">
      <c r="A1029" s="109"/>
      <c r="B1029" s="337"/>
      <c r="C1029" s="336" t="s">
        <v>1538</v>
      </c>
      <c r="D1029" s="336" t="s">
        <v>1538</v>
      </c>
      <c r="E1029" s="336" t="s">
        <v>1538</v>
      </c>
      <c r="G1029" s="336" t="s">
        <v>1538</v>
      </c>
      <c r="H1029" s="336" t="s">
        <v>1538</v>
      </c>
    </row>
    <row r="1030" spans="1:8" x14ac:dyDescent="0.25">
      <c r="A1030" s="109"/>
      <c r="B1030" s="337"/>
      <c r="C1030" s="336" t="s">
        <v>1538</v>
      </c>
      <c r="D1030" s="336" t="s">
        <v>1538</v>
      </c>
      <c r="E1030" s="336" t="s">
        <v>1538</v>
      </c>
      <c r="G1030" s="336" t="s">
        <v>1538</v>
      </c>
      <c r="H1030" s="336" t="s">
        <v>1538</v>
      </c>
    </row>
    <row r="1031" spans="1:8" x14ac:dyDescent="0.25">
      <c r="A1031" s="109"/>
      <c r="B1031" s="337"/>
      <c r="C1031" s="336" t="s">
        <v>1538</v>
      </c>
      <c r="D1031" s="336" t="s">
        <v>1538</v>
      </c>
      <c r="E1031" s="336" t="s">
        <v>1538</v>
      </c>
      <c r="G1031" s="336" t="s">
        <v>1538</v>
      </c>
      <c r="H1031" s="336" t="s">
        <v>1538</v>
      </c>
    </row>
    <row r="1032" spans="1:8" x14ac:dyDescent="0.25">
      <c r="A1032" s="109"/>
      <c r="B1032" s="337"/>
      <c r="C1032" s="336" t="s">
        <v>1538</v>
      </c>
      <c r="D1032" s="336" t="s">
        <v>1538</v>
      </c>
      <c r="E1032" s="336" t="s">
        <v>1538</v>
      </c>
      <c r="G1032" s="336" t="s">
        <v>1538</v>
      </c>
      <c r="H1032" s="336" t="s">
        <v>1538</v>
      </c>
    </row>
    <row r="1033" spans="1:8" x14ac:dyDescent="0.25">
      <c r="A1033" s="109"/>
      <c r="B1033" s="337"/>
      <c r="C1033" s="336" t="s">
        <v>1538</v>
      </c>
      <c r="D1033" s="336" t="s">
        <v>1538</v>
      </c>
      <c r="E1033" s="336" t="s">
        <v>1538</v>
      </c>
      <c r="G1033" s="336" t="s">
        <v>1538</v>
      </c>
      <c r="H1033" s="336" t="s">
        <v>1538</v>
      </c>
    </row>
    <row r="1034" spans="1:8" x14ac:dyDescent="0.25">
      <c r="A1034" s="109"/>
      <c r="B1034" s="337"/>
      <c r="C1034" s="336" t="s">
        <v>1538</v>
      </c>
      <c r="D1034" s="336" t="s">
        <v>1538</v>
      </c>
      <c r="E1034" s="336" t="s">
        <v>1538</v>
      </c>
      <c r="G1034" s="336" t="s">
        <v>1538</v>
      </c>
      <c r="H1034" s="336" t="s">
        <v>1538</v>
      </c>
    </row>
    <row r="1035" spans="1:8" x14ac:dyDescent="0.25">
      <c r="A1035" s="109"/>
      <c r="B1035" s="337"/>
      <c r="C1035" s="336" t="s">
        <v>1538</v>
      </c>
      <c r="D1035" s="336" t="s">
        <v>1538</v>
      </c>
      <c r="E1035" s="336" t="s">
        <v>1538</v>
      </c>
      <c r="G1035" s="336" t="s">
        <v>1538</v>
      </c>
      <c r="H1035" s="336" t="s">
        <v>1538</v>
      </c>
    </row>
    <row r="1036" spans="1:8" x14ac:dyDescent="0.25">
      <c r="A1036" s="109"/>
      <c r="B1036" s="337"/>
      <c r="C1036" s="336" t="s">
        <v>1538</v>
      </c>
      <c r="D1036" s="336" t="s">
        <v>1538</v>
      </c>
      <c r="E1036" s="336" t="s">
        <v>1538</v>
      </c>
      <c r="G1036" s="336" t="s">
        <v>1538</v>
      </c>
      <c r="H1036" s="336" t="s">
        <v>1538</v>
      </c>
    </row>
    <row r="1037" spans="1:8" x14ac:dyDescent="0.25">
      <c r="A1037" s="109"/>
      <c r="B1037" s="337"/>
      <c r="C1037" s="336" t="s">
        <v>1538</v>
      </c>
      <c r="D1037" s="336" t="s">
        <v>1538</v>
      </c>
      <c r="E1037" s="336" t="s">
        <v>1538</v>
      </c>
      <c r="G1037" s="336" t="s">
        <v>1538</v>
      </c>
      <c r="H1037" s="336" t="s">
        <v>1538</v>
      </c>
    </row>
    <row r="1038" spans="1:8" x14ac:dyDescent="0.25">
      <c r="A1038" s="109"/>
      <c r="B1038" s="337"/>
      <c r="C1038" s="336" t="s">
        <v>1538</v>
      </c>
      <c r="D1038" s="336" t="s">
        <v>1538</v>
      </c>
      <c r="E1038" s="336" t="s">
        <v>1538</v>
      </c>
      <c r="G1038" s="336" t="s">
        <v>1538</v>
      </c>
      <c r="H1038" s="336" t="s">
        <v>1538</v>
      </c>
    </row>
    <row r="1039" spans="1:8" x14ac:dyDescent="0.25">
      <c r="A1039" s="109"/>
      <c r="B1039" s="337"/>
      <c r="C1039" s="336" t="s">
        <v>1538</v>
      </c>
      <c r="D1039" s="336" t="s">
        <v>1538</v>
      </c>
      <c r="E1039" s="336" t="s">
        <v>1538</v>
      </c>
      <c r="G1039" s="336" t="s">
        <v>1538</v>
      </c>
      <c r="H1039" s="336" t="s">
        <v>1538</v>
      </c>
    </row>
    <row r="1040" spans="1:8" x14ac:dyDescent="0.25">
      <c r="A1040" s="109"/>
      <c r="B1040" s="337"/>
      <c r="C1040" s="336" t="s">
        <v>1538</v>
      </c>
      <c r="D1040" s="336" t="s">
        <v>1538</v>
      </c>
      <c r="E1040" s="336" t="s">
        <v>1538</v>
      </c>
      <c r="G1040" s="336" t="s">
        <v>1538</v>
      </c>
      <c r="H1040" s="336" t="s">
        <v>1538</v>
      </c>
    </row>
    <row r="1041" spans="1:8" x14ac:dyDescent="0.25">
      <c r="A1041" s="109"/>
      <c r="B1041" s="337"/>
      <c r="C1041" s="336" t="s">
        <v>1538</v>
      </c>
      <c r="D1041" s="336" t="s">
        <v>1538</v>
      </c>
      <c r="E1041" s="336" t="s">
        <v>1538</v>
      </c>
      <c r="G1041" s="336" t="s">
        <v>1538</v>
      </c>
      <c r="H1041" s="336" t="s">
        <v>1538</v>
      </c>
    </row>
    <row r="1042" spans="1:8" x14ac:dyDescent="0.25">
      <c r="A1042" s="109"/>
      <c r="B1042" s="337"/>
      <c r="C1042" s="336" t="s">
        <v>1538</v>
      </c>
      <c r="D1042" s="336" t="s">
        <v>1538</v>
      </c>
      <c r="E1042" s="336" t="s">
        <v>1538</v>
      </c>
      <c r="G1042" s="336" t="s">
        <v>1538</v>
      </c>
      <c r="H1042" s="336" t="s">
        <v>1538</v>
      </c>
    </row>
    <row r="1043" spans="1:8" x14ac:dyDescent="0.25">
      <c r="A1043" s="109"/>
      <c r="B1043" s="337"/>
      <c r="C1043" s="336" t="s">
        <v>1538</v>
      </c>
      <c r="D1043" s="336" t="s">
        <v>1538</v>
      </c>
      <c r="E1043" s="336" t="s">
        <v>1538</v>
      </c>
      <c r="G1043" s="336" t="s">
        <v>1538</v>
      </c>
      <c r="H1043" s="336" t="s">
        <v>1538</v>
      </c>
    </row>
    <row r="1044" spans="1:8" x14ac:dyDescent="0.25">
      <c r="A1044" s="109"/>
      <c r="B1044" s="337"/>
      <c r="C1044" s="336" t="s">
        <v>1538</v>
      </c>
      <c r="D1044" s="336" t="s">
        <v>1538</v>
      </c>
      <c r="E1044" s="336" t="s">
        <v>1538</v>
      </c>
      <c r="G1044" s="336" t="s">
        <v>1538</v>
      </c>
      <c r="H1044" s="336" t="s">
        <v>1538</v>
      </c>
    </row>
    <row r="1045" spans="1:8" x14ac:dyDescent="0.25">
      <c r="A1045" s="109"/>
      <c r="B1045" s="337"/>
      <c r="C1045" s="336" t="s">
        <v>1538</v>
      </c>
      <c r="D1045" s="336" t="s">
        <v>1538</v>
      </c>
      <c r="E1045" s="336" t="s">
        <v>1538</v>
      </c>
      <c r="G1045" s="336" t="s">
        <v>1538</v>
      </c>
      <c r="H1045" s="336" t="s">
        <v>1538</v>
      </c>
    </row>
    <row r="1046" spans="1:8" x14ac:dyDescent="0.25">
      <c r="A1046" s="109"/>
      <c r="B1046" s="337"/>
      <c r="C1046" s="336" t="s">
        <v>1538</v>
      </c>
      <c r="D1046" s="336" t="s">
        <v>1538</v>
      </c>
      <c r="E1046" s="336" t="s">
        <v>1538</v>
      </c>
      <c r="G1046" s="336" t="s">
        <v>1538</v>
      </c>
      <c r="H1046" s="336" t="s">
        <v>1538</v>
      </c>
    </row>
    <row r="1047" spans="1:8" x14ac:dyDescent="0.25">
      <c r="A1047" s="109"/>
      <c r="B1047" s="337"/>
      <c r="C1047" s="336" t="s">
        <v>1538</v>
      </c>
      <c r="D1047" s="336" t="s">
        <v>1538</v>
      </c>
      <c r="E1047" s="336" t="s">
        <v>1538</v>
      </c>
      <c r="G1047" s="336" t="s">
        <v>1538</v>
      </c>
      <c r="H1047" s="336" t="s">
        <v>1538</v>
      </c>
    </row>
    <row r="1048" spans="1:8" x14ac:dyDescent="0.25">
      <c r="A1048" s="109"/>
      <c r="B1048" s="337"/>
      <c r="C1048" s="336" t="s">
        <v>1538</v>
      </c>
      <c r="D1048" s="336" t="s">
        <v>1538</v>
      </c>
      <c r="E1048" s="336" t="s">
        <v>1538</v>
      </c>
      <c r="G1048" s="336" t="s">
        <v>1538</v>
      </c>
      <c r="H1048" s="336" t="s">
        <v>1538</v>
      </c>
    </row>
    <row r="1049" spans="1:8" x14ac:dyDescent="0.25">
      <c r="A1049" s="109"/>
      <c r="B1049" s="337"/>
      <c r="C1049" s="336" t="s">
        <v>1538</v>
      </c>
      <c r="D1049" s="336" t="s">
        <v>1538</v>
      </c>
      <c r="E1049" s="336" t="s">
        <v>1538</v>
      </c>
      <c r="G1049" s="336" t="s">
        <v>1538</v>
      </c>
      <c r="H1049" s="336" t="s">
        <v>1538</v>
      </c>
    </row>
    <row r="1050" spans="1:8" x14ac:dyDescent="0.25">
      <c r="A1050" s="109"/>
      <c r="B1050" s="337"/>
      <c r="C1050" s="336" t="s">
        <v>1538</v>
      </c>
      <c r="D1050" s="336" t="s">
        <v>1538</v>
      </c>
      <c r="E1050" s="336" t="s">
        <v>1538</v>
      </c>
      <c r="G1050" s="336" t="s">
        <v>1538</v>
      </c>
      <c r="H1050" s="336" t="s">
        <v>1538</v>
      </c>
    </row>
    <row r="1051" spans="1:8" x14ac:dyDescent="0.25">
      <c r="A1051" s="109"/>
      <c r="B1051" s="337"/>
      <c r="C1051" s="336" t="s">
        <v>1538</v>
      </c>
      <c r="D1051" s="336" t="s">
        <v>1538</v>
      </c>
      <c r="E1051" s="336" t="s">
        <v>1538</v>
      </c>
      <c r="G1051" s="336" t="s">
        <v>1538</v>
      </c>
      <c r="H1051" s="336" t="s">
        <v>1538</v>
      </c>
    </row>
    <row r="1052" spans="1:8" x14ac:dyDescent="0.25">
      <c r="A1052" s="109"/>
      <c r="B1052" s="337"/>
      <c r="C1052" s="336" t="s">
        <v>1538</v>
      </c>
      <c r="D1052" s="336" t="s">
        <v>1538</v>
      </c>
      <c r="E1052" s="336" t="s">
        <v>1538</v>
      </c>
      <c r="G1052" s="336" t="s">
        <v>1538</v>
      </c>
      <c r="H1052" s="336" t="s">
        <v>1538</v>
      </c>
    </row>
    <row r="1053" spans="1:8" x14ac:dyDescent="0.25">
      <c r="A1053" s="109"/>
      <c r="B1053" s="337"/>
      <c r="C1053" s="336" t="s">
        <v>1538</v>
      </c>
      <c r="D1053" s="336" t="s">
        <v>1538</v>
      </c>
      <c r="E1053" s="336" t="s">
        <v>1538</v>
      </c>
      <c r="G1053" s="336" t="s">
        <v>1538</v>
      </c>
      <c r="H1053" s="336" t="s">
        <v>1538</v>
      </c>
    </row>
    <row r="1054" spans="1:8" x14ac:dyDescent="0.25">
      <c r="A1054" s="109"/>
      <c r="B1054" s="337"/>
      <c r="C1054" s="336" t="s">
        <v>1538</v>
      </c>
      <c r="D1054" s="336" t="s">
        <v>1538</v>
      </c>
      <c r="E1054" s="336" t="s">
        <v>1538</v>
      </c>
      <c r="G1054" s="336" t="s">
        <v>1538</v>
      </c>
      <c r="H1054" s="336" t="s">
        <v>1538</v>
      </c>
    </row>
    <row r="1055" spans="1:8" x14ac:dyDescent="0.25">
      <c r="A1055" s="109"/>
      <c r="B1055" s="342"/>
      <c r="C1055" s="336" t="s">
        <v>1538</v>
      </c>
      <c r="D1055" s="336" t="s">
        <v>1538</v>
      </c>
      <c r="E1055" s="336" t="s">
        <v>1538</v>
      </c>
      <c r="G1055" s="336" t="s">
        <v>1538</v>
      </c>
      <c r="H1055" s="336" t="s">
        <v>1538</v>
      </c>
    </row>
    <row r="1056" spans="1:8" x14ac:dyDescent="0.25">
      <c r="A1056" s="109"/>
      <c r="C1056" s="336" t="s">
        <v>1538</v>
      </c>
      <c r="D1056" s="336" t="s">
        <v>1538</v>
      </c>
      <c r="E1056" s="336" t="s">
        <v>1538</v>
      </c>
      <c r="G1056" s="336" t="s">
        <v>1538</v>
      </c>
      <c r="H1056" s="336" t="s">
        <v>1538</v>
      </c>
    </row>
    <row r="1057" spans="1:8" x14ac:dyDescent="0.25">
      <c r="A1057" s="109"/>
      <c r="C1057" s="336" t="s">
        <v>1538</v>
      </c>
      <c r="D1057" s="336" t="s">
        <v>1538</v>
      </c>
      <c r="E1057" s="336" t="s">
        <v>1538</v>
      </c>
      <c r="G1057" s="336" t="s">
        <v>1538</v>
      </c>
      <c r="H1057" s="336" t="s">
        <v>1538</v>
      </c>
    </row>
    <row r="1058" spans="1:8" x14ac:dyDescent="0.25">
      <c r="A1058" s="109"/>
      <c r="C1058" s="336" t="s">
        <v>1538</v>
      </c>
      <c r="D1058" s="336" t="s">
        <v>1538</v>
      </c>
      <c r="E1058" s="336" t="s">
        <v>1538</v>
      </c>
      <c r="G1058" s="336" t="s">
        <v>1538</v>
      </c>
      <c r="H1058" s="336" t="s">
        <v>1538</v>
      </c>
    </row>
    <row r="1059" spans="1:8" x14ac:dyDescent="0.25">
      <c r="A1059" s="109"/>
      <c r="C1059" s="336" t="s">
        <v>1538</v>
      </c>
      <c r="D1059" s="336" t="s">
        <v>1538</v>
      </c>
      <c r="E1059" s="336" t="s">
        <v>1538</v>
      </c>
      <c r="G1059" s="336" t="s">
        <v>1538</v>
      </c>
      <c r="H1059" s="336" t="s">
        <v>1538</v>
      </c>
    </row>
    <row r="1060" spans="1:8" x14ac:dyDescent="0.25">
      <c r="A1060" s="109"/>
      <c r="B1060" s="337"/>
      <c r="C1060" s="336" t="s">
        <v>1538</v>
      </c>
      <c r="D1060" s="336" t="s">
        <v>1538</v>
      </c>
      <c r="E1060" s="336" t="s">
        <v>1538</v>
      </c>
      <c r="G1060" s="336" t="s">
        <v>1538</v>
      </c>
      <c r="H1060" s="336" t="s">
        <v>1538</v>
      </c>
    </row>
    <row r="1061" spans="1:8" x14ac:dyDescent="0.25">
      <c r="A1061" s="109"/>
      <c r="B1061" s="337"/>
      <c r="C1061" s="336" t="s">
        <v>1538</v>
      </c>
      <c r="D1061" s="336" t="s">
        <v>1538</v>
      </c>
      <c r="E1061" s="336" t="s">
        <v>1538</v>
      </c>
      <c r="G1061" s="336" t="s">
        <v>1538</v>
      </c>
      <c r="H1061" s="336" t="s">
        <v>1538</v>
      </c>
    </row>
    <row r="1062" spans="1:8" x14ac:dyDescent="0.25">
      <c r="A1062" s="109"/>
      <c r="B1062" s="337"/>
      <c r="C1062" s="336" t="s">
        <v>1538</v>
      </c>
      <c r="D1062" s="336" t="s">
        <v>1538</v>
      </c>
      <c r="E1062" s="336" t="s">
        <v>1538</v>
      </c>
      <c r="G1062" s="336" t="s">
        <v>1538</v>
      </c>
      <c r="H1062" s="336" t="s">
        <v>1538</v>
      </c>
    </row>
    <row r="1063" spans="1:8" x14ac:dyDescent="0.25">
      <c r="A1063" s="109"/>
      <c r="B1063" s="337"/>
      <c r="C1063" s="336" t="s">
        <v>1538</v>
      </c>
      <c r="D1063" s="336" t="s">
        <v>1538</v>
      </c>
      <c r="E1063" s="336" t="s">
        <v>1538</v>
      </c>
      <c r="G1063" s="336" t="s">
        <v>1538</v>
      </c>
      <c r="H1063" s="336" t="s">
        <v>1538</v>
      </c>
    </row>
    <row r="1064" spans="1:8" x14ac:dyDescent="0.25">
      <c r="A1064" s="109"/>
      <c r="B1064" s="337"/>
      <c r="C1064" s="336" t="s">
        <v>1538</v>
      </c>
      <c r="D1064" s="336" t="s">
        <v>1538</v>
      </c>
      <c r="E1064" s="336" t="s">
        <v>1538</v>
      </c>
      <c r="G1064" s="336" t="s">
        <v>1538</v>
      </c>
      <c r="H1064" s="336" t="s">
        <v>1538</v>
      </c>
    </row>
    <row r="1065" spans="1:8" x14ac:dyDescent="0.25">
      <c r="A1065" s="109"/>
      <c r="B1065" s="337"/>
      <c r="C1065" s="336" t="s">
        <v>1538</v>
      </c>
      <c r="D1065" s="336" t="s">
        <v>1538</v>
      </c>
      <c r="E1065" s="336" t="s">
        <v>1538</v>
      </c>
      <c r="G1065" s="336" t="s">
        <v>1538</v>
      </c>
      <c r="H1065" s="336" t="s">
        <v>1538</v>
      </c>
    </row>
    <row r="1066" spans="1:8" x14ac:dyDescent="0.25">
      <c r="A1066" s="109"/>
      <c r="B1066" s="337"/>
      <c r="C1066" s="336" t="s">
        <v>1538</v>
      </c>
      <c r="D1066" s="336" t="s">
        <v>1538</v>
      </c>
      <c r="E1066" s="336" t="s">
        <v>1538</v>
      </c>
      <c r="G1066" s="336" t="s">
        <v>1538</v>
      </c>
      <c r="H1066" s="336" t="s">
        <v>1538</v>
      </c>
    </row>
    <row r="1067" spans="1:8" x14ac:dyDescent="0.25">
      <c r="A1067" s="109"/>
      <c r="B1067" s="337"/>
      <c r="C1067" s="336" t="s">
        <v>1538</v>
      </c>
      <c r="D1067" s="336" t="s">
        <v>1538</v>
      </c>
      <c r="E1067" s="336" t="s">
        <v>1538</v>
      </c>
      <c r="G1067" s="336" t="s">
        <v>1538</v>
      </c>
      <c r="H1067" s="336" t="s">
        <v>1538</v>
      </c>
    </row>
    <row r="1068" spans="1:8" x14ac:dyDescent="0.25">
      <c r="A1068" s="109"/>
      <c r="B1068" s="337"/>
      <c r="C1068" s="336" t="s">
        <v>1538</v>
      </c>
      <c r="D1068" s="336" t="s">
        <v>1538</v>
      </c>
      <c r="E1068" s="336" t="s">
        <v>1538</v>
      </c>
      <c r="G1068" s="336" t="s">
        <v>1538</v>
      </c>
      <c r="H1068" s="336" t="s">
        <v>1538</v>
      </c>
    </row>
    <row r="1069" spans="1:8" x14ac:dyDescent="0.25">
      <c r="A1069" s="109"/>
      <c r="B1069" s="337"/>
      <c r="C1069" s="336" t="s">
        <v>1538</v>
      </c>
      <c r="D1069" s="336" t="s">
        <v>1538</v>
      </c>
      <c r="E1069" s="336" t="s">
        <v>1538</v>
      </c>
      <c r="G1069" s="336" t="s">
        <v>1538</v>
      </c>
      <c r="H1069" s="336" t="s">
        <v>1538</v>
      </c>
    </row>
    <row r="1070" spans="1:8" x14ac:dyDescent="0.25">
      <c r="A1070" s="109"/>
      <c r="B1070" s="337"/>
      <c r="C1070" s="336" t="s">
        <v>1538</v>
      </c>
      <c r="D1070" s="336" t="s">
        <v>1538</v>
      </c>
      <c r="E1070" s="336" t="s">
        <v>1538</v>
      </c>
      <c r="G1070" s="336" t="s">
        <v>1538</v>
      </c>
      <c r="H1070" s="336" t="s">
        <v>1538</v>
      </c>
    </row>
    <row r="1071" spans="1:8" x14ac:dyDescent="0.25">
      <c r="A1071" s="109"/>
      <c r="B1071" s="337"/>
      <c r="C1071" s="336" t="s">
        <v>1538</v>
      </c>
      <c r="D1071" s="336" t="s">
        <v>1538</v>
      </c>
      <c r="E1071" s="336" t="s">
        <v>1538</v>
      </c>
      <c r="G1071" s="336" t="s">
        <v>1538</v>
      </c>
      <c r="H1071" s="336" t="s">
        <v>1538</v>
      </c>
    </row>
    <row r="1072" spans="1:8" x14ac:dyDescent="0.25">
      <c r="A1072" s="109"/>
      <c r="B1072" s="337"/>
      <c r="C1072" s="336" t="s">
        <v>1538</v>
      </c>
      <c r="D1072" s="336" t="s">
        <v>1538</v>
      </c>
      <c r="E1072" s="336" t="s">
        <v>1538</v>
      </c>
      <c r="G1072" s="336" t="s">
        <v>1538</v>
      </c>
      <c r="H1072" s="336" t="s">
        <v>1538</v>
      </c>
    </row>
    <row r="1073" spans="1:8" x14ac:dyDescent="0.25">
      <c r="A1073" s="109"/>
      <c r="B1073" s="337"/>
      <c r="C1073" s="336" t="s">
        <v>1538</v>
      </c>
      <c r="D1073" s="336" t="s">
        <v>1538</v>
      </c>
      <c r="E1073" s="336" t="s">
        <v>1538</v>
      </c>
      <c r="G1073" s="336" t="s">
        <v>1538</v>
      </c>
      <c r="H1073" s="336" t="s">
        <v>1538</v>
      </c>
    </row>
    <row r="1074" spans="1:8" x14ac:dyDescent="0.25">
      <c r="A1074" s="109"/>
      <c r="B1074" s="337"/>
      <c r="C1074" s="336" t="s">
        <v>1538</v>
      </c>
      <c r="D1074" s="336" t="s">
        <v>1538</v>
      </c>
      <c r="E1074" s="336" t="s">
        <v>1538</v>
      </c>
      <c r="G1074" s="336" t="s">
        <v>1538</v>
      </c>
      <c r="H1074" s="336" t="s">
        <v>1538</v>
      </c>
    </row>
    <row r="1075" spans="1:8" x14ac:dyDescent="0.25">
      <c r="A1075" s="109"/>
      <c r="B1075" s="337"/>
      <c r="C1075" s="336" t="s">
        <v>1538</v>
      </c>
      <c r="D1075" s="336" t="s">
        <v>1538</v>
      </c>
      <c r="E1075" s="336" t="s">
        <v>1538</v>
      </c>
      <c r="G1075" s="336" t="s">
        <v>1538</v>
      </c>
      <c r="H1075" s="336" t="s">
        <v>1538</v>
      </c>
    </row>
    <row r="1076" spans="1:8" x14ac:dyDescent="0.25">
      <c r="A1076" s="109"/>
      <c r="B1076" s="337"/>
      <c r="C1076" s="336" t="s">
        <v>1538</v>
      </c>
      <c r="D1076" s="336" t="s">
        <v>1538</v>
      </c>
      <c r="E1076" s="336" t="s">
        <v>1538</v>
      </c>
      <c r="G1076" s="336" t="s">
        <v>1538</v>
      </c>
      <c r="H1076" s="336" t="s">
        <v>1538</v>
      </c>
    </row>
    <row r="1077" spans="1:8" x14ac:dyDescent="0.25">
      <c r="A1077" s="109"/>
      <c r="B1077" s="337"/>
      <c r="C1077" s="336" t="s">
        <v>1538</v>
      </c>
      <c r="D1077" s="336" t="s">
        <v>1538</v>
      </c>
      <c r="E1077" s="336" t="s">
        <v>1538</v>
      </c>
      <c r="G1077" s="336" t="s">
        <v>1538</v>
      </c>
      <c r="H1077" s="336" t="s">
        <v>1538</v>
      </c>
    </row>
    <row r="1078" spans="1:8" x14ac:dyDescent="0.25">
      <c r="A1078" s="109"/>
      <c r="B1078" s="337"/>
      <c r="C1078" s="336" t="s">
        <v>1538</v>
      </c>
      <c r="D1078" s="336" t="s">
        <v>1538</v>
      </c>
      <c r="E1078" s="336" t="s">
        <v>1538</v>
      </c>
      <c r="G1078" s="336" t="s">
        <v>1538</v>
      </c>
      <c r="H1078" s="336" t="s">
        <v>1538</v>
      </c>
    </row>
    <row r="1079" spans="1:8" x14ac:dyDescent="0.25">
      <c r="A1079" s="109"/>
      <c r="B1079" s="342"/>
      <c r="C1079" s="336" t="s">
        <v>1538</v>
      </c>
      <c r="D1079" s="336" t="s">
        <v>1538</v>
      </c>
      <c r="E1079" s="336" t="s">
        <v>1538</v>
      </c>
      <c r="G1079" s="336" t="s">
        <v>1538</v>
      </c>
      <c r="H1079" s="336" t="s">
        <v>1538</v>
      </c>
    </row>
    <row r="1080" spans="1:8" x14ac:dyDescent="0.25">
      <c r="A1080" s="109"/>
      <c r="C1080" s="336" t="s">
        <v>1538</v>
      </c>
      <c r="D1080" s="336" t="s">
        <v>1538</v>
      </c>
      <c r="E1080" s="336" t="s">
        <v>1538</v>
      </c>
      <c r="G1080" s="336" t="s">
        <v>1538</v>
      </c>
      <c r="H1080" s="336" t="s">
        <v>1538</v>
      </c>
    </row>
    <row r="1081" spans="1:8" x14ac:dyDescent="0.25">
      <c r="A1081" s="109"/>
      <c r="C1081" s="336" t="s">
        <v>1538</v>
      </c>
      <c r="D1081" s="336" t="s">
        <v>1538</v>
      </c>
      <c r="E1081" s="336" t="s">
        <v>1538</v>
      </c>
      <c r="G1081" s="336" t="s">
        <v>1538</v>
      </c>
      <c r="H1081" s="336" t="s">
        <v>1538</v>
      </c>
    </row>
    <row r="1082" spans="1:8" x14ac:dyDescent="0.25">
      <c r="A1082" s="109"/>
      <c r="C1082" s="336" t="s">
        <v>1538</v>
      </c>
      <c r="D1082" s="336" t="s">
        <v>1538</v>
      </c>
      <c r="E1082" s="336" t="s">
        <v>1538</v>
      </c>
      <c r="G1082" s="336" t="s">
        <v>1538</v>
      </c>
      <c r="H1082" s="336" t="s">
        <v>1538</v>
      </c>
    </row>
    <row r="1083" spans="1:8" x14ac:dyDescent="0.25">
      <c r="A1083" s="109"/>
      <c r="B1083" s="337"/>
      <c r="C1083" s="336" t="s">
        <v>1538</v>
      </c>
      <c r="D1083" s="336" t="s">
        <v>1538</v>
      </c>
      <c r="E1083" s="336" t="s">
        <v>1538</v>
      </c>
      <c r="G1083" s="336" t="s">
        <v>1538</v>
      </c>
      <c r="H1083" s="336" t="s">
        <v>1538</v>
      </c>
    </row>
    <row r="1084" spans="1:8" x14ac:dyDescent="0.25">
      <c r="A1084" s="109"/>
      <c r="B1084" s="337"/>
      <c r="C1084" s="336" t="s">
        <v>1538</v>
      </c>
      <c r="D1084" s="336" t="s">
        <v>1538</v>
      </c>
      <c r="E1084" s="336" t="s">
        <v>1538</v>
      </c>
      <c r="G1084" s="336" t="s">
        <v>1538</v>
      </c>
      <c r="H1084" s="336" t="s">
        <v>1538</v>
      </c>
    </row>
    <row r="1085" spans="1:8" x14ac:dyDescent="0.25">
      <c r="A1085" s="109"/>
      <c r="B1085" s="337"/>
      <c r="C1085" s="336" t="s">
        <v>1538</v>
      </c>
      <c r="D1085" s="336" t="s">
        <v>1538</v>
      </c>
      <c r="E1085" s="336" t="s">
        <v>1538</v>
      </c>
      <c r="G1085" s="336" t="s">
        <v>1538</v>
      </c>
      <c r="H1085" s="336" t="s">
        <v>1538</v>
      </c>
    </row>
    <row r="1086" spans="1:8" x14ac:dyDescent="0.25">
      <c r="A1086" s="109"/>
      <c r="B1086" s="337"/>
      <c r="C1086" s="336" t="s">
        <v>1538</v>
      </c>
      <c r="D1086" s="336" t="s">
        <v>1538</v>
      </c>
      <c r="E1086" s="336" t="s">
        <v>1538</v>
      </c>
      <c r="G1086" s="336" t="s">
        <v>1538</v>
      </c>
      <c r="H1086" s="336" t="s">
        <v>1538</v>
      </c>
    </row>
    <row r="1087" spans="1:8" x14ac:dyDescent="0.25">
      <c r="A1087" s="109"/>
      <c r="B1087" s="342"/>
      <c r="C1087" s="336" t="s">
        <v>1538</v>
      </c>
      <c r="D1087" s="336" t="s">
        <v>1538</v>
      </c>
      <c r="E1087" s="336" t="s">
        <v>1538</v>
      </c>
      <c r="G1087" s="336" t="s">
        <v>1538</v>
      </c>
      <c r="H1087" s="336" t="s">
        <v>1538</v>
      </c>
    </row>
    <row r="1088" spans="1:8" x14ac:dyDescent="0.25">
      <c r="A1088" s="109"/>
      <c r="C1088" s="336" t="s">
        <v>1538</v>
      </c>
      <c r="D1088" s="336" t="s">
        <v>1538</v>
      </c>
      <c r="E1088" s="336" t="s">
        <v>1538</v>
      </c>
      <c r="G1088" s="336" t="s">
        <v>1538</v>
      </c>
      <c r="H1088" s="336" t="s">
        <v>1538</v>
      </c>
    </row>
    <row r="1089" spans="1:8" x14ac:dyDescent="0.25">
      <c r="A1089" s="109"/>
      <c r="C1089" s="336" t="s">
        <v>1538</v>
      </c>
      <c r="D1089" s="336" t="s">
        <v>1538</v>
      </c>
      <c r="E1089" s="336" t="s">
        <v>1538</v>
      </c>
      <c r="G1089" s="336" t="s">
        <v>1538</v>
      </c>
      <c r="H1089" s="336" t="s">
        <v>1538</v>
      </c>
    </row>
    <row r="1090" spans="1:8" x14ac:dyDescent="0.25">
      <c r="A1090" s="109"/>
      <c r="C1090" s="336" t="s">
        <v>1538</v>
      </c>
      <c r="D1090" s="336" t="s">
        <v>1538</v>
      </c>
      <c r="E1090" s="336" t="s">
        <v>1538</v>
      </c>
      <c r="G1090" s="336" t="s">
        <v>1538</v>
      </c>
      <c r="H1090" s="336" t="s">
        <v>1538</v>
      </c>
    </row>
    <row r="1091" spans="1:8" x14ac:dyDescent="0.25">
      <c r="A1091" s="109"/>
      <c r="C1091" s="336" t="s">
        <v>1538</v>
      </c>
      <c r="D1091" s="336" t="s">
        <v>1538</v>
      </c>
      <c r="E1091" s="336" t="s">
        <v>1538</v>
      </c>
      <c r="G1091" s="336" t="s">
        <v>1538</v>
      </c>
      <c r="H1091" s="336" t="s">
        <v>1538</v>
      </c>
    </row>
    <row r="1092" spans="1:8" x14ac:dyDescent="0.25">
      <c r="A1092" s="109"/>
      <c r="C1092" s="336" t="s">
        <v>1538</v>
      </c>
      <c r="D1092" s="336" t="s">
        <v>1538</v>
      </c>
      <c r="E1092" s="336" t="s">
        <v>1538</v>
      </c>
      <c r="G1092" s="336" t="s">
        <v>1538</v>
      </c>
      <c r="H1092" s="336" t="s">
        <v>1538</v>
      </c>
    </row>
    <row r="1093" spans="1:8" x14ac:dyDescent="0.25">
      <c r="A1093" s="109"/>
      <c r="B1093" s="337"/>
      <c r="C1093" s="336" t="s">
        <v>1538</v>
      </c>
      <c r="D1093" s="336" t="s">
        <v>1538</v>
      </c>
      <c r="E1093" s="336" t="s">
        <v>1538</v>
      </c>
      <c r="G1093" s="336" t="s">
        <v>1538</v>
      </c>
      <c r="H1093" s="336" t="s">
        <v>1538</v>
      </c>
    </row>
    <row r="1094" spans="1:8" x14ac:dyDescent="0.25">
      <c r="A1094" s="109"/>
      <c r="B1094" s="337"/>
      <c r="C1094" s="336" t="s">
        <v>1538</v>
      </c>
      <c r="D1094" s="336" t="s">
        <v>1538</v>
      </c>
      <c r="E1094" s="336" t="s">
        <v>1538</v>
      </c>
      <c r="G1094" s="336" t="s">
        <v>1538</v>
      </c>
      <c r="H1094" s="336" t="s">
        <v>1538</v>
      </c>
    </row>
    <row r="1095" spans="1:8" x14ac:dyDescent="0.25">
      <c r="A1095" s="109"/>
      <c r="B1095" s="337"/>
      <c r="C1095" s="336" t="s">
        <v>1538</v>
      </c>
      <c r="D1095" s="336" t="s">
        <v>1538</v>
      </c>
      <c r="E1095" s="336" t="s">
        <v>1538</v>
      </c>
      <c r="G1095" s="336" t="s">
        <v>1538</v>
      </c>
      <c r="H1095" s="336" t="s">
        <v>1538</v>
      </c>
    </row>
    <row r="1096" spans="1:8" x14ac:dyDescent="0.25">
      <c r="A1096" s="109"/>
      <c r="B1096" s="337"/>
      <c r="C1096" s="336" t="s">
        <v>1538</v>
      </c>
      <c r="D1096" s="336" t="s">
        <v>1538</v>
      </c>
      <c r="E1096" s="336" t="s">
        <v>1538</v>
      </c>
      <c r="G1096" s="336" t="s">
        <v>1538</v>
      </c>
      <c r="H1096" s="336" t="s">
        <v>1538</v>
      </c>
    </row>
    <row r="1097" spans="1:8" x14ac:dyDescent="0.25">
      <c r="A1097" s="109"/>
      <c r="B1097" s="337"/>
      <c r="C1097" s="336" t="s">
        <v>1538</v>
      </c>
      <c r="D1097" s="336" t="s">
        <v>1538</v>
      </c>
      <c r="E1097" s="336" t="s">
        <v>1538</v>
      </c>
      <c r="G1097" s="336" t="s">
        <v>1538</v>
      </c>
      <c r="H1097" s="336" t="s">
        <v>1538</v>
      </c>
    </row>
    <row r="1098" spans="1:8" x14ac:dyDescent="0.25">
      <c r="A1098" s="109"/>
      <c r="B1098" s="337"/>
      <c r="C1098" s="336" t="s">
        <v>1538</v>
      </c>
      <c r="D1098" s="336" t="s">
        <v>1538</v>
      </c>
      <c r="E1098" s="336" t="s">
        <v>1538</v>
      </c>
      <c r="G1098" s="336" t="s">
        <v>1538</v>
      </c>
      <c r="H1098" s="336" t="s">
        <v>1538</v>
      </c>
    </row>
    <row r="1099" spans="1:8" x14ac:dyDescent="0.25">
      <c r="A1099" s="109"/>
      <c r="B1099" s="337"/>
      <c r="C1099" s="336" t="s">
        <v>1538</v>
      </c>
      <c r="D1099" s="336" t="s">
        <v>1538</v>
      </c>
      <c r="E1099" s="336" t="s">
        <v>1538</v>
      </c>
      <c r="G1099" s="336" t="s">
        <v>1538</v>
      </c>
      <c r="H1099" s="336" t="s">
        <v>1538</v>
      </c>
    </row>
    <row r="1100" spans="1:8" x14ac:dyDescent="0.25">
      <c r="A1100" s="109"/>
      <c r="B1100" s="337"/>
      <c r="C1100" s="336" t="s">
        <v>1538</v>
      </c>
      <c r="D1100" s="336" t="s">
        <v>1538</v>
      </c>
      <c r="E1100" s="336" t="s">
        <v>1538</v>
      </c>
      <c r="G1100" s="336" t="s">
        <v>1538</v>
      </c>
      <c r="H1100" s="336" t="s">
        <v>1538</v>
      </c>
    </row>
    <row r="1101" spans="1:8" x14ac:dyDescent="0.25">
      <c r="A1101" s="109"/>
      <c r="B1101" s="337"/>
      <c r="C1101" s="336" t="s">
        <v>1538</v>
      </c>
      <c r="D1101" s="336" t="s">
        <v>1538</v>
      </c>
      <c r="E1101" s="336" t="s">
        <v>1538</v>
      </c>
      <c r="G1101" s="336" t="s">
        <v>1538</v>
      </c>
      <c r="H1101" s="336" t="s">
        <v>1538</v>
      </c>
    </row>
    <row r="1102" spans="1:8" x14ac:dyDescent="0.25">
      <c r="A1102" s="109"/>
      <c r="B1102" s="337"/>
      <c r="C1102" s="336" t="s">
        <v>1538</v>
      </c>
      <c r="D1102" s="336" t="s">
        <v>1538</v>
      </c>
      <c r="E1102" s="336" t="s">
        <v>1538</v>
      </c>
      <c r="G1102" s="336" t="s">
        <v>1538</v>
      </c>
      <c r="H1102" s="336" t="s">
        <v>1538</v>
      </c>
    </row>
    <row r="1103" spans="1:8" x14ac:dyDescent="0.25">
      <c r="A1103" s="109"/>
      <c r="B1103" s="337"/>
      <c r="C1103" s="336" t="s">
        <v>1538</v>
      </c>
      <c r="D1103" s="336" t="s">
        <v>1538</v>
      </c>
      <c r="E1103" s="336" t="s">
        <v>1538</v>
      </c>
      <c r="G1103" s="336" t="s">
        <v>1538</v>
      </c>
      <c r="H1103" s="336" t="s">
        <v>1538</v>
      </c>
    </row>
    <row r="1104" spans="1:8" x14ac:dyDescent="0.25">
      <c r="A1104" s="109"/>
      <c r="B1104" s="337"/>
      <c r="C1104" s="336" t="s">
        <v>1538</v>
      </c>
      <c r="D1104" s="336" t="s">
        <v>1538</v>
      </c>
      <c r="E1104" s="336" t="s">
        <v>1538</v>
      </c>
      <c r="G1104" s="336" t="s">
        <v>1538</v>
      </c>
      <c r="H1104" s="336" t="s">
        <v>1538</v>
      </c>
    </row>
    <row r="1105" spans="1:8" x14ac:dyDescent="0.25">
      <c r="A1105" s="109"/>
      <c r="B1105" s="342"/>
      <c r="C1105" s="336" t="s">
        <v>1538</v>
      </c>
      <c r="D1105" s="336" t="s">
        <v>1538</v>
      </c>
      <c r="E1105" s="336" t="s">
        <v>1538</v>
      </c>
      <c r="G1105" s="336" t="s">
        <v>1538</v>
      </c>
      <c r="H1105" s="336" t="s">
        <v>1538</v>
      </c>
    </row>
    <row r="1106" spans="1:8" x14ac:dyDescent="0.25">
      <c r="A1106" s="109"/>
      <c r="C1106" s="336" t="s">
        <v>1538</v>
      </c>
      <c r="D1106" s="336" t="s">
        <v>1538</v>
      </c>
      <c r="E1106" s="336" t="s">
        <v>1538</v>
      </c>
      <c r="G1106" s="336" t="s">
        <v>1538</v>
      </c>
      <c r="H1106" s="336" t="s">
        <v>1538</v>
      </c>
    </row>
    <row r="1107" spans="1:8" x14ac:dyDescent="0.25">
      <c r="A1107" s="109"/>
      <c r="C1107" s="336" t="s">
        <v>1538</v>
      </c>
      <c r="D1107" s="336" t="s">
        <v>1538</v>
      </c>
      <c r="E1107" s="336" t="s">
        <v>1538</v>
      </c>
      <c r="G1107" s="336" t="s">
        <v>1538</v>
      </c>
      <c r="H1107" s="336" t="s">
        <v>1538</v>
      </c>
    </row>
    <row r="1108" spans="1:8" x14ac:dyDescent="0.25">
      <c r="A1108" s="109"/>
      <c r="C1108" s="336" t="s">
        <v>1538</v>
      </c>
      <c r="D1108" s="336" t="s">
        <v>1538</v>
      </c>
      <c r="E1108" s="336" t="s">
        <v>1538</v>
      </c>
      <c r="G1108" s="336" t="s">
        <v>1538</v>
      </c>
      <c r="H1108" s="336" t="s">
        <v>1538</v>
      </c>
    </row>
    <row r="1109" spans="1:8" x14ac:dyDescent="0.25">
      <c r="A1109" s="109"/>
      <c r="B1109" s="337"/>
      <c r="C1109" s="336" t="s">
        <v>1538</v>
      </c>
      <c r="D1109" s="336" t="s">
        <v>1538</v>
      </c>
      <c r="E1109" s="336" t="s">
        <v>1538</v>
      </c>
      <c r="G1109" s="336" t="s">
        <v>1538</v>
      </c>
      <c r="H1109" s="336" t="s">
        <v>1538</v>
      </c>
    </row>
    <row r="1110" spans="1:8" x14ac:dyDescent="0.25">
      <c r="A1110" s="109"/>
      <c r="B1110" s="337"/>
      <c r="C1110" s="336" t="s">
        <v>1538</v>
      </c>
      <c r="D1110" s="336" t="s">
        <v>1538</v>
      </c>
      <c r="E1110" s="336" t="s">
        <v>1538</v>
      </c>
      <c r="G1110" s="336" t="s">
        <v>1538</v>
      </c>
      <c r="H1110" s="336" t="s">
        <v>1538</v>
      </c>
    </row>
    <row r="1111" spans="1:8" x14ac:dyDescent="0.25">
      <c r="A1111" s="109"/>
      <c r="B1111" s="337"/>
      <c r="C1111" s="336" t="s">
        <v>1538</v>
      </c>
      <c r="D1111" s="336" t="s">
        <v>1538</v>
      </c>
      <c r="E1111" s="336" t="s">
        <v>1538</v>
      </c>
      <c r="G1111" s="336" t="s">
        <v>1538</v>
      </c>
      <c r="H1111" s="336" t="s">
        <v>1538</v>
      </c>
    </row>
    <row r="1112" spans="1:8" x14ac:dyDescent="0.25">
      <c r="A1112" s="109"/>
      <c r="B1112" s="337"/>
      <c r="C1112" s="336" t="s">
        <v>1538</v>
      </c>
      <c r="D1112" s="336" t="s">
        <v>1538</v>
      </c>
      <c r="E1112" s="336" t="s">
        <v>1538</v>
      </c>
      <c r="G1112" s="336" t="s">
        <v>1538</v>
      </c>
      <c r="H1112" s="336" t="s">
        <v>1538</v>
      </c>
    </row>
    <row r="1113" spans="1:8" x14ac:dyDescent="0.25">
      <c r="A1113" s="109"/>
      <c r="B1113" s="337"/>
      <c r="C1113" s="336" t="s">
        <v>1538</v>
      </c>
      <c r="D1113" s="336" t="s">
        <v>1538</v>
      </c>
      <c r="E1113" s="336" t="s">
        <v>1538</v>
      </c>
      <c r="G1113" s="336" t="s">
        <v>1538</v>
      </c>
      <c r="H1113" s="336" t="s">
        <v>1538</v>
      </c>
    </row>
    <row r="1114" spans="1:8" x14ac:dyDescent="0.25">
      <c r="A1114" s="109"/>
      <c r="B1114" s="337"/>
      <c r="C1114" s="336" t="s">
        <v>1538</v>
      </c>
      <c r="D1114" s="336" t="s">
        <v>1538</v>
      </c>
      <c r="E1114" s="336" t="s">
        <v>1538</v>
      </c>
      <c r="G1114" s="336" t="s">
        <v>1538</v>
      </c>
      <c r="H1114" s="336" t="s">
        <v>1538</v>
      </c>
    </row>
    <row r="1115" spans="1:8" x14ac:dyDescent="0.25">
      <c r="A1115" s="109"/>
      <c r="B1115" s="337"/>
      <c r="C1115" s="336" t="s">
        <v>1538</v>
      </c>
      <c r="D1115" s="336" t="s">
        <v>1538</v>
      </c>
      <c r="E1115" s="336" t="s">
        <v>1538</v>
      </c>
      <c r="G1115" s="336" t="s">
        <v>1538</v>
      </c>
      <c r="H1115" s="336" t="s">
        <v>1538</v>
      </c>
    </row>
    <row r="1116" spans="1:8" x14ac:dyDescent="0.25">
      <c r="A1116" s="109"/>
      <c r="B1116" s="337"/>
      <c r="C1116" s="336" t="s">
        <v>1538</v>
      </c>
      <c r="D1116" s="336" t="s">
        <v>1538</v>
      </c>
      <c r="E1116" s="336" t="s">
        <v>1538</v>
      </c>
      <c r="G1116" s="336" t="s">
        <v>1538</v>
      </c>
      <c r="H1116" s="336" t="s">
        <v>1538</v>
      </c>
    </row>
    <row r="1117" spans="1:8" x14ac:dyDescent="0.25">
      <c r="A1117" s="109"/>
      <c r="B1117" s="337"/>
      <c r="C1117" s="336" t="s">
        <v>1538</v>
      </c>
      <c r="D1117" s="336" t="s">
        <v>1538</v>
      </c>
      <c r="E1117" s="336" t="s">
        <v>1538</v>
      </c>
      <c r="G1117" s="336" t="s">
        <v>1538</v>
      </c>
      <c r="H1117" s="336" t="s">
        <v>1538</v>
      </c>
    </row>
    <row r="1118" spans="1:8" x14ac:dyDescent="0.25">
      <c r="A1118" s="109"/>
      <c r="B1118" s="337"/>
      <c r="C1118" s="336" t="s">
        <v>1538</v>
      </c>
      <c r="D1118" s="336" t="s">
        <v>1538</v>
      </c>
      <c r="E1118" s="336" t="s">
        <v>1538</v>
      </c>
      <c r="G1118" s="336" t="s">
        <v>1538</v>
      </c>
      <c r="H1118" s="336" t="s">
        <v>1538</v>
      </c>
    </row>
    <row r="1119" spans="1:8" x14ac:dyDescent="0.25">
      <c r="A1119" s="109"/>
      <c r="B1119" s="337"/>
      <c r="C1119" s="336" t="s">
        <v>1538</v>
      </c>
      <c r="D1119" s="336" t="s">
        <v>1538</v>
      </c>
      <c r="E1119" s="336" t="s">
        <v>1538</v>
      </c>
      <c r="G1119" s="336" t="s">
        <v>1538</v>
      </c>
      <c r="H1119" s="336" t="s">
        <v>1538</v>
      </c>
    </row>
    <row r="1120" spans="1:8" x14ac:dyDescent="0.25">
      <c r="A1120" s="109"/>
      <c r="B1120" s="337"/>
      <c r="C1120" s="336" t="s">
        <v>1538</v>
      </c>
      <c r="D1120" s="336" t="s">
        <v>1538</v>
      </c>
      <c r="E1120" s="336" t="s">
        <v>1538</v>
      </c>
      <c r="G1120" s="336" t="s">
        <v>1538</v>
      </c>
      <c r="H1120" s="336" t="s">
        <v>1538</v>
      </c>
    </row>
    <row r="1121" spans="1:8" x14ac:dyDescent="0.25">
      <c r="A1121" s="109"/>
      <c r="B1121" s="337"/>
      <c r="C1121" s="336" t="s">
        <v>1538</v>
      </c>
      <c r="D1121" s="336" t="s">
        <v>1538</v>
      </c>
      <c r="E1121" s="336" t="s">
        <v>1538</v>
      </c>
      <c r="G1121" s="336" t="s">
        <v>1538</v>
      </c>
      <c r="H1121" s="336" t="s">
        <v>1538</v>
      </c>
    </row>
    <row r="1122" spans="1:8" x14ac:dyDescent="0.25">
      <c r="A1122" s="109"/>
      <c r="B1122" s="337"/>
      <c r="C1122" s="336" t="s">
        <v>1538</v>
      </c>
      <c r="D1122" s="336" t="s">
        <v>1538</v>
      </c>
      <c r="E1122" s="336" t="s">
        <v>1538</v>
      </c>
      <c r="G1122" s="336" t="s">
        <v>1538</v>
      </c>
      <c r="H1122" s="336" t="s">
        <v>1538</v>
      </c>
    </row>
    <row r="1123" spans="1:8" x14ac:dyDescent="0.25">
      <c r="A1123" s="109"/>
      <c r="B1123" s="337"/>
      <c r="C1123" s="336" t="s">
        <v>1538</v>
      </c>
      <c r="D1123" s="336" t="s">
        <v>1538</v>
      </c>
      <c r="E1123" s="336" t="s">
        <v>1538</v>
      </c>
      <c r="G1123" s="336" t="s">
        <v>1538</v>
      </c>
      <c r="H1123" s="336" t="s">
        <v>1538</v>
      </c>
    </row>
    <row r="1124" spans="1:8" x14ac:dyDescent="0.25">
      <c r="A1124" s="109"/>
      <c r="B1124" s="337"/>
      <c r="C1124" s="336" t="s">
        <v>1538</v>
      </c>
      <c r="D1124" s="336" t="s">
        <v>1538</v>
      </c>
      <c r="E1124" s="336" t="s">
        <v>1538</v>
      </c>
      <c r="G1124" s="336" t="s">
        <v>1538</v>
      </c>
      <c r="H1124" s="336" t="s">
        <v>1538</v>
      </c>
    </row>
    <row r="1125" spans="1:8" x14ac:dyDescent="0.25">
      <c r="A1125" s="109"/>
      <c r="B1125" s="337"/>
      <c r="C1125" s="336" t="s">
        <v>1538</v>
      </c>
      <c r="D1125" s="336" t="s">
        <v>1538</v>
      </c>
      <c r="E1125" s="336" t="s">
        <v>1538</v>
      </c>
      <c r="G1125" s="336" t="s">
        <v>1538</v>
      </c>
      <c r="H1125" s="336" t="s">
        <v>1538</v>
      </c>
    </row>
    <row r="1126" spans="1:8" x14ac:dyDescent="0.25">
      <c r="A1126" s="109"/>
      <c r="B1126" s="337"/>
      <c r="C1126" s="336" t="s">
        <v>1538</v>
      </c>
      <c r="D1126" s="336" t="s">
        <v>1538</v>
      </c>
      <c r="E1126" s="336" t="s">
        <v>1538</v>
      </c>
      <c r="G1126" s="336" t="s">
        <v>1538</v>
      </c>
      <c r="H1126" s="336" t="s">
        <v>1538</v>
      </c>
    </row>
    <row r="1127" spans="1:8" x14ac:dyDescent="0.25">
      <c r="A1127" s="109"/>
      <c r="B1127" s="337"/>
      <c r="C1127" s="336" t="s">
        <v>1538</v>
      </c>
      <c r="D1127" s="336" t="s">
        <v>1538</v>
      </c>
      <c r="E1127" s="336" t="s">
        <v>1538</v>
      </c>
      <c r="G1127" s="336" t="s">
        <v>1538</v>
      </c>
      <c r="H1127" s="336" t="s">
        <v>1538</v>
      </c>
    </row>
    <row r="1128" spans="1:8" x14ac:dyDescent="0.25">
      <c r="A1128" s="109"/>
      <c r="B1128" s="337"/>
      <c r="C1128" s="336" t="s">
        <v>1538</v>
      </c>
      <c r="D1128" s="336" t="s">
        <v>1538</v>
      </c>
      <c r="E1128" s="336" t="s">
        <v>1538</v>
      </c>
      <c r="G1128" s="336" t="s">
        <v>1538</v>
      </c>
      <c r="H1128" s="336" t="s">
        <v>1538</v>
      </c>
    </row>
    <row r="1129" spans="1:8" x14ac:dyDescent="0.25">
      <c r="A1129" s="109"/>
      <c r="B1129" s="337"/>
      <c r="C1129" s="336" t="s">
        <v>1538</v>
      </c>
      <c r="D1129" s="336" t="s">
        <v>1538</v>
      </c>
      <c r="E1129" s="336" t="s">
        <v>1538</v>
      </c>
      <c r="G1129" s="336" t="s">
        <v>1538</v>
      </c>
      <c r="H1129" s="336" t="s">
        <v>1538</v>
      </c>
    </row>
    <row r="1130" spans="1:8" x14ac:dyDescent="0.25">
      <c r="A1130" s="109"/>
      <c r="B1130" s="337"/>
      <c r="C1130" s="336" t="s">
        <v>1538</v>
      </c>
      <c r="D1130" s="336" t="s">
        <v>1538</v>
      </c>
      <c r="E1130" s="336" t="s">
        <v>1538</v>
      </c>
      <c r="G1130" s="336" t="s">
        <v>1538</v>
      </c>
      <c r="H1130" s="336" t="s">
        <v>1538</v>
      </c>
    </row>
    <row r="1131" spans="1:8" x14ac:dyDescent="0.25">
      <c r="A1131" s="109"/>
      <c r="B1131" s="337"/>
      <c r="C1131" s="336" t="s">
        <v>1538</v>
      </c>
      <c r="D1131" s="336" t="s">
        <v>1538</v>
      </c>
      <c r="E1131" s="336" t="s">
        <v>1538</v>
      </c>
      <c r="G1131" s="336" t="s">
        <v>1538</v>
      </c>
      <c r="H1131" s="336" t="s">
        <v>1538</v>
      </c>
    </row>
    <row r="1132" spans="1:8" x14ac:dyDescent="0.25">
      <c r="A1132" s="109"/>
      <c r="B1132" s="337"/>
      <c r="C1132" s="336" t="s">
        <v>1538</v>
      </c>
      <c r="D1132" s="336" t="s">
        <v>1538</v>
      </c>
      <c r="E1132" s="336" t="s">
        <v>1538</v>
      </c>
      <c r="G1132" s="336" t="s">
        <v>1538</v>
      </c>
      <c r="H1132" s="336" t="s">
        <v>1538</v>
      </c>
    </row>
    <row r="1133" spans="1:8" x14ac:dyDescent="0.25">
      <c r="A1133" s="109"/>
      <c r="B1133" s="337"/>
      <c r="C1133" s="336" t="s">
        <v>1538</v>
      </c>
      <c r="D1133" s="336" t="s">
        <v>1538</v>
      </c>
      <c r="E1133" s="336" t="s">
        <v>1538</v>
      </c>
      <c r="G1133" s="336" t="s">
        <v>1538</v>
      </c>
      <c r="H1133" s="336" t="s">
        <v>1538</v>
      </c>
    </row>
    <row r="1134" spans="1:8" x14ac:dyDescent="0.25">
      <c r="A1134" s="109"/>
      <c r="B1134" s="337"/>
      <c r="C1134" s="336" t="s">
        <v>1538</v>
      </c>
      <c r="D1134" s="336" t="s">
        <v>1538</v>
      </c>
      <c r="E1134" s="336" t="s">
        <v>1538</v>
      </c>
      <c r="G1134" s="336" t="s">
        <v>1538</v>
      </c>
      <c r="H1134" s="336" t="s">
        <v>1538</v>
      </c>
    </row>
    <row r="1135" spans="1:8" x14ac:dyDescent="0.25">
      <c r="A1135" s="109"/>
      <c r="B1135" s="337"/>
      <c r="C1135" s="336" t="s">
        <v>1538</v>
      </c>
      <c r="D1135" s="336" t="s">
        <v>1538</v>
      </c>
      <c r="E1135" s="336" t="s">
        <v>1538</v>
      </c>
      <c r="G1135" s="336" t="s">
        <v>1538</v>
      </c>
      <c r="H1135" s="336" t="s">
        <v>1538</v>
      </c>
    </row>
    <row r="1136" spans="1:8" x14ac:dyDescent="0.25">
      <c r="A1136" s="109"/>
      <c r="B1136" s="342"/>
      <c r="C1136" s="336" t="s">
        <v>1538</v>
      </c>
      <c r="D1136" s="336" t="s">
        <v>1538</v>
      </c>
      <c r="E1136" s="336" t="s">
        <v>1538</v>
      </c>
      <c r="G1136" s="336" t="s">
        <v>1538</v>
      </c>
      <c r="H1136" s="336" t="s">
        <v>1538</v>
      </c>
    </row>
    <row r="1137" spans="1:8" x14ac:dyDescent="0.25">
      <c r="A1137" s="109"/>
      <c r="C1137" s="336" t="s">
        <v>1538</v>
      </c>
      <c r="D1137" s="336" t="s">
        <v>1538</v>
      </c>
      <c r="E1137" s="336" t="s">
        <v>1538</v>
      </c>
      <c r="G1137" s="336" t="s">
        <v>1538</v>
      </c>
      <c r="H1137" s="336" t="s">
        <v>1538</v>
      </c>
    </row>
    <row r="1138" spans="1:8" x14ac:dyDescent="0.25">
      <c r="A1138" s="109"/>
      <c r="C1138" s="336" t="s">
        <v>1538</v>
      </c>
      <c r="D1138" s="336" t="s">
        <v>1538</v>
      </c>
      <c r="E1138" s="336" t="s">
        <v>1538</v>
      </c>
      <c r="G1138" s="336" t="s">
        <v>1538</v>
      </c>
      <c r="H1138" s="336" t="s">
        <v>1538</v>
      </c>
    </row>
    <row r="1139" spans="1:8" x14ac:dyDescent="0.25">
      <c r="A1139" s="109"/>
      <c r="C1139" s="336" t="s">
        <v>1538</v>
      </c>
      <c r="D1139" s="336" t="s">
        <v>1538</v>
      </c>
      <c r="E1139" s="336" t="s">
        <v>1538</v>
      </c>
      <c r="G1139" s="336" t="s">
        <v>1538</v>
      </c>
      <c r="H1139" s="336" t="s">
        <v>1538</v>
      </c>
    </row>
    <row r="1140" spans="1:8" x14ac:dyDescent="0.25">
      <c r="A1140" s="109"/>
      <c r="C1140" s="336" t="s">
        <v>1538</v>
      </c>
      <c r="D1140" s="336" t="s">
        <v>1538</v>
      </c>
      <c r="E1140" s="336" t="s">
        <v>1538</v>
      </c>
      <c r="G1140" s="336" t="s">
        <v>1538</v>
      </c>
      <c r="H1140" s="336" t="s">
        <v>1538</v>
      </c>
    </row>
    <row r="1141" spans="1:8" x14ac:dyDescent="0.25">
      <c r="A1141" s="109"/>
      <c r="B1141" s="337"/>
      <c r="C1141" s="336" t="s">
        <v>1538</v>
      </c>
      <c r="D1141" s="336" t="s">
        <v>1538</v>
      </c>
      <c r="E1141" s="336" t="s">
        <v>1538</v>
      </c>
      <c r="G1141" s="336" t="s">
        <v>1538</v>
      </c>
      <c r="H1141" s="336" t="s">
        <v>1538</v>
      </c>
    </row>
    <row r="1142" spans="1:8" x14ac:dyDescent="0.25">
      <c r="A1142" s="109"/>
      <c r="B1142" s="337"/>
      <c r="C1142" s="336" t="s">
        <v>1538</v>
      </c>
      <c r="D1142" s="336" t="s">
        <v>1538</v>
      </c>
      <c r="E1142" s="336" t="s">
        <v>1538</v>
      </c>
      <c r="G1142" s="336" t="s">
        <v>1538</v>
      </c>
      <c r="H1142" s="336" t="s">
        <v>1538</v>
      </c>
    </row>
    <row r="1143" spans="1:8" x14ac:dyDescent="0.25">
      <c r="A1143" s="109"/>
      <c r="B1143" s="337"/>
      <c r="C1143" s="336" t="s">
        <v>1538</v>
      </c>
      <c r="D1143" s="336" t="s">
        <v>1538</v>
      </c>
      <c r="E1143" s="336" t="s">
        <v>1538</v>
      </c>
      <c r="G1143" s="336" t="s">
        <v>1538</v>
      </c>
      <c r="H1143" s="336" t="s">
        <v>1538</v>
      </c>
    </row>
    <row r="1144" spans="1:8" x14ac:dyDescent="0.25">
      <c r="A1144" s="109"/>
      <c r="B1144" s="337"/>
      <c r="C1144" s="336" t="s">
        <v>1538</v>
      </c>
      <c r="D1144" s="336" t="s">
        <v>1538</v>
      </c>
      <c r="E1144" s="336" t="s">
        <v>1538</v>
      </c>
      <c r="G1144" s="336" t="s">
        <v>1538</v>
      </c>
      <c r="H1144" s="336" t="s">
        <v>1538</v>
      </c>
    </row>
    <row r="1145" spans="1:8" x14ac:dyDescent="0.25">
      <c r="A1145" s="109"/>
      <c r="B1145" s="337"/>
      <c r="C1145" s="336" t="s">
        <v>1538</v>
      </c>
      <c r="D1145" s="336" t="s">
        <v>1538</v>
      </c>
      <c r="E1145" s="336" t="s">
        <v>1538</v>
      </c>
      <c r="G1145" s="336" t="s">
        <v>1538</v>
      </c>
      <c r="H1145" s="336" t="s">
        <v>1538</v>
      </c>
    </row>
    <row r="1146" spans="1:8" x14ac:dyDescent="0.25">
      <c r="A1146" s="109"/>
      <c r="B1146" s="337"/>
      <c r="C1146" s="336" t="s">
        <v>1538</v>
      </c>
      <c r="D1146" s="336" t="s">
        <v>1538</v>
      </c>
      <c r="E1146" s="336" t="s">
        <v>1538</v>
      </c>
      <c r="G1146" s="336" t="s">
        <v>1538</v>
      </c>
      <c r="H1146" s="336" t="s">
        <v>1538</v>
      </c>
    </row>
    <row r="1147" spans="1:8" x14ac:dyDescent="0.25">
      <c r="A1147" s="109"/>
      <c r="B1147" s="337"/>
      <c r="C1147" s="336" t="s">
        <v>1538</v>
      </c>
      <c r="D1147" s="336" t="s">
        <v>1538</v>
      </c>
      <c r="E1147" s="336" t="s">
        <v>1538</v>
      </c>
      <c r="G1147" s="336" t="s">
        <v>1538</v>
      </c>
      <c r="H1147" s="336" t="s">
        <v>1538</v>
      </c>
    </row>
    <row r="1148" spans="1:8" x14ac:dyDescent="0.25">
      <c r="A1148" s="109"/>
      <c r="B1148" s="337"/>
      <c r="C1148" s="336" t="s">
        <v>1538</v>
      </c>
      <c r="D1148" s="336" t="s">
        <v>1538</v>
      </c>
      <c r="E1148" s="336" t="s">
        <v>1538</v>
      </c>
      <c r="G1148" s="336" t="s">
        <v>1538</v>
      </c>
      <c r="H1148" s="336" t="s">
        <v>1538</v>
      </c>
    </row>
    <row r="1149" spans="1:8" x14ac:dyDescent="0.25">
      <c r="A1149" s="109"/>
      <c r="B1149" s="337"/>
      <c r="C1149" s="336" t="s">
        <v>1538</v>
      </c>
      <c r="D1149" s="336" t="s">
        <v>1538</v>
      </c>
      <c r="E1149" s="336" t="s">
        <v>1538</v>
      </c>
      <c r="G1149" s="336" t="s">
        <v>1538</v>
      </c>
      <c r="H1149" s="336" t="s">
        <v>1538</v>
      </c>
    </row>
    <row r="1150" spans="1:8" x14ac:dyDescent="0.25">
      <c r="A1150" s="109"/>
      <c r="B1150" s="337"/>
      <c r="C1150" s="336" t="s">
        <v>1538</v>
      </c>
      <c r="D1150" s="336" t="s">
        <v>1538</v>
      </c>
      <c r="E1150" s="336" t="s">
        <v>1538</v>
      </c>
      <c r="G1150" s="336" t="s">
        <v>1538</v>
      </c>
      <c r="H1150" s="336" t="s">
        <v>1538</v>
      </c>
    </row>
    <row r="1151" spans="1:8" x14ac:dyDescent="0.25">
      <c r="A1151" s="109"/>
      <c r="B1151" s="337"/>
      <c r="C1151" s="336" t="s">
        <v>1538</v>
      </c>
      <c r="D1151" s="336" t="s">
        <v>1538</v>
      </c>
      <c r="E1151" s="336" t="s">
        <v>1538</v>
      </c>
      <c r="G1151" s="336" t="s">
        <v>1538</v>
      </c>
      <c r="H1151" s="336" t="s">
        <v>1538</v>
      </c>
    </row>
    <row r="1152" spans="1:8" x14ac:dyDescent="0.25">
      <c r="A1152" s="109"/>
      <c r="B1152" s="337"/>
      <c r="C1152" s="336" t="s">
        <v>1538</v>
      </c>
      <c r="D1152" s="336" t="s">
        <v>1538</v>
      </c>
      <c r="E1152" s="336" t="s">
        <v>1538</v>
      </c>
      <c r="G1152" s="336" t="s">
        <v>1538</v>
      </c>
      <c r="H1152" s="336" t="s">
        <v>1538</v>
      </c>
    </row>
    <row r="1153" spans="1:8" x14ac:dyDescent="0.25">
      <c r="A1153" s="109"/>
      <c r="B1153" s="337"/>
      <c r="C1153" s="336" t="s">
        <v>1538</v>
      </c>
      <c r="D1153" s="336" t="s">
        <v>1538</v>
      </c>
      <c r="E1153" s="336" t="s">
        <v>1538</v>
      </c>
      <c r="G1153" s="336" t="s">
        <v>1538</v>
      </c>
      <c r="H1153" s="336" t="s">
        <v>1538</v>
      </c>
    </row>
    <row r="1154" spans="1:8" x14ac:dyDescent="0.25">
      <c r="A1154" s="109"/>
      <c r="B1154" s="337"/>
      <c r="C1154" s="336" t="s">
        <v>1538</v>
      </c>
      <c r="D1154" s="336" t="s">
        <v>1538</v>
      </c>
      <c r="E1154" s="336" t="s">
        <v>1538</v>
      </c>
      <c r="G1154" s="336" t="s">
        <v>1538</v>
      </c>
      <c r="H1154" s="336" t="s">
        <v>1538</v>
      </c>
    </row>
    <row r="1155" spans="1:8" x14ac:dyDescent="0.25">
      <c r="A1155" s="109"/>
      <c r="B1155" s="337"/>
      <c r="C1155" s="336" t="s">
        <v>1538</v>
      </c>
      <c r="D1155" s="336" t="s">
        <v>1538</v>
      </c>
      <c r="E1155" s="336" t="s">
        <v>1538</v>
      </c>
      <c r="G1155" s="336" t="s">
        <v>1538</v>
      </c>
      <c r="H1155" s="336" t="s">
        <v>1538</v>
      </c>
    </row>
    <row r="1156" spans="1:8" x14ac:dyDescent="0.25">
      <c r="A1156" s="109"/>
      <c r="B1156" s="337"/>
      <c r="C1156" s="336" t="s">
        <v>1538</v>
      </c>
      <c r="D1156" s="336" t="s">
        <v>1538</v>
      </c>
      <c r="E1156" s="336" t="s">
        <v>1538</v>
      </c>
      <c r="G1156" s="336" t="s">
        <v>1538</v>
      </c>
      <c r="H1156" s="336" t="s">
        <v>1538</v>
      </c>
    </row>
    <row r="1157" spans="1:8" x14ac:dyDescent="0.25">
      <c r="A1157" s="109"/>
      <c r="B1157" s="337"/>
      <c r="C1157" s="336" t="s">
        <v>1538</v>
      </c>
      <c r="D1157" s="336" t="s">
        <v>1538</v>
      </c>
      <c r="E1157" s="336" t="s">
        <v>1538</v>
      </c>
      <c r="G1157" s="336" t="s">
        <v>1538</v>
      </c>
      <c r="H1157" s="336" t="s">
        <v>1538</v>
      </c>
    </row>
    <row r="1158" spans="1:8" x14ac:dyDescent="0.25">
      <c r="A1158" s="109"/>
      <c r="B1158" s="337"/>
      <c r="C1158" s="336" t="s">
        <v>1538</v>
      </c>
      <c r="D1158" s="336" t="s">
        <v>1538</v>
      </c>
      <c r="E1158" s="336" t="s">
        <v>1538</v>
      </c>
      <c r="G1158" s="336" t="s">
        <v>1538</v>
      </c>
      <c r="H1158" s="336" t="s">
        <v>1538</v>
      </c>
    </row>
    <row r="1159" spans="1:8" x14ac:dyDescent="0.25">
      <c r="A1159" s="109"/>
      <c r="B1159" s="337"/>
      <c r="C1159" s="336" t="s">
        <v>1538</v>
      </c>
      <c r="D1159" s="336" t="s">
        <v>1538</v>
      </c>
      <c r="E1159" s="336" t="s">
        <v>1538</v>
      </c>
      <c r="G1159" s="336" t="s">
        <v>1538</v>
      </c>
      <c r="H1159" s="336" t="s">
        <v>1538</v>
      </c>
    </row>
    <row r="1160" spans="1:8" x14ac:dyDescent="0.25">
      <c r="A1160" s="109"/>
      <c r="B1160" s="337"/>
      <c r="C1160" s="336" t="s">
        <v>1538</v>
      </c>
      <c r="D1160" s="336" t="s">
        <v>1538</v>
      </c>
      <c r="E1160" s="336" t="s">
        <v>1538</v>
      </c>
      <c r="G1160" s="336" t="s">
        <v>1538</v>
      </c>
      <c r="H1160" s="336" t="s">
        <v>1538</v>
      </c>
    </row>
    <row r="1161" spans="1:8" x14ac:dyDescent="0.25">
      <c r="A1161" s="109"/>
      <c r="B1161" s="337"/>
      <c r="C1161" s="336" t="s">
        <v>1538</v>
      </c>
      <c r="D1161" s="336" t="s">
        <v>1538</v>
      </c>
      <c r="E1161" s="336" t="s">
        <v>1538</v>
      </c>
      <c r="G1161" s="336" t="s">
        <v>1538</v>
      </c>
      <c r="H1161" s="336" t="s">
        <v>1538</v>
      </c>
    </row>
    <row r="1162" spans="1:8" x14ac:dyDescent="0.25">
      <c r="A1162" s="109"/>
      <c r="B1162" s="337"/>
      <c r="C1162" s="336" t="s">
        <v>1538</v>
      </c>
      <c r="D1162" s="336" t="s">
        <v>1538</v>
      </c>
      <c r="E1162" s="336" t="s">
        <v>1538</v>
      </c>
      <c r="G1162" s="336" t="s">
        <v>1538</v>
      </c>
      <c r="H1162" s="336" t="s">
        <v>1538</v>
      </c>
    </row>
    <row r="1163" spans="1:8" x14ac:dyDescent="0.25">
      <c r="A1163" s="109"/>
      <c r="B1163" s="337"/>
      <c r="C1163" s="336" t="s">
        <v>1538</v>
      </c>
      <c r="D1163" s="336" t="s">
        <v>1538</v>
      </c>
      <c r="E1163" s="336" t="s">
        <v>1538</v>
      </c>
      <c r="G1163" s="336" t="s">
        <v>1538</v>
      </c>
      <c r="H1163" s="336" t="s">
        <v>1538</v>
      </c>
    </row>
    <row r="1164" spans="1:8" x14ac:dyDescent="0.25">
      <c r="A1164" s="109"/>
      <c r="B1164" s="337"/>
      <c r="C1164" s="336" t="s">
        <v>1538</v>
      </c>
      <c r="D1164" s="336" t="s">
        <v>1538</v>
      </c>
      <c r="E1164" s="336" t="s">
        <v>1538</v>
      </c>
      <c r="G1164" s="336" t="s">
        <v>1538</v>
      </c>
      <c r="H1164" s="336" t="s">
        <v>1538</v>
      </c>
    </row>
    <row r="1165" spans="1:8" x14ac:dyDescent="0.25">
      <c r="A1165" s="109"/>
      <c r="B1165" s="337"/>
      <c r="C1165" s="336" t="s">
        <v>1538</v>
      </c>
      <c r="D1165" s="336" t="s">
        <v>1538</v>
      </c>
      <c r="E1165" s="336" t="s">
        <v>1538</v>
      </c>
      <c r="G1165" s="336" t="s">
        <v>1538</v>
      </c>
      <c r="H1165" s="336" t="s">
        <v>1538</v>
      </c>
    </row>
    <row r="1166" spans="1:8" x14ac:dyDescent="0.25">
      <c r="A1166" s="109"/>
      <c r="B1166" s="337"/>
      <c r="C1166" s="336" t="s">
        <v>1538</v>
      </c>
      <c r="D1166" s="336" t="s">
        <v>1538</v>
      </c>
      <c r="E1166" s="336" t="s">
        <v>1538</v>
      </c>
      <c r="G1166" s="336" t="s">
        <v>1538</v>
      </c>
      <c r="H1166" s="336" t="s">
        <v>1538</v>
      </c>
    </row>
    <row r="1167" spans="1:8" x14ac:dyDescent="0.25">
      <c r="A1167" s="109"/>
      <c r="B1167" s="337"/>
      <c r="C1167" s="336" t="s">
        <v>1538</v>
      </c>
      <c r="D1167" s="336" t="s">
        <v>1538</v>
      </c>
      <c r="E1167" s="336" t="s">
        <v>1538</v>
      </c>
      <c r="G1167" s="336" t="s">
        <v>1538</v>
      </c>
      <c r="H1167" s="336" t="s">
        <v>1538</v>
      </c>
    </row>
    <row r="1168" spans="1:8" x14ac:dyDescent="0.25">
      <c r="A1168" s="109"/>
      <c r="B1168" s="337"/>
      <c r="C1168" s="336" t="s">
        <v>1538</v>
      </c>
      <c r="D1168" s="336" t="s">
        <v>1538</v>
      </c>
      <c r="E1168" s="336" t="s">
        <v>1538</v>
      </c>
      <c r="G1168" s="336" t="s">
        <v>1538</v>
      </c>
      <c r="H1168" s="336" t="s">
        <v>1538</v>
      </c>
    </row>
    <row r="1169" spans="1:8" x14ac:dyDescent="0.25">
      <c r="A1169" s="109"/>
      <c r="B1169" s="337"/>
      <c r="C1169" s="336" t="s">
        <v>1538</v>
      </c>
      <c r="D1169" s="336" t="s">
        <v>1538</v>
      </c>
      <c r="E1169" s="336" t="s">
        <v>1538</v>
      </c>
      <c r="G1169" s="336" t="s">
        <v>1538</v>
      </c>
      <c r="H1169" s="336" t="s">
        <v>1538</v>
      </c>
    </row>
    <row r="1170" spans="1:8" x14ac:dyDescent="0.25">
      <c r="A1170" s="109"/>
      <c r="B1170" s="337"/>
      <c r="C1170" s="336" t="s">
        <v>1538</v>
      </c>
      <c r="D1170" s="336" t="s">
        <v>1538</v>
      </c>
      <c r="E1170" s="336" t="s">
        <v>1538</v>
      </c>
      <c r="G1170" s="336" t="s">
        <v>1538</v>
      </c>
      <c r="H1170" s="336" t="s">
        <v>1538</v>
      </c>
    </row>
    <row r="1171" spans="1:8" x14ac:dyDescent="0.25">
      <c r="A1171" s="109"/>
      <c r="B1171" s="337"/>
      <c r="C1171" s="336" t="s">
        <v>1538</v>
      </c>
      <c r="D1171" s="336" t="s">
        <v>1538</v>
      </c>
      <c r="E1171" s="336" t="s">
        <v>1538</v>
      </c>
      <c r="G1171" s="336" t="s">
        <v>1538</v>
      </c>
      <c r="H1171" s="336" t="s">
        <v>1538</v>
      </c>
    </row>
    <row r="1172" spans="1:8" x14ac:dyDescent="0.25">
      <c r="A1172" s="109"/>
      <c r="B1172" s="337"/>
      <c r="C1172" s="336" t="s">
        <v>1538</v>
      </c>
      <c r="D1172" s="336" t="s">
        <v>1538</v>
      </c>
      <c r="E1172" s="336" t="s">
        <v>1538</v>
      </c>
      <c r="G1172" s="336" t="s">
        <v>1538</v>
      </c>
      <c r="H1172" s="336" t="s">
        <v>1538</v>
      </c>
    </row>
    <row r="1173" spans="1:8" x14ac:dyDescent="0.25">
      <c r="A1173" s="109"/>
      <c r="B1173" s="337"/>
      <c r="C1173" s="336" t="s">
        <v>1538</v>
      </c>
      <c r="D1173" s="336" t="s">
        <v>1538</v>
      </c>
      <c r="E1173" s="336" t="s">
        <v>1538</v>
      </c>
      <c r="G1173" s="336" t="s">
        <v>1538</v>
      </c>
      <c r="H1173" s="336" t="s">
        <v>1538</v>
      </c>
    </row>
    <row r="1174" spans="1:8" x14ac:dyDescent="0.25">
      <c r="A1174" s="109"/>
      <c r="B1174" s="337"/>
      <c r="C1174" s="336" t="s">
        <v>1538</v>
      </c>
      <c r="D1174" s="336" t="s">
        <v>1538</v>
      </c>
      <c r="E1174" s="336" t="s">
        <v>1538</v>
      </c>
      <c r="G1174" s="336" t="s">
        <v>1538</v>
      </c>
      <c r="H1174" s="336" t="s">
        <v>1538</v>
      </c>
    </row>
    <row r="1175" spans="1:8" x14ac:dyDescent="0.25">
      <c r="A1175" s="109"/>
      <c r="B1175" s="337"/>
      <c r="C1175" s="336" t="s">
        <v>1538</v>
      </c>
      <c r="D1175" s="336" t="s">
        <v>1538</v>
      </c>
      <c r="E1175" s="336" t="s">
        <v>1538</v>
      </c>
      <c r="G1175" s="336" t="s">
        <v>1538</v>
      </c>
      <c r="H1175" s="336" t="s">
        <v>1538</v>
      </c>
    </row>
    <row r="1176" spans="1:8" x14ac:dyDescent="0.25">
      <c r="A1176" s="109"/>
      <c r="B1176" s="337"/>
      <c r="C1176" s="336" t="s">
        <v>1538</v>
      </c>
      <c r="D1176" s="336" t="s">
        <v>1538</v>
      </c>
      <c r="E1176" s="336" t="s">
        <v>1538</v>
      </c>
      <c r="G1176" s="336" t="s">
        <v>1538</v>
      </c>
      <c r="H1176" s="336" t="s">
        <v>1538</v>
      </c>
    </row>
    <row r="1177" spans="1:8" x14ac:dyDescent="0.25">
      <c r="A1177" s="109"/>
      <c r="B1177" s="337"/>
      <c r="C1177" s="336" t="s">
        <v>1538</v>
      </c>
      <c r="D1177" s="336" t="s">
        <v>1538</v>
      </c>
      <c r="E1177" s="336" t="s">
        <v>1538</v>
      </c>
      <c r="G1177" s="336" t="s">
        <v>1538</v>
      </c>
      <c r="H1177" s="336" t="s">
        <v>1538</v>
      </c>
    </row>
    <row r="1178" spans="1:8" x14ac:dyDescent="0.25">
      <c r="A1178" s="109"/>
      <c r="B1178" s="337"/>
      <c r="C1178" s="336" t="s">
        <v>1538</v>
      </c>
      <c r="D1178" s="336" t="s">
        <v>1538</v>
      </c>
      <c r="E1178" s="336" t="s">
        <v>1538</v>
      </c>
      <c r="G1178" s="336" t="s">
        <v>1538</v>
      </c>
      <c r="H1178" s="336" t="s">
        <v>1538</v>
      </c>
    </row>
    <row r="1179" spans="1:8" x14ac:dyDescent="0.25">
      <c r="A1179" s="109"/>
      <c r="B1179" s="337"/>
      <c r="C1179" s="336" t="s">
        <v>1538</v>
      </c>
      <c r="D1179" s="336" t="s">
        <v>1538</v>
      </c>
      <c r="E1179" s="336" t="s">
        <v>1538</v>
      </c>
      <c r="G1179" s="336" t="s">
        <v>1538</v>
      </c>
      <c r="H1179" s="336" t="s">
        <v>1538</v>
      </c>
    </row>
    <row r="1180" spans="1:8" x14ac:dyDescent="0.25">
      <c r="A1180" s="109"/>
      <c r="B1180" s="337"/>
      <c r="C1180" s="336" t="s">
        <v>1538</v>
      </c>
      <c r="D1180" s="336" t="s">
        <v>1538</v>
      </c>
      <c r="E1180" s="336" t="s">
        <v>1538</v>
      </c>
      <c r="G1180" s="336" t="s">
        <v>1538</v>
      </c>
      <c r="H1180" s="336" t="s">
        <v>1538</v>
      </c>
    </row>
    <row r="1181" spans="1:8" x14ac:dyDescent="0.25">
      <c r="A1181" s="109"/>
      <c r="B1181" s="337"/>
      <c r="C1181" s="336" t="s">
        <v>1538</v>
      </c>
      <c r="D1181" s="336" t="s">
        <v>1538</v>
      </c>
      <c r="E1181" s="336" t="s">
        <v>1538</v>
      </c>
      <c r="G1181" s="336" t="s">
        <v>1538</v>
      </c>
      <c r="H1181" s="336" t="s">
        <v>1538</v>
      </c>
    </row>
    <row r="1182" spans="1:8" x14ac:dyDescent="0.25">
      <c r="A1182" s="109"/>
      <c r="B1182" s="337"/>
      <c r="C1182" s="336" t="s">
        <v>1538</v>
      </c>
      <c r="D1182" s="336" t="s">
        <v>1538</v>
      </c>
      <c r="E1182" s="336" t="s">
        <v>1538</v>
      </c>
      <c r="G1182" s="336" t="s">
        <v>1538</v>
      </c>
      <c r="H1182" s="336" t="s">
        <v>1538</v>
      </c>
    </row>
    <row r="1183" spans="1:8" x14ac:dyDescent="0.25">
      <c r="A1183" s="109"/>
      <c r="B1183" s="337"/>
      <c r="C1183" s="336" t="s">
        <v>1538</v>
      </c>
      <c r="D1183" s="336" t="s">
        <v>1538</v>
      </c>
      <c r="E1183" s="336" t="s">
        <v>1538</v>
      </c>
      <c r="G1183" s="336" t="s">
        <v>1538</v>
      </c>
      <c r="H1183" s="336" t="s">
        <v>1538</v>
      </c>
    </row>
    <row r="1184" spans="1:8" x14ac:dyDescent="0.25">
      <c r="A1184" s="109"/>
      <c r="B1184" s="337"/>
      <c r="C1184" s="336" t="s">
        <v>1538</v>
      </c>
      <c r="D1184" s="336" t="s">
        <v>1538</v>
      </c>
      <c r="E1184" s="336" t="s">
        <v>1538</v>
      </c>
      <c r="G1184" s="336" t="s">
        <v>1538</v>
      </c>
      <c r="H1184" s="336" t="s">
        <v>1538</v>
      </c>
    </row>
    <row r="1185" spans="1:8" x14ac:dyDescent="0.25">
      <c r="A1185" s="109"/>
      <c r="B1185" s="337"/>
      <c r="C1185" s="336" t="s">
        <v>1538</v>
      </c>
      <c r="D1185" s="336" t="s">
        <v>1538</v>
      </c>
      <c r="E1185" s="336" t="s">
        <v>1538</v>
      </c>
      <c r="G1185" s="336" t="s">
        <v>1538</v>
      </c>
      <c r="H1185" s="336" t="s">
        <v>1538</v>
      </c>
    </row>
    <row r="1186" spans="1:8" x14ac:dyDescent="0.25">
      <c r="A1186" s="109"/>
      <c r="B1186" s="337"/>
      <c r="C1186" s="336" t="s">
        <v>1538</v>
      </c>
      <c r="D1186" s="336" t="s">
        <v>1538</v>
      </c>
      <c r="E1186" s="336" t="s">
        <v>1538</v>
      </c>
      <c r="G1186" s="336" t="s">
        <v>1538</v>
      </c>
      <c r="H1186" s="336" t="s">
        <v>1538</v>
      </c>
    </row>
    <row r="1187" spans="1:8" x14ac:dyDescent="0.25">
      <c r="A1187" s="109"/>
      <c r="B1187" s="337"/>
      <c r="C1187" s="336" t="s">
        <v>1538</v>
      </c>
      <c r="D1187" s="336" t="s">
        <v>1538</v>
      </c>
      <c r="E1187" s="336" t="s">
        <v>1538</v>
      </c>
      <c r="G1187" s="336" t="s">
        <v>1538</v>
      </c>
      <c r="H1187" s="336" t="s">
        <v>1538</v>
      </c>
    </row>
    <row r="1188" spans="1:8" x14ac:dyDescent="0.25">
      <c r="A1188" s="109"/>
      <c r="B1188" s="337"/>
      <c r="C1188" s="336" t="s">
        <v>1538</v>
      </c>
      <c r="D1188" s="336" t="s">
        <v>1538</v>
      </c>
      <c r="E1188" s="336" t="s">
        <v>1538</v>
      </c>
      <c r="G1188" s="336" t="s">
        <v>1538</v>
      </c>
      <c r="H1188" s="336" t="s">
        <v>1538</v>
      </c>
    </row>
    <row r="1189" spans="1:8" x14ac:dyDescent="0.25">
      <c r="A1189" s="109"/>
      <c r="B1189" s="337"/>
      <c r="C1189" s="336" t="s">
        <v>1538</v>
      </c>
      <c r="D1189" s="336" t="s">
        <v>1538</v>
      </c>
      <c r="E1189" s="336" t="s">
        <v>1538</v>
      </c>
      <c r="G1189" s="336" t="s">
        <v>1538</v>
      </c>
      <c r="H1189" s="336" t="s">
        <v>1538</v>
      </c>
    </row>
    <row r="1190" spans="1:8" x14ac:dyDescent="0.25">
      <c r="A1190" s="109"/>
      <c r="B1190" s="342"/>
      <c r="C1190" s="336" t="s">
        <v>1538</v>
      </c>
      <c r="D1190" s="336" t="s">
        <v>1538</v>
      </c>
      <c r="E1190" s="336" t="s">
        <v>1538</v>
      </c>
      <c r="G1190" s="336" t="s">
        <v>1538</v>
      </c>
      <c r="H1190" s="336" t="s">
        <v>1538</v>
      </c>
    </row>
    <row r="1191" spans="1:8" x14ac:dyDescent="0.25">
      <c r="A1191" s="109"/>
      <c r="C1191" s="336" t="s">
        <v>1538</v>
      </c>
      <c r="D1191" s="336" t="s">
        <v>1538</v>
      </c>
      <c r="E1191" s="336" t="s">
        <v>1538</v>
      </c>
      <c r="G1191" s="336" t="s">
        <v>1538</v>
      </c>
      <c r="H1191" s="336" t="s">
        <v>1538</v>
      </c>
    </row>
    <row r="1192" spans="1:8" x14ac:dyDescent="0.25">
      <c r="A1192" s="109"/>
      <c r="C1192" s="336" t="s">
        <v>1538</v>
      </c>
      <c r="D1192" s="336" t="s">
        <v>1538</v>
      </c>
      <c r="E1192" s="336" t="s">
        <v>1538</v>
      </c>
      <c r="G1192" s="336" t="s">
        <v>1538</v>
      </c>
      <c r="H1192" s="336" t="s">
        <v>1538</v>
      </c>
    </row>
    <row r="1193" spans="1:8" x14ac:dyDescent="0.25">
      <c r="A1193" s="109"/>
      <c r="C1193" s="336" t="s">
        <v>1538</v>
      </c>
      <c r="D1193" s="336" t="s">
        <v>1538</v>
      </c>
      <c r="E1193" s="336" t="s">
        <v>1538</v>
      </c>
      <c r="G1193" s="336" t="s">
        <v>1538</v>
      </c>
      <c r="H1193" s="336" t="s">
        <v>1538</v>
      </c>
    </row>
    <row r="1194" spans="1:8" x14ac:dyDescent="0.25">
      <c r="A1194" s="109"/>
      <c r="C1194" s="336" t="s">
        <v>1538</v>
      </c>
      <c r="D1194" s="336" t="s">
        <v>1538</v>
      </c>
      <c r="E1194" s="336" t="s">
        <v>1538</v>
      </c>
      <c r="G1194" s="336" t="s">
        <v>1538</v>
      </c>
      <c r="H1194" s="336" t="s">
        <v>1538</v>
      </c>
    </row>
    <row r="1195" spans="1:8" x14ac:dyDescent="0.25">
      <c r="A1195" s="109"/>
      <c r="B1195" s="342"/>
      <c r="C1195" s="336" t="s">
        <v>1538</v>
      </c>
      <c r="D1195" s="336" t="s">
        <v>1538</v>
      </c>
      <c r="E1195" s="336" t="s">
        <v>1538</v>
      </c>
      <c r="G1195" s="336" t="s">
        <v>1538</v>
      </c>
      <c r="H1195" s="336" t="s">
        <v>1538</v>
      </c>
    </row>
    <row r="1196" spans="1:8" x14ac:dyDescent="0.25">
      <c r="A1196" s="109"/>
      <c r="C1196" s="336" t="s">
        <v>1538</v>
      </c>
      <c r="D1196" s="336" t="s">
        <v>1538</v>
      </c>
      <c r="E1196" s="336" t="s">
        <v>1538</v>
      </c>
      <c r="G1196" s="336" t="s">
        <v>1538</v>
      </c>
      <c r="H1196" s="336" t="s">
        <v>1538</v>
      </c>
    </row>
    <row r="1197" spans="1:8" x14ac:dyDescent="0.25">
      <c r="A1197" s="109"/>
      <c r="C1197" s="336" t="s">
        <v>1538</v>
      </c>
      <c r="D1197" s="336" t="s">
        <v>1538</v>
      </c>
      <c r="E1197" s="336" t="s">
        <v>1538</v>
      </c>
      <c r="G1197" s="336" t="s">
        <v>1538</v>
      </c>
      <c r="H1197" s="336" t="s">
        <v>1538</v>
      </c>
    </row>
    <row r="1198" spans="1:8" x14ac:dyDescent="0.25">
      <c r="A1198" s="109"/>
      <c r="C1198" s="336" t="s">
        <v>1538</v>
      </c>
      <c r="D1198" s="336" t="s">
        <v>1538</v>
      </c>
      <c r="E1198" s="336" t="s">
        <v>1538</v>
      </c>
      <c r="G1198" s="336" t="s">
        <v>1538</v>
      </c>
      <c r="H1198" s="336" t="s">
        <v>1538</v>
      </c>
    </row>
    <row r="1199" spans="1:8" x14ac:dyDescent="0.25">
      <c r="A1199" s="109"/>
      <c r="B1199" s="337"/>
      <c r="C1199" s="336" t="s">
        <v>1538</v>
      </c>
      <c r="D1199" s="336" t="s">
        <v>1538</v>
      </c>
      <c r="E1199" s="336" t="s">
        <v>1538</v>
      </c>
      <c r="G1199" s="336" t="s">
        <v>1538</v>
      </c>
      <c r="H1199" s="336" t="s">
        <v>1538</v>
      </c>
    </row>
    <row r="1200" spans="1:8" x14ac:dyDescent="0.25">
      <c r="A1200" s="109"/>
      <c r="B1200" s="337"/>
      <c r="C1200" s="336" t="s">
        <v>1538</v>
      </c>
      <c r="D1200" s="336" t="s">
        <v>1538</v>
      </c>
      <c r="E1200" s="336" t="s">
        <v>1538</v>
      </c>
      <c r="G1200" s="336" t="s">
        <v>1538</v>
      </c>
      <c r="H1200" s="336" t="s">
        <v>1538</v>
      </c>
    </row>
    <row r="1201" spans="1:8" x14ac:dyDescent="0.25">
      <c r="A1201" s="109"/>
      <c r="B1201" s="337"/>
      <c r="C1201" s="336" t="s">
        <v>1538</v>
      </c>
      <c r="D1201" s="336" t="s">
        <v>1538</v>
      </c>
      <c r="E1201" s="336" t="s">
        <v>1538</v>
      </c>
      <c r="G1201" s="336" t="s">
        <v>1538</v>
      </c>
      <c r="H1201" s="336" t="s">
        <v>1538</v>
      </c>
    </row>
    <row r="1202" spans="1:8" x14ac:dyDescent="0.25">
      <c r="A1202" s="109"/>
      <c r="B1202" s="337"/>
      <c r="C1202" s="336" t="s">
        <v>1538</v>
      </c>
      <c r="D1202" s="336" t="s">
        <v>1538</v>
      </c>
      <c r="E1202" s="336" t="s">
        <v>1538</v>
      </c>
      <c r="G1202" s="336" t="s">
        <v>1538</v>
      </c>
      <c r="H1202" s="336" t="s">
        <v>1538</v>
      </c>
    </row>
    <row r="1203" spans="1:8" x14ac:dyDescent="0.25">
      <c r="A1203" s="109"/>
      <c r="B1203" s="337"/>
      <c r="C1203" s="336" t="s">
        <v>1538</v>
      </c>
      <c r="D1203" s="336" t="s">
        <v>1538</v>
      </c>
      <c r="E1203" s="336" t="s">
        <v>1538</v>
      </c>
      <c r="G1203" s="336" t="s">
        <v>1538</v>
      </c>
      <c r="H1203" s="336" t="s">
        <v>1538</v>
      </c>
    </row>
    <row r="1204" spans="1:8" x14ac:dyDescent="0.25">
      <c r="A1204" s="109"/>
      <c r="B1204" s="337"/>
      <c r="C1204" s="336" t="s">
        <v>1538</v>
      </c>
      <c r="D1204" s="336" t="s">
        <v>1538</v>
      </c>
      <c r="E1204" s="336" t="s">
        <v>1538</v>
      </c>
      <c r="G1204" s="336" t="s">
        <v>1538</v>
      </c>
      <c r="H1204" s="336" t="s">
        <v>1538</v>
      </c>
    </row>
    <row r="1205" spans="1:8" x14ac:dyDescent="0.25">
      <c r="A1205" s="109"/>
      <c r="B1205" s="337"/>
      <c r="C1205" s="336" t="s">
        <v>1538</v>
      </c>
      <c r="D1205" s="336" t="s">
        <v>1538</v>
      </c>
      <c r="E1205" s="336" t="s">
        <v>1538</v>
      </c>
      <c r="G1205" s="336" t="s">
        <v>1538</v>
      </c>
      <c r="H1205" s="336" t="s">
        <v>1538</v>
      </c>
    </row>
    <row r="1206" spans="1:8" x14ac:dyDescent="0.25">
      <c r="A1206" s="109"/>
      <c r="B1206" s="337"/>
      <c r="C1206" s="336" t="s">
        <v>1538</v>
      </c>
      <c r="D1206" s="336" t="s">
        <v>1538</v>
      </c>
      <c r="E1206" s="336" t="s">
        <v>1538</v>
      </c>
      <c r="G1206" s="336" t="s">
        <v>1538</v>
      </c>
      <c r="H1206" s="336" t="s">
        <v>1538</v>
      </c>
    </row>
    <row r="1207" spans="1:8" x14ac:dyDescent="0.25">
      <c r="A1207" s="109"/>
      <c r="B1207" s="337"/>
      <c r="C1207" s="336" t="s">
        <v>1538</v>
      </c>
      <c r="D1207" s="336" t="s">
        <v>1538</v>
      </c>
      <c r="E1207" s="336" t="s">
        <v>1538</v>
      </c>
      <c r="G1207" s="336" t="s">
        <v>1538</v>
      </c>
      <c r="H1207" s="336" t="s">
        <v>1538</v>
      </c>
    </row>
    <row r="1208" spans="1:8" x14ac:dyDescent="0.25">
      <c r="A1208" s="109"/>
      <c r="B1208" s="337"/>
      <c r="C1208" s="336" t="s">
        <v>1538</v>
      </c>
      <c r="D1208" s="336" t="s">
        <v>1538</v>
      </c>
      <c r="E1208" s="336" t="s">
        <v>1538</v>
      </c>
      <c r="G1208" s="336" t="s">
        <v>1538</v>
      </c>
      <c r="H1208" s="336" t="s">
        <v>1538</v>
      </c>
    </row>
    <row r="1209" spans="1:8" x14ac:dyDescent="0.25">
      <c r="A1209" s="109"/>
      <c r="B1209" s="337"/>
      <c r="C1209" s="336" t="s">
        <v>1538</v>
      </c>
      <c r="D1209" s="336" t="s">
        <v>1538</v>
      </c>
      <c r="E1209" s="336" t="s">
        <v>1538</v>
      </c>
      <c r="G1209" s="336" t="s">
        <v>1538</v>
      </c>
      <c r="H1209" s="336" t="s">
        <v>1538</v>
      </c>
    </row>
    <row r="1210" spans="1:8" x14ac:dyDescent="0.25">
      <c r="A1210" s="109"/>
      <c r="B1210" s="337"/>
      <c r="C1210" s="336" t="s">
        <v>1538</v>
      </c>
      <c r="D1210" s="336" t="s">
        <v>1538</v>
      </c>
      <c r="E1210" s="336" t="s">
        <v>1538</v>
      </c>
      <c r="G1210" s="336" t="s">
        <v>1538</v>
      </c>
      <c r="H1210" s="336" t="s">
        <v>1538</v>
      </c>
    </row>
    <row r="1211" spans="1:8" x14ac:dyDescent="0.25">
      <c r="A1211" s="109"/>
      <c r="B1211" s="337"/>
      <c r="C1211" s="336" t="s">
        <v>1538</v>
      </c>
      <c r="D1211" s="336" t="s">
        <v>1538</v>
      </c>
      <c r="E1211" s="336" t="s">
        <v>1538</v>
      </c>
      <c r="G1211" s="336" t="s">
        <v>1538</v>
      </c>
      <c r="H1211" s="336" t="s">
        <v>1538</v>
      </c>
    </row>
    <row r="1212" spans="1:8" x14ac:dyDescent="0.25">
      <c r="A1212" s="109"/>
      <c r="B1212" s="337"/>
      <c r="C1212" s="336" t="s">
        <v>1538</v>
      </c>
      <c r="D1212" s="336" t="s">
        <v>1538</v>
      </c>
      <c r="E1212" s="336" t="s">
        <v>1538</v>
      </c>
      <c r="G1212" s="336" t="s">
        <v>1538</v>
      </c>
      <c r="H1212" s="336" t="s">
        <v>1538</v>
      </c>
    </row>
    <row r="1213" spans="1:8" x14ac:dyDescent="0.25">
      <c r="A1213" s="109"/>
      <c r="B1213" s="337"/>
      <c r="C1213" s="336" t="s">
        <v>1538</v>
      </c>
      <c r="D1213" s="336" t="s">
        <v>1538</v>
      </c>
      <c r="E1213" s="336" t="s">
        <v>1538</v>
      </c>
      <c r="G1213" s="336" t="s">
        <v>1538</v>
      </c>
      <c r="H1213" s="336" t="s">
        <v>1538</v>
      </c>
    </row>
    <row r="1214" spans="1:8" x14ac:dyDescent="0.25">
      <c r="A1214" s="109"/>
      <c r="B1214" s="337"/>
      <c r="C1214" s="336" t="s">
        <v>1538</v>
      </c>
      <c r="D1214" s="336" t="s">
        <v>1538</v>
      </c>
      <c r="E1214" s="336" t="s">
        <v>1538</v>
      </c>
      <c r="G1214" s="336" t="s">
        <v>1538</v>
      </c>
      <c r="H1214" s="336" t="s">
        <v>1538</v>
      </c>
    </row>
    <row r="1215" spans="1:8" x14ac:dyDescent="0.25">
      <c r="A1215" s="109"/>
      <c r="B1215" s="337"/>
      <c r="C1215" s="336" t="s">
        <v>1538</v>
      </c>
      <c r="D1215" s="336" t="s">
        <v>1538</v>
      </c>
      <c r="E1215" s="336" t="s">
        <v>1538</v>
      </c>
      <c r="G1215" s="336" t="s">
        <v>1538</v>
      </c>
      <c r="H1215" s="336" t="s">
        <v>1538</v>
      </c>
    </row>
    <row r="1216" spans="1:8" x14ac:dyDescent="0.25">
      <c r="A1216" s="109"/>
      <c r="B1216" s="337"/>
      <c r="C1216" s="336" t="s">
        <v>1538</v>
      </c>
      <c r="D1216" s="336" t="s">
        <v>1538</v>
      </c>
      <c r="E1216" s="336" t="s">
        <v>1538</v>
      </c>
      <c r="G1216" s="336" t="s">
        <v>1538</v>
      </c>
      <c r="H1216" s="336" t="s">
        <v>1538</v>
      </c>
    </row>
    <row r="1217" spans="1:8" x14ac:dyDescent="0.25">
      <c r="A1217" s="109"/>
      <c r="B1217" s="342"/>
      <c r="C1217" s="336" t="s">
        <v>1538</v>
      </c>
      <c r="D1217" s="336" t="s">
        <v>1538</v>
      </c>
      <c r="E1217" s="336" t="s">
        <v>1538</v>
      </c>
      <c r="G1217" s="336" t="s">
        <v>1538</v>
      </c>
      <c r="H1217" s="336" t="s">
        <v>1538</v>
      </c>
    </row>
    <row r="1218" spans="1:8" x14ac:dyDescent="0.25">
      <c r="A1218" s="109"/>
      <c r="C1218" s="336" t="s">
        <v>1538</v>
      </c>
      <c r="D1218" s="336" t="s">
        <v>1538</v>
      </c>
      <c r="E1218" s="336" t="s">
        <v>1538</v>
      </c>
      <c r="G1218" s="336" t="s">
        <v>1538</v>
      </c>
      <c r="H1218" s="336" t="s">
        <v>1538</v>
      </c>
    </row>
    <row r="1219" spans="1:8" x14ac:dyDescent="0.25">
      <c r="A1219" s="109"/>
      <c r="C1219" s="336" t="s">
        <v>1538</v>
      </c>
      <c r="D1219" s="336" t="s">
        <v>1538</v>
      </c>
      <c r="E1219" s="336" t="s">
        <v>1538</v>
      </c>
      <c r="G1219" s="336" t="s">
        <v>1538</v>
      </c>
      <c r="H1219" s="336" t="s">
        <v>1538</v>
      </c>
    </row>
    <row r="1220" spans="1:8" x14ac:dyDescent="0.25">
      <c r="A1220" s="109"/>
      <c r="C1220" s="336" t="s">
        <v>1538</v>
      </c>
      <c r="D1220" s="336" t="s">
        <v>1538</v>
      </c>
      <c r="E1220" s="336" t="s">
        <v>1538</v>
      </c>
      <c r="G1220" s="336" t="s">
        <v>1538</v>
      </c>
      <c r="H1220" s="336" t="s">
        <v>1538</v>
      </c>
    </row>
    <row r="1221" spans="1:8" x14ac:dyDescent="0.25">
      <c r="A1221" s="109"/>
      <c r="B1221" s="342"/>
      <c r="C1221" s="336" t="s">
        <v>1538</v>
      </c>
      <c r="D1221" s="336" t="s">
        <v>1538</v>
      </c>
      <c r="E1221" s="336" t="s">
        <v>1538</v>
      </c>
      <c r="G1221" s="336" t="s">
        <v>1538</v>
      </c>
      <c r="H1221" s="336" t="s">
        <v>1538</v>
      </c>
    </row>
    <row r="1222" spans="1:8" x14ac:dyDescent="0.25">
      <c r="A1222" s="109"/>
      <c r="C1222" s="336" t="s">
        <v>1538</v>
      </c>
      <c r="D1222" s="336" t="s">
        <v>1538</v>
      </c>
      <c r="E1222" s="336" t="s">
        <v>1538</v>
      </c>
      <c r="G1222" s="336" t="s">
        <v>1538</v>
      </c>
      <c r="H1222" s="336" t="s">
        <v>1538</v>
      </c>
    </row>
    <row r="1223" spans="1:8" x14ac:dyDescent="0.25">
      <c r="A1223" s="109"/>
      <c r="C1223" s="336" t="s">
        <v>1538</v>
      </c>
      <c r="D1223" s="336" t="s">
        <v>1538</v>
      </c>
      <c r="E1223" s="336" t="s">
        <v>1538</v>
      </c>
      <c r="G1223" s="336" t="s">
        <v>1538</v>
      </c>
      <c r="H1223" s="336" t="s">
        <v>1538</v>
      </c>
    </row>
    <row r="1224" spans="1:8" x14ac:dyDescent="0.25">
      <c r="A1224" s="109"/>
      <c r="C1224" s="336" t="s">
        <v>1538</v>
      </c>
      <c r="D1224" s="336" t="s">
        <v>1538</v>
      </c>
      <c r="E1224" s="336" t="s">
        <v>1538</v>
      </c>
      <c r="G1224" s="336" t="s">
        <v>1538</v>
      </c>
      <c r="H1224" s="336" t="s">
        <v>1538</v>
      </c>
    </row>
    <row r="1225" spans="1:8" x14ac:dyDescent="0.25">
      <c r="A1225" s="109"/>
      <c r="C1225" s="336" t="s">
        <v>1538</v>
      </c>
      <c r="D1225" s="336" t="s">
        <v>1538</v>
      </c>
      <c r="E1225" s="336" t="s">
        <v>1538</v>
      </c>
      <c r="G1225" s="336" t="s">
        <v>1538</v>
      </c>
      <c r="H1225" s="336" t="s">
        <v>1538</v>
      </c>
    </row>
    <row r="1226" spans="1:8" x14ac:dyDescent="0.25">
      <c r="A1226" s="109"/>
      <c r="B1226" s="342"/>
      <c r="C1226" s="336" t="s">
        <v>1538</v>
      </c>
      <c r="D1226" s="336" t="s">
        <v>1538</v>
      </c>
      <c r="E1226" s="336" t="s">
        <v>1538</v>
      </c>
      <c r="G1226" s="336" t="s">
        <v>1538</v>
      </c>
      <c r="H1226" s="336" t="s">
        <v>1538</v>
      </c>
    </row>
    <row r="1227" spans="1:8" x14ac:dyDescent="0.25">
      <c r="A1227" s="109"/>
      <c r="C1227" s="336" t="s">
        <v>1538</v>
      </c>
      <c r="D1227" s="336" t="s">
        <v>1538</v>
      </c>
      <c r="E1227" s="336" t="s">
        <v>1538</v>
      </c>
      <c r="G1227" s="336" t="s">
        <v>1538</v>
      </c>
      <c r="H1227" s="336" t="s">
        <v>1538</v>
      </c>
    </row>
    <row r="1228" spans="1:8" x14ac:dyDescent="0.25">
      <c r="A1228" s="109"/>
      <c r="C1228" s="336" t="s">
        <v>1538</v>
      </c>
      <c r="D1228" s="336" t="s">
        <v>1538</v>
      </c>
      <c r="E1228" s="336" t="s">
        <v>1538</v>
      </c>
      <c r="G1228" s="336" t="s">
        <v>1538</v>
      </c>
      <c r="H1228" s="336" t="s">
        <v>1538</v>
      </c>
    </row>
    <row r="1229" spans="1:8" x14ac:dyDescent="0.25">
      <c r="A1229" s="109"/>
      <c r="C1229" s="336" t="s">
        <v>1538</v>
      </c>
      <c r="D1229" s="336" t="s">
        <v>1538</v>
      </c>
      <c r="E1229" s="336" t="s">
        <v>1538</v>
      </c>
      <c r="G1229" s="336" t="s">
        <v>1538</v>
      </c>
      <c r="H1229" s="336" t="s">
        <v>1538</v>
      </c>
    </row>
    <row r="1230" spans="1:8" x14ac:dyDescent="0.25">
      <c r="A1230" s="109"/>
      <c r="B1230" s="337"/>
      <c r="C1230" s="336" t="s">
        <v>1538</v>
      </c>
      <c r="D1230" s="336" t="s">
        <v>1538</v>
      </c>
      <c r="E1230" s="336" t="s">
        <v>1538</v>
      </c>
      <c r="G1230" s="336" t="s">
        <v>1538</v>
      </c>
      <c r="H1230" s="336" t="s">
        <v>1538</v>
      </c>
    </row>
    <row r="1231" spans="1:8" x14ac:dyDescent="0.25">
      <c r="A1231" s="109"/>
      <c r="B1231" s="337"/>
      <c r="C1231" s="336" t="s">
        <v>1538</v>
      </c>
      <c r="D1231" s="336" t="s">
        <v>1538</v>
      </c>
      <c r="E1231" s="336" t="s">
        <v>1538</v>
      </c>
      <c r="G1231" s="336" t="s">
        <v>1538</v>
      </c>
      <c r="H1231" s="336" t="s">
        <v>1538</v>
      </c>
    </row>
    <row r="1232" spans="1:8" x14ac:dyDescent="0.25">
      <c r="A1232" s="109"/>
      <c r="B1232" s="337"/>
      <c r="C1232" s="336" t="s">
        <v>1538</v>
      </c>
      <c r="D1232" s="336" t="s">
        <v>1538</v>
      </c>
      <c r="E1232" s="336" t="s">
        <v>1538</v>
      </c>
      <c r="G1232" s="336" t="s">
        <v>1538</v>
      </c>
      <c r="H1232" s="336" t="s">
        <v>1538</v>
      </c>
    </row>
    <row r="1233" spans="1:8" x14ac:dyDescent="0.25">
      <c r="A1233" s="109"/>
      <c r="B1233" s="337"/>
      <c r="C1233" s="336" t="s">
        <v>1538</v>
      </c>
      <c r="D1233" s="336" t="s">
        <v>1538</v>
      </c>
      <c r="E1233" s="336" t="s">
        <v>1538</v>
      </c>
      <c r="G1233" s="336" t="s">
        <v>1538</v>
      </c>
      <c r="H1233" s="336" t="s">
        <v>1538</v>
      </c>
    </row>
    <row r="1234" spans="1:8" x14ac:dyDescent="0.25">
      <c r="A1234" s="109"/>
      <c r="B1234" s="337"/>
      <c r="C1234" s="336" t="s">
        <v>1538</v>
      </c>
      <c r="D1234" s="336" t="s">
        <v>1538</v>
      </c>
      <c r="E1234" s="336" t="s">
        <v>1538</v>
      </c>
      <c r="G1234" s="336" t="s">
        <v>1538</v>
      </c>
      <c r="H1234" s="336" t="s">
        <v>1538</v>
      </c>
    </row>
    <row r="1235" spans="1:8" x14ac:dyDescent="0.25">
      <c r="A1235" s="109"/>
      <c r="B1235" s="337"/>
      <c r="C1235" s="336" t="s">
        <v>1538</v>
      </c>
      <c r="D1235" s="336" t="s">
        <v>1538</v>
      </c>
      <c r="E1235" s="336" t="s">
        <v>1538</v>
      </c>
      <c r="G1235" s="336" t="s">
        <v>1538</v>
      </c>
      <c r="H1235" s="336" t="s">
        <v>1538</v>
      </c>
    </row>
    <row r="1236" spans="1:8" x14ac:dyDescent="0.25">
      <c r="A1236" s="109"/>
      <c r="B1236" s="337"/>
      <c r="C1236" s="336" t="s">
        <v>1538</v>
      </c>
      <c r="D1236" s="336" t="s">
        <v>1538</v>
      </c>
      <c r="E1236" s="336" t="s">
        <v>1538</v>
      </c>
      <c r="G1236" s="336" t="s">
        <v>1538</v>
      </c>
      <c r="H1236" s="336" t="s">
        <v>1538</v>
      </c>
    </row>
    <row r="1237" spans="1:8" x14ac:dyDescent="0.25">
      <c r="A1237" s="109"/>
      <c r="B1237" s="337"/>
      <c r="C1237" s="336" t="s">
        <v>1538</v>
      </c>
      <c r="D1237" s="336" t="s">
        <v>1538</v>
      </c>
      <c r="E1237" s="336" t="s">
        <v>1538</v>
      </c>
      <c r="G1237" s="336" t="s">
        <v>1538</v>
      </c>
      <c r="H1237" s="336" t="s">
        <v>1538</v>
      </c>
    </row>
    <row r="1238" spans="1:8" x14ac:dyDescent="0.25">
      <c r="A1238" s="109"/>
      <c r="B1238" s="337"/>
      <c r="C1238" s="336" t="s">
        <v>1538</v>
      </c>
      <c r="D1238" s="336" t="s">
        <v>1538</v>
      </c>
      <c r="E1238" s="336" t="s">
        <v>1538</v>
      </c>
      <c r="G1238" s="336" t="s">
        <v>1538</v>
      </c>
      <c r="H1238" s="336" t="s">
        <v>1538</v>
      </c>
    </row>
    <row r="1239" spans="1:8" x14ac:dyDescent="0.25">
      <c r="A1239" s="109"/>
      <c r="B1239" s="337"/>
      <c r="C1239" s="336" t="s">
        <v>1538</v>
      </c>
      <c r="D1239" s="336" t="s">
        <v>1538</v>
      </c>
      <c r="E1239" s="336" t="s">
        <v>1538</v>
      </c>
      <c r="G1239" s="336" t="s">
        <v>1538</v>
      </c>
      <c r="H1239" s="336" t="s">
        <v>1538</v>
      </c>
    </row>
    <row r="1240" spans="1:8" x14ac:dyDescent="0.25">
      <c r="A1240" s="109"/>
      <c r="B1240" s="337"/>
      <c r="C1240" s="336" t="s">
        <v>1538</v>
      </c>
      <c r="D1240" s="336" t="s">
        <v>1538</v>
      </c>
      <c r="E1240" s="336" t="s">
        <v>1538</v>
      </c>
      <c r="G1240" s="336" t="s">
        <v>1538</v>
      </c>
      <c r="H1240" s="336" t="s">
        <v>1538</v>
      </c>
    </row>
    <row r="1241" spans="1:8" x14ac:dyDescent="0.25">
      <c r="A1241" s="109"/>
      <c r="B1241" s="337"/>
      <c r="C1241" s="336" t="s">
        <v>1538</v>
      </c>
      <c r="D1241" s="336" t="s">
        <v>1538</v>
      </c>
      <c r="E1241" s="336" t="s">
        <v>1538</v>
      </c>
      <c r="G1241" s="336" t="s">
        <v>1538</v>
      </c>
      <c r="H1241" s="336" t="s">
        <v>1538</v>
      </c>
    </row>
    <row r="1242" spans="1:8" x14ac:dyDescent="0.25">
      <c r="A1242" s="109"/>
      <c r="B1242" s="337"/>
      <c r="C1242" s="336" t="s">
        <v>1538</v>
      </c>
      <c r="D1242" s="336" t="s">
        <v>1538</v>
      </c>
      <c r="E1242" s="336" t="s">
        <v>1538</v>
      </c>
      <c r="G1242" s="336" t="s">
        <v>1538</v>
      </c>
      <c r="H1242" s="336" t="s">
        <v>1538</v>
      </c>
    </row>
    <row r="1243" spans="1:8" x14ac:dyDescent="0.25">
      <c r="A1243" s="109"/>
      <c r="B1243" s="337"/>
      <c r="C1243" s="336" t="s">
        <v>1538</v>
      </c>
      <c r="D1243" s="336" t="s">
        <v>1538</v>
      </c>
      <c r="E1243" s="336" t="s">
        <v>1538</v>
      </c>
      <c r="G1243" s="336" t="s">
        <v>1538</v>
      </c>
      <c r="H1243" s="336" t="s">
        <v>1538</v>
      </c>
    </row>
    <row r="1244" spans="1:8" x14ac:dyDescent="0.25">
      <c r="A1244" s="109"/>
      <c r="B1244" s="337"/>
      <c r="C1244" s="336" t="s">
        <v>1538</v>
      </c>
      <c r="D1244" s="336" t="s">
        <v>1538</v>
      </c>
      <c r="E1244" s="336" t="s">
        <v>1538</v>
      </c>
      <c r="G1244" s="336" t="s">
        <v>1538</v>
      </c>
      <c r="H1244" s="336" t="s">
        <v>1538</v>
      </c>
    </row>
    <row r="1245" spans="1:8" x14ac:dyDescent="0.25">
      <c r="A1245" s="109"/>
      <c r="B1245" s="337"/>
      <c r="C1245" s="336" t="s">
        <v>1538</v>
      </c>
      <c r="D1245" s="336" t="s">
        <v>1538</v>
      </c>
      <c r="E1245" s="336" t="s">
        <v>1538</v>
      </c>
      <c r="G1245" s="336" t="s">
        <v>1538</v>
      </c>
      <c r="H1245" s="336" t="s">
        <v>1538</v>
      </c>
    </row>
    <row r="1246" spans="1:8" x14ac:dyDescent="0.25">
      <c r="A1246" s="109"/>
      <c r="B1246" s="337"/>
      <c r="C1246" s="336" t="s">
        <v>1538</v>
      </c>
      <c r="D1246" s="336" t="s">
        <v>1538</v>
      </c>
      <c r="E1246" s="336" t="s">
        <v>1538</v>
      </c>
      <c r="G1246" s="336" t="s">
        <v>1538</v>
      </c>
      <c r="H1246" s="336" t="s">
        <v>1538</v>
      </c>
    </row>
    <row r="1247" spans="1:8" x14ac:dyDescent="0.25">
      <c r="A1247" s="109"/>
      <c r="B1247" s="342"/>
      <c r="C1247" s="336" t="s">
        <v>1538</v>
      </c>
      <c r="D1247" s="336" t="s">
        <v>1538</v>
      </c>
      <c r="E1247" s="336" t="s">
        <v>1538</v>
      </c>
      <c r="G1247" s="336" t="s">
        <v>1538</v>
      </c>
      <c r="H1247" s="336" t="s">
        <v>1538</v>
      </c>
    </row>
    <row r="1248" spans="1:8" x14ac:dyDescent="0.25">
      <c r="A1248" s="109"/>
      <c r="C1248" s="336" t="s">
        <v>1538</v>
      </c>
      <c r="D1248" s="336" t="s">
        <v>1538</v>
      </c>
      <c r="E1248" s="336" t="s">
        <v>1538</v>
      </c>
      <c r="G1248" s="336" t="s">
        <v>1538</v>
      </c>
      <c r="H1248" s="336" t="s">
        <v>1538</v>
      </c>
    </row>
    <row r="1249" spans="1:8" x14ac:dyDescent="0.25">
      <c r="A1249" s="109"/>
      <c r="C1249" s="336" t="s">
        <v>1538</v>
      </c>
      <c r="D1249" s="336" t="s">
        <v>1538</v>
      </c>
      <c r="E1249" s="336" t="s">
        <v>1538</v>
      </c>
      <c r="G1249" s="336" t="s">
        <v>1538</v>
      </c>
      <c r="H1249" s="336" t="s">
        <v>1538</v>
      </c>
    </row>
    <row r="1250" spans="1:8" x14ac:dyDescent="0.25">
      <c r="A1250" s="109"/>
      <c r="C1250" s="336" t="s">
        <v>1538</v>
      </c>
      <c r="D1250" s="336" t="s">
        <v>1538</v>
      </c>
      <c r="E1250" s="336" t="s">
        <v>1538</v>
      </c>
      <c r="G1250" s="336" t="s">
        <v>1538</v>
      </c>
      <c r="H1250" s="336" t="s">
        <v>1538</v>
      </c>
    </row>
    <row r="1251" spans="1:8" x14ac:dyDescent="0.25">
      <c r="A1251" s="109"/>
      <c r="C1251" s="336" t="s">
        <v>1538</v>
      </c>
      <c r="D1251" s="336" t="s">
        <v>1538</v>
      </c>
      <c r="E1251" s="336" t="s">
        <v>1538</v>
      </c>
      <c r="G1251" s="336" t="s">
        <v>1538</v>
      </c>
      <c r="H1251" s="336" t="s">
        <v>1538</v>
      </c>
    </row>
    <row r="1252" spans="1:8" x14ac:dyDescent="0.25">
      <c r="A1252" s="109"/>
      <c r="B1252" s="342"/>
      <c r="C1252" s="336" t="s">
        <v>1538</v>
      </c>
      <c r="D1252" s="336" t="s">
        <v>1538</v>
      </c>
      <c r="E1252" s="336" t="s">
        <v>1538</v>
      </c>
      <c r="G1252" s="336" t="s">
        <v>1538</v>
      </c>
      <c r="H1252" s="336" t="s">
        <v>1538</v>
      </c>
    </row>
    <row r="1253" spans="1:8" x14ac:dyDescent="0.25">
      <c r="A1253" s="109"/>
      <c r="C1253" s="336" t="s">
        <v>1538</v>
      </c>
      <c r="D1253" s="336" t="s">
        <v>1538</v>
      </c>
      <c r="E1253" s="336" t="s">
        <v>1538</v>
      </c>
      <c r="G1253" s="336" t="s">
        <v>1538</v>
      </c>
      <c r="H1253" s="336" t="s">
        <v>1538</v>
      </c>
    </row>
    <row r="1254" spans="1:8" x14ac:dyDescent="0.25">
      <c r="A1254" s="109"/>
      <c r="C1254" s="336" t="s">
        <v>1538</v>
      </c>
      <c r="D1254" s="336" t="s">
        <v>1538</v>
      </c>
      <c r="E1254" s="336" t="s">
        <v>1538</v>
      </c>
      <c r="G1254" s="336" t="s">
        <v>1538</v>
      </c>
      <c r="H1254" s="336" t="s">
        <v>1538</v>
      </c>
    </row>
    <row r="1255" spans="1:8" x14ac:dyDescent="0.25">
      <c r="A1255" s="109"/>
      <c r="C1255" s="336" t="s">
        <v>1538</v>
      </c>
      <c r="D1255" s="336" t="s">
        <v>1538</v>
      </c>
      <c r="E1255" s="336" t="s">
        <v>1538</v>
      </c>
      <c r="G1255" s="336" t="s">
        <v>1538</v>
      </c>
      <c r="H1255" s="336" t="s">
        <v>1538</v>
      </c>
    </row>
    <row r="1256" spans="1:8" x14ac:dyDescent="0.25">
      <c r="A1256" s="109"/>
      <c r="C1256" s="336" t="s">
        <v>1538</v>
      </c>
      <c r="D1256" s="336" t="s">
        <v>1538</v>
      </c>
      <c r="E1256" s="336" t="s">
        <v>1538</v>
      </c>
      <c r="G1256" s="336" t="s">
        <v>1538</v>
      </c>
      <c r="H1256" s="336" t="s">
        <v>1538</v>
      </c>
    </row>
    <row r="1257" spans="1:8" x14ac:dyDescent="0.25">
      <c r="A1257" s="109"/>
      <c r="C1257" s="336" t="s">
        <v>1538</v>
      </c>
      <c r="D1257" s="336" t="s">
        <v>1538</v>
      </c>
      <c r="E1257" s="336" t="s">
        <v>1538</v>
      </c>
      <c r="G1257" s="336" t="s">
        <v>1538</v>
      </c>
      <c r="H1257" s="336" t="s">
        <v>1538</v>
      </c>
    </row>
    <row r="1258" spans="1:8" x14ac:dyDescent="0.25">
      <c r="A1258" s="109"/>
      <c r="B1258" s="337"/>
      <c r="C1258" s="336" t="s">
        <v>1538</v>
      </c>
      <c r="D1258" s="336" t="s">
        <v>1538</v>
      </c>
      <c r="E1258" s="336" t="s">
        <v>1538</v>
      </c>
      <c r="G1258" s="336" t="s">
        <v>1538</v>
      </c>
      <c r="H1258" s="336" t="s">
        <v>1538</v>
      </c>
    </row>
    <row r="1259" spans="1:8" x14ac:dyDescent="0.25">
      <c r="A1259" s="109"/>
      <c r="B1259" s="337"/>
      <c r="C1259" s="336" t="s">
        <v>1538</v>
      </c>
      <c r="D1259" s="336" t="s">
        <v>1538</v>
      </c>
      <c r="E1259" s="336" t="s">
        <v>1538</v>
      </c>
      <c r="G1259" s="336" t="s">
        <v>1538</v>
      </c>
      <c r="H1259" s="336" t="s">
        <v>1538</v>
      </c>
    </row>
    <row r="1260" spans="1:8" x14ac:dyDescent="0.25">
      <c r="A1260" s="109"/>
      <c r="B1260" s="337"/>
      <c r="C1260" s="336" t="s">
        <v>1538</v>
      </c>
      <c r="D1260" s="336" t="s">
        <v>1538</v>
      </c>
      <c r="E1260" s="336" t="s">
        <v>1538</v>
      </c>
      <c r="G1260" s="336" t="s">
        <v>1538</v>
      </c>
      <c r="H1260" s="336" t="s">
        <v>1538</v>
      </c>
    </row>
    <row r="1261" spans="1:8" x14ac:dyDescent="0.25">
      <c r="A1261" s="109"/>
      <c r="B1261" s="337"/>
      <c r="C1261" s="336" t="s">
        <v>1538</v>
      </c>
      <c r="D1261" s="336" t="s">
        <v>1538</v>
      </c>
      <c r="E1261" s="336" t="s">
        <v>1538</v>
      </c>
      <c r="G1261" s="336" t="s">
        <v>1538</v>
      </c>
      <c r="H1261" s="336" t="s">
        <v>1538</v>
      </c>
    </row>
    <row r="1262" spans="1:8" x14ac:dyDescent="0.25">
      <c r="A1262" s="109"/>
      <c r="B1262" s="337"/>
      <c r="C1262" s="336" t="s">
        <v>1538</v>
      </c>
      <c r="D1262" s="336" t="s">
        <v>1538</v>
      </c>
      <c r="E1262" s="336" t="s">
        <v>1538</v>
      </c>
      <c r="G1262" s="336" t="s">
        <v>1538</v>
      </c>
      <c r="H1262" s="336" t="s">
        <v>1538</v>
      </c>
    </row>
    <row r="1263" spans="1:8" x14ac:dyDescent="0.25">
      <c r="A1263" s="109"/>
      <c r="B1263" s="337"/>
      <c r="C1263" s="336" t="s">
        <v>1538</v>
      </c>
      <c r="D1263" s="336" t="s">
        <v>1538</v>
      </c>
      <c r="E1263" s="336" t="s">
        <v>1538</v>
      </c>
      <c r="G1263" s="336" t="s">
        <v>1538</v>
      </c>
      <c r="H1263" s="336" t="s">
        <v>1538</v>
      </c>
    </row>
    <row r="1264" spans="1:8" x14ac:dyDescent="0.25">
      <c r="A1264" s="109"/>
      <c r="B1264" s="337"/>
      <c r="C1264" s="336" t="s">
        <v>1538</v>
      </c>
      <c r="D1264" s="336" t="s">
        <v>1538</v>
      </c>
      <c r="E1264" s="336" t="s">
        <v>1538</v>
      </c>
      <c r="G1264" s="336" t="s">
        <v>1538</v>
      </c>
      <c r="H1264" s="336" t="s">
        <v>1538</v>
      </c>
    </row>
    <row r="1265" spans="1:8" x14ac:dyDescent="0.25">
      <c r="A1265" s="109"/>
      <c r="B1265" s="337"/>
      <c r="C1265" s="336" t="s">
        <v>1538</v>
      </c>
      <c r="D1265" s="336" t="s">
        <v>1538</v>
      </c>
      <c r="E1265" s="336" t="s">
        <v>1538</v>
      </c>
      <c r="G1265" s="336" t="s">
        <v>1538</v>
      </c>
      <c r="H1265" s="336" t="s">
        <v>1538</v>
      </c>
    </row>
    <row r="1266" spans="1:8" x14ac:dyDescent="0.25">
      <c r="A1266" s="109"/>
      <c r="B1266" s="342"/>
      <c r="C1266" s="336" t="s">
        <v>1538</v>
      </c>
      <c r="D1266" s="336" t="s">
        <v>1538</v>
      </c>
      <c r="E1266" s="336" t="s">
        <v>1538</v>
      </c>
      <c r="G1266" s="336" t="s">
        <v>1538</v>
      </c>
      <c r="H1266" s="336" t="s">
        <v>1538</v>
      </c>
    </row>
    <row r="1267" spans="1:8" x14ac:dyDescent="0.25">
      <c r="A1267" s="109"/>
      <c r="C1267" s="336" t="s">
        <v>1538</v>
      </c>
      <c r="D1267" s="336" t="s">
        <v>1538</v>
      </c>
      <c r="E1267" s="336" t="s">
        <v>1538</v>
      </c>
      <c r="G1267" s="336" t="s">
        <v>1538</v>
      </c>
      <c r="H1267" s="336" t="s">
        <v>1538</v>
      </c>
    </row>
    <row r="1268" spans="1:8" x14ac:dyDescent="0.25">
      <c r="A1268" s="109"/>
      <c r="C1268" s="336" t="s">
        <v>1538</v>
      </c>
      <c r="D1268" s="336" t="s">
        <v>1538</v>
      </c>
      <c r="E1268" s="336" t="s">
        <v>1538</v>
      </c>
      <c r="G1268" s="336" t="s">
        <v>1538</v>
      </c>
      <c r="H1268" s="336" t="s">
        <v>1538</v>
      </c>
    </row>
    <row r="1269" spans="1:8" x14ac:dyDescent="0.25">
      <c r="A1269" s="109"/>
      <c r="C1269" s="336" t="s">
        <v>1538</v>
      </c>
      <c r="D1269" s="336" t="s">
        <v>1538</v>
      </c>
      <c r="E1269" s="336" t="s">
        <v>1538</v>
      </c>
      <c r="G1269" s="336" t="s">
        <v>1538</v>
      </c>
      <c r="H1269" s="336" t="s">
        <v>1538</v>
      </c>
    </row>
    <row r="1270" spans="1:8" x14ac:dyDescent="0.25">
      <c r="A1270" s="109"/>
      <c r="C1270" s="336" t="s">
        <v>1538</v>
      </c>
      <c r="D1270" s="336" t="s">
        <v>1538</v>
      </c>
      <c r="E1270" s="336" t="s">
        <v>1538</v>
      </c>
      <c r="G1270" s="336" t="s">
        <v>1538</v>
      </c>
      <c r="H1270" s="336" t="s">
        <v>1538</v>
      </c>
    </row>
    <row r="1271" spans="1:8" x14ac:dyDescent="0.25">
      <c r="A1271" s="109"/>
      <c r="B1271" s="337"/>
      <c r="C1271" s="336" t="s">
        <v>1538</v>
      </c>
      <c r="D1271" s="336" t="s">
        <v>1538</v>
      </c>
      <c r="E1271" s="336" t="s">
        <v>1538</v>
      </c>
      <c r="G1271" s="336" t="s">
        <v>1538</v>
      </c>
      <c r="H1271" s="336" t="s">
        <v>1538</v>
      </c>
    </row>
    <row r="1272" spans="1:8" x14ac:dyDescent="0.25">
      <c r="A1272" s="109"/>
      <c r="B1272" s="337"/>
      <c r="C1272" s="336" t="s">
        <v>1538</v>
      </c>
      <c r="D1272" s="336" t="s">
        <v>1538</v>
      </c>
      <c r="E1272" s="336" t="s">
        <v>1538</v>
      </c>
      <c r="G1272" s="336" t="s">
        <v>1538</v>
      </c>
      <c r="H1272" s="336" t="s">
        <v>1538</v>
      </c>
    </row>
    <row r="1273" spans="1:8" x14ac:dyDescent="0.25">
      <c r="A1273" s="109"/>
      <c r="B1273" s="337"/>
      <c r="C1273" s="336" t="s">
        <v>1538</v>
      </c>
      <c r="D1273" s="336" t="s">
        <v>1538</v>
      </c>
      <c r="E1273" s="336" t="s">
        <v>1538</v>
      </c>
      <c r="G1273" s="336" t="s">
        <v>1538</v>
      </c>
      <c r="H1273" s="336" t="s">
        <v>1538</v>
      </c>
    </row>
    <row r="1274" spans="1:8" x14ac:dyDescent="0.25">
      <c r="A1274" s="109"/>
      <c r="B1274" s="337"/>
      <c r="C1274" s="336" t="s">
        <v>1538</v>
      </c>
      <c r="D1274" s="336" t="s">
        <v>1538</v>
      </c>
      <c r="E1274" s="336" t="s">
        <v>1538</v>
      </c>
      <c r="G1274" s="336" t="s">
        <v>1538</v>
      </c>
      <c r="H1274" s="336" t="s">
        <v>1538</v>
      </c>
    </row>
    <row r="1275" spans="1:8" x14ac:dyDescent="0.25">
      <c r="A1275" s="109"/>
      <c r="B1275" s="337"/>
      <c r="C1275" s="336" t="s">
        <v>1538</v>
      </c>
      <c r="D1275" s="336" t="s">
        <v>1538</v>
      </c>
      <c r="E1275" s="336" t="s">
        <v>1538</v>
      </c>
      <c r="G1275" s="336" t="s">
        <v>1538</v>
      </c>
      <c r="H1275" s="336" t="s">
        <v>1538</v>
      </c>
    </row>
    <row r="1276" spans="1:8" x14ac:dyDescent="0.25">
      <c r="A1276" s="109"/>
      <c r="B1276" s="337"/>
      <c r="C1276" s="336" t="s">
        <v>1538</v>
      </c>
      <c r="D1276" s="336" t="s">
        <v>1538</v>
      </c>
      <c r="E1276" s="336" t="s">
        <v>1538</v>
      </c>
      <c r="G1276" s="336" t="s">
        <v>1538</v>
      </c>
      <c r="H1276" s="336" t="s">
        <v>1538</v>
      </c>
    </row>
    <row r="1277" spans="1:8" x14ac:dyDescent="0.25">
      <c r="A1277" s="109"/>
      <c r="B1277" s="337"/>
      <c r="C1277" s="336" t="s">
        <v>1538</v>
      </c>
      <c r="D1277" s="336" t="s">
        <v>1538</v>
      </c>
      <c r="E1277" s="336" t="s">
        <v>1538</v>
      </c>
      <c r="G1277" s="336" t="s">
        <v>1538</v>
      </c>
      <c r="H1277" s="336" t="s">
        <v>1538</v>
      </c>
    </row>
    <row r="1278" spans="1:8" x14ac:dyDescent="0.25">
      <c r="A1278" s="109"/>
      <c r="B1278" s="337"/>
      <c r="C1278" s="336" t="s">
        <v>1538</v>
      </c>
      <c r="D1278" s="336" t="s">
        <v>1538</v>
      </c>
      <c r="E1278" s="336" t="s">
        <v>1538</v>
      </c>
      <c r="G1278" s="336" t="s">
        <v>1538</v>
      </c>
      <c r="H1278" s="336" t="s">
        <v>1538</v>
      </c>
    </row>
    <row r="1279" spans="1:8" x14ac:dyDescent="0.25">
      <c r="A1279" s="109"/>
      <c r="B1279" s="337"/>
      <c r="C1279" s="336" t="s">
        <v>1538</v>
      </c>
      <c r="D1279" s="336" t="s">
        <v>1538</v>
      </c>
      <c r="E1279" s="336" t="s">
        <v>1538</v>
      </c>
      <c r="G1279" s="336" t="s">
        <v>1538</v>
      </c>
      <c r="H1279" s="336" t="s">
        <v>1538</v>
      </c>
    </row>
    <row r="1280" spans="1:8" x14ac:dyDescent="0.25">
      <c r="A1280" s="109"/>
      <c r="B1280" s="337"/>
      <c r="C1280" s="336" t="s">
        <v>1538</v>
      </c>
      <c r="D1280" s="336" t="s">
        <v>1538</v>
      </c>
      <c r="E1280" s="336" t="s">
        <v>1538</v>
      </c>
      <c r="G1280" s="336" t="s">
        <v>1538</v>
      </c>
      <c r="H1280" s="336" t="s">
        <v>1538</v>
      </c>
    </row>
    <row r="1281" spans="1:8" x14ac:dyDescent="0.25">
      <c r="A1281" s="109"/>
      <c r="B1281" s="337"/>
      <c r="C1281" s="336" t="s">
        <v>1538</v>
      </c>
      <c r="D1281" s="336" t="s">
        <v>1538</v>
      </c>
      <c r="E1281" s="336" t="s">
        <v>1538</v>
      </c>
      <c r="G1281" s="336" t="s">
        <v>1538</v>
      </c>
      <c r="H1281" s="336" t="s">
        <v>1538</v>
      </c>
    </row>
    <row r="1282" spans="1:8" x14ac:dyDescent="0.25">
      <c r="A1282" s="109"/>
      <c r="B1282" s="337"/>
      <c r="C1282" s="336" t="s">
        <v>1538</v>
      </c>
      <c r="D1282" s="336" t="s">
        <v>1538</v>
      </c>
      <c r="E1282" s="336" t="s">
        <v>1538</v>
      </c>
      <c r="G1282" s="336" t="s">
        <v>1538</v>
      </c>
      <c r="H1282" s="336" t="s">
        <v>1538</v>
      </c>
    </row>
    <row r="1283" spans="1:8" x14ac:dyDescent="0.25">
      <c r="A1283" s="109"/>
      <c r="B1283" s="337"/>
      <c r="C1283" s="336" t="s">
        <v>1538</v>
      </c>
      <c r="D1283" s="336" t="s">
        <v>1538</v>
      </c>
      <c r="E1283" s="336" t="s">
        <v>1538</v>
      </c>
      <c r="G1283" s="336" t="s">
        <v>1538</v>
      </c>
      <c r="H1283" s="336" t="s">
        <v>1538</v>
      </c>
    </row>
    <row r="1284" spans="1:8" x14ac:dyDescent="0.25">
      <c r="A1284" s="109"/>
      <c r="B1284" s="337"/>
      <c r="C1284" s="336" t="s">
        <v>1538</v>
      </c>
      <c r="D1284" s="336" t="s">
        <v>1538</v>
      </c>
      <c r="E1284" s="336" t="s">
        <v>1538</v>
      </c>
      <c r="G1284" s="336" t="s">
        <v>1538</v>
      </c>
      <c r="H1284" s="336" t="s">
        <v>1538</v>
      </c>
    </row>
    <row r="1285" spans="1:8" x14ac:dyDescent="0.25">
      <c r="A1285" s="109"/>
      <c r="B1285" s="337"/>
      <c r="C1285" s="336" t="s">
        <v>1538</v>
      </c>
      <c r="D1285" s="336" t="s">
        <v>1538</v>
      </c>
      <c r="E1285" s="336" t="s">
        <v>1538</v>
      </c>
      <c r="G1285" s="336" t="s">
        <v>1538</v>
      </c>
      <c r="H1285" s="336" t="s">
        <v>1538</v>
      </c>
    </row>
    <row r="1286" spans="1:8" x14ac:dyDescent="0.25">
      <c r="A1286" s="109"/>
      <c r="B1286" s="337"/>
      <c r="C1286" s="336" t="s">
        <v>1538</v>
      </c>
      <c r="D1286" s="336" t="s">
        <v>1538</v>
      </c>
      <c r="E1286" s="336" t="s">
        <v>1538</v>
      </c>
      <c r="G1286" s="336" t="s">
        <v>1538</v>
      </c>
      <c r="H1286" s="336" t="s">
        <v>1538</v>
      </c>
    </row>
    <row r="1287" spans="1:8" x14ac:dyDescent="0.25">
      <c r="A1287" s="109"/>
      <c r="B1287" s="337"/>
      <c r="C1287" s="336" t="s">
        <v>1538</v>
      </c>
      <c r="D1287" s="336" t="s">
        <v>1538</v>
      </c>
      <c r="E1287" s="336" t="s">
        <v>1538</v>
      </c>
      <c r="G1287" s="336" t="s">
        <v>1538</v>
      </c>
      <c r="H1287" s="336" t="s">
        <v>1538</v>
      </c>
    </row>
    <row r="1288" spans="1:8" x14ac:dyDescent="0.25">
      <c r="A1288" s="109"/>
      <c r="B1288" s="337"/>
      <c r="C1288" s="336" t="s">
        <v>1538</v>
      </c>
      <c r="D1288" s="336" t="s">
        <v>1538</v>
      </c>
      <c r="E1288" s="336" t="s">
        <v>1538</v>
      </c>
      <c r="G1288" s="336" t="s">
        <v>1538</v>
      </c>
      <c r="H1288" s="336" t="s">
        <v>1538</v>
      </c>
    </row>
    <row r="1289" spans="1:8" x14ac:dyDescent="0.25">
      <c r="A1289" s="109"/>
      <c r="B1289" s="337"/>
      <c r="C1289" s="336" t="s">
        <v>1538</v>
      </c>
      <c r="D1289" s="336" t="s">
        <v>1538</v>
      </c>
      <c r="E1289" s="336" t="s">
        <v>1538</v>
      </c>
      <c r="G1289" s="336" t="s">
        <v>1538</v>
      </c>
      <c r="H1289" s="336" t="s">
        <v>1538</v>
      </c>
    </row>
    <row r="1290" spans="1:8" x14ac:dyDescent="0.25">
      <c r="A1290" s="109"/>
      <c r="B1290" s="337"/>
      <c r="C1290" s="336" t="s">
        <v>1538</v>
      </c>
      <c r="D1290" s="336" t="s">
        <v>1538</v>
      </c>
      <c r="E1290" s="336" t="s">
        <v>1538</v>
      </c>
      <c r="G1290" s="336" t="s">
        <v>1538</v>
      </c>
      <c r="H1290" s="336" t="s">
        <v>1538</v>
      </c>
    </row>
    <row r="1291" spans="1:8" x14ac:dyDescent="0.25">
      <c r="A1291" s="109"/>
      <c r="B1291" s="337"/>
      <c r="C1291" s="336" t="s">
        <v>1538</v>
      </c>
      <c r="D1291" s="336" t="s">
        <v>1538</v>
      </c>
      <c r="E1291" s="336" t="s">
        <v>1538</v>
      </c>
      <c r="G1291" s="336" t="s">
        <v>1538</v>
      </c>
      <c r="H1291" s="336" t="s">
        <v>1538</v>
      </c>
    </row>
    <row r="1292" spans="1:8" x14ac:dyDescent="0.25">
      <c r="A1292" s="109"/>
      <c r="B1292" s="337"/>
      <c r="C1292" s="336" t="s">
        <v>1538</v>
      </c>
      <c r="D1292" s="336" t="s">
        <v>1538</v>
      </c>
      <c r="E1292" s="336" t="s">
        <v>1538</v>
      </c>
      <c r="G1292" s="336" t="s">
        <v>1538</v>
      </c>
      <c r="H1292" s="336" t="s">
        <v>1538</v>
      </c>
    </row>
    <row r="1293" spans="1:8" x14ac:dyDescent="0.25">
      <c r="A1293" s="109"/>
      <c r="B1293" s="337"/>
      <c r="C1293" s="336" t="s">
        <v>1538</v>
      </c>
      <c r="D1293" s="336" t="s">
        <v>1538</v>
      </c>
      <c r="E1293" s="336" t="s">
        <v>1538</v>
      </c>
      <c r="G1293" s="336" t="s">
        <v>1538</v>
      </c>
      <c r="H1293" s="336" t="s">
        <v>1538</v>
      </c>
    </row>
    <row r="1294" spans="1:8" x14ac:dyDescent="0.25">
      <c r="A1294" s="109"/>
      <c r="B1294" s="337"/>
      <c r="C1294" s="336" t="s">
        <v>1538</v>
      </c>
      <c r="D1294" s="336" t="s">
        <v>1538</v>
      </c>
      <c r="E1294" s="336" t="s">
        <v>1538</v>
      </c>
      <c r="G1294" s="336" t="s">
        <v>1538</v>
      </c>
      <c r="H1294" s="336" t="s">
        <v>1538</v>
      </c>
    </row>
    <row r="1295" spans="1:8" x14ac:dyDescent="0.25">
      <c r="A1295" s="109"/>
      <c r="B1295" s="337"/>
      <c r="C1295" s="336" t="s">
        <v>1538</v>
      </c>
      <c r="D1295" s="336" t="s">
        <v>1538</v>
      </c>
      <c r="E1295" s="336" t="s">
        <v>1538</v>
      </c>
      <c r="G1295" s="336" t="s">
        <v>1538</v>
      </c>
      <c r="H1295" s="336" t="s">
        <v>1538</v>
      </c>
    </row>
    <row r="1296" spans="1:8" x14ac:dyDescent="0.25">
      <c r="A1296" s="109"/>
      <c r="B1296" s="337"/>
      <c r="C1296" s="336" t="s">
        <v>1538</v>
      </c>
      <c r="D1296" s="336" t="s">
        <v>1538</v>
      </c>
      <c r="E1296" s="336" t="s">
        <v>1538</v>
      </c>
      <c r="G1296" s="336" t="s">
        <v>1538</v>
      </c>
      <c r="H1296" s="336" t="s">
        <v>1538</v>
      </c>
    </row>
    <row r="1297" spans="1:8" x14ac:dyDescent="0.25">
      <c r="A1297" s="109"/>
      <c r="B1297" s="337"/>
      <c r="C1297" s="336" t="s">
        <v>1538</v>
      </c>
      <c r="D1297" s="336" t="s">
        <v>1538</v>
      </c>
      <c r="E1297" s="336" t="s">
        <v>1538</v>
      </c>
      <c r="G1297" s="336" t="s">
        <v>1538</v>
      </c>
      <c r="H1297" s="336" t="s">
        <v>1538</v>
      </c>
    </row>
    <row r="1298" spans="1:8" x14ac:dyDescent="0.25">
      <c r="A1298" s="109"/>
      <c r="B1298" s="337"/>
      <c r="C1298" s="336" t="s">
        <v>1538</v>
      </c>
      <c r="D1298" s="336" t="s">
        <v>1538</v>
      </c>
      <c r="E1298" s="336" t="s">
        <v>1538</v>
      </c>
      <c r="G1298" s="336" t="s">
        <v>1538</v>
      </c>
      <c r="H1298" s="336" t="s">
        <v>1538</v>
      </c>
    </row>
    <row r="1299" spans="1:8" x14ac:dyDescent="0.25">
      <c r="A1299" s="109"/>
      <c r="B1299" s="337"/>
      <c r="C1299" s="336" t="s">
        <v>1538</v>
      </c>
      <c r="D1299" s="336" t="s">
        <v>1538</v>
      </c>
      <c r="E1299" s="336" t="s">
        <v>1538</v>
      </c>
      <c r="G1299" s="336" t="s">
        <v>1538</v>
      </c>
      <c r="H1299" s="336" t="s">
        <v>1538</v>
      </c>
    </row>
    <row r="1300" spans="1:8" x14ac:dyDescent="0.25">
      <c r="A1300" s="109"/>
      <c r="B1300" s="337"/>
      <c r="C1300" s="336" t="s">
        <v>1538</v>
      </c>
      <c r="D1300" s="336" t="s">
        <v>1538</v>
      </c>
      <c r="E1300" s="336" t="s">
        <v>1538</v>
      </c>
      <c r="G1300" s="336" t="s">
        <v>1538</v>
      </c>
      <c r="H1300" s="336" t="s">
        <v>1538</v>
      </c>
    </row>
    <row r="1301" spans="1:8" x14ac:dyDescent="0.25">
      <c r="A1301" s="109"/>
      <c r="B1301" s="337"/>
      <c r="C1301" s="336" t="s">
        <v>1538</v>
      </c>
      <c r="D1301" s="336" t="s">
        <v>1538</v>
      </c>
      <c r="E1301" s="336" t="s">
        <v>1538</v>
      </c>
      <c r="G1301" s="336" t="s">
        <v>1538</v>
      </c>
      <c r="H1301" s="336" t="s">
        <v>1538</v>
      </c>
    </row>
    <row r="1302" spans="1:8" x14ac:dyDescent="0.25">
      <c r="A1302" s="109"/>
      <c r="B1302" s="337"/>
      <c r="C1302" s="336" t="s">
        <v>1538</v>
      </c>
      <c r="D1302" s="336" t="s">
        <v>1538</v>
      </c>
      <c r="E1302" s="336" t="s">
        <v>1538</v>
      </c>
      <c r="G1302" s="336" t="s">
        <v>1538</v>
      </c>
      <c r="H1302" s="336" t="s">
        <v>1538</v>
      </c>
    </row>
    <row r="1303" spans="1:8" x14ac:dyDescent="0.25">
      <c r="A1303" s="109"/>
      <c r="B1303" s="337"/>
      <c r="C1303" s="336" t="s">
        <v>1538</v>
      </c>
      <c r="D1303" s="336" t="s">
        <v>1538</v>
      </c>
      <c r="E1303" s="336" t="s">
        <v>1538</v>
      </c>
      <c r="G1303" s="336" t="s">
        <v>1538</v>
      </c>
      <c r="H1303" s="336" t="s">
        <v>1538</v>
      </c>
    </row>
    <row r="1304" spans="1:8" x14ac:dyDescent="0.25">
      <c r="A1304" s="109"/>
      <c r="B1304" s="337"/>
      <c r="C1304" s="336" t="s">
        <v>1538</v>
      </c>
      <c r="D1304" s="336" t="s">
        <v>1538</v>
      </c>
      <c r="E1304" s="336" t="s">
        <v>1538</v>
      </c>
      <c r="G1304" s="336" t="s">
        <v>1538</v>
      </c>
      <c r="H1304" s="336" t="s">
        <v>1538</v>
      </c>
    </row>
    <row r="1305" spans="1:8" x14ac:dyDescent="0.25">
      <c r="A1305" s="109"/>
      <c r="B1305" s="337"/>
      <c r="C1305" s="336" t="s">
        <v>1538</v>
      </c>
      <c r="D1305" s="336" t="s">
        <v>1538</v>
      </c>
      <c r="E1305" s="336" t="s">
        <v>1538</v>
      </c>
      <c r="G1305" s="336" t="s">
        <v>1538</v>
      </c>
      <c r="H1305" s="336" t="s">
        <v>1538</v>
      </c>
    </row>
    <row r="1306" spans="1:8" x14ac:dyDescent="0.25">
      <c r="A1306" s="109"/>
      <c r="B1306" s="337"/>
      <c r="C1306" s="336" t="s">
        <v>1538</v>
      </c>
      <c r="D1306" s="336" t="s">
        <v>1538</v>
      </c>
      <c r="E1306" s="336" t="s">
        <v>1538</v>
      </c>
      <c r="G1306" s="336" t="s">
        <v>1538</v>
      </c>
      <c r="H1306" s="336" t="s">
        <v>1538</v>
      </c>
    </row>
    <row r="1307" spans="1:8" x14ac:dyDescent="0.25">
      <c r="A1307" s="109"/>
      <c r="B1307" s="337"/>
      <c r="C1307" s="336" t="s">
        <v>1538</v>
      </c>
      <c r="D1307" s="336" t="s">
        <v>1538</v>
      </c>
      <c r="E1307" s="336" t="s">
        <v>1538</v>
      </c>
      <c r="G1307" s="336" t="s">
        <v>1538</v>
      </c>
      <c r="H1307" s="336" t="s">
        <v>1538</v>
      </c>
    </row>
    <row r="1308" spans="1:8" x14ac:dyDescent="0.25">
      <c r="A1308" s="109"/>
      <c r="B1308" s="342"/>
      <c r="C1308" s="336" t="s">
        <v>1538</v>
      </c>
      <c r="D1308" s="336" t="s">
        <v>1538</v>
      </c>
      <c r="E1308" s="336" t="s">
        <v>1538</v>
      </c>
      <c r="G1308" s="336" t="s">
        <v>1538</v>
      </c>
      <c r="H1308" s="336" t="s">
        <v>1538</v>
      </c>
    </row>
    <row r="1309" spans="1:8" x14ac:dyDescent="0.25">
      <c r="A1309" s="109"/>
      <c r="C1309" s="336" t="s">
        <v>1538</v>
      </c>
      <c r="D1309" s="336" t="s">
        <v>1538</v>
      </c>
      <c r="E1309" s="336" t="s">
        <v>1538</v>
      </c>
      <c r="G1309" s="336" t="s">
        <v>1538</v>
      </c>
      <c r="H1309" s="336" t="s">
        <v>1538</v>
      </c>
    </row>
    <row r="1310" spans="1:8" x14ac:dyDescent="0.25">
      <c r="A1310" s="109"/>
      <c r="C1310" s="336" t="s">
        <v>1538</v>
      </c>
      <c r="D1310" s="336" t="s">
        <v>1538</v>
      </c>
      <c r="E1310" s="336" t="s">
        <v>1538</v>
      </c>
      <c r="G1310" s="336" t="s">
        <v>1538</v>
      </c>
      <c r="H1310" s="336" t="s">
        <v>1538</v>
      </c>
    </row>
    <row r="1311" spans="1:8" x14ac:dyDescent="0.25">
      <c r="A1311" s="109"/>
      <c r="C1311" s="336" t="s">
        <v>1538</v>
      </c>
      <c r="D1311" s="336" t="s">
        <v>1538</v>
      </c>
      <c r="E1311" s="336" t="s">
        <v>1538</v>
      </c>
      <c r="G1311" s="336" t="s">
        <v>1538</v>
      </c>
      <c r="H1311" s="336" t="s">
        <v>1538</v>
      </c>
    </row>
    <row r="1312" spans="1:8" x14ac:dyDescent="0.25">
      <c r="A1312" s="109"/>
      <c r="B1312" s="337"/>
      <c r="C1312" s="336" t="s">
        <v>1538</v>
      </c>
      <c r="D1312" s="336" t="s">
        <v>1538</v>
      </c>
      <c r="E1312" s="336" t="s">
        <v>1538</v>
      </c>
      <c r="G1312" s="336" t="s">
        <v>1538</v>
      </c>
      <c r="H1312" s="336" t="s">
        <v>1538</v>
      </c>
    </row>
    <row r="1313" spans="1:8" x14ac:dyDescent="0.25">
      <c r="A1313" s="109"/>
      <c r="B1313" s="337"/>
      <c r="C1313" s="336" t="s">
        <v>1538</v>
      </c>
      <c r="D1313" s="336" t="s">
        <v>1538</v>
      </c>
      <c r="E1313" s="336" t="s">
        <v>1538</v>
      </c>
      <c r="G1313" s="336" t="s">
        <v>1538</v>
      </c>
      <c r="H1313" s="336" t="s">
        <v>1538</v>
      </c>
    </row>
    <row r="1314" spans="1:8" x14ac:dyDescent="0.25">
      <c r="A1314" s="109"/>
      <c r="B1314" s="337"/>
      <c r="C1314" s="336" t="s">
        <v>1538</v>
      </c>
      <c r="D1314" s="336" t="s">
        <v>1538</v>
      </c>
      <c r="E1314" s="336" t="s">
        <v>1538</v>
      </c>
      <c r="G1314" s="336" t="s">
        <v>1538</v>
      </c>
      <c r="H1314" s="336" t="s">
        <v>1538</v>
      </c>
    </row>
    <row r="1315" spans="1:8" x14ac:dyDescent="0.25">
      <c r="A1315" s="109"/>
      <c r="B1315" s="337"/>
      <c r="C1315" s="336" t="s">
        <v>1538</v>
      </c>
      <c r="D1315" s="336" t="s">
        <v>1538</v>
      </c>
      <c r="E1315" s="336" t="s">
        <v>1538</v>
      </c>
      <c r="G1315" s="336" t="s">
        <v>1538</v>
      </c>
      <c r="H1315" s="336" t="s">
        <v>1538</v>
      </c>
    </row>
    <row r="1316" spans="1:8" x14ac:dyDescent="0.25">
      <c r="A1316" s="109"/>
      <c r="B1316" s="337"/>
      <c r="C1316" s="336" t="s">
        <v>1538</v>
      </c>
      <c r="D1316" s="336" t="s">
        <v>1538</v>
      </c>
      <c r="E1316" s="336" t="s">
        <v>1538</v>
      </c>
      <c r="G1316" s="336" t="s">
        <v>1538</v>
      </c>
      <c r="H1316" s="336" t="s">
        <v>1538</v>
      </c>
    </row>
    <row r="1317" spans="1:8" x14ac:dyDescent="0.25">
      <c r="A1317" s="109"/>
      <c r="B1317" s="337"/>
      <c r="C1317" s="336" t="s">
        <v>1538</v>
      </c>
      <c r="D1317" s="336" t="s">
        <v>1538</v>
      </c>
      <c r="E1317" s="336" t="s">
        <v>1538</v>
      </c>
      <c r="G1317" s="336" t="s">
        <v>1538</v>
      </c>
      <c r="H1317" s="336" t="s">
        <v>1538</v>
      </c>
    </row>
    <row r="1318" spans="1:8" x14ac:dyDescent="0.25">
      <c r="A1318" s="109"/>
      <c r="B1318" s="337"/>
      <c r="C1318" s="336" t="s">
        <v>1538</v>
      </c>
      <c r="D1318" s="336" t="s">
        <v>1538</v>
      </c>
      <c r="E1318" s="336" t="s">
        <v>1538</v>
      </c>
      <c r="G1318" s="336" t="s">
        <v>1538</v>
      </c>
      <c r="H1318" s="336" t="s">
        <v>1538</v>
      </c>
    </row>
    <row r="1319" spans="1:8" x14ac:dyDescent="0.25">
      <c r="A1319" s="109"/>
      <c r="B1319" s="337"/>
      <c r="C1319" s="336" t="s">
        <v>1538</v>
      </c>
      <c r="D1319" s="336" t="s">
        <v>1538</v>
      </c>
      <c r="E1319" s="336" t="s">
        <v>1538</v>
      </c>
      <c r="G1319" s="336" t="s">
        <v>1538</v>
      </c>
      <c r="H1319" s="336" t="s">
        <v>1538</v>
      </c>
    </row>
    <row r="1320" spans="1:8" x14ac:dyDescent="0.25">
      <c r="A1320" s="109"/>
      <c r="B1320" s="337"/>
      <c r="C1320" s="336" t="s">
        <v>1538</v>
      </c>
      <c r="D1320" s="336" t="s">
        <v>1538</v>
      </c>
      <c r="E1320" s="336" t="s">
        <v>1538</v>
      </c>
      <c r="G1320" s="336" t="s">
        <v>1538</v>
      </c>
      <c r="H1320" s="336" t="s">
        <v>1538</v>
      </c>
    </row>
    <row r="1321" spans="1:8" x14ac:dyDescent="0.25">
      <c r="A1321" s="109"/>
      <c r="B1321" s="337"/>
      <c r="C1321" s="336" t="s">
        <v>1538</v>
      </c>
      <c r="D1321" s="336" t="s">
        <v>1538</v>
      </c>
      <c r="E1321" s="336" t="s">
        <v>1538</v>
      </c>
      <c r="G1321" s="336" t="s">
        <v>1538</v>
      </c>
      <c r="H1321" s="336" t="s">
        <v>1538</v>
      </c>
    </row>
    <row r="1322" spans="1:8" x14ac:dyDescent="0.25">
      <c r="A1322" s="109"/>
      <c r="B1322" s="337"/>
      <c r="C1322" s="336" t="s">
        <v>1538</v>
      </c>
      <c r="D1322" s="336" t="s">
        <v>1538</v>
      </c>
      <c r="E1322" s="336" t="s">
        <v>1538</v>
      </c>
      <c r="G1322" s="336" t="s">
        <v>1538</v>
      </c>
      <c r="H1322" s="336" t="s">
        <v>1538</v>
      </c>
    </row>
    <row r="1323" spans="1:8" x14ac:dyDescent="0.25">
      <c r="A1323" s="109"/>
      <c r="B1323" s="337"/>
      <c r="C1323" s="336" t="s">
        <v>1538</v>
      </c>
      <c r="D1323" s="336" t="s">
        <v>1538</v>
      </c>
      <c r="E1323" s="336" t="s">
        <v>1538</v>
      </c>
      <c r="G1323" s="336" t="s">
        <v>1538</v>
      </c>
      <c r="H1323" s="336" t="s">
        <v>1538</v>
      </c>
    </row>
    <row r="1324" spans="1:8" x14ac:dyDescent="0.25">
      <c r="A1324" s="109"/>
      <c r="B1324" s="337"/>
      <c r="C1324" s="336" t="s">
        <v>1538</v>
      </c>
      <c r="D1324" s="336" t="s">
        <v>1538</v>
      </c>
      <c r="E1324" s="336" t="s">
        <v>1538</v>
      </c>
      <c r="G1324" s="336" t="s">
        <v>1538</v>
      </c>
      <c r="H1324" s="336" t="s">
        <v>1538</v>
      </c>
    </row>
    <row r="1325" spans="1:8" x14ac:dyDescent="0.25">
      <c r="A1325" s="109"/>
      <c r="B1325" s="337"/>
      <c r="C1325" s="336" t="s">
        <v>1538</v>
      </c>
      <c r="D1325" s="336" t="s">
        <v>1538</v>
      </c>
      <c r="E1325" s="336" t="s">
        <v>1538</v>
      </c>
      <c r="G1325" s="336" t="s">
        <v>1538</v>
      </c>
      <c r="H1325" s="336" t="s">
        <v>1538</v>
      </c>
    </row>
    <row r="1326" spans="1:8" x14ac:dyDescent="0.25">
      <c r="A1326" s="109"/>
      <c r="B1326" s="342"/>
      <c r="C1326" s="336" t="s">
        <v>1538</v>
      </c>
      <c r="D1326" s="336" t="s">
        <v>1538</v>
      </c>
      <c r="E1326" s="336" t="s">
        <v>1538</v>
      </c>
      <c r="G1326" s="336" t="s">
        <v>1538</v>
      </c>
      <c r="H1326" s="336" t="s">
        <v>1538</v>
      </c>
    </row>
    <row r="1327" spans="1:8" x14ac:dyDescent="0.25">
      <c r="A1327" s="109"/>
      <c r="C1327" s="336" t="s">
        <v>1538</v>
      </c>
      <c r="D1327" s="336" t="s">
        <v>1538</v>
      </c>
      <c r="E1327" s="336" t="s">
        <v>1538</v>
      </c>
      <c r="G1327" s="336" t="s">
        <v>1538</v>
      </c>
      <c r="H1327" s="336" t="s">
        <v>1538</v>
      </c>
    </row>
    <row r="1328" spans="1:8" x14ac:dyDescent="0.25">
      <c r="A1328" s="109"/>
      <c r="C1328" s="336" t="s">
        <v>1538</v>
      </c>
      <c r="D1328" s="336" t="s">
        <v>1538</v>
      </c>
      <c r="E1328" s="336" t="s">
        <v>1538</v>
      </c>
      <c r="G1328" s="336" t="s">
        <v>1538</v>
      </c>
      <c r="H1328" s="336" t="s">
        <v>1538</v>
      </c>
    </row>
    <row r="1329" spans="1:8" x14ac:dyDescent="0.25">
      <c r="A1329" s="109"/>
      <c r="C1329" s="336" t="s">
        <v>1538</v>
      </c>
      <c r="D1329" s="336" t="s">
        <v>1538</v>
      </c>
      <c r="E1329" s="336" t="s">
        <v>1538</v>
      </c>
      <c r="G1329" s="336" t="s">
        <v>1538</v>
      </c>
      <c r="H1329" s="336" t="s">
        <v>1538</v>
      </c>
    </row>
    <row r="1330" spans="1:8" x14ac:dyDescent="0.25">
      <c r="A1330" s="109"/>
      <c r="B1330" s="337"/>
      <c r="C1330" s="336" t="s">
        <v>1538</v>
      </c>
      <c r="D1330" s="336" t="s">
        <v>1538</v>
      </c>
      <c r="E1330" s="336" t="s">
        <v>1538</v>
      </c>
      <c r="G1330" s="336" t="s">
        <v>1538</v>
      </c>
      <c r="H1330" s="336" t="s">
        <v>1538</v>
      </c>
    </row>
    <row r="1331" spans="1:8" x14ac:dyDescent="0.25">
      <c r="A1331" s="109"/>
      <c r="B1331" s="337"/>
      <c r="C1331" s="336" t="s">
        <v>1538</v>
      </c>
      <c r="D1331" s="336" t="s">
        <v>1538</v>
      </c>
      <c r="E1331" s="336" t="s">
        <v>1538</v>
      </c>
      <c r="G1331" s="336" t="s">
        <v>1538</v>
      </c>
      <c r="H1331" s="336" t="s">
        <v>1538</v>
      </c>
    </row>
    <row r="1332" spans="1:8" x14ac:dyDescent="0.25">
      <c r="A1332" s="109"/>
      <c r="B1332" s="337"/>
      <c r="C1332" s="336" t="s">
        <v>1538</v>
      </c>
      <c r="D1332" s="336" t="s">
        <v>1538</v>
      </c>
      <c r="E1332" s="336" t="s">
        <v>1538</v>
      </c>
      <c r="G1332" s="336" t="s">
        <v>1538</v>
      </c>
      <c r="H1332" s="336" t="s">
        <v>1538</v>
      </c>
    </row>
    <row r="1333" spans="1:8" x14ac:dyDescent="0.25">
      <c r="A1333" s="109"/>
      <c r="B1333" s="337"/>
      <c r="C1333" s="336" t="s">
        <v>1538</v>
      </c>
      <c r="D1333" s="336" t="s">
        <v>1538</v>
      </c>
      <c r="E1333" s="336" t="s">
        <v>1538</v>
      </c>
      <c r="G1333" s="336" t="s">
        <v>1538</v>
      </c>
      <c r="H1333" s="336" t="s">
        <v>1538</v>
      </c>
    </row>
    <row r="1334" spans="1:8" x14ac:dyDescent="0.25">
      <c r="A1334" s="109"/>
      <c r="B1334" s="337"/>
      <c r="C1334" s="336" t="s">
        <v>1538</v>
      </c>
      <c r="D1334" s="336" t="s">
        <v>1538</v>
      </c>
      <c r="E1334" s="336" t="s">
        <v>1538</v>
      </c>
      <c r="G1334" s="336" t="s">
        <v>1538</v>
      </c>
      <c r="H1334" s="336" t="s">
        <v>1538</v>
      </c>
    </row>
    <row r="1335" spans="1:8" x14ac:dyDescent="0.25">
      <c r="A1335" s="109"/>
      <c r="B1335" s="342"/>
      <c r="C1335" s="336" t="s">
        <v>1538</v>
      </c>
      <c r="D1335" s="336" t="s">
        <v>1538</v>
      </c>
      <c r="E1335" s="336" t="s">
        <v>1538</v>
      </c>
      <c r="G1335" s="336" t="s">
        <v>1538</v>
      </c>
      <c r="H1335" s="336" t="s">
        <v>1538</v>
      </c>
    </row>
    <row r="1336" spans="1:8" x14ac:dyDescent="0.25">
      <c r="A1336" s="109"/>
      <c r="C1336" s="336" t="s">
        <v>1538</v>
      </c>
      <c r="D1336" s="336" t="s">
        <v>1538</v>
      </c>
      <c r="E1336" s="336" t="s">
        <v>1538</v>
      </c>
      <c r="G1336" s="336" t="s">
        <v>1538</v>
      </c>
      <c r="H1336" s="336" t="s">
        <v>1538</v>
      </c>
    </row>
    <row r="1337" spans="1:8" x14ac:dyDescent="0.25">
      <c r="A1337" s="109"/>
      <c r="C1337" s="336" t="s">
        <v>1538</v>
      </c>
      <c r="D1337" s="336" t="s">
        <v>1538</v>
      </c>
      <c r="E1337" s="336" t="s">
        <v>1538</v>
      </c>
      <c r="G1337" s="336" t="s">
        <v>1538</v>
      </c>
      <c r="H1337" s="336" t="s">
        <v>1538</v>
      </c>
    </row>
    <row r="1338" spans="1:8" x14ac:dyDescent="0.25">
      <c r="A1338" s="109"/>
      <c r="C1338" s="336" t="s">
        <v>1538</v>
      </c>
      <c r="D1338" s="336" t="s">
        <v>1538</v>
      </c>
      <c r="E1338" s="336" t="s">
        <v>1538</v>
      </c>
      <c r="G1338" s="336" t="s">
        <v>1538</v>
      </c>
      <c r="H1338" s="336" t="s">
        <v>1538</v>
      </c>
    </row>
    <row r="1339" spans="1:8" x14ac:dyDescent="0.25">
      <c r="A1339" s="109"/>
      <c r="C1339" s="336" t="s">
        <v>1538</v>
      </c>
      <c r="D1339" s="336" t="s">
        <v>1538</v>
      </c>
      <c r="E1339" s="336" t="s">
        <v>1538</v>
      </c>
      <c r="G1339" s="336" t="s">
        <v>1538</v>
      </c>
      <c r="H1339" s="336" t="s">
        <v>1538</v>
      </c>
    </row>
    <row r="1340" spans="1:8" x14ac:dyDescent="0.25">
      <c r="A1340" s="109"/>
      <c r="C1340" s="336" t="s">
        <v>1538</v>
      </c>
      <c r="D1340" s="336" t="s">
        <v>1538</v>
      </c>
      <c r="E1340" s="336" t="s">
        <v>1538</v>
      </c>
      <c r="G1340" s="336" t="s">
        <v>1538</v>
      </c>
      <c r="H1340" s="336" t="s">
        <v>1538</v>
      </c>
    </row>
    <row r="1341" spans="1:8" x14ac:dyDescent="0.25">
      <c r="A1341" s="109"/>
      <c r="B1341" s="337"/>
      <c r="C1341" s="336" t="s">
        <v>1538</v>
      </c>
      <c r="D1341" s="336" t="s">
        <v>1538</v>
      </c>
      <c r="E1341" s="336" t="s">
        <v>1538</v>
      </c>
      <c r="G1341" s="336" t="s">
        <v>1538</v>
      </c>
      <c r="H1341" s="336" t="s">
        <v>1538</v>
      </c>
    </row>
    <row r="1342" spans="1:8" x14ac:dyDescent="0.25">
      <c r="A1342" s="109"/>
      <c r="B1342" s="337"/>
      <c r="C1342" s="336" t="s">
        <v>1538</v>
      </c>
      <c r="D1342" s="336" t="s">
        <v>1538</v>
      </c>
      <c r="E1342" s="336" t="s">
        <v>1538</v>
      </c>
      <c r="G1342" s="336" t="s">
        <v>1538</v>
      </c>
      <c r="H1342" s="336" t="s">
        <v>1538</v>
      </c>
    </row>
    <row r="1343" spans="1:8" x14ac:dyDescent="0.25">
      <c r="A1343" s="109"/>
      <c r="B1343" s="337"/>
      <c r="C1343" s="336" t="s">
        <v>1538</v>
      </c>
      <c r="D1343" s="336" t="s">
        <v>1538</v>
      </c>
      <c r="E1343" s="336" t="s">
        <v>1538</v>
      </c>
      <c r="G1343" s="336" t="s">
        <v>1538</v>
      </c>
      <c r="H1343" s="336" t="s">
        <v>1538</v>
      </c>
    </row>
    <row r="1344" spans="1:8" x14ac:dyDescent="0.25">
      <c r="A1344" s="109"/>
      <c r="B1344" s="337"/>
      <c r="C1344" s="336" t="s">
        <v>1538</v>
      </c>
      <c r="D1344" s="336" t="s">
        <v>1538</v>
      </c>
      <c r="E1344" s="336" t="s">
        <v>1538</v>
      </c>
      <c r="G1344" s="336" t="s">
        <v>1538</v>
      </c>
      <c r="H1344" s="336" t="s">
        <v>1538</v>
      </c>
    </row>
    <row r="1345" spans="1:8" x14ac:dyDescent="0.25">
      <c r="A1345" s="109"/>
      <c r="B1345" s="337"/>
      <c r="C1345" s="336" t="s">
        <v>1538</v>
      </c>
      <c r="D1345" s="336" t="s">
        <v>1538</v>
      </c>
      <c r="E1345" s="336" t="s">
        <v>1538</v>
      </c>
      <c r="G1345" s="336" t="s">
        <v>1538</v>
      </c>
      <c r="H1345" s="336" t="s">
        <v>1538</v>
      </c>
    </row>
    <row r="1346" spans="1:8" x14ac:dyDescent="0.25">
      <c r="A1346" s="109"/>
      <c r="B1346" s="337"/>
      <c r="C1346" s="336" t="s">
        <v>1538</v>
      </c>
      <c r="D1346" s="336" t="s">
        <v>1538</v>
      </c>
      <c r="E1346" s="336" t="s">
        <v>1538</v>
      </c>
      <c r="G1346" s="336" t="s">
        <v>1538</v>
      </c>
      <c r="H1346" s="336" t="s">
        <v>1538</v>
      </c>
    </row>
    <row r="1347" spans="1:8" x14ac:dyDescent="0.25">
      <c r="A1347" s="109"/>
      <c r="B1347" s="337"/>
      <c r="C1347" s="336" t="s">
        <v>1538</v>
      </c>
      <c r="D1347" s="336" t="s">
        <v>1538</v>
      </c>
      <c r="E1347" s="336" t="s">
        <v>1538</v>
      </c>
      <c r="G1347" s="336" t="s">
        <v>1538</v>
      </c>
      <c r="H1347" s="336" t="s">
        <v>1538</v>
      </c>
    </row>
    <row r="1348" spans="1:8" x14ac:dyDescent="0.25">
      <c r="A1348" s="109"/>
      <c r="B1348" s="337"/>
      <c r="C1348" s="336" t="s">
        <v>1538</v>
      </c>
      <c r="D1348" s="336" t="s">
        <v>1538</v>
      </c>
      <c r="E1348" s="336" t="s">
        <v>1538</v>
      </c>
      <c r="G1348" s="336" t="s">
        <v>1538</v>
      </c>
      <c r="H1348" s="336" t="s">
        <v>1538</v>
      </c>
    </row>
    <row r="1349" spans="1:8" x14ac:dyDescent="0.25">
      <c r="A1349" s="109"/>
      <c r="B1349" s="337"/>
      <c r="C1349" s="336" t="s">
        <v>1538</v>
      </c>
      <c r="D1349" s="336" t="s">
        <v>1538</v>
      </c>
      <c r="E1349" s="336" t="s">
        <v>1538</v>
      </c>
      <c r="G1349" s="336" t="s">
        <v>1538</v>
      </c>
      <c r="H1349" s="336" t="s">
        <v>1538</v>
      </c>
    </row>
    <row r="1350" spans="1:8" x14ac:dyDescent="0.25">
      <c r="A1350" s="109"/>
      <c r="B1350" s="337"/>
      <c r="C1350" s="336" t="s">
        <v>1538</v>
      </c>
      <c r="D1350" s="336" t="s">
        <v>1538</v>
      </c>
      <c r="E1350" s="336" t="s">
        <v>1538</v>
      </c>
      <c r="G1350" s="336" t="s">
        <v>1538</v>
      </c>
      <c r="H1350" s="336" t="s">
        <v>1538</v>
      </c>
    </row>
    <row r="1351" spans="1:8" x14ac:dyDescent="0.25">
      <c r="A1351" s="109"/>
      <c r="B1351" s="337"/>
      <c r="C1351" s="336" t="s">
        <v>1538</v>
      </c>
      <c r="D1351" s="336" t="s">
        <v>1538</v>
      </c>
      <c r="E1351" s="336" t="s">
        <v>1538</v>
      </c>
      <c r="G1351" s="336" t="s">
        <v>1538</v>
      </c>
      <c r="H1351" s="336" t="s">
        <v>1538</v>
      </c>
    </row>
    <row r="1352" spans="1:8" x14ac:dyDescent="0.25">
      <c r="A1352" s="109"/>
      <c r="B1352" s="337"/>
      <c r="C1352" s="336" t="s">
        <v>1538</v>
      </c>
      <c r="D1352" s="336" t="s">
        <v>1538</v>
      </c>
      <c r="E1352" s="336" t="s">
        <v>1538</v>
      </c>
      <c r="G1352" s="336" t="s">
        <v>1538</v>
      </c>
      <c r="H1352" s="336" t="s">
        <v>1538</v>
      </c>
    </row>
    <row r="1353" spans="1:8" x14ac:dyDescent="0.25">
      <c r="A1353" s="109"/>
      <c r="B1353" s="337"/>
      <c r="C1353" s="336" t="s">
        <v>1538</v>
      </c>
      <c r="D1353" s="336" t="s">
        <v>1538</v>
      </c>
      <c r="E1353" s="336" t="s">
        <v>1538</v>
      </c>
      <c r="G1353" s="336" t="s">
        <v>1538</v>
      </c>
      <c r="H1353" s="336" t="s">
        <v>1538</v>
      </c>
    </row>
    <row r="1354" spans="1:8" x14ac:dyDescent="0.25">
      <c r="A1354" s="109"/>
      <c r="B1354" s="337"/>
      <c r="C1354" s="336" t="s">
        <v>1538</v>
      </c>
      <c r="D1354" s="336" t="s">
        <v>1538</v>
      </c>
      <c r="E1354" s="336" t="s">
        <v>1538</v>
      </c>
      <c r="G1354" s="336" t="s">
        <v>1538</v>
      </c>
      <c r="H1354" s="336" t="s">
        <v>1538</v>
      </c>
    </row>
    <row r="1355" spans="1:8" x14ac:dyDescent="0.25">
      <c r="A1355" s="109"/>
      <c r="B1355" s="337"/>
      <c r="C1355" s="336" t="s">
        <v>1538</v>
      </c>
      <c r="D1355" s="336" t="s">
        <v>1538</v>
      </c>
      <c r="E1355" s="336" t="s">
        <v>1538</v>
      </c>
      <c r="G1355" s="336" t="s">
        <v>1538</v>
      </c>
      <c r="H1355" s="336" t="s">
        <v>1538</v>
      </c>
    </row>
    <row r="1356" spans="1:8" x14ac:dyDescent="0.25">
      <c r="A1356" s="109"/>
      <c r="B1356" s="337"/>
      <c r="C1356" s="336" t="s">
        <v>1538</v>
      </c>
      <c r="D1356" s="336" t="s">
        <v>1538</v>
      </c>
      <c r="E1356" s="336" t="s">
        <v>1538</v>
      </c>
      <c r="G1356" s="336" t="s">
        <v>1538</v>
      </c>
      <c r="H1356" s="336" t="s">
        <v>1538</v>
      </c>
    </row>
    <row r="1357" spans="1:8" x14ac:dyDescent="0.25">
      <c r="A1357" s="109"/>
      <c r="B1357" s="337"/>
      <c r="C1357" s="336" t="s">
        <v>1538</v>
      </c>
      <c r="D1357" s="336" t="s">
        <v>1538</v>
      </c>
      <c r="E1357" s="336" t="s">
        <v>1538</v>
      </c>
      <c r="G1357" s="336" t="s">
        <v>1538</v>
      </c>
      <c r="H1357" s="336" t="s">
        <v>1538</v>
      </c>
    </row>
    <row r="1358" spans="1:8" x14ac:dyDescent="0.25">
      <c r="A1358" s="109"/>
      <c r="B1358" s="337"/>
      <c r="C1358" s="336" t="s">
        <v>1538</v>
      </c>
      <c r="D1358" s="336" t="s">
        <v>1538</v>
      </c>
      <c r="E1358" s="336" t="s">
        <v>1538</v>
      </c>
      <c r="G1358" s="336" t="s">
        <v>1538</v>
      </c>
      <c r="H1358" s="336" t="s">
        <v>1538</v>
      </c>
    </row>
    <row r="1359" spans="1:8" x14ac:dyDescent="0.25">
      <c r="A1359" s="109"/>
      <c r="B1359" s="337"/>
      <c r="C1359" s="336" t="s">
        <v>1538</v>
      </c>
      <c r="D1359" s="336" t="s">
        <v>1538</v>
      </c>
      <c r="E1359" s="336" t="s">
        <v>1538</v>
      </c>
      <c r="G1359" s="336" t="s">
        <v>1538</v>
      </c>
      <c r="H1359" s="336" t="s">
        <v>1538</v>
      </c>
    </row>
    <row r="1360" spans="1:8" x14ac:dyDescent="0.25">
      <c r="A1360" s="109"/>
      <c r="B1360" s="337"/>
      <c r="C1360" s="336" t="s">
        <v>1538</v>
      </c>
      <c r="D1360" s="336" t="s">
        <v>1538</v>
      </c>
      <c r="E1360" s="336" t="s">
        <v>1538</v>
      </c>
      <c r="G1360" s="336" t="s">
        <v>1538</v>
      </c>
      <c r="H1360" s="336" t="s">
        <v>1538</v>
      </c>
    </row>
    <row r="1361" spans="1:8" x14ac:dyDescent="0.25">
      <c r="A1361" s="109"/>
      <c r="B1361" s="337"/>
      <c r="C1361" s="336" t="s">
        <v>1538</v>
      </c>
      <c r="D1361" s="336" t="s">
        <v>1538</v>
      </c>
      <c r="E1361" s="336" t="s">
        <v>1538</v>
      </c>
      <c r="G1361" s="336" t="s">
        <v>1538</v>
      </c>
      <c r="H1361" s="336" t="s">
        <v>1538</v>
      </c>
    </row>
    <row r="1362" spans="1:8" x14ac:dyDescent="0.25">
      <c r="A1362" s="109"/>
      <c r="B1362" s="337"/>
      <c r="C1362" s="336" t="s">
        <v>1538</v>
      </c>
      <c r="D1362" s="336" t="s">
        <v>1538</v>
      </c>
      <c r="E1362" s="336" t="s">
        <v>1538</v>
      </c>
      <c r="G1362" s="336" t="s">
        <v>1538</v>
      </c>
      <c r="H1362" s="336" t="s">
        <v>1538</v>
      </c>
    </row>
    <row r="1363" spans="1:8" x14ac:dyDescent="0.25">
      <c r="A1363" s="109"/>
      <c r="B1363" s="337"/>
      <c r="C1363" s="336" t="s">
        <v>1538</v>
      </c>
      <c r="D1363" s="336" t="s">
        <v>1538</v>
      </c>
      <c r="E1363" s="336" t="s">
        <v>1538</v>
      </c>
      <c r="G1363" s="336" t="s">
        <v>1538</v>
      </c>
      <c r="H1363" s="336" t="s">
        <v>1538</v>
      </c>
    </row>
    <row r="1364" spans="1:8" x14ac:dyDescent="0.25">
      <c r="A1364" s="109"/>
      <c r="B1364" s="337"/>
      <c r="C1364" s="336" t="s">
        <v>1538</v>
      </c>
      <c r="D1364" s="336" t="s">
        <v>1538</v>
      </c>
      <c r="E1364" s="336" t="s">
        <v>1538</v>
      </c>
      <c r="G1364" s="336" t="s">
        <v>1538</v>
      </c>
      <c r="H1364" s="336" t="s">
        <v>1538</v>
      </c>
    </row>
    <row r="1365" spans="1:8" x14ac:dyDescent="0.25">
      <c r="A1365" s="109"/>
      <c r="B1365" s="337"/>
      <c r="C1365" s="336" t="s">
        <v>1538</v>
      </c>
      <c r="D1365" s="336" t="s">
        <v>1538</v>
      </c>
      <c r="E1365" s="336" t="s">
        <v>1538</v>
      </c>
      <c r="G1365" s="336" t="s">
        <v>1538</v>
      </c>
      <c r="H1365" s="336" t="s">
        <v>1538</v>
      </c>
    </row>
    <row r="1366" spans="1:8" x14ac:dyDescent="0.25">
      <c r="A1366" s="109"/>
      <c r="B1366" s="337"/>
      <c r="C1366" s="336" t="s">
        <v>1538</v>
      </c>
      <c r="D1366" s="336" t="s">
        <v>1538</v>
      </c>
      <c r="E1366" s="336" t="s">
        <v>1538</v>
      </c>
      <c r="G1366" s="336" t="s">
        <v>1538</v>
      </c>
      <c r="H1366" s="336" t="s">
        <v>1538</v>
      </c>
    </row>
    <row r="1367" spans="1:8" x14ac:dyDescent="0.25">
      <c r="A1367" s="109"/>
      <c r="B1367" s="337"/>
      <c r="C1367" s="336" t="s">
        <v>1538</v>
      </c>
      <c r="D1367" s="336" t="s">
        <v>1538</v>
      </c>
      <c r="E1367" s="336" t="s">
        <v>1538</v>
      </c>
      <c r="G1367" s="336" t="s">
        <v>1538</v>
      </c>
      <c r="H1367" s="336" t="s">
        <v>1538</v>
      </c>
    </row>
    <row r="1368" spans="1:8" x14ac:dyDescent="0.25">
      <c r="A1368" s="109"/>
      <c r="B1368" s="337"/>
      <c r="C1368" s="336" t="s">
        <v>1538</v>
      </c>
      <c r="D1368" s="336" t="s">
        <v>1538</v>
      </c>
      <c r="E1368" s="336" t="s">
        <v>1538</v>
      </c>
      <c r="G1368" s="336" t="s">
        <v>1538</v>
      </c>
      <c r="H1368" s="336" t="s">
        <v>1538</v>
      </c>
    </row>
    <row r="1369" spans="1:8" x14ac:dyDescent="0.25">
      <c r="A1369" s="109"/>
      <c r="B1369" s="337"/>
      <c r="C1369" s="336" t="s">
        <v>1538</v>
      </c>
      <c r="D1369" s="336" t="s">
        <v>1538</v>
      </c>
      <c r="E1369" s="336" t="s">
        <v>1538</v>
      </c>
      <c r="G1369" s="336" t="s">
        <v>1538</v>
      </c>
      <c r="H1369" s="336" t="s">
        <v>1538</v>
      </c>
    </row>
    <row r="1370" spans="1:8" x14ac:dyDescent="0.25">
      <c r="A1370" s="109"/>
      <c r="B1370" s="342"/>
      <c r="C1370" s="336" t="s">
        <v>1538</v>
      </c>
      <c r="D1370" s="336" t="s">
        <v>1538</v>
      </c>
      <c r="E1370" s="336" t="s">
        <v>1538</v>
      </c>
      <c r="G1370" s="336" t="s">
        <v>1538</v>
      </c>
      <c r="H1370" s="336" t="s">
        <v>1538</v>
      </c>
    </row>
    <row r="1371" spans="1:8" x14ac:dyDescent="0.25">
      <c r="A1371" s="109"/>
      <c r="C1371" s="336" t="s">
        <v>1538</v>
      </c>
      <c r="D1371" s="336" t="s">
        <v>1538</v>
      </c>
      <c r="E1371" s="336" t="s">
        <v>1538</v>
      </c>
      <c r="G1371" s="336" t="s">
        <v>1538</v>
      </c>
      <c r="H1371" s="336" t="s">
        <v>1538</v>
      </c>
    </row>
    <row r="1372" spans="1:8" x14ac:dyDescent="0.25">
      <c r="A1372" s="109"/>
      <c r="C1372" s="336" t="s">
        <v>1538</v>
      </c>
      <c r="D1372" s="336" t="s">
        <v>1538</v>
      </c>
      <c r="E1372" s="336" t="s">
        <v>1538</v>
      </c>
      <c r="G1372" s="336" t="s">
        <v>1538</v>
      </c>
      <c r="H1372" s="336" t="s">
        <v>1538</v>
      </c>
    </row>
    <row r="1373" spans="1:8" x14ac:dyDescent="0.25">
      <c r="A1373" s="109"/>
      <c r="C1373" s="336" t="s">
        <v>1538</v>
      </c>
      <c r="D1373" s="336" t="s">
        <v>1538</v>
      </c>
      <c r="E1373" s="336" t="s">
        <v>1538</v>
      </c>
      <c r="G1373" s="336" t="s">
        <v>1538</v>
      </c>
      <c r="H1373" s="336" t="s">
        <v>1538</v>
      </c>
    </row>
    <row r="1374" spans="1:8" x14ac:dyDescent="0.25">
      <c r="A1374" s="109"/>
      <c r="B1374" s="337"/>
      <c r="C1374" s="336" t="s">
        <v>1538</v>
      </c>
      <c r="D1374" s="336" t="s">
        <v>1538</v>
      </c>
      <c r="E1374" s="336" t="s">
        <v>1538</v>
      </c>
      <c r="G1374" s="336" t="s">
        <v>1538</v>
      </c>
      <c r="H1374" s="336" t="s">
        <v>1538</v>
      </c>
    </row>
    <row r="1375" spans="1:8" x14ac:dyDescent="0.25">
      <c r="A1375" s="109"/>
      <c r="B1375" s="337"/>
      <c r="C1375" s="336" t="s">
        <v>1538</v>
      </c>
      <c r="D1375" s="336" t="s">
        <v>1538</v>
      </c>
      <c r="E1375" s="336" t="s">
        <v>1538</v>
      </c>
      <c r="G1375" s="336" t="s">
        <v>1538</v>
      </c>
      <c r="H1375" s="336" t="s">
        <v>1538</v>
      </c>
    </row>
    <row r="1376" spans="1:8" x14ac:dyDescent="0.25">
      <c r="A1376" s="109"/>
      <c r="B1376" s="337"/>
      <c r="C1376" s="336" t="s">
        <v>1538</v>
      </c>
      <c r="D1376" s="336" t="s">
        <v>1538</v>
      </c>
      <c r="E1376" s="336" t="s">
        <v>1538</v>
      </c>
      <c r="G1376" s="336" t="s">
        <v>1538</v>
      </c>
      <c r="H1376" s="336" t="s">
        <v>1538</v>
      </c>
    </row>
    <row r="1377" spans="1:8" x14ac:dyDescent="0.25">
      <c r="A1377" s="109"/>
      <c r="B1377" s="337"/>
      <c r="C1377" s="336" t="s">
        <v>1538</v>
      </c>
      <c r="D1377" s="336" t="s">
        <v>1538</v>
      </c>
      <c r="E1377" s="336" t="s">
        <v>1538</v>
      </c>
      <c r="G1377" s="336" t="s">
        <v>1538</v>
      </c>
      <c r="H1377" s="336" t="s">
        <v>1538</v>
      </c>
    </row>
    <row r="1378" spans="1:8" x14ac:dyDescent="0.25">
      <c r="A1378" s="109"/>
      <c r="B1378" s="337"/>
      <c r="C1378" s="336" t="s">
        <v>1538</v>
      </c>
      <c r="D1378" s="336" t="s">
        <v>1538</v>
      </c>
      <c r="E1378" s="336" t="s">
        <v>1538</v>
      </c>
      <c r="G1378" s="336" t="s">
        <v>1538</v>
      </c>
      <c r="H1378" s="336" t="s">
        <v>1538</v>
      </c>
    </row>
    <row r="1379" spans="1:8" x14ac:dyDescent="0.25">
      <c r="A1379" s="109"/>
      <c r="B1379" s="337"/>
      <c r="C1379" s="336" t="s">
        <v>1538</v>
      </c>
      <c r="D1379" s="336" t="s">
        <v>1538</v>
      </c>
      <c r="E1379" s="336" t="s">
        <v>1538</v>
      </c>
      <c r="G1379" s="336" t="s">
        <v>1538</v>
      </c>
      <c r="H1379" s="336" t="s">
        <v>1538</v>
      </c>
    </row>
    <row r="1380" spans="1:8" x14ac:dyDescent="0.25">
      <c r="A1380" s="109"/>
      <c r="B1380" s="337"/>
      <c r="C1380" s="336" t="s">
        <v>1538</v>
      </c>
      <c r="D1380" s="336" t="s">
        <v>1538</v>
      </c>
      <c r="E1380" s="336" t="s">
        <v>1538</v>
      </c>
      <c r="G1380" s="336" t="s">
        <v>1538</v>
      </c>
      <c r="H1380" s="336" t="s">
        <v>1538</v>
      </c>
    </row>
    <row r="1381" spans="1:8" x14ac:dyDescent="0.25">
      <c r="A1381" s="109"/>
      <c r="B1381" s="337"/>
      <c r="C1381" s="336" t="s">
        <v>1538</v>
      </c>
      <c r="D1381" s="336" t="s">
        <v>1538</v>
      </c>
      <c r="E1381" s="336" t="s">
        <v>1538</v>
      </c>
      <c r="G1381" s="336" t="s">
        <v>1538</v>
      </c>
      <c r="H1381" s="336" t="s">
        <v>1538</v>
      </c>
    </row>
    <row r="1382" spans="1:8" x14ac:dyDescent="0.25">
      <c r="A1382" s="109"/>
      <c r="B1382" s="337"/>
      <c r="C1382" s="336" t="s">
        <v>1538</v>
      </c>
      <c r="D1382" s="336" t="s">
        <v>1538</v>
      </c>
      <c r="E1382" s="336" t="s">
        <v>1538</v>
      </c>
      <c r="G1382" s="336" t="s">
        <v>1538</v>
      </c>
      <c r="H1382" s="336" t="s">
        <v>1538</v>
      </c>
    </row>
    <row r="1383" spans="1:8" x14ac:dyDescent="0.25">
      <c r="A1383" s="109"/>
      <c r="B1383" s="337"/>
      <c r="C1383" s="336" t="s">
        <v>1538</v>
      </c>
      <c r="D1383" s="336" t="s">
        <v>1538</v>
      </c>
      <c r="E1383" s="336" t="s">
        <v>1538</v>
      </c>
      <c r="G1383" s="336" t="s">
        <v>1538</v>
      </c>
      <c r="H1383" s="336" t="s">
        <v>1538</v>
      </c>
    </row>
    <row r="1384" spans="1:8" x14ac:dyDescent="0.25">
      <c r="A1384" s="109"/>
      <c r="B1384" s="337"/>
      <c r="C1384" s="336" t="s">
        <v>1538</v>
      </c>
      <c r="D1384" s="336" t="s">
        <v>1538</v>
      </c>
      <c r="E1384" s="336" t="s">
        <v>1538</v>
      </c>
      <c r="G1384" s="336" t="s">
        <v>1538</v>
      </c>
      <c r="H1384" s="336" t="s">
        <v>1538</v>
      </c>
    </row>
    <row r="1385" spans="1:8" x14ac:dyDescent="0.25">
      <c r="A1385" s="109"/>
      <c r="B1385" s="337"/>
      <c r="C1385" s="336" t="s">
        <v>1538</v>
      </c>
      <c r="D1385" s="336" t="s">
        <v>1538</v>
      </c>
      <c r="E1385" s="336" t="s">
        <v>1538</v>
      </c>
      <c r="G1385" s="336" t="s">
        <v>1538</v>
      </c>
      <c r="H1385" s="336" t="s">
        <v>1538</v>
      </c>
    </row>
    <row r="1386" spans="1:8" x14ac:dyDescent="0.25">
      <c r="A1386" s="109"/>
      <c r="B1386" s="337"/>
      <c r="C1386" s="336" t="s">
        <v>1538</v>
      </c>
      <c r="D1386" s="336" t="s">
        <v>1538</v>
      </c>
      <c r="E1386" s="336" t="s">
        <v>1538</v>
      </c>
      <c r="G1386" s="336" t="s">
        <v>1538</v>
      </c>
      <c r="H1386" s="336" t="s">
        <v>1538</v>
      </c>
    </row>
    <row r="1387" spans="1:8" x14ac:dyDescent="0.25">
      <c r="A1387" s="109"/>
      <c r="B1387" s="337"/>
      <c r="C1387" s="336" t="s">
        <v>1538</v>
      </c>
      <c r="D1387" s="336" t="s">
        <v>1538</v>
      </c>
      <c r="E1387" s="336" t="s">
        <v>1538</v>
      </c>
      <c r="G1387" s="336" t="s">
        <v>1538</v>
      </c>
      <c r="H1387" s="336" t="s">
        <v>1538</v>
      </c>
    </row>
    <row r="1388" spans="1:8" x14ac:dyDescent="0.25">
      <c r="A1388" s="109"/>
      <c r="B1388" s="337"/>
      <c r="C1388" s="336" t="s">
        <v>1538</v>
      </c>
      <c r="D1388" s="336" t="s">
        <v>1538</v>
      </c>
      <c r="E1388" s="336" t="s">
        <v>1538</v>
      </c>
      <c r="G1388" s="336" t="s">
        <v>1538</v>
      </c>
      <c r="H1388" s="336" t="s">
        <v>1538</v>
      </c>
    </row>
    <row r="1389" spans="1:8" x14ac:dyDescent="0.25">
      <c r="A1389" s="109"/>
      <c r="B1389" s="337"/>
      <c r="C1389" s="336" t="s">
        <v>1538</v>
      </c>
      <c r="D1389" s="336" t="s">
        <v>1538</v>
      </c>
      <c r="E1389" s="336" t="s">
        <v>1538</v>
      </c>
      <c r="G1389" s="336" t="s">
        <v>1538</v>
      </c>
      <c r="H1389" s="336" t="s">
        <v>1538</v>
      </c>
    </row>
    <row r="1390" spans="1:8" x14ac:dyDescent="0.25">
      <c r="A1390" s="109"/>
      <c r="B1390" s="337"/>
      <c r="C1390" s="336" t="s">
        <v>1538</v>
      </c>
      <c r="D1390" s="336" t="s">
        <v>1538</v>
      </c>
      <c r="E1390" s="336" t="s">
        <v>1538</v>
      </c>
      <c r="G1390" s="336" t="s">
        <v>1538</v>
      </c>
      <c r="H1390" s="336" t="s">
        <v>1538</v>
      </c>
    </row>
    <row r="1391" spans="1:8" x14ac:dyDescent="0.25">
      <c r="A1391" s="109"/>
      <c r="B1391" s="337"/>
      <c r="C1391" s="336" t="s">
        <v>1538</v>
      </c>
      <c r="D1391" s="336" t="s">
        <v>1538</v>
      </c>
      <c r="E1391" s="336" t="s">
        <v>1538</v>
      </c>
      <c r="G1391" s="336" t="s">
        <v>1538</v>
      </c>
      <c r="H1391" s="336" t="s">
        <v>1538</v>
      </c>
    </row>
    <row r="1392" spans="1:8" x14ac:dyDescent="0.25">
      <c r="A1392" s="109"/>
      <c r="B1392" s="337"/>
      <c r="C1392" s="336" t="s">
        <v>1538</v>
      </c>
      <c r="D1392" s="336" t="s">
        <v>1538</v>
      </c>
      <c r="E1392" s="336" t="s">
        <v>1538</v>
      </c>
      <c r="G1392" s="336" t="s">
        <v>1538</v>
      </c>
      <c r="H1392" s="336" t="s">
        <v>1538</v>
      </c>
    </row>
    <row r="1393" spans="1:8" x14ac:dyDescent="0.25">
      <c r="A1393" s="109"/>
      <c r="B1393" s="337"/>
      <c r="C1393" s="336" t="s">
        <v>1538</v>
      </c>
      <c r="D1393" s="336" t="s">
        <v>1538</v>
      </c>
      <c r="E1393" s="336" t="s">
        <v>1538</v>
      </c>
      <c r="G1393" s="336" t="s">
        <v>1538</v>
      </c>
      <c r="H1393" s="336" t="s">
        <v>1538</v>
      </c>
    </row>
    <row r="1394" spans="1:8" x14ac:dyDescent="0.25">
      <c r="A1394" s="109"/>
      <c r="B1394" s="337"/>
      <c r="C1394" s="336" t="s">
        <v>1538</v>
      </c>
      <c r="D1394" s="336" t="s">
        <v>1538</v>
      </c>
      <c r="E1394" s="336" t="s">
        <v>1538</v>
      </c>
      <c r="G1394" s="336" t="s">
        <v>1538</v>
      </c>
      <c r="H1394" s="336" t="s">
        <v>1538</v>
      </c>
    </row>
    <row r="1395" spans="1:8" x14ac:dyDescent="0.25">
      <c r="A1395" s="109"/>
      <c r="B1395" s="337"/>
      <c r="C1395" s="336" t="s">
        <v>1538</v>
      </c>
      <c r="D1395" s="336" t="s">
        <v>1538</v>
      </c>
      <c r="E1395" s="336" t="s">
        <v>1538</v>
      </c>
      <c r="G1395" s="336" t="s">
        <v>1538</v>
      </c>
      <c r="H1395" s="336" t="s">
        <v>1538</v>
      </c>
    </row>
    <row r="1396" spans="1:8" x14ac:dyDescent="0.25">
      <c r="A1396" s="109"/>
      <c r="B1396" s="337"/>
      <c r="C1396" s="336" t="s">
        <v>1538</v>
      </c>
      <c r="D1396" s="336" t="s">
        <v>1538</v>
      </c>
      <c r="E1396" s="336" t="s">
        <v>1538</v>
      </c>
      <c r="G1396" s="336" t="s">
        <v>1538</v>
      </c>
      <c r="H1396" s="336" t="s">
        <v>1538</v>
      </c>
    </row>
    <row r="1397" spans="1:8" x14ac:dyDescent="0.25">
      <c r="A1397" s="109"/>
      <c r="B1397" s="337"/>
      <c r="C1397" s="336" t="s">
        <v>1538</v>
      </c>
      <c r="D1397" s="336" t="s">
        <v>1538</v>
      </c>
      <c r="E1397" s="336" t="s">
        <v>1538</v>
      </c>
      <c r="G1397" s="336" t="s">
        <v>1538</v>
      </c>
      <c r="H1397" s="336" t="s">
        <v>1538</v>
      </c>
    </row>
    <row r="1398" spans="1:8" x14ac:dyDescent="0.25">
      <c r="A1398" s="109"/>
      <c r="B1398" s="337"/>
      <c r="C1398" s="336" t="s">
        <v>1538</v>
      </c>
      <c r="D1398" s="336" t="s">
        <v>1538</v>
      </c>
      <c r="E1398" s="336" t="s">
        <v>1538</v>
      </c>
      <c r="G1398" s="336" t="s">
        <v>1538</v>
      </c>
      <c r="H1398" s="336" t="s">
        <v>1538</v>
      </c>
    </row>
    <row r="1399" spans="1:8" x14ac:dyDescent="0.25">
      <c r="A1399" s="109"/>
      <c r="B1399" s="337"/>
      <c r="C1399" s="336" t="s">
        <v>1538</v>
      </c>
      <c r="D1399" s="336" t="s">
        <v>1538</v>
      </c>
      <c r="E1399" s="336" t="s">
        <v>1538</v>
      </c>
      <c r="G1399" s="336" t="s">
        <v>1538</v>
      </c>
      <c r="H1399" s="336" t="s">
        <v>1538</v>
      </c>
    </row>
    <row r="1400" spans="1:8" x14ac:dyDescent="0.25">
      <c r="A1400" s="109"/>
      <c r="B1400" s="337"/>
      <c r="C1400" s="336" t="s">
        <v>1538</v>
      </c>
      <c r="D1400" s="336" t="s">
        <v>1538</v>
      </c>
      <c r="E1400" s="336" t="s">
        <v>1538</v>
      </c>
      <c r="G1400" s="336" t="s">
        <v>1538</v>
      </c>
      <c r="H1400" s="336" t="s">
        <v>1538</v>
      </c>
    </row>
    <row r="1401" spans="1:8" x14ac:dyDescent="0.25">
      <c r="A1401" s="109"/>
      <c r="B1401" s="337"/>
      <c r="C1401" s="336" t="s">
        <v>1538</v>
      </c>
      <c r="D1401" s="336" t="s">
        <v>1538</v>
      </c>
      <c r="E1401" s="336" t="s">
        <v>1538</v>
      </c>
      <c r="G1401" s="336" t="s">
        <v>1538</v>
      </c>
      <c r="H1401" s="336" t="s">
        <v>1538</v>
      </c>
    </row>
    <row r="1402" spans="1:8" x14ac:dyDescent="0.25">
      <c r="A1402" s="109"/>
      <c r="B1402" s="337"/>
      <c r="C1402" s="336" t="s">
        <v>1538</v>
      </c>
      <c r="D1402" s="336" t="s">
        <v>1538</v>
      </c>
      <c r="E1402" s="336" t="s">
        <v>1538</v>
      </c>
      <c r="G1402" s="336" t="s">
        <v>1538</v>
      </c>
      <c r="H1402" s="336" t="s">
        <v>1538</v>
      </c>
    </row>
    <row r="1403" spans="1:8" x14ac:dyDescent="0.25">
      <c r="A1403" s="109"/>
      <c r="B1403" s="337"/>
      <c r="C1403" s="336" t="s">
        <v>1538</v>
      </c>
      <c r="D1403" s="336" t="s">
        <v>1538</v>
      </c>
      <c r="E1403" s="336" t="s">
        <v>1538</v>
      </c>
      <c r="G1403" s="336" t="s">
        <v>1538</v>
      </c>
      <c r="H1403" s="336" t="s">
        <v>1538</v>
      </c>
    </row>
    <row r="1404" spans="1:8" x14ac:dyDescent="0.25">
      <c r="A1404" s="109"/>
      <c r="B1404" s="337"/>
      <c r="C1404" s="336" t="s">
        <v>1538</v>
      </c>
      <c r="D1404" s="336" t="s">
        <v>1538</v>
      </c>
      <c r="E1404" s="336" t="s">
        <v>1538</v>
      </c>
      <c r="G1404" s="336" t="s">
        <v>1538</v>
      </c>
      <c r="H1404" s="336" t="s">
        <v>1538</v>
      </c>
    </row>
    <row r="1405" spans="1:8" x14ac:dyDescent="0.25">
      <c r="A1405" s="109"/>
      <c r="B1405" s="342"/>
      <c r="C1405" s="336" t="s">
        <v>1538</v>
      </c>
      <c r="D1405" s="336" t="s">
        <v>1538</v>
      </c>
      <c r="E1405" s="336" t="s">
        <v>1538</v>
      </c>
      <c r="G1405" s="336" t="s">
        <v>1538</v>
      </c>
      <c r="H1405" s="336" t="s">
        <v>1538</v>
      </c>
    </row>
    <row r="1406" spans="1:8" x14ac:dyDescent="0.25">
      <c r="A1406" s="109"/>
      <c r="C1406" s="336" t="s">
        <v>1538</v>
      </c>
      <c r="D1406" s="336" t="s">
        <v>1538</v>
      </c>
      <c r="E1406" s="336" t="s">
        <v>1538</v>
      </c>
      <c r="G1406" s="336" t="s">
        <v>1538</v>
      </c>
      <c r="H1406" s="336" t="s">
        <v>1538</v>
      </c>
    </row>
    <row r="1407" spans="1:8" x14ac:dyDescent="0.25">
      <c r="A1407" s="109"/>
      <c r="C1407" s="336" t="s">
        <v>1538</v>
      </c>
      <c r="D1407" s="336" t="s">
        <v>1538</v>
      </c>
      <c r="E1407" s="336" t="s">
        <v>1538</v>
      </c>
      <c r="G1407" s="336" t="s">
        <v>1538</v>
      </c>
      <c r="H1407" s="336" t="s">
        <v>1538</v>
      </c>
    </row>
    <row r="1408" spans="1:8" x14ac:dyDescent="0.25">
      <c r="A1408" s="109"/>
      <c r="C1408" s="336" t="s">
        <v>1538</v>
      </c>
      <c r="D1408" s="336" t="s">
        <v>1538</v>
      </c>
      <c r="E1408" s="336" t="s">
        <v>1538</v>
      </c>
      <c r="G1408" s="336" t="s">
        <v>1538</v>
      </c>
      <c r="H1408" s="336" t="s">
        <v>1538</v>
      </c>
    </row>
    <row r="1409" spans="1:8" x14ac:dyDescent="0.25">
      <c r="A1409" s="109"/>
      <c r="B1409" s="337"/>
      <c r="C1409" s="336" t="s">
        <v>1538</v>
      </c>
      <c r="D1409" s="336" t="s">
        <v>1538</v>
      </c>
      <c r="E1409" s="336" t="s">
        <v>1538</v>
      </c>
      <c r="G1409" s="336" t="s">
        <v>1538</v>
      </c>
      <c r="H1409" s="336" t="s">
        <v>1538</v>
      </c>
    </row>
    <row r="1410" spans="1:8" x14ac:dyDescent="0.25">
      <c r="A1410" s="109"/>
      <c r="B1410" s="337"/>
      <c r="C1410" s="336" t="s">
        <v>1538</v>
      </c>
      <c r="D1410" s="336" t="s">
        <v>1538</v>
      </c>
      <c r="E1410" s="336" t="s">
        <v>1538</v>
      </c>
      <c r="G1410" s="336" t="s">
        <v>1538</v>
      </c>
      <c r="H1410" s="336" t="s">
        <v>1538</v>
      </c>
    </row>
    <row r="1411" spans="1:8" x14ac:dyDescent="0.25">
      <c r="A1411" s="109"/>
      <c r="B1411" s="337"/>
      <c r="C1411" s="336" t="s">
        <v>1538</v>
      </c>
      <c r="D1411" s="336" t="s">
        <v>1538</v>
      </c>
      <c r="E1411" s="336" t="s">
        <v>1538</v>
      </c>
      <c r="G1411" s="336" t="s">
        <v>1538</v>
      </c>
      <c r="H1411" s="336" t="s">
        <v>1538</v>
      </c>
    </row>
    <row r="1412" spans="1:8" x14ac:dyDescent="0.25">
      <c r="A1412" s="109"/>
      <c r="B1412" s="337"/>
      <c r="C1412" s="336" t="s">
        <v>1538</v>
      </c>
      <c r="D1412" s="336" t="s">
        <v>1538</v>
      </c>
      <c r="E1412" s="336" t="s">
        <v>1538</v>
      </c>
      <c r="G1412" s="336" t="s">
        <v>1538</v>
      </c>
      <c r="H1412" s="336" t="s">
        <v>1538</v>
      </c>
    </row>
    <row r="1413" spans="1:8" x14ac:dyDescent="0.25">
      <c r="A1413" s="109"/>
      <c r="B1413" s="337"/>
      <c r="C1413" s="336" t="s">
        <v>1538</v>
      </c>
      <c r="D1413" s="336" t="s">
        <v>1538</v>
      </c>
      <c r="E1413" s="336" t="s">
        <v>1538</v>
      </c>
      <c r="G1413" s="336" t="s">
        <v>1538</v>
      </c>
      <c r="H1413" s="336" t="s">
        <v>1538</v>
      </c>
    </row>
    <row r="1414" spans="1:8" x14ac:dyDescent="0.25">
      <c r="A1414" s="109"/>
      <c r="B1414" s="337"/>
      <c r="C1414" s="336" t="s">
        <v>1538</v>
      </c>
      <c r="D1414" s="336" t="s">
        <v>1538</v>
      </c>
      <c r="E1414" s="336" t="s">
        <v>1538</v>
      </c>
      <c r="G1414" s="336" t="s">
        <v>1538</v>
      </c>
      <c r="H1414" s="336" t="s">
        <v>1538</v>
      </c>
    </row>
    <row r="1415" spans="1:8" x14ac:dyDescent="0.25">
      <c r="A1415" s="109"/>
      <c r="B1415" s="337"/>
      <c r="C1415" s="336" t="s">
        <v>1538</v>
      </c>
      <c r="D1415" s="336" t="s">
        <v>1538</v>
      </c>
      <c r="E1415" s="336" t="s">
        <v>1538</v>
      </c>
      <c r="G1415" s="336" t="s">
        <v>1538</v>
      </c>
      <c r="H1415" s="336" t="s">
        <v>1538</v>
      </c>
    </row>
    <row r="1416" spans="1:8" x14ac:dyDescent="0.25">
      <c r="A1416" s="109"/>
      <c r="B1416" s="337"/>
      <c r="C1416" s="336" t="s">
        <v>1538</v>
      </c>
      <c r="D1416" s="336" t="s">
        <v>1538</v>
      </c>
      <c r="E1416" s="336" t="s">
        <v>1538</v>
      </c>
      <c r="G1416" s="336" t="s">
        <v>1538</v>
      </c>
      <c r="H1416" s="336" t="s">
        <v>1538</v>
      </c>
    </row>
    <row r="1417" spans="1:8" x14ac:dyDescent="0.25">
      <c r="A1417" s="109"/>
      <c r="B1417" s="342"/>
      <c r="C1417" s="336" t="s">
        <v>1538</v>
      </c>
      <c r="D1417" s="336" t="s">
        <v>1538</v>
      </c>
      <c r="E1417" s="336" t="s">
        <v>1538</v>
      </c>
      <c r="G1417" s="336" t="s">
        <v>1538</v>
      </c>
      <c r="H1417" s="336" t="s">
        <v>1538</v>
      </c>
    </row>
    <row r="1418" spans="1:8" x14ac:dyDescent="0.25">
      <c r="A1418" s="109"/>
      <c r="C1418" s="336" t="s">
        <v>1538</v>
      </c>
      <c r="D1418" s="336" t="s">
        <v>1538</v>
      </c>
      <c r="E1418" s="336" t="s">
        <v>1538</v>
      </c>
      <c r="G1418" s="336" t="s">
        <v>1538</v>
      </c>
      <c r="H1418" s="336" t="s">
        <v>1538</v>
      </c>
    </row>
    <row r="1419" spans="1:8" x14ac:dyDescent="0.25">
      <c r="A1419" s="109"/>
      <c r="C1419" s="336" t="s">
        <v>1538</v>
      </c>
      <c r="D1419" s="336" t="s">
        <v>1538</v>
      </c>
      <c r="E1419" s="336" t="s">
        <v>1538</v>
      </c>
      <c r="G1419" s="336" t="s">
        <v>1538</v>
      </c>
      <c r="H1419" s="336" t="s">
        <v>1538</v>
      </c>
    </row>
    <row r="1420" spans="1:8" x14ac:dyDescent="0.25">
      <c r="A1420" s="109"/>
      <c r="C1420" s="336" t="s">
        <v>1538</v>
      </c>
      <c r="D1420" s="336" t="s">
        <v>1538</v>
      </c>
      <c r="E1420" s="336" t="s">
        <v>1538</v>
      </c>
      <c r="G1420" s="336" t="s">
        <v>1538</v>
      </c>
      <c r="H1420" s="336" t="s">
        <v>1538</v>
      </c>
    </row>
    <row r="1421" spans="1:8" x14ac:dyDescent="0.25">
      <c r="A1421" s="109"/>
      <c r="C1421" s="336" t="s">
        <v>1538</v>
      </c>
      <c r="D1421" s="336" t="s">
        <v>1538</v>
      </c>
      <c r="E1421" s="336" t="s">
        <v>1538</v>
      </c>
      <c r="G1421" s="336" t="s">
        <v>1538</v>
      </c>
      <c r="H1421" s="336" t="s">
        <v>1538</v>
      </c>
    </row>
    <row r="1422" spans="1:8" x14ac:dyDescent="0.25">
      <c r="A1422" s="109"/>
      <c r="B1422" s="337"/>
      <c r="C1422" s="336" t="s">
        <v>1538</v>
      </c>
      <c r="D1422" s="336" t="s">
        <v>1538</v>
      </c>
      <c r="E1422" s="336" t="s">
        <v>1538</v>
      </c>
      <c r="G1422" s="336" t="s">
        <v>1538</v>
      </c>
      <c r="H1422" s="336" t="s">
        <v>1538</v>
      </c>
    </row>
    <row r="1423" spans="1:8" x14ac:dyDescent="0.25">
      <c r="A1423" s="109"/>
      <c r="B1423" s="337"/>
      <c r="C1423" s="336" t="s">
        <v>1538</v>
      </c>
      <c r="D1423" s="336" t="s">
        <v>1538</v>
      </c>
      <c r="E1423" s="336" t="s">
        <v>1538</v>
      </c>
      <c r="G1423" s="336" t="s">
        <v>1538</v>
      </c>
      <c r="H1423" s="336" t="s">
        <v>1538</v>
      </c>
    </row>
    <row r="1424" spans="1:8" x14ac:dyDescent="0.25">
      <c r="A1424" s="109"/>
      <c r="B1424" s="337"/>
      <c r="C1424" s="336" t="s">
        <v>1538</v>
      </c>
      <c r="D1424" s="336" t="s">
        <v>1538</v>
      </c>
      <c r="E1424" s="336" t="s">
        <v>1538</v>
      </c>
      <c r="G1424" s="336" t="s">
        <v>1538</v>
      </c>
      <c r="H1424" s="336" t="s">
        <v>1538</v>
      </c>
    </row>
    <row r="1425" spans="1:8" x14ac:dyDescent="0.25">
      <c r="A1425" s="109"/>
      <c r="B1425" s="337"/>
      <c r="C1425" s="336" t="s">
        <v>1538</v>
      </c>
      <c r="D1425" s="336" t="s">
        <v>1538</v>
      </c>
      <c r="E1425" s="336" t="s">
        <v>1538</v>
      </c>
      <c r="G1425" s="336" t="s">
        <v>1538</v>
      </c>
      <c r="H1425" s="336" t="s">
        <v>1538</v>
      </c>
    </row>
    <row r="1426" spans="1:8" x14ac:dyDescent="0.25">
      <c r="A1426" s="109"/>
      <c r="B1426" s="337"/>
      <c r="C1426" s="336" t="s">
        <v>1538</v>
      </c>
      <c r="D1426" s="336" t="s">
        <v>1538</v>
      </c>
      <c r="E1426" s="336" t="s">
        <v>1538</v>
      </c>
      <c r="G1426" s="336" t="s">
        <v>1538</v>
      </c>
      <c r="H1426" s="336" t="s">
        <v>1538</v>
      </c>
    </row>
    <row r="1427" spans="1:8" x14ac:dyDescent="0.25">
      <c r="A1427" s="109"/>
      <c r="B1427" s="337"/>
      <c r="C1427" s="336" t="s">
        <v>1538</v>
      </c>
      <c r="D1427" s="336" t="s">
        <v>1538</v>
      </c>
      <c r="E1427" s="336" t="s">
        <v>1538</v>
      </c>
      <c r="G1427" s="336" t="s">
        <v>1538</v>
      </c>
      <c r="H1427" s="336" t="s">
        <v>1538</v>
      </c>
    </row>
    <row r="1428" spans="1:8" x14ac:dyDescent="0.25">
      <c r="A1428" s="109"/>
      <c r="B1428" s="337"/>
      <c r="C1428" s="336" t="s">
        <v>1538</v>
      </c>
      <c r="D1428" s="336" t="s">
        <v>1538</v>
      </c>
      <c r="E1428" s="336" t="s">
        <v>1538</v>
      </c>
      <c r="G1428" s="336" t="s">
        <v>1538</v>
      </c>
      <c r="H1428" s="336" t="s">
        <v>1538</v>
      </c>
    </row>
    <row r="1429" spans="1:8" x14ac:dyDescent="0.25">
      <c r="A1429" s="109"/>
      <c r="B1429" s="337"/>
      <c r="C1429" s="336" t="s">
        <v>1538</v>
      </c>
      <c r="D1429" s="336" t="s">
        <v>1538</v>
      </c>
      <c r="E1429" s="336" t="s">
        <v>1538</v>
      </c>
      <c r="G1429" s="336" t="s">
        <v>1538</v>
      </c>
      <c r="H1429" s="336" t="s">
        <v>1538</v>
      </c>
    </row>
    <row r="1430" spans="1:8" x14ac:dyDescent="0.25">
      <c r="A1430" s="109"/>
      <c r="B1430" s="337"/>
      <c r="C1430" s="336" t="s">
        <v>1538</v>
      </c>
      <c r="D1430" s="336" t="s">
        <v>1538</v>
      </c>
      <c r="E1430" s="336" t="s">
        <v>1538</v>
      </c>
      <c r="G1430" s="336" t="s">
        <v>1538</v>
      </c>
      <c r="H1430" s="336" t="s">
        <v>1538</v>
      </c>
    </row>
    <row r="1431" spans="1:8" x14ac:dyDescent="0.25">
      <c r="A1431" s="109"/>
      <c r="B1431" s="337"/>
      <c r="C1431" s="336" t="s">
        <v>1538</v>
      </c>
      <c r="D1431" s="336" t="s">
        <v>1538</v>
      </c>
      <c r="E1431" s="336" t="s">
        <v>1538</v>
      </c>
      <c r="G1431" s="336" t="s">
        <v>1538</v>
      </c>
      <c r="H1431" s="336" t="s">
        <v>1538</v>
      </c>
    </row>
    <row r="1432" spans="1:8" x14ac:dyDescent="0.25">
      <c r="A1432" s="109"/>
      <c r="B1432" s="337"/>
      <c r="C1432" s="336" t="s">
        <v>1538</v>
      </c>
      <c r="D1432" s="336" t="s">
        <v>1538</v>
      </c>
      <c r="E1432" s="336" t="s">
        <v>1538</v>
      </c>
      <c r="G1432" s="336" t="s">
        <v>1538</v>
      </c>
      <c r="H1432" s="336" t="s">
        <v>1538</v>
      </c>
    </row>
    <row r="1433" spans="1:8" x14ac:dyDescent="0.25">
      <c r="A1433" s="109"/>
      <c r="B1433" s="337"/>
      <c r="C1433" s="336" t="s">
        <v>1538</v>
      </c>
      <c r="D1433" s="336" t="s">
        <v>1538</v>
      </c>
      <c r="E1433" s="336" t="s">
        <v>1538</v>
      </c>
      <c r="G1433" s="336" t="s">
        <v>1538</v>
      </c>
      <c r="H1433" s="336" t="s">
        <v>1538</v>
      </c>
    </row>
    <row r="1434" spans="1:8" x14ac:dyDescent="0.25">
      <c r="A1434" s="109"/>
      <c r="B1434" s="337"/>
      <c r="C1434" s="336" t="s">
        <v>1538</v>
      </c>
      <c r="D1434" s="336" t="s">
        <v>1538</v>
      </c>
      <c r="E1434" s="336" t="s">
        <v>1538</v>
      </c>
      <c r="G1434" s="336" t="s">
        <v>1538</v>
      </c>
      <c r="H1434" s="336" t="s">
        <v>1538</v>
      </c>
    </row>
    <row r="1435" spans="1:8" x14ac:dyDescent="0.25">
      <c r="A1435" s="109"/>
      <c r="B1435" s="337"/>
      <c r="C1435" s="336" t="s">
        <v>1538</v>
      </c>
      <c r="D1435" s="336" t="s">
        <v>1538</v>
      </c>
      <c r="E1435" s="336" t="s">
        <v>1538</v>
      </c>
      <c r="G1435" s="336" t="s">
        <v>1538</v>
      </c>
      <c r="H1435" s="336" t="s">
        <v>1538</v>
      </c>
    </row>
    <row r="1436" spans="1:8" x14ac:dyDescent="0.25">
      <c r="A1436" s="109"/>
      <c r="B1436" s="337"/>
      <c r="C1436" s="336" t="s">
        <v>1538</v>
      </c>
      <c r="D1436" s="336" t="s">
        <v>1538</v>
      </c>
      <c r="E1436" s="336" t="s">
        <v>1538</v>
      </c>
      <c r="G1436" s="336" t="s">
        <v>1538</v>
      </c>
      <c r="H1436" s="336" t="s">
        <v>1538</v>
      </c>
    </row>
    <row r="1437" spans="1:8" x14ac:dyDescent="0.25">
      <c r="A1437" s="109"/>
      <c r="B1437" s="337"/>
      <c r="C1437" s="336" t="s">
        <v>1538</v>
      </c>
      <c r="D1437" s="336" t="s">
        <v>1538</v>
      </c>
      <c r="E1437" s="336" t="s">
        <v>1538</v>
      </c>
      <c r="G1437" s="336" t="s">
        <v>1538</v>
      </c>
      <c r="H1437" s="336" t="s">
        <v>1538</v>
      </c>
    </row>
    <row r="1438" spans="1:8" x14ac:dyDescent="0.25">
      <c r="A1438" s="109"/>
      <c r="B1438" s="337"/>
      <c r="C1438" s="336" t="s">
        <v>1538</v>
      </c>
      <c r="D1438" s="336" t="s">
        <v>1538</v>
      </c>
      <c r="E1438" s="336" t="s">
        <v>1538</v>
      </c>
      <c r="G1438" s="336" t="s">
        <v>1538</v>
      </c>
      <c r="H1438" s="336" t="s">
        <v>1538</v>
      </c>
    </row>
    <row r="1439" spans="1:8" x14ac:dyDescent="0.25">
      <c r="A1439" s="109"/>
      <c r="B1439" s="337"/>
      <c r="C1439" s="336" t="s">
        <v>1538</v>
      </c>
      <c r="D1439" s="336" t="s">
        <v>1538</v>
      </c>
      <c r="E1439" s="336" t="s">
        <v>1538</v>
      </c>
      <c r="G1439" s="336" t="s">
        <v>1538</v>
      </c>
      <c r="H1439" s="336" t="s">
        <v>1538</v>
      </c>
    </row>
    <row r="1440" spans="1:8" x14ac:dyDescent="0.25">
      <c r="A1440" s="109"/>
      <c r="B1440" s="337"/>
      <c r="C1440" s="336" t="s">
        <v>1538</v>
      </c>
      <c r="D1440" s="336" t="s">
        <v>1538</v>
      </c>
      <c r="E1440" s="336" t="s">
        <v>1538</v>
      </c>
      <c r="G1440" s="336" t="s">
        <v>1538</v>
      </c>
      <c r="H1440" s="336" t="s">
        <v>1538</v>
      </c>
    </row>
    <row r="1441" spans="1:8" x14ac:dyDescent="0.25">
      <c r="A1441" s="109"/>
      <c r="B1441" s="337"/>
      <c r="C1441" s="336" t="s">
        <v>1538</v>
      </c>
      <c r="D1441" s="336" t="s">
        <v>1538</v>
      </c>
      <c r="E1441" s="336" t="s">
        <v>1538</v>
      </c>
      <c r="G1441" s="336" t="s">
        <v>1538</v>
      </c>
      <c r="H1441" s="336" t="s">
        <v>1538</v>
      </c>
    </row>
    <row r="1442" spans="1:8" x14ac:dyDescent="0.25">
      <c r="A1442" s="109"/>
      <c r="B1442" s="337"/>
      <c r="C1442" s="336" t="s">
        <v>1538</v>
      </c>
      <c r="D1442" s="336" t="s">
        <v>1538</v>
      </c>
      <c r="E1442" s="336" t="s">
        <v>1538</v>
      </c>
      <c r="G1442" s="336" t="s">
        <v>1538</v>
      </c>
      <c r="H1442" s="336" t="s">
        <v>1538</v>
      </c>
    </row>
    <row r="1443" spans="1:8" x14ac:dyDescent="0.25">
      <c r="A1443" s="109"/>
      <c r="B1443" s="337"/>
      <c r="C1443" s="336" t="s">
        <v>1538</v>
      </c>
      <c r="D1443" s="336" t="s">
        <v>1538</v>
      </c>
      <c r="E1443" s="336" t="s">
        <v>1538</v>
      </c>
      <c r="G1443" s="336" t="s">
        <v>1538</v>
      </c>
      <c r="H1443" s="336" t="s">
        <v>1538</v>
      </c>
    </row>
    <row r="1444" spans="1:8" x14ac:dyDescent="0.25">
      <c r="A1444" s="109"/>
      <c r="B1444" s="337"/>
      <c r="C1444" s="336" t="s">
        <v>1538</v>
      </c>
      <c r="D1444" s="336" t="s">
        <v>1538</v>
      </c>
      <c r="E1444" s="336" t="s">
        <v>1538</v>
      </c>
      <c r="G1444" s="336" t="s">
        <v>1538</v>
      </c>
      <c r="H1444" s="336" t="s">
        <v>1538</v>
      </c>
    </row>
    <row r="1445" spans="1:8" x14ac:dyDescent="0.25">
      <c r="A1445" s="109"/>
      <c r="B1445" s="337"/>
      <c r="C1445" s="336" t="s">
        <v>1538</v>
      </c>
      <c r="D1445" s="336" t="s">
        <v>1538</v>
      </c>
      <c r="E1445" s="336" t="s">
        <v>1538</v>
      </c>
      <c r="G1445" s="336" t="s">
        <v>1538</v>
      </c>
      <c r="H1445" s="336" t="s">
        <v>1538</v>
      </c>
    </row>
    <row r="1446" spans="1:8" x14ac:dyDescent="0.25">
      <c r="A1446" s="109"/>
      <c r="B1446" s="337"/>
      <c r="C1446" s="336" t="s">
        <v>1538</v>
      </c>
      <c r="D1446" s="336" t="s">
        <v>1538</v>
      </c>
      <c r="E1446" s="336" t="s">
        <v>1538</v>
      </c>
      <c r="G1446" s="336" t="s">
        <v>1538</v>
      </c>
      <c r="H1446" s="336" t="s">
        <v>1538</v>
      </c>
    </row>
    <row r="1447" spans="1:8" x14ac:dyDescent="0.25">
      <c r="A1447" s="109"/>
      <c r="B1447" s="337"/>
      <c r="C1447" s="336" t="s">
        <v>1538</v>
      </c>
      <c r="D1447" s="336" t="s">
        <v>1538</v>
      </c>
      <c r="E1447" s="336" t="s">
        <v>1538</v>
      </c>
      <c r="G1447" s="336" t="s">
        <v>1538</v>
      </c>
      <c r="H1447" s="336" t="s">
        <v>1538</v>
      </c>
    </row>
    <row r="1448" spans="1:8" x14ac:dyDescent="0.25">
      <c r="A1448" s="109"/>
      <c r="B1448" s="337"/>
      <c r="C1448" s="336" t="s">
        <v>1538</v>
      </c>
      <c r="D1448" s="336" t="s">
        <v>1538</v>
      </c>
      <c r="E1448" s="336" t="s">
        <v>1538</v>
      </c>
      <c r="G1448" s="336" t="s">
        <v>1538</v>
      </c>
      <c r="H1448" s="336" t="s">
        <v>1538</v>
      </c>
    </row>
    <row r="1449" spans="1:8" x14ac:dyDescent="0.25">
      <c r="A1449" s="109"/>
      <c r="B1449" s="337"/>
      <c r="C1449" s="336" t="s">
        <v>1538</v>
      </c>
      <c r="D1449" s="336" t="s">
        <v>1538</v>
      </c>
      <c r="E1449" s="336" t="s">
        <v>1538</v>
      </c>
      <c r="G1449" s="336" t="s">
        <v>1538</v>
      </c>
      <c r="H1449" s="336" t="s">
        <v>1538</v>
      </c>
    </row>
    <row r="1450" spans="1:8" x14ac:dyDescent="0.25">
      <c r="A1450" s="109"/>
      <c r="B1450" s="337"/>
      <c r="C1450" s="336" t="s">
        <v>1538</v>
      </c>
      <c r="D1450" s="336" t="s">
        <v>1538</v>
      </c>
      <c r="E1450" s="336" t="s">
        <v>1538</v>
      </c>
      <c r="G1450" s="336" t="s">
        <v>1538</v>
      </c>
      <c r="H1450" s="336" t="s">
        <v>1538</v>
      </c>
    </row>
    <row r="1451" spans="1:8" x14ac:dyDescent="0.25">
      <c r="A1451" s="109"/>
      <c r="B1451" s="337"/>
      <c r="C1451" s="336" t="s">
        <v>1538</v>
      </c>
      <c r="D1451" s="336" t="s">
        <v>1538</v>
      </c>
      <c r="E1451" s="336" t="s">
        <v>1538</v>
      </c>
      <c r="G1451" s="336" t="s">
        <v>1538</v>
      </c>
      <c r="H1451" s="336" t="s">
        <v>1538</v>
      </c>
    </row>
    <row r="1452" spans="1:8" x14ac:dyDescent="0.25">
      <c r="A1452" s="109"/>
      <c r="B1452" s="337"/>
      <c r="C1452" s="336" t="s">
        <v>1538</v>
      </c>
      <c r="D1452" s="336" t="s">
        <v>1538</v>
      </c>
      <c r="E1452" s="336" t="s">
        <v>1538</v>
      </c>
      <c r="G1452" s="336" t="s">
        <v>1538</v>
      </c>
      <c r="H1452" s="336" t="s">
        <v>1538</v>
      </c>
    </row>
    <row r="1453" spans="1:8" x14ac:dyDescent="0.25">
      <c r="A1453" s="109"/>
      <c r="B1453" s="337"/>
      <c r="C1453" s="336" t="s">
        <v>1538</v>
      </c>
      <c r="D1453" s="336" t="s">
        <v>1538</v>
      </c>
      <c r="E1453" s="336" t="s">
        <v>1538</v>
      </c>
      <c r="G1453" s="336" t="s">
        <v>1538</v>
      </c>
      <c r="H1453" s="336" t="s">
        <v>1538</v>
      </c>
    </row>
    <row r="1454" spans="1:8" x14ac:dyDescent="0.25">
      <c r="A1454" s="109"/>
      <c r="B1454" s="337"/>
      <c r="C1454" s="336" t="s">
        <v>1538</v>
      </c>
      <c r="D1454" s="336" t="s">
        <v>1538</v>
      </c>
      <c r="E1454" s="336" t="s">
        <v>1538</v>
      </c>
      <c r="G1454" s="336" t="s">
        <v>1538</v>
      </c>
      <c r="H1454" s="336" t="s">
        <v>1538</v>
      </c>
    </row>
    <row r="1455" spans="1:8" x14ac:dyDescent="0.25">
      <c r="A1455" s="109"/>
      <c r="B1455" s="340"/>
      <c r="C1455" s="336" t="s">
        <v>1538</v>
      </c>
      <c r="D1455" s="336" t="s">
        <v>1538</v>
      </c>
      <c r="E1455" s="336" t="s">
        <v>1538</v>
      </c>
      <c r="G1455" s="336" t="s">
        <v>1538</v>
      </c>
      <c r="H1455" s="336" t="s">
        <v>1538</v>
      </c>
    </row>
    <row r="1456" spans="1:8" x14ac:dyDescent="0.25">
      <c r="A1456" s="109"/>
      <c r="B1456" s="337"/>
      <c r="C1456" s="336" t="s">
        <v>1538</v>
      </c>
      <c r="D1456" s="336" t="s">
        <v>1538</v>
      </c>
      <c r="E1456" s="336" t="s">
        <v>1538</v>
      </c>
      <c r="G1456" s="336" t="s">
        <v>1538</v>
      </c>
      <c r="H1456" s="336" t="s">
        <v>1538</v>
      </c>
    </row>
    <row r="1457" spans="1:8" x14ac:dyDescent="0.25">
      <c r="A1457" s="109"/>
      <c r="B1457" s="337"/>
      <c r="C1457" s="336" t="s">
        <v>1538</v>
      </c>
      <c r="D1457" s="336" t="s">
        <v>1538</v>
      </c>
      <c r="E1457" s="336" t="s">
        <v>1538</v>
      </c>
      <c r="G1457" s="336" t="s">
        <v>1538</v>
      </c>
      <c r="H1457" s="336" t="s">
        <v>1538</v>
      </c>
    </row>
    <row r="1458" spans="1:8" x14ac:dyDescent="0.25">
      <c r="A1458" s="109"/>
      <c r="B1458" s="337"/>
      <c r="C1458" s="336" t="s">
        <v>1538</v>
      </c>
      <c r="D1458" s="336" t="s">
        <v>1538</v>
      </c>
      <c r="E1458" s="336" t="s">
        <v>1538</v>
      </c>
      <c r="G1458" s="336" t="s">
        <v>1538</v>
      </c>
      <c r="H1458" s="336" t="s">
        <v>1538</v>
      </c>
    </row>
    <row r="1459" spans="1:8" x14ac:dyDescent="0.25">
      <c r="A1459" s="109"/>
      <c r="B1459" s="337"/>
      <c r="C1459" s="336" t="s">
        <v>1538</v>
      </c>
      <c r="D1459" s="336" t="s">
        <v>1538</v>
      </c>
      <c r="E1459" s="336" t="s">
        <v>1538</v>
      </c>
      <c r="G1459" s="336" t="s">
        <v>1538</v>
      </c>
      <c r="H1459" s="336" t="s">
        <v>1538</v>
      </c>
    </row>
    <row r="1460" spans="1:8" x14ac:dyDescent="0.25">
      <c r="A1460" s="109"/>
      <c r="B1460" s="337"/>
      <c r="C1460" s="336" t="s">
        <v>1538</v>
      </c>
      <c r="D1460" s="336" t="s">
        <v>1538</v>
      </c>
      <c r="E1460" s="336" t="s">
        <v>1538</v>
      </c>
      <c r="G1460" s="336" t="s">
        <v>1538</v>
      </c>
      <c r="H1460" s="336" t="s">
        <v>1538</v>
      </c>
    </row>
    <row r="1461" spans="1:8" x14ac:dyDescent="0.25">
      <c r="A1461" s="109"/>
      <c r="B1461" s="337"/>
      <c r="C1461" s="336" t="s">
        <v>1538</v>
      </c>
      <c r="D1461" s="336" t="s">
        <v>1538</v>
      </c>
      <c r="E1461" s="336" t="s">
        <v>1538</v>
      </c>
      <c r="G1461" s="336" t="s">
        <v>1538</v>
      </c>
      <c r="H1461" s="336" t="s">
        <v>1538</v>
      </c>
    </row>
    <row r="1462" spans="1:8" x14ac:dyDescent="0.25">
      <c r="A1462" s="109"/>
      <c r="B1462" s="337"/>
      <c r="C1462" s="336" t="s">
        <v>1538</v>
      </c>
      <c r="D1462" s="336" t="s">
        <v>1538</v>
      </c>
      <c r="E1462" s="336" t="s">
        <v>1538</v>
      </c>
      <c r="G1462" s="336" t="s">
        <v>1538</v>
      </c>
      <c r="H1462" s="336" t="s">
        <v>1538</v>
      </c>
    </row>
    <row r="1463" spans="1:8" x14ac:dyDescent="0.25">
      <c r="A1463" s="109"/>
      <c r="B1463" s="337"/>
      <c r="C1463" s="336" t="s">
        <v>1538</v>
      </c>
      <c r="D1463" s="336" t="s">
        <v>1538</v>
      </c>
      <c r="E1463" s="336" t="s">
        <v>1538</v>
      </c>
      <c r="G1463" s="336" t="s">
        <v>1538</v>
      </c>
      <c r="H1463" s="336" t="s">
        <v>1538</v>
      </c>
    </row>
    <row r="1464" spans="1:8" x14ac:dyDescent="0.25">
      <c r="A1464" s="109"/>
      <c r="B1464" s="337"/>
      <c r="C1464" s="336" t="s">
        <v>1538</v>
      </c>
      <c r="D1464" s="336" t="s">
        <v>1538</v>
      </c>
      <c r="E1464" s="336" t="s">
        <v>1538</v>
      </c>
      <c r="G1464" s="336" t="s">
        <v>1538</v>
      </c>
      <c r="H1464" s="336" t="s">
        <v>1538</v>
      </c>
    </row>
    <row r="1465" spans="1:8" x14ac:dyDescent="0.25">
      <c r="A1465" s="109"/>
      <c r="B1465" s="337"/>
      <c r="C1465" s="336" t="s">
        <v>1538</v>
      </c>
      <c r="D1465" s="336" t="s">
        <v>1538</v>
      </c>
      <c r="E1465" s="336" t="s">
        <v>1538</v>
      </c>
      <c r="G1465" s="336" t="s">
        <v>1538</v>
      </c>
      <c r="H1465" s="336" t="s">
        <v>1538</v>
      </c>
    </row>
    <row r="1466" spans="1:8" x14ac:dyDescent="0.25">
      <c r="A1466" s="109"/>
      <c r="B1466" s="337"/>
      <c r="C1466" s="336" t="s">
        <v>1538</v>
      </c>
      <c r="D1466" s="336" t="s">
        <v>1538</v>
      </c>
      <c r="E1466" s="336" t="s">
        <v>1538</v>
      </c>
      <c r="G1466" s="336" t="s">
        <v>1538</v>
      </c>
      <c r="H1466" s="336" t="s">
        <v>1538</v>
      </c>
    </row>
    <row r="1467" spans="1:8" x14ac:dyDescent="0.25">
      <c r="A1467" s="109"/>
      <c r="B1467" s="337"/>
      <c r="C1467" s="336" t="s">
        <v>1538</v>
      </c>
      <c r="D1467" s="336" t="s">
        <v>1538</v>
      </c>
      <c r="E1467" s="336" t="s">
        <v>1538</v>
      </c>
      <c r="G1467" s="336" t="s">
        <v>1538</v>
      </c>
      <c r="H1467" s="336" t="s">
        <v>1538</v>
      </c>
    </row>
    <row r="1468" spans="1:8" x14ac:dyDescent="0.25">
      <c r="A1468" s="109"/>
      <c r="B1468" s="337"/>
      <c r="C1468" s="336" t="s">
        <v>1538</v>
      </c>
      <c r="D1468" s="336" t="s">
        <v>1538</v>
      </c>
      <c r="E1468" s="336" t="s">
        <v>1538</v>
      </c>
      <c r="G1468" s="336" t="s">
        <v>1538</v>
      </c>
      <c r="H1468" s="336" t="s">
        <v>1538</v>
      </c>
    </row>
    <row r="1469" spans="1:8" x14ac:dyDescent="0.25">
      <c r="A1469" s="109"/>
      <c r="B1469" s="337"/>
      <c r="C1469" s="336" t="s">
        <v>1538</v>
      </c>
      <c r="D1469" s="336" t="s">
        <v>1538</v>
      </c>
      <c r="E1469" s="336" t="s">
        <v>1538</v>
      </c>
      <c r="G1469" s="336" t="s">
        <v>1538</v>
      </c>
      <c r="H1469" s="336" t="s">
        <v>1538</v>
      </c>
    </row>
    <row r="1470" spans="1:8" x14ac:dyDescent="0.25">
      <c r="A1470" s="109"/>
      <c r="B1470" s="337"/>
      <c r="C1470" s="336" t="s">
        <v>1538</v>
      </c>
      <c r="D1470" s="336" t="s">
        <v>1538</v>
      </c>
      <c r="E1470" s="336" t="s">
        <v>1538</v>
      </c>
      <c r="G1470" s="336" t="s">
        <v>1538</v>
      </c>
      <c r="H1470" s="336" t="s">
        <v>1538</v>
      </c>
    </row>
    <row r="1471" spans="1:8" x14ac:dyDescent="0.25">
      <c r="A1471" s="109"/>
      <c r="B1471" s="337"/>
      <c r="C1471" s="336" t="s">
        <v>1538</v>
      </c>
      <c r="D1471" s="336" t="s">
        <v>1538</v>
      </c>
      <c r="E1471" s="336" t="s">
        <v>1538</v>
      </c>
      <c r="G1471" s="336" t="s">
        <v>1538</v>
      </c>
      <c r="H1471" s="336" t="s">
        <v>1538</v>
      </c>
    </row>
    <row r="1472" spans="1:8" x14ac:dyDescent="0.25">
      <c r="A1472" s="109"/>
      <c r="B1472" s="337"/>
      <c r="C1472" s="336" t="s">
        <v>1538</v>
      </c>
      <c r="D1472" s="336" t="s">
        <v>1538</v>
      </c>
      <c r="E1472" s="336" t="s">
        <v>1538</v>
      </c>
      <c r="G1472" s="336" t="s">
        <v>1538</v>
      </c>
      <c r="H1472" s="336" t="s">
        <v>1538</v>
      </c>
    </row>
    <row r="1473" spans="1:8" x14ac:dyDescent="0.25">
      <c r="A1473" s="109"/>
      <c r="B1473" s="337"/>
      <c r="C1473" s="336" t="s">
        <v>1538</v>
      </c>
      <c r="D1473" s="336" t="s">
        <v>1538</v>
      </c>
      <c r="E1473" s="336" t="s">
        <v>1538</v>
      </c>
      <c r="G1473" s="336" t="s">
        <v>1538</v>
      </c>
      <c r="H1473" s="336" t="s">
        <v>1538</v>
      </c>
    </row>
    <row r="1474" spans="1:8" x14ac:dyDescent="0.25">
      <c r="A1474" s="109"/>
      <c r="B1474" s="337"/>
      <c r="C1474" s="336" t="s">
        <v>1538</v>
      </c>
      <c r="D1474" s="336" t="s">
        <v>1538</v>
      </c>
      <c r="E1474" s="336" t="s">
        <v>1538</v>
      </c>
      <c r="G1474" s="336" t="s">
        <v>1538</v>
      </c>
      <c r="H1474" s="336" t="s">
        <v>1538</v>
      </c>
    </row>
    <row r="1475" spans="1:8" x14ac:dyDescent="0.25">
      <c r="A1475" s="109"/>
      <c r="B1475" s="337"/>
      <c r="C1475" s="336" t="s">
        <v>1538</v>
      </c>
      <c r="D1475" s="336" t="s">
        <v>1538</v>
      </c>
      <c r="E1475" s="336" t="s">
        <v>1538</v>
      </c>
      <c r="G1475" s="336" t="s">
        <v>1538</v>
      </c>
      <c r="H1475" s="336" t="s">
        <v>1538</v>
      </c>
    </row>
    <row r="1476" spans="1:8" x14ac:dyDescent="0.25">
      <c r="A1476" s="109"/>
      <c r="B1476" s="337"/>
      <c r="C1476" s="336" t="s">
        <v>1538</v>
      </c>
      <c r="D1476" s="336" t="s">
        <v>1538</v>
      </c>
      <c r="E1476" s="336" t="s">
        <v>1538</v>
      </c>
      <c r="G1476" s="336" t="s">
        <v>1538</v>
      </c>
      <c r="H1476" s="336" t="s">
        <v>1538</v>
      </c>
    </row>
    <row r="1477" spans="1:8" x14ac:dyDescent="0.25">
      <c r="A1477" s="109"/>
      <c r="B1477" s="337"/>
      <c r="C1477" s="336" t="s">
        <v>1538</v>
      </c>
      <c r="D1477" s="336" t="s">
        <v>1538</v>
      </c>
      <c r="E1477" s="336" t="s">
        <v>1538</v>
      </c>
      <c r="G1477" s="336" t="s">
        <v>1538</v>
      </c>
      <c r="H1477" s="336" t="s">
        <v>1538</v>
      </c>
    </row>
    <row r="1478" spans="1:8" x14ac:dyDescent="0.25">
      <c r="A1478" s="109"/>
      <c r="B1478" s="342"/>
      <c r="C1478" s="336" t="s">
        <v>1538</v>
      </c>
      <c r="D1478" s="336" t="s">
        <v>1538</v>
      </c>
      <c r="E1478" s="336" t="s">
        <v>1538</v>
      </c>
      <c r="G1478" s="336" t="s">
        <v>1538</v>
      </c>
      <c r="H1478" s="336" t="s">
        <v>1538</v>
      </c>
    </row>
    <row r="1479" spans="1:8" x14ac:dyDescent="0.25">
      <c r="A1479" s="109"/>
      <c r="C1479" s="336" t="s">
        <v>1538</v>
      </c>
      <c r="D1479" s="336" t="s">
        <v>1538</v>
      </c>
      <c r="E1479" s="336" t="s">
        <v>1538</v>
      </c>
      <c r="G1479" s="336" t="s">
        <v>1538</v>
      </c>
      <c r="H1479" s="336" t="s">
        <v>1538</v>
      </c>
    </row>
    <row r="1480" spans="1:8" x14ac:dyDescent="0.25">
      <c r="A1480" s="109"/>
      <c r="C1480" s="336" t="s">
        <v>1538</v>
      </c>
      <c r="D1480" s="336" t="s">
        <v>1538</v>
      </c>
      <c r="E1480" s="336" t="s">
        <v>1538</v>
      </c>
      <c r="G1480" s="336" t="s">
        <v>1538</v>
      </c>
      <c r="H1480" s="336" t="s">
        <v>1538</v>
      </c>
    </row>
    <row r="1481" spans="1:8" x14ac:dyDescent="0.25">
      <c r="A1481" s="109"/>
      <c r="C1481" s="336" t="s">
        <v>1538</v>
      </c>
      <c r="D1481" s="336" t="s">
        <v>1538</v>
      </c>
      <c r="E1481" s="336" t="s">
        <v>1538</v>
      </c>
      <c r="G1481" s="336" t="s">
        <v>1538</v>
      </c>
      <c r="H1481" s="336" t="s">
        <v>1538</v>
      </c>
    </row>
    <row r="1482" spans="1:8" x14ac:dyDescent="0.25">
      <c r="A1482" s="109"/>
      <c r="B1482" s="337"/>
      <c r="C1482" s="336" t="s">
        <v>1538</v>
      </c>
      <c r="D1482" s="336" t="s">
        <v>1538</v>
      </c>
      <c r="E1482" s="336" t="s">
        <v>1538</v>
      </c>
      <c r="G1482" s="336" t="s">
        <v>1538</v>
      </c>
      <c r="H1482" s="336" t="s">
        <v>1538</v>
      </c>
    </row>
    <row r="1483" spans="1:8" x14ac:dyDescent="0.25">
      <c r="A1483" s="109"/>
      <c r="B1483" s="337"/>
      <c r="C1483" s="336" t="s">
        <v>1538</v>
      </c>
      <c r="D1483" s="336" t="s">
        <v>1538</v>
      </c>
      <c r="E1483" s="336" t="s">
        <v>1538</v>
      </c>
      <c r="G1483" s="336" t="s">
        <v>1538</v>
      </c>
      <c r="H1483" s="336" t="s">
        <v>1538</v>
      </c>
    </row>
    <row r="1484" spans="1:8" x14ac:dyDescent="0.25">
      <c r="A1484" s="109"/>
      <c r="B1484" s="337"/>
      <c r="C1484" s="336" t="s">
        <v>1538</v>
      </c>
      <c r="D1484" s="336" t="s">
        <v>1538</v>
      </c>
      <c r="E1484" s="336" t="s">
        <v>1538</v>
      </c>
      <c r="G1484" s="336" t="s">
        <v>1538</v>
      </c>
      <c r="H1484" s="336" t="s">
        <v>1538</v>
      </c>
    </row>
    <row r="1485" spans="1:8" x14ac:dyDescent="0.25">
      <c r="A1485" s="109"/>
      <c r="B1485" s="337"/>
      <c r="C1485" s="336" t="s">
        <v>1538</v>
      </c>
      <c r="D1485" s="336" t="s">
        <v>1538</v>
      </c>
      <c r="E1485" s="336" t="s">
        <v>1538</v>
      </c>
      <c r="G1485" s="336" t="s">
        <v>1538</v>
      </c>
      <c r="H1485" s="336" t="s">
        <v>1538</v>
      </c>
    </row>
    <row r="1486" spans="1:8" x14ac:dyDescent="0.25">
      <c r="A1486" s="109"/>
      <c r="B1486" s="337"/>
      <c r="C1486" s="336" t="s">
        <v>1538</v>
      </c>
      <c r="D1486" s="336" t="s">
        <v>1538</v>
      </c>
      <c r="E1486" s="336" t="s">
        <v>1538</v>
      </c>
      <c r="G1486" s="336" t="s">
        <v>1538</v>
      </c>
      <c r="H1486" s="336" t="s">
        <v>1538</v>
      </c>
    </row>
    <row r="1487" spans="1:8" x14ac:dyDescent="0.25">
      <c r="A1487" s="109"/>
      <c r="B1487" s="337"/>
      <c r="C1487" s="336" t="s">
        <v>1538</v>
      </c>
      <c r="D1487" s="336" t="s">
        <v>1538</v>
      </c>
      <c r="E1487" s="336" t="s">
        <v>1538</v>
      </c>
      <c r="G1487" s="336" t="s">
        <v>1538</v>
      </c>
      <c r="H1487" s="336" t="s">
        <v>1538</v>
      </c>
    </row>
    <row r="1488" spans="1:8" x14ac:dyDescent="0.25">
      <c r="A1488" s="109"/>
      <c r="B1488" s="337"/>
      <c r="C1488" s="336" t="s">
        <v>1538</v>
      </c>
      <c r="D1488" s="336" t="s">
        <v>1538</v>
      </c>
      <c r="E1488" s="336" t="s">
        <v>1538</v>
      </c>
      <c r="G1488" s="336" t="s">
        <v>1538</v>
      </c>
      <c r="H1488" s="336" t="s">
        <v>1538</v>
      </c>
    </row>
    <row r="1489" spans="1:8" x14ac:dyDescent="0.25">
      <c r="A1489" s="109"/>
      <c r="B1489" s="337"/>
      <c r="C1489" s="336" t="s">
        <v>1538</v>
      </c>
      <c r="D1489" s="336" t="s">
        <v>1538</v>
      </c>
      <c r="E1489" s="336" t="s">
        <v>1538</v>
      </c>
      <c r="G1489" s="336" t="s">
        <v>1538</v>
      </c>
      <c r="H1489" s="336" t="s">
        <v>1538</v>
      </c>
    </row>
    <row r="1490" spans="1:8" x14ac:dyDescent="0.25">
      <c r="A1490" s="109"/>
      <c r="B1490" s="337"/>
      <c r="C1490" s="336" t="s">
        <v>1538</v>
      </c>
      <c r="D1490" s="336" t="s">
        <v>1538</v>
      </c>
      <c r="E1490" s="336" t="s">
        <v>1538</v>
      </c>
      <c r="G1490" s="336" t="s">
        <v>1538</v>
      </c>
      <c r="H1490" s="336" t="s">
        <v>1538</v>
      </c>
    </row>
    <row r="1491" spans="1:8" x14ac:dyDescent="0.25">
      <c r="A1491" s="109"/>
      <c r="B1491" s="337"/>
      <c r="C1491" s="336" t="s">
        <v>1538</v>
      </c>
      <c r="D1491" s="336" t="s">
        <v>1538</v>
      </c>
      <c r="E1491" s="336" t="s">
        <v>1538</v>
      </c>
      <c r="G1491" s="336" t="s">
        <v>1538</v>
      </c>
      <c r="H1491" s="336" t="s">
        <v>1538</v>
      </c>
    </row>
    <row r="1492" spans="1:8" x14ac:dyDescent="0.25">
      <c r="A1492" s="109"/>
      <c r="B1492" s="337"/>
      <c r="C1492" s="336" t="s">
        <v>1538</v>
      </c>
      <c r="D1492" s="336" t="s">
        <v>1538</v>
      </c>
      <c r="E1492" s="336" t="s">
        <v>1538</v>
      </c>
      <c r="G1492" s="336" t="s">
        <v>1538</v>
      </c>
      <c r="H1492" s="336" t="s">
        <v>1538</v>
      </c>
    </row>
    <row r="1493" spans="1:8" x14ac:dyDescent="0.25">
      <c r="A1493" s="109"/>
      <c r="B1493" s="337"/>
      <c r="C1493" s="336" t="s">
        <v>1538</v>
      </c>
      <c r="D1493" s="336" t="s">
        <v>1538</v>
      </c>
      <c r="E1493" s="336" t="s">
        <v>1538</v>
      </c>
      <c r="G1493" s="336" t="s">
        <v>1538</v>
      </c>
      <c r="H1493" s="336" t="s">
        <v>1538</v>
      </c>
    </row>
    <row r="1494" spans="1:8" x14ac:dyDescent="0.25">
      <c r="A1494" s="109"/>
      <c r="B1494" s="337"/>
      <c r="C1494" s="336" t="s">
        <v>1538</v>
      </c>
      <c r="D1494" s="336" t="s">
        <v>1538</v>
      </c>
      <c r="E1494" s="336" t="s">
        <v>1538</v>
      </c>
      <c r="G1494" s="336" t="s">
        <v>1538</v>
      </c>
      <c r="H1494" s="336" t="s">
        <v>1538</v>
      </c>
    </row>
    <row r="1495" spans="1:8" x14ac:dyDescent="0.25">
      <c r="A1495" s="109"/>
      <c r="B1495" s="337"/>
      <c r="C1495" s="336" t="s">
        <v>1538</v>
      </c>
      <c r="D1495" s="336" t="s">
        <v>1538</v>
      </c>
      <c r="E1495" s="336" t="s">
        <v>1538</v>
      </c>
      <c r="G1495" s="336" t="s">
        <v>1538</v>
      </c>
      <c r="H1495" s="336" t="s">
        <v>1538</v>
      </c>
    </row>
    <row r="1496" spans="1:8" x14ac:dyDescent="0.25">
      <c r="A1496" s="109"/>
      <c r="B1496" s="337"/>
      <c r="C1496" s="336" t="s">
        <v>1538</v>
      </c>
      <c r="D1496" s="336" t="s">
        <v>1538</v>
      </c>
      <c r="E1496" s="336" t="s">
        <v>1538</v>
      </c>
      <c r="G1496" s="336" t="s">
        <v>1538</v>
      </c>
      <c r="H1496" s="336" t="s">
        <v>1538</v>
      </c>
    </row>
    <row r="1497" spans="1:8" x14ac:dyDescent="0.25">
      <c r="A1497" s="109"/>
      <c r="B1497" s="337"/>
      <c r="C1497" s="336" t="s">
        <v>1538</v>
      </c>
      <c r="D1497" s="336" t="s">
        <v>1538</v>
      </c>
      <c r="E1497" s="336" t="s">
        <v>1538</v>
      </c>
      <c r="G1497" s="336" t="s">
        <v>1538</v>
      </c>
      <c r="H1497" s="336" t="s">
        <v>1538</v>
      </c>
    </row>
    <row r="1498" spans="1:8" x14ac:dyDescent="0.25">
      <c r="A1498" s="109"/>
      <c r="B1498" s="337"/>
      <c r="C1498" s="336" t="s">
        <v>1538</v>
      </c>
      <c r="D1498" s="336" t="s">
        <v>1538</v>
      </c>
      <c r="E1498" s="336" t="s">
        <v>1538</v>
      </c>
      <c r="G1498" s="336" t="s">
        <v>1538</v>
      </c>
      <c r="H1498" s="336" t="s">
        <v>1538</v>
      </c>
    </row>
    <row r="1499" spans="1:8" x14ac:dyDescent="0.25">
      <c r="A1499" s="109"/>
      <c r="B1499" s="337"/>
      <c r="C1499" s="336" t="s">
        <v>1538</v>
      </c>
      <c r="D1499" s="336" t="s">
        <v>1538</v>
      </c>
      <c r="E1499" s="336" t="s">
        <v>1538</v>
      </c>
      <c r="G1499" s="336" t="s">
        <v>1538</v>
      </c>
      <c r="H1499" s="336" t="s">
        <v>1538</v>
      </c>
    </row>
    <row r="1500" spans="1:8" x14ac:dyDescent="0.25">
      <c r="A1500" s="109"/>
      <c r="B1500" s="337"/>
      <c r="C1500" s="336" t="s">
        <v>1538</v>
      </c>
      <c r="D1500" s="336" t="s">
        <v>1538</v>
      </c>
      <c r="E1500" s="336" t="s">
        <v>1538</v>
      </c>
      <c r="G1500" s="336" t="s">
        <v>1538</v>
      </c>
      <c r="H1500" s="336" t="s">
        <v>1538</v>
      </c>
    </row>
    <row r="1501" spans="1:8" x14ac:dyDescent="0.25">
      <c r="A1501" s="109"/>
      <c r="B1501" s="337"/>
      <c r="C1501" s="336" t="s">
        <v>1538</v>
      </c>
      <c r="D1501" s="336" t="s">
        <v>1538</v>
      </c>
      <c r="E1501" s="336" t="s">
        <v>1538</v>
      </c>
      <c r="G1501" s="336" t="s">
        <v>1538</v>
      </c>
      <c r="H1501" s="336" t="s">
        <v>1538</v>
      </c>
    </row>
    <row r="1502" spans="1:8" x14ac:dyDescent="0.25">
      <c r="A1502" s="109"/>
      <c r="B1502" s="337"/>
      <c r="C1502" s="336" t="s">
        <v>1538</v>
      </c>
      <c r="D1502" s="336" t="s">
        <v>1538</v>
      </c>
      <c r="E1502" s="336" t="s">
        <v>1538</v>
      </c>
      <c r="G1502" s="336" t="s">
        <v>1538</v>
      </c>
      <c r="H1502" s="336" t="s">
        <v>1538</v>
      </c>
    </row>
    <row r="1503" spans="1:8" x14ac:dyDescent="0.25">
      <c r="A1503" s="109"/>
      <c r="B1503" s="337"/>
      <c r="C1503" s="336" t="s">
        <v>1538</v>
      </c>
      <c r="D1503" s="336" t="s">
        <v>1538</v>
      </c>
      <c r="E1503" s="336" t="s">
        <v>1538</v>
      </c>
      <c r="G1503" s="336" t="s">
        <v>1538</v>
      </c>
      <c r="H1503" s="336" t="s">
        <v>1538</v>
      </c>
    </row>
    <row r="1504" spans="1:8" x14ac:dyDescent="0.25">
      <c r="A1504" s="109"/>
      <c r="B1504" s="337"/>
      <c r="C1504" s="336" t="s">
        <v>1538</v>
      </c>
      <c r="D1504" s="336" t="s">
        <v>1538</v>
      </c>
      <c r="E1504" s="336" t="s">
        <v>1538</v>
      </c>
      <c r="G1504" s="336" t="s">
        <v>1538</v>
      </c>
      <c r="H1504" s="336" t="s">
        <v>1538</v>
      </c>
    </row>
    <row r="1505" spans="1:8" x14ac:dyDescent="0.25">
      <c r="A1505" s="109"/>
      <c r="B1505" s="337"/>
      <c r="C1505" s="336" t="s">
        <v>1538</v>
      </c>
      <c r="D1505" s="336" t="s">
        <v>1538</v>
      </c>
      <c r="E1505" s="336" t="s">
        <v>1538</v>
      </c>
      <c r="G1505" s="336" t="s">
        <v>1538</v>
      </c>
      <c r="H1505" s="336" t="s">
        <v>1538</v>
      </c>
    </row>
    <row r="1506" spans="1:8" x14ac:dyDescent="0.25">
      <c r="A1506" s="109"/>
      <c r="B1506" s="337"/>
      <c r="C1506" s="336" t="s">
        <v>1538</v>
      </c>
      <c r="D1506" s="336" t="s">
        <v>1538</v>
      </c>
      <c r="E1506" s="336" t="s">
        <v>1538</v>
      </c>
      <c r="G1506" s="336" t="s">
        <v>1538</v>
      </c>
      <c r="H1506" s="336" t="s">
        <v>1538</v>
      </c>
    </row>
    <row r="1507" spans="1:8" x14ac:dyDescent="0.25">
      <c r="A1507" s="109"/>
      <c r="B1507" s="337"/>
      <c r="C1507" s="336" t="s">
        <v>1538</v>
      </c>
      <c r="D1507" s="336" t="s">
        <v>1538</v>
      </c>
      <c r="E1507" s="336" t="s">
        <v>1538</v>
      </c>
      <c r="G1507" s="336" t="s">
        <v>1538</v>
      </c>
      <c r="H1507" s="336" t="s">
        <v>1538</v>
      </c>
    </row>
    <row r="1508" spans="1:8" x14ac:dyDescent="0.25">
      <c r="A1508" s="109"/>
      <c r="B1508" s="337"/>
      <c r="C1508" s="336" t="s">
        <v>1538</v>
      </c>
      <c r="D1508" s="336" t="s">
        <v>1538</v>
      </c>
      <c r="E1508" s="336" t="s">
        <v>1538</v>
      </c>
      <c r="G1508" s="336" t="s">
        <v>1538</v>
      </c>
      <c r="H1508" s="336" t="s">
        <v>1538</v>
      </c>
    </row>
    <row r="1509" spans="1:8" x14ac:dyDescent="0.25">
      <c r="A1509" s="109"/>
      <c r="B1509" s="337"/>
      <c r="C1509" s="336" t="s">
        <v>1538</v>
      </c>
      <c r="D1509" s="336" t="s">
        <v>1538</v>
      </c>
      <c r="E1509" s="336" t="s">
        <v>1538</v>
      </c>
      <c r="G1509" s="336" t="s">
        <v>1538</v>
      </c>
      <c r="H1509" s="336" t="s">
        <v>1538</v>
      </c>
    </row>
    <row r="1510" spans="1:8" x14ac:dyDescent="0.25">
      <c r="A1510" s="109"/>
      <c r="B1510" s="337"/>
      <c r="C1510" s="336" t="s">
        <v>1538</v>
      </c>
      <c r="D1510" s="336" t="s">
        <v>1538</v>
      </c>
      <c r="E1510" s="336" t="s">
        <v>1538</v>
      </c>
      <c r="G1510" s="336" t="s">
        <v>1538</v>
      </c>
      <c r="H1510" s="336" t="s">
        <v>1538</v>
      </c>
    </row>
    <row r="1511" spans="1:8" x14ac:dyDescent="0.25">
      <c r="A1511" s="109"/>
      <c r="B1511" s="337"/>
      <c r="C1511" s="336" t="s">
        <v>1538</v>
      </c>
      <c r="D1511" s="336" t="s">
        <v>1538</v>
      </c>
      <c r="E1511" s="336" t="s">
        <v>1538</v>
      </c>
      <c r="G1511" s="336" t="s">
        <v>1538</v>
      </c>
      <c r="H1511" s="336" t="s">
        <v>1538</v>
      </c>
    </row>
    <row r="1512" spans="1:8" x14ac:dyDescent="0.25">
      <c r="A1512" s="109"/>
      <c r="B1512" s="337"/>
      <c r="C1512" s="336" t="s">
        <v>1538</v>
      </c>
      <c r="D1512" s="336" t="s">
        <v>1538</v>
      </c>
      <c r="E1512" s="336" t="s">
        <v>1538</v>
      </c>
      <c r="G1512" s="336" t="s">
        <v>1538</v>
      </c>
      <c r="H1512" s="336" t="s">
        <v>1538</v>
      </c>
    </row>
    <row r="1513" spans="1:8" x14ac:dyDescent="0.25">
      <c r="A1513" s="109"/>
      <c r="B1513" s="337"/>
      <c r="C1513" s="336" t="s">
        <v>1538</v>
      </c>
      <c r="D1513" s="336" t="s">
        <v>1538</v>
      </c>
      <c r="E1513" s="336" t="s">
        <v>1538</v>
      </c>
      <c r="G1513" s="336" t="s">
        <v>1538</v>
      </c>
      <c r="H1513" s="336" t="s">
        <v>1538</v>
      </c>
    </row>
    <row r="1514" spans="1:8" x14ac:dyDescent="0.25">
      <c r="A1514" s="109"/>
      <c r="B1514" s="337"/>
      <c r="C1514" s="336" t="s">
        <v>1538</v>
      </c>
      <c r="D1514" s="336" t="s">
        <v>1538</v>
      </c>
      <c r="E1514" s="336" t="s">
        <v>1538</v>
      </c>
      <c r="G1514" s="336" t="s">
        <v>1538</v>
      </c>
      <c r="H1514" s="336" t="s">
        <v>1538</v>
      </c>
    </row>
    <row r="1515" spans="1:8" x14ac:dyDescent="0.25">
      <c r="A1515" s="109"/>
      <c r="B1515" s="337"/>
      <c r="C1515" s="336" t="s">
        <v>1538</v>
      </c>
      <c r="D1515" s="336" t="s">
        <v>1538</v>
      </c>
      <c r="E1515" s="336" t="s">
        <v>1538</v>
      </c>
      <c r="G1515" s="336" t="s">
        <v>1538</v>
      </c>
      <c r="H1515" s="336" t="s">
        <v>1538</v>
      </c>
    </row>
    <row r="1516" spans="1:8" x14ac:dyDescent="0.25">
      <c r="A1516" s="109"/>
      <c r="B1516" s="337"/>
      <c r="C1516" s="336" t="s">
        <v>1538</v>
      </c>
      <c r="D1516" s="336" t="s">
        <v>1538</v>
      </c>
      <c r="E1516" s="336" t="s">
        <v>1538</v>
      </c>
      <c r="G1516" s="336" t="s">
        <v>1538</v>
      </c>
      <c r="H1516" s="336" t="s">
        <v>1538</v>
      </c>
    </row>
    <row r="1517" spans="1:8" x14ac:dyDescent="0.25">
      <c r="A1517" s="109"/>
      <c r="B1517" s="337"/>
      <c r="C1517" s="336" t="s">
        <v>1538</v>
      </c>
      <c r="D1517" s="336" t="s">
        <v>1538</v>
      </c>
      <c r="E1517" s="336" t="s">
        <v>1538</v>
      </c>
      <c r="G1517" s="336" t="s">
        <v>1538</v>
      </c>
      <c r="H1517" s="336" t="s">
        <v>1538</v>
      </c>
    </row>
    <row r="1518" spans="1:8" x14ac:dyDescent="0.25">
      <c r="A1518" s="109"/>
      <c r="B1518" s="337"/>
      <c r="C1518" s="336" t="s">
        <v>1538</v>
      </c>
      <c r="D1518" s="336" t="s">
        <v>1538</v>
      </c>
      <c r="E1518" s="336" t="s">
        <v>1538</v>
      </c>
      <c r="G1518" s="336" t="s">
        <v>1538</v>
      </c>
      <c r="H1518" s="336" t="s">
        <v>1538</v>
      </c>
    </row>
    <row r="1519" spans="1:8" x14ac:dyDescent="0.25">
      <c r="A1519" s="109"/>
      <c r="B1519" s="337"/>
      <c r="C1519" s="336" t="s">
        <v>1538</v>
      </c>
      <c r="D1519" s="336" t="s">
        <v>1538</v>
      </c>
      <c r="E1519" s="336" t="s">
        <v>1538</v>
      </c>
      <c r="G1519" s="336" t="s">
        <v>1538</v>
      </c>
      <c r="H1519" s="336" t="s">
        <v>1538</v>
      </c>
    </row>
    <row r="1520" spans="1:8" x14ac:dyDescent="0.25">
      <c r="A1520" s="109"/>
      <c r="B1520" s="337"/>
      <c r="C1520" s="336" t="s">
        <v>1538</v>
      </c>
      <c r="D1520" s="336" t="s">
        <v>1538</v>
      </c>
      <c r="E1520" s="336" t="s">
        <v>1538</v>
      </c>
      <c r="G1520" s="336" t="s">
        <v>1538</v>
      </c>
      <c r="H1520" s="336" t="s">
        <v>1538</v>
      </c>
    </row>
    <row r="1521" spans="1:8" x14ac:dyDescent="0.25">
      <c r="A1521" s="109"/>
      <c r="B1521" s="337"/>
      <c r="C1521" s="336" t="s">
        <v>1538</v>
      </c>
      <c r="D1521" s="336" t="s">
        <v>1538</v>
      </c>
      <c r="E1521" s="336" t="s">
        <v>1538</v>
      </c>
      <c r="G1521" s="336" t="s">
        <v>1538</v>
      </c>
      <c r="H1521" s="336" t="s">
        <v>1538</v>
      </c>
    </row>
    <row r="1522" spans="1:8" x14ac:dyDescent="0.25">
      <c r="A1522" s="109"/>
      <c r="B1522" s="337"/>
      <c r="C1522" s="336" t="s">
        <v>1538</v>
      </c>
      <c r="D1522" s="336" t="s">
        <v>1538</v>
      </c>
      <c r="E1522" s="336" t="s">
        <v>1538</v>
      </c>
      <c r="G1522" s="336" t="s">
        <v>1538</v>
      </c>
      <c r="H1522" s="336" t="s">
        <v>1538</v>
      </c>
    </row>
    <row r="1523" spans="1:8" x14ac:dyDescent="0.25">
      <c r="A1523" s="109"/>
      <c r="B1523" s="337"/>
      <c r="C1523" s="336" t="s">
        <v>1538</v>
      </c>
      <c r="D1523" s="336" t="s">
        <v>1538</v>
      </c>
      <c r="E1523" s="336" t="s">
        <v>1538</v>
      </c>
      <c r="G1523" s="336" t="s">
        <v>1538</v>
      </c>
      <c r="H1523" s="336" t="s">
        <v>1538</v>
      </c>
    </row>
    <row r="1524" spans="1:8" x14ac:dyDescent="0.25">
      <c r="A1524" s="109"/>
      <c r="B1524" s="337"/>
      <c r="C1524" s="336" t="s">
        <v>1538</v>
      </c>
      <c r="D1524" s="336" t="s">
        <v>1538</v>
      </c>
      <c r="E1524" s="336" t="s">
        <v>1538</v>
      </c>
      <c r="G1524" s="336" t="s">
        <v>1538</v>
      </c>
      <c r="H1524" s="336" t="s">
        <v>1538</v>
      </c>
    </row>
    <row r="1525" spans="1:8" x14ac:dyDescent="0.25">
      <c r="A1525" s="109"/>
      <c r="B1525" s="337"/>
      <c r="C1525" s="336" t="s">
        <v>1538</v>
      </c>
      <c r="D1525" s="336" t="s">
        <v>1538</v>
      </c>
      <c r="E1525" s="336" t="s">
        <v>1538</v>
      </c>
      <c r="G1525" s="336" t="s">
        <v>1538</v>
      </c>
      <c r="H1525" s="336" t="s">
        <v>1538</v>
      </c>
    </row>
    <row r="1526" spans="1:8" x14ac:dyDescent="0.25">
      <c r="A1526" s="109"/>
      <c r="B1526" s="337"/>
      <c r="C1526" s="336" t="s">
        <v>1538</v>
      </c>
      <c r="D1526" s="336" t="s">
        <v>1538</v>
      </c>
      <c r="E1526" s="336" t="s">
        <v>1538</v>
      </c>
      <c r="G1526" s="336" t="s">
        <v>1538</v>
      </c>
      <c r="H1526" s="336" t="s">
        <v>1538</v>
      </c>
    </row>
    <row r="1527" spans="1:8" x14ac:dyDescent="0.25">
      <c r="A1527" s="109"/>
      <c r="B1527" s="342"/>
      <c r="C1527" s="336" t="s">
        <v>1538</v>
      </c>
      <c r="D1527" s="336" t="s">
        <v>1538</v>
      </c>
      <c r="E1527" s="336" t="s">
        <v>1538</v>
      </c>
      <c r="G1527" s="336" t="s">
        <v>1538</v>
      </c>
      <c r="H1527" s="336" t="s">
        <v>1538</v>
      </c>
    </row>
    <row r="1528" spans="1:8" x14ac:dyDescent="0.25">
      <c r="A1528" s="109"/>
      <c r="C1528" s="336" t="s">
        <v>1538</v>
      </c>
      <c r="D1528" s="336" t="s">
        <v>1538</v>
      </c>
      <c r="E1528" s="336" t="s">
        <v>1538</v>
      </c>
      <c r="G1528" s="336" t="s">
        <v>1538</v>
      </c>
      <c r="H1528" s="336" t="s">
        <v>1538</v>
      </c>
    </row>
    <row r="1529" spans="1:8" x14ac:dyDescent="0.25">
      <c r="A1529" s="109"/>
      <c r="C1529" s="336" t="s">
        <v>1538</v>
      </c>
      <c r="D1529" s="336" t="s">
        <v>1538</v>
      </c>
      <c r="E1529" s="336" t="s">
        <v>1538</v>
      </c>
      <c r="G1529" s="336" t="s">
        <v>1538</v>
      </c>
      <c r="H1529" s="336" t="s">
        <v>1538</v>
      </c>
    </row>
    <row r="1530" spans="1:8" x14ac:dyDescent="0.25">
      <c r="A1530" s="109"/>
      <c r="C1530" s="336" t="s">
        <v>1538</v>
      </c>
      <c r="D1530" s="336" t="s">
        <v>1538</v>
      </c>
      <c r="E1530" s="336" t="s">
        <v>1538</v>
      </c>
      <c r="G1530" s="336" t="s">
        <v>1538</v>
      </c>
      <c r="H1530" s="336" t="s">
        <v>1538</v>
      </c>
    </row>
    <row r="1531" spans="1:8" x14ac:dyDescent="0.25">
      <c r="A1531" s="109"/>
      <c r="B1531" s="337"/>
      <c r="C1531" s="336" t="s">
        <v>1538</v>
      </c>
      <c r="D1531" s="336" t="s">
        <v>1538</v>
      </c>
      <c r="E1531" s="336" t="s">
        <v>1538</v>
      </c>
      <c r="G1531" s="336" t="s">
        <v>1538</v>
      </c>
      <c r="H1531" s="336" t="s">
        <v>1538</v>
      </c>
    </row>
    <row r="1532" spans="1:8" x14ac:dyDescent="0.25">
      <c r="A1532" s="109"/>
      <c r="B1532" s="337"/>
      <c r="C1532" s="336" t="s">
        <v>1538</v>
      </c>
      <c r="D1532" s="336" t="s">
        <v>1538</v>
      </c>
      <c r="E1532" s="336" t="s">
        <v>1538</v>
      </c>
      <c r="G1532" s="336" t="s">
        <v>1538</v>
      </c>
      <c r="H1532" s="336" t="s">
        <v>1538</v>
      </c>
    </row>
    <row r="1533" spans="1:8" x14ac:dyDescent="0.25">
      <c r="A1533" s="109"/>
      <c r="B1533" s="337"/>
      <c r="C1533" s="336" t="s">
        <v>1538</v>
      </c>
      <c r="D1533" s="336" t="s">
        <v>1538</v>
      </c>
      <c r="E1533" s="336" t="s">
        <v>1538</v>
      </c>
      <c r="G1533" s="336" t="s">
        <v>1538</v>
      </c>
      <c r="H1533" s="336" t="s">
        <v>1538</v>
      </c>
    </row>
    <row r="1534" spans="1:8" x14ac:dyDescent="0.25">
      <c r="A1534" s="109"/>
      <c r="B1534" s="337"/>
      <c r="C1534" s="336" t="s">
        <v>1538</v>
      </c>
      <c r="D1534" s="336" t="s">
        <v>1538</v>
      </c>
      <c r="E1534" s="336" t="s">
        <v>1538</v>
      </c>
      <c r="G1534" s="336" t="s">
        <v>1538</v>
      </c>
      <c r="H1534" s="336" t="s">
        <v>1538</v>
      </c>
    </row>
    <row r="1535" spans="1:8" x14ac:dyDescent="0.25">
      <c r="A1535" s="109"/>
      <c r="B1535" s="337"/>
      <c r="C1535" s="336" t="s">
        <v>1538</v>
      </c>
      <c r="D1535" s="336" t="s">
        <v>1538</v>
      </c>
      <c r="E1535" s="336" t="s">
        <v>1538</v>
      </c>
      <c r="G1535" s="336" t="s">
        <v>1538</v>
      </c>
      <c r="H1535" s="336" t="s">
        <v>1538</v>
      </c>
    </row>
    <row r="1536" spans="1:8" x14ac:dyDescent="0.25">
      <c r="A1536" s="109"/>
      <c r="B1536" s="337"/>
      <c r="C1536" s="336" t="s">
        <v>1538</v>
      </c>
      <c r="D1536" s="336" t="s">
        <v>1538</v>
      </c>
      <c r="E1536" s="336" t="s">
        <v>1538</v>
      </c>
      <c r="G1536" s="336" t="s">
        <v>1538</v>
      </c>
      <c r="H1536" s="336" t="s">
        <v>1538</v>
      </c>
    </row>
    <row r="1537" spans="1:8" x14ac:dyDescent="0.25">
      <c r="A1537" s="109"/>
      <c r="B1537" s="337"/>
      <c r="C1537" s="336" t="s">
        <v>1538</v>
      </c>
      <c r="D1537" s="336" t="s">
        <v>1538</v>
      </c>
      <c r="E1537" s="336" t="s">
        <v>1538</v>
      </c>
      <c r="G1537" s="336" t="s">
        <v>1538</v>
      </c>
      <c r="H1537" s="336" t="s">
        <v>1538</v>
      </c>
    </row>
    <row r="1538" spans="1:8" x14ac:dyDescent="0.25">
      <c r="A1538" s="109"/>
      <c r="B1538" s="337"/>
      <c r="C1538" s="336" t="s">
        <v>1538</v>
      </c>
      <c r="D1538" s="336" t="s">
        <v>1538</v>
      </c>
      <c r="E1538" s="336" t="s">
        <v>1538</v>
      </c>
      <c r="G1538" s="336" t="s">
        <v>1538</v>
      </c>
      <c r="H1538" s="336" t="s">
        <v>1538</v>
      </c>
    </row>
    <row r="1539" spans="1:8" x14ac:dyDescent="0.25">
      <c r="A1539" s="109"/>
      <c r="B1539" s="337"/>
      <c r="C1539" s="336" t="s">
        <v>1538</v>
      </c>
      <c r="D1539" s="336" t="s">
        <v>1538</v>
      </c>
      <c r="E1539" s="336" t="s">
        <v>1538</v>
      </c>
      <c r="G1539" s="336" t="s">
        <v>1538</v>
      </c>
      <c r="H1539" s="336" t="s">
        <v>1538</v>
      </c>
    </row>
    <row r="1540" spans="1:8" x14ac:dyDescent="0.25">
      <c r="A1540" s="109"/>
      <c r="B1540" s="337"/>
      <c r="C1540" s="336" t="s">
        <v>1538</v>
      </c>
      <c r="D1540" s="336" t="s">
        <v>1538</v>
      </c>
      <c r="E1540" s="336" t="s">
        <v>1538</v>
      </c>
      <c r="G1540" s="336" t="s">
        <v>1538</v>
      </c>
      <c r="H1540" s="336" t="s">
        <v>1538</v>
      </c>
    </row>
    <row r="1541" spans="1:8" x14ac:dyDescent="0.25">
      <c r="A1541" s="109"/>
      <c r="B1541" s="337"/>
      <c r="C1541" s="336" t="s">
        <v>1538</v>
      </c>
      <c r="D1541" s="336" t="s">
        <v>1538</v>
      </c>
      <c r="E1541" s="336" t="s">
        <v>1538</v>
      </c>
      <c r="G1541" s="336" t="s">
        <v>1538</v>
      </c>
      <c r="H1541" s="336" t="s">
        <v>1538</v>
      </c>
    </row>
    <row r="1542" spans="1:8" x14ac:dyDescent="0.25">
      <c r="A1542" s="109"/>
      <c r="B1542" s="337"/>
      <c r="C1542" s="336" t="s">
        <v>1538</v>
      </c>
      <c r="D1542" s="336" t="s">
        <v>1538</v>
      </c>
      <c r="E1542" s="336" t="s">
        <v>1538</v>
      </c>
      <c r="G1542" s="336" t="s">
        <v>1538</v>
      </c>
      <c r="H1542" s="336" t="s">
        <v>1538</v>
      </c>
    </row>
    <row r="1543" spans="1:8" x14ac:dyDescent="0.25">
      <c r="A1543" s="109"/>
      <c r="B1543" s="337"/>
      <c r="C1543" s="336" t="s">
        <v>1538</v>
      </c>
      <c r="D1543" s="336" t="s">
        <v>1538</v>
      </c>
      <c r="E1543" s="336" t="s">
        <v>1538</v>
      </c>
      <c r="G1543" s="336" t="s">
        <v>1538</v>
      </c>
      <c r="H1543" s="336" t="s">
        <v>1538</v>
      </c>
    </row>
    <row r="1544" spans="1:8" x14ac:dyDescent="0.25">
      <c r="A1544" s="109"/>
      <c r="B1544" s="337"/>
      <c r="C1544" s="336" t="s">
        <v>1538</v>
      </c>
      <c r="D1544" s="336" t="s">
        <v>1538</v>
      </c>
      <c r="E1544" s="336" t="s">
        <v>1538</v>
      </c>
      <c r="G1544" s="336" t="s">
        <v>1538</v>
      </c>
      <c r="H1544" s="336" t="s">
        <v>1538</v>
      </c>
    </row>
    <row r="1545" spans="1:8" x14ac:dyDescent="0.25">
      <c r="A1545" s="109"/>
      <c r="B1545" s="337"/>
      <c r="C1545" s="336" t="s">
        <v>1538</v>
      </c>
      <c r="D1545" s="336" t="s">
        <v>1538</v>
      </c>
      <c r="E1545" s="336" t="s">
        <v>1538</v>
      </c>
      <c r="G1545" s="336" t="s">
        <v>1538</v>
      </c>
      <c r="H1545" s="336" t="s">
        <v>1538</v>
      </c>
    </row>
    <row r="1546" spans="1:8" x14ac:dyDescent="0.25">
      <c r="A1546" s="109"/>
      <c r="B1546" s="337"/>
      <c r="C1546" s="336" t="s">
        <v>1538</v>
      </c>
      <c r="D1546" s="336" t="s">
        <v>1538</v>
      </c>
      <c r="E1546" s="336" t="s">
        <v>1538</v>
      </c>
      <c r="G1546" s="336" t="s">
        <v>1538</v>
      </c>
      <c r="H1546" s="336" t="s">
        <v>1538</v>
      </c>
    </row>
    <row r="1547" spans="1:8" x14ac:dyDescent="0.25">
      <c r="A1547" s="109"/>
      <c r="B1547" s="337"/>
      <c r="C1547" s="336" t="s">
        <v>1538</v>
      </c>
      <c r="D1547" s="336" t="s">
        <v>1538</v>
      </c>
      <c r="E1547" s="336" t="s">
        <v>1538</v>
      </c>
      <c r="G1547" s="336" t="s">
        <v>1538</v>
      </c>
      <c r="H1547" s="336" t="s">
        <v>1538</v>
      </c>
    </row>
    <row r="1548" spans="1:8" x14ac:dyDescent="0.25">
      <c r="A1548" s="109"/>
      <c r="B1548" s="337"/>
      <c r="C1548" s="336" t="s">
        <v>1538</v>
      </c>
      <c r="D1548" s="336" t="s">
        <v>1538</v>
      </c>
      <c r="E1548" s="336" t="s">
        <v>1538</v>
      </c>
      <c r="G1548" s="336" t="s">
        <v>1538</v>
      </c>
      <c r="H1548" s="336" t="s">
        <v>1538</v>
      </c>
    </row>
    <row r="1549" spans="1:8" x14ac:dyDescent="0.25">
      <c r="A1549" s="109"/>
      <c r="B1549" s="337"/>
      <c r="C1549" s="336" t="s">
        <v>1538</v>
      </c>
      <c r="D1549" s="336" t="s">
        <v>1538</v>
      </c>
      <c r="E1549" s="336" t="s">
        <v>1538</v>
      </c>
      <c r="G1549" s="336" t="s">
        <v>1538</v>
      </c>
      <c r="H1549" s="336" t="s">
        <v>1538</v>
      </c>
    </row>
    <row r="1550" spans="1:8" x14ac:dyDescent="0.25">
      <c r="A1550" s="109"/>
      <c r="B1550" s="337"/>
      <c r="C1550" s="336" t="s">
        <v>1538</v>
      </c>
      <c r="D1550" s="336" t="s">
        <v>1538</v>
      </c>
      <c r="E1550" s="336" t="s">
        <v>1538</v>
      </c>
      <c r="G1550" s="336" t="s">
        <v>1538</v>
      </c>
      <c r="H1550" s="336" t="s">
        <v>1538</v>
      </c>
    </row>
    <row r="1551" spans="1:8" x14ac:dyDescent="0.25">
      <c r="A1551" s="109"/>
      <c r="B1551" s="337"/>
      <c r="C1551" s="336" t="s">
        <v>1538</v>
      </c>
      <c r="D1551" s="336" t="s">
        <v>1538</v>
      </c>
      <c r="E1551" s="336" t="s">
        <v>1538</v>
      </c>
      <c r="G1551" s="336" t="s">
        <v>1538</v>
      </c>
      <c r="H1551" s="336" t="s">
        <v>1538</v>
      </c>
    </row>
    <row r="1552" spans="1:8" x14ac:dyDescent="0.25">
      <c r="A1552" s="109"/>
      <c r="B1552" s="337"/>
      <c r="C1552" s="336" t="s">
        <v>1538</v>
      </c>
      <c r="D1552" s="336" t="s">
        <v>1538</v>
      </c>
      <c r="E1552" s="336" t="s">
        <v>1538</v>
      </c>
      <c r="G1552" s="336" t="s">
        <v>1538</v>
      </c>
      <c r="H1552" s="336" t="s">
        <v>1538</v>
      </c>
    </row>
    <row r="1553" spans="1:8" x14ac:dyDescent="0.25">
      <c r="A1553" s="109"/>
      <c r="B1553" s="337"/>
      <c r="C1553" s="336" t="s">
        <v>1538</v>
      </c>
      <c r="D1553" s="336" t="s">
        <v>1538</v>
      </c>
      <c r="E1553" s="336" t="s">
        <v>1538</v>
      </c>
      <c r="G1553" s="336" t="s">
        <v>1538</v>
      </c>
      <c r="H1553" s="336" t="s">
        <v>1538</v>
      </c>
    </row>
    <row r="1554" spans="1:8" x14ac:dyDescent="0.25">
      <c r="A1554" s="109"/>
      <c r="B1554" s="342"/>
      <c r="C1554" s="336" t="s">
        <v>1538</v>
      </c>
      <c r="D1554" s="336" t="s">
        <v>1538</v>
      </c>
      <c r="E1554" s="336" t="s">
        <v>1538</v>
      </c>
      <c r="G1554" s="336" t="s">
        <v>1538</v>
      </c>
      <c r="H1554" s="336" t="s">
        <v>1538</v>
      </c>
    </row>
    <row r="1555" spans="1:8" x14ac:dyDescent="0.25">
      <c r="A1555" s="109"/>
      <c r="C1555" s="336" t="s">
        <v>1538</v>
      </c>
      <c r="D1555" s="336" t="s">
        <v>1538</v>
      </c>
      <c r="E1555" s="336" t="s">
        <v>1538</v>
      </c>
      <c r="G1555" s="336" t="s">
        <v>1538</v>
      </c>
      <c r="H1555" s="336" t="s">
        <v>1538</v>
      </c>
    </row>
    <row r="1556" spans="1:8" x14ac:dyDescent="0.25">
      <c r="A1556" s="109"/>
      <c r="C1556" s="336" t="s">
        <v>1538</v>
      </c>
      <c r="D1556" s="336" t="s">
        <v>1538</v>
      </c>
      <c r="E1556" s="336" t="s">
        <v>1538</v>
      </c>
      <c r="G1556" s="336" t="s">
        <v>1538</v>
      </c>
      <c r="H1556" s="336" t="s">
        <v>1538</v>
      </c>
    </row>
    <row r="1557" spans="1:8" x14ac:dyDescent="0.25">
      <c r="A1557" s="109"/>
      <c r="C1557" s="336" t="s">
        <v>1538</v>
      </c>
      <c r="D1557" s="336" t="s">
        <v>1538</v>
      </c>
      <c r="E1557" s="336" t="s">
        <v>1538</v>
      </c>
      <c r="G1557" s="336" t="s">
        <v>1538</v>
      </c>
      <c r="H1557" s="336" t="s">
        <v>1538</v>
      </c>
    </row>
    <row r="1558" spans="1:8" x14ac:dyDescent="0.25">
      <c r="A1558" s="109"/>
      <c r="C1558" s="336" t="s">
        <v>1538</v>
      </c>
      <c r="D1558" s="336" t="s">
        <v>1538</v>
      </c>
      <c r="E1558" s="336" t="s">
        <v>1538</v>
      </c>
      <c r="G1558" s="336" t="s">
        <v>1538</v>
      </c>
      <c r="H1558" s="336" t="s">
        <v>1538</v>
      </c>
    </row>
    <row r="1559" spans="1:8" x14ac:dyDescent="0.25">
      <c r="A1559" s="109"/>
      <c r="B1559" s="337"/>
      <c r="C1559" s="336" t="s">
        <v>1538</v>
      </c>
      <c r="D1559" s="336" t="s">
        <v>1538</v>
      </c>
      <c r="E1559" s="336" t="s">
        <v>1538</v>
      </c>
      <c r="G1559" s="336" t="s">
        <v>1538</v>
      </c>
      <c r="H1559" s="336" t="s">
        <v>1538</v>
      </c>
    </row>
    <row r="1560" spans="1:8" x14ac:dyDescent="0.25">
      <c r="A1560" s="109"/>
      <c r="B1560" s="337"/>
      <c r="C1560" s="336" t="s">
        <v>1538</v>
      </c>
      <c r="D1560" s="336" t="s">
        <v>1538</v>
      </c>
      <c r="E1560" s="336" t="s">
        <v>1538</v>
      </c>
      <c r="G1560" s="336" t="s">
        <v>1538</v>
      </c>
      <c r="H1560" s="336" t="s">
        <v>1538</v>
      </c>
    </row>
    <row r="1561" spans="1:8" x14ac:dyDescent="0.25">
      <c r="A1561" s="109"/>
      <c r="B1561" s="337"/>
      <c r="C1561" s="336" t="s">
        <v>1538</v>
      </c>
      <c r="D1561" s="336" t="s">
        <v>1538</v>
      </c>
      <c r="E1561" s="336" t="s">
        <v>1538</v>
      </c>
      <c r="G1561" s="336" t="s">
        <v>1538</v>
      </c>
      <c r="H1561" s="336" t="s">
        <v>1538</v>
      </c>
    </row>
    <row r="1562" spans="1:8" x14ac:dyDescent="0.25">
      <c r="A1562" s="109"/>
      <c r="B1562" s="337"/>
      <c r="C1562" s="336" t="s">
        <v>1538</v>
      </c>
      <c r="D1562" s="336" t="s">
        <v>1538</v>
      </c>
      <c r="E1562" s="336" t="s">
        <v>1538</v>
      </c>
      <c r="G1562" s="336" t="s">
        <v>1538</v>
      </c>
      <c r="H1562" s="336" t="s">
        <v>1538</v>
      </c>
    </row>
    <row r="1563" spans="1:8" x14ac:dyDescent="0.25">
      <c r="A1563" s="109"/>
      <c r="B1563" s="337"/>
      <c r="C1563" s="336" t="s">
        <v>1538</v>
      </c>
      <c r="D1563" s="336" t="s">
        <v>1538</v>
      </c>
      <c r="E1563" s="336" t="s">
        <v>1538</v>
      </c>
      <c r="G1563" s="336" t="s">
        <v>1538</v>
      </c>
      <c r="H1563" s="336" t="s">
        <v>1538</v>
      </c>
    </row>
    <row r="1564" spans="1:8" x14ac:dyDescent="0.25">
      <c r="A1564" s="109"/>
      <c r="B1564" s="337"/>
      <c r="C1564" s="336" t="s">
        <v>1538</v>
      </c>
      <c r="D1564" s="336" t="s">
        <v>1538</v>
      </c>
      <c r="E1564" s="336" t="s">
        <v>1538</v>
      </c>
      <c r="G1564" s="336" t="s">
        <v>1538</v>
      </c>
      <c r="H1564" s="336" t="s">
        <v>1538</v>
      </c>
    </row>
    <row r="1565" spans="1:8" x14ac:dyDescent="0.25">
      <c r="A1565" s="109"/>
      <c r="B1565" s="337"/>
      <c r="C1565" s="336" t="s">
        <v>1538</v>
      </c>
      <c r="D1565" s="336" t="s">
        <v>1538</v>
      </c>
      <c r="E1565" s="336" t="s">
        <v>1538</v>
      </c>
      <c r="G1565" s="336" t="s">
        <v>1538</v>
      </c>
      <c r="H1565" s="336" t="s">
        <v>1538</v>
      </c>
    </row>
    <row r="1566" spans="1:8" x14ac:dyDescent="0.25">
      <c r="A1566" s="109"/>
      <c r="B1566" s="337"/>
      <c r="C1566" s="336" t="s">
        <v>1538</v>
      </c>
      <c r="D1566" s="336" t="s">
        <v>1538</v>
      </c>
      <c r="E1566" s="336" t="s">
        <v>1538</v>
      </c>
      <c r="G1566" s="336" t="s">
        <v>1538</v>
      </c>
      <c r="H1566" s="336" t="s">
        <v>1538</v>
      </c>
    </row>
    <row r="1567" spans="1:8" x14ac:dyDescent="0.25">
      <c r="A1567" s="109"/>
      <c r="B1567" s="337"/>
      <c r="C1567" s="336" t="s">
        <v>1538</v>
      </c>
      <c r="D1567" s="336" t="s">
        <v>1538</v>
      </c>
      <c r="E1567" s="336" t="s">
        <v>1538</v>
      </c>
      <c r="G1567" s="336" t="s">
        <v>1538</v>
      </c>
      <c r="H1567" s="336" t="s">
        <v>1538</v>
      </c>
    </row>
    <row r="1568" spans="1:8" x14ac:dyDescent="0.25">
      <c r="A1568" s="109"/>
      <c r="B1568" s="342"/>
      <c r="C1568" s="336" t="s">
        <v>1538</v>
      </c>
      <c r="D1568" s="336" t="s">
        <v>1538</v>
      </c>
      <c r="E1568" s="336" t="s">
        <v>1538</v>
      </c>
      <c r="G1568" s="336" t="s">
        <v>1538</v>
      </c>
      <c r="H1568" s="336" t="s">
        <v>1538</v>
      </c>
    </row>
    <row r="1569" spans="1:8" x14ac:dyDescent="0.25">
      <c r="A1569" s="109"/>
      <c r="C1569" s="336" t="s">
        <v>1538</v>
      </c>
      <c r="D1569" s="336" t="s">
        <v>1538</v>
      </c>
      <c r="E1569" s="336" t="s">
        <v>1538</v>
      </c>
      <c r="G1569" s="336" t="s">
        <v>1538</v>
      </c>
      <c r="H1569" s="336" t="s">
        <v>1538</v>
      </c>
    </row>
    <row r="1570" spans="1:8" x14ac:dyDescent="0.25">
      <c r="A1570" s="109"/>
      <c r="C1570" s="336" t="s">
        <v>1538</v>
      </c>
      <c r="D1570" s="336" t="s">
        <v>1538</v>
      </c>
      <c r="E1570" s="336" t="s">
        <v>1538</v>
      </c>
      <c r="G1570" s="336" t="s">
        <v>1538</v>
      </c>
      <c r="H1570" s="336" t="s">
        <v>1538</v>
      </c>
    </row>
    <row r="1571" spans="1:8" x14ac:dyDescent="0.25">
      <c r="A1571" s="109"/>
      <c r="C1571" s="336" t="s">
        <v>1538</v>
      </c>
      <c r="D1571" s="336" t="s">
        <v>1538</v>
      </c>
      <c r="E1571" s="336" t="s">
        <v>1538</v>
      </c>
      <c r="G1571" s="336" t="s">
        <v>1538</v>
      </c>
      <c r="H1571" s="336" t="s">
        <v>1538</v>
      </c>
    </row>
    <row r="1572" spans="1:8" x14ac:dyDescent="0.25">
      <c r="A1572" s="109"/>
      <c r="B1572" s="337"/>
      <c r="C1572" s="336" t="s">
        <v>1538</v>
      </c>
      <c r="D1572" s="336" t="s">
        <v>1538</v>
      </c>
      <c r="E1572" s="336" t="s">
        <v>1538</v>
      </c>
      <c r="G1572" s="336" t="s">
        <v>1538</v>
      </c>
      <c r="H1572" s="336" t="s">
        <v>1538</v>
      </c>
    </row>
    <row r="1573" spans="1:8" x14ac:dyDescent="0.25">
      <c r="A1573" s="109"/>
      <c r="B1573" s="337"/>
      <c r="C1573" s="336" t="s">
        <v>1538</v>
      </c>
      <c r="D1573" s="336" t="s">
        <v>1538</v>
      </c>
      <c r="E1573" s="336" t="s">
        <v>1538</v>
      </c>
      <c r="G1573" s="336" t="s">
        <v>1538</v>
      </c>
      <c r="H1573" s="336" t="s">
        <v>1538</v>
      </c>
    </row>
    <row r="1574" spans="1:8" x14ac:dyDescent="0.25">
      <c r="A1574" s="109"/>
      <c r="B1574" s="337"/>
      <c r="C1574" s="336" t="s">
        <v>1538</v>
      </c>
      <c r="D1574" s="336" t="s">
        <v>1538</v>
      </c>
      <c r="E1574" s="336" t="s">
        <v>1538</v>
      </c>
      <c r="G1574" s="336" t="s">
        <v>1538</v>
      </c>
      <c r="H1574" s="336" t="s">
        <v>1538</v>
      </c>
    </row>
    <row r="1575" spans="1:8" x14ac:dyDescent="0.25">
      <c r="A1575" s="109"/>
      <c r="B1575" s="337"/>
      <c r="C1575" s="336" t="s">
        <v>1538</v>
      </c>
      <c r="D1575" s="336" t="s">
        <v>1538</v>
      </c>
      <c r="E1575" s="336" t="s">
        <v>1538</v>
      </c>
      <c r="G1575" s="336" t="s">
        <v>1538</v>
      </c>
      <c r="H1575" s="336" t="s">
        <v>1538</v>
      </c>
    </row>
    <row r="1576" spans="1:8" x14ac:dyDescent="0.25">
      <c r="A1576" s="109"/>
      <c r="B1576" s="337"/>
      <c r="C1576" s="336" t="s">
        <v>1538</v>
      </c>
      <c r="D1576" s="336" t="s">
        <v>1538</v>
      </c>
      <c r="E1576" s="336" t="s">
        <v>1538</v>
      </c>
      <c r="G1576" s="336" t="s">
        <v>1538</v>
      </c>
      <c r="H1576" s="336" t="s">
        <v>1538</v>
      </c>
    </row>
    <row r="1577" spans="1:8" x14ac:dyDescent="0.25">
      <c r="A1577" s="109"/>
      <c r="B1577" s="337"/>
      <c r="C1577" s="336" t="s">
        <v>1538</v>
      </c>
      <c r="D1577" s="336" t="s">
        <v>1538</v>
      </c>
      <c r="E1577" s="336" t="s">
        <v>1538</v>
      </c>
      <c r="G1577" s="336" t="s">
        <v>1538</v>
      </c>
      <c r="H1577" s="336" t="s">
        <v>1538</v>
      </c>
    </row>
    <row r="1578" spans="1:8" x14ac:dyDescent="0.25">
      <c r="A1578" s="109"/>
      <c r="B1578" s="337"/>
      <c r="C1578" s="336" t="s">
        <v>1538</v>
      </c>
      <c r="D1578" s="336" t="s">
        <v>1538</v>
      </c>
      <c r="E1578" s="336" t="s">
        <v>1538</v>
      </c>
      <c r="G1578" s="336" t="s">
        <v>1538</v>
      </c>
      <c r="H1578" s="336" t="s">
        <v>1538</v>
      </c>
    </row>
    <row r="1579" spans="1:8" x14ac:dyDescent="0.25">
      <c r="A1579" s="109"/>
      <c r="B1579" s="337"/>
      <c r="C1579" s="336" t="s">
        <v>1538</v>
      </c>
      <c r="D1579" s="336" t="s">
        <v>1538</v>
      </c>
      <c r="E1579" s="336" t="s">
        <v>1538</v>
      </c>
      <c r="G1579" s="336" t="s">
        <v>1538</v>
      </c>
      <c r="H1579" s="336" t="s">
        <v>1538</v>
      </c>
    </row>
    <row r="1580" spans="1:8" x14ac:dyDescent="0.25">
      <c r="A1580" s="109"/>
      <c r="B1580" s="342"/>
      <c r="C1580" s="336" t="s">
        <v>1538</v>
      </c>
      <c r="D1580" s="336" t="s">
        <v>1538</v>
      </c>
      <c r="E1580" s="336" t="s">
        <v>1538</v>
      </c>
      <c r="G1580" s="336" t="s">
        <v>1538</v>
      </c>
      <c r="H1580" s="336" t="s">
        <v>1538</v>
      </c>
    </row>
    <row r="1581" spans="1:8" x14ac:dyDescent="0.25">
      <c r="A1581" s="109"/>
      <c r="C1581" s="336" t="s">
        <v>1538</v>
      </c>
      <c r="D1581" s="336" t="s">
        <v>1538</v>
      </c>
      <c r="E1581" s="336" t="s">
        <v>1538</v>
      </c>
      <c r="G1581" s="336" t="s">
        <v>1538</v>
      </c>
      <c r="H1581" s="336" t="s">
        <v>1538</v>
      </c>
    </row>
    <row r="1582" spans="1:8" x14ac:dyDescent="0.25">
      <c r="A1582" s="109"/>
      <c r="C1582" s="336" t="s">
        <v>1538</v>
      </c>
      <c r="D1582" s="336" t="s">
        <v>1538</v>
      </c>
      <c r="E1582" s="336" t="s">
        <v>1538</v>
      </c>
      <c r="G1582" s="336" t="s">
        <v>1538</v>
      </c>
      <c r="H1582" s="336" t="s">
        <v>1538</v>
      </c>
    </row>
    <row r="1583" spans="1:8" x14ac:dyDescent="0.25">
      <c r="A1583" s="109"/>
      <c r="C1583" s="336" t="s">
        <v>1538</v>
      </c>
      <c r="D1583" s="336" t="s">
        <v>1538</v>
      </c>
      <c r="E1583" s="336" t="s">
        <v>1538</v>
      </c>
      <c r="G1583" s="336" t="s">
        <v>1538</v>
      </c>
      <c r="H1583" s="336" t="s">
        <v>1538</v>
      </c>
    </row>
    <row r="1584" spans="1:8" x14ac:dyDescent="0.25">
      <c r="A1584" s="109"/>
      <c r="B1584" s="337"/>
      <c r="C1584" s="336" t="s">
        <v>1538</v>
      </c>
      <c r="D1584" s="336" t="s">
        <v>1538</v>
      </c>
      <c r="E1584" s="336" t="s">
        <v>1538</v>
      </c>
      <c r="G1584" s="336" t="s">
        <v>1538</v>
      </c>
      <c r="H1584" s="336" t="s">
        <v>1538</v>
      </c>
    </row>
    <row r="1585" spans="1:8" x14ac:dyDescent="0.25">
      <c r="A1585" s="109"/>
      <c r="B1585" s="337"/>
      <c r="C1585" s="336" t="s">
        <v>1538</v>
      </c>
      <c r="D1585" s="336" t="s">
        <v>1538</v>
      </c>
      <c r="E1585" s="336" t="s">
        <v>1538</v>
      </c>
      <c r="G1585" s="336" t="s">
        <v>1538</v>
      </c>
      <c r="H1585" s="336" t="s">
        <v>1538</v>
      </c>
    </row>
    <row r="1586" spans="1:8" x14ac:dyDescent="0.25">
      <c r="A1586" s="109"/>
      <c r="B1586" s="337"/>
      <c r="C1586" s="336" t="s">
        <v>1538</v>
      </c>
      <c r="D1586" s="336" t="s">
        <v>1538</v>
      </c>
      <c r="E1586" s="336" t="s">
        <v>1538</v>
      </c>
      <c r="G1586" s="336" t="s">
        <v>1538</v>
      </c>
      <c r="H1586" s="336" t="s">
        <v>1538</v>
      </c>
    </row>
    <row r="1587" spans="1:8" x14ac:dyDescent="0.25">
      <c r="A1587" s="109"/>
      <c r="B1587" s="337"/>
      <c r="C1587" s="336" t="s">
        <v>1538</v>
      </c>
      <c r="D1587" s="336" t="s">
        <v>1538</v>
      </c>
      <c r="E1587" s="336" t="s">
        <v>1538</v>
      </c>
      <c r="G1587" s="336" t="s">
        <v>1538</v>
      </c>
      <c r="H1587" s="336" t="s">
        <v>1538</v>
      </c>
    </row>
    <row r="1588" spans="1:8" x14ac:dyDescent="0.25">
      <c r="A1588" s="109"/>
      <c r="B1588" s="337"/>
      <c r="C1588" s="336" t="s">
        <v>1538</v>
      </c>
      <c r="D1588" s="336" t="s">
        <v>1538</v>
      </c>
      <c r="E1588" s="336" t="s">
        <v>1538</v>
      </c>
      <c r="G1588" s="336" t="s">
        <v>1538</v>
      </c>
      <c r="H1588" s="336" t="s">
        <v>1538</v>
      </c>
    </row>
    <row r="1589" spans="1:8" x14ac:dyDescent="0.25">
      <c r="A1589" s="109"/>
      <c r="B1589" s="337"/>
      <c r="C1589" s="336" t="s">
        <v>1538</v>
      </c>
      <c r="D1589" s="336" t="s">
        <v>1538</v>
      </c>
      <c r="E1589" s="336" t="s">
        <v>1538</v>
      </c>
      <c r="G1589" s="336" t="s">
        <v>1538</v>
      </c>
      <c r="H1589" s="336" t="s">
        <v>1538</v>
      </c>
    </row>
    <row r="1590" spans="1:8" x14ac:dyDescent="0.25">
      <c r="A1590" s="109"/>
      <c r="B1590" s="337"/>
      <c r="C1590" s="336" t="s">
        <v>1538</v>
      </c>
      <c r="D1590" s="336" t="s">
        <v>1538</v>
      </c>
      <c r="E1590" s="336" t="s">
        <v>1538</v>
      </c>
      <c r="G1590" s="336" t="s">
        <v>1538</v>
      </c>
      <c r="H1590" s="336" t="s">
        <v>1538</v>
      </c>
    </row>
    <row r="1591" spans="1:8" x14ac:dyDescent="0.25">
      <c r="A1591" s="109"/>
      <c r="B1591" s="337"/>
      <c r="C1591" s="336" t="s">
        <v>1538</v>
      </c>
      <c r="D1591" s="336" t="s">
        <v>1538</v>
      </c>
      <c r="E1591" s="336" t="s">
        <v>1538</v>
      </c>
      <c r="G1591" s="336" t="s">
        <v>1538</v>
      </c>
      <c r="H1591" s="336" t="s">
        <v>1538</v>
      </c>
    </row>
    <row r="1592" spans="1:8" x14ac:dyDescent="0.25">
      <c r="A1592" s="109"/>
      <c r="B1592" s="337"/>
      <c r="C1592" s="336" t="s">
        <v>1538</v>
      </c>
      <c r="D1592" s="336" t="s">
        <v>1538</v>
      </c>
      <c r="E1592" s="336" t="s">
        <v>1538</v>
      </c>
      <c r="G1592" s="336" t="s">
        <v>1538</v>
      </c>
      <c r="H1592" s="336" t="s">
        <v>1538</v>
      </c>
    </row>
    <row r="1593" spans="1:8" x14ac:dyDescent="0.25">
      <c r="A1593" s="109"/>
      <c r="B1593" s="337"/>
      <c r="C1593" s="336" t="s">
        <v>1538</v>
      </c>
      <c r="D1593" s="336" t="s">
        <v>1538</v>
      </c>
      <c r="E1593" s="336" t="s">
        <v>1538</v>
      </c>
      <c r="G1593" s="336" t="s">
        <v>1538</v>
      </c>
      <c r="H1593" s="336" t="s">
        <v>1538</v>
      </c>
    </row>
    <row r="1594" spans="1:8" x14ac:dyDescent="0.25">
      <c r="A1594" s="109"/>
      <c r="B1594" s="337"/>
      <c r="C1594" s="336" t="s">
        <v>1538</v>
      </c>
      <c r="D1594" s="336" t="s">
        <v>1538</v>
      </c>
      <c r="E1594" s="336" t="s">
        <v>1538</v>
      </c>
      <c r="G1594" s="336" t="s">
        <v>1538</v>
      </c>
      <c r="H1594" s="336" t="s">
        <v>1538</v>
      </c>
    </row>
    <row r="1595" spans="1:8" x14ac:dyDescent="0.25">
      <c r="A1595" s="109"/>
      <c r="B1595" s="337"/>
      <c r="C1595" s="336" t="s">
        <v>1538</v>
      </c>
      <c r="D1595" s="336" t="s">
        <v>1538</v>
      </c>
      <c r="E1595" s="336" t="s">
        <v>1538</v>
      </c>
      <c r="G1595" s="336" t="s">
        <v>1538</v>
      </c>
      <c r="H1595" s="336" t="s">
        <v>1538</v>
      </c>
    </row>
    <row r="1596" spans="1:8" x14ac:dyDescent="0.25">
      <c r="A1596" s="109"/>
      <c r="B1596" s="337"/>
      <c r="C1596" s="336" t="s">
        <v>1538</v>
      </c>
      <c r="D1596" s="336" t="s">
        <v>1538</v>
      </c>
      <c r="E1596" s="336" t="s">
        <v>1538</v>
      </c>
      <c r="G1596" s="336" t="s">
        <v>1538</v>
      </c>
      <c r="H1596" s="336" t="s">
        <v>1538</v>
      </c>
    </row>
    <row r="1597" spans="1:8" x14ac:dyDescent="0.25">
      <c r="A1597" s="109"/>
      <c r="B1597" s="337"/>
      <c r="C1597" s="336" t="s">
        <v>1538</v>
      </c>
      <c r="D1597" s="336" t="s">
        <v>1538</v>
      </c>
      <c r="E1597" s="336" t="s">
        <v>1538</v>
      </c>
      <c r="G1597" s="336" t="s">
        <v>1538</v>
      </c>
      <c r="H1597" s="336" t="s">
        <v>1538</v>
      </c>
    </row>
    <row r="1598" spans="1:8" x14ac:dyDescent="0.25">
      <c r="A1598" s="109"/>
      <c r="B1598" s="337"/>
      <c r="C1598" s="336" t="s">
        <v>1538</v>
      </c>
      <c r="D1598" s="336" t="s">
        <v>1538</v>
      </c>
      <c r="E1598" s="336" t="s">
        <v>1538</v>
      </c>
      <c r="G1598" s="336" t="s">
        <v>1538</v>
      </c>
      <c r="H1598" s="336" t="s">
        <v>1538</v>
      </c>
    </row>
    <row r="1599" spans="1:8" x14ac:dyDescent="0.25">
      <c r="A1599" s="109"/>
      <c r="B1599" s="337"/>
      <c r="C1599" s="336" t="s">
        <v>1538</v>
      </c>
      <c r="D1599" s="336" t="s">
        <v>1538</v>
      </c>
      <c r="E1599" s="336" t="s">
        <v>1538</v>
      </c>
      <c r="G1599" s="336" t="s">
        <v>1538</v>
      </c>
      <c r="H1599" s="336" t="s">
        <v>1538</v>
      </c>
    </row>
    <row r="1600" spans="1:8" x14ac:dyDescent="0.25">
      <c r="A1600" s="109"/>
      <c r="B1600" s="337"/>
      <c r="C1600" s="336" t="s">
        <v>1538</v>
      </c>
      <c r="D1600" s="336" t="s">
        <v>1538</v>
      </c>
      <c r="E1600" s="336" t="s">
        <v>1538</v>
      </c>
      <c r="G1600" s="336" t="s">
        <v>1538</v>
      </c>
      <c r="H1600" s="336" t="s">
        <v>1538</v>
      </c>
    </row>
    <row r="1601" spans="1:8" x14ac:dyDescent="0.25">
      <c r="A1601" s="109"/>
      <c r="B1601" s="337"/>
      <c r="C1601" s="336" t="s">
        <v>1538</v>
      </c>
      <c r="D1601" s="336" t="s">
        <v>1538</v>
      </c>
      <c r="E1601" s="336" t="s">
        <v>1538</v>
      </c>
      <c r="G1601" s="336" t="s">
        <v>1538</v>
      </c>
      <c r="H1601" s="336" t="s">
        <v>1538</v>
      </c>
    </row>
    <row r="1602" spans="1:8" x14ac:dyDescent="0.25">
      <c r="A1602" s="109"/>
      <c r="B1602" s="337"/>
      <c r="C1602" s="336" t="s">
        <v>1538</v>
      </c>
      <c r="D1602" s="336" t="s">
        <v>1538</v>
      </c>
      <c r="E1602" s="336" t="s">
        <v>1538</v>
      </c>
      <c r="G1602" s="336" t="s">
        <v>1538</v>
      </c>
      <c r="H1602" s="336" t="s">
        <v>1538</v>
      </c>
    </row>
    <row r="1603" spans="1:8" x14ac:dyDescent="0.25">
      <c r="A1603" s="109"/>
      <c r="B1603" s="337"/>
      <c r="C1603" s="336" t="s">
        <v>1538</v>
      </c>
      <c r="D1603" s="336" t="s">
        <v>1538</v>
      </c>
      <c r="E1603" s="336" t="s">
        <v>1538</v>
      </c>
      <c r="G1603" s="336" t="s">
        <v>1538</v>
      </c>
      <c r="H1603" s="336" t="s">
        <v>1538</v>
      </c>
    </row>
    <row r="1604" spans="1:8" x14ac:dyDescent="0.25">
      <c r="A1604" s="109"/>
      <c r="B1604" s="337"/>
      <c r="C1604" s="336" t="s">
        <v>1538</v>
      </c>
      <c r="D1604" s="336" t="s">
        <v>1538</v>
      </c>
      <c r="E1604" s="336" t="s">
        <v>1538</v>
      </c>
      <c r="G1604" s="336" t="s">
        <v>1538</v>
      </c>
      <c r="H1604" s="336" t="s">
        <v>1538</v>
      </c>
    </row>
    <row r="1605" spans="1:8" x14ac:dyDescent="0.25">
      <c r="A1605" s="109"/>
      <c r="B1605" s="337"/>
      <c r="C1605" s="336" t="s">
        <v>1538</v>
      </c>
      <c r="D1605" s="336" t="s">
        <v>1538</v>
      </c>
      <c r="E1605" s="336" t="s">
        <v>1538</v>
      </c>
      <c r="G1605" s="336" t="s">
        <v>1538</v>
      </c>
      <c r="H1605" s="336" t="s">
        <v>1538</v>
      </c>
    </row>
    <row r="1606" spans="1:8" x14ac:dyDescent="0.25">
      <c r="A1606" s="109"/>
      <c r="B1606" s="337"/>
      <c r="C1606" s="336" t="s">
        <v>1538</v>
      </c>
      <c r="D1606" s="336" t="s">
        <v>1538</v>
      </c>
      <c r="E1606" s="336" t="s">
        <v>1538</v>
      </c>
      <c r="G1606" s="336" t="s">
        <v>1538</v>
      </c>
      <c r="H1606" s="336" t="s">
        <v>1538</v>
      </c>
    </row>
    <row r="1607" spans="1:8" x14ac:dyDescent="0.25">
      <c r="A1607" s="109"/>
      <c r="B1607" s="337"/>
      <c r="C1607" s="336" t="s">
        <v>1538</v>
      </c>
      <c r="D1607" s="336" t="s">
        <v>1538</v>
      </c>
      <c r="E1607" s="336" t="s">
        <v>1538</v>
      </c>
      <c r="G1607" s="336" t="s">
        <v>1538</v>
      </c>
      <c r="H1607" s="336" t="s">
        <v>1538</v>
      </c>
    </row>
    <row r="1608" spans="1:8" x14ac:dyDescent="0.25">
      <c r="A1608" s="109"/>
      <c r="B1608" s="337"/>
      <c r="C1608" s="336" t="s">
        <v>1538</v>
      </c>
      <c r="D1608" s="336" t="s">
        <v>1538</v>
      </c>
      <c r="E1608" s="336" t="s">
        <v>1538</v>
      </c>
      <c r="G1608" s="336" t="s">
        <v>1538</v>
      </c>
      <c r="H1608" s="336" t="s">
        <v>1538</v>
      </c>
    </row>
    <row r="1609" spans="1:8" x14ac:dyDescent="0.25">
      <c r="A1609" s="109"/>
      <c r="B1609" s="337"/>
      <c r="C1609" s="336" t="s">
        <v>1538</v>
      </c>
      <c r="D1609" s="336" t="s">
        <v>1538</v>
      </c>
      <c r="E1609" s="336" t="s">
        <v>1538</v>
      </c>
      <c r="G1609" s="336" t="s">
        <v>1538</v>
      </c>
      <c r="H1609" s="336" t="s">
        <v>1538</v>
      </c>
    </row>
    <row r="1610" spans="1:8" x14ac:dyDescent="0.25">
      <c r="A1610" s="109"/>
      <c r="B1610" s="337"/>
      <c r="C1610" s="336" t="s">
        <v>1538</v>
      </c>
      <c r="D1610" s="336" t="s">
        <v>1538</v>
      </c>
      <c r="E1610" s="336" t="s">
        <v>1538</v>
      </c>
      <c r="G1610" s="336" t="s">
        <v>1538</v>
      </c>
      <c r="H1610" s="336" t="s">
        <v>1538</v>
      </c>
    </row>
    <row r="1611" spans="1:8" x14ac:dyDescent="0.25">
      <c r="A1611" s="109"/>
      <c r="B1611" s="337"/>
      <c r="C1611" s="336" t="s">
        <v>1538</v>
      </c>
      <c r="D1611" s="336" t="s">
        <v>1538</v>
      </c>
      <c r="E1611" s="336" t="s">
        <v>1538</v>
      </c>
      <c r="G1611" s="336" t="s">
        <v>1538</v>
      </c>
      <c r="H1611" s="336" t="s">
        <v>1538</v>
      </c>
    </row>
    <row r="1612" spans="1:8" x14ac:dyDescent="0.25">
      <c r="A1612" s="109"/>
      <c r="B1612" s="337"/>
      <c r="C1612" s="336" t="s">
        <v>1538</v>
      </c>
      <c r="D1612" s="336" t="s">
        <v>1538</v>
      </c>
      <c r="E1612" s="336" t="s">
        <v>1538</v>
      </c>
      <c r="G1612" s="336" t="s">
        <v>1538</v>
      </c>
      <c r="H1612" s="336" t="s">
        <v>1538</v>
      </c>
    </row>
    <row r="1613" spans="1:8" x14ac:dyDescent="0.25">
      <c r="A1613" s="109"/>
      <c r="B1613" s="337"/>
      <c r="C1613" s="336" t="s">
        <v>1538</v>
      </c>
      <c r="D1613" s="336" t="s">
        <v>1538</v>
      </c>
      <c r="E1613" s="336" t="s">
        <v>1538</v>
      </c>
      <c r="G1613" s="336" t="s">
        <v>1538</v>
      </c>
      <c r="H1613" s="336" t="s">
        <v>1538</v>
      </c>
    </row>
    <row r="1614" spans="1:8" x14ac:dyDescent="0.25">
      <c r="A1614" s="109"/>
      <c r="B1614" s="337"/>
      <c r="C1614" s="336" t="s">
        <v>1538</v>
      </c>
      <c r="D1614" s="336" t="s">
        <v>1538</v>
      </c>
      <c r="E1614" s="336" t="s">
        <v>1538</v>
      </c>
      <c r="G1614" s="336" t="s">
        <v>1538</v>
      </c>
      <c r="H1614" s="336" t="s">
        <v>1538</v>
      </c>
    </row>
    <row r="1615" spans="1:8" x14ac:dyDescent="0.25">
      <c r="A1615" s="109"/>
      <c r="B1615" s="337"/>
      <c r="C1615" s="336" t="s">
        <v>1538</v>
      </c>
      <c r="D1615" s="336" t="s">
        <v>1538</v>
      </c>
      <c r="E1615" s="336" t="s">
        <v>1538</v>
      </c>
      <c r="G1615" s="336" t="s">
        <v>1538</v>
      </c>
      <c r="H1615" s="336" t="s">
        <v>1538</v>
      </c>
    </row>
    <row r="1616" spans="1:8" x14ac:dyDescent="0.25">
      <c r="A1616" s="109"/>
      <c r="B1616" s="337"/>
      <c r="C1616" s="336" t="s">
        <v>1538</v>
      </c>
      <c r="D1616" s="336" t="s">
        <v>1538</v>
      </c>
      <c r="E1616" s="336" t="s">
        <v>1538</v>
      </c>
      <c r="G1616" s="336" t="s">
        <v>1538</v>
      </c>
      <c r="H1616" s="336" t="s">
        <v>1538</v>
      </c>
    </row>
    <row r="1617" spans="1:8" x14ac:dyDescent="0.25">
      <c r="A1617" s="109"/>
      <c r="B1617" s="337"/>
      <c r="C1617" s="336" t="s">
        <v>1538</v>
      </c>
      <c r="D1617" s="336" t="s">
        <v>1538</v>
      </c>
      <c r="E1617" s="336" t="s">
        <v>1538</v>
      </c>
      <c r="G1617" s="336" t="s">
        <v>1538</v>
      </c>
      <c r="H1617" s="336" t="s">
        <v>1538</v>
      </c>
    </row>
    <row r="1618" spans="1:8" x14ac:dyDescent="0.25">
      <c r="A1618" s="109"/>
      <c r="B1618" s="337"/>
      <c r="C1618" s="336" t="s">
        <v>1538</v>
      </c>
      <c r="D1618" s="336" t="s">
        <v>1538</v>
      </c>
      <c r="E1618" s="336" t="s">
        <v>1538</v>
      </c>
      <c r="G1618" s="336" t="s">
        <v>1538</v>
      </c>
      <c r="H1618" s="336" t="s">
        <v>1538</v>
      </c>
    </row>
    <row r="1619" spans="1:8" x14ac:dyDescent="0.25">
      <c r="A1619" s="109"/>
      <c r="B1619" s="337"/>
      <c r="C1619" s="336" t="s">
        <v>1538</v>
      </c>
      <c r="D1619" s="336" t="s">
        <v>1538</v>
      </c>
      <c r="E1619" s="336" t="s">
        <v>1538</v>
      </c>
      <c r="G1619" s="336" t="s">
        <v>1538</v>
      </c>
      <c r="H1619" s="336" t="s">
        <v>1538</v>
      </c>
    </row>
    <row r="1620" spans="1:8" x14ac:dyDescent="0.25">
      <c r="A1620" s="109"/>
      <c r="B1620" s="337"/>
      <c r="C1620" s="336" t="s">
        <v>1538</v>
      </c>
      <c r="D1620" s="336" t="s">
        <v>1538</v>
      </c>
      <c r="E1620" s="336" t="s">
        <v>1538</v>
      </c>
      <c r="G1620" s="336" t="s">
        <v>1538</v>
      </c>
      <c r="H1620" s="336" t="s">
        <v>1538</v>
      </c>
    </row>
    <row r="1621" spans="1:8" x14ac:dyDescent="0.25">
      <c r="A1621" s="109"/>
      <c r="B1621" s="337"/>
      <c r="C1621" s="336" t="s">
        <v>1538</v>
      </c>
      <c r="D1621" s="336" t="s">
        <v>1538</v>
      </c>
      <c r="E1621" s="336" t="s">
        <v>1538</v>
      </c>
      <c r="G1621" s="336" t="s">
        <v>1538</v>
      </c>
      <c r="H1621" s="336" t="s">
        <v>1538</v>
      </c>
    </row>
    <row r="1622" spans="1:8" x14ac:dyDescent="0.25">
      <c r="A1622" s="109"/>
      <c r="B1622" s="337"/>
      <c r="C1622" s="336" t="s">
        <v>1538</v>
      </c>
      <c r="D1622" s="336" t="s">
        <v>1538</v>
      </c>
      <c r="E1622" s="336" t="s">
        <v>1538</v>
      </c>
      <c r="G1622" s="336" t="s">
        <v>1538</v>
      </c>
      <c r="H1622" s="336" t="s">
        <v>1538</v>
      </c>
    </row>
    <row r="1623" spans="1:8" x14ac:dyDescent="0.25">
      <c r="A1623" s="109"/>
      <c r="B1623" s="337"/>
      <c r="C1623" s="336" t="s">
        <v>1538</v>
      </c>
      <c r="D1623" s="336" t="s">
        <v>1538</v>
      </c>
      <c r="E1623" s="336" t="s">
        <v>1538</v>
      </c>
      <c r="G1623" s="336" t="s">
        <v>1538</v>
      </c>
      <c r="H1623" s="336" t="s">
        <v>1538</v>
      </c>
    </row>
    <row r="1624" spans="1:8" x14ac:dyDescent="0.25">
      <c r="A1624" s="109"/>
      <c r="B1624" s="342"/>
      <c r="C1624" s="336" t="s">
        <v>1538</v>
      </c>
      <c r="D1624" s="336" t="s">
        <v>1538</v>
      </c>
      <c r="E1624" s="336" t="s">
        <v>1538</v>
      </c>
      <c r="G1624" s="336" t="s">
        <v>1538</v>
      </c>
      <c r="H1624" s="336" t="s">
        <v>1538</v>
      </c>
    </row>
    <row r="1625" spans="1:8" x14ac:dyDescent="0.25">
      <c r="A1625" s="109"/>
      <c r="C1625" s="336" t="s">
        <v>1538</v>
      </c>
      <c r="D1625" s="336" t="s">
        <v>1538</v>
      </c>
      <c r="E1625" s="336" t="s">
        <v>1538</v>
      </c>
      <c r="G1625" s="336" t="s">
        <v>1538</v>
      </c>
      <c r="H1625" s="336" t="s">
        <v>1538</v>
      </c>
    </row>
    <row r="1626" spans="1:8" x14ac:dyDescent="0.25">
      <c r="A1626" s="109"/>
      <c r="C1626" s="336" t="s">
        <v>1538</v>
      </c>
      <c r="D1626" s="336" t="s">
        <v>1538</v>
      </c>
      <c r="E1626" s="336" t="s">
        <v>1538</v>
      </c>
      <c r="G1626" s="336" t="s">
        <v>1538</v>
      </c>
      <c r="H1626" s="336" t="s">
        <v>1538</v>
      </c>
    </row>
    <row r="1627" spans="1:8" x14ac:dyDescent="0.25">
      <c r="A1627" s="109"/>
      <c r="C1627" s="336" t="s">
        <v>1538</v>
      </c>
      <c r="D1627" s="336" t="s">
        <v>1538</v>
      </c>
      <c r="E1627" s="336" t="s">
        <v>1538</v>
      </c>
      <c r="G1627" s="336" t="s">
        <v>1538</v>
      </c>
      <c r="H1627" s="336" t="s">
        <v>1538</v>
      </c>
    </row>
    <row r="1628" spans="1:8" x14ac:dyDescent="0.25">
      <c r="A1628" s="109"/>
      <c r="C1628" s="336" t="s">
        <v>1538</v>
      </c>
      <c r="D1628" s="336" t="s">
        <v>1538</v>
      </c>
      <c r="E1628" s="336" t="s">
        <v>1538</v>
      </c>
      <c r="G1628" s="336" t="s">
        <v>1538</v>
      </c>
      <c r="H1628" s="336" t="s">
        <v>1538</v>
      </c>
    </row>
    <row r="1629" spans="1:8" x14ac:dyDescent="0.25">
      <c r="A1629" s="109"/>
      <c r="B1629" s="337"/>
      <c r="C1629" s="336" t="s">
        <v>1538</v>
      </c>
      <c r="D1629" s="336" t="s">
        <v>1538</v>
      </c>
      <c r="E1629" s="336" t="s">
        <v>1538</v>
      </c>
      <c r="G1629" s="336" t="s">
        <v>1538</v>
      </c>
      <c r="H1629" s="336" t="s">
        <v>1538</v>
      </c>
    </row>
    <row r="1630" spans="1:8" x14ac:dyDescent="0.25">
      <c r="A1630" s="109"/>
      <c r="B1630" s="337"/>
      <c r="C1630" s="336" t="s">
        <v>1538</v>
      </c>
      <c r="D1630" s="336" t="s">
        <v>1538</v>
      </c>
      <c r="E1630" s="336" t="s">
        <v>1538</v>
      </c>
      <c r="G1630" s="336" t="s">
        <v>1538</v>
      </c>
      <c r="H1630" s="336" t="s">
        <v>1538</v>
      </c>
    </row>
    <row r="1631" spans="1:8" x14ac:dyDescent="0.25">
      <c r="A1631" s="109"/>
      <c r="B1631" s="337"/>
      <c r="C1631" s="336" t="s">
        <v>1538</v>
      </c>
      <c r="D1631" s="336" t="s">
        <v>1538</v>
      </c>
      <c r="E1631" s="336" t="s">
        <v>1538</v>
      </c>
      <c r="G1631" s="336" t="s">
        <v>1538</v>
      </c>
      <c r="H1631" s="336" t="s">
        <v>1538</v>
      </c>
    </row>
    <row r="1632" spans="1:8" x14ac:dyDescent="0.25">
      <c r="A1632" s="109"/>
      <c r="B1632" s="337"/>
      <c r="C1632" s="336" t="s">
        <v>1538</v>
      </c>
      <c r="D1632" s="336" t="s">
        <v>1538</v>
      </c>
      <c r="E1632" s="336" t="s">
        <v>1538</v>
      </c>
      <c r="G1632" s="336" t="s">
        <v>1538</v>
      </c>
      <c r="H1632" s="336" t="s">
        <v>1538</v>
      </c>
    </row>
    <row r="1633" spans="1:8" x14ac:dyDescent="0.25">
      <c r="A1633" s="109"/>
      <c r="B1633" s="337"/>
      <c r="C1633" s="336" t="s">
        <v>1538</v>
      </c>
      <c r="D1633" s="336" t="s">
        <v>1538</v>
      </c>
      <c r="E1633" s="336" t="s">
        <v>1538</v>
      </c>
      <c r="G1633" s="336" t="s">
        <v>1538</v>
      </c>
      <c r="H1633" s="336" t="s">
        <v>1538</v>
      </c>
    </row>
    <row r="1634" spans="1:8" x14ac:dyDescent="0.25">
      <c r="A1634" s="109"/>
      <c r="B1634" s="337"/>
      <c r="C1634" s="336" t="s">
        <v>1538</v>
      </c>
      <c r="D1634" s="336" t="s">
        <v>1538</v>
      </c>
      <c r="E1634" s="336" t="s">
        <v>1538</v>
      </c>
      <c r="G1634" s="336" t="s">
        <v>1538</v>
      </c>
      <c r="H1634" s="336" t="s">
        <v>1538</v>
      </c>
    </row>
    <row r="1635" spans="1:8" x14ac:dyDescent="0.25">
      <c r="A1635" s="109"/>
      <c r="B1635" s="337"/>
      <c r="C1635" s="336" t="s">
        <v>1538</v>
      </c>
      <c r="D1635" s="336" t="s">
        <v>1538</v>
      </c>
      <c r="E1635" s="336" t="s">
        <v>1538</v>
      </c>
      <c r="G1635" s="336" t="s">
        <v>1538</v>
      </c>
      <c r="H1635" s="336" t="s">
        <v>1538</v>
      </c>
    </row>
    <row r="1636" spans="1:8" x14ac:dyDescent="0.25">
      <c r="A1636" s="109"/>
      <c r="B1636" s="337"/>
      <c r="C1636" s="336" t="s">
        <v>1538</v>
      </c>
      <c r="D1636" s="336" t="s">
        <v>1538</v>
      </c>
      <c r="E1636" s="336" t="s">
        <v>1538</v>
      </c>
      <c r="G1636" s="336" t="s">
        <v>1538</v>
      </c>
      <c r="H1636" s="336" t="s">
        <v>1538</v>
      </c>
    </row>
    <row r="1637" spans="1:8" x14ac:dyDescent="0.25">
      <c r="A1637" s="109"/>
      <c r="B1637" s="342"/>
      <c r="C1637" s="336" t="s">
        <v>1538</v>
      </c>
      <c r="D1637" s="336" t="s">
        <v>1538</v>
      </c>
      <c r="E1637" s="336" t="s">
        <v>1538</v>
      </c>
      <c r="G1637" s="336" t="s">
        <v>1538</v>
      </c>
      <c r="H1637" s="336" t="s">
        <v>1538</v>
      </c>
    </row>
    <row r="1638" spans="1:8" x14ac:dyDescent="0.25">
      <c r="A1638" s="109"/>
      <c r="C1638" s="336" t="s">
        <v>1538</v>
      </c>
      <c r="D1638" s="336" t="s">
        <v>1538</v>
      </c>
      <c r="E1638" s="336" t="s">
        <v>1538</v>
      </c>
      <c r="G1638" s="336" t="s">
        <v>1538</v>
      </c>
      <c r="H1638" s="336" t="s">
        <v>1538</v>
      </c>
    </row>
    <row r="1639" spans="1:8" x14ac:dyDescent="0.25">
      <c r="A1639" s="109"/>
      <c r="C1639" s="336" t="s">
        <v>1538</v>
      </c>
      <c r="D1639" s="336" t="s">
        <v>1538</v>
      </c>
      <c r="E1639" s="336" t="s">
        <v>1538</v>
      </c>
      <c r="G1639" s="336" t="s">
        <v>1538</v>
      </c>
      <c r="H1639" s="336" t="s">
        <v>1538</v>
      </c>
    </row>
    <row r="1640" spans="1:8" x14ac:dyDescent="0.25">
      <c r="A1640" s="109"/>
      <c r="C1640" s="336" t="s">
        <v>1538</v>
      </c>
      <c r="D1640" s="336" t="s">
        <v>1538</v>
      </c>
      <c r="E1640" s="336" t="s">
        <v>1538</v>
      </c>
      <c r="G1640" s="336" t="s">
        <v>1538</v>
      </c>
      <c r="H1640" s="336" t="s">
        <v>1538</v>
      </c>
    </row>
    <row r="1641" spans="1:8" x14ac:dyDescent="0.25">
      <c r="A1641" s="109"/>
      <c r="C1641" s="336" t="s">
        <v>1538</v>
      </c>
      <c r="D1641" s="336" t="s">
        <v>1538</v>
      </c>
      <c r="E1641" s="336" t="s">
        <v>1538</v>
      </c>
      <c r="G1641" s="336" t="s">
        <v>1538</v>
      </c>
      <c r="H1641" s="336" t="s">
        <v>1538</v>
      </c>
    </row>
    <row r="1642" spans="1:8" x14ac:dyDescent="0.25">
      <c r="A1642" s="109"/>
      <c r="B1642" s="337"/>
      <c r="C1642" s="336" t="s">
        <v>1538</v>
      </c>
      <c r="D1642" s="336" t="s">
        <v>1538</v>
      </c>
      <c r="E1642" s="336" t="s">
        <v>1538</v>
      </c>
      <c r="G1642" s="336" t="s">
        <v>1538</v>
      </c>
      <c r="H1642" s="336" t="s">
        <v>1538</v>
      </c>
    </row>
    <row r="1643" spans="1:8" x14ac:dyDescent="0.25">
      <c r="A1643" s="109"/>
      <c r="B1643" s="337"/>
      <c r="C1643" s="336" t="s">
        <v>1538</v>
      </c>
      <c r="D1643" s="336" t="s">
        <v>1538</v>
      </c>
      <c r="E1643" s="336" t="s">
        <v>1538</v>
      </c>
      <c r="G1643" s="336" t="s">
        <v>1538</v>
      </c>
      <c r="H1643" s="336" t="s">
        <v>1538</v>
      </c>
    </row>
    <row r="1644" spans="1:8" x14ac:dyDescent="0.25">
      <c r="A1644" s="109"/>
      <c r="B1644" s="337"/>
      <c r="C1644" s="336" t="s">
        <v>1538</v>
      </c>
      <c r="D1644" s="336" t="s">
        <v>1538</v>
      </c>
      <c r="E1644" s="336" t="s">
        <v>1538</v>
      </c>
      <c r="G1644" s="336" t="s">
        <v>1538</v>
      </c>
      <c r="H1644" s="336" t="s">
        <v>1538</v>
      </c>
    </row>
    <row r="1645" spans="1:8" x14ac:dyDescent="0.25">
      <c r="A1645" s="109"/>
      <c r="B1645" s="337"/>
      <c r="C1645" s="336" t="s">
        <v>1538</v>
      </c>
      <c r="D1645" s="336" t="s">
        <v>1538</v>
      </c>
      <c r="E1645" s="336" t="s">
        <v>1538</v>
      </c>
      <c r="G1645" s="336" t="s">
        <v>1538</v>
      </c>
      <c r="H1645" s="336" t="s">
        <v>1538</v>
      </c>
    </row>
    <row r="1646" spans="1:8" x14ac:dyDescent="0.25">
      <c r="A1646" s="109"/>
      <c r="B1646" s="337"/>
      <c r="C1646" s="336" t="s">
        <v>1538</v>
      </c>
      <c r="D1646" s="336" t="s">
        <v>1538</v>
      </c>
      <c r="E1646" s="336" t="s">
        <v>1538</v>
      </c>
      <c r="G1646" s="336" t="s">
        <v>1538</v>
      </c>
      <c r="H1646" s="336" t="s">
        <v>1538</v>
      </c>
    </row>
    <row r="1647" spans="1:8" x14ac:dyDescent="0.25">
      <c r="A1647" s="109"/>
      <c r="B1647" s="337"/>
      <c r="C1647" s="336" t="s">
        <v>1538</v>
      </c>
      <c r="D1647" s="336" t="s">
        <v>1538</v>
      </c>
      <c r="E1647" s="336" t="s">
        <v>1538</v>
      </c>
      <c r="G1647" s="336" t="s">
        <v>1538</v>
      </c>
      <c r="H1647" s="336" t="s">
        <v>1538</v>
      </c>
    </row>
    <row r="1648" spans="1:8" x14ac:dyDescent="0.25">
      <c r="A1648" s="109"/>
      <c r="B1648" s="337"/>
      <c r="C1648" s="336" t="s">
        <v>1538</v>
      </c>
      <c r="D1648" s="336" t="s">
        <v>1538</v>
      </c>
      <c r="E1648" s="336" t="s">
        <v>1538</v>
      </c>
      <c r="G1648" s="336" t="s">
        <v>1538</v>
      </c>
      <c r="H1648" s="336" t="s">
        <v>1538</v>
      </c>
    </row>
    <row r="1649" spans="1:8" x14ac:dyDescent="0.25">
      <c r="A1649" s="109"/>
      <c r="B1649" s="337"/>
      <c r="C1649" s="336" t="s">
        <v>1538</v>
      </c>
      <c r="D1649" s="336" t="s">
        <v>1538</v>
      </c>
      <c r="E1649" s="336" t="s">
        <v>1538</v>
      </c>
      <c r="G1649" s="336" t="s">
        <v>1538</v>
      </c>
      <c r="H1649" s="336" t="s">
        <v>1538</v>
      </c>
    </row>
    <row r="1650" spans="1:8" x14ac:dyDescent="0.25">
      <c r="A1650" s="109"/>
      <c r="B1650" s="337"/>
      <c r="C1650" s="336" t="s">
        <v>1538</v>
      </c>
      <c r="D1650" s="336" t="s">
        <v>1538</v>
      </c>
      <c r="E1650" s="336" t="s">
        <v>1538</v>
      </c>
      <c r="G1650" s="336" t="s">
        <v>1538</v>
      </c>
      <c r="H1650" s="336" t="s">
        <v>1538</v>
      </c>
    </row>
    <row r="1651" spans="1:8" x14ac:dyDescent="0.25">
      <c r="A1651" s="109"/>
      <c r="B1651" s="337"/>
      <c r="C1651" s="336" t="s">
        <v>1538</v>
      </c>
      <c r="D1651" s="336" t="s">
        <v>1538</v>
      </c>
      <c r="E1651" s="336" t="s">
        <v>1538</v>
      </c>
      <c r="G1651" s="336" t="s">
        <v>1538</v>
      </c>
      <c r="H1651" s="336" t="s">
        <v>1538</v>
      </c>
    </row>
    <row r="1652" spans="1:8" x14ac:dyDescent="0.25">
      <c r="A1652" s="109"/>
      <c r="B1652" s="337"/>
      <c r="C1652" s="336" t="s">
        <v>1538</v>
      </c>
      <c r="D1652" s="336" t="s">
        <v>1538</v>
      </c>
      <c r="E1652" s="336" t="s">
        <v>1538</v>
      </c>
      <c r="G1652" s="336" t="s">
        <v>1538</v>
      </c>
      <c r="H1652" s="336" t="s">
        <v>1538</v>
      </c>
    </row>
    <row r="1653" spans="1:8" x14ac:dyDescent="0.25">
      <c r="A1653" s="109"/>
      <c r="B1653" s="337"/>
      <c r="C1653" s="336" t="s">
        <v>1538</v>
      </c>
      <c r="D1653" s="336" t="s">
        <v>1538</v>
      </c>
      <c r="E1653" s="336" t="s">
        <v>1538</v>
      </c>
      <c r="G1653" s="336" t="s">
        <v>1538</v>
      </c>
      <c r="H1653" s="336" t="s">
        <v>1538</v>
      </c>
    </row>
    <row r="1654" spans="1:8" x14ac:dyDescent="0.25">
      <c r="A1654" s="109"/>
      <c r="B1654" s="337"/>
      <c r="C1654" s="336" t="s">
        <v>1538</v>
      </c>
      <c r="D1654" s="336" t="s">
        <v>1538</v>
      </c>
      <c r="E1654" s="336" t="s">
        <v>1538</v>
      </c>
      <c r="G1654" s="336" t="s">
        <v>1538</v>
      </c>
      <c r="H1654" s="336" t="s">
        <v>1538</v>
      </c>
    </row>
    <row r="1655" spans="1:8" x14ac:dyDescent="0.25">
      <c r="A1655" s="109"/>
      <c r="B1655" s="337"/>
      <c r="C1655" s="336" t="s">
        <v>1538</v>
      </c>
      <c r="D1655" s="336" t="s">
        <v>1538</v>
      </c>
      <c r="E1655" s="336" t="s">
        <v>1538</v>
      </c>
      <c r="G1655" s="336" t="s">
        <v>1538</v>
      </c>
      <c r="H1655" s="336" t="s">
        <v>1538</v>
      </c>
    </row>
    <row r="1656" spans="1:8" x14ac:dyDescent="0.25">
      <c r="A1656" s="109"/>
      <c r="B1656" s="337"/>
      <c r="C1656" s="336" t="s">
        <v>1538</v>
      </c>
      <c r="D1656" s="336" t="s">
        <v>1538</v>
      </c>
      <c r="E1656" s="336" t="s">
        <v>1538</v>
      </c>
      <c r="G1656" s="336" t="s">
        <v>1538</v>
      </c>
      <c r="H1656" s="336" t="s">
        <v>1538</v>
      </c>
    </row>
    <row r="1657" spans="1:8" x14ac:dyDescent="0.25">
      <c r="A1657" s="109"/>
      <c r="B1657" s="337"/>
      <c r="C1657" s="336" t="s">
        <v>1538</v>
      </c>
      <c r="D1657" s="336" t="s">
        <v>1538</v>
      </c>
      <c r="E1657" s="336" t="s">
        <v>1538</v>
      </c>
      <c r="G1657" s="336" t="s">
        <v>1538</v>
      </c>
      <c r="H1657" s="336" t="s">
        <v>1538</v>
      </c>
    </row>
    <row r="1658" spans="1:8" x14ac:dyDescent="0.25">
      <c r="A1658" s="109"/>
      <c r="B1658" s="337"/>
      <c r="C1658" s="336" t="s">
        <v>1538</v>
      </c>
      <c r="D1658" s="336" t="s">
        <v>1538</v>
      </c>
      <c r="E1658" s="336" t="s">
        <v>1538</v>
      </c>
      <c r="G1658" s="336" t="s">
        <v>1538</v>
      </c>
      <c r="H1658" s="336" t="s">
        <v>1538</v>
      </c>
    </row>
    <row r="1659" spans="1:8" x14ac:dyDescent="0.25">
      <c r="A1659" s="109"/>
      <c r="B1659" s="337"/>
      <c r="C1659" s="336" t="s">
        <v>1538</v>
      </c>
      <c r="D1659" s="336" t="s">
        <v>1538</v>
      </c>
      <c r="E1659" s="336" t="s">
        <v>1538</v>
      </c>
      <c r="G1659" s="336" t="s">
        <v>1538</v>
      </c>
      <c r="H1659" s="336" t="s">
        <v>1538</v>
      </c>
    </row>
    <row r="1660" spans="1:8" x14ac:dyDescent="0.25">
      <c r="A1660" s="109"/>
      <c r="B1660" s="337"/>
      <c r="C1660" s="336" t="s">
        <v>1538</v>
      </c>
      <c r="D1660" s="336" t="s">
        <v>1538</v>
      </c>
      <c r="E1660" s="336" t="s">
        <v>1538</v>
      </c>
      <c r="G1660" s="336" t="s">
        <v>1538</v>
      </c>
      <c r="H1660" s="336" t="s">
        <v>1538</v>
      </c>
    </row>
    <row r="1661" spans="1:8" x14ac:dyDescent="0.25">
      <c r="A1661" s="109"/>
      <c r="B1661" s="337"/>
      <c r="C1661" s="336" t="s">
        <v>1538</v>
      </c>
      <c r="D1661" s="336" t="s">
        <v>1538</v>
      </c>
      <c r="E1661" s="336" t="s">
        <v>1538</v>
      </c>
      <c r="G1661" s="336" t="s">
        <v>1538</v>
      </c>
      <c r="H1661" s="336" t="s">
        <v>1538</v>
      </c>
    </row>
    <row r="1662" spans="1:8" x14ac:dyDescent="0.25">
      <c r="A1662" s="109"/>
      <c r="B1662" s="337"/>
      <c r="C1662" s="336" t="s">
        <v>1538</v>
      </c>
      <c r="D1662" s="336" t="s">
        <v>1538</v>
      </c>
      <c r="E1662" s="336" t="s">
        <v>1538</v>
      </c>
      <c r="G1662" s="336" t="s">
        <v>1538</v>
      </c>
      <c r="H1662" s="336" t="s">
        <v>1538</v>
      </c>
    </row>
    <row r="1663" spans="1:8" x14ac:dyDescent="0.25">
      <c r="A1663" s="109"/>
      <c r="B1663" s="337"/>
      <c r="C1663" s="336" t="s">
        <v>1538</v>
      </c>
      <c r="D1663" s="336" t="s">
        <v>1538</v>
      </c>
      <c r="E1663" s="336" t="s">
        <v>1538</v>
      </c>
      <c r="G1663" s="336" t="s">
        <v>1538</v>
      </c>
      <c r="H1663" s="336" t="s">
        <v>1538</v>
      </c>
    </row>
    <row r="1664" spans="1:8" x14ac:dyDescent="0.25">
      <c r="A1664" s="109"/>
      <c r="B1664" s="337"/>
      <c r="C1664" s="336" t="s">
        <v>1538</v>
      </c>
      <c r="D1664" s="336" t="s">
        <v>1538</v>
      </c>
      <c r="E1664" s="336" t="s">
        <v>1538</v>
      </c>
      <c r="G1664" s="336" t="s">
        <v>1538</v>
      </c>
      <c r="H1664" s="336" t="s">
        <v>1538</v>
      </c>
    </row>
    <row r="1665" spans="1:8" x14ac:dyDescent="0.25">
      <c r="A1665" s="109"/>
      <c r="B1665" s="337"/>
      <c r="C1665" s="336" t="s">
        <v>1538</v>
      </c>
      <c r="D1665" s="336" t="s">
        <v>1538</v>
      </c>
      <c r="E1665" s="336" t="s">
        <v>1538</v>
      </c>
      <c r="G1665" s="336" t="s">
        <v>1538</v>
      </c>
      <c r="H1665" s="336" t="s">
        <v>1538</v>
      </c>
    </row>
    <row r="1666" spans="1:8" x14ac:dyDescent="0.25">
      <c r="A1666" s="109"/>
      <c r="B1666" s="337"/>
      <c r="C1666" s="336" t="s">
        <v>1538</v>
      </c>
      <c r="D1666" s="336" t="s">
        <v>1538</v>
      </c>
      <c r="E1666" s="336" t="s">
        <v>1538</v>
      </c>
      <c r="G1666" s="336" t="s">
        <v>1538</v>
      </c>
      <c r="H1666" s="336" t="s">
        <v>1538</v>
      </c>
    </row>
    <row r="1667" spans="1:8" x14ac:dyDescent="0.25">
      <c r="A1667" s="109"/>
      <c r="B1667" s="337"/>
      <c r="C1667" s="336" t="s">
        <v>1538</v>
      </c>
      <c r="D1667" s="336" t="s">
        <v>1538</v>
      </c>
      <c r="E1667" s="336" t="s">
        <v>1538</v>
      </c>
      <c r="G1667" s="336" t="s">
        <v>1538</v>
      </c>
      <c r="H1667" s="336" t="s">
        <v>1538</v>
      </c>
    </row>
    <row r="1668" spans="1:8" x14ac:dyDescent="0.25">
      <c r="A1668" s="109"/>
      <c r="B1668" s="337"/>
      <c r="C1668" s="336" t="s">
        <v>1538</v>
      </c>
      <c r="D1668" s="336" t="s">
        <v>1538</v>
      </c>
      <c r="E1668" s="336" t="s">
        <v>1538</v>
      </c>
      <c r="G1668" s="336" t="s">
        <v>1538</v>
      </c>
      <c r="H1668" s="336" t="s">
        <v>1538</v>
      </c>
    </row>
    <row r="1669" spans="1:8" x14ac:dyDescent="0.25">
      <c r="A1669" s="109"/>
      <c r="B1669" s="337"/>
      <c r="C1669" s="336" t="s">
        <v>1538</v>
      </c>
      <c r="D1669" s="336" t="s">
        <v>1538</v>
      </c>
      <c r="E1669" s="336" t="s">
        <v>1538</v>
      </c>
      <c r="G1669" s="336" t="s">
        <v>1538</v>
      </c>
      <c r="H1669" s="336" t="s">
        <v>1538</v>
      </c>
    </row>
    <row r="1670" spans="1:8" x14ac:dyDescent="0.25">
      <c r="A1670" s="109"/>
      <c r="B1670" s="337"/>
      <c r="C1670" s="336" t="s">
        <v>1538</v>
      </c>
      <c r="D1670" s="336" t="s">
        <v>1538</v>
      </c>
      <c r="E1670" s="336" t="s">
        <v>1538</v>
      </c>
      <c r="G1670" s="336" t="s">
        <v>1538</v>
      </c>
      <c r="H1670" s="336" t="s">
        <v>1538</v>
      </c>
    </row>
    <row r="1671" spans="1:8" x14ac:dyDescent="0.25">
      <c r="A1671" s="109"/>
      <c r="B1671" s="337"/>
      <c r="C1671" s="336" t="s">
        <v>1538</v>
      </c>
      <c r="D1671" s="336" t="s">
        <v>1538</v>
      </c>
      <c r="E1671" s="336" t="s">
        <v>1538</v>
      </c>
      <c r="G1671" s="336" t="s">
        <v>1538</v>
      </c>
      <c r="H1671" s="336" t="s">
        <v>1538</v>
      </c>
    </row>
    <row r="1672" spans="1:8" x14ac:dyDescent="0.25">
      <c r="A1672" s="109"/>
      <c r="B1672" s="337"/>
      <c r="C1672" s="336" t="s">
        <v>1538</v>
      </c>
      <c r="D1672" s="336" t="s">
        <v>1538</v>
      </c>
      <c r="E1672" s="336" t="s">
        <v>1538</v>
      </c>
      <c r="G1672" s="336" t="s">
        <v>1538</v>
      </c>
      <c r="H1672" s="336" t="s">
        <v>1538</v>
      </c>
    </row>
    <row r="1673" spans="1:8" x14ac:dyDescent="0.25">
      <c r="A1673" s="109"/>
      <c r="B1673" s="337"/>
      <c r="C1673" s="336" t="s">
        <v>1538</v>
      </c>
      <c r="D1673" s="336" t="s">
        <v>1538</v>
      </c>
      <c r="E1673" s="336" t="s">
        <v>1538</v>
      </c>
      <c r="G1673" s="336" t="s">
        <v>1538</v>
      </c>
      <c r="H1673" s="336" t="s">
        <v>1538</v>
      </c>
    </row>
    <row r="1674" spans="1:8" x14ac:dyDescent="0.25">
      <c r="A1674" s="109"/>
      <c r="B1674" s="337"/>
      <c r="C1674" s="336" t="s">
        <v>1538</v>
      </c>
      <c r="D1674" s="336" t="s">
        <v>1538</v>
      </c>
      <c r="E1674" s="336" t="s">
        <v>1538</v>
      </c>
      <c r="G1674" s="336" t="s">
        <v>1538</v>
      </c>
      <c r="H1674" s="336" t="s">
        <v>1538</v>
      </c>
    </row>
    <row r="1675" spans="1:8" x14ac:dyDescent="0.25">
      <c r="A1675" s="109"/>
      <c r="B1675" s="337"/>
      <c r="C1675" s="336" t="s">
        <v>1538</v>
      </c>
      <c r="D1675" s="336" t="s">
        <v>1538</v>
      </c>
      <c r="E1675" s="336" t="s">
        <v>1538</v>
      </c>
      <c r="G1675" s="336" t="s">
        <v>1538</v>
      </c>
      <c r="H1675" s="336" t="s">
        <v>1538</v>
      </c>
    </row>
    <row r="1676" spans="1:8" x14ac:dyDescent="0.25">
      <c r="A1676" s="109"/>
      <c r="B1676" s="337"/>
      <c r="C1676" s="336" t="s">
        <v>1538</v>
      </c>
      <c r="D1676" s="336" t="s">
        <v>1538</v>
      </c>
      <c r="E1676" s="336" t="s">
        <v>1538</v>
      </c>
      <c r="G1676" s="336" t="s">
        <v>1538</v>
      </c>
      <c r="H1676" s="336" t="s">
        <v>1538</v>
      </c>
    </row>
    <row r="1677" spans="1:8" x14ac:dyDescent="0.25">
      <c r="A1677" s="109"/>
      <c r="B1677" s="337"/>
      <c r="C1677" s="336" t="s">
        <v>1538</v>
      </c>
      <c r="D1677" s="336" t="s">
        <v>1538</v>
      </c>
      <c r="E1677" s="336" t="s">
        <v>1538</v>
      </c>
      <c r="G1677" s="336" t="s">
        <v>1538</v>
      </c>
      <c r="H1677" s="336" t="s">
        <v>1538</v>
      </c>
    </row>
    <row r="1678" spans="1:8" x14ac:dyDescent="0.25">
      <c r="A1678" s="109"/>
      <c r="B1678" s="337"/>
      <c r="C1678" s="336" t="s">
        <v>1538</v>
      </c>
      <c r="D1678" s="336" t="s">
        <v>1538</v>
      </c>
      <c r="E1678" s="336" t="s">
        <v>1538</v>
      </c>
      <c r="G1678" s="336" t="s">
        <v>1538</v>
      </c>
      <c r="H1678" s="336" t="s">
        <v>1538</v>
      </c>
    </row>
    <row r="1679" spans="1:8" x14ac:dyDescent="0.25">
      <c r="A1679" s="109"/>
      <c r="B1679" s="337"/>
      <c r="C1679" s="336" t="s">
        <v>1538</v>
      </c>
      <c r="D1679" s="336" t="s">
        <v>1538</v>
      </c>
      <c r="E1679" s="336" t="s">
        <v>1538</v>
      </c>
      <c r="G1679" s="336" t="s">
        <v>1538</v>
      </c>
      <c r="H1679" s="336" t="s">
        <v>1538</v>
      </c>
    </row>
    <row r="1680" spans="1:8" x14ac:dyDescent="0.25">
      <c r="A1680" s="109"/>
      <c r="B1680" s="337"/>
      <c r="C1680" s="336" t="s">
        <v>1538</v>
      </c>
      <c r="D1680" s="336" t="s">
        <v>1538</v>
      </c>
      <c r="E1680" s="336" t="s">
        <v>1538</v>
      </c>
      <c r="G1680" s="336" t="s">
        <v>1538</v>
      </c>
      <c r="H1680" s="336" t="s">
        <v>1538</v>
      </c>
    </row>
    <row r="1681" spans="1:8" x14ac:dyDescent="0.25">
      <c r="A1681" s="109"/>
      <c r="B1681" s="337"/>
      <c r="C1681" s="336" t="s">
        <v>1538</v>
      </c>
      <c r="D1681" s="336" t="s">
        <v>1538</v>
      </c>
      <c r="E1681" s="336" t="s">
        <v>1538</v>
      </c>
      <c r="G1681" s="336" t="s">
        <v>1538</v>
      </c>
      <c r="H1681" s="336" t="s">
        <v>1538</v>
      </c>
    </row>
    <row r="1682" spans="1:8" x14ac:dyDescent="0.25">
      <c r="A1682" s="109"/>
      <c r="B1682" s="337"/>
      <c r="C1682" s="336" t="s">
        <v>1538</v>
      </c>
      <c r="D1682" s="336" t="s">
        <v>1538</v>
      </c>
      <c r="E1682" s="336" t="s">
        <v>1538</v>
      </c>
      <c r="G1682" s="336" t="s">
        <v>1538</v>
      </c>
      <c r="H1682" s="336" t="s">
        <v>1538</v>
      </c>
    </row>
    <row r="1683" spans="1:8" x14ac:dyDescent="0.25">
      <c r="A1683" s="109"/>
      <c r="B1683" s="337"/>
      <c r="C1683" s="336" t="s">
        <v>1538</v>
      </c>
      <c r="D1683" s="336" t="s">
        <v>1538</v>
      </c>
      <c r="E1683" s="336" t="s">
        <v>1538</v>
      </c>
      <c r="G1683" s="336" t="s">
        <v>1538</v>
      </c>
      <c r="H1683" s="336" t="s">
        <v>1538</v>
      </c>
    </row>
    <row r="1684" spans="1:8" x14ac:dyDescent="0.25">
      <c r="A1684" s="109"/>
      <c r="B1684" s="337"/>
      <c r="C1684" s="336" t="s">
        <v>1538</v>
      </c>
      <c r="D1684" s="336" t="s">
        <v>1538</v>
      </c>
      <c r="E1684" s="336" t="s">
        <v>1538</v>
      </c>
      <c r="G1684" s="336" t="s">
        <v>1538</v>
      </c>
      <c r="H1684" s="336" t="s">
        <v>1538</v>
      </c>
    </row>
    <row r="1685" spans="1:8" x14ac:dyDescent="0.25">
      <c r="A1685" s="109"/>
      <c r="B1685" s="337"/>
      <c r="C1685" s="336" t="s">
        <v>1538</v>
      </c>
      <c r="D1685" s="336" t="s">
        <v>1538</v>
      </c>
      <c r="E1685" s="336" t="s">
        <v>1538</v>
      </c>
      <c r="G1685" s="336" t="s">
        <v>1538</v>
      </c>
      <c r="H1685" s="336" t="s">
        <v>1538</v>
      </c>
    </row>
    <row r="1686" spans="1:8" x14ac:dyDescent="0.25">
      <c r="A1686" s="109"/>
      <c r="B1686" s="337"/>
      <c r="C1686" s="336" t="s">
        <v>1538</v>
      </c>
      <c r="D1686" s="336" t="s">
        <v>1538</v>
      </c>
      <c r="E1686" s="336" t="s">
        <v>1538</v>
      </c>
      <c r="G1686" s="336" t="s">
        <v>1538</v>
      </c>
      <c r="H1686" s="336" t="s">
        <v>1538</v>
      </c>
    </row>
    <row r="1687" spans="1:8" x14ac:dyDescent="0.25">
      <c r="A1687" s="109"/>
      <c r="B1687" s="337"/>
      <c r="C1687" s="336" t="s">
        <v>1538</v>
      </c>
      <c r="D1687" s="336" t="s">
        <v>1538</v>
      </c>
      <c r="E1687" s="336" t="s">
        <v>1538</v>
      </c>
      <c r="G1687" s="336" t="s">
        <v>1538</v>
      </c>
      <c r="H1687" s="336" t="s">
        <v>1538</v>
      </c>
    </row>
    <row r="1688" spans="1:8" x14ac:dyDescent="0.25">
      <c r="A1688" s="109"/>
      <c r="B1688" s="337"/>
      <c r="C1688" s="336" t="s">
        <v>1538</v>
      </c>
      <c r="D1688" s="336" t="s">
        <v>1538</v>
      </c>
      <c r="E1688" s="336" t="s">
        <v>1538</v>
      </c>
      <c r="G1688" s="336" t="s">
        <v>1538</v>
      </c>
      <c r="H1688" s="336" t="s">
        <v>1538</v>
      </c>
    </row>
    <row r="1689" spans="1:8" x14ac:dyDescent="0.25">
      <c r="A1689" s="109"/>
      <c r="B1689" s="337"/>
      <c r="C1689" s="336" t="s">
        <v>1538</v>
      </c>
      <c r="D1689" s="336" t="s">
        <v>1538</v>
      </c>
      <c r="E1689" s="336" t="s">
        <v>1538</v>
      </c>
      <c r="G1689" s="336" t="s">
        <v>1538</v>
      </c>
      <c r="H1689" s="336" t="s">
        <v>1538</v>
      </c>
    </row>
    <row r="1690" spans="1:8" x14ac:dyDescent="0.25">
      <c r="A1690" s="109"/>
      <c r="B1690" s="337"/>
      <c r="C1690" s="336" t="s">
        <v>1538</v>
      </c>
      <c r="D1690" s="336" t="s">
        <v>1538</v>
      </c>
      <c r="E1690" s="336" t="s">
        <v>1538</v>
      </c>
      <c r="G1690" s="336" t="s">
        <v>1538</v>
      </c>
      <c r="H1690" s="336" t="s">
        <v>1538</v>
      </c>
    </row>
    <row r="1691" spans="1:8" x14ac:dyDescent="0.25">
      <c r="A1691" s="109"/>
      <c r="B1691" s="337"/>
      <c r="C1691" s="336" t="s">
        <v>1538</v>
      </c>
      <c r="D1691" s="336" t="s">
        <v>1538</v>
      </c>
      <c r="E1691" s="336" t="s">
        <v>1538</v>
      </c>
      <c r="G1691" s="336" t="s">
        <v>1538</v>
      </c>
      <c r="H1691" s="336" t="s">
        <v>1538</v>
      </c>
    </row>
    <row r="1692" spans="1:8" x14ac:dyDescent="0.25">
      <c r="A1692" s="109"/>
      <c r="B1692" s="337"/>
      <c r="C1692" s="336" t="s">
        <v>1538</v>
      </c>
      <c r="D1692" s="336" t="s">
        <v>1538</v>
      </c>
      <c r="E1692" s="336" t="s">
        <v>1538</v>
      </c>
      <c r="G1692" s="336" t="s">
        <v>1538</v>
      </c>
      <c r="H1692" s="336" t="s">
        <v>1538</v>
      </c>
    </row>
    <row r="1693" spans="1:8" x14ac:dyDescent="0.25">
      <c r="A1693" s="109"/>
      <c r="B1693" s="337"/>
      <c r="C1693" s="336" t="s">
        <v>1538</v>
      </c>
      <c r="D1693" s="336" t="s">
        <v>1538</v>
      </c>
      <c r="E1693" s="336" t="s">
        <v>1538</v>
      </c>
      <c r="G1693" s="336" t="s">
        <v>1538</v>
      </c>
      <c r="H1693" s="336" t="s">
        <v>1538</v>
      </c>
    </row>
    <row r="1694" spans="1:8" x14ac:dyDescent="0.25">
      <c r="A1694" s="109"/>
      <c r="B1694" s="337"/>
      <c r="C1694" s="336" t="s">
        <v>1538</v>
      </c>
      <c r="D1694" s="336" t="s">
        <v>1538</v>
      </c>
      <c r="E1694" s="336" t="s">
        <v>1538</v>
      </c>
      <c r="G1694" s="336" t="s">
        <v>1538</v>
      </c>
      <c r="H1694" s="336" t="s">
        <v>1538</v>
      </c>
    </row>
    <row r="1695" spans="1:8" x14ac:dyDescent="0.25">
      <c r="A1695" s="109"/>
      <c r="B1695" s="337"/>
      <c r="C1695" s="336" t="s">
        <v>1538</v>
      </c>
      <c r="D1695" s="336" t="s">
        <v>1538</v>
      </c>
      <c r="E1695" s="336" t="s">
        <v>1538</v>
      </c>
      <c r="G1695" s="336" t="s">
        <v>1538</v>
      </c>
      <c r="H1695" s="336" t="s">
        <v>1538</v>
      </c>
    </row>
    <row r="1696" spans="1:8" x14ac:dyDescent="0.25">
      <c r="A1696" s="109"/>
      <c r="B1696" s="337"/>
      <c r="C1696" s="336" t="s">
        <v>1538</v>
      </c>
      <c r="D1696" s="336" t="s">
        <v>1538</v>
      </c>
      <c r="E1696" s="336" t="s">
        <v>1538</v>
      </c>
      <c r="G1696" s="336" t="s">
        <v>1538</v>
      </c>
      <c r="H1696" s="336" t="s">
        <v>1538</v>
      </c>
    </row>
    <row r="1697" spans="1:8" x14ac:dyDescent="0.25">
      <c r="A1697" s="109"/>
      <c r="B1697" s="337"/>
      <c r="C1697" s="336" t="s">
        <v>1538</v>
      </c>
      <c r="D1697" s="336" t="s">
        <v>1538</v>
      </c>
      <c r="E1697" s="336" t="s">
        <v>1538</v>
      </c>
      <c r="G1697" s="336" t="s">
        <v>1538</v>
      </c>
      <c r="H1697" s="336" t="s">
        <v>1538</v>
      </c>
    </row>
    <row r="1698" spans="1:8" x14ac:dyDescent="0.25">
      <c r="A1698" s="109"/>
      <c r="B1698" s="337"/>
      <c r="C1698" s="336" t="s">
        <v>1538</v>
      </c>
      <c r="D1698" s="336" t="s">
        <v>1538</v>
      </c>
      <c r="E1698" s="336" t="s">
        <v>1538</v>
      </c>
      <c r="G1698" s="336" t="s">
        <v>1538</v>
      </c>
      <c r="H1698" s="336" t="s">
        <v>1538</v>
      </c>
    </row>
    <row r="1699" spans="1:8" x14ac:dyDescent="0.25">
      <c r="A1699" s="109"/>
      <c r="B1699" s="337"/>
      <c r="C1699" s="336" t="s">
        <v>1538</v>
      </c>
      <c r="D1699" s="336" t="s">
        <v>1538</v>
      </c>
      <c r="E1699" s="336" t="s">
        <v>1538</v>
      </c>
      <c r="G1699" s="336" t="s">
        <v>1538</v>
      </c>
      <c r="H1699" s="336" t="s">
        <v>1538</v>
      </c>
    </row>
    <row r="1700" spans="1:8" x14ac:dyDescent="0.25">
      <c r="A1700" s="109"/>
      <c r="B1700" s="337"/>
      <c r="C1700" s="336" t="s">
        <v>1538</v>
      </c>
      <c r="D1700" s="336" t="s">
        <v>1538</v>
      </c>
      <c r="E1700" s="336" t="s">
        <v>1538</v>
      </c>
      <c r="G1700" s="336" t="s">
        <v>1538</v>
      </c>
      <c r="H1700" s="336" t="s">
        <v>1538</v>
      </c>
    </row>
    <row r="1701" spans="1:8" x14ac:dyDescent="0.25">
      <c r="A1701" s="109"/>
      <c r="B1701" s="337"/>
      <c r="C1701" s="336" t="s">
        <v>1538</v>
      </c>
      <c r="D1701" s="336" t="s">
        <v>1538</v>
      </c>
      <c r="E1701" s="336" t="s">
        <v>1538</v>
      </c>
      <c r="G1701" s="336" t="s">
        <v>1538</v>
      </c>
      <c r="H1701" s="336" t="s">
        <v>1538</v>
      </c>
    </row>
    <row r="1702" spans="1:8" x14ac:dyDescent="0.25">
      <c r="A1702" s="109"/>
      <c r="B1702" s="337"/>
      <c r="C1702" s="336" t="s">
        <v>1538</v>
      </c>
      <c r="D1702" s="336" t="s">
        <v>1538</v>
      </c>
      <c r="E1702" s="336" t="s">
        <v>1538</v>
      </c>
      <c r="G1702" s="336" t="s">
        <v>1538</v>
      </c>
      <c r="H1702" s="336" t="s">
        <v>1538</v>
      </c>
    </row>
    <row r="1703" spans="1:8" x14ac:dyDescent="0.25">
      <c r="A1703" s="109"/>
      <c r="B1703" s="337"/>
      <c r="C1703" s="336" t="s">
        <v>1538</v>
      </c>
      <c r="D1703" s="336" t="s">
        <v>1538</v>
      </c>
      <c r="E1703" s="336" t="s">
        <v>1538</v>
      </c>
      <c r="G1703" s="336" t="s">
        <v>1538</v>
      </c>
      <c r="H1703" s="336" t="s">
        <v>1538</v>
      </c>
    </row>
    <row r="1704" spans="1:8" x14ac:dyDescent="0.25">
      <c r="A1704" s="109"/>
      <c r="B1704" s="337"/>
      <c r="C1704" s="336" t="s">
        <v>1538</v>
      </c>
      <c r="D1704" s="336" t="s">
        <v>1538</v>
      </c>
      <c r="E1704" s="336" t="s">
        <v>1538</v>
      </c>
      <c r="G1704" s="336" t="s">
        <v>1538</v>
      </c>
      <c r="H1704" s="336" t="s">
        <v>1538</v>
      </c>
    </row>
    <row r="1705" spans="1:8" x14ac:dyDescent="0.25">
      <c r="A1705" s="109"/>
      <c r="B1705" s="337"/>
      <c r="C1705" s="336" t="s">
        <v>1538</v>
      </c>
      <c r="D1705" s="336" t="s">
        <v>1538</v>
      </c>
      <c r="E1705" s="336" t="s">
        <v>1538</v>
      </c>
      <c r="G1705" s="336" t="s">
        <v>1538</v>
      </c>
      <c r="H1705" s="336" t="s">
        <v>1538</v>
      </c>
    </row>
    <row r="1706" spans="1:8" x14ac:dyDescent="0.25">
      <c r="A1706" s="109"/>
      <c r="B1706" s="337"/>
      <c r="C1706" s="336" t="s">
        <v>1538</v>
      </c>
      <c r="D1706" s="336" t="s">
        <v>1538</v>
      </c>
      <c r="E1706" s="336" t="s">
        <v>1538</v>
      </c>
      <c r="G1706" s="336" t="s">
        <v>1538</v>
      </c>
      <c r="H1706" s="336" t="s">
        <v>1538</v>
      </c>
    </row>
    <row r="1707" spans="1:8" x14ac:dyDescent="0.25">
      <c r="A1707" s="109"/>
      <c r="B1707" s="337"/>
      <c r="C1707" s="336" t="s">
        <v>1538</v>
      </c>
      <c r="D1707" s="336" t="s">
        <v>1538</v>
      </c>
      <c r="E1707" s="336" t="s">
        <v>1538</v>
      </c>
      <c r="G1707" s="336" t="s">
        <v>1538</v>
      </c>
      <c r="H1707" s="336" t="s">
        <v>1538</v>
      </c>
    </row>
    <row r="1708" spans="1:8" x14ac:dyDescent="0.25">
      <c r="A1708" s="109"/>
      <c r="B1708" s="337"/>
      <c r="C1708" s="336" t="s">
        <v>1538</v>
      </c>
      <c r="D1708" s="336" t="s">
        <v>1538</v>
      </c>
      <c r="E1708" s="336" t="s">
        <v>1538</v>
      </c>
      <c r="G1708" s="336" t="s">
        <v>1538</v>
      </c>
      <c r="H1708" s="336" t="s">
        <v>1538</v>
      </c>
    </row>
    <row r="1709" spans="1:8" x14ac:dyDescent="0.25">
      <c r="A1709" s="109"/>
      <c r="B1709" s="337"/>
      <c r="C1709" s="336" t="s">
        <v>1538</v>
      </c>
      <c r="D1709" s="336" t="s">
        <v>1538</v>
      </c>
      <c r="E1709" s="336" t="s">
        <v>1538</v>
      </c>
      <c r="G1709" s="336" t="s">
        <v>1538</v>
      </c>
      <c r="H1709" s="336" t="s">
        <v>1538</v>
      </c>
    </row>
    <row r="1710" spans="1:8" x14ac:dyDescent="0.25">
      <c r="A1710" s="109"/>
      <c r="B1710" s="337"/>
      <c r="C1710" s="336" t="s">
        <v>1538</v>
      </c>
      <c r="D1710" s="336" t="s">
        <v>1538</v>
      </c>
      <c r="E1710" s="336" t="s">
        <v>1538</v>
      </c>
      <c r="G1710" s="336" t="s">
        <v>1538</v>
      </c>
      <c r="H1710" s="336" t="s">
        <v>1538</v>
      </c>
    </row>
    <row r="1711" spans="1:8" x14ac:dyDescent="0.25">
      <c r="A1711" s="109"/>
      <c r="B1711" s="337"/>
      <c r="C1711" s="336" t="s">
        <v>1538</v>
      </c>
      <c r="D1711" s="336" t="s">
        <v>1538</v>
      </c>
      <c r="E1711" s="336" t="s">
        <v>1538</v>
      </c>
      <c r="G1711" s="336" t="s">
        <v>1538</v>
      </c>
      <c r="H1711" s="336" t="s">
        <v>1538</v>
      </c>
    </row>
    <row r="1712" spans="1:8" x14ac:dyDescent="0.25">
      <c r="A1712" s="109"/>
      <c r="B1712" s="342"/>
      <c r="C1712" s="336" t="s">
        <v>1538</v>
      </c>
      <c r="D1712" s="336" t="s">
        <v>1538</v>
      </c>
      <c r="E1712" s="336" t="s">
        <v>1538</v>
      </c>
      <c r="G1712" s="336" t="s">
        <v>1538</v>
      </c>
      <c r="H1712" s="336" t="s">
        <v>1538</v>
      </c>
    </row>
    <row r="1713" spans="1:8" x14ac:dyDescent="0.25">
      <c r="A1713" s="109"/>
      <c r="C1713" s="336" t="s">
        <v>1538</v>
      </c>
      <c r="D1713" s="336" t="s">
        <v>1538</v>
      </c>
      <c r="E1713" s="336" t="s">
        <v>1538</v>
      </c>
      <c r="G1713" s="336" t="s">
        <v>1538</v>
      </c>
      <c r="H1713" s="336" t="s">
        <v>1538</v>
      </c>
    </row>
    <row r="1714" spans="1:8" x14ac:dyDescent="0.25">
      <c r="A1714" s="109"/>
      <c r="C1714" s="336" t="s">
        <v>1538</v>
      </c>
      <c r="D1714" s="336" t="s">
        <v>1538</v>
      </c>
      <c r="E1714" s="336" t="s">
        <v>1538</v>
      </c>
      <c r="G1714" s="336" t="s">
        <v>1538</v>
      </c>
      <c r="H1714" s="336" t="s">
        <v>1538</v>
      </c>
    </row>
    <row r="1715" spans="1:8" x14ac:dyDescent="0.25">
      <c r="A1715" s="109"/>
      <c r="C1715" s="336" t="s">
        <v>1538</v>
      </c>
      <c r="D1715" s="336" t="s">
        <v>1538</v>
      </c>
      <c r="E1715" s="336" t="s">
        <v>1538</v>
      </c>
      <c r="G1715" s="336" t="s">
        <v>1538</v>
      </c>
      <c r="H1715" s="336" t="s">
        <v>1538</v>
      </c>
    </row>
    <row r="1716" spans="1:8" x14ac:dyDescent="0.25">
      <c r="A1716" s="109"/>
      <c r="B1716" s="342"/>
      <c r="C1716" s="336" t="s">
        <v>1538</v>
      </c>
      <c r="D1716" s="336" t="s">
        <v>1538</v>
      </c>
      <c r="E1716" s="336" t="s">
        <v>1538</v>
      </c>
      <c r="G1716" s="336" t="s">
        <v>1538</v>
      </c>
      <c r="H1716" s="336" t="s">
        <v>1538</v>
      </c>
    </row>
    <row r="1717" spans="1:8" x14ac:dyDescent="0.25">
      <c r="A1717" s="109"/>
      <c r="C1717" s="336" t="s">
        <v>1538</v>
      </c>
      <c r="D1717" s="336" t="s">
        <v>1538</v>
      </c>
      <c r="E1717" s="336" t="s">
        <v>1538</v>
      </c>
      <c r="G1717" s="336" t="s">
        <v>1538</v>
      </c>
      <c r="H1717" s="336" t="s">
        <v>1538</v>
      </c>
    </row>
    <row r="1718" spans="1:8" x14ac:dyDescent="0.25">
      <c r="A1718" s="109"/>
      <c r="C1718" s="336" t="s">
        <v>1538</v>
      </c>
      <c r="D1718" s="336" t="s">
        <v>1538</v>
      </c>
      <c r="E1718" s="336" t="s">
        <v>1538</v>
      </c>
      <c r="G1718" s="336" t="s">
        <v>1538</v>
      </c>
      <c r="H1718" s="336" t="s">
        <v>1538</v>
      </c>
    </row>
    <row r="1719" spans="1:8" x14ac:dyDescent="0.25">
      <c r="A1719" s="109"/>
      <c r="C1719" s="336" t="s">
        <v>1538</v>
      </c>
      <c r="D1719" s="336" t="s">
        <v>1538</v>
      </c>
      <c r="E1719" s="336" t="s">
        <v>1538</v>
      </c>
      <c r="G1719" s="336" t="s">
        <v>1538</v>
      </c>
      <c r="H1719" s="336" t="s">
        <v>1538</v>
      </c>
    </row>
    <row r="1720" spans="1:8" x14ac:dyDescent="0.25">
      <c r="A1720" s="109"/>
      <c r="B1720" s="342"/>
      <c r="C1720" s="336" t="s">
        <v>1538</v>
      </c>
      <c r="D1720" s="336" t="s">
        <v>1538</v>
      </c>
      <c r="E1720" s="336" t="s">
        <v>1538</v>
      </c>
      <c r="G1720" s="336" t="s">
        <v>1538</v>
      </c>
      <c r="H1720" s="336" t="s">
        <v>1538</v>
      </c>
    </row>
    <row r="1721" spans="1:8" x14ac:dyDescent="0.25">
      <c r="A1721" s="109"/>
      <c r="C1721" s="336" t="s">
        <v>1538</v>
      </c>
      <c r="D1721" s="336" t="s">
        <v>1538</v>
      </c>
      <c r="E1721" s="336" t="s">
        <v>1538</v>
      </c>
      <c r="G1721" s="336" t="s">
        <v>1538</v>
      </c>
      <c r="H1721" s="336" t="s">
        <v>1538</v>
      </c>
    </row>
    <row r="1722" spans="1:8" x14ac:dyDescent="0.25">
      <c r="A1722" s="109"/>
      <c r="C1722" s="336" t="s">
        <v>1538</v>
      </c>
      <c r="D1722" s="336" t="s">
        <v>1538</v>
      </c>
      <c r="E1722" s="336" t="s">
        <v>1538</v>
      </c>
      <c r="G1722" s="336" t="s">
        <v>1538</v>
      </c>
      <c r="H1722" s="336" t="s">
        <v>1538</v>
      </c>
    </row>
    <row r="1723" spans="1:8" x14ac:dyDescent="0.25">
      <c r="A1723" s="109"/>
      <c r="C1723" s="336" t="s">
        <v>1538</v>
      </c>
      <c r="D1723" s="336" t="s">
        <v>1538</v>
      </c>
      <c r="E1723" s="336" t="s">
        <v>1538</v>
      </c>
      <c r="G1723" s="336" t="s">
        <v>1538</v>
      </c>
      <c r="H1723" s="336" t="s">
        <v>1538</v>
      </c>
    </row>
    <row r="1724" spans="1:8" x14ac:dyDescent="0.25">
      <c r="A1724" s="109"/>
      <c r="B1724" s="342"/>
      <c r="C1724" s="336" t="s">
        <v>1538</v>
      </c>
      <c r="D1724" s="336" t="s">
        <v>1538</v>
      </c>
      <c r="E1724" s="336" t="s">
        <v>1538</v>
      </c>
      <c r="G1724" s="336" t="s">
        <v>1538</v>
      </c>
      <c r="H1724" s="336" t="s">
        <v>1538</v>
      </c>
    </row>
    <row r="1725" spans="1:8" x14ac:dyDescent="0.25">
      <c r="A1725" s="109"/>
      <c r="C1725" s="336" t="s">
        <v>1538</v>
      </c>
      <c r="D1725" s="336" t="s">
        <v>1538</v>
      </c>
      <c r="E1725" s="336" t="s">
        <v>1538</v>
      </c>
      <c r="G1725" s="336" t="s">
        <v>1538</v>
      </c>
      <c r="H1725" s="336" t="s">
        <v>1538</v>
      </c>
    </row>
    <row r="1726" spans="1:8" x14ac:dyDescent="0.25">
      <c r="A1726" s="109"/>
      <c r="C1726" s="336" t="s">
        <v>1538</v>
      </c>
      <c r="D1726" s="336" t="s">
        <v>1538</v>
      </c>
      <c r="E1726" s="336" t="s">
        <v>1538</v>
      </c>
      <c r="G1726" s="336" t="s">
        <v>1538</v>
      </c>
      <c r="H1726" s="336" t="s">
        <v>1538</v>
      </c>
    </row>
    <row r="1727" spans="1:8" x14ac:dyDescent="0.25">
      <c r="A1727" s="109"/>
      <c r="C1727" s="336" t="s">
        <v>1538</v>
      </c>
      <c r="D1727" s="336" t="s">
        <v>1538</v>
      </c>
      <c r="E1727" s="336" t="s">
        <v>1538</v>
      </c>
      <c r="G1727" s="336" t="s">
        <v>1538</v>
      </c>
      <c r="H1727" s="336" t="s">
        <v>1538</v>
      </c>
    </row>
    <row r="1728" spans="1:8" x14ac:dyDescent="0.25">
      <c r="A1728" s="109"/>
      <c r="C1728" s="336" t="s">
        <v>1538</v>
      </c>
      <c r="D1728" s="336" t="s">
        <v>1538</v>
      </c>
      <c r="E1728" s="336" t="s">
        <v>1538</v>
      </c>
      <c r="G1728" s="336" t="s">
        <v>1538</v>
      </c>
      <c r="H1728" s="336" t="s">
        <v>1538</v>
      </c>
    </row>
    <row r="1729" spans="1:8" x14ac:dyDescent="0.25">
      <c r="A1729" s="109"/>
      <c r="B1729" s="337"/>
      <c r="C1729" s="336" t="s">
        <v>1538</v>
      </c>
      <c r="D1729" s="336" t="s">
        <v>1538</v>
      </c>
      <c r="E1729" s="336" t="s">
        <v>1538</v>
      </c>
      <c r="G1729" s="336" t="s">
        <v>1538</v>
      </c>
      <c r="H1729" s="336" t="s">
        <v>1538</v>
      </c>
    </row>
    <row r="1730" spans="1:8" x14ac:dyDescent="0.25">
      <c r="A1730" s="109"/>
      <c r="B1730" s="337"/>
      <c r="C1730" s="336" t="s">
        <v>1538</v>
      </c>
      <c r="D1730" s="336" t="s">
        <v>1538</v>
      </c>
      <c r="E1730" s="336" t="s">
        <v>1538</v>
      </c>
      <c r="G1730" s="336" t="s">
        <v>1538</v>
      </c>
      <c r="H1730" s="336" t="s">
        <v>1538</v>
      </c>
    </row>
    <row r="1731" spans="1:8" x14ac:dyDescent="0.25">
      <c r="A1731" s="109"/>
      <c r="B1731" s="337"/>
      <c r="C1731" s="336" t="s">
        <v>1538</v>
      </c>
      <c r="D1731" s="336" t="s">
        <v>1538</v>
      </c>
      <c r="E1731" s="336" t="s">
        <v>1538</v>
      </c>
      <c r="G1731" s="336" t="s">
        <v>1538</v>
      </c>
      <c r="H1731" s="336" t="s">
        <v>1538</v>
      </c>
    </row>
    <row r="1732" spans="1:8" x14ac:dyDescent="0.25">
      <c r="A1732" s="109"/>
      <c r="B1732" s="337"/>
      <c r="C1732" s="336" t="s">
        <v>1538</v>
      </c>
      <c r="D1732" s="336" t="s">
        <v>1538</v>
      </c>
      <c r="E1732" s="336" t="s">
        <v>1538</v>
      </c>
      <c r="G1732" s="336" t="s">
        <v>1538</v>
      </c>
      <c r="H1732" s="336" t="s">
        <v>1538</v>
      </c>
    </row>
    <row r="1733" spans="1:8" x14ac:dyDescent="0.25">
      <c r="A1733" s="109"/>
      <c r="B1733" s="337"/>
      <c r="C1733" s="336" t="s">
        <v>1538</v>
      </c>
      <c r="D1733" s="336" t="s">
        <v>1538</v>
      </c>
      <c r="E1733" s="336" t="s">
        <v>1538</v>
      </c>
      <c r="G1733" s="336" t="s">
        <v>1538</v>
      </c>
      <c r="H1733" s="336" t="s">
        <v>1538</v>
      </c>
    </row>
    <row r="1734" spans="1:8" x14ac:dyDescent="0.25">
      <c r="A1734" s="109"/>
      <c r="B1734" s="337"/>
      <c r="C1734" s="336" t="s">
        <v>1538</v>
      </c>
      <c r="D1734" s="336" t="s">
        <v>1538</v>
      </c>
      <c r="E1734" s="336" t="s">
        <v>1538</v>
      </c>
      <c r="G1734" s="336" t="s">
        <v>1538</v>
      </c>
      <c r="H1734" s="336" t="s">
        <v>1538</v>
      </c>
    </row>
    <row r="1735" spans="1:8" x14ac:dyDescent="0.25">
      <c r="A1735" s="109"/>
      <c r="B1735" s="337"/>
      <c r="C1735" s="336" t="s">
        <v>1538</v>
      </c>
      <c r="D1735" s="336" t="s">
        <v>1538</v>
      </c>
      <c r="E1735" s="336" t="s">
        <v>1538</v>
      </c>
      <c r="G1735" s="336" t="s">
        <v>1538</v>
      </c>
      <c r="H1735" s="336" t="s">
        <v>1538</v>
      </c>
    </row>
    <row r="1736" spans="1:8" x14ac:dyDescent="0.25">
      <c r="A1736" s="109"/>
      <c r="B1736" s="337"/>
      <c r="C1736" s="336" t="s">
        <v>1538</v>
      </c>
      <c r="D1736" s="336" t="s">
        <v>1538</v>
      </c>
      <c r="E1736" s="336" t="s">
        <v>1538</v>
      </c>
      <c r="G1736" s="336" t="s">
        <v>1538</v>
      </c>
      <c r="H1736" s="336" t="s">
        <v>1538</v>
      </c>
    </row>
    <row r="1737" spans="1:8" x14ac:dyDescent="0.25">
      <c r="A1737" s="109"/>
      <c r="B1737" s="337"/>
      <c r="C1737" s="336" t="s">
        <v>1538</v>
      </c>
      <c r="D1737" s="336" t="s">
        <v>1538</v>
      </c>
      <c r="E1737" s="336" t="s">
        <v>1538</v>
      </c>
      <c r="G1737" s="336" t="s">
        <v>1538</v>
      </c>
      <c r="H1737" s="336" t="s">
        <v>1538</v>
      </c>
    </row>
    <row r="1738" spans="1:8" x14ac:dyDescent="0.25">
      <c r="A1738" s="109"/>
      <c r="B1738" s="337"/>
      <c r="C1738" s="336" t="s">
        <v>1538</v>
      </c>
      <c r="D1738" s="336" t="s">
        <v>1538</v>
      </c>
      <c r="E1738" s="336" t="s">
        <v>1538</v>
      </c>
      <c r="G1738" s="336" t="s">
        <v>1538</v>
      </c>
      <c r="H1738" s="336" t="s">
        <v>1538</v>
      </c>
    </row>
    <row r="1739" spans="1:8" x14ac:dyDescent="0.25">
      <c r="A1739" s="109"/>
      <c r="B1739" s="337"/>
      <c r="C1739" s="336" t="s">
        <v>1538</v>
      </c>
      <c r="D1739" s="336" t="s">
        <v>1538</v>
      </c>
      <c r="E1739" s="336" t="s">
        <v>1538</v>
      </c>
      <c r="G1739" s="336" t="s">
        <v>1538</v>
      </c>
      <c r="H1739" s="336" t="s">
        <v>1538</v>
      </c>
    </row>
    <row r="1740" spans="1:8" x14ac:dyDescent="0.25">
      <c r="A1740" s="109"/>
      <c r="B1740" s="337"/>
      <c r="C1740" s="336" t="s">
        <v>1538</v>
      </c>
      <c r="D1740" s="336" t="s">
        <v>1538</v>
      </c>
      <c r="E1740" s="336" t="s">
        <v>1538</v>
      </c>
      <c r="G1740" s="336" t="s">
        <v>1538</v>
      </c>
      <c r="H1740" s="336" t="s">
        <v>1538</v>
      </c>
    </row>
    <row r="1741" spans="1:8" x14ac:dyDescent="0.25">
      <c r="A1741" s="109"/>
      <c r="B1741" s="337"/>
      <c r="C1741" s="336" t="s">
        <v>1538</v>
      </c>
      <c r="D1741" s="336" t="s">
        <v>1538</v>
      </c>
      <c r="E1741" s="336" t="s">
        <v>1538</v>
      </c>
      <c r="G1741" s="336" t="s">
        <v>1538</v>
      </c>
      <c r="H1741" s="336" t="s">
        <v>1538</v>
      </c>
    </row>
    <row r="1742" spans="1:8" x14ac:dyDescent="0.25">
      <c r="A1742" s="109"/>
      <c r="B1742" s="337"/>
      <c r="C1742" s="336" t="s">
        <v>1538</v>
      </c>
      <c r="D1742" s="336" t="s">
        <v>1538</v>
      </c>
      <c r="E1742" s="336" t="s">
        <v>1538</v>
      </c>
      <c r="G1742" s="336" t="s">
        <v>1538</v>
      </c>
      <c r="H1742" s="336" t="s">
        <v>1538</v>
      </c>
    </row>
    <row r="1743" spans="1:8" x14ac:dyDescent="0.25">
      <c r="A1743" s="109"/>
      <c r="B1743" s="337"/>
      <c r="C1743" s="336" t="s">
        <v>1538</v>
      </c>
      <c r="D1743" s="336" t="s">
        <v>1538</v>
      </c>
      <c r="E1743" s="336" t="s">
        <v>1538</v>
      </c>
      <c r="G1743" s="336" t="s">
        <v>1538</v>
      </c>
      <c r="H1743" s="336" t="s">
        <v>1538</v>
      </c>
    </row>
    <row r="1744" spans="1:8" x14ac:dyDescent="0.25">
      <c r="A1744" s="109"/>
      <c r="B1744" s="337"/>
      <c r="C1744" s="336" t="s">
        <v>1538</v>
      </c>
      <c r="D1744" s="336" t="s">
        <v>1538</v>
      </c>
      <c r="E1744" s="336" t="s">
        <v>1538</v>
      </c>
      <c r="G1744" s="336" t="s">
        <v>1538</v>
      </c>
      <c r="H1744" s="336" t="s">
        <v>1538</v>
      </c>
    </row>
    <row r="1745" spans="1:8" x14ac:dyDescent="0.25">
      <c r="A1745" s="109"/>
      <c r="B1745" s="337"/>
      <c r="C1745" s="336" t="s">
        <v>1538</v>
      </c>
      <c r="D1745" s="336" t="s">
        <v>1538</v>
      </c>
      <c r="E1745" s="336" t="s">
        <v>1538</v>
      </c>
      <c r="G1745" s="336" t="s">
        <v>1538</v>
      </c>
      <c r="H1745" s="336" t="s">
        <v>1538</v>
      </c>
    </row>
    <row r="1746" spans="1:8" x14ac:dyDescent="0.25">
      <c r="A1746" s="109"/>
      <c r="B1746" s="337"/>
      <c r="C1746" s="336" t="s">
        <v>1538</v>
      </c>
      <c r="D1746" s="336" t="s">
        <v>1538</v>
      </c>
      <c r="E1746" s="336" t="s">
        <v>1538</v>
      </c>
      <c r="G1746" s="336" t="s">
        <v>1538</v>
      </c>
      <c r="H1746" s="336" t="s">
        <v>1538</v>
      </c>
    </row>
    <row r="1747" spans="1:8" x14ac:dyDescent="0.25">
      <c r="A1747" s="109"/>
      <c r="B1747" s="337"/>
      <c r="C1747" s="336" t="s">
        <v>1538</v>
      </c>
      <c r="D1747" s="336" t="s">
        <v>1538</v>
      </c>
      <c r="E1747" s="336" t="s">
        <v>1538</v>
      </c>
      <c r="G1747" s="336" t="s">
        <v>1538</v>
      </c>
      <c r="H1747" s="336" t="s">
        <v>1538</v>
      </c>
    </row>
    <row r="1748" spans="1:8" x14ac:dyDescent="0.25">
      <c r="A1748" s="109"/>
      <c r="B1748" s="337"/>
      <c r="C1748" s="336" t="s">
        <v>1538</v>
      </c>
      <c r="D1748" s="336" t="s">
        <v>1538</v>
      </c>
      <c r="E1748" s="336" t="s">
        <v>1538</v>
      </c>
      <c r="G1748" s="336" t="s">
        <v>1538</v>
      </c>
      <c r="H1748" s="336" t="s">
        <v>1538</v>
      </c>
    </row>
    <row r="1749" spans="1:8" x14ac:dyDescent="0.25">
      <c r="A1749" s="109"/>
      <c r="B1749" s="337"/>
      <c r="C1749" s="336" t="s">
        <v>1538</v>
      </c>
      <c r="D1749" s="336" t="s">
        <v>1538</v>
      </c>
      <c r="E1749" s="336" t="s">
        <v>1538</v>
      </c>
      <c r="G1749" s="336" t="s">
        <v>1538</v>
      </c>
      <c r="H1749" s="336" t="s">
        <v>1538</v>
      </c>
    </row>
    <row r="1750" spans="1:8" x14ac:dyDescent="0.25">
      <c r="A1750" s="109"/>
      <c r="B1750" s="337"/>
      <c r="C1750" s="336" t="s">
        <v>1538</v>
      </c>
      <c r="D1750" s="336" t="s">
        <v>1538</v>
      </c>
      <c r="E1750" s="336" t="s">
        <v>1538</v>
      </c>
      <c r="G1750" s="336" t="s">
        <v>1538</v>
      </c>
      <c r="H1750" s="336" t="s">
        <v>1538</v>
      </c>
    </row>
    <row r="1751" spans="1:8" x14ac:dyDescent="0.25">
      <c r="A1751" s="109"/>
      <c r="B1751" s="337"/>
      <c r="C1751" s="336" t="s">
        <v>1538</v>
      </c>
      <c r="D1751" s="336" t="s">
        <v>1538</v>
      </c>
      <c r="E1751" s="336" t="s">
        <v>1538</v>
      </c>
      <c r="G1751" s="336" t="s">
        <v>1538</v>
      </c>
      <c r="H1751" s="336" t="s">
        <v>1538</v>
      </c>
    </row>
    <row r="1752" spans="1:8" x14ac:dyDescent="0.25">
      <c r="A1752" s="109"/>
      <c r="B1752" s="342"/>
      <c r="C1752" s="336" t="s">
        <v>1538</v>
      </c>
      <c r="D1752" s="336" t="s">
        <v>1538</v>
      </c>
      <c r="E1752" s="336" t="s">
        <v>1538</v>
      </c>
      <c r="G1752" s="336" t="s">
        <v>1538</v>
      </c>
      <c r="H1752" s="336" t="s">
        <v>1538</v>
      </c>
    </row>
    <row r="1753" spans="1:8" x14ac:dyDescent="0.25">
      <c r="A1753" s="109"/>
      <c r="C1753" s="336" t="s">
        <v>1538</v>
      </c>
      <c r="D1753" s="336" t="s">
        <v>1538</v>
      </c>
      <c r="E1753" s="336" t="s">
        <v>1538</v>
      </c>
      <c r="G1753" s="336" t="s">
        <v>1538</v>
      </c>
      <c r="H1753" s="336" t="s">
        <v>1538</v>
      </c>
    </row>
    <row r="1754" spans="1:8" x14ac:dyDescent="0.25">
      <c r="A1754" s="109"/>
      <c r="C1754" s="336" t="s">
        <v>1538</v>
      </c>
      <c r="D1754" s="336" t="s">
        <v>1538</v>
      </c>
      <c r="E1754" s="336" t="s">
        <v>1538</v>
      </c>
      <c r="G1754" s="336" t="s">
        <v>1538</v>
      </c>
      <c r="H1754" s="336" t="s">
        <v>1538</v>
      </c>
    </row>
    <row r="1755" spans="1:8" x14ac:dyDescent="0.25">
      <c r="A1755" s="109"/>
      <c r="C1755" s="336" t="s">
        <v>1538</v>
      </c>
      <c r="D1755" s="336" t="s">
        <v>1538</v>
      </c>
      <c r="E1755" s="336" t="s">
        <v>1538</v>
      </c>
      <c r="G1755" s="336" t="s">
        <v>1538</v>
      </c>
      <c r="H1755" s="336" t="s">
        <v>1538</v>
      </c>
    </row>
    <row r="1756" spans="1:8" x14ac:dyDescent="0.25">
      <c r="A1756" s="109"/>
      <c r="C1756" s="336" t="s">
        <v>1538</v>
      </c>
      <c r="D1756" s="336" t="s">
        <v>1538</v>
      </c>
      <c r="E1756" s="336" t="s">
        <v>1538</v>
      </c>
      <c r="G1756" s="336" t="s">
        <v>1538</v>
      </c>
      <c r="H1756" s="336" t="s">
        <v>1538</v>
      </c>
    </row>
    <row r="1757" spans="1:8" x14ac:dyDescent="0.25">
      <c r="A1757" s="109"/>
      <c r="B1757" s="337"/>
      <c r="C1757" s="336" t="s">
        <v>1538</v>
      </c>
      <c r="D1757" s="336" t="s">
        <v>1538</v>
      </c>
      <c r="E1757" s="336" t="s">
        <v>1538</v>
      </c>
      <c r="G1757" s="336" t="s">
        <v>1538</v>
      </c>
      <c r="H1757" s="336" t="s">
        <v>1538</v>
      </c>
    </row>
    <row r="1758" spans="1:8" x14ac:dyDescent="0.25">
      <c r="A1758" s="109"/>
      <c r="B1758" s="337"/>
      <c r="C1758" s="336" t="s">
        <v>1538</v>
      </c>
      <c r="D1758" s="336" t="s">
        <v>1538</v>
      </c>
      <c r="E1758" s="336" t="s">
        <v>1538</v>
      </c>
      <c r="G1758" s="336" t="s">
        <v>1538</v>
      </c>
      <c r="H1758" s="336" t="s">
        <v>1538</v>
      </c>
    </row>
    <row r="1759" spans="1:8" x14ac:dyDescent="0.25">
      <c r="A1759" s="109"/>
      <c r="B1759" s="337"/>
      <c r="C1759" s="336" t="s">
        <v>1538</v>
      </c>
      <c r="D1759" s="336" t="s">
        <v>1538</v>
      </c>
      <c r="E1759" s="336" t="s">
        <v>1538</v>
      </c>
      <c r="G1759" s="336" t="s">
        <v>1538</v>
      </c>
      <c r="H1759" s="336" t="s">
        <v>1538</v>
      </c>
    </row>
    <row r="1760" spans="1:8" x14ac:dyDescent="0.25">
      <c r="A1760" s="109"/>
      <c r="B1760" s="337"/>
      <c r="C1760" s="336" t="s">
        <v>1538</v>
      </c>
      <c r="D1760" s="336" t="s">
        <v>1538</v>
      </c>
      <c r="E1760" s="336" t="s">
        <v>1538</v>
      </c>
      <c r="G1760" s="336" t="s">
        <v>1538</v>
      </c>
      <c r="H1760" s="336" t="s">
        <v>1538</v>
      </c>
    </row>
    <row r="1761" spans="1:8" x14ac:dyDescent="0.25">
      <c r="A1761" s="109"/>
      <c r="B1761" s="337"/>
      <c r="C1761" s="336" t="s">
        <v>1538</v>
      </c>
      <c r="D1761" s="336" t="s">
        <v>1538</v>
      </c>
      <c r="E1761" s="336" t="s">
        <v>1538</v>
      </c>
      <c r="G1761" s="336" t="s">
        <v>1538</v>
      </c>
      <c r="H1761" s="336" t="s">
        <v>1538</v>
      </c>
    </row>
    <row r="1762" spans="1:8" x14ac:dyDescent="0.25">
      <c r="A1762" s="109"/>
      <c r="B1762" s="337"/>
      <c r="C1762" s="336" t="s">
        <v>1538</v>
      </c>
      <c r="D1762" s="336" t="s">
        <v>1538</v>
      </c>
      <c r="E1762" s="336" t="s">
        <v>1538</v>
      </c>
      <c r="G1762" s="336" t="s">
        <v>1538</v>
      </c>
      <c r="H1762" s="336" t="s">
        <v>1538</v>
      </c>
    </row>
    <row r="1763" spans="1:8" x14ac:dyDescent="0.25">
      <c r="A1763" s="109"/>
      <c r="B1763" s="337"/>
      <c r="C1763" s="336" t="s">
        <v>1538</v>
      </c>
      <c r="D1763" s="336" t="s">
        <v>1538</v>
      </c>
      <c r="E1763" s="336" t="s">
        <v>1538</v>
      </c>
      <c r="G1763" s="336" t="s">
        <v>1538</v>
      </c>
      <c r="H1763" s="336" t="s">
        <v>1538</v>
      </c>
    </row>
    <row r="1764" spans="1:8" x14ac:dyDescent="0.25">
      <c r="A1764" s="109"/>
      <c r="B1764" s="337"/>
      <c r="C1764" s="336" t="s">
        <v>1538</v>
      </c>
      <c r="D1764" s="336" t="s">
        <v>1538</v>
      </c>
      <c r="E1764" s="336" t="s">
        <v>1538</v>
      </c>
      <c r="G1764" s="336" t="s">
        <v>1538</v>
      </c>
      <c r="H1764" s="336" t="s">
        <v>1538</v>
      </c>
    </row>
    <row r="1765" spans="1:8" x14ac:dyDescent="0.25">
      <c r="A1765" s="109"/>
      <c r="B1765" s="337"/>
      <c r="C1765" s="336" t="s">
        <v>1538</v>
      </c>
      <c r="D1765" s="336" t="s">
        <v>1538</v>
      </c>
      <c r="E1765" s="336" t="s">
        <v>1538</v>
      </c>
      <c r="G1765" s="336" t="s">
        <v>1538</v>
      </c>
      <c r="H1765" s="336" t="s">
        <v>1538</v>
      </c>
    </row>
    <row r="1766" spans="1:8" x14ac:dyDescent="0.25">
      <c r="A1766" s="109"/>
      <c r="B1766" s="337"/>
      <c r="C1766" s="336" t="s">
        <v>1538</v>
      </c>
      <c r="D1766" s="336" t="s">
        <v>1538</v>
      </c>
      <c r="E1766" s="336" t="s">
        <v>1538</v>
      </c>
      <c r="G1766" s="336" t="s">
        <v>1538</v>
      </c>
      <c r="H1766" s="336" t="s">
        <v>1538</v>
      </c>
    </row>
    <row r="1767" spans="1:8" x14ac:dyDescent="0.25">
      <c r="A1767" s="109"/>
      <c r="B1767" s="337"/>
      <c r="C1767" s="336" t="s">
        <v>1538</v>
      </c>
      <c r="D1767" s="336" t="s">
        <v>1538</v>
      </c>
      <c r="E1767" s="336" t="s">
        <v>1538</v>
      </c>
      <c r="G1767" s="336" t="s">
        <v>1538</v>
      </c>
      <c r="H1767" s="336" t="s">
        <v>1538</v>
      </c>
    </row>
    <row r="1768" spans="1:8" x14ac:dyDescent="0.25">
      <c r="A1768" s="109"/>
      <c r="B1768" s="337"/>
      <c r="C1768" s="336" t="s">
        <v>1538</v>
      </c>
      <c r="D1768" s="336" t="s">
        <v>1538</v>
      </c>
      <c r="E1768" s="336" t="s">
        <v>1538</v>
      </c>
      <c r="G1768" s="336" t="s">
        <v>1538</v>
      </c>
      <c r="H1768" s="336" t="s">
        <v>1538</v>
      </c>
    </row>
    <row r="1769" spans="1:8" x14ac:dyDescent="0.25">
      <c r="A1769" s="109"/>
      <c r="B1769" s="337"/>
      <c r="C1769" s="336" t="s">
        <v>1538</v>
      </c>
      <c r="D1769" s="336" t="s">
        <v>1538</v>
      </c>
      <c r="E1769" s="336" t="s">
        <v>1538</v>
      </c>
      <c r="G1769" s="336" t="s">
        <v>1538</v>
      </c>
      <c r="H1769" s="336" t="s">
        <v>1538</v>
      </c>
    </row>
    <row r="1770" spans="1:8" x14ac:dyDescent="0.25">
      <c r="A1770" s="109"/>
      <c r="B1770" s="337"/>
      <c r="C1770" s="336" t="s">
        <v>1538</v>
      </c>
      <c r="D1770" s="336" t="s">
        <v>1538</v>
      </c>
      <c r="E1770" s="336" t="s">
        <v>1538</v>
      </c>
      <c r="G1770" s="336" t="s">
        <v>1538</v>
      </c>
      <c r="H1770" s="336" t="s">
        <v>1538</v>
      </c>
    </row>
    <row r="1771" spans="1:8" x14ac:dyDescent="0.25">
      <c r="A1771" s="109"/>
      <c r="B1771" s="337"/>
      <c r="C1771" s="336" t="s">
        <v>1538</v>
      </c>
      <c r="D1771" s="336" t="s">
        <v>1538</v>
      </c>
      <c r="E1771" s="336" t="s">
        <v>1538</v>
      </c>
      <c r="G1771" s="336" t="s">
        <v>1538</v>
      </c>
      <c r="H1771" s="336" t="s">
        <v>1538</v>
      </c>
    </row>
    <row r="1772" spans="1:8" x14ac:dyDescent="0.25">
      <c r="A1772" s="109"/>
      <c r="B1772" s="337"/>
      <c r="C1772" s="336" t="s">
        <v>1538</v>
      </c>
      <c r="D1772" s="336" t="s">
        <v>1538</v>
      </c>
      <c r="E1772" s="336" t="s">
        <v>1538</v>
      </c>
      <c r="G1772" s="336" t="s">
        <v>1538</v>
      </c>
      <c r="H1772" s="336" t="s">
        <v>1538</v>
      </c>
    </row>
    <row r="1773" spans="1:8" x14ac:dyDescent="0.25">
      <c r="A1773" s="109"/>
      <c r="B1773" s="337"/>
      <c r="C1773" s="336" t="s">
        <v>1538</v>
      </c>
      <c r="D1773" s="336" t="s">
        <v>1538</v>
      </c>
      <c r="E1773" s="336" t="s">
        <v>1538</v>
      </c>
      <c r="G1773" s="336" t="s">
        <v>1538</v>
      </c>
      <c r="H1773" s="336" t="s">
        <v>1538</v>
      </c>
    </row>
    <row r="1774" spans="1:8" x14ac:dyDescent="0.25">
      <c r="A1774" s="109"/>
      <c r="B1774" s="337"/>
      <c r="C1774" s="336" t="s">
        <v>1538</v>
      </c>
      <c r="D1774" s="336" t="s">
        <v>1538</v>
      </c>
      <c r="E1774" s="336" t="s">
        <v>1538</v>
      </c>
      <c r="G1774" s="336" t="s">
        <v>1538</v>
      </c>
      <c r="H1774" s="336" t="s">
        <v>1538</v>
      </c>
    </row>
    <row r="1775" spans="1:8" x14ac:dyDescent="0.25">
      <c r="A1775" s="109"/>
      <c r="B1775" s="337"/>
      <c r="C1775" s="336" t="s">
        <v>1538</v>
      </c>
      <c r="D1775" s="336" t="s">
        <v>1538</v>
      </c>
      <c r="E1775" s="336" t="s">
        <v>1538</v>
      </c>
      <c r="G1775" s="336" t="s">
        <v>1538</v>
      </c>
      <c r="H1775" s="336" t="s">
        <v>1538</v>
      </c>
    </row>
    <row r="1776" spans="1:8" x14ac:dyDescent="0.25">
      <c r="A1776" s="109"/>
      <c r="B1776" s="337"/>
      <c r="C1776" s="336" t="s">
        <v>1538</v>
      </c>
      <c r="D1776" s="336" t="s">
        <v>1538</v>
      </c>
      <c r="E1776" s="336" t="s">
        <v>1538</v>
      </c>
      <c r="G1776" s="336" t="s">
        <v>1538</v>
      </c>
      <c r="H1776" s="336" t="s">
        <v>1538</v>
      </c>
    </row>
    <row r="1777" spans="1:8" x14ac:dyDescent="0.25">
      <c r="A1777" s="109"/>
      <c r="B1777" s="337"/>
      <c r="C1777" s="336" t="s">
        <v>1538</v>
      </c>
      <c r="D1777" s="336" t="s">
        <v>1538</v>
      </c>
      <c r="E1777" s="336" t="s">
        <v>1538</v>
      </c>
      <c r="G1777" s="336" t="s">
        <v>1538</v>
      </c>
      <c r="H1777" s="336" t="s">
        <v>1538</v>
      </c>
    </row>
    <row r="1778" spans="1:8" x14ac:dyDescent="0.25">
      <c r="A1778" s="109"/>
      <c r="B1778" s="337"/>
      <c r="C1778" s="336" t="s">
        <v>1538</v>
      </c>
      <c r="D1778" s="336" t="s">
        <v>1538</v>
      </c>
      <c r="E1778" s="336" t="s">
        <v>1538</v>
      </c>
      <c r="G1778" s="336" t="s">
        <v>1538</v>
      </c>
      <c r="H1778" s="336" t="s">
        <v>1538</v>
      </c>
    </row>
    <row r="1779" spans="1:8" x14ac:dyDescent="0.25">
      <c r="A1779" s="109"/>
      <c r="B1779" s="337"/>
      <c r="C1779" s="336" t="s">
        <v>1538</v>
      </c>
      <c r="D1779" s="336" t="s">
        <v>1538</v>
      </c>
      <c r="E1779" s="336" t="s">
        <v>1538</v>
      </c>
      <c r="G1779" s="336" t="s">
        <v>1538</v>
      </c>
      <c r="H1779" s="336" t="s">
        <v>1538</v>
      </c>
    </row>
    <row r="1780" spans="1:8" x14ac:dyDescent="0.25">
      <c r="A1780" s="109"/>
      <c r="B1780" s="337"/>
      <c r="C1780" s="336" t="s">
        <v>1538</v>
      </c>
      <c r="D1780" s="336" t="s">
        <v>1538</v>
      </c>
      <c r="E1780" s="336" t="s">
        <v>1538</v>
      </c>
      <c r="G1780" s="336" t="s">
        <v>1538</v>
      </c>
      <c r="H1780" s="336" t="s">
        <v>1538</v>
      </c>
    </row>
    <row r="1781" spans="1:8" x14ac:dyDescent="0.25">
      <c r="A1781" s="109"/>
      <c r="B1781" s="337"/>
      <c r="C1781" s="336" t="s">
        <v>1538</v>
      </c>
      <c r="D1781" s="336" t="s">
        <v>1538</v>
      </c>
      <c r="E1781" s="336" t="s">
        <v>1538</v>
      </c>
      <c r="G1781" s="336" t="s">
        <v>1538</v>
      </c>
      <c r="H1781" s="336" t="s">
        <v>1538</v>
      </c>
    </row>
    <row r="1782" spans="1:8" x14ac:dyDescent="0.25">
      <c r="A1782" s="109"/>
      <c r="B1782" s="337"/>
      <c r="C1782" s="336" t="s">
        <v>1538</v>
      </c>
      <c r="D1782" s="336" t="s">
        <v>1538</v>
      </c>
      <c r="E1782" s="336" t="s">
        <v>1538</v>
      </c>
      <c r="G1782" s="336" t="s">
        <v>1538</v>
      </c>
      <c r="H1782" s="336" t="s">
        <v>1538</v>
      </c>
    </row>
    <row r="1783" spans="1:8" x14ac:dyDescent="0.25">
      <c r="A1783" s="109"/>
      <c r="B1783" s="337"/>
      <c r="C1783" s="336" t="s">
        <v>1538</v>
      </c>
      <c r="D1783" s="336" t="s">
        <v>1538</v>
      </c>
      <c r="E1783" s="336" t="s">
        <v>1538</v>
      </c>
      <c r="G1783" s="336" t="s">
        <v>1538</v>
      </c>
      <c r="H1783" s="336" t="s">
        <v>1538</v>
      </c>
    </row>
    <row r="1784" spans="1:8" x14ac:dyDescent="0.25">
      <c r="A1784" s="109"/>
      <c r="B1784" s="337"/>
      <c r="C1784" s="336" t="s">
        <v>1538</v>
      </c>
      <c r="D1784" s="336" t="s">
        <v>1538</v>
      </c>
      <c r="E1784" s="336" t="s">
        <v>1538</v>
      </c>
      <c r="G1784" s="336" t="s">
        <v>1538</v>
      </c>
      <c r="H1784" s="336" t="s">
        <v>1538</v>
      </c>
    </row>
    <row r="1785" spans="1:8" x14ac:dyDescent="0.25">
      <c r="A1785" s="109"/>
      <c r="B1785" s="337"/>
      <c r="C1785" s="336" t="s">
        <v>1538</v>
      </c>
      <c r="D1785" s="336" t="s">
        <v>1538</v>
      </c>
      <c r="E1785" s="336" t="s">
        <v>1538</v>
      </c>
      <c r="G1785" s="336" t="s">
        <v>1538</v>
      </c>
      <c r="H1785" s="336" t="s">
        <v>1538</v>
      </c>
    </row>
    <row r="1786" spans="1:8" x14ac:dyDescent="0.25">
      <c r="A1786" s="109"/>
      <c r="B1786" s="337"/>
      <c r="C1786" s="336" t="s">
        <v>1538</v>
      </c>
      <c r="D1786" s="336" t="s">
        <v>1538</v>
      </c>
      <c r="E1786" s="336" t="s">
        <v>1538</v>
      </c>
      <c r="G1786" s="336" t="s">
        <v>1538</v>
      </c>
      <c r="H1786" s="336" t="s">
        <v>1538</v>
      </c>
    </row>
    <row r="1787" spans="1:8" x14ac:dyDescent="0.25">
      <c r="A1787" s="109"/>
      <c r="B1787" s="337"/>
      <c r="C1787" s="336" t="s">
        <v>1538</v>
      </c>
      <c r="D1787" s="336" t="s">
        <v>1538</v>
      </c>
      <c r="E1787" s="336" t="s">
        <v>1538</v>
      </c>
      <c r="G1787" s="336" t="s">
        <v>1538</v>
      </c>
      <c r="H1787" s="336" t="s">
        <v>1538</v>
      </c>
    </row>
    <row r="1788" spans="1:8" x14ac:dyDescent="0.25">
      <c r="A1788" s="109"/>
      <c r="B1788" s="337"/>
      <c r="C1788" s="336" t="s">
        <v>1538</v>
      </c>
      <c r="D1788" s="336" t="s">
        <v>1538</v>
      </c>
      <c r="E1788" s="336" t="s">
        <v>1538</v>
      </c>
      <c r="G1788" s="336" t="s">
        <v>1538</v>
      </c>
      <c r="H1788" s="336" t="s">
        <v>1538</v>
      </c>
    </row>
    <row r="1789" spans="1:8" x14ac:dyDescent="0.25">
      <c r="A1789" s="109"/>
      <c r="B1789" s="340"/>
      <c r="C1789" s="336" t="s">
        <v>1538</v>
      </c>
      <c r="D1789" s="336" t="s">
        <v>1538</v>
      </c>
      <c r="E1789" s="336" t="s">
        <v>1538</v>
      </c>
      <c r="G1789" s="336" t="s">
        <v>1538</v>
      </c>
      <c r="H1789" s="336" t="s">
        <v>1538</v>
      </c>
    </row>
    <row r="1790" spans="1:8" x14ac:dyDescent="0.25">
      <c r="A1790" s="109"/>
      <c r="B1790" s="340"/>
      <c r="C1790" s="336" t="s">
        <v>1538</v>
      </c>
      <c r="D1790" s="336" t="s">
        <v>1538</v>
      </c>
      <c r="E1790" s="336" t="s">
        <v>1538</v>
      </c>
      <c r="G1790" s="336" t="s">
        <v>1538</v>
      </c>
      <c r="H1790" s="336" t="s">
        <v>1538</v>
      </c>
    </row>
    <row r="1791" spans="1:8" x14ac:dyDescent="0.25">
      <c r="A1791" s="109"/>
      <c r="B1791" s="340"/>
      <c r="C1791" s="336" t="s">
        <v>1538</v>
      </c>
      <c r="D1791" s="336" t="s">
        <v>1538</v>
      </c>
      <c r="E1791" s="336" t="s">
        <v>1538</v>
      </c>
      <c r="G1791" s="336" t="s">
        <v>1538</v>
      </c>
      <c r="H1791" s="336" t="s">
        <v>1538</v>
      </c>
    </row>
    <row r="1792" spans="1:8" x14ac:dyDescent="0.25">
      <c r="A1792" s="109"/>
      <c r="B1792" s="340"/>
      <c r="C1792" s="336" t="s">
        <v>1538</v>
      </c>
      <c r="D1792" s="336" t="s">
        <v>1538</v>
      </c>
      <c r="E1792" s="336" t="s">
        <v>1538</v>
      </c>
      <c r="G1792" s="336" t="s">
        <v>1538</v>
      </c>
      <c r="H1792" s="336" t="s">
        <v>1538</v>
      </c>
    </row>
    <row r="1793" spans="1:8" x14ac:dyDescent="0.25">
      <c r="A1793" s="109"/>
      <c r="B1793" s="340"/>
      <c r="C1793" s="336" t="s">
        <v>1538</v>
      </c>
      <c r="D1793" s="336" t="s">
        <v>1538</v>
      </c>
      <c r="E1793" s="336" t="s">
        <v>1538</v>
      </c>
      <c r="G1793" s="336" t="s">
        <v>1538</v>
      </c>
      <c r="H1793" s="336" t="s">
        <v>1538</v>
      </c>
    </row>
    <row r="1794" spans="1:8" x14ac:dyDescent="0.25">
      <c r="A1794" s="109"/>
      <c r="B1794" s="337"/>
      <c r="C1794" s="336" t="s">
        <v>1538</v>
      </c>
      <c r="D1794" s="336" t="s">
        <v>1538</v>
      </c>
      <c r="E1794" s="336" t="s">
        <v>1538</v>
      </c>
      <c r="G1794" s="336" t="s">
        <v>1538</v>
      </c>
      <c r="H1794" s="336" t="s">
        <v>1538</v>
      </c>
    </row>
    <row r="1795" spans="1:8" x14ac:dyDescent="0.25">
      <c r="A1795" s="109"/>
      <c r="B1795" s="337"/>
      <c r="C1795" s="336" t="s">
        <v>1538</v>
      </c>
      <c r="D1795" s="336" t="s">
        <v>1538</v>
      </c>
      <c r="E1795" s="336" t="s">
        <v>1538</v>
      </c>
      <c r="G1795" s="336" t="s">
        <v>1538</v>
      </c>
      <c r="H1795" s="336" t="s">
        <v>1538</v>
      </c>
    </row>
    <row r="1796" spans="1:8" x14ac:dyDescent="0.25">
      <c r="A1796" s="109"/>
      <c r="B1796" s="337"/>
      <c r="C1796" s="336" t="s">
        <v>1538</v>
      </c>
      <c r="D1796" s="336" t="s">
        <v>1538</v>
      </c>
      <c r="E1796" s="336" t="s">
        <v>1538</v>
      </c>
      <c r="G1796" s="336" t="s">
        <v>1538</v>
      </c>
      <c r="H1796" s="336" t="s">
        <v>1538</v>
      </c>
    </row>
    <row r="1797" spans="1:8" x14ac:dyDescent="0.25">
      <c r="A1797" s="109"/>
      <c r="B1797" s="337"/>
      <c r="C1797" s="336" t="s">
        <v>1538</v>
      </c>
      <c r="D1797" s="336" t="s">
        <v>1538</v>
      </c>
      <c r="E1797" s="336" t="s">
        <v>1538</v>
      </c>
      <c r="G1797" s="336" t="s">
        <v>1538</v>
      </c>
      <c r="H1797" s="336" t="s">
        <v>1538</v>
      </c>
    </row>
    <row r="1798" spans="1:8" x14ac:dyDescent="0.25">
      <c r="A1798" s="109"/>
      <c r="B1798" s="337"/>
      <c r="C1798" s="336" t="s">
        <v>1538</v>
      </c>
      <c r="D1798" s="336" t="s">
        <v>1538</v>
      </c>
      <c r="E1798" s="336" t="s">
        <v>1538</v>
      </c>
      <c r="G1798" s="336" t="s">
        <v>1538</v>
      </c>
      <c r="H1798" s="336" t="s">
        <v>1538</v>
      </c>
    </row>
    <row r="1799" spans="1:8" x14ac:dyDescent="0.25">
      <c r="A1799" s="109"/>
      <c r="B1799" s="337"/>
      <c r="C1799" s="336" t="s">
        <v>1538</v>
      </c>
      <c r="D1799" s="336" t="s">
        <v>1538</v>
      </c>
      <c r="E1799" s="336" t="s">
        <v>1538</v>
      </c>
      <c r="G1799" s="336" t="s">
        <v>1538</v>
      </c>
      <c r="H1799" s="336" t="s">
        <v>1538</v>
      </c>
    </row>
    <row r="1800" spans="1:8" x14ac:dyDescent="0.25">
      <c r="A1800" s="109"/>
      <c r="B1800" s="337"/>
      <c r="C1800" s="336" t="s">
        <v>1538</v>
      </c>
      <c r="D1800" s="336" t="s">
        <v>1538</v>
      </c>
      <c r="E1800" s="336" t="s">
        <v>1538</v>
      </c>
      <c r="G1800" s="336" t="s">
        <v>1538</v>
      </c>
      <c r="H1800" s="336" t="s">
        <v>1538</v>
      </c>
    </row>
    <row r="1801" spans="1:8" x14ac:dyDescent="0.25">
      <c r="A1801" s="109"/>
      <c r="B1801" s="337"/>
      <c r="C1801" s="336" t="s">
        <v>1538</v>
      </c>
      <c r="D1801" s="336" t="s">
        <v>1538</v>
      </c>
      <c r="E1801" s="336" t="s">
        <v>1538</v>
      </c>
      <c r="G1801" s="336" t="s">
        <v>1538</v>
      </c>
      <c r="H1801" s="336" t="s">
        <v>1538</v>
      </c>
    </row>
    <row r="1802" spans="1:8" x14ac:dyDescent="0.25">
      <c r="A1802" s="109"/>
      <c r="B1802" s="337"/>
      <c r="C1802" s="336" t="s">
        <v>1538</v>
      </c>
      <c r="D1802" s="336" t="s">
        <v>1538</v>
      </c>
      <c r="E1802" s="336" t="s">
        <v>1538</v>
      </c>
      <c r="G1802" s="336" t="s">
        <v>1538</v>
      </c>
      <c r="H1802" s="336" t="s">
        <v>1538</v>
      </c>
    </row>
    <row r="1803" spans="1:8" x14ac:dyDescent="0.25">
      <c r="A1803" s="109"/>
      <c r="B1803" s="337"/>
      <c r="C1803" s="336" t="s">
        <v>1538</v>
      </c>
      <c r="D1803" s="336" t="s">
        <v>1538</v>
      </c>
      <c r="E1803" s="336" t="s">
        <v>1538</v>
      </c>
      <c r="G1803" s="336" t="s">
        <v>1538</v>
      </c>
      <c r="H1803" s="336" t="s">
        <v>1538</v>
      </c>
    </row>
    <row r="1804" spans="1:8" x14ac:dyDescent="0.25">
      <c r="A1804" s="109"/>
      <c r="B1804" s="337"/>
      <c r="C1804" s="336" t="s">
        <v>1538</v>
      </c>
      <c r="D1804" s="336" t="s">
        <v>1538</v>
      </c>
      <c r="E1804" s="336" t="s">
        <v>1538</v>
      </c>
      <c r="G1804" s="336" t="s">
        <v>1538</v>
      </c>
      <c r="H1804" s="336" t="s">
        <v>1538</v>
      </c>
    </row>
    <row r="1805" spans="1:8" x14ac:dyDescent="0.25">
      <c r="A1805" s="109"/>
      <c r="B1805" s="337"/>
      <c r="C1805" s="336" t="s">
        <v>1538</v>
      </c>
      <c r="D1805" s="336" t="s">
        <v>1538</v>
      </c>
      <c r="E1805" s="336" t="s">
        <v>1538</v>
      </c>
      <c r="G1805" s="336" t="s">
        <v>1538</v>
      </c>
      <c r="H1805" s="336" t="s">
        <v>1538</v>
      </c>
    </row>
    <row r="1806" spans="1:8" x14ac:dyDescent="0.25">
      <c r="A1806" s="109"/>
      <c r="B1806" s="337"/>
      <c r="C1806" s="336" t="s">
        <v>1538</v>
      </c>
      <c r="D1806" s="336" t="s">
        <v>1538</v>
      </c>
      <c r="E1806" s="336" t="s">
        <v>1538</v>
      </c>
      <c r="G1806" s="336" t="s">
        <v>1538</v>
      </c>
      <c r="H1806" s="336" t="s">
        <v>1538</v>
      </c>
    </row>
    <row r="1807" spans="1:8" x14ac:dyDescent="0.25">
      <c r="A1807" s="109"/>
      <c r="B1807" s="337"/>
      <c r="C1807" s="336" t="s">
        <v>1538</v>
      </c>
      <c r="D1807" s="336" t="s">
        <v>1538</v>
      </c>
      <c r="E1807" s="336" t="s">
        <v>1538</v>
      </c>
      <c r="G1807" s="336" t="s">
        <v>1538</v>
      </c>
      <c r="H1807" s="336" t="s">
        <v>1538</v>
      </c>
    </row>
    <row r="1808" spans="1:8" x14ac:dyDescent="0.25">
      <c r="A1808" s="109"/>
      <c r="B1808" s="337"/>
      <c r="C1808" s="336" t="s">
        <v>1538</v>
      </c>
      <c r="D1808" s="336" t="s">
        <v>1538</v>
      </c>
      <c r="E1808" s="336" t="s">
        <v>1538</v>
      </c>
      <c r="G1808" s="336" t="s">
        <v>1538</v>
      </c>
      <c r="H1808" s="336" t="s">
        <v>1538</v>
      </c>
    </row>
    <row r="1809" spans="1:8" x14ac:dyDescent="0.25">
      <c r="A1809" s="109"/>
      <c r="B1809" s="337"/>
      <c r="C1809" s="336" t="s">
        <v>1538</v>
      </c>
      <c r="D1809" s="336" t="s">
        <v>1538</v>
      </c>
      <c r="E1809" s="336" t="s">
        <v>1538</v>
      </c>
      <c r="G1809" s="336" t="s">
        <v>1538</v>
      </c>
      <c r="H1809" s="336" t="s">
        <v>1538</v>
      </c>
    </row>
    <row r="1810" spans="1:8" x14ac:dyDescent="0.25">
      <c r="A1810" s="109"/>
      <c r="B1810" s="337"/>
      <c r="C1810" s="336" t="s">
        <v>1538</v>
      </c>
      <c r="D1810" s="336" t="s">
        <v>1538</v>
      </c>
      <c r="E1810" s="336" t="s">
        <v>1538</v>
      </c>
      <c r="G1810" s="336" t="s">
        <v>1538</v>
      </c>
      <c r="H1810" s="336" t="s">
        <v>1538</v>
      </c>
    </row>
    <row r="1811" spans="1:8" x14ac:dyDescent="0.25">
      <c r="A1811" s="109"/>
      <c r="B1811" s="337"/>
      <c r="C1811" s="336" t="s">
        <v>1538</v>
      </c>
      <c r="D1811" s="336" t="s">
        <v>1538</v>
      </c>
      <c r="E1811" s="336" t="s">
        <v>1538</v>
      </c>
      <c r="G1811" s="336" t="s">
        <v>1538</v>
      </c>
      <c r="H1811" s="336" t="s">
        <v>1538</v>
      </c>
    </row>
    <row r="1812" spans="1:8" x14ac:dyDescent="0.25">
      <c r="A1812" s="109"/>
      <c r="B1812" s="337"/>
      <c r="C1812" s="336" t="s">
        <v>1538</v>
      </c>
      <c r="D1812" s="336" t="s">
        <v>1538</v>
      </c>
      <c r="E1812" s="336" t="s">
        <v>1538</v>
      </c>
      <c r="G1812" s="336" t="s">
        <v>1538</v>
      </c>
      <c r="H1812" s="336" t="s">
        <v>1538</v>
      </c>
    </row>
    <row r="1813" spans="1:8" x14ac:dyDescent="0.25">
      <c r="A1813" s="109"/>
      <c r="B1813" s="337"/>
      <c r="C1813" s="336" t="s">
        <v>1538</v>
      </c>
      <c r="D1813" s="336" t="s">
        <v>1538</v>
      </c>
      <c r="E1813" s="336" t="s">
        <v>1538</v>
      </c>
      <c r="G1813" s="336" t="s">
        <v>1538</v>
      </c>
      <c r="H1813" s="336" t="s">
        <v>1538</v>
      </c>
    </row>
    <row r="1814" spans="1:8" x14ac:dyDescent="0.25">
      <c r="A1814" s="109"/>
      <c r="B1814" s="337"/>
      <c r="C1814" s="336" t="s">
        <v>1538</v>
      </c>
      <c r="D1814" s="336" t="s">
        <v>1538</v>
      </c>
      <c r="E1814" s="336" t="s">
        <v>1538</v>
      </c>
      <c r="G1814" s="336" t="s">
        <v>1538</v>
      </c>
      <c r="H1814" s="336" t="s">
        <v>1538</v>
      </c>
    </row>
    <row r="1815" spans="1:8" x14ac:dyDescent="0.25">
      <c r="A1815" s="109"/>
      <c r="B1815" s="337"/>
      <c r="C1815" s="336" t="s">
        <v>1538</v>
      </c>
      <c r="D1815" s="336" t="s">
        <v>1538</v>
      </c>
      <c r="E1815" s="336" t="s">
        <v>1538</v>
      </c>
      <c r="G1815" s="336" t="s">
        <v>1538</v>
      </c>
      <c r="H1815" s="336" t="s">
        <v>1538</v>
      </c>
    </row>
    <row r="1816" spans="1:8" x14ac:dyDescent="0.25">
      <c r="A1816" s="109"/>
      <c r="B1816" s="337"/>
      <c r="C1816" s="336" t="s">
        <v>1538</v>
      </c>
      <c r="D1816" s="336" t="s">
        <v>1538</v>
      </c>
      <c r="E1816" s="336" t="s">
        <v>1538</v>
      </c>
      <c r="G1816" s="336" t="s">
        <v>1538</v>
      </c>
      <c r="H1816" s="336" t="s">
        <v>1538</v>
      </c>
    </row>
    <row r="1817" spans="1:8" x14ac:dyDescent="0.25">
      <c r="A1817" s="109"/>
      <c r="B1817" s="337"/>
      <c r="C1817" s="336" t="s">
        <v>1538</v>
      </c>
      <c r="D1817" s="336" t="s">
        <v>1538</v>
      </c>
      <c r="E1817" s="336" t="s">
        <v>1538</v>
      </c>
      <c r="G1817" s="336" t="s">
        <v>1538</v>
      </c>
      <c r="H1817" s="336" t="s">
        <v>1538</v>
      </c>
    </row>
    <row r="1818" spans="1:8" x14ac:dyDescent="0.25">
      <c r="A1818" s="109"/>
      <c r="B1818" s="337"/>
      <c r="C1818" s="336" t="s">
        <v>1538</v>
      </c>
      <c r="D1818" s="336" t="s">
        <v>1538</v>
      </c>
      <c r="E1818" s="336" t="s">
        <v>1538</v>
      </c>
      <c r="G1818" s="336" t="s">
        <v>1538</v>
      </c>
      <c r="H1818" s="336" t="s">
        <v>1538</v>
      </c>
    </row>
    <row r="1819" spans="1:8" x14ac:dyDescent="0.25">
      <c r="A1819" s="109"/>
      <c r="B1819" s="337"/>
      <c r="C1819" s="336" t="s">
        <v>1538</v>
      </c>
      <c r="D1819" s="336" t="s">
        <v>1538</v>
      </c>
      <c r="E1819" s="336" t="s">
        <v>1538</v>
      </c>
      <c r="G1819" s="336" t="s">
        <v>1538</v>
      </c>
      <c r="H1819" s="336" t="s">
        <v>1538</v>
      </c>
    </row>
    <row r="1820" spans="1:8" x14ac:dyDescent="0.25">
      <c r="A1820" s="109"/>
      <c r="B1820" s="337"/>
      <c r="C1820" s="336" t="s">
        <v>1538</v>
      </c>
      <c r="D1820" s="336" t="s">
        <v>1538</v>
      </c>
      <c r="E1820" s="336" t="s">
        <v>1538</v>
      </c>
      <c r="G1820" s="336" t="s">
        <v>1538</v>
      </c>
      <c r="H1820" s="336" t="s">
        <v>1538</v>
      </c>
    </row>
    <row r="1821" spans="1:8" x14ac:dyDescent="0.25">
      <c r="A1821" s="109"/>
      <c r="B1821" s="337"/>
      <c r="C1821" s="336" t="s">
        <v>1538</v>
      </c>
      <c r="D1821" s="336" t="s">
        <v>1538</v>
      </c>
      <c r="E1821" s="336" t="s">
        <v>1538</v>
      </c>
      <c r="G1821" s="336" t="s">
        <v>1538</v>
      </c>
      <c r="H1821" s="336" t="s">
        <v>1538</v>
      </c>
    </row>
    <row r="1822" spans="1:8" x14ac:dyDescent="0.25">
      <c r="A1822" s="109"/>
      <c r="B1822" s="337"/>
      <c r="C1822" s="336" t="s">
        <v>1538</v>
      </c>
      <c r="D1822" s="336" t="s">
        <v>1538</v>
      </c>
      <c r="E1822" s="336" t="s">
        <v>1538</v>
      </c>
      <c r="G1822" s="336" t="s">
        <v>1538</v>
      </c>
      <c r="H1822" s="336" t="s">
        <v>1538</v>
      </c>
    </row>
    <row r="1823" spans="1:8" x14ac:dyDescent="0.25">
      <c r="A1823" s="109"/>
      <c r="B1823" s="337"/>
      <c r="C1823" s="336" t="s">
        <v>1538</v>
      </c>
      <c r="D1823" s="336" t="s">
        <v>1538</v>
      </c>
      <c r="E1823" s="336" t="s">
        <v>1538</v>
      </c>
      <c r="G1823" s="336" t="s">
        <v>1538</v>
      </c>
      <c r="H1823" s="336" t="s">
        <v>1538</v>
      </c>
    </row>
    <row r="1824" spans="1:8" x14ac:dyDescent="0.25">
      <c r="A1824" s="109"/>
      <c r="B1824" s="337"/>
      <c r="C1824" s="336" t="s">
        <v>1538</v>
      </c>
      <c r="D1824" s="336" t="s">
        <v>1538</v>
      </c>
      <c r="E1824" s="336" t="s">
        <v>1538</v>
      </c>
      <c r="G1824" s="336" t="s">
        <v>1538</v>
      </c>
      <c r="H1824" s="336" t="s">
        <v>1538</v>
      </c>
    </row>
    <row r="1825" spans="1:8" x14ac:dyDescent="0.25">
      <c r="A1825" s="109"/>
      <c r="B1825" s="337"/>
      <c r="C1825" s="336" t="s">
        <v>1538</v>
      </c>
      <c r="D1825" s="336" t="s">
        <v>1538</v>
      </c>
      <c r="E1825" s="336" t="s">
        <v>1538</v>
      </c>
      <c r="G1825" s="336" t="s">
        <v>1538</v>
      </c>
      <c r="H1825" s="336" t="s">
        <v>1538</v>
      </c>
    </row>
    <row r="1826" spans="1:8" x14ac:dyDescent="0.25">
      <c r="A1826" s="109"/>
      <c r="B1826" s="337"/>
      <c r="C1826" s="336" t="s">
        <v>1538</v>
      </c>
      <c r="D1826" s="336" t="s">
        <v>1538</v>
      </c>
      <c r="E1826" s="336" t="s">
        <v>1538</v>
      </c>
      <c r="G1826" s="336" t="s">
        <v>1538</v>
      </c>
      <c r="H1826" s="336" t="s">
        <v>1538</v>
      </c>
    </row>
    <row r="1827" spans="1:8" x14ac:dyDescent="0.25">
      <c r="A1827" s="109"/>
      <c r="B1827" s="337"/>
      <c r="C1827" s="336" t="s">
        <v>1538</v>
      </c>
      <c r="D1827" s="336" t="s">
        <v>1538</v>
      </c>
      <c r="E1827" s="336" t="s">
        <v>1538</v>
      </c>
      <c r="G1827" s="336" t="s">
        <v>1538</v>
      </c>
      <c r="H1827" s="336" t="s">
        <v>1538</v>
      </c>
    </row>
    <row r="1828" spans="1:8" x14ac:dyDescent="0.25">
      <c r="A1828" s="109"/>
      <c r="B1828" s="337"/>
      <c r="C1828" s="336" t="s">
        <v>1538</v>
      </c>
      <c r="D1828" s="336" t="s">
        <v>1538</v>
      </c>
      <c r="E1828" s="336" t="s">
        <v>1538</v>
      </c>
      <c r="G1828" s="336" t="s">
        <v>1538</v>
      </c>
      <c r="H1828" s="336" t="s">
        <v>1538</v>
      </c>
    </row>
    <row r="1829" spans="1:8" x14ac:dyDescent="0.25">
      <c r="A1829" s="109"/>
      <c r="B1829" s="337"/>
      <c r="C1829" s="336" t="s">
        <v>1538</v>
      </c>
      <c r="D1829" s="336" t="s">
        <v>1538</v>
      </c>
      <c r="E1829" s="336" t="s">
        <v>1538</v>
      </c>
      <c r="G1829" s="336" t="s">
        <v>1538</v>
      </c>
      <c r="H1829" s="336" t="s">
        <v>1538</v>
      </c>
    </row>
    <row r="1830" spans="1:8" x14ac:dyDescent="0.25">
      <c r="A1830" s="109"/>
      <c r="B1830" s="337"/>
      <c r="C1830" s="336" t="s">
        <v>1538</v>
      </c>
      <c r="D1830" s="336" t="s">
        <v>1538</v>
      </c>
      <c r="E1830" s="336" t="s">
        <v>1538</v>
      </c>
      <c r="G1830" s="336" t="s">
        <v>1538</v>
      </c>
      <c r="H1830" s="336" t="s">
        <v>1538</v>
      </c>
    </row>
    <row r="1831" spans="1:8" x14ac:dyDescent="0.25">
      <c r="A1831" s="109"/>
      <c r="B1831" s="337"/>
      <c r="C1831" s="336" t="s">
        <v>1538</v>
      </c>
      <c r="D1831" s="336" t="s">
        <v>1538</v>
      </c>
      <c r="E1831" s="336" t="s">
        <v>1538</v>
      </c>
      <c r="G1831" s="336" t="s">
        <v>1538</v>
      </c>
      <c r="H1831" s="336" t="s">
        <v>1538</v>
      </c>
    </row>
    <row r="1832" spans="1:8" x14ac:dyDescent="0.25">
      <c r="A1832" s="109"/>
      <c r="B1832" s="337"/>
      <c r="C1832" s="336" t="s">
        <v>1538</v>
      </c>
      <c r="D1832" s="336" t="s">
        <v>1538</v>
      </c>
      <c r="E1832" s="336" t="s">
        <v>1538</v>
      </c>
      <c r="G1832" s="336" t="s">
        <v>1538</v>
      </c>
      <c r="H1832" s="336" t="s">
        <v>1538</v>
      </c>
    </row>
    <row r="1833" spans="1:8" x14ac:dyDescent="0.25">
      <c r="A1833" s="109"/>
      <c r="B1833" s="337"/>
      <c r="C1833" s="336" t="s">
        <v>1538</v>
      </c>
      <c r="D1833" s="336" t="s">
        <v>1538</v>
      </c>
      <c r="E1833" s="336" t="s">
        <v>1538</v>
      </c>
      <c r="G1833" s="336" t="s">
        <v>1538</v>
      </c>
      <c r="H1833" s="336" t="s">
        <v>1538</v>
      </c>
    </row>
    <row r="1834" spans="1:8" x14ac:dyDescent="0.25">
      <c r="A1834" s="109"/>
      <c r="B1834" s="337"/>
      <c r="C1834" s="336" t="s">
        <v>1538</v>
      </c>
      <c r="D1834" s="336" t="s">
        <v>1538</v>
      </c>
      <c r="E1834" s="336" t="s">
        <v>1538</v>
      </c>
      <c r="G1834" s="336" t="s">
        <v>1538</v>
      </c>
      <c r="H1834" s="336" t="s">
        <v>1538</v>
      </c>
    </row>
    <row r="1835" spans="1:8" x14ac:dyDescent="0.25">
      <c r="A1835" s="109"/>
      <c r="B1835" s="337"/>
      <c r="C1835" s="336" t="s">
        <v>1538</v>
      </c>
      <c r="D1835" s="336" t="s">
        <v>1538</v>
      </c>
      <c r="E1835" s="336" t="s">
        <v>1538</v>
      </c>
      <c r="G1835" s="336" t="s">
        <v>1538</v>
      </c>
      <c r="H1835" s="336" t="s">
        <v>1538</v>
      </c>
    </row>
    <row r="1836" spans="1:8" x14ac:dyDescent="0.25">
      <c r="A1836" s="109"/>
      <c r="B1836" s="337"/>
      <c r="C1836" s="336" t="s">
        <v>1538</v>
      </c>
      <c r="D1836" s="336" t="s">
        <v>1538</v>
      </c>
      <c r="E1836" s="336" t="s">
        <v>1538</v>
      </c>
      <c r="G1836" s="336" t="s">
        <v>1538</v>
      </c>
      <c r="H1836" s="336" t="s">
        <v>1538</v>
      </c>
    </row>
    <row r="1837" spans="1:8" x14ac:dyDescent="0.25">
      <c r="A1837" s="109"/>
      <c r="B1837" s="337"/>
      <c r="C1837" s="336" t="s">
        <v>1538</v>
      </c>
      <c r="D1837" s="336" t="s">
        <v>1538</v>
      </c>
      <c r="E1837" s="336" t="s">
        <v>1538</v>
      </c>
      <c r="G1837" s="336" t="s">
        <v>1538</v>
      </c>
      <c r="H1837" s="336" t="s">
        <v>1538</v>
      </c>
    </row>
    <row r="1838" spans="1:8" x14ac:dyDescent="0.25">
      <c r="A1838" s="109"/>
      <c r="B1838" s="337"/>
      <c r="C1838" s="336" t="s">
        <v>1538</v>
      </c>
      <c r="D1838" s="336" t="s">
        <v>1538</v>
      </c>
      <c r="E1838" s="336" t="s">
        <v>1538</v>
      </c>
      <c r="G1838" s="336" t="s">
        <v>1538</v>
      </c>
      <c r="H1838" s="336" t="s">
        <v>1538</v>
      </c>
    </row>
    <row r="1839" spans="1:8" x14ac:dyDescent="0.25">
      <c r="A1839" s="109"/>
      <c r="B1839" s="337"/>
      <c r="C1839" s="336" t="s">
        <v>1538</v>
      </c>
      <c r="D1839" s="336" t="s">
        <v>1538</v>
      </c>
      <c r="E1839" s="336" t="s">
        <v>1538</v>
      </c>
      <c r="G1839" s="336" t="s">
        <v>1538</v>
      </c>
      <c r="H1839" s="336" t="s">
        <v>1538</v>
      </c>
    </row>
    <row r="1840" spans="1:8" x14ac:dyDescent="0.25">
      <c r="A1840" s="109"/>
      <c r="B1840" s="337"/>
      <c r="C1840" s="336" t="s">
        <v>1538</v>
      </c>
      <c r="D1840" s="336" t="s">
        <v>1538</v>
      </c>
      <c r="E1840" s="336" t="s">
        <v>1538</v>
      </c>
      <c r="G1840" s="336" t="s">
        <v>1538</v>
      </c>
      <c r="H1840" s="336" t="s">
        <v>1538</v>
      </c>
    </row>
    <row r="1841" spans="1:8" x14ac:dyDescent="0.25">
      <c r="A1841" s="109"/>
      <c r="B1841" s="337"/>
      <c r="C1841" s="336" t="s">
        <v>1538</v>
      </c>
      <c r="D1841" s="336" t="s">
        <v>1538</v>
      </c>
      <c r="E1841" s="336" t="s">
        <v>1538</v>
      </c>
      <c r="G1841" s="336" t="s">
        <v>1538</v>
      </c>
      <c r="H1841" s="336" t="s">
        <v>1538</v>
      </c>
    </row>
    <row r="1842" spans="1:8" x14ac:dyDescent="0.25">
      <c r="A1842" s="109"/>
      <c r="B1842" s="337"/>
      <c r="C1842" s="336" t="s">
        <v>1538</v>
      </c>
      <c r="D1842" s="336" t="s">
        <v>1538</v>
      </c>
      <c r="E1842" s="336" t="s">
        <v>1538</v>
      </c>
      <c r="G1842" s="336" t="s">
        <v>1538</v>
      </c>
      <c r="H1842" s="336" t="s">
        <v>1538</v>
      </c>
    </row>
    <row r="1843" spans="1:8" x14ac:dyDescent="0.25">
      <c r="A1843" s="109"/>
      <c r="B1843" s="337"/>
      <c r="C1843" s="336" t="s">
        <v>1538</v>
      </c>
      <c r="D1843" s="336" t="s">
        <v>1538</v>
      </c>
      <c r="E1843" s="336" t="s">
        <v>1538</v>
      </c>
      <c r="G1843" s="336" t="s">
        <v>1538</v>
      </c>
      <c r="H1843" s="336" t="s">
        <v>1538</v>
      </c>
    </row>
    <row r="1844" spans="1:8" x14ac:dyDescent="0.25">
      <c r="A1844" s="109"/>
      <c r="B1844" s="337"/>
      <c r="C1844" s="336" t="s">
        <v>1538</v>
      </c>
      <c r="D1844" s="336" t="s">
        <v>1538</v>
      </c>
      <c r="E1844" s="336" t="s">
        <v>1538</v>
      </c>
      <c r="G1844" s="336" t="s">
        <v>1538</v>
      </c>
      <c r="H1844" s="336" t="s">
        <v>1538</v>
      </c>
    </row>
    <row r="1845" spans="1:8" x14ac:dyDescent="0.25">
      <c r="A1845" s="109"/>
      <c r="B1845" s="337"/>
      <c r="C1845" s="336" t="s">
        <v>1538</v>
      </c>
      <c r="D1845" s="336" t="s">
        <v>1538</v>
      </c>
      <c r="E1845" s="336" t="s">
        <v>1538</v>
      </c>
      <c r="G1845" s="336" t="s">
        <v>1538</v>
      </c>
      <c r="H1845" s="336" t="s">
        <v>1538</v>
      </c>
    </row>
    <row r="1846" spans="1:8" x14ac:dyDescent="0.25">
      <c r="A1846" s="109"/>
      <c r="B1846" s="337"/>
      <c r="C1846" s="336" t="s">
        <v>1538</v>
      </c>
      <c r="D1846" s="336" t="s">
        <v>1538</v>
      </c>
      <c r="E1846" s="336" t="s">
        <v>1538</v>
      </c>
      <c r="G1846" s="336" t="s">
        <v>1538</v>
      </c>
      <c r="H1846" s="336" t="s">
        <v>1538</v>
      </c>
    </row>
    <row r="1847" spans="1:8" x14ac:dyDescent="0.25">
      <c r="A1847" s="109"/>
      <c r="B1847" s="337"/>
      <c r="C1847" s="336" t="s">
        <v>1538</v>
      </c>
      <c r="D1847" s="336" t="s">
        <v>1538</v>
      </c>
      <c r="E1847" s="336" t="s">
        <v>1538</v>
      </c>
      <c r="G1847" s="336" t="s">
        <v>1538</v>
      </c>
      <c r="H1847" s="336" t="s">
        <v>1538</v>
      </c>
    </row>
    <row r="1848" spans="1:8" x14ac:dyDescent="0.25">
      <c r="A1848" s="109"/>
      <c r="B1848" s="337"/>
      <c r="C1848" s="336" t="s">
        <v>1538</v>
      </c>
      <c r="D1848" s="336" t="s">
        <v>1538</v>
      </c>
      <c r="E1848" s="336" t="s">
        <v>1538</v>
      </c>
      <c r="G1848" s="336" t="s">
        <v>1538</v>
      </c>
      <c r="H1848" s="336" t="s">
        <v>1538</v>
      </c>
    </row>
    <row r="1849" spans="1:8" x14ac:dyDescent="0.25">
      <c r="A1849" s="109"/>
      <c r="B1849" s="337"/>
      <c r="C1849" s="336" t="s">
        <v>1538</v>
      </c>
      <c r="D1849" s="336" t="s">
        <v>1538</v>
      </c>
      <c r="E1849" s="336" t="s">
        <v>1538</v>
      </c>
      <c r="G1849" s="336" t="s">
        <v>1538</v>
      </c>
      <c r="H1849" s="336" t="s">
        <v>1538</v>
      </c>
    </row>
    <row r="1850" spans="1:8" x14ac:dyDescent="0.25">
      <c r="A1850" s="109"/>
      <c r="B1850" s="337"/>
      <c r="C1850" s="336" t="s">
        <v>1538</v>
      </c>
      <c r="D1850" s="336" t="s">
        <v>1538</v>
      </c>
      <c r="E1850" s="336" t="s">
        <v>1538</v>
      </c>
      <c r="G1850" s="336" t="s">
        <v>1538</v>
      </c>
      <c r="H1850" s="336" t="s">
        <v>1538</v>
      </c>
    </row>
    <row r="1851" spans="1:8" x14ac:dyDescent="0.25">
      <c r="A1851" s="109"/>
      <c r="B1851" s="337"/>
      <c r="C1851" s="336" t="s">
        <v>1538</v>
      </c>
      <c r="D1851" s="336" t="s">
        <v>1538</v>
      </c>
      <c r="E1851" s="336" t="s">
        <v>1538</v>
      </c>
      <c r="G1851" s="336" t="s">
        <v>1538</v>
      </c>
      <c r="H1851" s="336" t="s">
        <v>1538</v>
      </c>
    </row>
    <row r="1852" spans="1:8" x14ac:dyDescent="0.25">
      <c r="A1852" s="109"/>
      <c r="B1852" s="337"/>
      <c r="C1852" s="336" t="s">
        <v>1538</v>
      </c>
      <c r="D1852" s="336" t="s">
        <v>1538</v>
      </c>
      <c r="E1852" s="336" t="s">
        <v>1538</v>
      </c>
      <c r="G1852" s="336" t="s">
        <v>1538</v>
      </c>
      <c r="H1852" s="336" t="s">
        <v>1538</v>
      </c>
    </row>
    <row r="1853" spans="1:8" x14ac:dyDescent="0.25">
      <c r="A1853" s="109"/>
      <c r="B1853" s="337"/>
      <c r="C1853" s="336" t="s">
        <v>1538</v>
      </c>
      <c r="D1853" s="336" t="s">
        <v>1538</v>
      </c>
      <c r="E1853" s="336" t="s">
        <v>1538</v>
      </c>
      <c r="G1853" s="336" t="s">
        <v>1538</v>
      </c>
      <c r="H1853" s="336" t="s">
        <v>1538</v>
      </c>
    </row>
    <row r="1854" spans="1:8" x14ac:dyDescent="0.25">
      <c r="A1854" s="109"/>
      <c r="B1854" s="337"/>
      <c r="C1854" s="336" t="s">
        <v>1538</v>
      </c>
      <c r="D1854" s="336" t="s">
        <v>1538</v>
      </c>
      <c r="E1854" s="336" t="s">
        <v>1538</v>
      </c>
      <c r="G1854" s="336" t="s">
        <v>1538</v>
      </c>
      <c r="H1854" s="336" t="s">
        <v>1538</v>
      </c>
    </row>
    <row r="1855" spans="1:8" x14ac:dyDescent="0.25">
      <c r="A1855" s="109"/>
      <c r="B1855" s="337"/>
      <c r="C1855" s="336" t="s">
        <v>1538</v>
      </c>
      <c r="D1855" s="336" t="s">
        <v>1538</v>
      </c>
      <c r="E1855" s="336" t="s">
        <v>1538</v>
      </c>
      <c r="G1855" s="336" t="s">
        <v>1538</v>
      </c>
      <c r="H1855" s="336" t="s">
        <v>1538</v>
      </c>
    </row>
    <row r="1856" spans="1:8" x14ac:dyDescent="0.25">
      <c r="A1856" s="109"/>
      <c r="B1856" s="337"/>
      <c r="C1856" s="336" t="s">
        <v>1538</v>
      </c>
      <c r="D1856" s="336" t="s">
        <v>1538</v>
      </c>
      <c r="E1856" s="336" t="s">
        <v>1538</v>
      </c>
      <c r="G1856" s="336" t="s">
        <v>1538</v>
      </c>
      <c r="H1856" s="336" t="s">
        <v>1538</v>
      </c>
    </row>
    <row r="1857" spans="1:8" x14ac:dyDescent="0.25">
      <c r="A1857" s="109"/>
      <c r="B1857" s="337"/>
      <c r="C1857" s="336" t="s">
        <v>1538</v>
      </c>
      <c r="D1857" s="336" t="s">
        <v>1538</v>
      </c>
      <c r="E1857" s="336" t="s">
        <v>1538</v>
      </c>
      <c r="G1857" s="336" t="s">
        <v>1538</v>
      </c>
      <c r="H1857" s="336" t="s">
        <v>1538</v>
      </c>
    </row>
    <row r="1858" spans="1:8" x14ac:dyDescent="0.25">
      <c r="A1858" s="109"/>
      <c r="B1858" s="337"/>
      <c r="C1858" s="336" t="s">
        <v>1538</v>
      </c>
      <c r="D1858" s="336" t="s">
        <v>1538</v>
      </c>
      <c r="E1858" s="336" t="s">
        <v>1538</v>
      </c>
      <c r="G1858" s="336" t="s">
        <v>1538</v>
      </c>
      <c r="H1858" s="336" t="s">
        <v>1538</v>
      </c>
    </row>
    <row r="1859" spans="1:8" x14ac:dyDescent="0.25">
      <c r="A1859" s="109"/>
      <c r="B1859" s="337"/>
      <c r="C1859" s="336" t="s">
        <v>1538</v>
      </c>
      <c r="D1859" s="336" t="s">
        <v>1538</v>
      </c>
      <c r="E1859" s="336" t="s">
        <v>1538</v>
      </c>
      <c r="G1859" s="336" t="s">
        <v>1538</v>
      </c>
      <c r="H1859" s="336" t="s">
        <v>1538</v>
      </c>
    </row>
    <row r="1860" spans="1:8" x14ac:dyDescent="0.25">
      <c r="A1860" s="109"/>
      <c r="B1860" s="342"/>
      <c r="C1860" s="336" t="s">
        <v>1538</v>
      </c>
      <c r="D1860" s="336" t="s">
        <v>1538</v>
      </c>
      <c r="E1860" s="336" t="s">
        <v>1538</v>
      </c>
      <c r="G1860" s="336" t="s">
        <v>1538</v>
      </c>
      <c r="H1860" s="336" t="s">
        <v>1538</v>
      </c>
    </row>
    <row r="1861" spans="1:8" x14ac:dyDescent="0.25">
      <c r="A1861" s="109"/>
      <c r="C1861" s="336" t="s">
        <v>1538</v>
      </c>
      <c r="D1861" s="336" t="s">
        <v>1538</v>
      </c>
      <c r="E1861" s="336" t="s">
        <v>1538</v>
      </c>
      <c r="G1861" s="336" t="s">
        <v>1538</v>
      </c>
      <c r="H1861" s="336" t="s">
        <v>1538</v>
      </c>
    </row>
    <row r="1862" spans="1:8" x14ac:dyDescent="0.25">
      <c r="A1862" s="109"/>
      <c r="C1862" s="336" t="s">
        <v>1538</v>
      </c>
      <c r="D1862" s="336" t="s">
        <v>1538</v>
      </c>
      <c r="E1862" s="336" t="s">
        <v>1538</v>
      </c>
      <c r="G1862" s="336" t="s">
        <v>1538</v>
      </c>
      <c r="H1862" s="336" t="s">
        <v>1538</v>
      </c>
    </row>
    <row r="1863" spans="1:8" x14ac:dyDescent="0.25">
      <c r="A1863" s="109"/>
      <c r="C1863" s="336" t="s">
        <v>1538</v>
      </c>
      <c r="D1863" s="336" t="s">
        <v>1538</v>
      </c>
      <c r="E1863" s="336" t="s">
        <v>1538</v>
      </c>
      <c r="G1863" s="336" t="s">
        <v>1538</v>
      </c>
      <c r="H1863" s="336" t="s">
        <v>1538</v>
      </c>
    </row>
    <row r="1864" spans="1:8" x14ac:dyDescent="0.25">
      <c r="A1864" s="109"/>
      <c r="C1864" s="336" t="s">
        <v>1538</v>
      </c>
      <c r="D1864" s="336" t="s">
        <v>1538</v>
      </c>
      <c r="E1864" s="336" t="s">
        <v>1538</v>
      </c>
      <c r="G1864" s="336" t="s">
        <v>1538</v>
      </c>
      <c r="H1864" s="336" t="s">
        <v>1538</v>
      </c>
    </row>
    <row r="1865" spans="1:8" x14ac:dyDescent="0.25">
      <c r="A1865" s="109"/>
      <c r="B1865" s="337"/>
      <c r="C1865" s="336" t="s">
        <v>1538</v>
      </c>
      <c r="D1865" s="336" t="s">
        <v>1538</v>
      </c>
      <c r="E1865" s="336" t="s">
        <v>1538</v>
      </c>
      <c r="G1865" s="336" t="s">
        <v>1538</v>
      </c>
      <c r="H1865" s="336" t="s">
        <v>1538</v>
      </c>
    </row>
    <row r="1866" spans="1:8" x14ac:dyDescent="0.25">
      <c r="A1866" s="109"/>
      <c r="B1866" s="337"/>
      <c r="C1866" s="336" t="s">
        <v>1538</v>
      </c>
      <c r="D1866" s="336" t="s">
        <v>1538</v>
      </c>
      <c r="E1866" s="336" t="s">
        <v>1538</v>
      </c>
      <c r="G1866" s="336" t="s">
        <v>1538</v>
      </c>
      <c r="H1866" s="336" t="s">
        <v>1538</v>
      </c>
    </row>
    <row r="1867" spans="1:8" x14ac:dyDescent="0.25">
      <c r="A1867" s="109"/>
      <c r="B1867" s="337"/>
      <c r="C1867" s="336" t="s">
        <v>1538</v>
      </c>
      <c r="D1867" s="336" t="s">
        <v>1538</v>
      </c>
      <c r="E1867" s="336" t="s">
        <v>1538</v>
      </c>
      <c r="G1867" s="336" t="s">
        <v>1538</v>
      </c>
      <c r="H1867" s="336" t="s">
        <v>1538</v>
      </c>
    </row>
    <row r="1868" spans="1:8" x14ac:dyDescent="0.25">
      <c r="A1868" s="109"/>
      <c r="B1868" s="337"/>
      <c r="C1868" s="336" t="s">
        <v>1538</v>
      </c>
      <c r="D1868" s="336" t="s">
        <v>1538</v>
      </c>
      <c r="E1868" s="336" t="s">
        <v>1538</v>
      </c>
      <c r="G1868" s="336" t="s">
        <v>1538</v>
      </c>
      <c r="H1868" s="336" t="s">
        <v>1538</v>
      </c>
    </row>
    <row r="1869" spans="1:8" x14ac:dyDescent="0.25">
      <c r="A1869" s="109"/>
      <c r="B1869" s="337"/>
      <c r="C1869" s="336" t="s">
        <v>1538</v>
      </c>
      <c r="D1869" s="336" t="s">
        <v>1538</v>
      </c>
      <c r="E1869" s="336" t="s">
        <v>1538</v>
      </c>
      <c r="G1869" s="336" t="s">
        <v>1538</v>
      </c>
      <c r="H1869" s="336" t="s">
        <v>1538</v>
      </c>
    </row>
    <row r="1870" spans="1:8" x14ac:dyDescent="0.25">
      <c r="A1870" s="109"/>
      <c r="B1870" s="337"/>
      <c r="C1870" s="336" t="s">
        <v>1538</v>
      </c>
      <c r="D1870" s="336" t="s">
        <v>1538</v>
      </c>
      <c r="E1870" s="336" t="s">
        <v>1538</v>
      </c>
      <c r="G1870" s="336" t="s">
        <v>1538</v>
      </c>
      <c r="H1870" s="336" t="s">
        <v>1538</v>
      </c>
    </row>
    <row r="1871" spans="1:8" x14ac:dyDescent="0.25">
      <c r="A1871" s="109"/>
      <c r="B1871" s="337"/>
      <c r="C1871" s="336" t="s">
        <v>1538</v>
      </c>
      <c r="D1871" s="336" t="s">
        <v>1538</v>
      </c>
      <c r="E1871" s="336" t="s">
        <v>1538</v>
      </c>
      <c r="G1871" s="336" t="s">
        <v>1538</v>
      </c>
      <c r="H1871" s="336" t="s">
        <v>1538</v>
      </c>
    </row>
    <row r="1872" spans="1:8" x14ac:dyDescent="0.25">
      <c r="A1872" s="109"/>
      <c r="B1872" s="342"/>
      <c r="C1872" s="336" t="s">
        <v>1538</v>
      </c>
      <c r="D1872" s="336" t="s">
        <v>1538</v>
      </c>
      <c r="E1872" s="336" t="s">
        <v>1538</v>
      </c>
      <c r="G1872" s="336" t="s">
        <v>1538</v>
      </c>
      <c r="H1872" s="336" t="s">
        <v>1538</v>
      </c>
    </row>
    <row r="1873" spans="1:8" x14ac:dyDescent="0.25">
      <c r="A1873" s="109"/>
      <c r="C1873" s="336" t="s">
        <v>1538</v>
      </c>
      <c r="D1873" s="336" t="s">
        <v>1538</v>
      </c>
      <c r="E1873" s="336" t="s">
        <v>1538</v>
      </c>
      <c r="G1873" s="336" t="s">
        <v>1538</v>
      </c>
      <c r="H1873" s="336" t="s">
        <v>1538</v>
      </c>
    </row>
    <row r="1874" spans="1:8" x14ac:dyDescent="0.25">
      <c r="A1874" s="109"/>
      <c r="C1874" s="336" t="s">
        <v>1538</v>
      </c>
      <c r="D1874" s="336" t="s">
        <v>1538</v>
      </c>
      <c r="E1874" s="336" t="s">
        <v>1538</v>
      </c>
      <c r="G1874" s="336" t="s">
        <v>1538</v>
      </c>
      <c r="H1874" s="336" t="s">
        <v>1538</v>
      </c>
    </row>
    <row r="1875" spans="1:8" x14ac:dyDescent="0.25">
      <c r="A1875" s="109"/>
      <c r="C1875" s="336" t="s">
        <v>1538</v>
      </c>
      <c r="D1875" s="336" t="s">
        <v>1538</v>
      </c>
      <c r="E1875" s="336" t="s">
        <v>1538</v>
      </c>
      <c r="G1875" s="336" t="s">
        <v>1538</v>
      </c>
      <c r="H1875" s="336" t="s">
        <v>1538</v>
      </c>
    </row>
    <row r="1876" spans="1:8" x14ac:dyDescent="0.25">
      <c r="A1876" s="109"/>
      <c r="C1876" s="336" t="s">
        <v>1538</v>
      </c>
      <c r="D1876" s="336" t="s">
        <v>1538</v>
      </c>
      <c r="E1876" s="336" t="s">
        <v>1538</v>
      </c>
      <c r="G1876" s="336" t="s">
        <v>1538</v>
      </c>
      <c r="H1876" s="336" t="s">
        <v>1538</v>
      </c>
    </row>
    <row r="1877" spans="1:8" x14ac:dyDescent="0.25">
      <c r="A1877" s="109"/>
      <c r="B1877" s="337"/>
      <c r="C1877" s="336" t="s">
        <v>1538</v>
      </c>
      <c r="D1877" s="336" t="s">
        <v>1538</v>
      </c>
      <c r="E1877" s="336" t="s">
        <v>1538</v>
      </c>
      <c r="G1877" s="336" t="s">
        <v>1538</v>
      </c>
      <c r="H1877" s="336" t="s">
        <v>1538</v>
      </c>
    </row>
    <row r="1878" spans="1:8" x14ac:dyDescent="0.25">
      <c r="A1878" s="109"/>
      <c r="B1878" s="337"/>
      <c r="C1878" s="336" t="s">
        <v>1538</v>
      </c>
      <c r="D1878" s="336" t="s">
        <v>1538</v>
      </c>
      <c r="E1878" s="336" t="s">
        <v>1538</v>
      </c>
      <c r="G1878" s="336" t="s">
        <v>1538</v>
      </c>
      <c r="H1878" s="336" t="s">
        <v>1538</v>
      </c>
    </row>
    <row r="1879" spans="1:8" x14ac:dyDescent="0.25">
      <c r="A1879" s="109"/>
      <c r="B1879" s="337"/>
      <c r="C1879" s="336" t="s">
        <v>1538</v>
      </c>
      <c r="D1879" s="336" t="s">
        <v>1538</v>
      </c>
      <c r="E1879" s="336" t="s">
        <v>1538</v>
      </c>
      <c r="G1879" s="336" t="s">
        <v>1538</v>
      </c>
      <c r="H1879" s="336" t="s">
        <v>1538</v>
      </c>
    </row>
    <row r="1880" spans="1:8" x14ac:dyDescent="0.25">
      <c r="A1880" s="109"/>
      <c r="B1880" s="337"/>
      <c r="C1880" s="336" t="s">
        <v>1538</v>
      </c>
      <c r="D1880" s="336" t="s">
        <v>1538</v>
      </c>
      <c r="E1880" s="336" t="s">
        <v>1538</v>
      </c>
      <c r="G1880" s="336" t="s">
        <v>1538</v>
      </c>
      <c r="H1880" s="336" t="s">
        <v>1538</v>
      </c>
    </row>
    <row r="1881" spans="1:8" x14ac:dyDescent="0.25">
      <c r="A1881" s="109"/>
      <c r="B1881" s="337"/>
      <c r="C1881" s="336" t="s">
        <v>1538</v>
      </c>
      <c r="D1881" s="336" t="s">
        <v>1538</v>
      </c>
      <c r="E1881" s="336" t="s">
        <v>1538</v>
      </c>
      <c r="G1881" s="336" t="s">
        <v>1538</v>
      </c>
      <c r="H1881" s="336" t="s">
        <v>1538</v>
      </c>
    </row>
    <row r="1882" spans="1:8" x14ac:dyDescent="0.25">
      <c r="A1882" s="109"/>
      <c r="B1882" s="337"/>
      <c r="C1882" s="336" t="s">
        <v>1538</v>
      </c>
      <c r="D1882" s="336" t="s">
        <v>1538</v>
      </c>
      <c r="E1882" s="336" t="s">
        <v>1538</v>
      </c>
      <c r="G1882" s="336" t="s">
        <v>1538</v>
      </c>
      <c r="H1882" s="336" t="s">
        <v>1538</v>
      </c>
    </row>
    <row r="1883" spans="1:8" x14ac:dyDescent="0.25">
      <c r="A1883" s="109"/>
      <c r="B1883" s="337"/>
      <c r="C1883" s="336" t="s">
        <v>1538</v>
      </c>
      <c r="D1883" s="336" t="s">
        <v>1538</v>
      </c>
      <c r="E1883" s="336" t="s">
        <v>1538</v>
      </c>
      <c r="G1883" s="336" t="s">
        <v>1538</v>
      </c>
      <c r="H1883" s="336" t="s">
        <v>1538</v>
      </c>
    </row>
    <row r="1884" spans="1:8" x14ac:dyDescent="0.25">
      <c r="A1884" s="109"/>
      <c r="B1884" s="337"/>
      <c r="C1884" s="336" t="s">
        <v>1538</v>
      </c>
      <c r="D1884" s="336" t="s">
        <v>1538</v>
      </c>
      <c r="E1884" s="336" t="s">
        <v>1538</v>
      </c>
      <c r="G1884" s="336" t="s">
        <v>1538</v>
      </c>
      <c r="H1884" s="336" t="s">
        <v>1538</v>
      </c>
    </row>
    <row r="1885" spans="1:8" x14ac:dyDescent="0.25">
      <c r="A1885" s="109"/>
      <c r="B1885" s="337"/>
      <c r="C1885" s="336" t="s">
        <v>1538</v>
      </c>
      <c r="D1885" s="336" t="s">
        <v>1538</v>
      </c>
      <c r="E1885" s="336" t="s">
        <v>1538</v>
      </c>
      <c r="G1885" s="336" t="s">
        <v>1538</v>
      </c>
      <c r="H1885" s="336" t="s">
        <v>1538</v>
      </c>
    </row>
    <row r="1886" spans="1:8" x14ac:dyDescent="0.25">
      <c r="A1886" s="109"/>
      <c r="B1886" s="337"/>
      <c r="C1886" s="336" t="s">
        <v>1538</v>
      </c>
      <c r="D1886" s="336" t="s">
        <v>1538</v>
      </c>
      <c r="E1886" s="336" t="s">
        <v>1538</v>
      </c>
      <c r="G1886" s="336" t="s">
        <v>1538</v>
      </c>
      <c r="H1886" s="336" t="s">
        <v>1538</v>
      </c>
    </row>
    <row r="1887" spans="1:8" x14ac:dyDescent="0.25">
      <c r="A1887" s="109"/>
      <c r="B1887" s="337"/>
      <c r="C1887" s="336" t="s">
        <v>1538</v>
      </c>
      <c r="D1887" s="336" t="s">
        <v>1538</v>
      </c>
      <c r="E1887" s="336" t="s">
        <v>1538</v>
      </c>
      <c r="G1887" s="336" t="s">
        <v>1538</v>
      </c>
      <c r="H1887" s="336" t="s">
        <v>1538</v>
      </c>
    </row>
    <row r="1888" spans="1:8" x14ac:dyDescent="0.25">
      <c r="A1888" s="109"/>
      <c r="B1888" s="337"/>
      <c r="C1888" s="336" t="s">
        <v>1538</v>
      </c>
      <c r="D1888" s="336" t="s">
        <v>1538</v>
      </c>
      <c r="E1888" s="336" t="s">
        <v>1538</v>
      </c>
      <c r="G1888" s="336" t="s">
        <v>1538</v>
      </c>
      <c r="H1888" s="336" t="s">
        <v>1538</v>
      </c>
    </row>
    <row r="1889" spans="1:8" x14ac:dyDescent="0.25">
      <c r="A1889" s="109"/>
      <c r="B1889" s="337"/>
      <c r="C1889" s="336" t="s">
        <v>1538</v>
      </c>
      <c r="D1889" s="336" t="s">
        <v>1538</v>
      </c>
      <c r="E1889" s="336" t="s">
        <v>1538</v>
      </c>
      <c r="G1889" s="336" t="s">
        <v>1538</v>
      </c>
      <c r="H1889" s="336" t="s">
        <v>1538</v>
      </c>
    </row>
    <row r="1890" spans="1:8" x14ac:dyDescent="0.25">
      <c r="A1890" s="109"/>
      <c r="B1890" s="337"/>
      <c r="C1890" s="336" t="s">
        <v>1538</v>
      </c>
      <c r="D1890" s="336" t="s">
        <v>1538</v>
      </c>
      <c r="E1890" s="336" t="s">
        <v>1538</v>
      </c>
      <c r="G1890" s="336" t="s">
        <v>1538</v>
      </c>
      <c r="H1890" s="336" t="s">
        <v>1538</v>
      </c>
    </row>
    <row r="1891" spans="1:8" x14ac:dyDescent="0.25">
      <c r="A1891" s="109"/>
      <c r="B1891" s="337"/>
      <c r="C1891" s="336" t="s">
        <v>1538</v>
      </c>
      <c r="D1891" s="336" t="s">
        <v>1538</v>
      </c>
      <c r="E1891" s="336" t="s">
        <v>1538</v>
      </c>
      <c r="G1891" s="336" t="s">
        <v>1538</v>
      </c>
      <c r="H1891" s="336" t="s">
        <v>1538</v>
      </c>
    </row>
    <row r="1892" spans="1:8" x14ac:dyDescent="0.25">
      <c r="A1892" s="109"/>
      <c r="B1892" s="337"/>
      <c r="C1892" s="336" t="s">
        <v>1538</v>
      </c>
      <c r="D1892" s="336" t="s">
        <v>1538</v>
      </c>
      <c r="E1892" s="336" t="s">
        <v>1538</v>
      </c>
      <c r="G1892" s="336" t="s">
        <v>1538</v>
      </c>
      <c r="H1892" s="336" t="s">
        <v>1538</v>
      </c>
    </row>
    <row r="1893" spans="1:8" x14ac:dyDescent="0.25">
      <c r="A1893" s="109"/>
      <c r="B1893" s="337"/>
      <c r="C1893" s="336" t="s">
        <v>1538</v>
      </c>
      <c r="D1893" s="336" t="s">
        <v>1538</v>
      </c>
      <c r="E1893" s="336" t="s">
        <v>1538</v>
      </c>
      <c r="G1893" s="336" t="s">
        <v>1538</v>
      </c>
      <c r="H1893" s="336" t="s">
        <v>1538</v>
      </c>
    </row>
    <row r="1894" spans="1:8" x14ac:dyDescent="0.25">
      <c r="A1894" s="109"/>
      <c r="B1894" s="337"/>
      <c r="C1894" s="336" t="s">
        <v>1538</v>
      </c>
      <c r="D1894" s="336" t="s">
        <v>1538</v>
      </c>
      <c r="E1894" s="336" t="s">
        <v>1538</v>
      </c>
      <c r="G1894" s="336" t="s">
        <v>1538</v>
      </c>
      <c r="H1894" s="336" t="s">
        <v>1538</v>
      </c>
    </row>
    <row r="1895" spans="1:8" x14ac:dyDescent="0.25">
      <c r="A1895" s="109"/>
      <c r="B1895" s="337"/>
      <c r="C1895" s="336" t="s">
        <v>1538</v>
      </c>
      <c r="D1895" s="336" t="s">
        <v>1538</v>
      </c>
      <c r="E1895" s="336" t="s">
        <v>1538</v>
      </c>
      <c r="G1895" s="336" t="s">
        <v>1538</v>
      </c>
      <c r="H1895" s="336" t="s">
        <v>1538</v>
      </c>
    </row>
    <row r="1896" spans="1:8" x14ac:dyDescent="0.25">
      <c r="A1896" s="109"/>
      <c r="B1896" s="337"/>
      <c r="C1896" s="336" t="s">
        <v>1538</v>
      </c>
      <c r="D1896" s="336" t="s">
        <v>1538</v>
      </c>
      <c r="E1896" s="336" t="s">
        <v>1538</v>
      </c>
      <c r="G1896" s="336" t="s">
        <v>1538</v>
      </c>
      <c r="H1896" s="336" t="s">
        <v>1538</v>
      </c>
    </row>
    <row r="1897" spans="1:8" x14ac:dyDescent="0.25">
      <c r="A1897" s="109"/>
      <c r="B1897" s="337"/>
      <c r="C1897" s="336" t="s">
        <v>1538</v>
      </c>
      <c r="D1897" s="336" t="s">
        <v>1538</v>
      </c>
      <c r="E1897" s="336" t="s">
        <v>1538</v>
      </c>
      <c r="G1897" s="336" t="s">
        <v>1538</v>
      </c>
      <c r="H1897" s="336" t="s">
        <v>1538</v>
      </c>
    </row>
    <row r="1898" spans="1:8" x14ac:dyDescent="0.25">
      <c r="A1898" s="109"/>
      <c r="B1898" s="337"/>
      <c r="C1898" s="336" t="s">
        <v>1538</v>
      </c>
      <c r="D1898" s="336" t="s">
        <v>1538</v>
      </c>
      <c r="E1898" s="336" t="s">
        <v>1538</v>
      </c>
      <c r="G1898" s="336" t="s">
        <v>1538</v>
      </c>
      <c r="H1898" s="336" t="s">
        <v>1538</v>
      </c>
    </row>
    <row r="1899" spans="1:8" x14ac:dyDescent="0.25">
      <c r="A1899" s="109"/>
      <c r="B1899" s="337"/>
      <c r="C1899" s="336" t="s">
        <v>1538</v>
      </c>
      <c r="D1899" s="336" t="s">
        <v>1538</v>
      </c>
      <c r="E1899" s="336" t="s">
        <v>1538</v>
      </c>
      <c r="G1899" s="336" t="s">
        <v>1538</v>
      </c>
      <c r="H1899" s="336" t="s">
        <v>1538</v>
      </c>
    </row>
    <row r="1900" spans="1:8" x14ac:dyDescent="0.25">
      <c r="A1900" s="109"/>
      <c r="B1900" s="337"/>
      <c r="C1900" s="336" t="s">
        <v>1538</v>
      </c>
      <c r="D1900" s="336" t="s">
        <v>1538</v>
      </c>
      <c r="E1900" s="336" t="s">
        <v>1538</v>
      </c>
      <c r="G1900" s="336" t="s">
        <v>1538</v>
      </c>
      <c r="H1900" s="336" t="s">
        <v>1538</v>
      </c>
    </row>
    <row r="1901" spans="1:8" x14ac:dyDescent="0.25">
      <c r="A1901" s="109"/>
      <c r="B1901" s="337"/>
      <c r="C1901" s="336" t="s">
        <v>1538</v>
      </c>
      <c r="D1901" s="336" t="s">
        <v>1538</v>
      </c>
      <c r="E1901" s="336" t="s">
        <v>1538</v>
      </c>
      <c r="G1901" s="336" t="s">
        <v>1538</v>
      </c>
      <c r="H1901" s="336" t="s">
        <v>1538</v>
      </c>
    </row>
    <row r="1902" spans="1:8" x14ac:dyDescent="0.25">
      <c r="A1902" s="109"/>
      <c r="B1902" s="337"/>
      <c r="C1902" s="336" t="s">
        <v>1538</v>
      </c>
      <c r="D1902" s="336" t="s">
        <v>1538</v>
      </c>
      <c r="E1902" s="336" t="s">
        <v>1538</v>
      </c>
      <c r="G1902" s="336" t="s">
        <v>1538</v>
      </c>
      <c r="H1902" s="336" t="s">
        <v>1538</v>
      </c>
    </row>
    <row r="1903" spans="1:8" x14ac:dyDescent="0.25">
      <c r="A1903" s="109"/>
      <c r="B1903" s="337"/>
      <c r="C1903" s="336" t="s">
        <v>1538</v>
      </c>
      <c r="D1903" s="336" t="s">
        <v>1538</v>
      </c>
      <c r="E1903" s="336" t="s">
        <v>1538</v>
      </c>
      <c r="G1903" s="336" t="s">
        <v>1538</v>
      </c>
      <c r="H1903" s="336" t="s">
        <v>1538</v>
      </c>
    </row>
    <row r="1904" spans="1:8" x14ac:dyDescent="0.25">
      <c r="A1904" s="109"/>
      <c r="B1904" s="337"/>
      <c r="C1904" s="336" t="s">
        <v>1538</v>
      </c>
      <c r="D1904" s="336" t="s">
        <v>1538</v>
      </c>
      <c r="E1904" s="336" t="s">
        <v>1538</v>
      </c>
      <c r="G1904" s="336" t="s">
        <v>1538</v>
      </c>
      <c r="H1904" s="336" t="s">
        <v>1538</v>
      </c>
    </row>
    <row r="1905" spans="1:8" x14ac:dyDescent="0.25">
      <c r="A1905" s="109"/>
      <c r="B1905" s="337"/>
      <c r="C1905" s="336" t="s">
        <v>1538</v>
      </c>
      <c r="D1905" s="336" t="s">
        <v>1538</v>
      </c>
      <c r="E1905" s="336" t="s">
        <v>1538</v>
      </c>
      <c r="G1905" s="336" t="s">
        <v>1538</v>
      </c>
      <c r="H1905" s="336" t="s">
        <v>1538</v>
      </c>
    </row>
    <row r="1906" spans="1:8" x14ac:dyDescent="0.25">
      <c r="A1906" s="109"/>
      <c r="B1906" s="337"/>
      <c r="C1906" s="336" t="s">
        <v>1538</v>
      </c>
      <c r="D1906" s="336" t="s">
        <v>1538</v>
      </c>
      <c r="E1906" s="336" t="s">
        <v>1538</v>
      </c>
      <c r="G1906" s="336" t="s">
        <v>1538</v>
      </c>
      <c r="H1906" s="336" t="s">
        <v>1538</v>
      </c>
    </row>
    <row r="1907" spans="1:8" x14ac:dyDescent="0.25">
      <c r="A1907" s="109"/>
      <c r="B1907" s="337"/>
      <c r="C1907" s="336" t="s">
        <v>1538</v>
      </c>
      <c r="D1907" s="336" t="s">
        <v>1538</v>
      </c>
      <c r="E1907" s="336" t="s">
        <v>1538</v>
      </c>
      <c r="G1907" s="336" t="s">
        <v>1538</v>
      </c>
      <c r="H1907" s="336" t="s">
        <v>1538</v>
      </c>
    </row>
    <row r="1908" spans="1:8" x14ac:dyDescent="0.25">
      <c r="A1908" s="109"/>
      <c r="B1908" s="337"/>
      <c r="C1908" s="336" t="s">
        <v>1538</v>
      </c>
      <c r="D1908" s="336" t="s">
        <v>1538</v>
      </c>
      <c r="E1908" s="336" t="s">
        <v>1538</v>
      </c>
      <c r="G1908" s="336" t="s">
        <v>1538</v>
      </c>
      <c r="H1908" s="336" t="s">
        <v>1538</v>
      </c>
    </row>
    <row r="1909" spans="1:8" x14ac:dyDescent="0.25">
      <c r="A1909" s="109"/>
      <c r="B1909" s="337"/>
      <c r="C1909" s="336" t="s">
        <v>1538</v>
      </c>
      <c r="D1909" s="336" t="s">
        <v>1538</v>
      </c>
      <c r="E1909" s="336" t="s">
        <v>1538</v>
      </c>
      <c r="G1909" s="336" t="s">
        <v>1538</v>
      </c>
      <c r="H1909" s="336" t="s">
        <v>1538</v>
      </c>
    </row>
    <row r="1910" spans="1:8" x14ac:dyDescent="0.25">
      <c r="A1910" s="109"/>
      <c r="B1910" s="337"/>
      <c r="C1910" s="336" t="s">
        <v>1538</v>
      </c>
      <c r="D1910" s="336" t="s">
        <v>1538</v>
      </c>
      <c r="E1910" s="336" t="s">
        <v>1538</v>
      </c>
      <c r="G1910" s="336" t="s">
        <v>1538</v>
      </c>
      <c r="H1910" s="336" t="s">
        <v>1538</v>
      </c>
    </row>
    <row r="1911" spans="1:8" x14ac:dyDescent="0.25">
      <c r="A1911" s="109"/>
      <c r="B1911" s="337"/>
      <c r="C1911" s="336" t="s">
        <v>1538</v>
      </c>
      <c r="D1911" s="336" t="s">
        <v>1538</v>
      </c>
      <c r="E1911" s="336" t="s">
        <v>1538</v>
      </c>
      <c r="G1911" s="336" t="s">
        <v>1538</v>
      </c>
      <c r="H1911" s="336" t="s">
        <v>1538</v>
      </c>
    </row>
    <row r="1912" spans="1:8" x14ac:dyDescent="0.25">
      <c r="A1912" s="109"/>
      <c r="B1912" s="337"/>
      <c r="C1912" s="336" t="s">
        <v>1538</v>
      </c>
      <c r="D1912" s="336" t="s">
        <v>1538</v>
      </c>
      <c r="E1912" s="336" t="s">
        <v>1538</v>
      </c>
      <c r="G1912" s="336" t="s">
        <v>1538</v>
      </c>
      <c r="H1912" s="336" t="s">
        <v>1538</v>
      </c>
    </row>
    <row r="1913" spans="1:8" x14ac:dyDescent="0.25">
      <c r="A1913" s="109"/>
      <c r="B1913" s="337"/>
      <c r="C1913" s="336" t="s">
        <v>1538</v>
      </c>
      <c r="D1913" s="336" t="s">
        <v>1538</v>
      </c>
      <c r="E1913" s="336" t="s">
        <v>1538</v>
      </c>
      <c r="G1913" s="336" t="s">
        <v>1538</v>
      </c>
      <c r="H1913" s="336" t="s">
        <v>1538</v>
      </c>
    </row>
    <row r="1914" spans="1:8" x14ac:dyDescent="0.25">
      <c r="A1914" s="109"/>
      <c r="B1914" s="337"/>
      <c r="C1914" s="336" t="s">
        <v>1538</v>
      </c>
      <c r="D1914" s="336" t="s">
        <v>1538</v>
      </c>
      <c r="E1914" s="336" t="s">
        <v>1538</v>
      </c>
      <c r="G1914" s="336" t="s">
        <v>1538</v>
      </c>
      <c r="H1914" s="336" t="s">
        <v>1538</v>
      </c>
    </row>
    <row r="1915" spans="1:8" x14ac:dyDescent="0.25">
      <c r="A1915" s="109"/>
      <c r="B1915" s="337"/>
      <c r="C1915" s="336" t="s">
        <v>1538</v>
      </c>
      <c r="D1915" s="336" t="s">
        <v>1538</v>
      </c>
      <c r="E1915" s="336" t="s">
        <v>1538</v>
      </c>
      <c r="G1915" s="336" t="s">
        <v>1538</v>
      </c>
      <c r="H1915" s="336" t="s">
        <v>1538</v>
      </c>
    </row>
    <row r="1916" spans="1:8" x14ac:dyDescent="0.25">
      <c r="A1916" s="109"/>
      <c r="B1916" s="337"/>
      <c r="C1916" s="336" t="s">
        <v>1538</v>
      </c>
      <c r="D1916" s="336" t="s">
        <v>1538</v>
      </c>
      <c r="E1916" s="336" t="s">
        <v>1538</v>
      </c>
      <c r="G1916" s="336" t="s">
        <v>1538</v>
      </c>
      <c r="H1916" s="336" t="s">
        <v>1538</v>
      </c>
    </row>
    <row r="1917" spans="1:8" x14ac:dyDescent="0.25">
      <c r="A1917" s="109"/>
      <c r="B1917" s="337"/>
      <c r="C1917" s="336" t="s">
        <v>1538</v>
      </c>
      <c r="D1917" s="336" t="s">
        <v>1538</v>
      </c>
      <c r="E1917" s="336" t="s">
        <v>1538</v>
      </c>
      <c r="G1917" s="336" t="s">
        <v>1538</v>
      </c>
      <c r="H1917" s="336" t="s">
        <v>1538</v>
      </c>
    </row>
    <row r="1918" spans="1:8" x14ac:dyDescent="0.25">
      <c r="A1918" s="109"/>
      <c r="B1918" s="337"/>
      <c r="C1918" s="336" t="s">
        <v>1538</v>
      </c>
      <c r="D1918" s="336" t="s">
        <v>1538</v>
      </c>
      <c r="E1918" s="336" t="s">
        <v>1538</v>
      </c>
      <c r="G1918" s="336" t="s">
        <v>1538</v>
      </c>
      <c r="H1918" s="336" t="s">
        <v>1538</v>
      </c>
    </row>
    <row r="1919" spans="1:8" x14ac:dyDescent="0.25">
      <c r="A1919" s="109"/>
      <c r="B1919" s="337"/>
      <c r="C1919" s="336" t="s">
        <v>1538</v>
      </c>
      <c r="D1919" s="336" t="s">
        <v>1538</v>
      </c>
      <c r="E1919" s="336" t="s">
        <v>1538</v>
      </c>
      <c r="G1919" s="336" t="s">
        <v>1538</v>
      </c>
      <c r="H1919" s="336" t="s">
        <v>1538</v>
      </c>
    </row>
    <row r="1920" spans="1:8" x14ac:dyDescent="0.25">
      <c r="A1920" s="109"/>
      <c r="B1920" s="337"/>
      <c r="C1920" s="336" t="s">
        <v>1538</v>
      </c>
      <c r="D1920" s="336" t="s">
        <v>1538</v>
      </c>
      <c r="E1920" s="336" t="s">
        <v>1538</v>
      </c>
      <c r="G1920" s="336" t="s">
        <v>1538</v>
      </c>
      <c r="H1920" s="336" t="s">
        <v>1538</v>
      </c>
    </row>
    <row r="1921" spans="1:8" x14ac:dyDescent="0.25">
      <c r="A1921" s="109"/>
      <c r="B1921" s="337"/>
      <c r="C1921" s="336" t="s">
        <v>1538</v>
      </c>
      <c r="D1921" s="336" t="s">
        <v>1538</v>
      </c>
      <c r="E1921" s="336" t="s">
        <v>1538</v>
      </c>
      <c r="G1921" s="336" t="s">
        <v>1538</v>
      </c>
      <c r="H1921" s="336" t="s">
        <v>1538</v>
      </c>
    </row>
    <row r="1922" spans="1:8" x14ac:dyDescent="0.25">
      <c r="A1922" s="109"/>
      <c r="B1922" s="337"/>
      <c r="C1922" s="336" t="s">
        <v>1538</v>
      </c>
      <c r="D1922" s="336" t="s">
        <v>1538</v>
      </c>
      <c r="E1922" s="336" t="s">
        <v>1538</v>
      </c>
      <c r="G1922" s="336" t="s">
        <v>1538</v>
      </c>
      <c r="H1922" s="336" t="s">
        <v>1538</v>
      </c>
    </row>
    <row r="1923" spans="1:8" x14ac:dyDescent="0.25">
      <c r="A1923" s="109"/>
      <c r="B1923" s="337"/>
      <c r="C1923" s="336" t="s">
        <v>1538</v>
      </c>
      <c r="D1923" s="336" t="s">
        <v>1538</v>
      </c>
      <c r="E1923" s="336" t="s">
        <v>1538</v>
      </c>
      <c r="G1923" s="336" t="s">
        <v>1538</v>
      </c>
      <c r="H1923" s="336" t="s">
        <v>1538</v>
      </c>
    </row>
    <row r="1924" spans="1:8" x14ac:dyDescent="0.25">
      <c r="A1924" s="109"/>
      <c r="B1924" s="337"/>
      <c r="C1924" s="336" t="s">
        <v>1538</v>
      </c>
      <c r="D1924" s="336" t="s">
        <v>1538</v>
      </c>
      <c r="E1924" s="336" t="s">
        <v>1538</v>
      </c>
      <c r="G1924" s="336" t="s">
        <v>1538</v>
      </c>
      <c r="H1924" s="336" t="s">
        <v>1538</v>
      </c>
    </row>
    <row r="1925" spans="1:8" x14ac:dyDescent="0.25">
      <c r="A1925" s="109"/>
      <c r="B1925" s="342"/>
      <c r="C1925" s="336" t="s">
        <v>1538</v>
      </c>
      <c r="D1925" s="336" t="s">
        <v>1538</v>
      </c>
      <c r="E1925" s="336" t="s">
        <v>1538</v>
      </c>
      <c r="G1925" s="336" t="s">
        <v>1538</v>
      </c>
      <c r="H1925" s="336" t="s">
        <v>1538</v>
      </c>
    </row>
    <row r="1926" spans="1:8" x14ac:dyDescent="0.25">
      <c r="A1926" s="109"/>
      <c r="C1926" s="336" t="s">
        <v>1538</v>
      </c>
      <c r="D1926" s="336" t="s">
        <v>1538</v>
      </c>
      <c r="E1926" s="336" t="s">
        <v>1538</v>
      </c>
      <c r="G1926" s="336" t="s">
        <v>1538</v>
      </c>
      <c r="H1926" s="336" t="s">
        <v>1538</v>
      </c>
    </row>
    <row r="1927" spans="1:8" x14ac:dyDescent="0.25">
      <c r="A1927" s="109"/>
      <c r="C1927" s="336" t="s">
        <v>1538</v>
      </c>
      <c r="D1927" s="336" t="s">
        <v>1538</v>
      </c>
      <c r="E1927" s="336" t="s">
        <v>1538</v>
      </c>
      <c r="G1927" s="336" t="s">
        <v>1538</v>
      </c>
      <c r="H1927" s="336" t="s">
        <v>1538</v>
      </c>
    </row>
    <row r="1928" spans="1:8" x14ac:dyDescent="0.25">
      <c r="A1928" s="109"/>
      <c r="C1928" s="336" t="s">
        <v>1538</v>
      </c>
      <c r="D1928" s="336" t="s">
        <v>1538</v>
      </c>
      <c r="E1928" s="336" t="s">
        <v>1538</v>
      </c>
      <c r="G1928" s="336" t="s">
        <v>1538</v>
      </c>
      <c r="H1928" s="336" t="s">
        <v>1538</v>
      </c>
    </row>
    <row r="1929" spans="1:8" x14ac:dyDescent="0.25">
      <c r="A1929" s="109"/>
      <c r="C1929" s="336" t="s">
        <v>1538</v>
      </c>
      <c r="D1929" s="336" t="s">
        <v>1538</v>
      </c>
      <c r="E1929" s="336" t="s">
        <v>1538</v>
      </c>
      <c r="G1929" s="336" t="s">
        <v>1538</v>
      </c>
      <c r="H1929" s="336" t="s">
        <v>1538</v>
      </c>
    </row>
    <row r="1930" spans="1:8" x14ac:dyDescent="0.25">
      <c r="A1930" s="109"/>
      <c r="C1930" s="336" t="s">
        <v>1538</v>
      </c>
      <c r="D1930" s="336" t="s">
        <v>1538</v>
      </c>
      <c r="E1930" s="336" t="s">
        <v>1538</v>
      </c>
      <c r="G1930" s="336" t="s">
        <v>1538</v>
      </c>
      <c r="H1930" s="336" t="s">
        <v>1538</v>
      </c>
    </row>
    <row r="1931" spans="1:8" x14ac:dyDescent="0.25">
      <c r="A1931" s="109"/>
      <c r="C1931" s="336" t="s">
        <v>1538</v>
      </c>
      <c r="D1931" s="336" t="s">
        <v>1538</v>
      </c>
      <c r="E1931" s="336" t="s">
        <v>1538</v>
      </c>
      <c r="G1931" s="336" t="s">
        <v>1538</v>
      </c>
      <c r="H1931" s="336" t="s">
        <v>1538</v>
      </c>
    </row>
    <row r="1932" spans="1:8" x14ac:dyDescent="0.25">
      <c r="A1932" s="109"/>
      <c r="B1932" s="337"/>
      <c r="C1932" s="336" t="s">
        <v>1538</v>
      </c>
      <c r="D1932" s="336" t="s">
        <v>1538</v>
      </c>
      <c r="E1932" s="336" t="s">
        <v>1538</v>
      </c>
      <c r="G1932" s="336" t="s">
        <v>1538</v>
      </c>
      <c r="H1932" s="336" t="s">
        <v>1538</v>
      </c>
    </row>
    <row r="1933" spans="1:8" x14ac:dyDescent="0.25">
      <c r="A1933" s="109"/>
      <c r="B1933" s="337"/>
      <c r="C1933" s="336" t="s">
        <v>1538</v>
      </c>
      <c r="D1933" s="336" t="s">
        <v>1538</v>
      </c>
      <c r="E1933" s="336" t="s">
        <v>1538</v>
      </c>
      <c r="G1933" s="336" t="s">
        <v>1538</v>
      </c>
      <c r="H1933" s="336" t="s">
        <v>1538</v>
      </c>
    </row>
    <row r="1934" spans="1:8" x14ac:dyDescent="0.25">
      <c r="A1934" s="109"/>
      <c r="B1934" s="337"/>
      <c r="C1934" s="336" t="s">
        <v>1538</v>
      </c>
      <c r="D1934" s="336" t="s">
        <v>1538</v>
      </c>
      <c r="E1934" s="336" t="s">
        <v>1538</v>
      </c>
      <c r="G1934" s="336" t="s">
        <v>1538</v>
      </c>
      <c r="H1934" s="336" t="s">
        <v>1538</v>
      </c>
    </row>
    <row r="1935" spans="1:8" x14ac:dyDescent="0.25">
      <c r="A1935" s="109"/>
      <c r="B1935" s="337"/>
      <c r="C1935" s="336" t="s">
        <v>1538</v>
      </c>
      <c r="D1935" s="336" t="s">
        <v>1538</v>
      </c>
      <c r="E1935" s="336" t="s">
        <v>1538</v>
      </c>
      <c r="G1935" s="336" t="s">
        <v>1538</v>
      </c>
      <c r="H1935" s="336" t="s">
        <v>1538</v>
      </c>
    </row>
    <row r="1936" spans="1:8" x14ac:dyDescent="0.25">
      <c r="A1936" s="109"/>
      <c r="B1936" s="337"/>
      <c r="C1936" s="336" t="s">
        <v>1538</v>
      </c>
      <c r="D1936" s="336" t="s">
        <v>1538</v>
      </c>
      <c r="E1936" s="336" t="s">
        <v>1538</v>
      </c>
      <c r="G1936" s="336" t="s">
        <v>1538</v>
      </c>
      <c r="H1936" s="336" t="s">
        <v>1538</v>
      </c>
    </row>
    <row r="1937" spans="1:8" x14ac:dyDescent="0.25">
      <c r="A1937" s="109"/>
      <c r="B1937" s="337"/>
      <c r="C1937" s="336" t="s">
        <v>1538</v>
      </c>
      <c r="D1937" s="336" t="s">
        <v>1538</v>
      </c>
      <c r="E1937" s="336" t="s">
        <v>1538</v>
      </c>
      <c r="G1937" s="336" t="s">
        <v>1538</v>
      </c>
      <c r="H1937" s="336" t="s">
        <v>1538</v>
      </c>
    </row>
    <row r="1938" spans="1:8" x14ac:dyDescent="0.25">
      <c r="A1938" s="109"/>
      <c r="B1938" s="337"/>
      <c r="C1938" s="336" t="s">
        <v>1538</v>
      </c>
      <c r="D1938" s="336" t="s">
        <v>1538</v>
      </c>
      <c r="E1938" s="336" t="s">
        <v>1538</v>
      </c>
      <c r="G1938" s="336" t="s">
        <v>1538</v>
      </c>
      <c r="H1938" s="336" t="s">
        <v>1538</v>
      </c>
    </row>
    <row r="1939" spans="1:8" x14ac:dyDescent="0.25">
      <c r="A1939" s="109"/>
      <c r="B1939" s="337"/>
      <c r="C1939" s="336" t="s">
        <v>1538</v>
      </c>
      <c r="D1939" s="336" t="s">
        <v>1538</v>
      </c>
      <c r="E1939" s="336" t="s">
        <v>1538</v>
      </c>
      <c r="G1939" s="336" t="s">
        <v>1538</v>
      </c>
      <c r="H1939" s="336" t="s">
        <v>1538</v>
      </c>
    </row>
    <row r="1940" spans="1:8" x14ac:dyDescent="0.25">
      <c r="A1940" s="109"/>
      <c r="B1940" s="337"/>
      <c r="C1940" s="336" t="s">
        <v>1538</v>
      </c>
      <c r="D1940" s="336" t="s">
        <v>1538</v>
      </c>
      <c r="E1940" s="336" t="s">
        <v>1538</v>
      </c>
      <c r="G1940" s="336" t="s">
        <v>1538</v>
      </c>
      <c r="H1940" s="336" t="s">
        <v>1538</v>
      </c>
    </row>
    <row r="1941" spans="1:8" x14ac:dyDescent="0.25">
      <c r="A1941" s="109"/>
      <c r="B1941" s="337"/>
      <c r="C1941" s="336" t="s">
        <v>1538</v>
      </c>
      <c r="D1941" s="336" t="s">
        <v>1538</v>
      </c>
      <c r="E1941" s="336" t="s">
        <v>1538</v>
      </c>
      <c r="G1941" s="336" t="s">
        <v>1538</v>
      </c>
      <c r="H1941" s="336" t="s">
        <v>1538</v>
      </c>
    </row>
    <row r="1942" spans="1:8" x14ac:dyDescent="0.25">
      <c r="A1942" s="109"/>
      <c r="B1942" s="337"/>
      <c r="C1942" s="336" t="s">
        <v>1538</v>
      </c>
      <c r="D1942" s="336" t="s">
        <v>1538</v>
      </c>
      <c r="E1942" s="336" t="s">
        <v>1538</v>
      </c>
      <c r="G1942" s="336" t="s">
        <v>1538</v>
      </c>
      <c r="H1942" s="336" t="s">
        <v>1538</v>
      </c>
    </row>
    <row r="1943" spans="1:8" x14ac:dyDescent="0.25">
      <c r="A1943" s="109"/>
      <c r="B1943" s="337"/>
      <c r="C1943" s="336" t="s">
        <v>1538</v>
      </c>
      <c r="D1943" s="336" t="s">
        <v>1538</v>
      </c>
      <c r="E1943" s="336" t="s">
        <v>1538</v>
      </c>
      <c r="G1943" s="336" t="s">
        <v>1538</v>
      </c>
      <c r="H1943" s="336" t="s">
        <v>1538</v>
      </c>
    </row>
    <row r="1944" spans="1:8" x14ac:dyDescent="0.25">
      <c r="A1944" s="109"/>
      <c r="B1944" s="337"/>
      <c r="C1944" s="336" t="s">
        <v>1538</v>
      </c>
      <c r="D1944" s="336" t="s">
        <v>1538</v>
      </c>
      <c r="E1944" s="336" t="s">
        <v>1538</v>
      </c>
      <c r="G1944" s="336" t="s">
        <v>1538</v>
      </c>
      <c r="H1944" s="336" t="s">
        <v>1538</v>
      </c>
    </row>
    <row r="1945" spans="1:8" x14ac:dyDescent="0.25">
      <c r="A1945" s="109"/>
      <c r="B1945" s="337"/>
      <c r="C1945" s="336" t="s">
        <v>1538</v>
      </c>
      <c r="D1945" s="336" t="s">
        <v>1538</v>
      </c>
      <c r="E1945" s="336" t="s">
        <v>1538</v>
      </c>
      <c r="G1945" s="336" t="s">
        <v>1538</v>
      </c>
      <c r="H1945" s="336" t="s">
        <v>1538</v>
      </c>
    </row>
    <row r="1946" spans="1:8" x14ac:dyDescent="0.25">
      <c r="A1946" s="109"/>
      <c r="B1946" s="337"/>
      <c r="C1946" s="336" t="s">
        <v>1538</v>
      </c>
      <c r="D1946" s="336" t="s">
        <v>1538</v>
      </c>
      <c r="E1946" s="336" t="s">
        <v>1538</v>
      </c>
      <c r="G1946" s="336" t="s">
        <v>1538</v>
      </c>
      <c r="H1946" s="336" t="s">
        <v>1538</v>
      </c>
    </row>
    <row r="1947" spans="1:8" x14ac:dyDescent="0.25">
      <c r="A1947" s="109"/>
      <c r="B1947" s="337"/>
      <c r="C1947" s="336" t="s">
        <v>1538</v>
      </c>
      <c r="D1947" s="336" t="s">
        <v>1538</v>
      </c>
      <c r="E1947" s="336" t="s">
        <v>1538</v>
      </c>
      <c r="G1947" s="336" t="s">
        <v>1538</v>
      </c>
      <c r="H1947" s="336" t="s">
        <v>1538</v>
      </c>
    </row>
    <row r="1948" spans="1:8" x14ac:dyDescent="0.25">
      <c r="A1948" s="109"/>
      <c r="B1948" s="337"/>
      <c r="C1948" s="336" t="s">
        <v>1538</v>
      </c>
      <c r="D1948" s="336" t="s">
        <v>1538</v>
      </c>
      <c r="E1948" s="336" t="s">
        <v>1538</v>
      </c>
      <c r="G1948" s="336" t="s">
        <v>1538</v>
      </c>
      <c r="H1948" s="336" t="s">
        <v>1538</v>
      </c>
    </row>
    <row r="1949" spans="1:8" x14ac:dyDescent="0.25">
      <c r="A1949" s="109"/>
      <c r="B1949" s="337"/>
      <c r="C1949" s="336" t="s">
        <v>1538</v>
      </c>
      <c r="D1949" s="336" t="s">
        <v>1538</v>
      </c>
      <c r="E1949" s="336" t="s">
        <v>1538</v>
      </c>
      <c r="G1949" s="336" t="s">
        <v>1538</v>
      </c>
      <c r="H1949" s="336" t="s">
        <v>1538</v>
      </c>
    </row>
    <row r="1950" spans="1:8" x14ac:dyDescent="0.25">
      <c r="A1950" s="109"/>
      <c r="B1950" s="337"/>
      <c r="C1950" s="336" t="s">
        <v>1538</v>
      </c>
      <c r="D1950" s="336" t="s">
        <v>1538</v>
      </c>
      <c r="E1950" s="336" t="s">
        <v>1538</v>
      </c>
      <c r="G1950" s="336" t="s">
        <v>1538</v>
      </c>
      <c r="H1950" s="336" t="s">
        <v>1538</v>
      </c>
    </row>
    <row r="1951" spans="1:8" x14ac:dyDescent="0.25">
      <c r="A1951" s="109"/>
      <c r="B1951" s="337"/>
      <c r="C1951" s="336" t="s">
        <v>1538</v>
      </c>
      <c r="D1951" s="336" t="s">
        <v>1538</v>
      </c>
      <c r="E1951" s="336" t="s">
        <v>1538</v>
      </c>
      <c r="G1951" s="336" t="s">
        <v>1538</v>
      </c>
      <c r="H1951" s="336" t="s">
        <v>1538</v>
      </c>
    </row>
    <row r="1952" spans="1:8" x14ac:dyDescent="0.25">
      <c r="A1952" s="109"/>
      <c r="B1952" s="337"/>
      <c r="C1952" s="336" t="s">
        <v>1538</v>
      </c>
      <c r="D1952" s="336" t="s">
        <v>1538</v>
      </c>
      <c r="E1952" s="336" t="s">
        <v>1538</v>
      </c>
      <c r="G1952" s="336" t="s">
        <v>1538</v>
      </c>
      <c r="H1952" s="336" t="s">
        <v>1538</v>
      </c>
    </row>
    <row r="1953" spans="1:8" x14ac:dyDescent="0.25">
      <c r="A1953" s="109"/>
      <c r="B1953" s="337"/>
      <c r="C1953" s="336" t="s">
        <v>1538</v>
      </c>
      <c r="D1953" s="336" t="s">
        <v>1538</v>
      </c>
      <c r="E1953" s="336" t="s">
        <v>1538</v>
      </c>
      <c r="G1953" s="336" t="s">
        <v>1538</v>
      </c>
      <c r="H1953" s="336" t="s">
        <v>1538</v>
      </c>
    </row>
    <row r="1954" spans="1:8" x14ac:dyDescent="0.25">
      <c r="A1954" s="109"/>
      <c r="B1954" s="337"/>
      <c r="C1954" s="336" t="s">
        <v>1538</v>
      </c>
      <c r="D1954" s="336" t="s">
        <v>1538</v>
      </c>
      <c r="E1954" s="336" t="s">
        <v>1538</v>
      </c>
      <c r="G1954" s="336" t="s">
        <v>1538</v>
      </c>
      <c r="H1954" s="336" t="s">
        <v>1538</v>
      </c>
    </row>
    <row r="1955" spans="1:8" x14ac:dyDescent="0.25">
      <c r="A1955" s="109"/>
      <c r="B1955" s="337"/>
      <c r="C1955" s="336" t="s">
        <v>1538</v>
      </c>
      <c r="D1955" s="336" t="s">
        <v>1538</v>
      </c>
      <c r="E1955" s="336" t="s">
        <v>1538</v>
      </c>
      <c r="G1955" s="336" t="s">
        <v>1538</v>
      </c>
      <c r="H1955" s="336" t="s">
        <v>1538</v>
      </c>
    </row>
    <row r="1956" spans="1:8" x14ac:dyDescent="0.25">
      <c r="A1956" s="109"/>
      <c r="B1956" s="337"/>
      <c r="C1956" s="336" t="s">
        <v>1538</v>
      </c>
      <c r="D1956" s="336" t="s">
        <v>1538</v>
      </c>
      <c r="E1956" s="336" t="s">
        <v>1538</v>
      </c>
      <c r="G1956" s="336" t="s">
        <v>1538</v>
      </c>
      <c r="H1956" s="336" t="s">
        <v>1538</v>
      </c>
    </row>
    <row r="1957" spans="1:8" x14ac:dyDescent="0.25">
      <c r="A1957" s="109"/>
      <c r="B1957" s="337"/>
      <c r="C1957" s="336" t="s">
        <v>1538</v>
      </c>
      <c r="D1957" s="336" t="s">
        <v>1538</v>
      </c>
      <c r="E1957" s="336" t="s">
        <v>1538</v>
      </c>
      <c r="G1957" s="336" t="s">
        <v>1538</v>
      </c>
      <c r="H1957" s="336" t="s">
        <v>1538</v>
      </c>
    </row>
    <row r="1958" spans="1:8" x14ac:dyDescent="0.25">
      <c r="A1958" s="109"/>
      <c r="B1958" s="337"/>
      <c r="C1958" s="336" t="s">
        <v>1538</v>
      </c>
      <c r="D1958" s="336" t="s">
        <v>1538</v>
      </c>
      <c r="E1958" s="336" t="s">
        <v>1538</v>
      </c>
      <c r="G1958" s="336" t="s">
        <v>1538</v>
      </c>
      <c r="H1958" s="336" t="s">
        <v>1538</v>
      </c>
    </row>
    <row r="1959" spans="1:8" x14ac:dyDescent="0.25">
      <c r="A1959" s="109"/>
      <c r="B1959" s="337"/>
      <c r="C1959" s="336" t="s">
        <v>1538</v>
      </c>
      <c r="D1959" s="336" t="s">
        <v>1538</v>
      </c>
      <c r="E1959" s="336" t="s">
        <v>1538</v>
      </c>
      <c r="G1959" s="336" t="s">
        <v>1538</v>
      </c>
      <c r="H1959" s="336" t="s">
        <v>1538</v>
      </c>
    </row>
    <row r="1960" spans="1:8" x14ac:dyDescent="0.25">
      <c r="A1960" s="109"/>
      <c r="B1960" s="337"/>
      <c r="C1960" s="336" t="s">
        <v>1538</v>
      </c>
      <c r="D1960" s="336" t="s">
        <v>1538</v>
      </c>
      <c r="E1960" s="336" t="s">
        <v>1538</v>
      </c>
      <c r="G1960" s="336" t="s">
        <v>1538</v>
      </c>
      <c r="H1960" s="336" t="s">
        <v>1538</v>
      </c>
    </row>
    <row r="1961" spans="1:8" x14ac:dyDescent="0.25">
      <c r="A1961" s="109"/>
      <c r="B1961" s="337"/>
      <c r="C1961" s="336" t="s">
        <v>1538</v>
      </c>
      <c r="D1961" s="336" t="s">
        <v>1538</v>
      </c>
      <c r="E1961" s="336" t="s">
        <v>1538</v>
      </c>
      <c r="G1961" s="336" t="s">
        <v>1538</v>
      </c>
      <c r="H1961" s="336" t="s">
        <v>1538</v>
      </c>
    </row>
    <row r="1962" spans="1:8" x14ac:dyDescent="0.25">
      <c r="A1962" s="109"/>
      <c r="B1962" s="337"/>
      <c r="C1962" s="336" t="s">
        <v>1538</v>
      </c>
      <c r="D1962" s="336" t="s">
        <v>1538</v>
      </c>
      <c r="E1962" s="336" t="s">
        <v>1538</v>
      </c>
      <c r="G1962" s="336" t="s">
        <v>1538</v>
      </c>
      <c r="H1962" s="336" t="s">
        <v>1538</v>
      </c>
    </row>
    <row r="1963" spans="1:8" x14ac:dyDescent="0.25">
      <c r="A1963" s="109"/>
      <c r="B1963" s="337"/>
      <c r="C1963" s="336" t="s">
        <v>1538</v>
      </c>
      <c r="D1963" s="336" t="s">
        <v>1538</v>
      </c>
      <c r="E1963" s="336" t="s">
        <v>1538</v>
      </c>
      <c r="G1963" s="336" t="s">
        <v>1538</v>
      </c>
      <c r="H1963" s="336" t="s">
        <v>1538</v>
      </c>
    </row>
    <row r="1964" spans="1:8" x14ac:dyDescent="0.25">
      <c r="A1964" s="109"/>
      <c r="B1964" s="337"/>
      <c r="C1964" s="336" t="s">
        <v>1538</v>
      </c>
      <c r="D1964" s="336" t="s">
        <v>1538</v>
      </c>
      <c r="E1964" s="336" t="s">
        <v>1538</v>
      </c>
      <c r="G1964" s="336" t="s">
        <v>1538</v>
      </c>
      <c r="H1964" s="336" t="s">
        <v>1538</v>
      </c>
    </row>
    <row r="1965" spans="1:8" x14ac:dyDescent="0.25">
      <c r="A1965" s="109"/>
      <c r="B1965" s="337"/>
      <c r="C1965" s="336" t="s">
        <v>1538</v>
      </c>
      <c r="D1965" s="336" t="s">
        <v>1538</v>
      </c>
      <c r="E1965" s="336" t="s">
        <v>1538</v>
      </c>
      <c r="G1965" s="336" t="s">
        <v>1538</v>
      </c>
      <c r="H1965" s="336" t="s">
        <v>1538</v>
      </c>
    </row>
    <row r="1966" spans="1:8" x14ac:dyDescent="0.25">
      <c r="A1966" s="109"/>
      <c r="B1966" s="337"/>
      <c r="C1966" s="336" t="s">
        <v>1538</v>
      </c>
      <c r="D1966" s="336" t="s">
        <v>1538</v>
      </c>
      <c r="E1966" s="336" t="s">
        <v>1538</v>
      </c>
      <c r="G1966" s="336" t="s">
        <v>1538</v>
      </c>
      <c r="H1966" s="336" t="s">
        <v>1538</v>
      </c>
    </row>
    <row r="1967" spans="1:8" x14ac:dyDescent="0.25">
      <c r="A1967" s="109"/>
      <c r="B1967" s="337"/>
      <c r="C1967" s="336" t="s">
        <v>1538</v>
      </c>
      <c r="D1967" s="336" t="s">
        <v>1538</v>
      </c>
      <c r="E1967" s="336" t="s">
        <v>1538</v>
      </c>
      <c r="G1967" s="336" t="s">
        <v>1538</v>
      </c>
      <c r="H1967" s="336" t="s">
        <v>1538</v>
      </c>
    </row>
    <row r="1968" spans="1:8" x14ac:dyDescent="0.25">
      <c r="A1968" s="109"/>
      <c r="B1968" s="337"/>
      <c r="C1968" s="336" t="s">
        <v>1538</v>
      </c>
      <c r="D1968" s="336" t="s">
        <v>1538</v>
      </c>
      <c r="E1968" s="336" t="s">
        <v>1538</v>
      </c>
      <c r="G1968" s="336" t="s">
        <v>1538</v>
      </c>
      <c r="H1968" s="336" t="s">
        <v>1538</v>
      </c>
    </row>
    <row r="1969" spans="1:8" x14ac:dyDescent="0.25">
      <c r="A1969" s="109"/>
      <c r="B1969" s="337"/>
      <c r="C1969" s="336" t="s">
        <v>1538</v>
      </c>
      <c r="D1969" s="336" t="s">
        <v>1538</v>
      </c>
      <c r="E1969" s="336" t="s">
        <v>1538</v>
      </c>
      <c r="G1969" s="336" t="s">
        <v>1538</v>
      </c>
      <c r="H1969" s="336" t="s">
        <v>1538</v>
      </c>
    </row>
    <row r="1970" spans="1:8" x14ac:dyDescent="0.25">
      <c r="A1970" s="109"/>
      <c r="B1970" s="337"/>
      <c r="C1970" s="336" t="s">
        <v>1538</v>
      </c>
      <c r="D1970" s="336" t="s">
        <v>1538</v>
      </c>
      <c r="E1970" s="336" t="s">
        <v>1538</v>
      </c>
      <c r="G1970" s="336" t="s">
        <v>1538</v>
      </c>
      <c r="H1970" s="336" t="s">
        <v>1538</v>
      </c>
    </row>
    <row r="1971" spans="1:8" x14ac:dyDescent="0.25">
      <c r="A1971" s="109"/>
      <c r="B1971" s="337"/>
      <c r="C1971" s="336" t="s">
        <v>1538</v>
      </c>
      <c r="D1971" s="336" t="s">
        <v>1538</v>
      </c>
      <c r="E1971" s="336" t="s">
        <v>1538</v>
      </c>
      <c r="G1971" s="336" t="s">
        <v>1538</v>
      </c>
      <c r="H1971" s="336" t="s">
        <v>1538</v>
      </c>
    </row>
    <row r="1972" spans="1:8" x14ac:dyDescent="0.25">
      <c r="A1972" s="109"/>
      <c r="B1972" s="337"/>
      <c r="C1972" s="336" t="s">
        <v>1538</v>
      </c>
      <c r="D1972" s="336" t="s">
        <v>1538</v>
      </c>
      <c r="E1972" s="336" t="s">
        <v>1538</v>
      </c>
      <c r="G1972" s="336" t="s">
        <v>1538</v>
      </c>
      <c r="H1972" s="336" t="s">
        <v>1538</v>
      </c>
    </row>
    <row r="1973" spans="1:8" x14ac:dyDescent="0.25">
      <c r="A1973" s="109"/>
      <c r="B1973" s="337"/>
      <c r="C1973" s="336" t="s">
        <v>1538</v>
      </c>
      <c r="D1973" s="336" t="s">
        <v>1538</v>
      </c>
      <c r="E1973" s="336" t="s">
        <v>1538</v>
      </c>
      <c r="G1973" s="336" t="s">
        <v>1538</v>
      </c>
      <c r="H1973" s="336" t="s">
        <v>1538</v>
      </c>
    </row>
    <row r="1974" spans="1:8" x14ac:dyDescent="0.25">
      <c r="A1974" s="109"/>
      <c r="B1974" s="337"/>
      <c r="C1974" s="336" t="s">
        <v>1538</v>
      </c>
      <c r="D1974" s="336" t="s">
        <v>1538</v>
      </c>
      <c r="E1974" s="336" t="s">
        <v>1538</v>
      </c>
      <c r="G1974" s="336" t="s">
        <v>1538</v>
      </c>
      <c r="H1974" s="336" t="s">
        <v>1538</v>
      </c>
    </row>
    <row r="1975" spans="1:8" x14ac:dyDescent="0.25">
      <c r="A1975" s="109"/>
      <c r="B1975" s="337"/>
      <c r="C1975" s="336" t="s">
        <v>1538</v>
      </c>
      <c r="D1975" s="336" t="s">
        <v>1538</v>
      </c>
      <c r="E1975" s="336" t="s">
        <v>1538</v>
      </c>
      <c r="G1975" s="336" t="s">
        <v>1538</v>
      </c>
      <c r="H1975" s="336" t="s">
        <v>1538</v>
      </c>
    </row>
    <row r="1976" spans="1:8" x14ac:dyDescent="0.25">
      <c r="A1976" s="109"/>
      <c r="B1976" s="337"/>
      <c r="C1976" s="336" t="s">
        <v>1538</v>
      </c>
      <c r="D1976" s="336" t="s">
        <v>1538</v>
      </c>
      <c r="E1976" s="336" t="s">
        <v>1538</v>
      </c>
      <c r="G1976" s="336" t="s">
        <v>1538</v>
      </c>
      <c r="H1976" s="336" t="s">
        <v>1538</v>
      </c>
    </row>
    <row r="1977" spans="1:8" x14ac:dyDescent="0.25">
      <c r="A1977" s="109"/>
      <c r="B1977" s="337"/>
      <c r="C1977" s="336" t="s">
        <v>1538</v>
      </c>
      <c r="D1977" s="336" t="s">
        <v>1538</v>
      </c>
      <c r="E1977" s="336" t="s">
        <v>1538</v>
      </c>
      <c r="G1977" s="336" t="s">
        <v>1538</v>
      </c>
      <c r="H1977" s="336" t="s">
        <v>1538</v>
      </c>
    </row>
    <row r="1978" spans="1:8" x14ac:dyDescent="0.25">
      <c r="A1978" s="109"/>
      <c r="B1978" s="337"/>
      <c r="C1978" s="336" t="s">
        <v>1538</v>
      </c>
      <c r="D1978" s="336" t="s">
        <v>1538</v>
      </c>
      <c r="E1978" s="336" t="s">
        <v>1538</v>
      </c>
      <c r="G1978" s="336" t="s">
        <v>1538</v>
      </c>
      <c r="H1978" s="336" t="s">
        <v>1538</v>
      </c>
    </row>
    <row r="1979" spans="1:8" x14ac:dyDescent="0.25">
      <c r="A1979" s="109"/>
      <c r="B1979" s="337"/>
      <c r="C1979" s="336" t="s">
        <v>1538</v>
      </c>
      <c r="D1979" s="336" t="s">
        <v>1538</v>
      </c>
      <c r="E1979" s="336" t="s">
        <v>1538</v>
      </c>
      <c r="G1979" s="336" t="s">
        <v>1538</v>
      </c>
      <c r="H1979" s="336" t="s">
        <v>1538</v>
      </c>
    </row>
    <row r="1980" spans="1:8" x14ac:dyDescent="0.25">
      <c r="A1980" s="109"/>
      <c r="B1980" s="337"/>
      <c r="C1980" s="336" t="s">
        <v>1538</v>
      </c>
      <c r="D1980" s="336" t="s">
        <v>1538</v>
      </c>
      <c r="E1980" s="336" t="s">
        <v>1538</v>
      </c>
      <c r="G1980" s="336" t="s">
        <v>1538</v>
      </c>
      <c r="H1980" s="336" t="s">
        <v>1538</v>
      </c>
    </row>
    <row r="1981" spans="1:8" x14ac:dyDescent="0.25">
      <c r="A1981" s="109"/>
      <c r="B1981" s="337"/>
      <c r="C1981" s="336" t="s">
        <v>1538</v>
      </c>
      <c r="D1981" s="336" t="s">
        <v>1538</v>
      </c>
      <c r="E1981" s="336" t="s">
        <v>1538</v>
      </c>
      <c r="G1981" s="336" t="s">
        <v>1538</v>
      </c>
      <c r="H1981" s="336" t="s">
        <v>1538</v>
      </c>
    </row>
    <row r="1982" spans="1:8" x14ac:dyDescent="0.25">
      <c r="A1982" s="109"/>
      <c r="B1982" s="337"/>
      <c r="C1982" s="336" t="s">
        <v>1538</v>
      </c>
      <c r="D1982" s="336" t="s">
        <v>1538</v>
      </c>
      <c r="E1982" s="336" t="s">
        <v>1538</v>
      </c>
      <c r="G1982" s="336" t="s">
        <v>1538</v>
      </c>
      <c r="H1982" s="336" t="s">
        <v>1538</v>
      </c>
    </row>
    <row r="1983" spans="1:8" x14ac:dyDescent="0.25">
      <c r="A1983" s="109"/>
      <c r="B1983" s="337"/>
      <c r="C1983" s="336" t="s">
        <v>1538</v>
      </c>
      <c r="D1983" s="336" t="s">
        <v>1538</v>
      </c>
      <c r="E1983" s="336" t="s">
        <v>1538</v>
      </c>
      <c r="G1983" s="336" t="s">
        <v>1538</v>
      </c>
      <c r="H1983" s="336" t="s">
        <v>1538</v>
      </c>
    </row>
    <row r="1984" spans="1:8" x14ac:dyDescent="0.25">
      <c r="A1984" s="109"/>
      <c r="B1984" s="337"/>
      <c r="C1984" s="336" t="s">
        <v>1538</v>
      </c>
      <c r="D1984" s="336" t="s">
        <v>1538</v>
      </c>
      <c r="E1984" s="336" t="s">
        <v>1538</v>
      </c>
      <c r="G1984" s="336" t="s">
        <v>1538</v>
      </c>
      <c r="H1984" s="336" t="s">
        <v>1538</v>
      </c>
    </row>
    <row r="1985" spans="1:8" x14ac:dyDescent="0.25">
      <c r="A1985" s="109"/>
      <c r="B1985" s="337"/>
      <c r="C1985" s="336" t="s">
        <v>1538</v>
      </c>
      <c r="D1985" s="336" t="s">
        <v>1538</v>
      </c>
      <c r="E1985" s="336" t="s">
        <v>1538</v>
      </c>
      <c r="G1985" s="336" t="s">
        <v>1538</v>
      </c>
      <c r="H1985" s="336" t="s">
        <v>1538</v>
      </c>
    </row>
    <row r="1986" spans="1:8" x14ac:dyDescent="0.25">
      <c r="A1986" s="109"/>
      <c r="B1986" s="337"/>
      <c r="C1986" s="336" t="s">
        <v>1538</v>
      </c>
      <c r="D1986" s="336" t="s">
        <v>1538</v>
      </c>
      <c r="E1986" s="336" t="s">
        <v>1538</v>
      </c>
      <c r="G1986" s="336" t="s">
        <v>1538</v>
      </c>
      <c r="H1986" s="336" t="s">
        <v>1538</v>
      </c>
    </row>
    <row r="1987" spans="1:8" x14ac:dyDescent="0.25">
      <c r="A1987" s="109"/>
      <c r="B1987" s="337"/>
      <c r="C1987" s="336" t="s">
        <v>1538</v>
      </c>
      <c r="D1987" s="336" t="s">
        <v>1538</v>
      </c>
      <c r="E1987" s="336" t="s">
        <v>1538</v>
      </c>
      <c r="G1987" s="336" t="s">
        <v>1538</v>
      </c>
      <c r="H1987" s="336" t="s">
        <v>1538</v>
      </c>
    </row>
    <row r="1988" spans="1:8" x14ac:dyDescent="0.25">
      <c r="A1988" s="109"/>
      <c r="B1988" s="337"/>
      <c r="C1988" s="336" t="s">
        <v>1538</v>
      </c>
      <c r="D1988" s="336" t="s">
        <v>1538</v>
      </c>
      <c r="E1988" s="336" t="s">
        <v>1538</v>
      </c>
      <c r="G1988" s="336" t="s">
        <v>1538</v>
      </c>
      <c r="H1988" s="336" t="s">
        <v>1538</v>
      </c>
    </row>
    <row r="1989" spans="1:8" x14ac:dyDescent="0.25">
      <c r="A1989" s="109"/>
      <c r="B1989" s="337"/>
      <c r="C1989" s="336" t="s">
        <v>1538</v>
      </c>
      <c r="D1989" s="336" t="s">
        <v>1538</v>
      </c>
      <c r="E1989" s="336" t="s">
        <v>1538</v>
      </c>
      <c r="G1989" s="336" t="s">
        <v>1538</v>
      </c>
      <c r="H1989" s="336" t="s">
        <v>1538</v>
      </c>
    </row>
    <row r="1990" spans="1:8" x14ac:dyDescent="0.25">
      <c r="A1990" s="109"/>
      <c r="B1990" s="337"/>
      <c r="C1990" s="336" t="s">
        <v>1538</v>
      </c>
      <c r="D1990" s="336" t="s">
        <v>1538</v>
      </c>
      <c r="E1990" s="336" t="s">
        <v>1538</v>
      </c>
      <c r="G1990" s="336" t="s">
        <v>1538</v>
      </c>
      <c r="H1990" s="336" t="s">
        <v>1538</v>
      </c>
    </row>
    <row r="1991" spans="1:8" x14ac:dyDescent="0.25">
      <c r="A1991" s="109"/>
      <c r="B1991" s="337"/>
      <c r="C1991" s="336" t="s">
        <v>1538</v>
      </c>
      <c r="D1991" s="336" t="s">
        <v>1538</v>
      </c>
      <c r="E1991" s="336" t="s">
        <v>1538</v>
      </c>
      <c r="G1991" s="336" t="s">
        <v>1538</v>
      </c>
      <c r="H1991" s="336" t="s">
        <v>1538</v>
      </c>
    </row>
    <row r="1992" spans="1:8" x14ac:dyDescent="0.25">
      <c r="A1992" s="109"/>
      <c r="B1992" s="337"/>
      <c r="C1992" s="336" t="s">
        <v>1538</v>
      </c>
      <c r="D1992" s="336" t="s">
        <v>1538</v>
      </c>
      <c r="E1992" s="336" t="s">
        <v>1538</v>
      </c>
      <c r="G1992" s="336" t="s">
        <v>1538</v>
      </c>
      <c r="H1992" s="336" t="s">
        <v>1538</v>
      </c>
    </row>
    <row r="1993" spans="1:8" x14ac:dyDescent="0.25">
      <c r="A1993" s="109"/>
      <c r="B1993" s="337"/>
      <c r="C1993" s="336" t="s">
        <v>1538</v>
      </c>
      <c r="D1993" s="336" t="s">
        <v>1538</v>
      </c>
      <c r="E1993" s="336" t="s">
        <v>1538</v>
      </c>
      <c r="G1993" s="336" t="s">
        <v>1538</v>
      </c>
      <c r="H1993" s="336" t="s">
        <v>1538</v>
      </c>
    </row>
    <row r="1994" spans="1:8" x14ac:dyDescent="0.25">
      <c r="A1994" s="109"/>
      <c r="B1994" s="337"/>
      <c r="C1994" s="336" t="s">
        <v>1538</v>
      </c>
      <c r="D1994" s="336" t="s">
        <v>1538</v>
      </c>
      <c r="E1994" s="336" t="s">
        <v>1538</v>
      </c>
      <c r="G1994" s="336" t="s">
        <v>1538</v>
      </c>
      <c r="H1994" s="336" t="s">
        <v>1538</v>
      </c>
    </row>
    <row r="1995" spans="1:8" x14ac:dyDescent="0.25">
      <c r="A1995" s="109"/>
      <c r="B1995" s="337"/>
      <c r="C1995" s="336" t="s">
        <v>1538</v>
      </c>
      <c r="D1995" s="336" t="s">
        <v>1538</v>
      </c>
      <c r="E1995" s="336" t="s">
        <v>1538</v>
      </c>
      <c r="G1995" s="336" t="s">
        <v>1538</v>
      </c>
      <c r="H1995" s="336" t="s">
        <v>1538</v>
      </c>
    </row>
    <row r="1996" spans="1:8" x14ac:dyDescent="0.25">
      <c r="A1996" s="109"/>
      <c r="B1996" s="337"/>
      <c r="C1996" s="336" t="s">
        <v>1538</v>
      </c>
      <c r="D1996" s="336" t="s">
        <v>1538</v>
      </c>
      <c r="E1996" s="336" t="s">
        <v>1538</v>
      </c>
      <c r="G1996" s="336" t="s">
        <v>1538</v>
      </c>
      <c r="H1996" s="336" t="s">
        <v>1538</v>
      </c>
    </row>
    <row r="1997" spans="1:8" x14ac:dyDescent="0.25">
      <c r="A1997" s="109"/>
      <c r="B1997" s="337"/>
      <c r="C1997" s="336" t="s">
        <v>1538</v>
      </c>
      <c r="D1997" s="336" t="s">
        <v>1538</v>
      </c>
      <c r="E1997" s="336" t="s">
        <v>1538</v>
      </c>
      <c r="G1997" s="336" t="s">
        <v>1538</v>
      </c>
      <c r="H1997" s="336" t="s">
        <v>1538</v>
      </c>
    </row>
    <row r="1998" spans="1:8" x14ac:dyDescent="0.25">
      <c r="A1998" s="109"/>
      <c r="B1998" s="337"/>
      <c r="C1998" s="336" t="s">
        <v>1538</v>
      </c>
      <c r="D1998" s="336" t="s">
        <v>1538</v>
      </c>
      <c r="E1998" s="336" t="s">
        <v>1538</v>
      </c>
      <c r="G1998" s="336" t="s">
        <v>1538</v>
      </c>
      <c r="H1998" s="336" t="s">
        <v>1538</v>
      </c>
    </row>
    <row r="1999" spans="1:8" x14ac:dyDescent="0.25">
      <c r="A1999" s="109"/>
      <c r="B1999" s="337"/>
      <c r="C1999" s="336" t="s">
        <v>1538</v>
      </c>
      <c r="D1999" s="336" t="s">
        <v>1538</v>
      </c>
      <c r="E1999" s="336" t="s">
        <v>1538</v>
      </c>
      <c r="G1999" s="336" t="s">
        <v>1538</v>
      </c>
      <c r="H1999" s="336" t="s">
        <v>1538</v>
      </c>
    </row>
    <row r="2000" spans="1:8" x14ac:dyDescent="0.25">
      <c r="A2000" s="109"/>
      <c r="B2000" s="337"/>
      <c r="C2000" s="336" t="s">
        <v>1538</v>
      </c>
      <c r="D2000" s="336" t="s">
        <v>1538</v>
      </c>
      <c r="E2000" s="336" t="s">
        <v>1538</v>
      </c>
      <c r="G2000" s="336" t="s">
        <v>1538</v>
      </c>
      <c r="H2000" s="336" t="s">
        <v>1538</v>
      </c>
    </row>
    <row r="2001" spans="1:8" x14ac:dyDescent="0.25">
      <c r="A2001" s="109"/>
      <c r="B2001" s="337"/>
      <c r="C2001" s="336" t="s">
        <v>1538</v>
      </c>
      <c r="D2001" s="336" t="s">
        <v>1538</v>
      </c>
      <c r="E2001" s="336" t="s">
        <v>1538</v>
      </c>
      <c r="G2001" s="336" t="s">
        <v>1538</v>
      </c>
      <c r="H2001" s="336" t="s">
        <v>1538</v>
      </c>
    </row>
    <row r="2002" spans="1:8" x14ac:dyDescent="0.25">
      <c r="A2002" s="109"/>
      <c r="B2002" s="337"/>
      <c r="C2002" s="336" t="s">
        <v>1538</v>
      </c>
      <c r="D2002" s="336" t="s">
        <v>1538</v>
      </c>
      <c r="E2002" s="336" t="s">
        <v>1538</v>
      </c>
      <c r="G2002" s="336" t="s">
        <v>1538</v>
      </c>
      <c r="H2002" s="336" t="s">
        <v>1538</v>
      </c>
    </row>
    <row r="2003" spans="1:8" x14ac:dyDescent="0.25">
      <c r="A2003" s="109"/>
      <c r="B2003" s="337"/>
      <c r="C2003" s="336" t="s">
        <v>1538</v>
      </c>
      <c r="D2003" s="336" t="s">
        <v>1538</v>
      </c>
      <c r="E2003" s="336" t="s">
        <v>1538</v>
      </c>
      <c r="G2003" s="336" t="s">
        <v>1538</v>
      </c>
      <c r="H2003" s="336" t="s">
        <v>1538</v>
      </c>
    </row>
    <row r="2004" spans="1:8" x14ac:dyDescent="0.25">
      <c r="A2004" s="109"/>
      <c r="B2004" s="342"/>
      <c r="C2004" s="336" t="s">
        <v>1538</v>
      </c>
      <c r="D2004" s="336" t="s">
        <v>1538</v>
      </c>
      <c r="E2004" s="336" t="s">
        <v>1538</v>
      </c>
      <c r="G2004" s="336" t="s">
        <v>1538</v>
      </c>
      <c r="H2004" s="336" t="s">
        <v>1538</v>
      </c>
    </row>
    <row r="2005" spans="1:8" x14ac:dyDescent="0.25">
      <c r="A2005" s="109"/>
      <c r="C2005" s="336" t="s">
        <v>1538</v>
      </c>
      <c r="D2005" s="336" t="s">
        <v>1538</v>
      </c>
      <c r="E2005" s="336" t="s">
        <v>1538</v>
      </c>
      <c r="G2005" s="336" t="s">
        <v>1538</v>
      </c>
      <c r="H2005" s="336" t="s">
        <v>1538</v>
      </c>
    </row>
    <row r="2006" spans="1:8" x14ac:dyDescent="0.25">
      <c r="A2006" s="109"/>
      <c r="C2006" s="336" t="s">
        <v>1538</v>
      </c>
      <c r="D2006" s="336" t="s">
        <v>1538</v>
      </c>
      <c r="E2006" s="336" t="s">
        <v>1538</v>
      </c>
      <c r="G2006" s="336" t="s">
        <v>1538</v>
      </c>
      <c r="H2006" s="336" t="s">
        <v>1538</v>
      </c>
    </row>
    <row r="2007" spans="1:8" x14ac:dyDescent="0.25">
      <c r="A2007" s="109"/>
      <c r="C2007" s="336" t="s">
        <v>1538</v>
      </c>
      <c r="D2007" s="336" t="s">
        <v>1538</v>
      </c>
      <c r="E2007" s="336" t="s">
        <v>1538</v>
      </c>
      <c r="G2007" s="336" t="s">
        <v>1538</v>
      </c>
      <c r="H2007" s="336" t="s">
        <v>1538</v>
      </c>
    </row>
    <row r="2008" spans="1:8" x14ac:dyDescent="0.25">
      <c r="A2008" s="109"/>
      <c r="C2008" s="336" t="s">
        <v>1538</v>
      </c>
      <c r="D2008" s="336" t="s">
        <v>1538</v>
      </c>
      <c r="E2008" s="336" t="s">
        <v>1538</v>
      </c>
      <c r="G2008" s="336" t="s">
        <v>1538</v>
      </c>
      <c r="H2008" s="336" t="s">
        <v>1538</v>
      </c>
    </row>
    <row r="2009" spans="1:8" x14ac:dyDescent="0.25">
      <c r="A2009" s="109"/>
      <c r="B2009" s="342"/>
      <c r="C2009" s="336" t="s">
        <v>1538</v>
      </c>
      <c r="D2009" s="336" t="s">
        <v>1538</v>
      </c>
      <c r="E2009" s="336" t="s">
        <v>1538</v>
      </c>
      <c r="G2009" s="336" t="s">
        <v>1538</v>
      </c>
      <c r="H2009" s="336" t="s">
        <v>1538</v>
      </c>
    </row>
    <row r="2010" spans="1:8" x14ac:dyDescent="0.25">
      <c r="A2010" s="109"/>
      <c r="C2010" s="336" t="s">
        <v>1538</v>
      </c>
      <c r="D2010" s="336" t="s">
        <v>1538</v>
      </c>
      <c r="E2010" s="336" t="s">
        <v>1538</v>
      </c>
      <c r="G2010" s="336" t="s">
        <v>1538</v>
      </c>
      <c r="H2010" s="336" t="s">
        <v>1538</v>
      </c>
    </row>
    <row r="2011" spans="1:8" x14ac:dyDescent="0.25">
      <c r="A2011" s="109"/>
      <c r="C2011" s="336" t="s">
        <v>1538</v>
      </c>
      <c r="D2011" s="336" t="s">
        <v>1538</v>
      </c>
      <c r="E2011" s="336" t="s">
        <v>1538</v>
      </c>
      <c r="G2011" s="336" t="s">
        <v>1538</v>
      </c>
      <c r="H2011" s="336" t="s">
        <v>1538</v>
      </c>
    </row>
    <row r="2012" spans="1:8" x14ac:dyDescent="0.25">
      <c r="A2012" s="109"/>
      <c r="C2012" s="336" t="s">
        <v>1538</v>
      </c>
      <c r="D2012" s="336" t="s">
        <v>1538</v>
      </c>
      <c r="E2012" s="336" t="s">
        <v>1538</v>
      </c>
      <c r="G2012" s="336" t="s">
        <v>1538</v>
      </c>
      <c r="H2012" s="336" t="s">
        <v>1538</v>
      </c>
    </row>
    <row r="2013" spans="1:8" x14ac:dyDescent="0.25">
      <c r="A2013" s="109"/>
      <c r="B2013" s="342"/>
      <c r="C2013" s="336" t="s">
        <v>1538</v>
      </c>
      <c r="D2013" s="336" t="s">
        <v>1538</v>
      </c>
      <c r="E2013" s="336" t="s">
        <v>1538</v>
      </c>
      <c r="G2013" s="336" t="s">
        <v>1538</v>
      </c>
      <c r="H2013" s="336" t="s">
        <v>1538</v>
      </c>
    </row>
    <row r="2014" spans="1:8" x14ac:dyDescent="0.25">
      <c r="A2014" s="109"/>
      <c r="C2014" s="336" t="s">
        <v>1538</v>
      </c>
      <c r="D2014" s="336" t="s">
        <v>1538</v>
      </c>
      <c r="E2014" s="336" t="s">
        <v>1538</v>
      </c>
      <c r="G2014" s="336" t="s">
        <v>1538</v>
      </c>
      <c r="H2014" s="336" t="s">
        <v>1538</v>
      </c>
    </row>
    <row r="2015" spans="1:8" x14ac:dyDescent="0.25">
      <c r="A2015" s="109"/>
      <c r="C2015" s="336" t="s">
        <v>1538</v>
      </c>
      <c r="D2015" s="336" t="s">
        <v>1538</v>
      </c>
      <c r="E2015" s="336" t="s">
        <v>1538</v>
      </c>
      <c r="G2015" s="336" t="s">
        <v>1538</v>
      </c>
      <c r="H2015" s="336" t="s">
        <v>1538</v>
      </c>
    </row>
    <row r="2016" spans="1:8" x14ac:dyDescent="0.25">
      <c r="A2016" s="109"/>
      <c r="C2016" s="336" t="s">
        <v>1538</v>
      </c>
      <c r="D2016" s="336" t="s">
        <v>1538</v>
      </c>
      <c r="E2016" s="336" t="s">
        <v>1538</v>
      </c>
      <c r="G2016" s="336" t="s">
        <v>1538</v>
      </c>
      <c r="H2016" s="336" t="s">
        <v>1538</v>
      </c>
    </row>
    <row r="2017" spans="1:8" x14ac:dyDescent="0.25">
      <c r="A2017" s="109"/>
      <c r="B2017" s="337"/>
      <c r="C2017" s="336" t="s">
        <v>1538</v>
      </c>
      <c r="D2017" s="336" t="s">
        <v>1538</v>
      </c>
      <c r="E2017" s="336" t="s">
        <v>1538</v>
      </c>
      <c r="G2017" s="336" t="s">
        <v>1538</v>
      </c>
      <c r="H2017" s="336" t="s">
        <v>1538</v>
      </c>
    </row>
    <row r="2018" spans="1:8" x14ac:dyDescent="0.25">
      <c r="A2018" s="109"/>
      <c r="B2018" s="337"/>
      <c r="C2018" s="336" t="s">
        <v>1538</v>
      </c>
      <c r="D2018" s="336" t="s">
        <v>1538</v>
      </c>
      <c r="E2018" s="336" t="s">
        <v>1538</v>
      </c>
      <c r="G2018" s="336" t="s">
        <v>1538</v>
      </c>
      <c r="H2018" s="336" t="s">
        <v>1538</v>
      </c>
    </row>
    <row r="2019" spans="1:8" x14ac:dyDescent="0.25">
      <c r="A2019" s="109"/>
      <c r="B2019" s="337"/>
      <c r="C2019" s="336" t="s">
        <v>1538</v>
      </c>
      <c r="D2019" s="336" t="s">
        <v>1538</v>
      </c>
      <c r="E2019" s="336" t="s">
        <v>1538</v>
      </c>
      <c r="G2019" s="336" t="s">
        <v>1538</v>
      </c>
      <c r="H2019" s="336" t="s">
        <v>1538</v>
      </c>
    </row>
    <row r="2020" spans="1:8" x14ac:dyDescent="0.25">
      <c r="A2020" s="109"/>
      <c r="B2020" s="337"/>
      <c r="C2020" s="336" t="s">
        <v>1538</v>
      </c>
      <c r="D2020" s="336" t="s">
        <v>1538</v>
      </c>
      <c r="E2020" s="336" t="s">
        <v>1538</v>
      </c>
      <c r="G2020" s="336" t="s">
        <v>1538</v>
      </c>
      <c r="H2020" s="336" t="s">
        <v>1538</v>
      </c>
    </row>
    <row r="2021" spans="1:8" x14ac:dyDescent="0.25">
      <c r="A2021" s="109"/>
      <c r="B2021" s="337"/>
      <c r="C2021" s="336" t="s">
        <v>1538</v>
      </c>
      <c r="D2021" s="336" t="s">
        <v>1538</v>
      </c>
      <c r="E2021" s="336" t="s">
        <v>1538</v>
      </c>
      <c r="G2021" s="336" t="s">
        <v>1538</v>
      </c>
      <c r="H2021" s="336" t="s">
        <v>1538</v>
      </c>
    </row>
    <row r="2022" spans="1:8" x14ac:dyDescent="0.25">
      <c r="A2022" s="109"/>
      <c r="B2022" s="342"/>
      <c r="C2022" s="336" t="s">
        <v>1538</v>
      </c>
      <c r="D2022" s="336" t="s">
        <v>1538</v>
      </c>
      <c r="E2022" s="336" t="s">
        <v>1538</v>
      </c>
      <c r="G2022" s="336" t="s">
        <v>1538</v>
      </c>
      <c r="H2022" s="336" t="s">
        <v>1538</v>
      </c>
    </row>
    <row r="2023" spans="1:8" x14ac:dyDescent="0.25">
      <c r="A2023" s="109"/>
      <c r="C2023" s="336" t="s">
        <v>1538</v>
      </c>
      <c r="D2023" s="336" t="s">
        <v>1538</v>
      </c>
      <c r="E2023" s="336" t="s">
        <v>1538</v>
      </c>
      <c r="G2023" s="336" t="s">
        <v>1538</v>
      </c>
      <c r="H2023" s="336" t="s">
        <v>1538</v>
      </c>
    </row>
    <row r="2024" spans="1:8" x14ac:dyDescent="0.25">
      <c r="A2024" s="109"/>
      <c r="C2024" s="336" t="s">
        <v>1538</v>
      </c>
      <c r="D2024" s="336" t="s">
        <v>1538</v>
      </c>
      <c r="E2024" s="336" t="s">
        <v>1538</v>
      </c>
      <c r="G2024" s="336" t="s">
        <v>1538</v>
      </c>
      <c r="H2024" s="336" t="s">
        <v>1538</v>
      </c>
    </row>
    <row r="2025" spans="1:8" x14ac:dyDescent="0.25">
      <c r="A2025" s="109"/>
      <c r="C2025" s="336" t="s">
        <v>1538</v>
      </c>
      <c r="D2025" s="336" t="s">
        <v>1538</v>
      </c>
      <c r="E2025" s="336" t="s">
        <v>1538</v>
      </c>
      <c r="G2025" s="336" t="s">
        <v>1538</v>
      </c>
      <c r="H2025" s="336" t="s">
        <v>1538</v>
      </c>
    </row>
    <row r="2026" spans="1:8" x14ac:dyDescent="0.25">
      <c r="A2026" s="109"/>
      <c r="C2026" s="336" t="s">
        <v>1538</v>
      </c>
      <c r="D2026" s="336" t="s">
        <v>1538</v>
      </c>
      <c r="E2026" s="336" t="s">
        <v>1538</v>
      </c>
      <c r="G2026" s="336" t="s">
        <v>1538</v>
      </c>
      <c r="H2026" s="336" t="s">
        <v>1538</v>
      </c>
    </row>
    <row r="2027" spans="1:8" x14ac:dyDescent="0.25">
      <c r="A2027" s="109"/>
      <c r="B2027" s="342"/>
      <c r="C2027" s="336" t="s">
        <v>1538</v>
      </c>
      <c r="D2027" s="336" t="s">
        <v>1538</v>
      </c>
      <c r="E2027" s="336" t="s">
        <v>1538</v>
      </c>
      <c r="G2027" s="336" t="s">
        <v>1538</v>
      </c>
      <c r="H2027" s="336" t="s">
        <v>1538</v>
      </c>
    </row>
    <row r="2028" spans="1:8" x14ac:dyDescent="0.25">
      <c r="A2028" s="109"/>
      <c r="C2028" s="336" t="s">
        <v>1538</v>
      </c>
      <c r="D2028" s="336" t="s">
        <v>1538</v>
      </c>
      <c r="E2028" s="336" t="s">
        <v>1538</v>
      </c>
      <c r="G2028" s="336" t="s">
        <v>1538</v>
      </c>
      <c r="H2028" s="336" t="s">
        <v>1538</v>
      </c>
    </row>
    <row r="2029" spans="1:8" x14ac:dyDescent="0.25">
      <c r="A2029" s="109"/>
      <c r="C2029" s="336" t="s">
        <v>1538</v>
      </c>
      <c r="D2029" s="336" t="s">
        <v>1538</v>
      </c>
      <c r="E2029" s="336" t="s">
        <v>1538</v>
      </c>
      <c r="G2029" s="336" t="s">
        <v>1538</v>
      </c>
      <c r="H2029" s="336" t="s">
        <v>1538</v>
      </c>
    </row>
    <row r="2030" spans="1:8" x14ac:dyDescent="0.25">
      <c r="A2030" s="109"/>
      <c r="C2030" s="336" t="s">
        <v>1538</v>
      </c>
      <c r="D2030" s="336" t="s">
        <v>1538</v>
      </c>
      <c r="E2030" s="336" t="s">
        <v>1538</v>
      </c>
      <c r="G2030" s="336" t="s">
        <v>1538</v>
      </c>
      <c r="H2030" s="336" t="s">
        <v>1538</v>
      </c>
    </row>
    <row r="2031" spans="1:8" x14ac:dyDescent="0.25">
      <c r="A2031" s="109"/>
      <c r="B2031" s="337"/>
      <c r="C2031" s="336" t="s">
        <v>1538</v>
      </c>
      <c r="D2031" s="336" t="s">
        <v>1538</v>
      </c>
      <c r="E2031" s="336" t="s">
        <v>1538</v>
      </c>
      <c r="G2031" s="336" t="s">
        <v>1538</v>
      </c>
      <c r="H2031" s="336" t="s">
        <v>1538</v>
      </c>
    </row>
    <row r="2032" spans="1:8" x14ac:dyDescent="0.25">
      <c r="A2032" s="109"/>
      <c r="B2032" s="337"/>
      <c r="C2032" s="336" t="s">
        <v>1538</v>
      </c>
      <c r="D2032" s="336" t="s">
        <v>1538</v>
      </c>
      <c r="E2032" s="336" t="s">
        <v>1538</v>
      </c>
      <c r="G2032" s="336" t="s">
        <v>1538</v>
      </c>
      <c r="H2032" s="336" t="s">
        <v>1538</v>
      </c>
    </row>
    <row r="2033" spans="1:8" x14ac:dyDescent="0.25">
      <c r="A2033" s="109"/>
      <c r="B2033" s="337"/>
      <c r="C2033" s="336" t="s">
        <v>1538</v>
      </c>
      <c r="D2033" s="336" t="s">
        <v>1538</v>
      </c>
      <c r="E2033" s="336" t="s">
        <v>1538</v>
      </c>
      <c r="G2033" s="336" t="s">
        <v>1538</v>
      </c>
      <c r="H2033" s="336" t="s">
        <v>1538</v>
      </c>
    </row>
    <row r="2034" spans="1:8" x14ac:dyDescent="0.25">
      <c r="A2034" s="109"/>
      <c r="B2034" s="337"/>
      <c r="C2034" s="336" t="s">
        <v>1538</v>
      </c>
      <c r="D2034" s="336" t="s">
        <v>1538</v>
      </c>
      <c r="E2034" s="336" t="s">
        <v>1538</v>
      </c>
      <c r="G2034" s="336" t="s">
        <v>1538</v>
      </c>
      <c r="H2034" s="336" t="s">
        <v>1538</v>
      </c>
    </row>
    <row r="2035" spans="1:8" x14ac:dyDescent="0.25">
      <c r="A2035" s="109"/>
      <c r="B2035" s="337"/>
      <c r="C2035" s="336" t="s">
        <v>1538</v>
      </c>
      <c r="D2035" s="336" t="s">
        <v>1538</v>
      </c>
      <c r="E2035" s="336" t="s">
        <v>1538</v>
      </c>
      <c r="G2035" s="336" t="s">
        <v>1538</v>
      </c>
      <c r="H2035" s="336" t="s">
        <v>1538</v>
      </c>
    </row>
    <row r="2036" spans="1:8" x14ac:dyDescent="0.25">
      <c r="A2036" s="109"/>
      <c r="B2036" s="337"/>
      <c r="C2036" s="336" t="s">
        <v>1538</v>
      </c>
      <c r="D2036" s="336" t="s">
        <v>1538</v>
      </c>
      <c r="E2036" s="336" t="s">
        <v>1538</v>
      </c>
      <c r="G2036" s="336" t="s">
        <v>1538</v>
      </c>
      <c r="H2036" s="336" t="s">
        <v>1538</v>
      </c>
    </row>
    <row r="2037" spans="1:8" x14ac:dyDescent="0.25">
      <c r="A2037" s="109"/>
      <c r="B2037" s="337"/>
      <c r="C2037" s="336" t="s">
        <v>1538</v>
      </c>
      <c r="D2037" s="336" t="s">
        <v>1538</v>
      </c>
      <c r="E2037" s="336" t="s">
        <v>1538</v>
      </c>
      <c r="G2037" s="336" t="s">
        <v>1538</v>
      </c>
      <c r="H2037" s="336" t="s">
        <v>1538</v>
      </c>
    </row>
    <row r="2038" spans="1:8" x14ac:dyDescent="0.25">
      <c r="A2038" s="109"/>
      <c r="B2038" s="337"/>
      <c r="C2038" s="336" t="s">
        <v>1538</v>
      </c>
      <c r="D2038" s="336" t="s">
        <v>1538</v>
      </c>
      <c r="E2038" s="336" t="s">
        <v>1538</v>
      </c>
      <c r="G2038" s="336" t="s">
        <v>1538</v>
      </c>
      <c r="H2038" s="336" t="s">
        <v>1538</v>
      </c>
    </row>
    <row r="2039" spans="1:8" x14ac:dyDescent="0.25">
      <c r="A2039" s="109"/>
      <c r="B2039" s="342"/>
      <c r="C2039" s="336" t="s">
        <v>1538</v>
      </c>
      <c r="D2039" s="336" t="s">
        <v>1538</v>
      </c>
      <c r="E2039" s="336" t="s">
        <v>1538</v>
      </c>
      <c r="G2039" s="336" t="s">
        <v>1538</v>
      </c>
      <c r="H2039" s="336" t="s">
        <v>1538</v>
      </c>
    </row>
    <row r="2040" spans="1:8" x14ac:dyDescent="0.25">
      <c r="A2040" s="109"/>
      <c r="C2040" s="336" t="s">
        <v>1538</v>
      </c>
      <c r="D2040" s="336" t="s">
        <v>1538</v>
      </c>
      <c r="E2040" s="336" t="s">
        <v>1538</v>
      </c>
      <c r="G2040" s="336" t="s">
        <v>1538</v>
      </c>
      <c r="H2040" s="336" t="s">
        <v>1538</v>
      </c>
    </row>
    <row r="2041" spans="1:8" x14ac:dyDescent="0.25">
      <c r="A2041" s="109"/>
      <c r="C2041" s="336" t="s">
        <v>1538</v>
      </c>
      <c r="D2041" s="336" t="s">
        <v>1538</v>
      </c>
      <c r="E2041" s="336" t="s">
        <v>1538</v>
      </c>
      <c r="G2041" s="336" t="s">
        <v>1538</v>
      </c>
      <c r="H2041" s="336" t="s">
        <v>1538</v>
      </c>
    </row>
    <row r="2042" spans="1:8" x14ac:dyDescent="0.25">
      <c r="A2042" s="109"/>
      <c r="C2042" s="336" t="s">
        <v>1538</v>
      </c>
      <c r="D2042" s="336" t="s">
        <v>1538</v>
      </c>
      <c r="E2042" s="336" t="s">
        <v>1538</v>
      </c>
      <c r="G2042" s="336" t="s">
        <v>1538</v>
      </c>
      <c r="H2042" s="336" t="s">
        <v>1538</v>
      </c>
    </row>
    <row r="2043" spans="1:8" x14ac:dyDescent="0.25">
      <c r="A2043" s="109"/>
      <c r="C2043" s="336" t="s">
        <v>1538</v>
      </c>
      <c r="D2043" s="336" t="s">
        <v>1538</v>
      </c>
      <c r="E2043" s="336" t="s">
        <v>1538</v>
      </c>
      <c r="G2043" s="336" t="s">
        <v>1538</v>
      </c>
      <c r="H2043" s="336" t="s">
        <v>1538</v>
      </c>
    </row>
    <row r="2044" spans="1:8" x14ac:dyDescent="0.25">
      <c r="A2044" s="109"/>
      <c r="B2044" s="337"/>
      <c r="C2044" s="336" t="s">
        <v>1538</v>
      </c>
      <c r="D2044" s="336" t="s">
        <v>1538</v>
      </c>
      <c r="E2044" s="336" t="s">
        <v>1538</v>
      </c>
      <c r="G2044" s="336" t="s">
        <v>1538</v>
      </c>
      <c r="H2044" s="336" t="s">
        <v>1538</v>
      </c>
    </row>
    <row r="2045" spans="1:8" x14ac:dyDescent="0.25">
      <c r="A2045" s="109"/>
      <c r="B2045" s="337"/>
      <c r="C2045" s="336" t="s">
        <v>1538</v>
      </c>
      <c r="D2045" s="336" t="s">
        <v>1538</v>
      </c>
      <c r="E2045" s="336" t="s">
        <v>1538</v>
      </c>
      <c r="G2045" s="336" t="s">
        <v>1538</v>
      </c>
      <c r="H2045" s="336" t="s">
        <v>1538</v>
      </c>
    </row>
    <row r="2046" spans="1:8" x14ac:dyDescent="0.25">
      <c r="A2046" s="109"/>
      <c r="B2046" s="337"/>
      <c r="C2046" s="336" t="s">
        <v>1538</v>
      </c>
      <c r="D2046" s="336" t="s">
        <v>1538</v>
      </c>
      <c r="E2046" s="336" t="s">
        <v>1538</v>
      </c>
      <c r="G2046" s="336" t="s">
        <v>1538</v>
      </c>
      <c r="H2046" s="336" t="s">
        <v>1538</v>
      </c>
    </row>
    <row r="2047" spans="1:8" x14ac:dyDescent="0.25">
      <c r="A2047" s="109"/>
      <c r="B2047" s="337"/>
      <c r="C2047" s="336" t="s">
        <v>1538</v>
      </c>
      <c r="D2047" s="336" t="s">
        <v>1538</v>
      </c>
      <c r="E2047" s="336" t="s">
        <v>1538</v>
      </c>
      <c r="G2047" s="336" t="s">
        <v>1538</v>
      </c>
      <c r="H2047" s="336" t="s">
        <v>1538</v>
      </c>
    </row>
    <row r="2048" spans="1:8" x14ac:dyDescent="0.25">
      <c r="A2048" s="109"/>
      <c r="B2048" s="337"/>
      <c r="C2048" s="336" t="s">
        <v>1538</v>
      </c>
      <c r="D2048" s="336" t="s">
        <v>1538</v>
      </c>
      <c r="E2048" s="336" t="s">
        <v>1538</v>
      </c>
      <c r="G2048" s="336" t="s">
        <v>1538</v>
      </c>
      <c r="H2048" s="336" t="s">
        <v>1538</v>
      </c>
    </row>
    <row r="2049" spans="1:8" x14ac:dyDescent="0.25">
      <c r="A2049" s="109"/>
      <c r="B2049" s="337"/>
      <c r="C2049" s="336" t="s">
        <v>1538</v>
      </c>
      <c r="D2049" s="336" t="s">
        <v>1538</v>
      </c>
      <c r="E2049" s="336" t="s">
        <v>1538</v>
      </c>
      <c r="G2049" s="336" t="s">
        <v>1538</v>
      </c>
      <c r="H2049" s="336" t="s">
        <v>1538</v>
      </c>
    </row>
    <row r="2050" spans="1:8" x14ac:dyDescent="0.25">
      <c r="A2050" s="109"/>
      <c r="B2050" s="337"/>
      <c r="C2050" s="336" t="s">
        <v>1538</v>
      </c>
      <c r="D2050" s="336" t="s">
        <v>1538</v>
      </c>
      <c r="E2050" s="336" t="s">
        <v>1538</v>
      </c>
      <c r="G2050" s="336" t="s">
        <v>1538</v>
      </c>
      <c r="H2050" s="336" t="s">
        <v>1538</v>
      </c>
    </row>
    <row r="2051" spans="1:8" x14ac:dyDescent="0.25">
      <c r="A2051" s="109"/>
      <c r="B2051" s="337"/>
      <c r="C2051" s="336" t="s">
        <v>1538</v>
      </c>
      <c r="D2051" s="336" t="s">
        <v>1538</v>
      </c>
      <c r="E2051" s="336" t="s">
        <v>1538</v>
      </c>
      <c r="G2051" s="336" t="s">
        <v>1538</v>
      </c>
      <c r="H2051" s="336" t="s">
        <v>1538</v>
      </c>
    </row>
    <row r="2052" spans="1:8" x14ac:dyDescent="0.25">
      <c r="A2052" s="109"/>
      <c r="B2052" s="337"/>
      <c r="C2052" s="336" t="s">
        <v>1538</v>
      </c>
      <c r="D2052" s="336" t="s">
        <v>1538</v>
      </c>
      <c r="E2052" s="336" t="s">
        <v>1538</v>
      </c>
      <c r="G2052" s="336" t="s">
        <v>1538</v>
      </c>
      <c r="H2052" s="336" t="s">
        <v>1538</v>
      </c>
    </row>
    <row r="2053" spans="1:8" x14ac:dyDescent="0.25">
      <c r="A2053" s="109"/>
      <c r="B2053" s="337"/>
      <c r="C2053" s="336" t="s">
        <v>1538</v>
      </c>
      <c r="D2053" s="336" t="s">
        <v>1538</v>
      </c>
      <c r="E2053" s="336" t="s">
        <v>1538</v>
      </c>
      <c r="G2053" s="336" t="s">
        <v>1538</v>
      </c>
      <c r="H2053" s="336" t="s">
        <v>1538</v>
      </c>
    </row>
    <row r="2054" spans="1:8" x14ac:dyDescent="0.25">
      <c r="A2054" s="109"/>
      <c r="B2054" s="337"/>
      <c r="C2054" s="336" t="s">
        <v>1538</v>
      </c>
      <c r="D2054" s="336" t="s">
        <v>1538</v>
      </c>
      <c r="E2054" s="336" t="s">
        <v>1538</v>
      </c>
      <c r="G2054" s="336" t="s">
        <v>1538</v>
      </c>
      <c r="H2054" s="336" t="s">
        <v>1538</v>
      </c>
    </row>
    <row r="2055" spans="1:8" x14ac:dyDescent="0.25">
      <c r="A2055" s="109"/>
      <c r="B2055" s="337"/>
      <c r="C2055" s="336" t="s">
        <v>1538</v>
      </c>
      <c r="D2055" s="336" t="s">
        <v>1538</v>
      </c>
      <c r="E2055" s="336" t="s">
        <v>1538</v>
      </c>
      <c r="G2055" s="336" t="s">
        <v>1538</v>
      </c>
      <c r="H2055" s="336" t="s">
        <v>1538</v>
      </c>
    </row>
    <row r="2056" spans="1:8" x14ac:dyDescent="0.25">
      <c r="A2056" s="109"/>
      <c r="B2056" s="337"/>
      <c r="C2056" s="336" t="s">
        <v>1538</v>
      </c>
      <c r="D2056" s="336" t="s">
        <v>1538</v>
      </c>
      <c r="E2056" s="336" t="s">
        <v>1538</v>
      </c>
      <c r="G2056" s="336" t="s">
        <v>1538</v>
      </c>
      <c r="H2056" s="336" t="s">
        <v>1538</v>
      </c>
    </row>
    <row r="2057" spans="1:8" x14ac:dyDescent="0.25">
      <c r="A2057" s="109"/>
      <c r="B2057" s="337"/>
      <c r="C2057" s="336" t="s">
        <v>1538</v>
      </c>
      <c r="D2057" s="336" t="s">
        <v>1538</v>
      </c>
      <c r="E2057" s="336" t="s">
        <v>1538</v>
      </c>
      <c r="G2057" s="336" t="s">
        <v>1538</v>
      </c>
      <c r="H2057" s="336" t="s">
        <v>1538</v>
      </c>
    </row>
    <row r="2058" spans="1:8" x14ac:dyDescent="0.25">
      <c r="A2058" s="109"/>
      <c r="B2058" s="342"/>
      <c r="C2058" s="336" t="s">
        <v>1538</v>
      </c>
      <c r="D2058" s="336" t="s">
        <v>1538</v>
      </c>
      <c r="E2058" s="336" t="s">
        <v>1538</v>
      </c>
      <c r="G2058" s="336" t="s">
        <v>1538</v>
      </c>
      <c r="H2058" s="336" t="s">
        <v>1538</v>
      </c>
    </row>
    <row r="2059" spans="1:8" x14ac:dyDescent="0.25">
      <c r="A2059" s="109"/>
      <c r="C2059" s="336" t="s">
        <v>1538</v>
      </c>
      <c r="D2059" s="336" t="s">
        <v>1538</v>
      </c>
      <c r="E2059" s="336" t="s">
        <v>1538</v>
      </c>
      <c r="G2059" s="336" t="s">
        <v>1538</v>
      </c>
      <c r="H2059" s="336" t="s">
        <v>1538</v>
      </c>
    </row>
    <row r="2060" spans="1:8" x14ac:dyDescent="0.25">
      <c r="A2060" s="109"/>
      <c r="C2060" s="336" t="s">
        <v>1538</v>
      </c>
      <c r="D2060" s="336" t="s">
        <v>1538</v>
      </c>
      <c r="E2060" s="336" t="s">
        <v>1538</v>
      </c>
      <c r="G2060" s="336" t="s">
        <v>1538</v>
      </c>
      <c r="H2060" s="336" t="s">
        <v>1538</v>
      </c>
    </row>
    <row r="2061" spans="1:8" x14ac:dyDescent="0.25">
      <c r="A2061" s="109"/>
      <c r="C2061" s="336" t="s">
        <v>1538</v>
      </c>
      <c r="D2061" s="336" t="s">
        <v>1538</v>
      </c>
      <c r="E2061" s="336" t="s">
        <v>1538</v>
      </c>
      <c r="G2061" s="336" t="s">
        <v>1538</v>
      </c>
      <c r="H2061" s="336" t="s">
        <v>1538</v>
      </c>
    </row>
    <row r="2062" spans="1:8" x14ac:dyDescent="0.25">
      <c r="A2062" s="109"/>
      <c r="B2062" s="337"/>
      <c r="C2062" s="336" t="s">
        <v>1538</v>
      </c>
      <c r="D2062" s="336" t="s">
        <v>1538</v>
      </c>
      <c r="E2062" s="336" t="s">
        <v>1538</v>
      </c>
      <c r="G2062" s="336" t="s">
        <v>1538</v>
      </c>
      <c r="H2062" s="336" t="s">
        <v>1538</v>
      </c>
    </row>
    <row r="2063" spans="1:8" x14ac:dyDescent="0.25">
      <c r="A2063" s="109"/>
      <c r="B2063" s="337"/>
      <c r="C2063" s="336" t="s">
        <v>1538</v>
      </c>
      <c r="D2063" s="336" t="s">
        <v>1538</v>
      </c>
      <c r="E2063" s="336" t="s">
        <v>1538</v>
      </c>
      <c r="G2063" s="336" t="s">
        <v>1538</v>
      </c>
      <c r="H2063" s="336" t="s">
        <v>1538</v>
      </c>
    </row>
    <row r="2064" spans="1:8" x14ac:dyDescent="0.25">
      <c r="A2064" s="109"/>
      <c r="B2064" s="337"/>
      <c r="C2064" s="336" t="s">
        <v>1538</v>
      </c>
      <c r="D2064" s="336" t="s">
        <v>1538</v>
      </c>
      <c r="E2064" s="336" t="s">
        <v>1538</v>
      </c>
      <c r="G2064" s="336" t="s">
        <v>1538</v>
      </c>
      <c r="H2064" s="336" t="s">
        <v>1538</v>
      </c>
    </row>
    <row r="2065" spans="1:8" x14ac:dyDescent="0.25">
      <c r="A2065" s="109"/>
      <c r="B2065" s="337"/>
      <c r="C2065" s="336" t="s">
        <v>1538</v>
      </c>
      <c r="D2065" s="336" t="s">
        <v>1538</v>
      </c>
      <c r="E2065" s="336" t="s">
        <v>1538</v>
      </c>
      <c r="G2065" s="336" t="s">
        <v>1538</v>
      </c>
      <c r="H2065" s="336" t="s">
        <v>1538</v>
      </c>
    </row>
    <row r="2066" spans="1:8" x14ac:dyDescent="0.25">
      <c r="A2066" s="109"/>
      <c r="B2066" s="337"/>
      <c r="C2066" s="336" t="s">
        <v>1538</v>
      </c>
      <c r="D2066" s="336" t="s">
        <v>1538</v>
      </c>
      <c r="E2066" s="336" t="s">
        <v>1538</v>
      </c>
      <c r="G2066" s="336" t="s">
        <v>1538</v>
      </c>
      <c r="H2066" s="336" t="s">
        <v>1538</v>
      </c>
    </row>
    <row r="2067" spans="1:8" x14ac:dyDescent="0.25">
      <c r="A2067" s="109"/>
      <c r="B2067" s="337"/>
      <c r="C2067" s="336" t="s">
        <v>1538</v>
      </c>
      <c r="D2067" s="336" t="s">
        <v>1538</v>
      </c>
      <c r="E2067" s="336" t="s">
        <v>1538</v>
      </c>
      <c r="G2067" s="336" t="s">
        <v>1538</v>
      </c>
      <c r="H2067" s="336" t="s">
        <v>1538</v>
      </c>
    </row>
    <row r="2068" spans="1:8" x14ac:dyDescent="0.25">
      <c r="A2068" s="109"/>
      <c r="B2068" s="337"/>
      <c r="C2068" s="336" t="s">
        <v>1538</v>
      </c>
      <c r="D2068" s="336" t="s">
        <v>1538</v>
      </c>
      <c r="E2068" s="336" t="s">
        <v>1538</v>
      </c>
      <c r="G2068" s="336" t="s">
        <v>1538</v>
      </c>
      <c r="H2068" s="336" t="s">
        <v>1538</v>
      </c>
    </row>
    <row r="2069" spans="1:8" x14ac:dyDescent="0.25">
      <c r="A2069" s="109"/>
      <c r="B2069" s="337"/>
      <c r="C2069" s="336" t="s">
        <v>1538</v>
      </c>
      <c r="D2069" s="336" t="s">
        <v>1538</v>
      </c>
      <c r="E2069" s="336" t="s">
        <v>1538</v>
      </c>
      <c r="G2069" s="336" t="s">
        <v>1538</v>
      </c>
      <c r="H2069" s="336" t="s">
        <v>1538</v>
      </c>
    </row>
    <row r="2070" spans="1:8" x14ac:dyDescent="0.25">
      <c r="A2070" s="109"/>
      <c r="B2070" s="337"/>
      <c r="C2070" s="336" t="s">
        <v>1538</v>
      </c>
      <c r="D2070" s="336" t="s">
        <v>1538</v>
      </c>
      <c r="E2070" s="336" t="s">
        <v>1538</v>
      </c>
      <c r="G2070" s="336" t="s">
        <v>1538</v>
      </c>
      <c r="H2070" s="336" t="s">
        <v>1538</v>
      </c>
    </row>
    <row r="2071" spans="1:8" x14ac:dyDescent="0.25">
      <c r="A2071" s="109"/>
      <c r="B2071" s="342"/>
      <c r="C2071" s="336" t="s">
        <v>1538</v>
      </c>
      <c r="D2071" s="336" t="s">
        <v>1538</v>
      </c>
      <c r="E2071" s="336" t="s">
        <v>1538</v>
      </c>
      <c r="G2071" s="336" t="s">
        <v>1538</v>
      </c>
      <c r="H2071" s="336" t="s">
        <v>1538</v>
      </c>
    </row>
    <row r="2072" spans="1:8" x14ac:dyDescent="0.25">
      <c r="A2072" s="109"/>
      <c r="C2072" s="336" t="s">
        <v>1538</v>
      </c>
      <c r="D2072" s="336" t="s">
        <v>1538</v>
      </c>
      <c r="E2072" s="336" t="s">
        <v>1538</v>
      </c>
      <c r="G2072" s="336" t="s">
        <v>1538</v>
      </c>
      <c r="H2072" s="336" t="s">
        <v>1538</v>
      </c>
    </row>
    <row r="2073" spans="1:8" x14ac:dyDescent="0.25">
      <c r="A2073" s="109"/>
      <c r="C2073" s="336" t="s">
        <v>1538</v>
      </c>
      <c r="D2073" s="336" t="s">
        <v>1538</v>
      </c>
      <c r="E2073" s="336" t="s">
        <v>1538</v>
      </c>
      <c r="G2073" s="336" t="s">
        <v>1538</v>
      </c>
      <c r="H2073" s="336" t="s">
        <v>1538</v>
      </c>
    </row>
    <row r="2074" spans="1:8" x14ac:dyDescent="0.25">
      <c r="A2074" s="109"/>
      <c r="C2074" s="336" t="s">
        <v>1538</v>
      </c>
      <c r="D2074" s="336" t="s">
        <v>1538</v>
      </c>
      <c r="E2074" s="336" t="s">
        <v>1538</v>
      </c>
      <c r="G2074" s="336" t="s">
        <v>1538</v>
      </c>
      <c r="H2074" s="336" t="s">
        <v>1538</v>
      </c>
    </row>
    <row r="2075" spans="1:8" x14ac:dyDescent="0.25">
      <c r="A2075" s="109"/>
      <c r="C2075" s="336" t="s">
        <v>1538</v>
      </c>
      <c r="D2075" s="336" t="s">
        <v>1538</v>
      </c>
      <c r="E2075" s="336" t="s">
        <v>1538</v>
      </c>
      <c r="G2075" s="336" t="s">
        <v>1538</v>
      </c>
      <c r="H2075" s="336" t="s">
        <v>1538</v>
      </c>
    </row>
    <row r="2076" spans="1:8" x14ac:dyDescent="0.25">
      <c r="A2076" s="109"/>
      <c r="B2076" s="337"/>
      <c r="C2076" s="336" t="s">
        <v>1538</v>
      </c>
      <c r="D2076" s="336" t="s">
        <v>1538</v>
      </c>
      <c r="E2076" s="336" t="s">
        <v>1538</v>
      </c>
      <c r="G2076" s="336" t="s">
        <v>1538</v>
      </c>
      <c r="H2076" s="336" t="s">
        <v>1538</v>
      </c>
    </row>
    <row r="2077" spans="1:8" x14ac:dyDescent="0.25">
      <c r="A2077" s="109"/>
      <c r="B2077" s="337"/>
      <c r="C2077" s="336" t="s">
        <v>1538</v>
      </c>
      <c r="D2077" s="336" t="s">
        <v>1538</v>
      </c>
      <c r="E2077" s="336" t="s">
        <v>1538</v>
      </c>
      <c r="G2077" s="336" t="s">
        <v>1538</v>
      </c>
      <c r="H2077" s="336" t="s">
        <v>1538</v>
      </c>
    </row>
    <row r="2078" spans="1:8" x14ac:dyDescent="0.25">
      <c r="A2078" s="109"/>
      <c r="B2078" s="337"/>
      <c r="C2078" s="336" t="s">
        <v>1538</v>
      </c>
      <c r="D2078" s="336" t="s">
        <v>1538</v>
      </c>
      <c r="E2078" s="336" t="s">
        <v>1538</v>
      </c>
      <c r="G2078" s="336" t="s">
        <v>1538</v>
      </c>
      <c r="H2078" s="336" t="s">
        <v>1538</v>
      </c>
    </row>
    <row r="2079" spans="1:8" x14ac:dyDescent="0.25">
      <c r="A2079" s="109"/>
      <c r="B2079" s="337"/>
      <c r="C2079" s="336" t="s">
        <v>1538</v>
      </c>
      <c r="D2079" s="336" t="s">
        <v>1538</v>
      </c>
      <c r="E2079" s="336" t="s">
        <v>1538</v>
      </c>
      <c r="G2079" s="336" t="s">
        <v>1538</v>
      </c>
      <c r="H2079" s="336" t="s">
        <v>1538</v>
      </c>
    </row>
    <row r="2080" spans="1:8" x14ac:dyDescent="0.25">
      <c r="A2080" s="109"/>
      <c r="B2080" s="337"/>
      <c r="C2080" s="336" t="s">
        <v>1538</v>
      </c>
      <c r="D2080" s="336" t="s">
        <v>1538</v>
      </c>
      <c r="E2080" s="336" t="s">
        <v>1538</v>
      </c>
      <c r="G2080" s="336" t="s">
        <v>1538</v>
      </c>
      <c r="H2080" s="336" t="s">
        <v>1538</v>
      </c>
    </row>
    <row r="2081" spans="1:8" x14ac:dyDescent="0.25">
      <c r="A2081" s="109"/>
      <c r="B2081" s="337"/>
      <c r="C2081" s="336" t="s">
        <v>1538</v>
      </c>
      <c r="D2081" s="336" t="s">
        <v>1538</v>
      </c>
      <c r="E2081" s="336" t="s">
        <v>1538</v>
      </c>
      <c r="G2081" s="336" t="s">
        <v>1538</v>
      </c>
      <c r="H2081" s="336" t="s">
        <v>1538</v>
      </c>
    </row>
    <row r="2082" spans="1:8" x14ac:dyDescent="0.25">
      <c r="A2082" s="109"/>
      <c r="B2082" s="337"/>
      <c r="C2082" s="336" t="s">
        <v>1538</v>
      </c>
      <c r="D2082" s="336" t="s">
        <v>1538</v>
      </c>
      <c r="E2082" s="336" t="s">
        <v>1538</v>
      </c>
      <c r="G2082" s="336" t="s">
        <v>1538</v>
      </c>
      <c r="H2082" s="336" t="s">
        <v>1538</v>
      </c>
    </row>
    <row r="2083" spans="1:8" x14ac:dyDescent="0.25">
      <c r="A2083" s="109"/>
      <c r="B2083" s="337"/>
      <c r="C2083" s="336" t="s">
        <v>1538</v>
      </c>
      <c r="D2083" s="336" t="s">
        <v>1538</v>
      </c>
      <c r="E2083" s="336" t="s">
        <v>1538</v>
      </c>
      <c r="G2083" s="336" t="s">
        <v>1538</v>
      </c>
      <c r="H2083" s="336" t="s">
        <v>1538</v>
      </c>
    </row>
    <row r="2084" spans="1:8" x14ac:dyDescent="0.25">
      <c r="A2084" s="109"/>
      <c r="B2084" s="337"/>
      <c r="C2084" s="336" t="s">
        <v>1538</v>
      </c>
      <c r="D2084" s="336" t="s">
        <v>1538</v>
      </c>
      <c r="E2084" s="336" t="s">
        <v>1538</v>
      </c>
      <c r="G2084" s="336" t="s">
        <v>1538</v>
      </c>
      <c r="H2084" s="336" t="s">
        <v>1538</v>
      </c>
    </row>
    <row r="2085" spans="1:8" x14ac:dyDescent="0.25">
      <c r="A2085" s="109"/>
      <c r="B2085" s="337"/>
      <c r="C2085" s="336" t="s">
        <v>1538</v>
      </c>
      <c r="D2085" s="336" t="s">
        <v>1538</v>
      </c>
      <c r="E2085" s="336" t="s">
        <v>1538</v>
      </c>
      <c r="G2085" s="336" t="s">
        <v>1538</v>
      </c>
      <c r="H2085" s="336" t="s">
        <v>1538</v>
      </c>
    </row>
    <row r="2086" spans="1:8" x14ac:dyDescent="0.25">
      <c r="A2086" s="109"/>
      <c r="B2086" s="337"/>
      <c r="C2086" s="336" t="s">
        <v>1538</v>
      </c>
      <c r="D2086" s="336" t="s">
        <v>1538</v>
      </c>
      <c r="E2086" s="336" t="s">
        <v>1538</v>
      </c>
      <c r="G2086" s="336" t="s">
        <v>1538</v>
      </c>
      <c r="H2086" s="336" t="s">
        <v>1538</v>
      </c>
    </row>
    <row r="2087" spans="1:8" x14ac:dyDescent="0.25">
      <c r="A2087" s="109"/>
      <c r="B2087" s="337"/>
      <c r="C2087" s="336" t="s">
        <v>1538</v>
      </c>
      <c r="D2087" s="336" t="s">
        <v>1538</v>
      </c>
      <c r="E2087" s="336" t="s">
        <v>1538</v>
      </c>
      <c r="G2087" s="336" t="s">
        <v>1538</v>
      </c>
      <c r="H2087" s="336" t="s">
        <v>1538</v>
      </c>
    </row>
    <row r="2088" spans="1:8" x14ac:dyDescent="0.25">
      <c r="A2088" s="109"/>
      <c r="B2088" s="337"/>
      <c r="C2088" s="336" t="s">
        <v>1538</v>
      </c>
      <c r="D2088" s="336" t="s">
        <v>1538</v>
      </c>
      <c r="E2088" s="336" t="s">
        <v>1538</v>
      </c>
      <c r="G2088" s="336" t="s">
        <v>1538</v>
      </c>
      <c r="H2088" s="336" t="s">
        <v>1538</v>
      </c>
    </row>
    <row r="2089" spans="1:8" x14ac:dyDescent="0.25">
      <c r="A2089" s="109"/>
      <c r="B2089" s="337"/>
      <c r="C2089" s="336" t="s">
        <v>1538</v>
      </c>
      <c r="D2089" s="336" t="s">
        <v>1538</v>
      </c>
      <c r="E2089" s="336" t="s">
        <v>1538</v>
      </c>
      <c r="G2089" s="336" t="s">
        <v>1538</v>
      </c>
      <c r="H2089" s="336" t="s">
        <v>1538</v>
      </c>
    </row>
    <row r="2090" spans="1:8" x14ac:dyDescent="0.25">
      <c r="A2090" s="109"/>
      <c r="B2090" s="337"/>
      <c r="C2090" s="336" t="s">
        <v>1538</v>
      </c>
      <c r="D2090" s="336" t="s">
        <v>1538</v>
      </c>
      <c r="E2090" s="336" t="s">
        <v>1538</v>
      </c>
      <c r="G2090" s="336" t="s">
        <v>1538</v>
      </c>
      <c r="H2090" s="336" t="s">
        <v>1538</v>
      </c>
    </row>
    <row r="2091" spans="1:8" x14ac:dyDescent="0.25">
      <c r="A2091" s="109"/>
      <c r="B2091" s="337"/>
      <c r="C2091" s="336" t="s">
        <v>1538</v>
      </c>
      <c r="D2091" s="336" t="s">
        <v>1538</v>
      </c>
      <c r="E2091" s="336" t="s">
        <v>1538</v>
      </c>
      <c r="G2091" s="336" t="s">
        <v>1538</v>
      </c>
      <c r="H2091" s="336" t="s">
        <v>1538</v>
      </c>
    </row>
    <row r="2092" spans="1:8" x14ac:dyDescent="0.25">
      <c r="A2092" s="109"/>
      <c r="B2092" s="342"/>
      <c r="C2092" s="336" t="s">
        <v>1538</v>
      </c>
      <c r="D2092" s="336" t="s">
        <v>1538</v>
      </c>
      <c r="E2092" s="336" t="s">
        <v>1538</v>
      </c>
      <c r="G2092" s="336" t="s">
        <v>1538</v>
      </c>
      <c r="H2092" s="336" t="s">
        <v>1538</v>
      </c>
    </row>
    <row r="2093" spans="1:8" x14ac:dyDescent="0.25">
      <c r="A2093" s="109"/>
      <c r="C2093" s="336" t="s">
        <v>1538</v>
      </c>
      <c r="D2093" s="336" t="s">
        <v>1538</v>
      </c>
      <c r="E2093" s="336" t="s">
        <v>1538</v>
      </c>
      <c r="G2093" s="336" t="s">
        <v>1538</v>
      </c>
      <c r="H2093" s="336" t="s">
        <v>1538</v>
      </c>
    </row>
    <row r="2094" spans="1:8" x14ac:dyDescent="0.25">
      <c r="A2094" s="109"/>
      <c r="C2094" s="336" t="s">
        <v>1538</v>
      </c>
      <c r="D2094" s="336" t="s">
        <v>1538</v>
      </c>
      <c r="E2094" s="336" t="s">
        <v>1538</v>
      </c>
      <c r="G2094" s="336" t="s">
        <v>1538</v>
      </c>
      <c r="H2094" s="336" t="s">
        <v>1538</v>
      </c>
    </row>
    <row r="2095" spans="1:8" x14ac:dyDescent="0.25">
      <c r="A2095" s="109"/>
      <c r="C2095" s="336" t="s">
        <v>1538</v>
      </c>
      <c r="D2095" s="336" t="s">
        <v>1538</v>
      </c>
      <c r="E2095" s="336" t="s">
        <v>1538</v>
      </c>
      <c r="G2095" s="336" t="s">
        <v>1538</v>
      </c>
      <c r="H2095" s="336" t="s">
        <v>1538</v>
      </c>
    </row>
    <row r="2096" spans="1:8" x14ac:dyDescent="0.25">
      <c r="A2096" s="109"/>
      <c r="C2096" s="336" t="s">
        <v>1538</v>
      </c>
      <c r="D2096" s="336" t="s">
        <v>1538</v>
      </c>
      <c r="E2096" s="336" t="s">
        <v>1538</v>
      </c>
      <c r="G2096" s="336" t="s">
        <v>1538</v>
      </c>
      <c r="H2096" s="336" t="s">
        <v>1538</v>
      </c>
    </row>
    <row r="2097" spans="1:8" x14ac:dyDescent="0.25">
      <c r="A2097" s="109"/>
      <c r="B2097" s="337"/>
      <c r="C2097" s="336" t="s">
        <v>1538</v>
      </c>
      <c r="D2097" s="336" t="s">
        <v>1538</v>
      </c>
      <c r="E2097" s="336" t="s">
        <v>1538</v>
      </c>
      <c r="G2097" s="336" t="s">
        <v>1538</v>
      </c>
      <c r="H2097" s="336" t="s">
        <v>1538</v>
      </c>
    </row>
    <row r="2098" spans="1:8" x14ac:dyDescent="0.25">
      <c r="A2098" s="109"/>
      <c r="B2098" s="337"/>
      <c r="C2098" s="336" t="s">
        <v>1538</v>
      </c>
      <c r="D2098" s="336" t="s">
        <v>1538</v>
      </c>
      <c r="E2098" s="336" t="s">
        <v>1538</v>
      </c>
      <c r="G2098" s="336" t="s">
        <v>1538</v>
      </c>
      <c r="H2098" s="336" t="s">
        <v>1538</v>
      </c>
    </row>
    <row r="2099" spans="1:8" x14ac:dyDescent="0.25">
      <c r="A2099" s="109"/>
      <c r="B2099" s="337"/>
      <c r="C2099" s="336" t="s">
        <v>1538</v>
      </c>
      <c r="D2099" s="336" t="s">
        <v>1538</v>
      </c>
      <c r="E2099" s="336" t="s">
        <v>1538</v>
      </c>
      <c r="G2099" s="336" t="s">
        <v>1538</v>
      </c>
      <c r="H2099" s="336" t="s">
        <v>1538</v>
      </c>
    </row>
    <row r="2100" spans="1:8" x14ac:dyDescent="0.25">
      <c r="A2100" s="109"/>
      <c r="B2100" s="337"/>
      <c r="C2100" s="336" t="s">
        <v>1538</v>
      </c>
      <c r="D2100" s="336" t="s">
        <v>1538</v>
      </c>
      <c r="E2100" s="336" t="s">
        <v>1538</v>
      </c>
      <c r="G2100" s="336" t="s">
        <v>1538</v>
      </c>
      <c r="H2100" s="336" t="s">
        <v>1538</v>
      </c>
    </row>
    <row r="2101" spans="1:8" x14ac:dyDescent="0.25">
      <c r="A2101" s="109"/>
      <c r="B2101" s="337"/>
      <c r="C2101" s="336" t="s">
        <v>1538</v>
      </c>
      <c r="D2101" s="336" t="s">
        <v>1538</v>
      </c>
      <c r="E2101" s="336" t="s">
        <v>1538</v>
      </c>
      <c r="G2101" s="336" t="s">
        <v>1538</v>
      </c>
      <c r="H2101" s="336" t="s">
        <v>1538</v>
      </c>
    </row>
    <row r="2102" spans="1:8" x14ac:dyDescent="0.25">
      <c r="A2102" s="109"/>
      <c r="B2102" s="337"/>
      <c r="C2102" s="336" t="s">
        <v>1538</v>
      </c>
      <c r="D2102" s="336" t="s">
        <v>1538</v>
      </c>
      <c r="E2102" s="336" t="s">
        <v>1538</v>
      </c>
      <c r="G2102" s="336" t="s">
        <v>1538</v>
      </c>
      <c r="H2102" s="336" t="s">
        <v>1538</v>
      </c>
    </row>
    <row r="2103" spans="1:8" x14ac:dyDescent="0.25">
      <c r="A2103" s="109"/>
      <c r="B2103" s="337"/>
      <c r="C2103" s="336" t="s">
        <v>1538</v>
      </c>
      <c r="D2103" s="336" t="s">
        <v>1538</v>
      </c>
      <c r="E2103" s="336" t="s">
        <v>1538</v>
      </c>
      <c r="G2103" s="336" t="s">
        <v>1538</v>
      </c>
      <c r="H2103" s="336" t="s">
        <v>1538</v>
      </c>
    </row>
    <row r="2104" spans="1:8" x14ac:dyDescent="0.25">
      <c r="A2104" s="109"/>
      <c r="B2104" s="337"/>
      <c r="C2104" s="336" t="s">
        <v>1538</v>
      </c>
      <c r="D2104" s="336" t="s">
        <v>1538</v>
      </c>
      <c r="E2104" s="336" t="s">
        <v>1538</v>
      </c>
      <c r="G2104" s="336" t="s">
        <v>1538</v>
      </c>
      <c r="H2104" s="336" t="s">
        <v>1538</v>
      </c>
    </row>
    <row r="2105" spans="1:8" x14ac:dyDescent="0.25">
      <c r="A2105" s="109"/>
      <c r="B2105" s="337"/>
      <c r="C2105" s="336" t="s">
        <v>1538</v>
      </c>
      <c r="D2105" s="336" t="s">
        <v>1538</v>
      </c>
      <c r="E2105" s="336" t="s">
        <v>1538</v>
      </c>
      <c r="G2105" s="336" t="s">
        <v>1538</v>
      </c>
      <c r="H2105" s="336" t="s">
        <v>1538</v>
      </c>
    </row>
    <row r="2106" spans="1:8" x14ac:dyDescent="0.25">
      <c r="A2106" s="109"/>
      <c r="B2106" s="337"/>
      <c r="C2106" s="336" t="s">
        <v>1538</v>
      </c>
      <c r="D2106" s="336" t="s">
        <v>1538</v>
      </c>
      <c r="E2106" s="336" t="s">
        <v>1538</v>
      </c>
      <c r="G2106" s="336" t="s">
        <v>1538</v>
      </c>
      <c r="H2106" s="336" t="s">
        <v>1538</v>
      </c>
    </row>
    <row r="2107" spans="1:8" x14ac:dyDescent="0.25">
      <c r="A2107" s="109"/>
      <c r="B2107" s="337"/>
      <c r="C2107" s="336" t="s">
        <v>1538</v>
      </c>
      <c r="D2107" s="336" t="s">
        <v>1538</v>
      </c>
      <c r="E2107" s="336" t="s">
        <v>1538</v>
      </c>
      <c r="G2107" s="336" t="s">
        <v>1538</v>
      </c>
      <c r="H2107" s="336" t="s">
        <v>1538</v>
      </c>
    </row>
    <row r="2108" spans="1:8" x14ac:dyDescent="0.25">
      <c r="A2108" s="109"/>
      <c r="B2108" s="337"/>
      <c r="C2108" s="336" t="s">
        <v>1538</v>
      </c>
      <c r="D2108" s="336" t="s">
        <v>1538</v>
      </c>
      <c r="E2108" s="336" t="s">
        <v>1538</v>
      </c>
      <c r="G2108" s="336" t="s">
        <v>1538</v>
      </c>
      <c r="H2108" s="336" t="s">
        <v>1538</v>
      </c>
    </row>
    <row r="2109" spans="1:8" x14ac:dyDescent="0.25">
      <c r="A2109" s="109"/>
      <c r="B2109" s="337"/>
      <c r="C2109" s="336" t="s">
        <v>1538</v>
      </c>
      <c r="D2109" s="336" t="s">
        <v>1538</v>
      </c>
      <c r="E2109" s="336" t="s">
        <v>1538</v>
      </c>
      <c r="G2109" s="336" t="s">
        <v>1538</v>
      </c>
      <c r="H2109" s="336" t="s">
        <v>1538</v>
      </c>
    </row>
    <row r="2110" spans="1:8" x14ac:dyDescent="0.25">
      <c r="A2110" s="109"/>
      <c r="B2110" s="337"/>
      <c r="C2110" s="336" t="s">
        <v>1538</v>
      </c>
      <c r="D2110" s="336" t="s">
        <v>1538</v>
      </c>
      <c r="E2110" s="336" t="s">
        <v>1538</v>
      </c>
      <c r="G2110" s="336" t="s">
        <v>1538</v>
      </c>
      <c r="H2110" s="336" t="s">
        <v>1538</v>
      </c>
    </row>
    <row r="2111" spans="1:8" x14ac:dyDescent="0.25">
      <c r="A2111" s="109"/>
      <c r="B2111" s="337"/>
      <c r="C2111" s="336" t="s">
        <v>1538</v>
      </c>
      <c r="D2111" s="336" t="s">
        <v>1538</v>
      </c>
      <c r="E2111" s="336" t="s">
        <v>1538</v>
      </c>
      <c r="G2111" s="336" t="s">
        <v>1538</v>
      </c>
      <c r="H2111" s="336" t="s">
        <v>1538</v>
      </c>
    </row>
    <row r="2112" spans="1:8" x14ac:dyDescent="0.25">
      <c r="A2112" s="109"/>
      <c r="B2112" s="337"/>
      <c r="C2112" s="336" t="s">
        <v>1538</v>
      </c>
      <c r="D2112" s="336" t="s">
        <v>1538</v>
      </c>
      <c r="E2112" s="336" t="s">
        <v>1538</v>
      </c>
      <c r="G2112" s="336" t="s">
        <v>1538</v>
      </c>
      <c r="H2112" s="336" t="s">
        <v>1538</v>
      </c>
    </row>
    <row r="2113" spans="1:8" x14ac:dyDescent="0.25">
      <c r="A2113" s="109"/>
      <c r="B2113" s="337"/>
      <c r="C2113" s="336" t="s">
        <v>1538</v>
      </c>
      <c r="D2113" s="336" t="s">
        <v>1538</v>
      </c>
      <c r="E2113" s="336" t="s">
        <v>1538</v>
      </c>
      <c r="G2113" s="336" t="s">
        <v>1538</v>
      </c>
      <c r="H2113" s="336" t="s">
        <v>1538</v>
      </c>
    </row>
    <row r="2114" spans="1:8" x14ac:dyDescent="0.25">
      <c r="A2114" s="109"/>
      <c r="B2114" s="337"/>
      <c r="C2114" s="336" t="s">
        <v>1538</v>
      </c>
      <c r="D2114" s="336" t="s">
        <v>1538</v>
      </c>
      <c r="E2114" s="336" t="s">
        <v>1538</v>
      </c>
      <c r="G2114" s="336" t="s">
        <v>1538</v>
      </c>
      <c r="H2114" s="336" t="s">
        <v>1538</v>
      </c>
    </row>
    <row r="2115" spans="1:8" x14ac:dyDescent="0.25">
      <c r="A2115" s="109"/>
      <c r="B2115" s="337"/>
      <c r="C2115" s="336" t="s">
        <v>1538</v>
      </c>
      <c r="D2115" s="336" t="s">
        <v>1538</v>
      </c>
      <c r="E2115" s="336" t="s">
        <v>1538</v>
      </c>
      <c r="G2115" s="336" t="s">
        <v>1538</v>
      </c>
      <c r="H2115" s="336" t="s">
        <v>1538</v>
      </c>
    </row>
    <row r="2116" spans="1:8" x14ac:dyDescent="0.25">
      <c r="A2116" s="109"/>
      <c r="B2116" s="337"/>
      <c r="C2116" s="336" t="s">
        <v>1538</v>
      </c>
      <c r="D2116" s="336" t="s">
        <v>1538</v>
      </c>
      <c r="E2116" s="336" t="s">
        <v>1538</v>
      </c>
      <c r="G2116" s="336" t="s">
        <v>1538</v>
      </c>
      <c r="H2116" s="336" t="s">
        <v>1538</v>
      </c>
    </row>
    <row r="2117" spans="1:8" x14ac:dyDescent="0.25">
      <c r="A2117" s="109"/>
      <c r="B2117" s="337"/>
      <c r="C2117" s="336" t="s">
        <v>1538</v>
      </c>
      <c r="D2117" s="336" t="s">
        <v>1538</v>
      </c>
      <c r="E2117" s="336" t="s">
        <v>1538</v>
      </c>
      <c r="G2117" s="336" t="s">
        <v>1538</v>
      </c>
      <c r="H2117" s="336" t="s">
        <v>1538</v>
      </c>
    </row>
    <row r="2118" spans="1:8" x14ac:dyDescent="0.25">
      <c r="A2118" s="109"/>
      <c r="B2118" s="337"/>
      <c r="C2118" s="336" t="s">
        <v>1538</v>
      </c>
      <c r="D2118" s="336" t="s">
        <v>1538</v>
      </c>
      <c r="E2118" s="336" t="s">
        <v>1538</v>
      </c>
      <c r="G2118" s="336" t="s">
        <v>1538</v>
      </c>
      <c r="H2118" s="336" t="s">
        <v>1538</v>
      </c>
    </row>
    <row r="2119" spans="1:8" x14ac:dyDescent="0.25">
      <c r="A2119" s="109"/>
      <c r="B2119" s="337"/>
      <c r="C2119" s="336" t="s">
        <v>1538</v>
      </c>
      <c r="D2119" s="336" t="s">
        <v>1538</v>
      </c>
      <c r="E2119" s="336" t="s">
        <v>1538</v>
      </c>
      <c r="G2119" s="336" t="s">
        <v>1538</v>
      </c>
      <c r="H2119" s="336" t="s">
        <v>1538</v>
      </c>
    </row>
    <row r="2120" spans="1:8" x14ac:dyDescent="0.25">
      <c r="A2120" s="109"/>
      <c r="B2120" s="337"/>
      <c r="C2120" s="336" t="s">
        <v>1538</v>
      </c>
      <c r="D2120" s="336" t="s">
        <v>1538</v>
      </c>
      <c r="E2120" s="336" t="s">
        <v>1538</v>
      </c>
      <c r="G2120" s="336" t="s">
        <v>1538</v>
      </c>
      <c r="H2120" s="336" t="s">
        <v>1538</v>
      </c>
    </row>
    <row r="2121" spans="1:8" x14ac:dyDescent="0.25">
      <c r="A2121" s="109"/>
      <c r="B2121" s="337"/>
      <c r="C2121" s="336" t="s">
        <v>1538</v>
      </c>
      <c r="D2121" s="336" t="s">
        <v>1538</v>
      </c>
      <c r="E2121" s="336" t="s">
        <v>1538</v>
      </c>
      <c r="G2121" s="336" t="s">
        <v>1538</v>
      </c>
      <c r="H2121" s="336" t="s">
        <v>1538</v>
      </c>
    </row>
    <row r="2122" spans="1:8" x14ac:dyDescent="0.25">
      <c r="A2122" s="109"/>
      <c r="B2122" s="337"/>
      <c r="C2122" s="336" t="s">
        <v>1538</v>
      </c>
      <c r="D2122" s="336" t="s">
        <v>1538</v>
      </c>
      <c r="E2122" s="336" t="s">
        <v>1538</v>
      </c>
      <c r="G2122" s="336" t="s">
        <v>1538</v>
      </c>
      <c r="H2122" s="336" t="s">
        <v>1538</v>
      </c>
    </row>
    <row r="2123" spans="1:8" x14ac:dyDescent="0.25">
      <c r="A2123" s="109"/>
      <c r="B2123" s="337"/>
      <c r="C2123" s="336" t="s">
        <v>1538</v>
      </c>
      <c r="D2123" s="336" t="s">
        <v>1538</v>
      </c>
      <c r="E2123" s="336" t="s">
        <v>1538</v>
      </c>
      <c r="G2123" s="336" t="s">
        <v>1538</v>
      </c>
      <c r="H2123" s="336" t="s">
        <v>1538</v>
      </c>
    </row>
    <row r="2124" spans="1:8" x14ac:dyDescent="0.25">
      <c r="A2124" s="109"/>
      <c r="B2124" s="337"/>
      <c r="C2124" s="336" t="s">
        <v>1538</v>
      </c>
      <c r="D2124" s="336" t="s">
        <v>1538</v>
      </c>
      <c r="E2124" s="336" t="s">
        <v>1538</v>
      </c>
      <c r="G2124" s="336" t="s">
        <v>1538</v>
      </c>
      <c r="H2124" s="336" t="s">
        <v>1538</v>
      </c>
    </row>
    <row r="2125" spans="1:8" x14ac:dyDescent="0.25">
      <c r="A2125" s="109"/>
      <c r="B2125" s="337"/>
      <c r="C2125" s="336" t="s">
        <v>1538</v>
      </c>
      <c r="D2125" s="336" t="s">
        <v>1538</v>
      </c>
      <c r="E2125" s="336" t="s">
        <v>1538</v>
      </c>
      <c r="G2125" s="336" t="s">
        <v>1538</v>
      </c>
      <c r="H2125" s="336" t="s">
        <v>1538</v>
      </c>
    </row>
    <row r="2126" spans="1:8" x14ac:dyDescent="0.25">
      <c r="A2126" s="109"/>
      <c r="B2126" s="337"/>
      <c r="C2126" s="336" t="s">
        <v>1538</v>
      </c>
      <c r="D2126" s="336" t="s">
        <v>1538</v>
      </c>
      <c r="E2126" s="336" t="s">
        <v>1538</v>
      </c>
      <c r="G2126" s="336" t="s">
        <v>1538</v>
      </c>
      <c r="H2126" s="336" t="s">
        <v>1538</v>
      </c>
    </row>
    <row r="2127" spans="1:8" x14ac:dyDescent="0.25">
      <c r="A2127" s="109"/>
      <c r="B2127" s="337"/>
      <c r="C2127" s="336" t="s">
        <v>1538</v>
      </c>
      <c r="D2127" s="336" t="s">
        <v>1538</v>
      </c>
      <c r="E2127" s="336" t="s">
        <v>1538</v>
      </c>
      <c r="G2127" s="336" t="s">
        <v>1538</v>
      </c>
      <c r="H2127" s="336" t="s">
        <v>1538</v>
      </c>
    </row>
    <row r="2128" spans="1:8" x14ac:dyDescent="0.25">
      <c r="A2128" s="109"/>
      <c r="B2128" s="337"/>
      <c r="C2128" s="336" t="s">
        <v>1538</v>
      </c>
      <c r="D2128" s="336" t="s">
        <v>1538</v>
      </c>
      <c r="E2128" s="336" t="s">
        <v>1538</v>
      </c>
      <c r="G2128" s="336" t="s">
        <v>1538</v>
      </c>
      <c r="H2128" s="336" t="s">
        <v>1538</v>
      </c>
    </row>
    <row r="2129" spans="1:8" x14ac:dyDescent="0.25">
      <c r="A2129" s="109"/>
      <c r="B2129" s="337"/>
      <c r="C2129" s="336" t="s">
        <v>1538</v>
      </c>
      <c r="D2129" s="336" t="s">
        <v>1538</v>
      </c>
      <c r="E2129" s="336" t="s">
        <v>1538</v>
      </c>
      <c r="G2129" s="336" t="s">
        <v>1538</v>
      </c>
      <c r="H2129" s="336" t="s">
        <v>1538</v>
      </c>
    </row>
    <row r="2130" spans="1:8" x14ac:dyDescent="0.25">
      <c r="A2130" s="109"/>
      <c r="B2130" s="337"/>
      <c r="C2130" s="336" t="s">
        <v>1538</v>
      </c>
      <c r="D2130" s="336" t="s">
        <v>1538</v>
      </c>
      <c r="E2130" s="336" t="s">
        <v>1538</v>
      </c>
      <c r="G2130" s="336" t="s">
        <v>1538</v>
      </c>
      <c r="H2130" s="336" t="s">
        <v>1538</v>
      </c>
    </row>
    <row r="2131" spans="1:8" x14ac:dyDescent="0.25">
      <c r="A2131" s="109"/>
      <c r="B2131" s="337"/>
      <c r="C2131" s="336" t="s">
        <v>1538</v>
      </c>
      <c r="D2131" s="336" t="s">
        <v>1538</v>
      </c>
      <c r="E2131" s="336" t="s">
        <v>1538</v>
      </c>
      <c r="G2131" s="336" t="s">
        <v>1538</v>
      </c>
      <c r="H2131" s="336" t="s">
        <v>1538</v>
      </c>
    </row>
    <row r="2132" spans="1:8" x14ac:dyDescent="0.25">
      <c r="A2132" s="109"/>
      <c r="B2132" s="337"/>
      <c r="C2132" s="336" t="s">
        <v>1538</v>
      </c>
      <c r="D2132" s="336" t="s">
        <v>1538</v>
      </c>
      <c r="E2132" s="336" t="s">
        <v>1538</v>
      </c>
      <c r="G2132" s="336" t="s">
        <v>1538</v>
      </c>
      <c r="H2132" s="336" t="s">
        <v>1538</v>
      </c>
    </row>
    <row r="2133" spans="1:8" x14ac:dyDescent="0.25">
      <c r="A2133" s="109"/>
      <c r="B2133" s="337"/>
      <c r="C2133" s="336" t="s">
        <v>1538</v>
      </c>
      <c r="D2133" s="336" t="s">
        <v>1538</v>
      </c>
      <c r="E2133" s="336" t="s">
        <v>1538</v>
      </c>
      <c r="G2133" s="336" t="s">
        <v>1538</v>
      </c>
      <c r="H2133" s="336" t="s">
        <v>1538</v>
      </c>
    </row>
    <row r="2134" spans="1:8" x14ac:dyDescent="0.25">
      <c r="A2134" s="109"/>
      <c r="B2134" s="337"/>
      <c r="C2134" s="336" t="s">
        <v>1538</v>
      </c>
      <c r="D2134" s="336" t="s">
        <v>1538</v>
      </c>
      <c r="E2134" s="336" t="s">
        <v>1538</v>
      </c>
      <c r="G2134" s="336" t="s">
        <v>1538</v>
      </c>
      <c r="H2134" s="336" t="s">
        <v>1538</v>
      </c>
    </row>
    <row r="2135" spans="1:8" x14ac:dyDescent="0.25">
      <c r="A2135" s="109"/>
      <c r="B2135" s="337"/>
      <c r="C2135" s="336" t="s">
        <v>1538</v>
      </c>
      <c r="D2135" s="336" t="s">
        <v>1538</v>
      </c>
      <c r="E2135" s="336" t="s">
        <v>1538</v>
      </c>
      <c r="G2135" s="336" t="s">
        <v>1538</v>
      </c>
      <c r="H2135" s="336" t="s">
        <v>1538</v>
      </c>
    </row>
    <row r="2136" spans="1:8" x14ac:dyDescent="0.25">
      <c r="A2136" s="109"/>
      <c r="B2136" s="337"/>
      <c r="C2136" s="336" t="s">
        <v>1538</v>
      </c>
      <c r="D2136" s="336" t="s">
        <v>1538</v>
      </c>
      <c r="E2136" s="336" t="s">
        <v>1538</v>
      </c>
      <c r="G2136" s="336" t="s">
        <v>1538</v>
      </c>
      <c r="H2136" s="336" t="s">
        <v>1538</v>
      </c>
    </row>
    <row r="2137" spans="1:8" x14ac:dyDescent="0.25">
      <c r="A2137" s="109"/>
      <c r="B2137" s="337"/>
      <c r="C2137" s="336" t="s">
        <v>1538</v>
      </c>
      <c r="D2137" s="336" t="s">
        <v>1538</v>
      </c>
      <c r="E2137" s="336" t="s">
        <v>1538</v>
      </c>
      <c r="G2137" s="336" t="s">
        <v>1538</v>
      </c>
      <c r="H2137" s="336" t="s">
        <v>1538</v>
      </c>
    </row>
    <row r="2138" spans="1:8" x14ac:dyDescent="0.25">
      <c r="A2138" s="109"/>
      <c r="B2138" s="337"/>
      <c r="C2138" s="336" t="s">
        <v>1538</v>
      </c>
      <c r="D2138" s="336" t="s">
        <v>1538</v>
      </c>
      <c r="E2138" s="336" t="s">
        <v>1538</v>
      </c>
      <c r="G2138" s="336" t="s">
        <v>1538</v>
      </c>
      <c r="H2138" s="336" t="s">
        <v>1538</v>
      </c>
    </row>
    <row r="2139" spans="1:8" x14ac:dyDescent="0.25">
      <c r="A2139" s="109"/>
      <c r="B2139" s="337"/>
      <c r="C2139" s="336" t="s">
        <v>1538</v>
      </c>
      <c r="D2139" s="336" t="s">
        <v>1538</v>
      </c>
      <c r="E2139" s="336" t="s">
        <v>1538</v>
      </c>
      <c r="G2139" s="336" t="s">
        <v>1538</v>
      </c>
      <c r="H2139" s="336" t="s">
        <v>1538</v>
      </c>
    </row>
    <row r="2140" spans="1:8" x14ac:dyDescent="0.25">
      <c r="A2140" s="109"/>
      <c r="B2140" s="342"/>
      <c r="C2140" s="336" t="s">
        <v>1538</v>
      </c>
      <c r="D2140" s="336" t="s">
        <v>1538</v>
      </c>
      <c r="E2140" s="336" t="s">
        <v>1538</v>
      </c>
      <c r="G2140" s="336" t="s">
        <v>1538</v>
      </c>
      <c r="H2140" s="336" t="s">
        <v>1538</v>
      </c>
    </row>
    <row r="2141" spans="1:8" x14ac:dyDescent="0.25">
      <c r="A2141" s="109"/>
      <c r="C2141" s="336" t="s">
        <v>1538</v>
      </c>
      <c r="D2141" s="336" t="s">
        <v>1538</v>
      </c>
      <c r="E2141" s="336" t="s">
        <v>1538</v>
      </c>
      <c r="G2141" s="336" t="s">
        <v>1538</v>
      </c>
      <c r="H2141" s="336" t="s">
        <v>1538</v>
      </c>
    </row>
    <row r="2142" spans="1:8" x14ac:dyDescent="0.25">
      <c r="A2142" s="109"/>
      <c r="C2142" s="336" t="s">
        <v>1538</v>
      </c>
      <c r="D2142" s="336" t="s">
        <v>1538</v>
      </c>
      <c r="E2142" s="336" t="s">
        <v>1538</v>
      </c>
      <c r="G2142" s="336" t="s">
        <v>1538</v>
      </c>
      <c r="H2142" s="336" t="s">
        <v>1538</v>
      </c>
    </row>
    <row r="2143" spans="1:8" x14ac:dyDescent="0.25">
      <c r="A2143" s="109"/>
      <c r="C2143" s="336" t="s">
        <v>1538</v>
      </c>
      <c r="D2143" s="336" t="s">
        <v>1538</v>
      </c>
      <c r="E2143" s="336" t="s">
        <v>1538</v>
      </c>
      <c r="G2143" s="336" t="s">
        <v>1538</v>
      </c>
      <c r="H2143" s="336" t="s">
        <v>1538</v>
      </c>
    </row>
    <row r="2144" spans="1:8" x14ac:dyDescent="0.25">
      <c r="A2144" s="109"/>
      <c r="B2144" s="337"/>
      <c r="C2144" s="336" t="s">
        <v>1538</v>
      </c>
      <c r="D2144" s="336" t="s">
        <v>1538</v>
      </c>
      <c r="E2144" s="336" t="s">
        <v>1538</v>
      </c>
      <c r="G2144" s="336" t="s">
        <v>1538</v>
      </c>
      <c r="H2144" s="336" t="s">
        <v>1538</v>
      </c>
    </row>
    <row r="2145" spans="1:8" x14ac:dyDescent="0.25">
      <c r="A2145" s="109"/>
      <c r="B2145" s="337"/>
      <c r="C2145" s="336" t="s">
        <v>1538</v>
      </c>
      <c r="D2145" s="336" t="s">
        <v>1538</v>
      </c>
      <c r="E2145" s="336" t="s">
        <v>1538</v>
      </c>
      <c r="G2145" s="336" t="s">
        <v>1538</v>
      </c>
      <c r="H2145" s="336" t="s">
        <v>1538</v>
      </c>
    </row>
    <row r="2146" spans="1:8" x14ac:dyDescent="0.25">
      <c r="A2146" s="109"/>
      <c r="B2146" s="337"/>
      <c r="C2146" s="336" t="s">
        <v>1538</v>
      </c>
      <c r="D2146" s="336" t="s">
        <v>1538</v>
      </c>
      <c r="E2146" s="336" t="s">
        <v>1538</v>
      </c>
      <c r="G2146" s="336" t="s">
        <v>1538</v>
      </c>
      <c r="H2146" s="336" t="s">
        <v>1538</v>
      </c>
    </row>
    <row r="2147" spans="1:8" x14ac:dyDescent="0.25">
      <c r="A2147" s="109"/>
      <c r="B2147" s="337"/>
      <c r="C2147" s="336" t="s">
        <v>1538</v>
      </c>
      <c r="D2147" s="336" t="s">
        <v>1538</v>
      </c>
      <c r="E2147" s="336" t="s">
        <v>1538</v>
      </c>
      <c r="G2147" s="336" t="s">
        <v>1538</v>
      </c>
      <c r="H2147" s="336" t="s">
        <v>1538</v>
      </c>
    </row>
    <row r="2148" spans="1:8" x14ac:dyDescent="0.25">
      <c r="A2148" s="109"/>
      <c r="B2148" s="337"/>
      <c r="C2148" s="336" t="s">
        <v>1538</v>
      </c>
      <c r="D2148" s="336" t="s">
        <v>1538</v>
      </c>
      <c r="E2148" s="336" t="s">
        <v>1538</v>
      </c>
      <c r="G2148" s="336" t="s">
        <v>1538</v>
      </c>
      <c r="H2148" s="336" t="s">
        <v>1538</v>
      </c>
    </row>
    <row r="2149" spans="1:8" x14ac:dyDescent="0.25">
      <c r="A2149" s="109"/>
      <c r="B2149" s="337"/>
      <c r="C2149" s="336" t="s">
        <v>1538</v>
      </c>
      <c r="D2149" s="336" t="s">
        <v>1538</v>
      </c>
      <c r="E2149" s="336" t="s">
        <v>1538</v>
      </c>
      <c r="G2149" s="336" t="s">
        <v>1538</v>
      </c>
      <c r="H2149" s="336" t="s">
        <v>1538</v>
      </c>
    </row>
    <row r="2150" spans="1:8" x14ac:dyDescent="0.25">
      <c r="A2150" s="109"/>
      <c r="B2150" s="337"/>
      <c r="C2150" s="336" t="s">
        <v>1538</v>
      </c>
      <c r="D2150" s="336" t="s">
        <v>1538</v>
      </c>
      <c r="E2150" s="336" t="s">
        <v>1538</v>
      </c>
      <c r="G2150" s="336" t="s">
        <v>1538</v>
      </c>
      <c r="H2150" s="336" t="s">
        <v>1538</v>
      </c>
    </row>
    <row r="2151" spans="1:8" x14ac:dyDescent="0.25">
      <c r="A2151" s="109"/>
      <c r="B2151" s="337"/>
      <c r="C2151" s="336" t="s">
        <v>1538</v>
      </c>
      <c r="D2151" s="336" t="s">
        <v>1538</v>
      </c>
      <c r="E2151" s="336" t="s">
        <v>1538</v>
      </c>
      <c r="G2151" s="336" t="s">
        <v>1538</v>
      </c>
      <c r="H2151" s="336" t="s">
        <v>1538</v>
      </c>
    </row>
    <row r="2152" spans="1:8" x14ac:dyDescent="0.25">
      <c r="A2152" s="109"/>
      <c r="B2152" s="337"/>
      <c r="C2152" s="336" t="s">
        <v>1538</v>
      </c>
      <c r="D2152" s="336" t="s">
        <v>1538</v>
      </c>
      <c r="E2152" s="336" t="s">
        <v>1538</v>
      </c>
      <c r="G2152" s="336" t="s">
        <v>1538</v>
      </c>
      <c r="H2152" s="336" t="s">
        <v>1538</v>
      </c>
    </row>
    <row r="2153" spans="1:8" x14ac:dyDescent="0.25">
      <c r="A2153" s="109"/>
      <c r="B2153" s="337"/>
      <c r="C2153" s="336" t="s">
        <v>1538</v>
      </c>
      <c r="D2153" s="336" t="s">
        <v>1538</v>
      </c>
      <c r="E2153" s="336" t="s">
        <v>1538</v>
      </c>
      <c r="G2153" s="336" t="s">
        <v>1538</v>
      </c>
      <c r="H2153" s="336" t="s">
        <v>1538</v>
      </c>
    </row>
    <row r="2154" spans="1:8" x14ac:dyDescent="0.25">
      <c r="A2154" s="109"/>
      <c r="B2154" s="337"/>
      <c r="C2154" s="336" t="s">
        <v>1538</v>
      </c>
      <c r="D2154" s="336" t="s">
        <v>1538</v>
      </c>
      <c r="E2154" s="336" t="s">
        <v>1538</v>
      </c>
      <c r="G2154" s="336" t="s">
        <v>1538</v>
      </c>
      <c r="H2154" s="336" t="s">
        <v>1538</v>
      </c>
    </row>
    <row r="2155" spans="1:8" x14ac:dyDescent="0.25">
      <c r="A2155" s="109"/>
      <c r="B2155" s="337"/>
      <c r="C2155" s="336" t="s">
        <v>1538</v>
      </c>
      <c r="D2155" s="336" t="s">
        <v>1538</v>
      </c>
      <c r="E2155" s="336" t="s">
        <v>1538</v>
      </c>
      <c r="G2155" s="336" t="s">
        <v>1538</v>
      </c>
      <c r="H2155" s="336" t="s">
        <v>1538</v>
      </c>
    </row>
    <row r="2156" spans="1:8" x14ac:dyDescent="0.25">
      <c r="A2156" s="109"/>
      <c r="B2156" s="337"/>
      <c r="C2156" s="336" t="s">
        <v>1538</v>
      </c>
      <c r="D2156" s="336" t="s">
        <v>1538</v>
      </c>
      <c r="E2156" s="336" t="s">
        <v>1538</v>
      </c>
      <c r="G2156" s="336" t="s">
        <v>1538</v>
      </c>
      <c r="H2156" s="336" t="s">
        <v>1538</v>
      </c>
    </row>
    <row r="2157" spans="1:8" x14ac:dyDescent="0.25">
      <c r="A2157" s="109"/>
      <c r="B2157" s="337"/>
      <c r="C2157" s="336" t="s">
        <v>1538</v>
      </c>
      <c r="D2157" s="336" t="s">
        <v>1538</v>
      </c>
      <c r="E2157" s="336" t="s">
        <v>1538</v>
      </c>
      <c r="G2157" s="336" t="s">
        <v>1538</v>
      </c>
      <c r="H2157" s="336" t="s">
        <v>1538</v>
      </c>
    </row>
    <row r="2158" spans="1:8" x14ac:dyDescent="0.25">
      <c r="A2158" s="109"/>
      <c r="B2158" s="337"/>
      <c r="C2158" s="336" t="s">
        <v>1538</v>
      </c>
      <c r="D2158" s="336" t="s">
        <v>1538</v>
      </c>
      <c r="E2158" s="336" t="s">
        <v>1538</v>
      </c>
      <c r="G2158" s="336" t="s">
        <v>1538</v>
      </c>
      <c r="H2158" s="336" t="s">
        <v>1538</v>
      </c>
    </row>
    <row r="2159" spans="1:8" x14ac:dyDescent="0.25">
      <c r="A2159" s="109"/>
      <c r="B2159" s="342"/>
      <c r="C2159" s="336" t="s">
        <v>1538</v>
      </c>
      <c r="D2159" s="336" t="s">
        <v>1538</v>
      </c>
      <c r="E2159" s="336" t="s">
        <v>1538</v>
      </c>
      <c r="G2159" s="336" t="s">
        <v>1538</v>
      </c>
      <c r="H2159" s="336" t="s">
        <v>1538</v>
      </c>
    </row>
    <row r="2160" spans="1:8" x14ac:dyDescent="0.25">
      <c r="A2160" s="109"/>
      <c r="C2160" s="336" t="s">
        <v>1538</v>
      </c>
      <c r="D2160" s="336" t="s">
        <v>1538</v>
      </c>
      <c r="E2160" s="336" t="s">
        <v>1538</v>
      </c>
      <c r="G2160" s="336" t="s">
        <v>1538</v>
      </c>
      <c r="H2160" s="336" t="s">
        <v>1538</v>
      </c>
    </row>
    <row r="2161" spans="1:8" x14ac:dyDescent="0.25">
      <c r="A2161" s="109"/>
      <c r="C2161" s="336" t="s">
        <v>1538</v>
      </c>
      <c r="D2161" s="336" t="s">
        <v>1538</v>
      </c>
      <c r="E2161" s="336" t="s">
        <v>1538</v>
      </c>
      <c r="G2161" s="336" t="s">
        <v>1538</v>
      </c>
      <c r="H2161" s="336" t="s">
        <v>1538</v>
      </c>
    </row>
    <row r="2162" spans="1:8" x14ac:dyDescent="0.25">
      <c r="A2162" s="109"/>
      <c r="C2162" s="336" t="s">
        <v>1538</v>
      </c>
      <c r="D2162" s="336" t="s">
        <v>1538</v>
      </c>
      <c r="E2162" s="336" t="s">
        <v>1538</v>
      </c>
      <c r="G2162" s="336" t="s">
        <v>1538</v>
      </c>
      <c r="H2162" s="336" t="s">
        <v>1538</v>
      </c>
    </row>
    <row r="2163" spans="1:8" x14ac:dyDescent="0.25">
      <c r="A2163" s="109"/>
      <c r="B2163" s="337"/>
      <c r="C2163" s="336" t="s">
        <v>1538</v>
      </c>
      <c r="D2163" s="336" t="s">
        <v>1538</v>
      </c>
      <c r="E2163" s="336" t="s">
        <v>1538</v>
      </c>
      <c r="G2163" s="336" t="s">
        <v>1538</v>
      </c>
      <c r="H2163" s="336" t="s">
        <v>1538</v>
      </c>
    </row>
    <row r="2164" spans="1:8" x14ac:dyDescent="0.25">
      <c r="A2164" s="109"/>
      <c r="B2164" s="337"/>
      <c r="C2164" s="336" t="s">
        <v>1538</v>
      </c>
      <c r="D2164" s="336" t="s">
        <v>1538</v>
      </c>
      <c r="E2164" s="336" t="s">
        <v>1538</v>
      </c>
      <c r="G2164" s="336" t="s">
        <v>1538</v>
      </c>
      <c r="H2164" s="336" t="s">
        <v>1538</v>
      </c>
    </row>
    <row r="2165" spans="1:8" x14ac:dyDescent="0.25">
      <c r="A2165" s="109"/>
      <c r="B2165" s="337"/>
      <c r="C2165" s="336" t="s">
        <v>1538</v>
      </c>
      <c r="D2165" s="336" t="s">
        <v>1538</v>
      </c>
      <c r="E2165" s="336" t="s">
        <v>1538</v>
      </c>
      <c r="G2165" s="336" t="s">
        <v>1538</v>
      </c>
      <c r="H2165" s="336" t="s">
        <v>1538</v>
      </c>
    </row>
    <row r="2166" spans="1:8" x14ac:dyDescent="0.25">
      <c r="A2166" s="109"/>
      <c r="B2166" s="337"/>
      <c r="C2166" s="336" t="s">
        <v>1538</v>
      </c>
      <c r="D2166" s="336" t="s">
        <v>1538</v>
      </c>
      <c r="E2166" s="336" t="s">
        <v>1538</v>
      </c>
      <c r="G2166" s="336" t="s">
        <v>1538</v>
      </c>
      <c r="H2166" s="336" t="s">
        <v>1538</v>
      </c>
    </row>
    <row r="2167" spans="1:8" x14ac:dyDescent="0.25">
      <c r="A2167" s="109"/>
      <c r="B2167" s="337"/>
      <c r="C2167" s="336" t="s">
        <v>1538</v>
      </c>
      <c r="D2167" s="336" t="s">
        <v>1538</v>
      </c>
      <c r="E2167" s="336" t="s">
        <v>1538</v>
      </c>
      <c r="G2167" s="336" t="s">
        <v>1538</v>
      </c>
      <c r="H2167" s="336" t="s">
        <v>1538</v>
      </c>
    </row>
    <row r="2168" spans="1:8" x14ac:dyDescent="0.25">
      <c r="A2168" s="109"/>
      <c r="B2168" s="337"/>
      <c r="C2168" s="336" t="s">
        <v>1538</v>
      </c>
      <c r="D2168" s="336" t="s">
        <v>1538</v>
      </c>
      <c r="E2168" s="336" t="s">
        <v>1538</v>
      </c>
      <c r="G2168" s="336" t="s">
        <v>1538</v>
      </c>
      <c r="H2168" s="336" t="s">
        <v>1538</v>
      </c>
    </row>
    <row r="2169" spans="1:8" x14ac:dyDescent="0.25">
      <c r="A2169" s="109"/>
      <c r="B2169" s="337"/>
      <c r="C2169" s="336" t="s">
        <v>1538</v>
      </c>
      <c r="D2169" s="336" t="s">
        <v>1538</v>
      </c>
      <c r="E2169" s="336" t="s">
        <v>1538</v>
      </c>
      <c r="G2169" s="336" t="s">
        <v>1538</v>
      </c>
      <c r="H2169" s="336" t="s">
        <v>1538</v>
      </c>
    </row>
    <row r="2170" spans="1:8" x14ac:dyDescent="0.25">
      <c r="A2170" s="109"/>
      <c r="B2170" s="337"/>
      <c r="C2170" s="336" t="s">
        <v>1538</v>
      </c>
      <c r="D2170" s="336" t="s">
        <v>1538</v>
      </c>
      <c r="E2170" s="336" t="s">
        <v>1538</v>
      </c>
      <c r="G2170" s="336" t="s">
        <v>1538</v>
      </c>
      <c r="H2170" s="336" t="s">
        <v>1538</v>
      </c>
    </row>
    <row r="2171" spans="1:8" x14ac:dyDescent="0.25">
      <c r="A2171" s="109"/>
      <c r="B2171" s="337"/>
      <c r="C2171" s="336" t="s">
        <v>1538</v>
      </c>
      <c r="D2171" s="336" t="s">
        <v>1538</v>
      </c>
      <c r="E2171" s="336" t="s">
        <v>1538</v>
      </c>
      <c r="G2171" s="336" t="s">
        <v>1538</v>
      </c>
      <c r="H2171" s="336" t="s">
        <v>1538</v>
      </c>
    </row>
    <row r="2172" spans="1:8" x14ac:dyDescent="0.25">
      <c r="A2172" s="109"/>
      <c r="B2172" s="337"/>
      <c r="C2172" s="336" t="s">
        <v>1538</v>
      </c>
      <c r="D2172" s="336" t="s">
        <v>1538</v>
      </c>
      <c r="E2172" s="336" t="s">
        <v>1538</v>
      </c>
      <c r="G2172" s="336" t="s">
        <v>1538</v>
      </c>
      <c r="H2172" s="336" t="s">
        <v>1538</v>
      </c>
    </row>
    <row r="2173" spans="1:8" x14ac:dyDescent="0.25">
      <c r="A2173" s="109"/>
      <c r="B2173" s="337"/>
      <c r="C2173" s="336" t="s">
        <v>1538</v>
      </c>
      <c r="D2173" s="336" t="s">
        <v>1538</v>
      </c>
      <c r="E2173" s="336" t="s">
        <v>1538</v>
      </c>
      <c r="G2173" s="336" t="s">
        <v>1538</v>
      </c>
      <c r="H2173" s="336" t="s">
        <v>1538</v>
      </c>
    </row>
    <row r="2174" spans="1:8" x14ac:dyDescent="0.25">
      <c r="A2174" s="109"/>
      <c r="B2174" s="337"/>
      <c r="C2174" s="336" t="s">
        <v>1538</v>
      </c>
      <c r="D2174" s="336" t="s">
        <v>1538</v>
      </c>
      <c r="E2174" s="336" t="s">
        <v>1538</v>
      </c>
      <c r="G2174" s="336" t="s">
        <v>1538</v>
      </c>
      <c r="H2174" s="336" t="s">
        <v>1538</v>
      </c>
    </row>
    <row r="2175" spans="1:8" x14ac:dyDescent="0.25">
      <c r="A2175" s="109"/>
      <c r="B2175" s="337"/>
      <c r="C2175" s="336" t="s">
        <v>1538</v>
      </c>
      <c r="D2175" s="336" t="s">
        <v>1538</v>
      </c>
      <c r="E2175" s="336" t="s">
        <v>1538</v>
      </c>
      <c r="G2175" s="336" t="s">
        <v>1538</v>
      </c>
      <c r="H2175" s="336" t="s">
        <v>1538</v>
      </c>
    </row>
    <row r="2176" spans="1:8" x14ac:dyDescent="0.25">
      <c r="A2176" s="109"/>
      <c r="B2176" s="337"/>
      <c r="C2176" s="336" t="s">
        <v>1538</v>
      </c>
      <c r="D2176" s="336" t="s">
        <v>1538</v>
      </c>
      <c r="E2176" s="336" t="s">
        <v>1538</v>
      </c>
      <c r="G2176" s="336" t="s">
        <v>1538</v>
      </c>
      <c r="H2176" s="336" t="s">
        <v>1538</v>
      </c>
    </row>
    <row r="2177" spans="1:8" x14ac:dyDescent="0.25">
      <c r="A2177" s="109"/>
      <c r="B2177" s="337"/>
      <c r="C2177" s="336" t="s">
        <v>1538</v>
      </c>
      <c r="D2177" s="336" t="s">
        <v>1538</v>
      </c>
      <c r="E2177" s="336" t="s">
        <v>1538</v>
      </c>
      <c r="G2177" s="336" t="s">
        <v>1538</v>
      </c>
      <c r="H2177" s="336" t="s">
        <v>1538</v>
      </c>
    </row>
    <row r="2178" spans="1:8" x14ac:dyDescent="0.25">
      <c r="A2178" s="109"/>
      <c r="B2178" s="337"/>
      <c r="C2178" s="336" t="s">
        <v>1538</v>
      </c>
      <c r="D2178" s="336" t="s">
        <v>1538</v>
      </c>
      <c r="E2178" s="336" t="s">
        <v>1538</v>
      </c>
      <c r="G2178" s="336" t="s">
        <v>1538</v>
      </c>
      <c r="H2178" s="336" t="s">
        <v>1538</v>
      </c>
    </row>
    <row r="2179" spans="1:8" x14ac:dyDescent="0.25">
      <c r="A2179" s="109"/>
      <c r="B2179" s="337"/>
      <c r="C2179" s="336" t="s">
        <v>1538</v>
      </c>
      <c r="D2179" s="336" t="s">
        <v>1538</v>
      </c>
      <c r="E2179" s="336" t="s">
        <v>1538</v>
      </c>
      <c r="G2179" s="336" t="s">
        <v>1538</v>
      </c>
      <c r="H2179" s="336" t="s">
        <v>1538</v>
      </c>
    </row>
    <row r="2180" spans="1:8" x14ac:dyDescent="0.25">
      <c r="A2180" s="109"/>
      <c r="B2180" s="337"/>
      <c r="C2180" s="336" t="s">
        <v>1538</v>
      </c>
      <c r="D2180" s="336" t="s">
        <v>1538</v>
      </c>
      <c r="E2180" s="336" t="s">
        <v>1538</v>
      </c>
      <c r="G2180" s="336" t="s">
        <v>1538</v>
      </c>
      <c r="H2180" s="336" t="s">
        <v>1538</v>
      </c>
    </row>
    <row r="2181" spans="1:8" x14ac:dyDescent="0.25">
      <c r="A2181" s="109"/>
      <c r="B2181" s="337"/>
      <c r="C2181" s="336" t="s">
        <v>1538</v>
      </c>
      <c r="D2181" s="336" t="s">
        <v>1538</v>
      </c>
      <c r="E2181" s="336" t="s">
        <v>1538</v>
      </c>
      <c r="G2181" s="336" t="s">
        <v>1538</v>
      </c>
      <c r="H2181" s="336" t="s">
        <v>1538</v>
      </c>
    </row>
    <row r="2182" spans="1:8" x14ac:dyDescent="0.25">
      <c r="A2182" s="109"/>
      <c r="B2182" s="337"/>
      <c r="C2182" s="336" t="s">
        <v>1538</v>
      </c>
      <c r="D2182" s="336" t="s">
        <v>1538</v>
      </c>
      <c r="E2182" s="336" t="s">
        <v>1538</v>
      </c>
      <c r="G2182" s="336" t="s">
        <v>1538</v>
      </c>
      <c r="H2182" s="336" t="s">
        <v>1538</v>
      </c>
    </row>
    <row r="2183" spans="1:8" x14ac:dyDescent="0.25">
      <c r="A2183" s="109"/>
      <c r="B2183" s="337"/>
      <c r="C2183" s="336" t="s">
        <v>1538</v>
      </c>
      <c r="D2183" s="336" t="s">
        <v>1538</v>
      </c>
      <c r="E2183" s="336" t="s">
        <v>1538</v>
      </c>
      <c r="G2183" s="336" t="s">
        <v>1538</v>
      </c>
      <c r="H2183" s="336" t="s">
        <v>1538</v>
      </c>
    </row>
    <row r="2184" spans="1:8" x14ac:dyDescent="0.25">
      <c r="A2184" s="109"/>
      <c r="B2184" s="337"/>
      <c r="C2184" s="336" t="s">
        <v>1538</v>
      </c>
      <c r="D2184" s="336" t="s">
        <v>1538</v>
      </c>
      <c r="E2184" s="336" t="s">
        <v>1538</v>
      </c>
      <c r="G2184" s="336" t="s">
        <v>1538</v>
      </c>
      <c r="H2184" s="336" t="s">
        <v>1538</v>
      </c>
    </row>
    <row r="2185" spans="1:8" x14ac:dyDescent="0.25">
      <c r="A2185" s="109"/>
      <c r="B2185" s="337"/>
      <c r="C2185" s="336" t="s">
        <v>1538</v>
      </c>
      <c r="D2185" s="336" t="s">
        <v>1538</v>
      </c>
      <c r="E2185" s="336" t="s">
        <v>1538</v>
      </c>
      <c r="G2185" s="336" t="s">
        <v>1538</v>
      </c>
      <c r="H2185" s="336" t="s">
        <v>1538</v>
      </c>
    </row>
    <row r="2186" spans="1:8" x14ac:dyDescent="0.25">
      <c r="A2186" s="109"/>
      <c r="B2186" s="337"/>
      <c r="C2186" s="336" t="s">
        <v>1538</v>
      </c>
      <c r="D2186" s="336" t="s">
        <v>1538</v>
      </c>
      <c r="E2186" s="336" t="s">
        <v>1538</v>
      </c>
      <c r="G2186" s="336" t="s">
        <v>1538</v>
      </c>
      <c r="H2186" s="336" t="s">
        <v>1538</v>
      </c>
    </row>
    <row r="2187" spans="1:8" x14ac:dyDescent="0.25">
      <c r="A2187" s="109"/>
      <c r="B2187" s="337"/>
      <c r="C2187" s="336" t="s">
        <v>1538</v>
      </c>
      <c r="D2187" s="336" t="s">
        <v>1538</v>
      </c>
      <c r="E2187" s="336" t="s">
        <v>1538</v>
      </c>
      <c r="G2187" s="336" t="s">
        <v>1538</v>
      </c>
      <c r="H2187" s="336" t="s">
        <v>1538</v>
      </c>
    </row>
    <row r="2188" spans="1:8" x14ac:dyDescent="0.25">
      <c r="A2188" s="109"/>
      <c r="B2188" s="337"/>
      <c r="C2188" s="336" t="s">
        <v>1538</v>
      </c>
      <c r="D2188" s="336" t="s">
        <v>1538</v>
      </c>
      <c r="E2188" s="336" t="s">
        <v>1538</v>
      </c>
      <c r="G2188" s="336" t="s">
        <v>1538</v>
      </c>
      <c r="H2188" s="336" t="s">
        <v>1538</v>
      </c>
    </row>
    <row r="2189" spans="1:8" x14ac:dyDescent="0.25">
      <c r="A2189" s="109"/>
      <c r="B2189" s="337"/>
      <c r="C2189" s="336" t="s">
        <v>1538</v>
      </c>
      <c r="D2189" s="336" t="s">
        <v>1538</v>
      </c>
      <c r="E2189" s="336" t="s">
        <v>1538</v>
      </c>
      <c r="G2189" s="336" t="s">
        <v>1538</v>
      </c>
      <c r="H2189" s="336" t="s">
        <v>1538</v>
      </c>
    </row>
    <row r="2190" spans="1:8" x14ac:dyDescent="0.25">
      <c r="A2190" s="109"/>
      <c r="B2190" s="337"/>
      <c r="C2190" s="336" t="s">
        <v>1538</v>
      </c>
      <c r="D2190" s="336" t="s">
        <v>1538</v>
      </c>
      <c r="E2190" s="336" t="s">
        <v>1538</v>
      </c>
      <c r="G2190" s="336" t="s">
        <v>1538</v>
      </c>
      <c r="H2190" s="336" t="s">
        <v>1538</v>
      </c>
    </row>
    <row r="2191" spans="1:8" x14ac:dyDescent="0.25">
      <c r="A2191" s="109"/>
      <c r="B2191" s="337"/>
      <c r="C2191" s="336" t="s">
        <v>1538</v>
      </c>
      <c r="D2191" s="336" t="s">
        <v>1538</v>
      </c>
      <c r="E2191" s="336" t="s">
        <v>1538</v>
      </c>
      <c r="G2191" s="336" t="s">
        <v>1538</v>
      </c>
      <c r="H2191" s="336" t="s">
        <v>1538</v>
      </c>
    </row>
    <row r="2192" spans="1:8" x14ac:dyDescent="0.25">
      <c r="A2192" s="109"/>
      <c r="B2192" s="337"/>
      <c r="C2192" s="336" t="s">
        <v>1538</v>
      </c>
      <c r="D2192" s="336" t="s">
        <v>1538</v>
      </c>
      <c r="E2192" s="336" t="s">
        <v>1538</v>
      </c>
      <c r="G2192" s="336" t="s">
        <v>1538</v>
      </c>
      <c r="H2192" s="336" t="s">
        <v>1538</v>
      </c>
    </row>
    <row r="2193" spans="1:8" x14ac:dyDescent="0.25">
      <c r="A2193" s="109"/>
      <c r="B2193" s="337"/>
      <c r="C2193" s="336" t="s">
        <v>1538</v>
      </c>
      <c r="D2193" s="336" t="s">
        <v>1538</v>
      </c>
      <c r="E2193" s="336" t="s">
        <v>1538</v>
      </c>
      <c r="G2193" s="336" t="s">
        <v>1538</v>
      </c>
      <c r="H2193" s="336" t="s">
        <v>1538</v>
      </c>
    </row>
    <row r="2194" spans="1:8" x14ac:dyDescent="0.25">
      <c r="A2194" s="109"/>
      <c r="B2194" s="337"/>
      <c r="C2194" s="336" t="s">
        <v>1538</v>
      </c>
      <c r="D2194" s="336" t="s">
        <v>1538</v>
      </c>
      <c r="E2194" s="336" t="s">
        <v>1538</v>
      </c>
      <c r="G2194" s="336" t="s">
        <v>1538</v>
      </c>
      <c r="H2194" s="336" t="s">
        <v>1538</v>
      </c>
    </row>
    <row r="2195" spans="1:8" x14ac:dyDescent="0.25">
      <c r="A2195" s="109"/>
      <c r="B2195" s="337"/>
      <c r="C2195" s="336" t="s">
        <v>1538</v>
      </c>
      <c r="D2195" s="336" t="s">
        <v>1538</v>
      </c>
      <c r="E2195" s="336" t="s">
        <v>1538</v>
      </c>
      <c r="G2195" s="336" t="s">
        <v>1538</v>
      </c>
      <c r="H2195" s="336" t="s">
        <v>1538</v>
      </c>
    </row>
    <row r="2196" spans="1:8" x14ac:dyDescent="0.25">
      <c r="A2196" s="109"/>
      <c r="B2196" s="337"/>
      <c r="C2196" s="336" t="s">
        <v>1538</v>
      </c>
      <c r="D2196" s="336" t="s">
        <v>1538</v>
      </c>
      <c r="E2196" s="336" t="s">
        <v>1538</v>
      </c>
      <c r="G2196" s="336" t="s">
        <v>1538</v>
      </c>
      <c r="H2196" s="336" t="s">
        <v>1538</v>
      </c>
    </row>
    <row r="2197" spans="1:8" x14ac:dyDescent="0.25">
      <c r="A2197" s="109"/>
      <c r="B2197" s="337"/>
      <c r="C2197" s="336" t="s">
        <v>1538</v>
      </c>
      <c r="D2197" s="336" t="s">
        <v>1538</v>
      </c>
      <c r="E2197" s="336" t="s">
        <v>1538</v>
      </c>
      <c r="G2197" s="336" t="s">
        <v>1538</v>
      </c>
      <c r="H2197" s="336" t="s">
        <v>1538</v>
      </c>
    </row>
    <row r="2198" spans="1:8" x14ac:dyDescent="0.25">
      <c r="A2198" s="109"/>
      <c r="B2198" s="337"/>
      <c r="C2198" s="336" t="s">
        <v>1538</v>
      </c>
      <c r="D2198" s="336" t="s">
        <v>1538</v>
      </c>
      <c r="E2198" s="336" t="s">
        <v>1538</v>
      </c>
      <c r="G2198" s="336" t="s">
        <v>1538</v>
      </c>
      <c r="H2198" s="336" t="s">
        <v>1538</v>
      </c>
    </row>
    <row r="2199" spans="1:8" x14ac:dyDescent="0.25">
      <c r="A2199" s="109"/>
      <c r="B2199" s="342"/>
      <c r="C2199" s="336" t="s">
        <v>1538</v>
      </c>
      <c r="D2199" s="336" t="s">
        <v>1538</v>
      </c>
      <c r="E2199" s="336" t="s">
        <v>1538</v>
      </c>
      <c r="G2199" s="336" t="s">
        <v>1538</v>
      </c>
      <c r="H2199" s="336" t="s">
        <v>1538</v>
      </c>
    </row>
    <row r="2200" spans="1:8" x14ac:dyDescent="0.25">
      <c r="A2200" s="109"/>
      <c r="C2200" s="336" t="s">
        <v>1538</v>
      </c>
      <c r="D2200" s="336" t="s">
        <v>1538</v>
      </c>
      <c r="E2200" s="336" t="s">
        <v>1538</v>
      </c>
      <c r="G2200" s="336" t="s">
        <v>1538</v>
      </c>
      <c r="H2200" s="336" t="s">
        <v>1538</v>
      </c>
    </row>
    <row r="2201" spans="1:8" x14ac:dyDescent="0.25">
      <c r="A2201" s="109"/>
      <c r="C2201" s="336" t="s">
        <v>1538</v>
      </c>
      <c r="D2201" s="336" t="s">
        <v>1538</v>
      </c>
      <c r="E2201" s="336" t="s">
        <v>1538</v>
      </c>
      <c r="G2201" s="336" t="s">
        <v>1538</v>
      </c>
      <c r="H2201" s="336" t="s">
        <v>1538</v>
      </c>
    </row>
    <row r="2202" spans="1:8" x14ac:dyDescent="0.25">
      <c r="A2202" s="109"/>
      <c r="C2202" s="336" t="s">
        <v>1538</v>
      </c>
      <c r="D2202" s="336" t="s">
        <v>1538</v>
      </c>
      <c r="E2202" s="336" t="s">
        <v>1538</v>
      </c>
      <c r="G2202" s="336" t="s">
        <v>1538</v>
      </c>
      <c r="H2202" s="336" t="s">
        <v>1538</v>
      </c>
    </row>
    <row r="2203" spans="1:8" x14ac:dyDescent="0.25">
      <c r="A2203" s="109"/>
      <c r="B2203" s="342"/>
      <c r="C2203" s="336" t="s">
        <v>1538</v>
      </c>
      <c r="D2203" s="336" t="s">
        <v>1538</v>
      </c>
      <c r="E2203" s="336" t="s">
        <v>1538</v>
      </c>
      <c r="G2203" s="336" t="s">
        <v>1538</v>
      </c>
      <c r="H2203" s="336" t="s">
        <v>1538</v>
      </c>
    </row>
    <row r="2204" spans="1:8" x14ac:dyDescent="0.25">
      <c r="A2204" s="109"/>
      <c r="C2204" s="336" t="s">
        <v>1538</v>
      </c>
      <c r="D2204" s="336" t="s">
        <v>1538</v>
      </c>
      <c r="E2204" s="336" t="s">
        <v>1538</v>
      </c>
      <c r="G2204" s="336" t="s">
        <v>1538</v>
      </c>
      <c r="H2204" s="336" t="s">
        <v>1538</v>
      </c>
    </row>
    <row r="2205" spans="1:8" x14ac:dyDescent="0.25">
      <c r="A2205" s="109"/>
      <c r="C2205" s="336" t="s">
        <v>1538</v>
      </c>
      <c r="D2205" s="336" t="s">
        <v>1538</v>
      </c>
      <c r="E2205" s="336" t="s">
        <v>1538</v>
      </c>
      <c r="G2205" s="336" t="s">
        <v>1538</v>
      </c>
      <c r="H2205" s="336" t="s">
        <v>1538</v>
      </c>
    </row>
    <row r="2206" spans="1:8" x14ac:dyDescent="0.25">
      <c r="A2206" s="109"/>
      <c r="C2206" s="336" t="s">
        <v>1538</v>
      </c>
      <c r="D2206" s="336" t="s">
        <v>1538</v>
      </c>
      <c r="E2206" s="336" t="s">
        <v>1538</v>
      </c>
      <c r="G2206" s="336" t="s">
        <v>1538</v>
      </c>
      <c r="H2206" s="336" t="s">
        <v>1538</v>
      </c>
    </row>
    <row r="2207" spans="1:8" x14ac:dyDescent="0.25">
      <c r="A2207" s="109"/>
      <c r="B2207" s="337"/>
      <c r="C2207" s="336" t="s">
        <v>1538</v>
      </c>
      <c r="D2207" s="336" t="s">
        <v>1538</v>
      </c>
      <c r="E2207" s="336" t="s">
        <v>1538</v>
      </c>
      <c r="G2207" s="336" t="s">
        <v>1538</v>
      </c>
      <c r="H2207" s="336" t="s">
        <v>1538</v>
      </c>
    </row>
    <row r="2208" spans="1:8" x14ac:dyDescent="0.25">
      <c r="A2208" s="109"/>
      <c r="B2208" s="337"/>
      <c r="C2208" s="336" t="s">
        <v>1538</v>
      </c>
      <c r="D2208" s="336" t="s">
        <v>1538</v>
      </c>
      <c r="E2208" s="336" t="s">
        <v>1538</v>
      </c>
      <c r="G2208" s="336" t="s">
        <v>1538</v>
      </c>
      <c r="H2208" s="336" t="s">
        <v>1538</v>
      </c>
    </row>
    <row r="2209" spans="1:8" x14ac:dyDescent="0.25">
      <c r="A2209" s="109"/>
      <c r="B2209" s="337"/>
      <c r="C2209" s="336" t="s">
        <v>1538</v>
      </c>
      <c r="D2209" s="336" t="s">
        <v>1538</v>
      </c>
      <c r="E2209" s="336" t="s">
        <v>1538</v>
      </c>
      <c r="G2209" s="336" t="s">
        <v>1538</v>
      </c>
      <c r="H2209" s="336" t="s">
        <v>1538</v>
      </c>
    </row>
    <row r="2210" spans="1:8" x14ac:dyDescent="0.25">
      <c r="A2210" s="109"/>
      <c r="B2210" s="337"/>
      <c r="C2210" s="336" t="s">
        <v>1538</v>
      </c>
      <c r="D2210" s="336" t="s">
        <v>1538</v>
      </c>
      <c r="E2210" s="336" t="s">
        <v>1538</v>
      </c>
      <c r="G2210" s="336" t="s">
        <v>1538</v>
      </c>
      <c r="H2210" s="336" t="s">
        <v>1538</v>
      </c>
    </row>
    <row r="2211" spans="1:8" x14ac:dyDescent="0.25">
      <c r="A2211" s="109"/>
      <c r="B2211" s="337"/>
      <c r="C2211" s="336" t="s">
        <v>1538</v>
      </c>
      <c r="D2211" s="336" t="s">
        <v>1538</v>
      </c>
      <c r="E2211" s="336" t="s">
        <v>1538</v>
      </c>
      <c r="G2211" s="336" t="s">
        <v>1538</v>
      </c>
      <c r="H2211" s="336" t="s">
        <v>1538</v>
      </c>
    </row>
    <row r="2212" spans="1:8" x14ac:dyDescent="0.25">
      <c r="A2212" s="109"/>
      <c r="B2212" s="337"/>
      <c r="C2212" s="336" t="s">
        <v>1538</v>
      </c>
      <c r="D2212" s="336" t="s">
        <v>1538</v>
      </c>
      <c r="E2212" s="336" t="s">
        <v>1538</v>
      </c>
      <c r="G2212" s="336" t="s">
        <v>1538</v>
      </c>
      <c r="H2212" s="336" t="s">
        <v>1538</v>
      </c>
    </row>
    <row r="2213" spans="1:8" x14ac:dyDescent="0.25">
      <c r="A2213" s="109"/>
      <c r="B2213" s="337"/>
      <c r="C2213" s="336" t="s">
        <v>1538</v>
      </c>
      <c r="D2213" s="336" t="s">
        <v>1538</v>
      </c>
      <c r="E2213" s="336" t="s">
        <v>1538</v>
      </c>
      <c r="G2213" s="336" t="s">
        <v>1538</v>
      </c>
      <c r="H2213" s="336" t="s">
        <v>1538</v>
      </c>
    </row>
    <row r="2214" spans="1:8" x14ac:dyDescent="0.25">
      <c r="A2214" s="109"/>
      <c r="B2214" s="337"/>
      <c r="C2214" s="336" t="s">
        <v>1538</v>
      </c>
      <c r="D2214" s="336" t="s">
        <v>1538</v>
      </c>
      <c r="E2214" s="336" t="s">
        <v>1538</v>
      </c>
      <c r="G2214" s="336" t="s">
        <v>1538</v>
      </c>
      <c r="H2214" s="336" t="s">
        <v>1538</v>
      </c>
    </row>
    <row r="2215" spans="1:8" x14ac:dyDescent="0.25">
      <c r="A2215" s="109"/>
      <c r="B2215" s="337"/>
      <c r="C2215" s="336" t="s">
        <v>1538</v>
      </c>
      <c r="D2215" s="336" t="s">
        <v>1538</v>
      </c>
      <c r="E2215" s="336" t="s">
        <v>1538</v>
      </c>
      <c r="G2215" s="336" t="s">
        <v>1538</v>
      </c>
      <c r="H2215" s="336" t="s">
        <v>1538</v>
      </c>
    </row>
    <row r="2216" spans="1:8" x14ac:dyDescent="0.25">
      <c r="A2216" s="109"/>
      <c r="B2216" s="337"/>
      <c r="C2216" s="336" t="s">
        <v>1538</v>
      </c>
      <c r="D2216" s="336" t="s">
        <v>1538</v>
      </c>
      <c r="E2216" s="336" t="s">
        <v>1538</v>
      </c>
      <c r="G2216" s="336" t="s">
        <v>1538</v>
      </c>
      <c r="H2216" s="336" t="s">
        <v>1538</v>
      </c>
    </row>
    <row r="2217" spans="1:8" x14ac:dyDescent="0.25">
      <c r="A2217" s="109"/>
      <c r="B2217" s="337"/>
      <c r="C2217" s="336" t="s">
        <v>1538</v>
      </c>
      <c r="D2217" s="336" t="s">
        <v>1538</v>
      </c>
      <c r="E2217" s="336" t="s">
        <v>1538</v>
      </c>
      <c r="G2217" s="336" t="s">
        <v>1538</v>
      </c>
      <c r="H2217" s="336" t="s">
        <v>1538</v>
      </c>
    </row>
    <row r="2218" spans="1:8" x14ac:dyDescent="0.25">
      <c r="A2218" s="109"/>
      <c r="B2218" s="337"/>
      <c r="C2218" s="336" t="s">
        <v>1538</v>
      </c>
      <c r="D2218" s="336" t="s">
        <v>1538</v>
      </c>
      <c r="E2218" s="336" t="s">
        <v>1538</v>
      </c>
      <c r="G2218" s="336" t="s">
        <v>1538</v>
      </c>
      <c r="H2218" s="336" t="s">
        <v>1538</v>
      </c>
    </row>
    <row r="2219" spans="1:8" x14ac:dyDescent="0.25">
      <c r="A2219" s="109"/>
      <c r="B2219" s="342"/>
      <c r="C2219" s="336" t="s">
        <v>1538</v>
      </c>
      <c r="D2219" s="336" t="s">
        <v>1538</v>
      </c>
      <c r="E2219" s="336" t="s">
        <v>1538</v>
      </c>
      <c r="G2219" s="336" t="s">
        <v>1538</v>
      </c>
      <c r="H2219" s="336" t="s">
        <v>1538</v>
      </c>
    </row>
    <row r="2220" spans="1:8" x14ac:dyDescent="0.25">
      <c r="A2220" s="109"/>
      <c r="C2220" s="336" t="s">
        <v>1538</v>
      </c>
      <c r="D2220" s="336" t="s">
        <v>1538</v>
      </c>
      <c r="E2220" s="336" t="s">
        <v>1538</v>
      </c>
      <c r="G2220" s="336" t="s">
        <v>1538</v>
      </c>
      <c r="H2220" s="336" t="s">
        <v>1538</v>
      </c>
    </row>
    <row r="2221" spans="1:8" x14ac:dyDescent="0.25">
      <c r="A2221" s="109"/>
      <c r="C2221" s="336" t="s">
        <v>1538</v>
      </c>
      <c r="D2221" s="336" t="s">
        <v>1538</v>
      </c>
      <c r="E2221" s="336" t="s">
        <v>1538</v>
      </c>
      <c r="G2221" s="336" t="s">
        <v>1538</v>
      </c>
      <c r="H2221" s="336" t="s">
        <v>1538</v>
      </c>
    </row>
    <row r="2222" spans="1:8" x14ac:dyDescent="0.25">
      <c r="A2222" s="109"/>
      <c r="C2222" s="336" t="s">
        <v>1538</v>
      </c>
      <c r="D2222" s="336" t="s">
        <v>1538</v>
      </c>
      <c r="E2222" s="336" t="s">
        <v>1538</v>
      </c>
      <c r="G2222" s="336" t="s">
        <v>1538</v>
      </c>
      <c r="H2222" s="336" t="s">
        <v>1538</v>
      </c>
    </row>
    <row r="2223" spans="1:8" x14ac:dyDescent="0.25">
      <c r="A2223" s="109"/>
      <c r="B2223" s="337"/>
      <c r="C2223" s="336" t="s">
        <v>1538</v>
      </c>
      <c r="D2223" s="336" t="s">
        <v>1538</v>
      </c>
      <c r="E2223" s="336" t="s">
        <v>1538</v>
      </c>
      <c r="G2223" s="336" t="s">
        <v>1538</v>
      </c>
      <c r="H2223" s="336" t="s">
        <v>1538</v>
      </c>
    </row>
    <row r="2224" spans="1:8" x14ac:dyDescent="0.25">
      <c r="A2224" s="109"/>
      <c r="B2224" s="337"/>
      <c r="C2224" s="336" t="s">
        <v>1538</v>
      </c>
      <c r="D2224" s="336" t="s">
        <v>1538</v>
      </c>
      <c r="E2224" s="336" t="s">
        <v>1538</v>
      </c>
      <c r="G2224" s="336" t="s">
        <v>1538</v>
      </c>
      <c r="H2224" s="336" t="s">
        <v>1538</v>
      </c>
    </row>
    <row r="2225" spans="1:8" x14ac:dyDescent="0.25">
      <c r="A2225" s="109"/>
      <c r="B2225" s="337"/>
      <c r="C2225" s="336" t="s">
        <v>1538</v>
      </c>
      <c r="D2225" s="336" t="s">
        <v>1538</v>
      </c>
      <c r="E2225" s="336" t="s">
        <v>1538</v>
      </c>
      <c r="G2225" s="336" t="s">
        <v>1538</v>
      </c>
      <c r="H2225" s="336" t="s">
        <v>1538</v>
      </c>
    </row>
    <row r="2226" spans="1:8" x14ac:dyDescent="0.25">
      <c r="A2226" s="109"/>
      <c r="B2226" s="337"/>
      <c r="C2226" s="336" t="s">
        <v>1538</v>
      </c>
      <c r="D2226" s="336" t="s">
        <v>1538</v>
      </c>
      <c r="E2226" s="336" t="s">
        <v>1538</v>
      </c>
      <c r="G2226" s="336" t="s">
        <v>1538</v>
      </c>
      <c r="H2226" s="336" t="s">
        <v>1538</v>
      </c>
    </row>
    <row r="2227" spans="1:8" x14ac:dyDescent="0.25">
      <c r="A2227" s="109"/>
      <c r="B2227" s="337"/>
      <c r="C2227" s="336" t="s">
        <v>1538</v>
      </c>
      <c r="D2227" s="336" t="s">
        <v>1538</v>
      </c>
      <c r="E2227" s="336" t="s">
        <v>1538</v>
      </c>
      <c r="G2227" s="336" t="s">
        <v>1538</v>
      </c>
      <c r="H2227" s="336" t="s">
        <v>1538</v>
      </c>
    </row>
    <row r="2228" spans="1:8" x14ac:dyDescent="0.25">
      <c r="A2228" s="109"/>
      <c r="B2228" s="337"/>
      <c r="C2228" s="336" t="s">
        <v>1538</v>
      </c>
      <c r="D2228" s="336" t="s">
        <v>1538</v>
      </c>
      <c r="E2228" s="336" t="s">
        <v>1538</v>
      </c>
      <c r="G2228" s="336" t="s">
        <v>1538</v>
      </c>
      <c r="H2228" s="336" t="s">
        <v>1538</v>
      </c>
    </row>
    <row r="2229" spans="1:8" x14ac:dyDescent="0.25">
      <c r="A2229" s="109"/>
      <c r="B2229" s="337"/>
      <c r="C2229" s="336" t="s">
        <v>1538</v>
      </c>
      <c r="D2229" s="336" t="s">
        <v>1538</v>
      </c>
      <c r="E2229" s="336" t="s">
        <v>1538</v>
      </c>
      <c r="G2229" s="336" t="s">
        <v>1538</v>
      </c>
      <c r="H2229" s="336" t="s">
        <v>1538</v>
      </c>
    </row>
    <row r="2230" spans="1:8" x14ac:dyDescent="0.25">
      <c r="A2230" s="109"/>
      <c r="B2230" s="337"/>
      <c r="C2230" s="336" t="s">
        <v>1538</v>
      </c>
      <c r="D2230" s="336" t="s">
        <v>1538</v>
      </c>
      <c r="E2230" s="336" t="s">
        <v>1538</v>
      </c>
      <c r="G2230" s="336" t="s">
        <v>1538</v>
      </c>
      <c r="H2230" s="336" t="s">
        <v>1538</v>
      </c>
    </row>
    <row r="2231" spans="1:8" x14ac:dyDescent="0.25">
      <c r="A2231" s="109"/>
      <c r="B2231" s="337"/>
      <c r="C2231" s="336" t="s">
        <v>1538</v>
      </c>
      <c r="D2231" s="336" t="s">
        <v>1538</v>
      </c>
      <c r="E2231" s="336" t="s">
        <v>1538</v>
      </c>
      <c r="G2231" s="336" t="s">
        <v>1538</v>
      </c>
      <c r="H2231" s="336" t="s">
        <v>1538</v>
      </c>
    </row>
    <row r="2232" spans="1:8" x14ac:dyDescent="0.25">
      <c r="A2232" s="109"/>
      <c r="B2232" s="337"/>
      <c r="C2232" s="336" t="s">
        <v>1538</v>
      </c>
      <c r="D2232" s="336" t="s">
        <v>1538</v>
      </c>
      <c r="E2232" s="336" t="s">
        <v>1538</v>
      </c>
      <c r="G2232" s="336" t="s">
        <v>1538</v>
      </c>
      <c r="H2232" s="336" t="s">
        <v>1538</v>
      </c>
    </row>
    <row r="2233" spans="1:8" x14ac:dyDescent="0.25">
      <c r="A2233" s="109"/>
      <c r="B2233" s="337"/>
      <c r="C2233" s="336" t="s">
        <v>1538</v>
      </c>
      <c r="D2233" s="336" t="s">
        <v>1538</v>
      </c>
      <c r="E2233" s="336" t="s">
        <v>1538</v>
      </c>
      <c r="G2233" s="336" t="s">
        <v>1538</v>
      </c>
      <c r="H2233" s="336" t="s">
        <v>1538</v>
      </c>
    </row>
    <row r="2234" spans="1:8" x14ac:dyDescent="0.25">
      <c r="A2234" s="109"/>
      <c r="B2234" s="337"/>
      <c r="C2234" s="336" t="s">
        <v>1538</v>
      </c>
      <c r="D2234" s="336" t="s">
        <v>1538</v>
      </c>
      <c r="E2234" s="336" t="s">
        <v>1538</v>
      </c>
      <c r="G2234" s="336" t="s">
        <v>1538</v>
      </c>
      <c r="H2234" s="336" t="s">
        <v>1538</v>
      </c>
    </row>
    <row r="2235" spans="1:8" x14ac:dyDescent="0.25">
      <c r="A2235" s="109"/>
      <c r="B2235" s="337"/>
      <c r="C2235" s="336" t="s">
        <v>1538</v>
      </c>
      <c r="D2235" s="336" t="s">
        <v>1538</v>
      </c>
      <c r="E2235" s="336" t="s">
        <v>1538</v>
      </c>
      <c r="G2235" s="336" t="s">
        <v>1538</v>
      </c>
      <c r="H2235" s="336" t="s">
        <v>1538</v>
      </c>
    </row>
    <row r="2236" spans="1:8" x14ac:dyDescent="0.25">
      <c r="A2236" s="109"/>
      <c r="B2236" s="337"/>
      <c r="C2236" s="336" t="s">
        <v>1538</v>
      </c>
      <c r="D2236" s="336" t="s">
        <v>1538</v>
      </c>
      <c r="E2236" s="336" t="s">
        <v>1538</v>
      </c>
      <c r="G2236" s="336" t="s">
        <v>1538</v>
      </c>
      <c r="H2236" s="336" t="s">
        <v>1538</v>
      </c>
    </row>
    <row r="2237" spans="1:8" x14ac:dyDescent="0.25">
      <c r="A2237" s="109"/>
      <c r="B2237" s="337"/>
      <c r="C2237" s="336" t="s">
        <v>1538</v>
      </c>
      <c r="D2237" s="336" t="s">
        <v>1538</v>
      </c>
      <c r="E2237" s="336" t="s">
        <v>1538</v>
      </c>
      <c r="G2237" s="336" t="s">
        <v>1538</v>
      </c>
      <c r="H2237" s="336" t="s">
        <v>1538</v>
      </c>
    </row>
    <row r="2238" spans="1:8" x14ac:dyDescent="0.25">
      <c r="A2238" s="109"/>
      <c r="B2238" s="337"/>
      <c r="C2238" s="336" t="s">
        <v>1538</v>
      </c>
      <c r="D2238" s="336" t="s">
        <v>1538</v>
      </c>
      <c r="E2238" s="336" t="s">
        <v>1538</v>
      </c>
      <c r="G2238" s="336" t="s">
        <v>1538</v>
      </c>
      <c r="H2238" s="336" t="s">
        <v>1538</v>
      </c>
    </row>
    <row r="2239" spans="1:8" x14ac:dyDescent="0.25">
      <c r="A2239" s="109"/>
      <c r="B2239" s="337"/>
      <c r="C2239" s="336" t="s">
        <v>1538</v>
      </c>
      <c r="D2239" s="336" t="s">
        <v>1538</v>
      </c>
      <c r="E2239" s="336" t="s">
        <v>1538</v>
      </c>
      <c r="G2239" s="336" t="s">
        <v>1538</v>
      </c>
      <c r="H2239" s="336" t="s">
        <v>1538</v>
      </c>
    </row>
    <row r="2240" spans="1:8" x14ac:dyDescent="0.25">
      <c r="A2240" s="109"/>
      <c r="B2240" s="337"/>
      <c r="C2240" s="336" t="s">
        <v>1538</v>
      </c>
      <c r="D2240" s="336" t="s">
        <v>1538</v>
      </c>
      <c r="E2240" s="336" t="s">
        <v>1538</v>
      </c>
      <c r="G2240" s="336" t="s">
        <v>1538</v>
      </c>
      <c r="H2240" s="336" t="s">
        <v>1538</v>
      </c>
    </row>
    <row r="2241" spans="1:8" x14ac:dyDescent="0.25">
      <c r="A2241" s="109"/>
      <c r="B2241" s="337"/>
      <c r="C2241" s="336" t="s">
        <v>1538</v>
      </c>
      <c r="D2241" s="336" t="s">
        <v>1538</v>
      </c>
      <c r="E2241" s="336" t="s">
        <v>1538</v>
      </c>
      <c r="G2241" s="336" t="s">
        <v>1538</v>
      </c>
      <c r="H2241" s="336" t="s">
        <v>1538</v>
      </c>
    </row>
    <row r="2242" spans="1:8" x14ac:dyDescent="0.25">
      <c r="A2242" s="109"/>
      <c r="B2242" s="337"/>
      <c r="C2242" s="336" t="s">
        <v>1538</v>
      </c>
      <c r="D2242" s="336" t="s">
        <v>1538</v>
      </c>
      <c r="E2242" s="336" t="s">
        <v>1538</v>
      </c>
      <c r="G2242" s="336" t="s">
        <v>1538</v>
      </c>
      <c r="H2242" s="336" t="s">
        <v>1538</v>
      </c>
    </row>
    <row r="2243" spans="1:8" x14ac:dyDescent="0.25">
      <c r="A2243" s="109"/>
      <c r="B2243" s="337"/>
      <c r="C2243" s="336" t="s">
        <v>1538</v>
      </c>
      <c r="D2243" s="336" t="s">
        <v>1538</v>
      </c>
      <c r="E2243" s="336" t="s">
        <v>1538</v>
      </c>
      <c r="G2243" s="336" t="s">
        <v>1538</v>
      </c>
      <c r="H2243" s="336" t="s">
        <v>1538</v>
      </c>
    </row>
    <row r="2244" spans="1:8" x14ac:dyDescent="0.25">
      <c r="A2244" s="109"/>
      <c r="B2244" s="337"/>
      <c r="C2244" s="336" t="s">
        <v>1538</v>
      </c>
      <c r="D2244" s="336" t="s">
        <v>1538</v>
      </c>
      <c r="E2244" s="336" t="s">
        <v>1538</v>
      </c>
      <c r="G2244" s="336" t="s">
        <v>1538</v>
      </c>
      <c r="H2244" s="336" t="s">
        <v>1538</v>
      </c>
    </row>
    <row r="2245" spans="1:8" x14ac:dyDescent="0.25">
      <c r="A2245" s="109"/>
      <c r="B2245" s="337"/>
      <c r="C2245" s="336" t="s">
        <v>1538</v>
      </c>
      <c r="D2245" s="336" t="s">
        <v>1538</v>
      </c>
      <c r="E2245" s="336" t="s">
        <v>1538</v>
      </c>
      <c r="G2245" s="336" t="s">
        <v>1538</v>
      </c>
      <c r="H2245" s="336" t="s">
        <v>1538</v>
      </c>
    </row>
    <row r="2246" spans="1:8" x14ac:dyDescent="0.25">
      <c r="A2246" s="109"/>
      <c r="B2246" s="337"/>
      <c r="C2246" s="336" t="s">
        <v>1538</v>
      </c>
      <c r="D2246" s="336" t="s">
        <v>1538</v>
      </c>
      <c r="E2246" s="336" t="s">
        <v>1538</v>
      </c>
      <c r="G2246" s="336" t="s">
        <v>1538</v>
      </c>
      <c r="H2246" s="336" t="s">
        <v>1538</v>
      </c>
    </row>
    <row r="2247" spans="1:8" x14ac:dyDescent="0.25">
      <c r="A2247" s="109"/>
      <c r="B2247" s="337"/>
      <c r="C2247" s="336" t="s">
        <v>1538</v>
      </c>
      <c r="D2247" s="336" t="s">
        <v>1538</v>
      </c>
      <c r="E2247" s="336" t="s">
        <v>1538</v>
      </c>
      <c r="G2247" s="336" t="s">
        <v>1538</v>
      </c>
      <c r="H2247" s="336" t="s">
        <v>1538</v>
      </c>
    </row>
    <row r="2248" spans="1:8" x14ac:dyDescent="0.25">
      <c r="A2248" s="109"/>
      <c r="B2248" s="337"/>
      <c r="C2248" s="336" t="s">
        <v>1538</v>
      </c>
      <c r="D2248" s="336" t="s">
        <v>1538</v>
      </c>
      <c r="E2248" s="336" t="s">
        <v>1538</v>
      </c>
      <c r="G2248" s="336" t="s">
        <v>1538</v>
      </c>
      <c r="H2248" s="336" t="s">
        <v>1538</v>
      </c>
    </row>
    <row r="2249" spans="1:8" x14ac:dyDescent="0.25">
      <c r="A2249" s="109"/>
      <c r="B2249" s="337"/>
      <c r="C2249" s="336" t="s">
        <v>1538</v>
      </c>
      <c r="D2249" s="336" t="s">
        <v>1538</v>
      </c>
      <c r="E2249" s="336" t="s">
        <v>1538</v>
      </c>
      <c r="G2249" s="336" t="s">
        <v>1538</v>
      </c>
      <c r="H2249" s="336" t="s">
        <v>1538</v>
      </c>
    </row>
    <row r="2250" spans="1:8" x14ac:dyDescent="0.25">
      <c r="A2250" s="109"/>
      <c r="B2250" s="337"/>
      <c r="C2250" s="336" t="s">
        <v>1538</v>
      </c>
      <c r="D2250" s="336" t="s">
        <v>1538</v>
      </c>
      <c r="E2250" s="336" t="s">
        <v>1538</v>
      </c>
      <c r="G2250" s="336" t="s">
        <v>1538</v>
      </c>
      <c r="H2250" s="336" t="s">
        <v>1538</v>
      </c>
    </row>
    <row r="2251" spans="1:8" x14ac:dyDescent="0.25">
      <c r="A2251" s="109"/>
      <c r="B2251" s="337"/>
      <c r="C2251" s="336" t="s">
        <v>1538</v>
      </c>
      <c r="D2251" s="336" t="s">
        <v>1538</v>
      </c>
      <c r="E2251" s="336" t="s">
        <v>1538</v>
      </c>
      <c r="G2251" s="336" t="s">
        <v>1538</v>
      </c>
      <c r="H2251" s="336" t="s">
        <v>1538</v>
      </c>
    </row>
    <row r="2252" spans="1:8" x14ac:dyDescent="0.25">
      <c r="A2252" s="109"/>
      <c r="B2252" s="337"/>
      <c r="C2252" s="336" t="s">
        <v>1538</v>
      </c>
      <c r="D2252" s="336" t="s">
        <v>1538</v>
      </c>
      <c r="E2252" s="336" t="s">
        <v>1538</v>
      </c>
      <c r="G2252" s="336" t="s">
        <v>1538</v>
      </c>
      <c r="H2252" s="336" t="s">
        <v>1538</v>
      </c>
    </row>
    <row r="2253" spans="1:8" x14ac:dyDescent="0.25">
      <c r="A2253" s="109"/>
      <c r="B2253" s="337"/>
      <c r="C2253" s="336" t="s">
        <v>1538</v>
      </c>
      <c r="D2253" s="336" t="s">
        <v>1538</v>
      </c>
      <c r="E2253" s="336" t="s">
        <v>1538</v>
      </c>
      <c r="G2253" s="336" t="s">
        <v>1538</v>
      </c>
      <c r="H2253" s="336" t="s">
        <v>1538</v>
      </c>
    </row>
    <row r="2254" spans="1:8" x14ac:dyDescent="0.25">
      <c r="A2254" s="109"/>
      <c r="B2254" s="337"/>
      <c r="C2254" s="336" t="s">
        <v>1538</v>
      </c>
      <c r="D2254" s="336" t="s">
        <v>1538</v>
      </c>
      <c r="E2254" s="336" t="s">
        <v>1538</v>
      </c>
      <c r="G2254" s="336" t="s">
        <v>1538</v>
      </c>
      <c r="H2254" s="336" t="s">
        <v>1538</v>
      </c>
    </row>
    <row r="2255" spans="1:8" x14ac:dyDescent="0.25">
      <c r="A2255" s="109"/>
      <c r="B2255" s="337"/>
      <c r="C2255" s="336" t="s">
        <v>1538</v>
      </c>
      <c r="D2255" s="336" t="s">
        <v>1538</v>
      </c>
      <c r="E2255" s="336" t="s">
        <v>1538</v>
      </c>
      <c r="G2255" s="336" t="s">
        <v>1538</v>
      </c>
      <c r="H2255" s="336" t="s">
        <v>1538</v>
      </c>
    </row>
    <row r="2256" spans="1:8" x14ac:dyDescent="0.25">
      <c r="A2256" s="109"/>
      <c r="B2256" s="337"/>
      <c r="C2256" s="336" t="s">
        <v>1538</v>
      </c>
      <c r="D2256" s="336" t="s">
        <v>1538</v>
      </c>
      <c r="E2256" s="336" t="s">
        <v>1538</v>
      </c>
      <c r="G2256" s="336" t="s">
        <v>1538</v>
      </c>
      <c r="H2256" s="336" t="s">
        <v>1538</v>
      </c>
    </row>
    <row r="2257" spans="1:8" x14ac:dyDescent="0.25">
      <c r="A2257" s="109"/>
      <c r="B2257" s="337"/>
      <c r="C2257" s="336" t="s">
        <v>1538</v>
      </c>
      <c r="D2257" s="336" t="s">
        <v>1538</v>
      </c>
      <c r="E2257" s="336" t="s">
        <v>1538</v>
      </c>
      <c r="G2257" s="336" t="s">
        <v>1538</v>
      </c>
      <c r="H2257" s="336" t="s">
        <v>1538</v>
      </c>
    </row>
    <row r="2258" spans="1:8" x14ac:dyDescent="0.25">
      <c r="A2258" s="109"/>
      <c r="B2258" s="337"/>
      <c r="C2258" s="336" t="s">
        <v>1538</v>
      </c>
      <c r="D2258" s="336" t="s">
        <v>1538</v>
      </c>
      <c r="E2258" s="336" t="s">
        <v>1538</v>
      </c>
      <c r="G2258" s="336" t="s">
        <v>1538</v>
      </c>
      <c r="H2258" s="336" t="s">
        <v>1538</v>
      </c>
    </row>
    <row r="2259" spans="1:8" x14ac:dyDescent="0.25">
      <c r="A2259" s="109"/>
      <c r="B2259" s="337"/>
      <c r="C2259" s="336" t="s">
        <v>1538</v>
      </c>
      <c r="D2259" s="336" t="s">
        <v>1538</v>
      </c>
      <c r="E2259" s="336" t="s">
        <v>1538</v>
      </c>
      <c r="G2259" s="336" t="s">
        <v>1538</v>
      </c>
      <c r="H2259" s="336" t="s">
        <v>1538</v>
      </c>
    </row>
    <row r="2260" spans="1:8" x14ac:dyDescent="0.25">
      <c r="A2260" s="109"/>
      <c r="B2260" s="337"/>
      <c r="C2260" s="336" t="s">
        <v>1538</v>
      </c>
      <c r="D2260" s="336" t="s">
        <v>1538</v>
      </c>
      <c r="E2260" s="336" t="s">
        <v>1538</v>
      </c>
      <c r="G2260" s="336" t="s">
        <v>1538</v>
      </c>
      <c r="H2260" s="336" t="s">
        <v>1538</v>
      </c>
    </row>
    <row r="2261" spans="1:8" x14ac:dyDescent="0.25">
      <c r="A2261" s="109"/>
      <c r="B2261" s="337"/>
      <c r="C2261" s="336" t="s">
        <v>1538</v>
      </c>
      <c r="D2261" s="336" t="s">
        <v>1538</v>
      </c>
      <c r="E2261" s="336" t="s">
        <v>1538</v>
      </c>
      <c r="G2261" s="336" t="s">
        <v>1538</v>
      </c>
      <c r="H2261" s="336" t="s">
        <v>1538</v>
      </c>
    </row>
    <row r="2262" spans="1:8" x14ac:dyDescent="0.25">
      <c r="A2262" s="109"/>
      <c r="B2262" s="337"/>
      <c r="C2262" s="336" t="s">
        <v>1538</v>
      </c>
      <c r="D2262" s="336" t="s">
        <v>1538</v>
      </c>
      <c r="E2262" s="336" t="s">
        <v>1538</v>
      </c>
      <c r="G2262" s="336" t="s">
        <v>1538</v>
      </c>
      <c r="H2262" s="336" t="s">
        <v>1538</v>
      </c>
    </row>
    <row r="2263" spans="1:8" x14ac:dyDescent="0.25">
      <c r="A2263" s="109"/>
      <c r="B2263" s="337"/>
      <c r="C2263" s="336" t="s">
        <v>1538</v>
      </c>
      <c r="D2263" s="336" t="s">
        <v>1538</v>
      </c>
      <c r="E2263" s="336" t="s">
        <v>1538</v>
      </c>
      <c r="G2263" s="336" t="s">
        <v>1538</v>
      </c>
      <c r="H2263" s="336" t="s">
        <v>1538</v>
      </c>
    </row>
    <row r="2264" spans="1:8" x14ac:dyDescent="0.25">
      <c r="A2264" s="109"/>
      <c r="B2264" s="337"/>
      <c r="C2264" s="336" t="s">
        <v>1538</v>
      </c>
      <c r="D2264" s="336" t="s">
        <v>1538</v>
      </c>
      <c r="E2264" s="336" t="s">
        <v>1538</v>
      </c>
      <c r="G2264" s="336" t="s">
        <v>1538</v>
      </c>
      <c r="H2264" s="336" t="s">
        <v>1538</v>
      </c>
    </row>
    <row r="2265" spans="1:8" x14ac:dyDescent="0.25">
      <c r="A2265" s="109"/>
      <c r="B2265" s="337"/>
      <c r="C2265" s="336" t="s">
        <v>1538</v>
      </c>
      <c r="D2265" s="336" t="s">
        <v>1538</v>
      </c>
      <c r="E2265" s="336" t="s">
        <v>1538</v>
      </c>
      <c r="G2265" s="336" t="s">
        <v>1538</v>
      </c>
      <c r="H2265" s="336" t="s">
        <v>1538</v>
      </c>
    </row>
    <row r="2266" spans="1:8" x14ac:dyDescent="0.25">
      <c r="A2266" s="109"/>
      <c r="B2266" s="337"/>
      <c r="C2266" s="336" t="s">
        <v>1538</v>
      </c>
      <c r="D2266" s="336" t="s">
        <v>1538</v>
      </c>
      <c r="E2266" s="336" t="s">
        <v>1538</v>
      </c>
      <c r="G2266" s="336" t="s">
        <v>1538</v>
      </c>
      <c r="H2266" s="336" t="s">
        <v>1538</v>
      </c>
    </row>
    <row r="2267" spans="1:8" x14ac:dyDescent="0.25">
      <c r="A2267" s="109"/>
      <c r="B2267" s="337"/>
      <c r="C2267" s="336" t="s">
        <v>1538</v>
      </c>
      <c r="D2267" s="336" t="s">
        <v>1538</v>
      </c>
      <c r="E2267" s="336" t="s">
        <v>1538</v>
      </c>
      <c r="G2267" s="336" t="s">
        <v>1538</v>
      </c>
      <c r="H2267" s="336" t="s">
        <v>1538</v>
      </c>
    </row>
    <row r="2268" spans="1:8" x14ac:dyDescent="0.25">
      <c r="A2268" s="109"/>
      <c r="B2268" s="342"/>
      <c r="C2268" s="336" t="s">
        <v>1538</v>
      </c>
      <c r="D2268" s="336" t="s">
        <v>1538</v>
      </c>
      <c r="E2268" s="336" t="s">
        <v>1538</v>
      </c>
      <c r="G2268" s="336" t="s">
        <v>1538</v>
      </c>
      <c r="H2268" s="336" t="s">
        <v>1538</v>
      </c>
    </row>
    <row r="2269" spans="1:8" x14ac:dyDescent="0.25">
      <c r="A2269" s="109"/>
      <c r="C2269" s="336" t="s">
        <v>1538</v>
      </c>
      <c r="D2269" s="336" t="s">
        <v>1538</v>
      </c>
      <c r="E2269" s="336" t="s">
        <v>1538</v>
      </c>
      <c r="G2269" s="336" t="s">
        <v>1538</v>
      </c>
      <c r="H2269" s="336" t="s">
        <v>1538</v>
      </c>
    </row>
    <row r="2270" spans="1:8" x14ac:dyDescent="0.25">
      <c r="A2270" s="109"/>
      <c r="C2270" s="336" t="s">
        <v>1538</v>
      </c>
      <c r="D2270" s="336" t="s">
        <v>1538</v>
      </c>
      <c r="E2270" s="336" t="s">
        <v>1538</v>
      </c>
      <c r="G2270" s="336" t="s">
        <v>1538</v>
      </c>
      <c r="H2270" s="336" t="s">
        <v>1538</v>
      </c>
    </row>
    <row r="2271" spans="1:8" x14ac:dyDescent="0.25">
      <c r="A2271" s="109"/>
      <c r="C2271" s="336" t="s">
        <v>1538</v>
      </c>
      <c r="D2271" s="336" t="s">
        <v>1538</v>
      </c>
      <c r="E2271" s="336" t="s">
        <v>1538</v>
      </c>
      <c r="G2271" s="336" t="s">
        <v>1538</v>
      </c>
      <c r="H2271" s="336" t="s">
        <v>1538</v>
      </c>
    </row>
    <row r="2272" spans="1:8" x14ac:dyDescent="0.25">
      <c r="A2272" s="109"/>
      <c r="C2272" s="336" t="s">
        <v>1538</v>
      </c>
      <c r="D2272" s="336" t="s">
        <v>1538</v>
      </c>
      <c r="E2272" s="336" t="s">
        <v>1538</v>
      </c>
      <c r="G2272" s="336" t="s">
        <v>1538</v>
      </c>
      <c r="H2272" s="336" t="s">
        <v>1538</v>
      </c>
    </row>
    <row r="2273" spans="1:8" x14ac:dyDescent="0.25">
      <c r="A2273" s="109"/>
      <c r="B2273" s="342"/>
      <c r="C2273" s="336" t="s">
        <v>1538</v>
      </c>
      <c r="D2273" s="336" t="s">
        <v>1538</v>
      </c>
      <c r="E2273" s="336" t="s">
        <v>1538</v>
      </c>
      <c r="G2273" s="336" t="s">
        <v>1538</v>
      </c>
      <c r="H2273" s="336" t="s">
        <v>1538</v>
      </c>
    </row>
    <row r="2274" spans="1:8" x14ac:dyDescent="0.25">
      <c r="A2274" s="109"/>
      <c r="C2274" s="336" t="s">
        <v>1538</v>
      </c>
      <c r="D2274" s="336" t="s">
        <v>1538</v>
      </c>
      <c r="E2274" s="336" t="s">
        <v>1538</v>
      </c>
      <c r="G2274" s="336" t="s">
        <v>1538</v>
      </c>
      <c r="H2274" s="336" t="s">
        <v>1538</v>
      </c>
    </row>
    <row r="2275" spans="1:8" x14ac:dyDescent="0.25">
      <c r="A2275" s="109"/>
      <c r="C2275" s="336" t="s">
        <v>1538</v>
      </c>
      <c r="D2275" s="336" t="s">
        <v>1538</v>
      </c>
      <c r="E2275" s="336" t="s">
        <v>1538</v>
      </c>
      <c r="G2275" s="336" t="s">
        <v>1538</v>
      </c>
      <c r="H2275" s="336" t="s">
        <v>1538</v>
      </c>
    </row>
    <row r="2276" spans="1:8" x14ac:dyDescent="0.25">
      <c r="A2276" s="109"/>
      <c r="C2276" s="336" t="s">
        <v>1538</v>
      </c>
      <c r="D2276" s="336" t="s">
        <v>1538</v>
      </c>
      <c r="E2276" s="336" t="s">
        <v>1538</v>
      </c>
      <c r="G2276" s="336" t="s">
        <v>1538</v>
      </c>
      <c r="H2276" s="336" t="s">
        <v>1538</v>
      </c>
    </row>
    <row r="2277" spans="1:8" x14ac:dyDescent="0.25">
      <c r="A2277" s="109"/>
      <c r="C2277" s="336" t="s">
        <v>1538</v>
      </c>
      <c r="D2277" s="336" t="s">
        <v>1538</v>
      </c>
      <c r="E2277" s="336" t="s">
        <v>1538</v>
      </c>
      <c r="G2277" s="336" t="s">
        <v>1538</v>
      </c>
      <c r="H2277" s="336" t="s">
        <v>1538</v>
      </c>
    </row>
    <row r="2278" spans="1:8" x14ac:dyDescent="0.25">
      <c r="A2278" s="109"/>
      <c r="B2278" s="337"/>
      <c r="C2278" s="336" t="s">
        <v>1538</v>
      </c>
      <c r="D2278" s="336" t="s">
        <v>1538</v>
      </c>
      <c r="E2278" s="336" t="s">
        <v>1538</v>
      </c>
      <c r="G2278" s="336" t="s">
        <v>1538</v>
      </c>
      <c r="H2278" s="336" t="s">
        <v>1538</v>
      </c>
    </row>
    <row r="2279" spans="1:8" x14ac:dyDescent="0.25">
      <c r="A2279" s="109"/>
      <c r="B2279" s="337"/>
      <c r="C2279" s="336" t="s">
        <v>1538</v>
      </c>
      <c r="D2279" s="336" t="s">
        <v>1538</v>
      </c>
      <c r="E2279" s="336" t="s">
        <v>1538</v>
      </c>
      <c r="G2279" s="336" t="s">
        <v>1538</v>
      </c>
      <c r="H2279" s="336" t="s">
        <v>1538</v>
      </c>
    </row>
    <row r="2280" spans="1:8" x14ac:dyDescent="0.25">
      <c r="A2280" s="109"/>
      <c r="B2280" s="337"/>
      <c r="C2280" s="336" t="s">
        <v>1538</v>
      </c>
      <c r="D2280" s="336" t="s">
        <v>1538</v>
      </c>
      <c r="E2280" s="336" t="s">
        <v>1538</v>
      </c>
      <c r="G2280" s="336" t="s">
        <v>1538</v>
      </c>
      <c r="H2280" s="336" t="s">
        <v>1538</v>
      </c>
    </row>
    <row r="2281" spans="1:8" x14ac:dyDescent="0.25">
      <c r="A2281" s="109"/>
      <c r="B2281" s="337"/>
      <c r="C2281" s="336" t="s">
        <v>1538</v>
      </c>
      <c r="D2281" s="336" t="s">
        <v>1538</v>
      </c>
      <c r="E2281" s="336" t="s">
        <v>1538</v>
      </c>
      <c r="G2281" s="336" t="s">
        <v>1538</v>
      </c>
      <c r="H2281" s="336" t="s">
        <v>1538</v>
      </c>
    </row>
    <row r="2282" spans="1:8" x14ac:dyDescent="0.25">
      <c r="A2282" s="109"/>
      <c r="B2282" s="337"/>
      <c r="C2282" s="336" t="s">
        <v>1538</v>
      </c>
      <c r="D2282" s="336" t="s">
        <v>1538</v>
      </c>
      <c r="E2282" s="336" t="s">
        <v>1538</v>
      </c>
      <c r="G2282" s="336" t="s">
        <v>1538</v>
      </c>
      <c r="H2282" s="336" t="s">
        <v>1538</v>
      </c>
    </row>
    <row r="2283" spans="1:8" x14ac:dyDescent="0.25">
      <c r="A2283" s="109"/>
      <c r="B2283" s="337"/>
      <c r="C2283" s="336" t="s">
        <v>1538</v>
      </c>
      <c r="D2283" s="336" t="s">
        <v>1538</v>
      </c>
      <c r="E2283" s="336" t="s">
        <v>1538</v>
      </c>
      <c r="G2283" s="336" t="s">
        <v>1538</v>
      </c>
      <c r="H2283" s="336" t="s">
        <v>1538</v>
      </c>
    </row>
    <row r="2284" spans="1:8" x14ac:dyDescent="0.25">
      <c r="A2284" s="109"/>
      <c r="B2284" s="337"/>
      <c r="C2284" s="336" t="s">
        <v>1538</v>
      </c>
      <c r="D2284" s="336" t="s">
        <v>1538</v>
      </c>
      <c r="E2284" s="336" t="s">
        <v>1538</v>
      </c>
      <c r="G2284" s="336" t="s">
        <v>1538</v>
      </c>
      <c r="H2284" s="336" t="s">
        <v>1538</v>
      </c>
    </row>
    <row r="2285" spans="1:8" x14ac:dyDescent="0.25">
      <c r="A2285" s="109"/>
      <c r="B2285" s="337"/>
      <c r="C2285" s="336" t="s">
        <v>1538</v>
      </c>
      <c r="D2285" s="336" t="s">
        <v>1538</v>
      </c>
      <c r="E2285" s="336" t="s">
        <v>1538</v>
      </c>
      <c r="G2285" s="336" t="s">
        <v>1538</v>
      </c>
      <c r="H2285" s="336" t="s">
        <v>1538</v>
      </c>
    </row>
    <row r="2286" spans="1:8" x14ac:dyDescent="0.25">
      <c r="A2286" s="109"/>
      <c r="B2286" s="337"/>
      <c r="C2286" s="336" t="s">
        <v>1538</v>
      </c>
      <c r="D2286" s="336" t="s">
        <v>1538</v>
      </c>
      <c r="E2286" s="336" t="s">
        <v>1538</v>
      </c>
      <c r="G2286" s="336" t="s">
        <v>1538</v>
      </c>
      <c r="H2286" s="336" t="s">
        <v>1538</v>
      </c>
    </row>
    <row r="2287" spans="1:8" x14ac:dyDescent="0.25">
      <c r="A2287" s="109"/>
      <c r="B2287" s="337"/>
      <c r="C2287" s="336" t="s">
        <v>1538</v>
      </c>
      <c r="D2287" s="336" t="s">
        <v>1538</v>
      </c>
      <c r="E2287" s="336" t="s">
        <v>1538</v>
      </c>
      <c r="G2287" s="336" t="s">
        <v>1538</v>
      </c>
      <c r="H2287" s="336" t="s">
        <v>1538</v>
      </c>
    </row>
    <row r="2288" spans="1:8" x14ac:dyDescent="0.25">
      <c r="A2288" s="109"/>
      <c r="B2288" s="337"/>
      <c r="C2288" s="336" t="s">
        <v>1538</v>
      </c>
      <c r="D2288" s="336" t="s">
        <v>1538</v>
      </c>
      <c r="E2288" s="336" t="s">
        <v>1538</v>
      </c>
      <c r="G2288" s="336" t="s">
        <v>1538</v>
      </c>
      <c r="H2288" s="336" t="s">
        <v>1538</v>
      </c>
    </row>
    <row r="2289" spans="1:8" x14ac:dyDescent="0.25">
      <c r="A2289" s="109"/>
      <c r="B2289" s="337"/>
      <c r="C2289" s="336" t="s">
        <v>1538</v>
      </c>
      <c r="D2289" s="336" t="s">
        <v>1538</v>
      </c>
      <c r="E2289" s="336" t="s">
        <v>1538</v>
      </c>
      <c r="G2289" s="336" t="s">
        <v>1538</v>
      </c>
      <c r="H2289" s="336" t="s">
        <v>1538</v>
      </c>
    </row>
    <row r="2290" spans="1:8" x14ac:dyDescent="0.25">
      <c r="A2290" s="109"/>
      <c r="B2290" s="337"/>
      <c r="C2290" s="336" t="s">
        <v>1538</v>
      </c>
      <c r="D2290" s="336" t="s">
        <v>1538</v>
      </c>
      <c r="E2290" s="336" t="s">
        <v>1538</v>
      </c>
      <c r="G2290" s="336" t="s">
        <v>1538</v>
      </c>
      <c r="H2290" s="336" t="s">
        <v>1538</v>
      </c>
    </row>
    <row r="2291" spans="1:8" x14ac:dyDescent="0.25">
      <c r="A2291" s="109"/>
      <c r="B2291" s="337"/>
      <c r="C2291" s="336" t="s">
        <v>1538</v>
      </c>
      <c r="D2291" s="336" t="s">
        <v>1538</v>
      </c>
      <c r="E2291" s="336" t="s">
        <v>1538</v>
      </c>
      <c r="G2291" s="336" t="s">
        <v>1538</v>
      </c>
      <c r="H2291" s="336" t="s">
        <v>1538</v>
      </c>
    </row>
    <row r="2292" spans="1:8" x14ac:dyDescent="0.25">
      <c r="A2292" s="109"/>
      <c r="B2292" s="337"/>
      <c r="C2292" s="336" t="s">
        <v>1538</v>
      </c>
      <c r="D2292" s="336" t="s">
        <v>1538</v>
      </c>
      <c r="E2292" s="336" t="s">
        <v>1538</v>
      </c>
      <c r="G2292" s="336" t="s">
        <v>1538</v>
      </c>
      <c r="H2292" s="336" t="s">
        <v>1538</v>
      </c>
    </row>
    <row r="2293" spans="1:8" x14ac:dyDescent="0.25">
      <c r="A2293" s="109"/>
      <c r="B2293" s="337"/>
      <c r="C2293" s="336" t="s">
        <v>1538</v>
      </c>
      <c r="D2293" s="336" t="s">
        <v>1538</v>
      </c>
      <c r="E2293" s="336" t="s">
        <v>1538</v>
      </c>
      <c r="G2293" s="336" t="s">
        <v>1538</v>
      </c>
      <c r="H2293" s="336" t="s">
        <v>1538</v>
      </c>
    </row>
    <row r="2294" spans="1:8" x14ac:dyDescent="0.25">
      <c r="A2294" s="109"/>
      <c r="B2294" s="337"/>
      <c r="C2294" s="336" t="s">
        <v>1538</v>
      </c>
      <c r="D2294" s="336" t="s">
        <v>1538</v>
      </c>
      <c r="E2294" s="336" t="s">
        <v>1538</v>
      </c>
      <c r="G2294" s="336" t="s">
        <v>1538</v>
      </c>
      <c r="H2294" s="336" t="s">
        <v>1538</v>
      </c>
    </row>
    <row r="2295" spans="1:8" x14ac:dyDescent="0.25">
      <c r="A2295" s="109"/>
      <c r="B2295" s="337"/>
      <c r="C2295" s="336" t="s">
        <v>1538</v>
      </c>
      <c r="D2295" s="336" t="s">
        <v>1538</v>
      </c>
      <c r="E2295" s="336" t="s">
        <v>1538</v>
      </c>
      <c r="G2295" s="336" t="s">
        <v>1538</v>
      </c>
      <c r="H2295" s="336" t="s">
        <v>1538</v>
      </c>
    </row>
    <row r="2296" spans="1:8" x14ac:dyDescent="0.25">
      <c r="A2296" s="109"/>
      <c r="B2296" s="337"/>
      <c r="C2296" s="336" t="s">
        <v>1538</v>
      </c>
      <c r="D2296" s="336" t="s">
        <v>1538</v>
      </c>
      <c r="E2296" s="336" t="s">
        <v>1538</v>
      </c>
      <c r="G2296" s="336" t="s">
        <v>1538</v>
      </c>
      <c r="H2296" s="336" t="s">
        <v>1538</v>
      </c>
    </row>
    <row r="2297" spans="1:8" x14ac:dyDescent="0.25">
      <c r="A2297" s="109"/>
      <c r="B2297" s="337"/>
      <c r="C2297" s="336" t="s">
        <v>1538</v>
      </c>
      <c r="D2297" s="336" t="s">
        <v>1538</v>
      </c>
      <c r="E2297" s="336" t="s">
        <v>1538</v>
      </c>
      <c r="G2297" s="336" t="s">
        <v>1538</v>
      </c>
      <c r="H2297" s="336" t="s">
        <v>1538</v>
      </c>
    </row>
    <row r="2298" spans="1:8" x14ac:dyDescent="0.25">
      <c r="A2298" s="109"/>
      <c r="B2298" s="337"/>
      <c r="C2298" s="336" t="s">
        <v>1538</v>
      </c>
      <c r="D2298" s="336" t="s">
        <v>1538</v>
      </c>
      <c r="E2298" s="336" t="s">
        <v>1538</v>
      </c>
      <c r="G2298" s="336" t="s">
        <v>1538</v>
      </c>
      <c r="H2298" s="336" t="s">
        <v>1538</v>
      </c>
    </row>
    <row r="2299" spans="1:8" x14ac:dyDescent="0.25">
      <c r="A2299" s="109"/>
      <c r="B2299" s="337"/>
      <c r="C2299" s="336" t="s">
        <v>1538</v>
      </c>
      <c r="D2299" s="336" t="s">
        <v>1538</v>
      </c>
      <c r="E2299" s="336" t="s">
        <v>1538</v>
      </c>
      <c r="G2299" s="336" t="s">
        <v>1538</v>
      </c>
      <c r="H2299" s="336" t="s">
        <v>1538</v>
      </c>
    </row>
    <row r="2300" spans="1:8" x14ac:dyDescent="0.25">
      <c r="A2300" s="109"/>
      <c r="B2300" s="337"/>
      <c r="C2300" s="336" t="s">
        <v>1538</v>
      </c>
      <c r="D2300" s="336" t="s">
        <v>1538</v>
      </c>
      <c r="E2300" s="336" t="s">
        <v>1538</v>
      </c>
      <c r="G2300" s="336" t="s">
        <v>1538</v>
      </c>
      <c r="H2300" s="336" t="s">
        <v>1538</v>
      </c>
    </row>
    <row r="2301" spans="1:8" x14ac:dyDescent="0.25">
      <c r="A2301" s="109"/>
      <c r="B2301" s="337"/>
      <c r="C2301" s="336" t="s">
        <v>1538</v>
      </c>
      <c r="D2301" s="336" t="s">
        <v>1538</v>
      </c>
      <c r="E2301" s="336" t="s">
        <v>1538</v>
      </c>
      <c r="G2301" s="336" t="s">
        <v>1538</v>
      </c>
      <c r="H2301" s="336" t="s">
        <v>1538</v>
      </c>
    </row>
    <row r="2302" spans="1:8" x14ac:dyDescent="0.25">
      <c r="A2302" s="109"/>
      <c r="B2302" s="337"/>
      <c r="C2302" s="336" t="s">
        <v>1538</v>
      </c>
      <c r="D2302" s="336" t="s">
        <v>1538</v>
      </c>
      <c r="E2302" s="336" t="s">
        <v>1538</v>
      </c>
      <c r="G2302" s="336" t="s">
        <v>1538</v>
      </c>
      <c r="H2302" s="336" t="s">
        <v>1538</v>
      </c>
    </row>
    <row r="2303" spans="1:8" x14ac:dyDescent="0.25">
      <c r="A2303" s="109"/>
      <c r="B2303" s="337"/>
      <c r="C2303" s="336" t="s">
        <v>1538</v>
      </c>
      <c r="D2303" s="336" t="s">
        <v>1538</v>
      </c>
      <c r="E2303" s="336" t="s">
        <v>1538</v>
      </c>
      <c r="G2303" s="336" t="s">
        <v>1538</v>
      </c>
      <c r="H2303" s="336" t="s">
        <v>1538</v>
      </c>
    </row>
    <row r="2304" spans="1:8" x14ac:dyDescent="0.25">
      <c r="A2304" s="109"/>
      <c r="B2304" s="337"/>
      <c r="C2304" s="336" t="s">
        <v>1538</v>
      </c>
      <c r="D2304" s="336" t="s">
        <v>1538</v>
      </c>
      <c r="E2304" s="336" t="s">
        <v>1538</v>
      </c>
      <c r="G2304" s="336" t="s">
        <v>1538</v>
      </c>
      <c r="H2304" s="336" t="s">
        <v>1538</v>
      </c>
    </row>
    <row r="2305" spans="1:8" x14ac:dyDescent="0.25">
      <c r="A2305" s="109"/>
      <c r="B2305" s="342"/>
      <c r="C2305" s="336" t="s">
        <v>1538</v>
      </c>
      <c r="D2305" s="336" t="s">
        <v>1538</v>
      </c>
      <c r="E2305" s="336" t="s">
        <v>1538</v>
      </c>
      <c r="G2305" s="336" t="s">
        <v>1538</v>
      </c>
      <c r="H2305" s="336" t="s">
        <v>1538</v>
      </c>
    </row>
    <row r="2306" spans="1:8" x14ac:dyDescent="0.25">
      <c r="A2306" s="109"/>
      <c r="C2306" s="336" t="s">
        <v>1538</v>
      </c>
      <c r="D2306" s="336" t="s">
        <v>1538</v>
      </c>
      <c r="E2306" s="336" t="s">
        <v>1538</v>
      </c>
      <c r="G2306" s="336" t="s">
        <v>1538</v>
      </c>
      <c r="H2306" s="336" t="s">
        <v>1538</v>
      </c>
    </row>
    <row r="2307" spans="1:8" x14ac:dyDescent="0.25">
      <c r="A2307" s="109"/>
      <c r="C2307" s="336" t="s">
        <v>1538</v>
      </c>
      <c r="D2307" s="336" t="s">
        <v>1538</v>
      </c>
      <c r="E2307" s="336" t="s">
        <v>1538</v>
      </c>
      <c r="G2307" s="336" t="s">
        <v>1538</v>
      </c>
      <c r="H2307" s="336" t="s">
        <v>1538</v>
      </c>
    </row>
    <row r="2308" spans="1:8" x14ac:dyDescent="0.25">
      <c r="A2308" s="109"/>
      <c r="C2308" s="336" t="s">
        <v>1538</v>
      </c>
      <c r="D2308" s="336" t="s">
        <v>1538</v>
      </c>
      <c r="E2308" s="336" t="s">
        <v>1538</v>
      </c>
      <c r="G2308" s="336" t="s">
        <v>1538</v>
      </c>
      <c r="H2308" s="336" t="s">
        <v>1538</v>
      </c>
    </row>
    <row r="2309" spans="1:8" x14ac:dyDescent="0.25">
      <c r="A2309" s="109"/>
      <c r="C2309" s="336" t="s">
        <v>1538</v>
      </c>
      <c r="D2309" s="336" t="s">
        <v>1538</v>
      </c>
      <c r="E2309" s="336" t="s">
        <v>1538</v>
      </c>
      <c r="G2309" s="336" t="s">
        <v>1538</v>
      </c>
      <c r="H2309" s="336" t="s">
        <v>1538</v>
      </c>
    </row>
    <row r="2310" spans="1:8" x14ac:dyDescent="0.25">
      <c r="A2310" s="109"/>
      <c r="C2310" s="336" t="s">
        <v>1538</v>
      </c>
      <c r="D2310" s="336" t="s">
        <v>1538</v>
      </c>
      <c r="E2310" s="336" t="s">
        <v>1538</v>
      </c>
      <c r="G2310" s="336" t="s">
        <v>1538</v>
      </c>
      <c r="H2310" s="336" t="s">
        <v>1538</v>
      </c>
    </row>
    <row r="2311" spans="1:8" x14ac:dyDescent="0.25">
      <c r="A2311" s="109"/>
      <c r="B2311" s="337"/>
      <c r="C2311" s="336" t="s">
        <v>1538</v>
      </c>
      <c r="D2311" s="336" t="s">
        <v>1538</v>
      </c>
      <c r="E2311" s="336" t="s">
        <v>1538</v>
      </c>
      <c r="G2311" s="336" t="s">
        <v>1538</v>
      </c>
      <c r="H2311" s="336" t="s">
        <v>1538</v>
      </c>
    </row>
    <row r="2312" spans="1:8" x14ac:dyDescent="0.25">
      <c r="A2312" s="109"/>
      <c r="B2312" s="337"/>
      <c r="C2312" s="336" t="s">
        <v>1538</v>
      </c>
      <c r="D2312" s="336" t="s">
        <v>1538</v>
      </c>
      <c r="E2312" s="336" t="s">
        <v>1538</v>
      </c>
      <c r="G2312" s="336" t="s">
        <v>1538</v>
      </c>
      <c r="H2312" s="336" t="s">
        <v>1538</v>
      </c>
    </row>
    <row r="2313" spans="1:8" x14ac:dyDescent="0.25">
      <c r="A2313" s="109"/>
      <c r="B2313" s="342"/>
      <c r="C2313" s="336" t="s">
        <v>1538</v>
      </c>
      <c r="D2313" s="336" t="s">
        <v>1538</v>
      </c>
      <c r="E2313" s="336" t="s">
        <v>1538</v>
      </c>
      <c r="G2313" s="336" t="s">
        <v>1538</v>
      </c>
      <c r="H2313" s="336" t="s">
        <v>1538</v>
      </c>
    </row>
    <row r="2314" spans="1:8" x14ac:dyDescent="0.25">
      <c r="A2314" s="109"/>
      <c r="C2314" s="336" t="s">
        <v>1538</v>
      </c>
      <c r="D2314" s="336" t="s">
        <v>1538</v>
      </c>
      <c r="E2314" s="336" t="s">
        <v>1538</v>
      </c>
      <c r="G2314" s="336" t="s">
        <v>1538</v>
      </c>
      <c r="H2314" s="336" t="s">
        <v>1538</v>
      </c>
    </row>
    <row r="2315" spans="1:8" x14ac:dyDescent="0.25">
      <c r="A2315" s="109"/>
      <c r="C2315" s="336" t="s">
        <v>1538</v>
      </c>
      <c r="D2315" s="336" t="s">
        <v>1538</v>
      </c>
      <c r="E2315" s="336" t="s">
        <v>1538</v>
      </c>
      <c r="G2315" s="336" t="s">
        <v>1538</v>
      </c>
      <c r="H2315" s="336" t="s">
        <v>1538</v>
      </c>
    </row>
    <row r="2316" spans="1:8" x14ac:dyDescent="0.25">
      <c r="A2316" s="109"/>
      <c r="C2316" s="336" t="s">
        <v>1538</v>
      </c>
      <c r="D2316" s="336" t="s">
        <v>1538</v>
      </c>
      <c r="E2316" s="336" t="s">
        <v>1538</v>
      </c>
      <c r="G2316" s="336" t="s">
        <v>1538</v>
      </c>
      <c r="H2316" s="336" t="s">
        <v>1538</v>
      </c>
    </row>
    <row r="2317" spans="1:8" x14ac:dyDescent="0.25">
      <c r="A2317" s="109"/>
      <c r="C2317" s="336" t="s">
        <v>1538</v>
      </c>
      <c r="D2317" s="336" t="s">
        <v>1538</v>
      </c>
      <c r="E2317" s="336" t="s">
        <v>1538</v>
      </c>
      <c r="G2317" s="336" t="s">
        <v>1538</v>
      </c>
      <c r="H2317" s="336" t="s">
        <v>1538</v>
      </c>
    </row>
    <row r="2318" spans="1:8" x14ac:dyDescent="0.25">
      <c r="A2318" s="109"/>
      <c r="B2318" s="337"/>
      <c r="C2318" s="336" t="s">
        <v>1538</v>
      </c>
      <c r="D2318" s="336" t="s">
        <v>1538</v>
      </c>
      <c r="E2318" s="336" t="s">
        <v>1538</v>
      </c>
      <c r="G2318" s="336" t="s">
        <v>1538</v>
      </c>
      <c r="H2318" s="336" t="s">
        <v>1538</v>
      </c>
    </row>
    <row r="2319" spans="1:8" x14ac:dyDescent="0.25">
      <c r="A2319" s="109"/>
      <c r="B2319" s="337"/>
      <c r="C2319" s="336" t="s">
        <v>1538</v>
      </c>
      <c r="D2319" s="336" t="s">
        <v>1538</v>
      </c>
      <c r="E2319" s="336" t="s">
        <v>1538</v>
      </c>
      <c r="G2319" s="336" t="s">
        <v>1538</v>
      </c>
      <c r="H2319" s="336" t="s">
        <v>1538</v>
      </c>
    </row>
    <row r="2320" spans="1:8" x14ac:dyDescent="0.25">
      <c r="A2320" s="109"/>
      <c r="B2320" s="337"/>
      <c r="C2320" s="336" t="s">
        <v>1538</v>
      </c>
      <c r="D2320" s="336" t="s">
        <v>1538</v>
      </c>
      <c r="E2320" s="336" t="s">
        <v>1538</v>
      </c>
      <c r="G2320" s="336" t="s">
        <v>1538</v>
      </c>
      <c r="H2320" s="336" t="s">
        <v>1538</v>
      </c>
    </row>
    <row r="2321" spans="1:8" x14ac:dyDescent="0.25">
      <c r="A2321" s="109"/>
      <c r="B2321" s="337"/>
      <c r="C2321" s="336" t="s">
        <v>1538</v>
      </c>
      <c r="D2321" s="336" t="s">
        <v>1538</v>
      </c>
      <c r="E2321" s="336" t="s">
        <v>1538</v>
      </c>
      <c r="G2321" s="336" t="s">
        <v>1538</v>
      </c>
      <c r="H2321" s="336" t="s">
        <v>1538</v>
      </c>
    </row>
    <row r="2322" spans="1:8" x14ac:dyDescent="0.25">
      <c r="A2322" s="109"/>
      <c r="B2322" s="337"/>
      <c r="C2322" s="336" t="s">
        <v>1538</v>
      </c>
      <c r="D2322" s="336" t="s">
        <v>1538</v>
      </c>
      <c r="E2322" s="336" t="s">
        <v>1538</v>
      </c>
      <c r="G2322" s="336" t="s">
        <v>1538</v>
      </c>
      <c r="H2322" s="336" t="s">
        <v>1538</v>
      </c>
    </row>
    <row r="2323" spans="1:8" x14ac:dyDescent="0.25">
      <c r="A2323" s="109"/>
      <c r="B2323" s="337"/>
      <c r="C2323" s="336" t="s">
        <v>1538</v>
      </c>
      <c r="D2323" s="336" t="s">
        <v>1538</v>
      </c>
      <c r="E2323" s="336" t="s">
        <v>1538</v>
      </c>
      <c r="G2323" s="336" t="s">
        <v>1538</v>
      </c>
      <c r="H2323" s="336" t="s">
        <v>1538</v>
      </c>
    </row>
    <row r="2324" spans="1:8" x14ac:dyDescent="0.25">
      <c r="A2324" s="109"/>
      <c r="B2324" s="337"/>
      <c r="C2324" s="336" t="s">
        <v>1538</v>
      </c>
      <c r="D2324" s="336" t="s">
        <v>1538</v>
      </c>
      <c r="E2324" s="336" t="s">
        <v>1538</v>
      </c>
      <c r="G2324" s="336" t="s">
        <v>1538</v>
      </c>
      <c r="H2324" s="336" t="s">
        <v>1538</v>
      </c>
    </row>
    <row r="2325" spans="1:8" x14ac:dyDescent="0.25">
      <c r="A2325" s="109"/>
      <c r="B2325" s="337"/>
      <c r="C2325" s="336" t="s">
        <v>1538</v>
      </c>
      <c r="D2325" s="336" t="s">
        <v>1538</v>
      </c>
      <c r="E2325" s="336" t="s">
        <v>1538</v>
      </c>
      <c r="G2325" s="336" t="s">
        <v>1538</v>
      </c>
      <c r="H2325" s="336" t="s">
        <v>1538</v>
      </c>
    </row>
    <row r="2326" spans="1:8" x14ac:dyDescent="0.25">
      <c r="A2326" s="109"/>
      <c r="B2326" s="337"/>
      <c r="C2326" s="336" t="s">
        <v>1538</v>
      </c>
      <c r="D2326" s="336" t="s">
        <v>1538</v>
      </c>
      <c r="E2326" s="336" t="s">
        <v>1538</v>
      </c>
      <c r="G2326" s="336" t="s">
        <v>1538</v>
      </c>
      <c r="H2326" s="336" t="s">
        <v>1538</v>
      </c>
    </row>
    <row r="2327" spans="1:8" x14ac:dyDescent="0.25">
      <c r="A2327" s="109"/>
      <c r="B2327" s="337"/>
      <c r="C2327" s="336" t="s">
        <v>1538</v>
      </c>
      <c r="D2327" s="336" t="s">
        <v>1538</v>
      </c>
      <c r="E2327" s="336" t="s">
        <v>1538</v>
      </c>
      <c r="G2327" s="336" t="s">
        <v>1538</v>
      </c>
      <c r="H2327" s="336" t="s">
        <v>1538</v>
      </c>
    </row>
    <row r="2328" spans="1:8" x14ac:dyDescent="0.25">
      <c r="A2328" s="109"/>
      <c r="B2328" s="337"/>
      <c r="C2328" s="336" t="s">
        <v>1538</v>
      </c>
      <c r="D2328" s="336" t="s">
        <v>1538</v>
      </c>
      <c r="E2328" s="336" t="s">
        <v>1538</v>
      </c>
      <c r="G2328" s="336" t="s">
        <v>1538</v>
      </c>
      <c r="H2328" s="336" t="s">
        <v>1538</v>
      </c>
    </row>
    <row r="2329" spans="1:8" x14ac:dyDescent="0.25">
      <c r="A2329" s="109"/>
      <c r="B2329" s="337"/>
      <c r="C2329" s="336" t="s">
        <v>1538</v>
      </c>
      <c r="D2329" s="336" t="s">
        <v>1538</v>
      </c>
      <c r="E2329" s="336" t="s">
        <v>1538</v>
      </c>
      <c r="G2329" s="336" t="s">
        <v>1538</v>
      </c>
      <c r="H2329" s="336" t="s">
        <v>1538</v>
      </c>
    </row>
    <row r="2330" spans="1:8" x14ac:dyDescent="0.25">
      <c r="A2330" s="109"/>
      <c r="B2330" s="337"/>
      <c r="C2330" s="336" t="s">
        <v>1538</v>
      </c>
      <c r="D2330" s="336" t="s">
        <v>1538</v>
      </c>
      <c r="E2330" s="336" t="s">
        <v>1538</v>
      </c>
      <c r="G2330" s="336" t="s">
        <v>1538</v>
      </c>
      <c r="H2330" s="336" t="s">
        <v>1538</v>
      </c>
    </row>
    <row r="2331" spans="1:8" x14ac:dyDescent="0.25">
      <c r="A2331" s="109"/>
      <c r="B2331" s="337"/>
      <c r="C2331" s="336" t="s">
        <v>1538</v>
      </c>
      <c r="D2331" s="336" t="s">
        <v>1538</v>
      </c>
      <c r="E2331" s="336" t="s">
        <v>1538</v>
      </c>
      <c r="G2331" s="336" t="s">
        <v>1538</v>
      </c>
      <c r="H2331" s="336" t="s">
        <v>1538</v>
      </c>
    </row>
    <row r="2332" spans="1:8" x14ac:dyDescent="0.25">
      <c r="A2332" s="109"/>
      <c r="B2332" s="337"/>
      <c r="C2332" s="336" t="s">
        <v>1538</v>
      </c>
      <c r="D2332" s="336" t="s">
        <v>1538</v>
      </c>
      <c r="E2332" s="336" t="s">
        <v>1538</v>
      </c>
      <c r="G2332" s="336" t="s">
        <v>1538</v>
      </c>
      <c r="H2332" s="336" t="s">
        <v>1538</v>
      </c>
    </row>
    <row r="2333" spans="1:8" x14ac:dyDescent="0.25">
      <c r="A2333" s="109"/>
      <c r="B2333" s="337"/>
      <c r="C2333" s="336" t="s">
        <v>1538</v>
      </c>
      <c r="D2333" s="336" t="s">
        <v>1538</v>
      </c>
      <c r="E2333" s="336" t="s">
        <v>1538</v>
      </c>
      <c r="G2333" s="336" t="s">
        <v>1538</v>
      </c>
      <c r="H2333" s="336" t="s">
        <v>1538</v>
      </c>
    </row>
    <row r="2334" spans="1:8" x14ac:dyDescent="0.25">
      <c r="A2334" s="109"/>
      <c r="B2334" s="337"/>
      <c r="C2334" s="336" t="s">
        <v>1538</v>
      </c>
      <c r="D2334" s="336" t="s">
        <v>1538</v>
      </c>
      <c r="E2334" s="336" t="s">
        <v>1538</v>
      </c>
      <c r="G2334" s="336" t="s">
        <v>1538</v>
      </c>
      <c r="H2334" s="336" t="s">
        <v>1538</v>
      </c>
    </row>
    <row r="2335" spans="1:8" x14ac:dyDescent="0.25">
      <c r="A2335" s="109"/>
      <c r="B2335" s="337"/>
      <c r="C2335" s="336" t="s">
        <v>1538</v>
      </c>
      <c r="D2335" s="336" t="s">
        <v>1538</v>
      </c>
      <c r="E2335" s="336" t="s">
        <v>1538</v>
      </c>
      <c r="G2335" s="336" t="s">
        <v>1538</v>
      </c>
      <c r="H2335" s="336" t="s">
        <v>1538</v>
      </c>
    </row>
    <row r="2336" spans="1:8" x14ac:dyDescent="0.25">
      <c r="A2336" s="109"/>
      <c r="B2336" s="337"/>
      <c r="C2336" s="336" t="s">
        <v>1538</v>
      </c>
      <c r="D2336" s="336" t="s">
        <v>1538</v>
      </c>
      <c r="E2336" s="336" t="s">
        <v>1538</v>
      </c>
      <c r="G2336" s="336" t="s">
        <v>1538</v>
      </c>
      <c r="H2336" s="336" t="s">
        <v>1538</v>
      </c>
    </row>
    <row r="2337" spans="1:8" x14ac:dyDescent="0.25">
      <c r="A2337" s="109"/>
      <c r="B2337" s="337"/>
      <c r="C2337" s="336" t="s">
        <v>1538</v>
      </c>
      <c r="D2337" s="336" t="s">
        <v>1538</v>
      </c>
      <c r="E2337" s="336" t="s">
        <v>1538</v>
      </c>
      <c r="G2337" s="336" t="s">
        <v>1538</v>
      </c>
      <c r="H2337" s="336" t="s">
        <v>1538</v>
      </c>
    </row>
    <row r="2338" spans="1:8" x14ac:dyDescent="0.25">
      <c r="A2338" s="109"/>
      <c r="B2338" s="337"/>
      <c r="C2338" s="336" t="s">
        <v>1538</v>
      </c>
      <c r="D2338" s="336" t="s">
        <v>1538</v>
      </c>
      <c r="E2338" s="336" t="s">
        <v>1538</v>
      </c>
      <c r="G2338" s="336" t="s">
        <v>1538</v>
      </c>
      <c r="H2338" s="336" t="s">
        <v>1538</v>
      </c>
    </row>
    <row r="2339" spans="1:8" x14ac:dyDescent="0.25">
      <c r="A2339" s="109"/>
      <c r="B2339" s="337"/>
      <c r="C2339" s="336" t="s">
        <v>1538</v>
      </c>
      <c r="D2339" s="336" t="s">
        <v>1538</v>
      </c>
      <c r="E2339" s="336" t="s">
        <v>1538</v>
      </c>
      <c r="G2339" s="336" t="s">
        <v>1538</v>
      </c>
      <c r="H2339" s="336" t="s">
        <v>1538</v>
      </c>
    </row>
    <row r="2340" spans="1:8" x14ac:dyDescent="0.25">
      <c r="A2340" s="109"/>
      <c r="B2340" s="337"/>
      <c r="C2340" s="336" t="s">
        <v>1538</v>
      </c>
      <c r="D2340" s="336" t="s">
        <v>1538</v>
      </c>
      <c r="E2340" s="336" t="s">
        <v>1538</v>
      </c>
      <c r="G2340" s="336" t="s">
        <v>1538</v>
      </c>
      <c r="H2340" s="336" t="s">
        <v>1538</v>
      </c>
    </row>
    <row r="2341" spans="1:8" x14ac:dyDescent="0.25">
      <c r="A2341" s="109"/>
      <c r="B2341" s="337"/>
      <c r="C2341" s="336" t="s">
        <v>1538</v>
      </c>
      <c r="D2341" s="336" t="s">
        <v>1538</v>
      </c>
      <c r="E2341" s="336" t="s">
        <v>1538</v>
      </c>
      <c r="G2341" s="336" t="s">
        <v>1538</v>
      </c>
      <c r="H2341" s="336" t="s">
        <v>1538</v>
      </c>
    </row>
    <row r="2342" spans="1:8" x14ac:dyDescent="0.25">
      <c r="A2342" s="109"/>
      <c r="B2342" s="337"/>
      <c r="C2342" s="336" t="s">
        <v>1538</v>
      </c>
      <c r="D2342" s="336" t="s">
        <v>1538</v>
      </c>
      <c r="E2342" s="336" t="s">
        <v>1538</v>
      </c>
      <c r="G2342" s="336" t="s">
        <v>1538</v>
      </c>
      <c r="H2342" s="336" t="s">
        <v>1538</v>
      </c>
    </row>
    <row r="2343" spans="1:8" x14ac:dyDescent="0.25">
      <c r="A2343" s="109"/>
      <c r="B2343" s="337"/>
      <c r="C2343" s="336" t="s">
        <v>1538</v>
      </c>
      <c r="D2343" s="336" t="s">
        <v>1538</v>
      </c>
      <c r="E2343" s="336" t="s">
        <v>1538</v>
      </c>
      <c r="G2343" s="336" t="s">
        <v>1538</v>
      </c>
      <c r="H2343" s="336" t="s">
        <v>1538</v>
      </c>
    </row>
    <row r="2344" spans="1:8" x14ac:dyDescent="0.25">
      <c r="A2344" s="109"/>
      <c r="B2344" s="337"/>
      <c r="C2344" s="336" t="s">
        <v>1538</v>
      </c>
      <c r="D2344" s="336" t="s">
        <v>1538</v>
      </c>
      <c r="E2344" s="336" t="s">
        <v>1538</v>
      </c>
      <c r="G2344" s="336" t="s">
        <v>1538</v>
      </c>
      <c r="H2344" s="336" t="s">
        <v>1538</v>
      </c>
    </row>
    <row r="2345" spans="1:8" x14ac:dyDescent="0.25">
      <c r="A2345" s="109"/>
      <c r="B2345" s="337"/>
      <c r="C2345" s="336" t="s">
        <v>1538</v>
      </c>
      <c r="D2345" s="336" t="s">
        <v>1538</v>
      </c>
      <c r="E2345" s="336" t="s">
        <v>1538</v>
      </c>
      <c r="G2345" s="336" t="s">
        <v>1538</v>
      </c>
      <c r="H2345" s="336" t="s">
        <v>1538</v>
      </c>
    </row>
    <row r="2346" spans="1:8" x14ac:dyDescent="0.25">
      <c r="A2346" s="109"/>
      <c r="B2346" s="337"/>
      <c r="C2346" s="336" t="s">
        <v>1538</v>
      </c>
      <c r="D2346" s="336" t="s">
        <v>1538</v>
      </c>
      <c r="E2346" s="336" t="s">
        <v>1538</v>
      </c>
      <c r="G2346" s="336" t="s">
        <v>1538</v>
      </c>
      <c r="H2346" s="336" t="s">
        <v>1538</v>
      </c>
    </row>
    <row r="2347" spans="1:8" x14ac:dyDescent="0.25">
      <c r="A2347" s="109"/>
      <c r="B2347" s="337"/>
      <c r="C2347" s="336" t="s">
        <v>1538</v>
      </c>
      <c r="D2347" s="336" t="s">
        <v>1538</v>
      </c>
      <c r="E2347" s="336" t="s">
        <v>1538</v>
      </c>
      <c r="G2347" s="336" t="s">
        <v>1538</v>
      </c>
      <c r="H2347" s="336" t="s">
        <v>1538</v>
      </c>
    </row>
    <row r="2348" spans="1:8" x14ac:dyDescent="0.25">
      <c r="A2348" s="109"/>
      <c r="B2348" s="337"/>
      <c r="C2348" s="336" t="s">
        <v>1538</v>
      </c>
      <c r="D2348" s="336" t="s">
        <v>1538</v>
      </c>
      <c r="E2348" s="336" t="s">
        <v>1538</v>
      </c>
      <c r="G2348" s="336" t="s">
        <v>1538</v>
      </c>
      <c r="H2348" s="336" t="s">
        <v>1538</v>
      </c>
    </row>
    <row r="2349" spans="1:8" x14ac:dyDescent="0.25">
      <c r="A2349" s="109"/>
      <c r="B2349" s="337"/>
      <c r="C2349" s="336" t="s">
        <v>1538</v>
      </c>
      <c r="D2349" s="336" t="s">
        <v>1538</v>
      </c>
      <c r="E2349" s="336" t="s">
        <v>1538</v>
      </c>
      <c r="G2349" s="336" t="s">
        <v>1538</v>
      </c>
      <c r="H2349" s="336" t="s">
        <v>1538</v>
      </c>
    </row>
    <row r="2350" spans="1:8" x14ac:dyDescent="0.25">
      <c r="A2350" s="109"/>
      <c r="B2350" s="337"/>
      <c r="C2350" s="336" t="s">
        <v>1538</v>
      </c>
      <c r="D2350" s="336" t="s">
        <v>1538</v>
      </c>
      <c r="E2350" s="336" t="s">
        <v>1538</v>
      </c>
      <c r="G2350" s="336" t="s">
        <v>1538</v>
      </c>
      <c r="H2350" s="336" t="s">
        <v>1538</v>
      </c>
    </row>
    <row r="2351" spans="1:8" x14ac:dyDescent="0.25">
      <c r="A2351" s="109"/>
      <c r="B2351" s="337"/>
      <c r="C2351" s="336" t="s">
        <v>1538</v>
      </c>
      <c r="D2351" s="336" t="s">
        <v>1538</v>
      </c>
      <c r="E2351" s="336" t="s">
        <v>1538</v>
      </c>
      <c r="G2351" s="336" t="s">
        <v>1538</v>
      </c>
      <c r="H2351" s="336" t="s">
        <v>1538</v>
      </c>
    </row>
    <row r="2352" spans="1:8" x14ac:dyDescent="0.25">
      <c r="A2352" s="109"/>
      <c r="B2352" s="337"/>
      <c r="C2352" s="336" t="s">
        <v>1538</v>
      </c>
      <c r="D2352" s="336" t="s">
        <v>1538</v>
      </c>
      <c r="E2352" s="336" t="s">
        <v>1538</v>
      </c>
      <c r="G2352" s="336" t="s">
        <v>1538</v>
      </c>
      <c r="H2352" s="336" t="s">
        <v>1538</v>
      </c>
    </row>
    <row r="2353" spans="1:8" x14ac:dyDescent="0.25">
      <c r="A2353" s="109"/>
      <c r="B2353" s="337"/>
      <c r="C2353" s="336" t="s">
        <v>1538</v>
      </c>
      <c r="D2353" s="336" t="s">
        <v>1538</v>
      </c>
      <c r="E2353" s="336" t="s">
        <v>1538</v>
      </c>
      <c r="G2353" s="336" t="s">
        <v>1538</v>
      </c>
      <c r="H2353" s="336" t="s">
        <v>1538</v>
      </c>
    </row>
    <row r="2354" spans="1:8" x14ac:dyDescent="0.25">
      <c r="A2354" s="109"/>
      <c r="B2354" s="337"/>
      <c r="C2354" s="336" t="s">
        <v>1538</v>
      </c>
      <c r="D2354" s="336" t="s">
        <v>1538</v>
      </c>
      <c r="E2354" s="336" t="s">
        <v>1538</v>
      </c>
      <c r="G2354" s="336" t="s">
        <v>1538</v>
      </c>
      <c r="H2354" s="336" t="s">
        <v>1538</v>
      </c>
    </row>
    <row r="2355" spans="1:8" x14ac:dyDescent="0.25">
      <c r="A2355" s="109"/>
      <c r="B2355" s="337"/>
      <c r="C2355" s="336" t="s">
        <v>1538</v>
      </c>
      <c r="D2355" s="336" t="s">
        <v>1538</v>
      </c>
      <c r="E2355" s="336" t="s">
        <v>1538</v>
      </c>
      <c r="G2355" s="336" t="s">
        <v>1538</v>
      </c>
      <c r="H2355" s="336" t="s">
        <v>1538</v>
      </c>
    </row>
    <row r="2356" spans="1:8" x14ac:dyDescent="0.25">
      <c r="A2356" s="109"/>
      <c r="B2356" s="337"/>
      <c r="C2356" s="336" t="s">
        <v>1538</v>
      </c>
      <c r="D2356" s="336" t="s">
        <v>1538</v>
      </c>
      <c r="E2356" s="336" t="s">
        <v>1538</v>
      </c>
      <c r="G2356" s="336" t="s">
        <v>1538</v>
      </c>
      <c r="H2356" s="336" t="s">
        <v>1538</v>
      </c>
    </row>
    <row r="2357" spans="1:8" x14ac:dyDescent="0.25">
      <c r="A2357" s="109"/>
      <c r="B2357" s="337"/>
      <c r="C2357" s="336" t="s">
        <v>1538</v>
      </c>
      <c r="D2357" s="336" t="s">
        <v>1538</v>
      </c>
      <c r="E2357" s="336" t="s">
        <v>1538</v>
      </c>
      <c r="G2357" s="336" t="s">
        <v>1538</v>
      </c>
      <c r="H2357" s="336" t="s">
        <v>1538</v>
      </c>
    </row>
    <row r="2358" spans="1:8" x14ac:dyDescent="0.25">
      <c r="A2358" s="109"/>
      <c r="B2358" s="337"/>
      <c r="C2358" s="336" t="s">
        <v>1538</v>
      </c>
      <c r="D2358" s="336" t="s">
        <v>1538</v>
      </c>
      <c r="E2358" s="336" t="s">
        <v>1538</v>
      </c>
      <c r="G2358" s="336" t="s">
        <v>1538</v>
      </c>
      <c r="H2358" s="336" t="s">
        <v>1538</v>
      </c>
    </row>
    <row r="2359" spans="1:8" x14ac:dyDescent="0.25">
      <c r="A2359" s="109"/>
      <c r="B2359" s="337"/>
      <c r="C2359" s="336" t="s">
        <v>1538</v>
      </c>
      <c r="D2359" s="336" t="s">
        <v>1538</v>
      </c>
      <c r="E2359" s="336" t="s">
        <v>1538</v>
      </c>
      <c r="G2359" s="336" t="s">
        <v>1538</v>
      </c>
      <c r="H2359" s="336" t="s">
        <v>1538</v>
      </c>
    </row>
    <row r="2360" spans="1:8" x14ac:dyDescent="0.25">
      <c r="A2360" s="109"/>
      <c r="B2360" s="337"/>
      <c r="C2360" s="336" t="s">
        <v>1538</v>
      </c>
      <c r="D2360" s="336" t="s">
        <v>1538</v>
      </c>
      <c r="E2360" s="336" t="s">
        <v>1538</v>
      </c>
      <c r="G2360" s="336" t="s">
        <v>1538</v>
      </c>
      <c r="H2360" s="336" t="s">
        <v>1538</v>
      </c>
    </row>
    <row r="2361" spans="1:8" x14ac:dyDescent="0.25">
      <c r="A2361" s="109"/>
      <c r="B2361" s="337"/>
      <c r="C2361" s="336" t="s">
        <v>1538</v>
      </c>
      <c r="D2361" s="336" t="s">
        <v>1538</v>
      </c>
      <c r="E2361" s="336" t="s">
        <v>1538</v>
      </c>
      <c r="G2361" s="336" t="s">
        <v>1538</v>
      </c>
      <c r="H2361" s="336" t="s">
        <v>1538</v>
      </c>
    </row>
    <row r="2362" spans="1:8" x14ac:dyDescent="0.25">
      <c r="A2362" s="109"/>
      <c r="B2362" s="342"/>
      <c r="C2362" s="336" t="s">
        <v>1538</v>
      </c>
      <c r="D2362" s="336" t="s">
        <v>1538</v>
      </c>
      <c r="E2362" s="336" t="s">
        <v>1538</v>
      </c>
      <c r="G2362" s="336" t="s">
        <v>1538</v>
      </c>
      <c r="H2362" s="336" t="s">
        <v>1538</v>
      </c>
    </row>
    <row r="2363" spans="1:8" x14ac:dyDescent="0.25">
      <c r="A2363" s="109"/>
      <c r="C2363" s="336" t="s">
        <v>1538</v>
      </c>
      <c r="D2363" s="336" t="s">
        <v>1538</v>
      </c>
      <c r="E2363" s="336" t="s">
        <v>1538</v>
      </c>
      <c r="G2363" s="336" t="s">
        <v>1538</v>
      </c>
      <c r="H2363" s="336" t="s">
        <v>1538</v>
      </c>
    </row>
    <row r="2364" spans="1:8" x14ac:dyDescent="0.25">
      <c r="A2364" s="109"/>
      <c r="C2364" s="336" t="s">
        <v>1538</v>
      </c>
      <c r="D2364" s="336" t="s">
        <v>1538</v>
      </c>
      <c r="E2364" s="336" t="s">
        <v>1538</v>
      </c>
      <c r="G2364" s="336" t="s">
        <v>1538</v>
      </c>
      <c r="H2364" s="336" t="s">
        <v>1538</v>
      </c>
    </row>
    <row r="2365" spans="1:8" x14ac:dyDescent="0.25">
      <c r="A2365" s="109"/>
      <c r="C2365" s="336" t="s">
        <v>1538</v>
      </c>
      <c r="D2365" s="336" t="s">
        <v>1538</v>
      </c>
      <c r="E2365" s="336" t="s">
        <v>1538</v>
      </c>
      <c r="G2365" s="336" t="s">
        <v>1538</v>
      </c>
      <c r="H2365" s="336" t="s">
        <v>1538</v>
      </c>
    </row>
    <row r="2366" spans="1:8" x14ac:dyDescent="0.25">
      <c r="A2366" s="109"/>
      <c r="B2366" s="342"/>
      <c r="C2366" s="336" t="s">
        <v>1538</v>
      </c>
      <c r="D2366" s="336" t="s">
        <v>1538</v>
      </c>
      <c r="E2366" s="336" t="s">
        <v>1538</v>
      </c>
      <c r="G2366" s="336" t="s">
        <v>1538</v>
      </c>
      <c r="H2366" s="336" t="s">
        <v>1538</v>
      </c>
    </row>
    <row r="2367" spans="1:8" x14ac:dyDescent="0.25">
      <c r="A2367" s="109"/>
      <c r="C2367" s="336" t="s">
        <v>1538</v>
      </c>
      <c r="D2367" s="336" t="s">
        <v>1538</v>
      </c>
      <c r="E2367" s="336" t="s">
        <v>1538</v>
      </c>
      <c r="G2367" s="336" t="s">
        <v>1538</v>
      </c>
      <c r="H2367" s="336" t="s">
        <v>1538</v>
      </c>
    </row>
    <row r="2368" spans="1:8" x14ac:dyDescent="0.25">
      <c r="A2368" s="109"/>
      <c r="C2368" s="336" t="s">
        <v>1538</v>
      </c>
      <c r="D2368" s="336" t="s">
        <v>1538</v>
      </c>
      <c r="E2368" s="336" t="s">
        <v>1538</v>
      </c>
      <c r="G2368" s="336" t="s">
        <v>1538</v>
      </c>
      <c r="H2368" s="336" t="s">
        <v>1538</v>
      </c>
    </row>
    <row r="2369" spans="1:8" x14ac:dyDescent="0.25">
      <c r="A2369" s="109"/>
      <c r="C2369" s="336" t="s">
        <v>1538</v>
      </c>
      <c r="D2369" s="336" t="s">
        <v>1538</v>
      </c>
      <c r="E2369" s="336" t="s">
        <v>1538</v>
      </c>
      <c r="G2369" s="336" t="s">
        <v>1538</v>
      </c>
      <c r="H2369" s="336" t="s">
        <v>1538</v>
      </c>
    </row>
    <row r="2370" spans="1:8" x14ac:dyDescent="0.25">
      <c r="A2370" s="109"/>
      <c r="B2370" s="337"/>
      <c r="C2370" s="336" t="s">
        <v>1538</v>
      </c>
      <c r="D2370" s="336" t="s">
        <v>1538</v>
      </c>
      <c r="E2370" s="336" t="s">
        <v>1538</v>
      </c>
      <c r="G2370" s="336" t="s">
        <v>1538</v>
      </c>
      <c r="H2370" s="336" t="s">
        <v>1538</v>
      </c>
    </row>
    <row r="2371" spans="1:8" x14ac:dyDescent="0.25">
      <c r="A2371" s="109"/>
      <c r="B2371" s="337"/>
      <c r="C2371" s="336" t="s">
        <v>1538</v>
      </c>
      <c r="D2371" s="336" t="s">
        <v>1538</v>
      </c>
      <c r="E2371" s="336" t="s">
        <v>1538</v>
      </c>
      <c r="G2371" s="336" t="s">
        <v>1538</v>
      </c>
      <c r="H2371" s="336" t="s">
        <v>1538</v>
      </c>
    </row>
    <row r="2372" spans="1:8" x14ac:dyDescent="0.25">
      <c r="A2372" s="109"/>
      <c r="B2372" s="337"/>
      <c r="C2372" s="336" t="s">
        <v>1538</v>
      </c>
      <c r="D2372" s="336" t="s">
        <v>1538</v>
      </c>
      <c r="E2372" s="336" t="s">
        <v>1538</v>
      </c>
      <c r="G2372" s="336" t="s">
        <v>1538</v>
      </c>
      <c r="H2372" s="336" t="s">
        <v>1538</v>
      </c>
    </row>
    <row r="2373" spans="1:8" x14ac:dyDescent="0.25">
      <c r="A2373" s="109"/>
      <c r="B2373" s="337"/>
      <c r="C2373" s="336" t="s">
        <v>1538</v>
      </c>
      <c r="D2373" s="336" t="s">
        <v>1538</v>
      </c>
      <c r="E2373" s="336" t="s">
        <v>1538</v>
      </c>
      <c r="G2373" s="336" t="s">
        <v>1538</v>
      </c>
      <c r="H2373" s="336" t="s">
        <v>1538</v>
      </c>
    </row>
    <row r="2374" spans="1:8" x14ac:dyDescent="0.25">
      <c r="A2374" s="109"/>
      <c r="B2374" s="337"/>
      <c r="C2374" s="336" t="s">
        <v>1538</v>
      </c>
      <c r="D2374" s="336" t="s">
        <v>1538</v>
      </c>
      <c r="E2374" s="336" t="s">
        <v>1538</v>
      </c>
      <c r="G2374" s="336" t="s">
        <v>1538</v>
      </c>
      <c r="H2374" s="336" t="s">
        <v>1538</v>
      </c>
    </row>
    <row r="2375" spans="1:8" x14ac:dyDescent="0.25">
      <c r="A2375" s="109"/>
      <c r="B2375" s="337"/>
      <c r="C2375" s="336" t="s">
        <v>1538</v>
      </c>
      <c r="D2375" s="336" t="s">
        <v>1538</v>
      </c>
      <c r="E2375" s="336" t="s">
        <v>1538</v>
      </c>
      <c r="G2375" s="336" t="s">
        <v>1538</v>
      </c>
      <c r="H2375" s="336" t="s">
        <v>1538</v>
      </c>
    </row>
    <row r="2376" spans="1:8" x14ac:dyDescent="0.25">
      <c r="A2376" s="109"/>
      <c r="B2376" s="337"/>
      <c r="C2376" s="336" t="s">
        <v>1538</v>
      </c>
      <c r="D2376" s="336" t="s">
        <v>1538</v>
      </c>
      <c r="E2376" s="336" t="s">
        <v>1538</v>
      </c>
      <c r="G2376" s="336" t="s">
        <v>1538</v>
      </c>
      <c r="H2376" s="336" t="s">
        <v>1538</v>
      </c>
    </row>
    <row r="2377" spans="1:8" x14ac:dyDescent="0.25">
      <c r="A2377" s="109"/>
      <c r="B2377" s="337"/>
      <c r="C2377" s="336" t="s">
        <v>1538</v>
      </c>
      <c r="D2377" s="336" t="s">
        <v>1538</v>
      </c>
      <c r="E2377" s="336" t="s">
        <v>1538</v>
      </c>
      <c r="G2377" s="336" t="s">
        <v>1538</v>
      </c>
      <c r="H2377" s="336" t="s">
        <v>1538</v>
      </c>
    </row>
    <row r="2378" spans="1:8" x14ac:dyDescent="0.25">
      <c r="A2378" s="109"/>
      <c r="B2378" s="337"/>
      <c r="C2378" s="336" t="s">
        <v>1538</v>
      </c>
      <c r="D2378" s="336" t="s">
        <v>1538</v>
      </c>
      <c r="E2378" s="336" t="s">
        <v>1538</v>
      </c>
      <c r="G2378" s="336" t="s">
        <v>1538</v>
      </c>
      <c r="H2378" s="336" t="s">
        <v>1538</v>
      </c>
    </row>
    <row r="2379" spans="1:8" x14ac:dyDescent="0.25">
      <c r="A2379" s="109"/>
      <c r="B2379" s="337"/>
      <c r="C2379" s="336" t="s">
        <v>1538</v>
      </c>
      <c r="D2379" s="336" t="s">
        <v>1538</v>
      </c>
      <c r="E2379" s="336" t="s">
        <v>1538</v>
      </c>
      <c r="G2379" s="336" t="s">
        <v>1538</v>
      </c>
      <c r="H2379" s="336" t="s">
        <v>1538</v>
      </c>
    </row>
    <row r="2380" spans="1:8" x14ac:dyDescent="0.25">
      <c r="A2380" s="109"/>
      <c r="B2380" s="337"/>
      <c r="C2380" s="336" t="s">
        <v>1538</v>
      </c>
      <c r="D2380" s="336" t="s">
        <v>1538</v>
      </c>
      <c r="E2380" s="336" t="s">
        <v>1538</v>
      </c>
      <c r="G2380" s="336" t="s">
        <v>1538</v>
      </c>
      <c r="H2380" s="336" t="s">
        <v>1538</v>
      </c>
    </row>
    <row r="2381" spans="1:8" x14ac:dyDescent="0.25">
      <c r="A2381" s="109"/>
      <c r="B2381" s="337"/>
      <c r="C2381" s="336" t="s">
        <v>1538</v>
      </c>
      <c r="D2381" s="336" t="s">
        <v>1538</v>
      </c>
      <c r="E2381" s="336" t="s">
        <v>1538</v>
      </c>
      <c r="G2381" s="336" t="s">
        <v>1538</v>
      </c>
      <c r="H2381" s="336" t="s">
        <v>1538</v>
      </c>
    </row>
    <row r="2382" spans="1:8" x14ac:dyDescent="0.25">
      <c r="A2382" s="109"/>
      <c r="B2382" s="337"/>
      <c r="C2382" s="336" t="s">
        <v>1538</v>
      </c>
      <c r="D2382" s="336" t="s">
        <v>1538</v>
      </c>
      <c r="E2382" s="336" t="s">
        <v>1538</v>
      </c>
      <c r="G2382" s="336" t="s">
        <v>1538</v>
      </c>
      <c r="H2382" s="336" t="s">
        <v>1538</v>
      </c>
    </row>
    <row r="2383" spans="1:8" x14ac:dyDescent="0.25">
      <c r="A2383" s="109"/>
      <c r="B2383" s="342"/>
      <c r="C2383" s="336" t="s">
        <v>1538</v>
      </c>
      <c r="D2383" s="336" t="s">
        <v>1538</v>
      </c>
      <c r="E2383" s="336" t="s">
        <v>1538</v>
      </c>
      <c r="G2383" s="336" t="s">
        <v>1538</v>
      </c>
      <c r="H2383" s="336" t="s">
        <v>1538</v>
      </c>
    </row>
    <row r="2384" spans="1:8" x14ac:dyDescent="0.25">
      <c r="A2384" s="109"/>
      <c r="C2384" s="336" t="s">
        <v>1538</v>
      </c>
      <c r="D2384" s="336" t="s">
        <v>1538</v>
      </c>
      <c r="E2384" s="336" t="s">
        <v>1538</v>
      </c>
      <c r="G2384" s="336" t="s">
        <v>1538</v>
      </c>
      <c r="H2384" s="336" t="s">
        <v>1538</v>
      </c>
    </row>
    <row r="2385" spans="1:8" x14ac:dyDescent="0.25">
      <c r="A2385" s="109"/>
      <c r="C2385" s="336" t="s">
        <v>1538</v>
      </c>
      <c r="D2385" s="336" t="s">
        <v>1538</v>
      </c>
      <c r="E2385" s="336" t="s">
        <v>1538</v>
      </c>
      <c r="G2385" s="336" t="s">
        <v>1538</v>
      </c>
      <c r="H2385" s="336" t="s">
        <v>1538</v>
      </c>
    </row>
    <row r="2386" spans="1:8" x14ac:dyDescent="0.25">
      <c r="A2386" s="109"/>
      <c r="C2386" s="336" t="s">
        <v>1538</v>
      </c>
      <c r="D2386" s="336" t="s">
        <v>1538</v>
      </c>
      <c r="E2386" s="336" t="s">
        <v>1538</v>
      </c>
      <c r="G2386" s="336" t="s">
        <v>1538</v>
      </c>
      <c r="H2386" s="336" t="s">
        <v>1538</v>
      </c>
    </row>
    <row r="2387" spans="1:8" x14ac:dyDescent="0.25">
      <c r="A2387" s="109"/>
      <c r="B2387" s="337"/>
      <c r="C2387" s="336" t="s">
        <v>1538</v>
      </c>
      <c r="D2387" s="336" t="s">
        <v>1538</v>
      </c>
      <c r="E2387" s="336" t="s">
        <v>1538</v>
      </c>
      <c r="G2387" s="336" t="s">
        <v>1538</v>
      </c>
      <c r="H2387" s="336" t="s">
        <v>1538</v>
      </c>
    </row>
    <row r="2388" spans="1:8" x14ac:dyDescent="0.25">
      <c r="A2388" s="109"/>
      <c r="B2388" s="337"/>
      <c r="C2388" s="336" t="s">
        <v>1538</v>
      </c>
      <c r="D2388" s="336" t="s">
        <v>1538</v>
      </c>
      <c r="E2388" s="336" t="s">
        <v>1538</v>
      </c>
      <c r="G2388" s="336" t="s">
        <v>1538</v>
      </c>
      <c r="H2388" s="336" t="s">
        <v>1538</v>
      </c>
    </row>
    <row r="2389" spans="1:8" x14ac:dyDescent="0.25">
      <c r="A2389" s="109"/>
      <c r="B2389" s="337"/>
      <c r="C2389" s="336" t="s">
        <v>1538</v>
      </c>
      <c r="D2389" s="336" t="s">
        <v>1538</v>
      </c>
      <c r="E2389" s="336" t="s">
        <v>1538</v>
      </c>
      <c r="G2389" s="336" t="s">
        <v>1538</v>
      </c>
      <c r="H2389" s="336" t="s">
        <v>1538</v>
      </c>
    </row>
    <row r="2390" spans="1:8" x14ac:dyDescent="0.25">
      <c r="A2390" s="109"/>
      <c r="B2390" s="337"/>
      <c r="C2390" s="336" t="s">
        <v>1538</v>
      </c>
      <c r="D2390" s="336" t="s">
        <v>1538</v>
      </c>
      <c r="E2390" s="336" t="s">
        <v>1538</v>
      </c>
      <c r="G2390" s="336" t="s">
        <v>1538</v>
      </c>
      <c r="H2390" s="336" t="s">
        <v>1538</v>
      </c>
    </row>
    <row r="2391" spans="1:8" x14ac:dyDescent="0.25">
      <c r="A2391" s="109"/>
      <c r="B2391" s="337"/>
      <c r="C2391" s="336" t="s">
        <v>1538</v>
      </c>
      <c r="D2391" s="336" t="s">
        <v>1538</v>
      </c>
      <c r="E2391" s="336" t="s">
        <v>1538</v>
      </c>
      <c r="G2391" s="336" t="s">
        <v>1538</v>
      </c>
      <c r="H2391" s="336" t="s">
        <v>1538</v>
      </c>
    </row>
    <row r="2392" spans="1:8" x14ac:dyDescent="0.25">
      <c r="A2392" s="109"/>
      <c r="B2392" s="337"/>
      <c r="C2392" s="336" t="s">
        <v>1538</v>
      </c>
      <c r="D2392" s="336" t="s">
        <v>1538</v>
      </c>
      <c r="E2392" s="336" t="s">
        <v>1538</v>
      </c>
      <c r="G2392" s="336" t="s">
        <v>1538</v>
      </c>
      <c r="H2392" s="336" t="s">
        <v>1538</v>
      </c>
    </row>
    <row r="2393" spans="1:8" x14ac:dyDescent="0.25">
      <c r="A2393" s="109"/>
      <c r="B2393" s="337"/>
      <c r="C2393" s="336" t="s">
        <v>1538</v>
      </c>
      <c r="D2393" s="336" t="s">
        <v>1538</v>
      </c>
      <c r="E2393" s="336" t="s">
        <v>1538</v>
      </c>
      <c r="G2393" s="336" t="s">
        <v>1538</v>
      </c>
      <c r="H2393" s="336" t="s">
        <v>1538</v>
      </c>
    </row>
    <row r="2394" spans="1:8" x14ac:dyDescent="0.25">
      <c r="A2394" s="109"/>
      <c r="B2394" s="337"/>
      <c r="C2394" s="336" t="s">
        <v>1538</v>
      </c>
      <c r="D2394" s="336" t="s">
        <v>1538</v>
      </c>
      <c r="E2394" s="336" t="s">
        <v>1538</v>
      </c>
      <c r="G2394" s="336" t="s">
        <v>1538</v>
      </c>
      <c r="H2394" s="336" t="s">
        <v>1538</v>
      </c>
    </row>
    <row r="2395" spans="1:8" x14ac:dyDescent="0.25">
      <c r="A2395" s="109"/>
      <c r="B2395" s="337"/>
      <c r="C2395" s="336" t="s">
        <v>1538</v>
      </c>
      <c r="D2395" s="336" t="s">
        <v>1538</v>
      </c>
      <c r="E2395" s="336" t="s">
        <v>1538</v>
      </c>
      <c r="G2395" s="336" t="s">
        <v>1538</v>
      </c>
      <c r="H2395" s="336" t="s">
        <v>1538</v>
      </c>
    </row>
    <row r="2396" spans="1:8" x14ac:dyDescent="0.25">
      <c r="A2396" s="109"/>
      <c r="B2396" s="337"/>
      <c r="C2396" s="336" t="s">
        <v>1538</v>
      </c>
      <c r="D2396" s="336" t="s">
        <v>1538</v>
      </c>
      <c r="E2396" s="336" t="s">
        <v>1538</v>
      </c>
      <c r="G2396" s="336" t="s">
        <v>1538</v>
      </c>
      <c r="H2396" s="336" t="s">
        <v>1538</v>
      </c>
    </row>
    <row r="2397" spans="1:8" x14ac:dyDescent="0.25">
      <c r="A2397" s="109"/>
      <c r="B2397" s="337"/>
      <c r="C2397" s="336" t="s">
        <v>1538</v>
      </c>
      <c r="D2397" s="336" t="s">
        <v>1538</v>
      </c>
      <c r="E2397" s="336" t="s">
        <v>1538</v>
      </c>
      <c r="G2397" s="336" t="s">
        <v>1538</v>
      </c>
      <c r="H2397" s="336" t="s">
        <v>1538</v>
      </c>
    </row>
    <row r="2398" spans="1:8" x14ac:dyDescent="0.25">
      <c r="A2398" s="109"/>
      <c r="B2398" s="337"/>
      <c r="C2398" s="336" t="s">
        <v>1538</v>
      </c>
      <c r="D2398" s="336" t="s">
        <v>1538</v>
      </c>
      <c r="E2398" s="336" t="s">
        <v>1538</v>
      </c>
      <c r="G2398" s="336" t="s">
        <v>1538</v>
      </c>
      <c r="H2398" s="336" t="s">
        <v>1538</v>
      </c>
    </row>
    <row r="2399" spans="1:8" x14ac:dyDescent="0.25">
      <c r="A2399" s="109"/>
      <c r="B2399" s="337"/>
      <c r="C2399" s="336" t="s">
        <v>1538</v>
      </c>
      <c r="D2399" s="336" t="s">
        <v>1538</v>
      </c>
      <c r="E2399" s="336" t="s">
        <v>1538</v>
      </c>
      <c r="G2399" s="336" t="s">
        <v>1538</v>
      </c>
      <c r="H2399" s="336" t="s">
        <v>1538</v>
      </c>
    </row>
    <row r="2400" spans="1:8" x14ac:dyDescent="0.25">
      <c r="A2400" s="109"/>
      <c r="B2400" s="337"/>
      <c r="C2400" s="336" t="s">
        <v>1538</v>
      </c>
      <c r="D2400" s="336" t="s">
        <v>1538</v>
      </c>
      <c r="E2400" s="336" t="s">
        <v>1538</v>
      </c>
      <c r="G2400" s="336" t="s">
        <v>1538</v>
      </c>
      <c r="H2400" s="336" t="s">
        <v>1538</v>
      </c>
    </row>
    <row r="2401" spans="1:8" x14ac:dyDescent="0.25">
      <c r="A2401" s="109"/>
      <c r="B2401" s="337"/>
      <c r="C2401" s="336" t="s">
        <v>1538</v>
      </c>
      <c r="D2401" s="336" t="s">
        <v>1538</v>
      </c>
      <c r="E2401" s="336" t="s">
        <v>1538</v>
      </c>
      <c r="G2401" s="336" t="s">
        <v>1538</v>
      </c>
      <c r="H2401" s="336" t="s">
        <v>1538</v>
      </c>
    </row>
    <row r="2402" spans="1:8" x14ac:dyDescent="0.25">
      <c r="A2402" s="109"/>
      <c r="B2402" s="337"/>
      <c r="C2402" s="336" t="s">
        <v>1538</v>
      </c>
      <c r="D2402" s="336" t="s">
        <v>1538</v>
      </c>
      <c r="E2402" s="336" t="s">
        <v>1538</v>
      </c>
      <c r="G2402" s="336" t="s">
        <v>1538</v>
      </c>
      <c r="H2402" s="336" t="s">
        <v>1538</v>
      </c>
    </row>
    <row r="2403" spans="1:8" x14ac:dyDescent="0.25">
      <c r="A2403" s="109"/>
      <c r="B2403" s="337"/>
      <c r="C2403" s="336" t="s">
        <v>1538</v>
      </c>
      <c r="D2403" s="336" t="s">
        <v>1538</v>
      </c>
      <c r="E2403" s="336" t="s">
        <v>1538</v>
      </c>
      <c r="G2403" s="336" t="s">
        <v>1538</v>
      </c>
      <c r="H2403" s="336" t="s">
        <v>1538</v>
      </c>
    </row>
    <row r="2404" spans="1:8" x14ac:dyDescent="0.25">
      <c r="A2404" s="109"/>
      <c r="B2404" s="340"/>
      <c r="C2404" s="336" t="s">
        <v>1538</v>
      </c>
      <c r="D2404" s="336" t="s">
        <v>1538</v>
      </c>
      <c r="E2404" s="336" t="s">
        <v>1538</v>
      </c>
      <c r="G2404" s="336" t="s">
        <v>1538</v>
      </c>
      <c r="H2404" s="336" t="s">
        <v>1538</v>
      </c>
    </row>
    <row r="2405" spans="1:8" x14ac:dyDescent="0.25">
      <c r="A2405" s="109"/>
      <c r="B2405" s="337"/>
      <c r="C2405" s="336" t="s">
        <v>1538</v>
      </c>
      <c r="D2405" s="336" t="s">
        <v>1538</v>
      </c>
      <c r="E2405" s="336" t="s">
        <v>1538</v>
      </c>
      <c r="G2405" s="336" t="s">
        <v>1538</v>
      </c>
      <c r="H2405" s="336" t="s">
        <v>1538</v>
      </c>
    </row>
    <row r="2406" spans="1:8" x14ac:dyDescent="0.25">
      <c r="A2406" s="109"/>
      <c r="B2406" s="337"/>
      <c r="C2406" s="336" t="s">
        <v>1538</v>
      </c>
      <c r="D2406" s="336" t="s">
        <v>1538</v>
      </c>
      <c r="E2406" s="336" t="s">
        <v>1538</v>
      </c>
      <c r="G2406" s="336" t="s">
        <v>1538</v>
      </c>
      <c r="H2406" s="336" t="s">
        <v>1538</v>
      </c>
    </row>
    <row r="2407" spans="1:8" x14ac:dyDescent="0.25">
      <c r="A2407" s="109"/>
      <c r="B2407" s="337"/>
      <c r="C2407" s="336" t="s">
        <v>1538</v>
      </c>
      <c r="D2407" s="336" t="s">
        <v>1538</v>
      </c>
      <c r="E2407" s="336" t="s">
        <v>1538</v>
      </c>
      <c r="G2407" s="336" t="s">
        <v>1538</v>
      </c>
      <c r="H2407" s="336" t="s">
        <v>1538</v>
      </c>
    </row>
    <row r="2408" spans="1:8" x14ac:dyDescent="0.25">
      <c r="A2408" s="109"/>
      <c r="B2408" s="337"/>
      <c r="C2408" s="336" t="s">
        <v>1538</v>
      </c>
      <c r="D2408" s="336" t="s">
        <v>1538</v>
      </c>
      <c r="E2408" s="336" t="s">
        <v>1538</v>
      </c>
      <c r="G2408" s="336" t="s">
        <v>1538</v>
      </c>
      <c r="H2408" s="336" t="s">
        <v>1538</v>
      </c>
    </row>
    <row r="2409" spans="1:8" x14ac:dyDescent="0.25">
      <c r="A2409" s="109"/>
      <c r="B2409" s="337"/>
      <c r="C2409" s="336" t="s">
        <v>1538</v>
      </c>
      <c r="D2409" s="336" t="s">
        <v>1538</v>
      </c>
      <c r="E2409" s="336" t="s">
        <v>1538</v>
      </c>
      <c r="G2409" s="336" t="s">
        <v>1538</v>
      </c>
      <c r="H2409" s="336" t="s">
        <v>1538</v>
      </c>
    </row>
    <row r="2410" spans="1:8" x14ac:dyDescent="0.25">
      <c r="A2410" s="109"/>
      <c r="B2410" s="337"/>
      <c r="C2410" s="336" t="s">
        <v>1538</v>
      </c>
      <c r="D2410" s="336" t="s">
        <v>1538</v>
      </c>
      <c r="E2410" s="336" t="s">
        <v>1538</v>
      </c>
      <c r="G2410" s="336" t="s">
        <v>1538</v>
      </c>
      <c r="H2410" s="336" t="s">
        <v>1538</v>
      </c>
    </row>
    <row r="2411" spans="1:8" x14ac:dyDescent="0.25">
      <c r="A2411" s="109"/>
      <c r="B2411" s="337"/>
      <c r="C2411" s="336" t="s">
        <v>1538</v>
      </c>
      <c r="D2411" s="336" t="s">
        <v>1538</v>
      </c>
      <c r="E2411" s="336" t="s">
        <v>1538</v>
      </c>
      <c r="G2411" s="336" t="s">
        <v>1538</v>
      </c>
      <c r="H2411" s="336" t="s">
        <v>1538</v>
      </c>
    </row>
    <row r="2412" spans="1:8" x14ac:dyDescent="0.25">
      <c r="A2412" s="109"/>
      <c r="B2412" s="337"/>
      <c r="C2412" s="336" t="s">
        <v>1538</v>
      </c>
      <c r="D2412" s="336" t="s">
        <v>1538</v>
      </c>
      <c r="E2412" s="336" t="s">
        <v>1538</v>
      </c>
      <c r="G2412" s="336" t="s">
        <v>1538</v>
      </c>
      <c r="H2412" s="336" t="s">
        <v>1538</v>
      </c>
    </row>
    <row r="2413" spans="1:8" x14ac:dyDescent="0.25">
      <c r="A2413" s="109"/>
      <c r="B2413" s="337"/>
      <c r="C2413" s="336" t="s">
        <v>1538</v>
      </c>
      <c r="D2413" s="336" t="s">
        <v>1538</v>
      </c>
      <c r="E2413" s="336" t="s">
        <v>1538</v>
      </c>
      <c r="G2413" s="336" t="s">
        <v>1538</v>
      </c>
      <c r="H2413" s="336" t="s">
        <v>1538</v>
      </c>
    </row>
    <row r="2414" spans="1:8" x14ac:dyDescent="0.25">
      <c r="A2414" s="109"/>
      <c r="B2414" s="337"/>
      <c r="C2414" s="336" t="s">
        <v>1538</v>
      </c>
      <c r="D2414" s="336" t="s">
        <v>1538</v>
      </c>
      <c r="E2414" s="336" t="s">
        <v>1538</v>
      </c>
      <c r="G2414" s="336" t="s">
        <v>1538</v>
      </c>
      <c r="H2414" s="336" t="s">
        <v>1538</v>
      </c>
    </row>
    <row r="2415" spans="1:8" x14ac:dyDescent="0.25">
      <c r="A2415" s="109"/>
      <c r="B2415" s="337"/>
      <c r="C2415" s="336" t="s">
        <v>1538</v>
      </c>
      <c r="D2415" s="336" t="s">
        <v>1538</v>
      </c>
      <c r="E2415" s="336" t="s">
        <v>1538</v>
      </c>
      <c r="G2415" s="336" t="s">
        <v>1538</v>
      </c>
      <c r="H2415" s="336" t="s">
        <v>1538</v>
      </c>
    </row>
    <row r="2416" spans="1:8" x14ac:dyDescent="0.25">
      <c r="A2416" s="109"/>
      <c r="B2416" s="337"/>
      <c r="C2416" s="336" t="s">
        <v>1538</v>
      </c>
      <c r="D2416" s="336" t="s">
        <v>1538</v>
      </c>
      <c r="E2416" s="336" t="s">
        <v>1538</v>
      </c>
      <c r="G2416" s="336" t="s">
        <v>1538</v>
      </c>
      <c r="H2416" s="336" t="s">
        <v>1538</v>
      </c>
    </row>
    <row r="2417" spans="1:8" x14ac:dyDescent="0.25">
      <c r="A2417" s="109"/>
      <c r="B2417" s="337"/>
      <c r="C2417" s="336" t="s">
        <v>1538</v>
      </c>
      <c r="D2417" s="336" t="s">
        <v>1538</v>
      </c>
      <c r="E2417" s="336" t="s">
        <v>1538</v>
      </c>
      <c r="G2417" s="336" t="s">
        <v>1538</v>
      </c>
      <c r="H2417" s="336" t="s">
        <v>1538</v>
      </c>
    </row>
    <row r="2418" spans="1:8" x14ac:dyDescent="0.25">
      <c r="A2418" s="109"/>
      <c r="B2418" s="337"/>
      <c r="C2418" s="336" t="s">
        <v>1538</v>
      </c>
      <c r="D2418" s="336" t="s">
        <v>1538</v>
      </c>
      <c r="E2418" s="336" t="s">
        <v>1538</v>
      </c>
      <c r="G2418" s="336" t="s">
        <v>1538</v>
      </c>
      <c r="H2418" s="336" t="s">
        <v>1538</v>
      </c>
    </row>
    <row r="2419" spans="1:8" x14ac:dyDescent="0.25">
      <c r="A2419" s="109"/>
      <c r="B2419" s="337"/>
      <c r="C2419" s="336" t="s">
        <v>1538</v>
      </c>
      <c r="D2419" s="336" t="s">
        <v>1538</v>
      </c>
      <c r="E2419" s="336" t="s">
        <v>1538</v>
      </c>
      <c r="G2419" s="336" t="s">
        <v>1538</v>
      </c>
      <c r="H2419" s="336" t="s">
        <v>1538</v>
      </c>
    </row>
    <row r="2420" spans="1:8" x14ac:dyDescent="0.25">
      <c r="A2420" s="109"/>
      <c r="B2420" s="337"/>
      <c r="C2420" s="336" t="s">
        <v>1538</v>
      </c>
      <c r="D2420" s="336" t="s">
        <v>1538</v>
      </c>
      <c r="E2420" s="336" t="s">
        <v>1538</v>
      </c>
      <c r="G2420" s="336" t="s">
        <v>1538</v>
      </c>
      <c r="H2420" s="336" t="s">
        <v>1538</v>
      </c>
    </row>
    <row r="2421" spans="1:8" x14ac:dyDescent="0.25">
      <c r="A2421" s="109"/>
      <c r="B2421" s="337"/>
      <c r="C2421" s="336" t="s">
        <v>1538</v>
      </c>
      <c r="D2421" s="336" t="s">
        <v>1538</v>
      </c>
      <c r="E2421" s="336" t="s">
        <v>1538</v>
      </c>
      <c r="G2421" s="336" t="s">
        <v>1538</v>
      </c>
      <c r="H2421" s="336" t="s">
        <v>1538</v>
      </c>
    </row>
    <row r="2422" spans="1:8" x14ac:dyDescent="0.25">
      <c r="A2422" s="109"/>
      <c r="B2422" s="337"/>
      <c r="C2422" s="336" t="s">
        <v>1538</v>
      </c>
      <c r="D2422" s="336" t="s">
        <v>1538</v>
      </c>
      <c r="E2422" s="336" t="s">
        <v>1538</v>
      </c>
      <c r="G2422" s="336" t="s">
        <v>1538</v>
      </c>
      <c r="H2422" s="336" t="s">
        <v>1538</v>
      </c>
    </row>
    <row r="2423" spans="1:8" x14ac:dyDescent="0.25">
      <c r="A2423" s="109"/>
      <c r="B2423" s="337"/>
      <c r="C2423" s="336" t="s">
        <v>1538</v>
      </c>
      <c r="D2423" s="336" t="s">
        <v>1538</v>
      </c>
      <c r="E2423" s="336" t="s">
        <v>1538</v>
      </c>
      <c r="G2423" s="336" t="s">
        <v>1538</v>
      </c>
      <c r="H2423" s="336" t="s">
        <v>1538</v>
      </c>
    </row>
    <row r="2424" spans="1:8" x14ac:dyDescent="0.25">
      <c r="A2424" s="109"/>
      <c r="B2424" s="337"/>
      <c r="C2424" s="336" t="s">
        <v>1538</v>
      </c>
      <c r="D2424" s="336" t="s">
        <v>1538</v>
      </c>
      <c r="E2424" s="336" t="s">
        <v>1538</v>
      </c>
      <c r="G2424" s="336" t="s">
        <v>1538</v>
      </c>
      <c r="H2424" s="336" t="s">
        <v>1538</v>
      </c>
    </row>
    <row r="2425" spans="1:8" x14ac:dyDescent="0.25">
      <c r="A2425" s="109"/>
      <c r="B2425" s="337"/>
      <c r="C2425" s="336" t="s">
        <v>1538</v>
      </c>
      <c r="D2425" s="336" t="s">
        <v>1538</v>
      </c>
      <c r="E2425" s="336" t="s">
        <v>1538</v>
      </c>
      <c r="G2425" s="336" t="s">
        <v>1538</v>
      </c>
      <c r="H2425" s="336" t="s">
        <v>1538</v>
      </c>
    </row>
    <row r="2426" spans="1:8" x14ac:dyDescent="0.25">
      <c r="A2426" s="109"/>
      <c r="B2426" s="337"/>
      <c r="C2426" s="336" t="s">
        <v>1538</v>
      </c>
      <c r="D2426" s="336" t="s">
        <v>1538</v>
      </c>
      <c r="E2426" s="336" t="s">
        <v>1538</v>
      </c>
      <c r="G2426" s="336" t="s">
        <v>1538</v>
      </c>
      <c r="H2426" s="336" t="s">
        <v>1538</v>
      </c>
    </row>
    <row r="2427" spans="1:8" x14ac:dyDescent="0.25">
      <c r="A2427" s="109"/>
      <c r="B2427" s="337"/>
      <c r="C2427" s="336" t="s">
        <v>1538</v>
      </c>
      <c r="D2427" s="336" t="s">
        <v>1538</v>
      </c>
      <c r="E2427" s="336" t="s">
        <v>1538</v>
      </c>
      <c r="G2427" s="336" t="s">
        <v>1538</v>
      </c>
      <c r="H2427" s="336" t="s">
        <v>1538</v>
      </c>
    </row>
    <row r="2428" spans="1:8" x14ac:dyDescent="0.25">
      <c r="A2428" s="109"/>
      <c r="B2428" s="337"/>
      <c r="C2428" s="336" t="s">
        <v>1538</v>
      </c>
      <c r="D2428" s="336" t="s">
        <v>1538</v>
      </c>
      <c r="E2428" s="336" t="s">
        <v>1538</v>
      </c>
      <c r="G2428" s="336" t="s">
        <v>1538</v>
      </c>
      <c r="H2428" s="336" t="s">
        <v>1538</v>
      </c>
    </row>
    <row r="2429" spans="1:8" x14ac:dyDescent="0.25">
      <c r="A2429" s="109"/>
      <c r="B2429" s="337"/>
      <c r="C2429" s="336" t="s">
        <v>1538</v>
      </c>
      <c r="D2429" s="336" t="s">
        <v>1538</v>
      </c>
      <c r="E2429" s="336" t="s">
        <v>1538</v>
      </c>
      <c r="G2429" s="336" t="s">
        <v>1538</v>
      </c>
      <c r="H2429" s="336" t="s">
        <v>1538</v>
      </c>
    </row>
    <row r="2430" spans="1:8" x14ac:dyDescent="0.25">
      <c r="A2430" s="109"/>
      <c r="B2430" s="337"/>
      <c r="C2430" s="336" t="s">
        <v>1538</v>
      </c>
      <c r="D2430" s="336" t="s">
        <v>1538</v>
      </c>
      <c r="E2430" s="336" t="s">
        <v>1538</v>
      </c>
      <c r="G2430" s="336" t="s">
        <v>1538</v>
      </c>
      <c r="H2430" s="336" t="s">
        <v>1538</v>
      </c>
    </row>
    <row r="2431" spans="1:8" x14ac:dyDescent="0.25">
      <c r="A2431" s="109"/>
      <c r="B2431" s="337"/>
      <c r="C2431" s="336" t="s">
        <v>1538</v>
      </c>
      <c r="D2431" s="336" t="s">
        <v>1538</v>
      </c>
      <c r="E2431" s="336" t="s">
        <v>1538</v>
      </c>
      <c r="G2431" s="336" t="s">
        <v>1538</v>
      </c>
      <c r="H2431" s="336" t="s">
        <v>1538</v>
      </c>
    </row>
    <row r="2432" spans="1:8" x14ac:dyDescent="0.25">
      <c r="A2432" s="109"/>
      <c r="B2432" s="337"/>
      <c r="C2432" s="336" t="s">
        <v>1538</v>
      </c>
      <c r="D2432" s="336" t="s">
        <v>1538</v>
      </c>
      <c r="E2432" s="336" t="s">
        <v>1538</v>
      </c>
      <c r="G2432" s="336" t="s">
        <v>1538</v>
      </c>
      <c r="H2432" s="336" t="s">
        <v>1538</v>
      </c>
    </row>
    <row r="2433" spans="1:8" x14ac:dyDescent="0.25">
      <c r="A2433" s="109"/>
      <c r="B2433" s="337"/>
      <c r="C2433" s="336" t="s">
        <v>1538</v>
      </c>
      <c r="D2433" s="336" t="s">
        <v>1538</v>
      </c>
      <c r="E2433" s="336" t="s">
        <v>1538</v>
      </c>
      <c r="G2433" s="336" t="s">
        <v>1538</v>
      </c>
      <c r="H2433" s="336"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6"/>
    <col min="3" max="3" width="9" style="336" customWidth="1"/>
    <col min="7" max="7" width="11.140625" style="336" customWidth="1"/>
    <col min="8" max="8" width="12.28515625" customWidth="1"/>
  </cols>
  <sheetData>
    <row r="1" spans="1:8" ht="25.5" x14ac:dyDescent="0.25">
      <c r="A1" s="102" t="s">
        <v>1334</v>
      </c>
      <c r="B1" s="348" t="s">
        <v>1539</v>
      </c>
      <c r="C1" s="349" t="s">
        <v>1540</v>
      </c>
      <c r="D1" s="350" t="s">
        <v>1541</v>
      </c>
      <c r="E1" s="350" t="s">
        <v>1542</v>
      </c>
      <c r="F1" s="346" t="s">
        <v>1543</v>
      </c>
      <c r="G1" s="346" t="s">
        <v>1544</v>
      </c>
      <c r="H1" s="351" t="s">
        <v>1545</v>
      </c>
    </row>
    <row r="2" spans="1:8" x14ac:dyDescent="0.25">
      <c r="A2" s="109" t="s">
        <v>921</v>
      </c>
      <c r="B2" s="333">
        <v>0</v>
      </c>
      <c r="C2" s="337">
        <v>0</v>
      </c>
      <c r="D2" s="336">
        <v>0</v>
      </c>
      <c r="E2" s="336">
        <v>0</v>
      </c>
      <c r="G2" s="336">
        <v>0</v>
      </c>
      <c r="H2" s="336">
        <v>0</v>
      </c>
    </row>
    <row r="3" spans="1:8" x14ac:dyDescent="0.25">
      <c r="A3" s="109" t="s">
        <v>1128</v>
      </c>
      <c r="B3" s="343">
        <v>0</v>
      </c>
      <c r="C3" s="337">
        <v>0</v>
      </c>
      <c r="D3" s="336">
        <v>0</v>
      </c>
      <c r="E3" s="336">
        <v>0</v>
      </c>
      <c r="G3" s="336">
        <v>0</v>
      </c>
      <c r="H3" s="336">
        <v>17</v>
      </c>
    </row>
    <row r="4" spans="1:8" x14ac:dyDescent="0.25">
      <c r="A4" s="109" t="s">
        <v>1225</v>
      </c>
      <c r="B4" s="343">
        <v>0</v>
      </c>
      <c r="C4" s="337">
        <v>0</v>
      </c>
      <c r="D4" s="336">
        <v>0</v>
      </c>
      <c r="E4" s="336">
        <v>0</v>
      </c>
      <c r="G4" s="336">
        <v>0</v>
      </c>
      <c r="H4" s="336">
        <v>0</v>
      </c>
    </row>
    <row r="5" spans="1:8" x14ac:dyDescent="0.25">
      <c r="A5" s="109" t="s">
        <v>734</v>
      </c>
      <c r="B5" s="343">
        <v>0</v>
      </c>
      <c r="C5" s="337">
        <v>0</v>
      </c>
      <c r="D5" s="336">
        <v>0</v>
      </c>
      <c r="E5" s="336">
        <v>3</v>
      </c>
      <c r="G5" s="336">
        <v>14</v>
      </c>
      <c r="H5" s="336">
        <v>12</v>
      </c>
    </row>
    <row r="6" spans="1:8" x14ac:dyDescent="0.25">
      <c r="A6" s="109" t="s">
        <v>1237</v>
      </c>
      <c r="B6" s="343">
        <v>0</v>
      </c>
      <c r="C6" s="337">
        <v>0</v>
      </c>
      <c r="D6" s="336">
        <v>0</v>
      </c>
      <c r="E6" s="336">
        <v>0</v>
      </c>
      <c r="G6" s="336">
        <v>0</v>
      </c>
      <c r="H6" s="336">
        <v>0</v>
      </c>
    </row>
    <row r="7" spans="1:8" x14ac:dyDescent="0.25">
      <c r="A7" s="109" t="s">
        <v>1127</v>
      </c>
      <c r="B7" s="333">
        <v>0</v>
      </c>
      <c r="C7" s="337">
        <v>0</v>
      </c>
      <c r="D7" s="336">
        <v>8</v>
      </c>
      <c r="E7" s="336">
        <v>0</v>
      </c>
      <c r="G7" s="336">
        <v>3</v>
      </c>
      <c r="H7" s="336">
        <v>29</v>
      </c>
    </row>
    <row r="8" spans="1:8" x14ac:dyDescent="0.25">
      <c r="A8" s="109" t="s">
        <v>997</v>
      </c>
      <c r="B8" s="337">
        <v>0</v>
      </c>
      <c r="C8" s="337">
        <v>0</v>
      </c>
      <c r="D8" s="336">
        <v>0</v>
      </c>
      <c r="E8" s="336">
        <v>0</v>
      </c>
      <c r="G8" s="336">
        <v>1</v>
      </c>
      <c r="H8" s="336">
        <v>0</v>
      </c>
    </row>
    <row r="9" spans="1:8" x14ac:dyDescent="0.25">
      <c r="A9" s="109" t="s">
        <v>1335</v>
      </c>
      <c r="B9" s="337">
        <v>0</v>
      </c>
      <c r="C9" s="337">
        <v>0</v>
      </c>
      <c r="D9" s="336">
        <v>0</v>
      </c>
      <c r="E9" s="336">
        <v>0</v>
      </c>
      <c r="G9" s="336">
        <v>1</v>
      </c>
      <c r="H9" s="336">
        <v>1</v>
      </c>
    </row>
    <row r="10" spans="1:8" x14ac:dyDescent="0.25">
      <c r="A10" s="109" t="s">
        <v>1019</v>
      </c>
      <c r="B10" s="337">
        <v>0</v>
      </c>
      <c r="C10" s="337">
        <v>0</v>
      </c>
      <c r="D10" s="336">
        <v>0</v>
      </c>
      <c r="E10" s="336">
        <v>0</v>
      </c>
      <c r="G10" s="336">
        <v>0</v>
      </c>
      <c r="H10" s="336">
        <v>0</v>
      </c>
    </row>
    <row r="11" spans="1:8" x14ac:dyDescent="0.25">
      <c r="A11" s="109" t="s">
        <v>1223</v>
      </c>
      <c r="B11" s="337">
        <v>0</v>
      </c>
      <c r="C11" s="337">
        <v>0</v>
      </c>
      <c r="D11" s="336">
        <v>0</v>
      </c>
      <c r="E11" s="336">
        <v>0</v>
      </c>
      <c r="G11" s="336">
        <v>0</v>
      </c>
      <c r="H11" s="336">
        <v>0</v>
      </c>
    </row>
    <row r="12" spans="1:8" x14ac:dyDescent="0.25">
      <c r="A12" s="109" t="s">
        <v>718</v>
      </c>
      <c r="B12" s="337">
        <v>0</v>
      </c>
      <c r="C12" s="337">
        <v>0</v>
      </c>
      <c r="D12" s="336">
        <v>0</v>
      </c>
      <c r="E12" s="336">
        <v>0</v>
      </c>
      <c r="G12" s="336">
        <v>0</v>
      </c>
      <c r="H12" s="336">
        <v>0</v>
      </c>
    </row>
    <row r="13" spans="1:8" x14ac:dyDescent="0.25">
      <c r="A13" s="109" t="s">
        <v>1005</v>
      </c>
      <c r="B13" s="337">
        <v>0</v>
      </c>
      <c r="C13" s="337">
        <v>0</v>
      </c>
      <c r="D13" s="336">
        <v>0</v>
      </c>
      <c r="E13" s="336">
        <v>0</v>
      </c>
      <c r="G13" s="336">
        <v>0</v>
      </c>
      <c r="H13" s="336">
        <v>0</v>
      </c>
    </row>
    <row r="14" spans="1:8" x14ac:dyDescent="0.25">
      <c r="A14" s="109" t="s">
        <v>996</v>
      </c>
      <c r="B14" s="338">
        <v>0</v>
      </c>
      <c r="C14" s="337">
        <v>0</v>
      </c>
      <c r="D14" s="336">
        <v>9</v>
      </c>
      <c r="E14" s="336">
        <v>0</v>
      </c>
      <c r="G14" s="336">
        <v>21</v>
      </c>
      <c r="H14" s="336">
        <v>1271</v>
      </c>
    </row>
    <row r="15" spans="1:8" x14ac:dyDescent="0.25">
      <c r="A15" s="109" t="s">
        <v>824</v>
      </c>
      <c r="B15" s="337">
        <v>0</v>
      </c>
      <c r="C15" s="337">
        <v>0</v>
      </c>
      <c r="D15" s="336">
        <v>0</v>
      </c>
      <c r="E15" s="336">
        <v>0</v>
      </c>
      <c r="G15" s="336">
        <v>0</v>
      </c>
      <c r="H15" s="336">
        <v>0</v>
      </c>
    </row>
    <row r="16" spans="1:8" x14ac:dyDescent="0.25">
      <c r="A16" s="109" t="s">
        <v>1337</v>
      </c>
      <c r="B16" s="337">
        <v>0</v>
      </c>
      <c r="C16" s="337">
        <v>0</v>
      </c>
      <c r="D16" s="336">
        <v>0</v>
      </c>
      <c r="E16" s="336">
        <v>0</v>
      </c>
      <c r="G16" s="336">
        <v>0</v>
      </c>
      <c r="H16" s="336">
        <v>0</v>
      </c>
    </row>
    <row r="17" spans="1:8" x14ac:dyDescent="0.25">
      <c r="A17" s="109" t="s">
        <v>1209</v>
      </c>
      <c r="B17" s="337">
        <v>0</v>
      </c>
      <c r="C17" s="337">
        <v>0</v>
      </c>
      <c r="D17" s="336">
        <v>0</v>
      </c>
      <c r="E17" s="336">
        <v>0</v>
      </c>
      <c r="G17" s="336">
        <v>57</v>
      </c>
      <c r="H17" s="336">
        <v>174</v>
      </c>
    </row>
    <row r="18" spans="1:8" x14ac:dyDescent="0.25">
      <c r="A18" s="109" t="s">
        <v>1325</v>
      </c>
      <c r="B18" s="337">
        <v>0</v>
      </c>
      <c r="C18" s="337">
        <v>0</v>
      </c>
      <c r="D18" s="336">
        <v>0</v>
      </c>
      <c r="E18" s="336">
        <v>0</v>
      </c>
      <c r="G18" s="336">
        <v>0</v>
      </c>
      <c r="H18" s="336">
        <v>0</v>
      </c>
    </row>
    <row r="19" spans="1:8" x14ac:dyDescent="0.25">
      <c r="A19" s="109" t="s">
        <v>1126</v>
      </c>
      <c r="B19" s="337">
        <v>0</v>
      </c>
      <c r="C19" s="337">
        <v>0</v>
      </c>
      <c r="D19" s="336">
        <v>0</v>
      </c>
      <c r="E19" s="336">
        <v>0</v>
      </c>
      <c r="G19" s="336">
        <v>0</v>
      </c>
      <c r="H19" s="336">
        <v>0</v>
      </c>
    </row>
    <row r="20" spans="1:8" x14ac:dyDescent="0.25">
      <c r="A20" s="109" t="s">
        <v>1168</v>
      </c>
      <c r="B20" s="337">
        <v>26</v>
      </c>
      <c r="C20" s="337">
        <v>0</v>
      </c>
      <c r="D20" s="336">
        <v>5</v>
      </c>
      <c r="E20" s="336">
        <v>0</v>
      </c>
      <c r="G20" s="336">
        <v>8</v>
      </c>
      <c r="H20" s="336">
        <v>7</v>
      </c>
    </row>
    <row r="21" spans="1:8" x14ac:dyDescent="0.25">
      <c r="A21" s="109" t="s">
        <v>871</v>
      </c>
      <c r="B21" s="337">
        <v>0</v>
      </c>
      <c r="C21" s="337">
        <v>0</v>
      </c>
      <c r="D21" s="336">
        <v>0</v>
      </c>
      <c r="E21" s="336">
        <v>0</v>
      </c>
      <c r="G21" s="336">
        <v>0</v>
      </c>
      <c r="H21" s="336">
        <v>0</v>
      </c>
    </row>
    <row r="22" spans="1:8" x14ac:dyDescent="0.25">
      <c r="A22" s="109" t="s">
        <v>1125</v>
      </c>
      <c r="B22" s="337">
        <v>0</v>
      </c>
      <c r="C22" s="337">
        <v>0</v>
      </c>
      <c r="D22" s="336">
        <v>0</v>
      </c>
      <c r="E22" s="336">
        <v>0</v>
      </c>
      <c r="G22" s="336">
        <v>0</v>
      </c>
      <c r="H22" s="336">
        <v>17</v>
      </c>
    </row>
    <row r="23" spans="1:8" x14ac:dyDescent="0.25">
      <c r="A23" s="109" t="s">
        <v>1150</v>
      </c>
      <c r="B23" s="337">
        <v>0</v>
      </c>
      <c r="C23" s="337">
        <v>0</v>
      </c>
      <c r="D23" s="336">
        <v>0</v>
      </c>
      <c r="E23" s="336">
        <v>0</v>
      </c>
      <c r="G23" s="336">
        <v>0</v>
      </c>
      <c r="H23" s="336">
        <v>0</v>
      </c>
    </row>
    <row r="24" spans="1:8" x14ac:dyDescent="0.25">
      <c r="A24" s="109" t="s">
        <v>870</v>
      </c>
      <c r="B24" s="337">
        <v>2</v>
      </c>
      <c r="C24" s="337">
        <v>0</v>
      </c>
      <c r="D24" s="336">
        <v>1</v>
      </c>
      <c r="E24" s="336">
        <v>0</v>
      </c>
      <c r="G24" s="336">
        <v>76</v>
      </c>
      <c r="H24" s="336">
        <v>106</v>
      </c>
    </row>
    <row r="25" spans="1:8" x14ac:dyDescent="0.25">
      <c r="A25" s="109" t="s">
        <v>1326</v>
      </c>
      <c r="B25" s="337">
        <v>0</v>
      </c>
      <c r="C25" s="337">
        <v>1</v>
      </c>
      <c r="D25" s="336">
        <v>0</v>
      </c>
      <c r="E25" s="336">
        <v>3</v>
      </c>
      <c r="G25" s="336">
        <v>0</v>
      </c>
      <c r="H25" s="336">
        <v>1</v>
      </c>
    </row>
    <row r="26" spans="1:8" x14ac:dyDescent="0.25">
      <c r="A26" s="109" t="s">
        <v>1026</v>
      </c>
      <c r="B26" s="337">
        <v>0</v>
      </c>
      <c r="C26" s="337">
        <v>0</v>
      </c>
      <c r="D26" s="336">
        <v>0</v>
      </c>
      <c r="E26" s="336">
        <v>0</v>
      </c>
      <c r="G26" s="336">
        <v>0</v>
      </c>
      <c r="H26" s="336">
        <v>0</v>
      </c>
    </row>
    <row r="27" spans="1:8" x14ac:dyDescent="0.25">
      <c r="A27" s="109" t="s">
        <v>963</v>
      </c>
      <c r="B27" s="337">
        <v>0</v>
      </c>
      <c r="C27" s="337">
        <v>0</v>
      </c>
      <c r="D27" s="336">
        <v>0</v>
      </c>
      <c r="E27" s="336">
        <v>0</v>
      </c>
      <c r="G27" s="336">
        <v>0</v>
      </c>
      <c r="H27" s="336">
        <v>13</v>
      </c>
    </row>
    <row r="28" spans="1:8" x14ac:dyDescent="0.25">
      <c r="A28" s="109" t="s">
        <v>1124</v>
      </c>
      <c r="B28" s="337">
        <v>0</v>
      </c>
      <c r="C28" s="337">
        <v>0</v>
      </c>
      <c r="D28" s="336">
        <v>0</v>
      </c>
      <c r="E28" s="336">
        <v>0</v>
      </c>
      <c r="G28" s="336">
        <v>0</v>
      </c>
      <c r="H28" s="336">
        <v>2</v>
      </c>
    </row>
    <row r="29" spans="1:8" x14ac:dyDescent="0.25">
      <c r="A29" s="109" t="s">
        <v>1138</v>
      </c>
      <c r="B29" s="337">
        <v>0</v>
      </c>
      <c r="C29" s="337">
        <v>0</v>
      </c>
      <c r="D29" s="336">
        <v>0</v>
      </c>
      <c r="E29" s="336">
        <v>0</v>
      </c>
      <c r="G29" s="336">
        <v>0</v>
      </c>
      <c r="H29" s="336">
        <v>0</v>
      </c>
    </row>
    <row r="30" spans="1:8" x14ac:dyDescent="0.25">
      <c r="A30" s="109" t="s">
        <v>1123</v>
      </c>
      <c r="B30" s="337">
        <v>0</v>
      </c>
      <c r="C30" s="337">
        <v>0</v>
      </c>
      <c r="D30" s="336">
        <v>0</v>
      </c>
      <c r="E30" s="336">
        <v>0</v>
      </c>
      <c r="G30" s="336">
        <v>298</v>
      </c>
      <c r="H30" s="336">
        <v>0</v>
      </c>
    </row>
    <row r="31" spans="1:8" x14ac:dyDescent="0.25">
      <c r="A31" s="109" t="s">
        <v>1149</v>
      </c>
      <c r="B31" s="337">
        <v>0</v>
      </c>
      <c r="C31" s="337">
        <v>0</v>
      </c>
      <c r="D31" s="336">
        <v>0</v>
      </c>
      <c r="E31" s="336">
        <v>0</v>
      </c>
      <c r="G31" s="336">
        <v>0</v>
      </c>
      <c r="H31" s="336">
        <v>0</v>
      </c>
    </row>
    <row r="32" spans="1:8" x14ac:dyDescent="0.25">
      <c r="A32" s="109" t="s">
        <v>1122</v>
      </c>
      <c r="B32" s="337">
        <v>47</v>
      </c>
      <c r="C32" s="337">
        <v>0</v>
      </c>
      <c r="D32" s="336">
        <v>16</v>
      </c>
      <c r="E32" s="336">
        <v>0</v>
      </c>
      <c r="G32" s="336">
        <v>0</v>
      </c>
      <c r="H32" s="336">
        <v>19</v>
      </c>
    </row>
    <row r="33" spans="1:8" x14ac:dyDescent="0.25">
      <c r="A33" s="109" t="s">
        <v>955</v>
      </c>
      <c r="B33" s="337">
        <v>0</v>
      </c>
      <c r="C33" s="337">
        <v>0</v>
      </c>
      <c r="D33" s="336">
        <v>0</v>
      </c>
      <c r="E33" s="336">
        <v>0</v>
      </c>
      <c r="G33" s="336">
        <v>0</v>
      </c>
      <c r="H33" s="336">
        <v>0</v>
      </c>
    </row>
    <row r="34" spans="1:8" x14ac:dyDescent="0.25">
      <c r="A34" s="109" t="s">
        <v>920</v>
      </c>
      <c r="B34" s="337">
        <v>0</v>
      </c>
      <c r="C34" s="337">
        <v>0</v>
      </c>
      <c r="D34" s="336">
        <v>0</v>
      </c>
      <c r="E34" s="336">
        <v>0</v>
      </c>
      <c r="G34" s="336">
        <v>0</v>
      </c>
      <c r="H34" s="336">
        <v>0</v>
      </c>
    </row>
    <row r="35" spans="1:8" x14ac:dyDescent="0.25">
      <c r="A35" s="109" t="s">
        <v>954</v>
      </c>
      <c r="B35" s="337">
        <v>0</v>
      </c>
      <c r="C35" s="337">
        <v>0</v>
      </c>
      <c r="D35" s="336">
        <v>0</v>
      </c>
      <c r="E35" s="336">
        <v>0</v>
      </c>
      <c r="G35" s="336">
        <v>0</v>
      </c>
      <c r="H35" s="336">
        <v>0</v>
      </c>
    </row>
    <row r="36" spans="1:8" x14ac:dyDescent="0.25">
      <c r="A36" s="109" t="s">
        <v>1121</v>
      </c>
      <c r="B36" s="337">
        <v>0</v>
      </c>
      <c r="C36" s="337">
        <v>0</v>
      </c>
      <c r="D36" s="336">
        <v>0</v>
      </c>
      <c r="E36" s="336">
        <v>0</v>
      </c>
      <c r="G36" s="336">
        <v>0</v>
      </c>
      <c r="H36" s="336">
        <v>0</v>
      </c>
    </row>
    <row r="37" spans="1:8" x14ac:dyDescent="0.25">
      <c r="A37" s="109" t="s">
        <v>1120</v>
      </c>
      <c r="B37" s="337">
        <v>0</v>
      </c>
      <c r="C37" s="337">
        <v>0</v>
      </c>
      <c r="D37" s="336">
        <v>0</v>
      </c>
      <c r="E37" s="336">
        <v>0</v>
      </c>
      <c r="G37" s="336">
        <v>4</v>
      </c>
      <c r="H37" s="336">
        <v>2</v>
      </c>
    </row>
    <row r="38" spans="1:8" x14ac:dyDescent="0.25">
      <c r="A38" s="109" t="s">
        <v>1119</v>
      </c>
      <c r="B38" s="339">
        <v>0</v>
      </c>
      <c r="C38" s="337">
        <v>0</v>
      </c>
      <c r="D38" s="336">
        <v>0</v>
      </c>
      <c r="E38" s="336">
        <v>0</v>
      </c>
      <c r="G38" s="336">
        <v>0</v>
      </c>
      <c r="H38" s="336">
        <v>67</v>
      </c>
    </row>
    <row r="39" spans="1:8" x14ac:dyDescent="0.25">
      <c r="A39" s="109" t="s">
        <v>864</v>
      </c>
      <c r="B39" s="343">
        <v>0</v>
      </c>
      <c r="C39" s="337">
        <v>0</v>
      </c>
      <c r="D39" s="336">
        <v>0</v>
      </c>
      <c r="E39" s="336">
        <v>0</v>
      </c>
      <c r="G39" s="336">
        <v>0</v>
      </c>
      <c r="H39" s="336">
        <v>18</v>
      </c>
    </row>
    <row r="40" spans="1:8" x14ac:dyDescent="0.25">
      <c r="A40" s="109" t="s">
        <v>1038</v>
      </c>
      <c r="B40" s="343">
        <v>0</v>
      </c>
      <c r="C40" s="337">
        <v>0</v>
      </c>
      <c r="D40" s="336">
        <v>0</v>
      </c>
      <c r="E40" s="336">
        <v>0</v>
      </c>
      <c r="G40" s="336">
        <v>0</v>
      </c>
      <c r="H40" s="336">
        <v>0</v>
      </c>
    </row>
    <row r="41" spans="1:8" x14ac:dyDescent="0.25">
      <c r="A41" s="109" t="s">
        <v>808</v>
      </c>
      <c r="B41" s="343">
        <v>0</v>
      </c>
      <c r="C41" s="337">
        <v>0</v>
      </c>
      <c r="D41" s="336">
        <v>0</v>
      </c>
      <c r="E41" s="336">
        <v>0</v>
      </c>
      <c r="G41" s="336">
        <v>0</v>
      </c>
      <c r="H41" s="336">
        <v>4</v>
      </c>
    </row>
    <row r="42" spans="1:8" x14ac:dyDescent="0.25">
      <c r="A42" s="109" t="s">
        <v>1236</v>
      </c>
      <c r="B42" s="339">
        <v>0</v>
      </c>
      <c r="C42" s="337">
        <v>0</v>
      </c>
      <c r="D42" s="336">
        <v>0</v>
      </c>
      <c r="E42" s="336">
        <v>0</v>
      </c>
      <c r="G42" s="336">
        <v>0</v>
      </c>
      <c r="H42" s="336">
        <v>0</v>
      </c>
    </row>
    <row r="43" spans="1:8" x14ac:dyDescent="0.25">
      <c r="A43" s="109" t="s">
        <v>1118</v>
      </c>
      <c r="B43" s="343">
        <v>0</v>
      </c>
      <c r="C43" s="337">
        <v>2</v>
      </c>
      <c r="D43" s="336">
        <v>3</v>
      </c>
      <c r="E43" s="336">
        <v>0</v>
      </c>
      <c r="G43" s="336">
        <v>0</v>
      </c>
      <c r="H43" s="336">
        <v>38</v>
      </c>
    </row>
    <row r="44" spans="1:8" x14ac:dyDescent="0.25">
      <c r="A44" s="109" t="s">
        <v>919</v>
      </c>
      <c r="B44" s="343">
        <v>0</v>
      </c>
      <c r="C44" s="337">
        <v>0</v>
      </c>
      <c r="D44" s="336">
        <v>0</v>
      </c>
      <c r="E44" s="336">
        <v>0</v>
      </c>
      <c r="G44" s="336">
        <v>0</v>
      </c>
      <c r="H44" s="336">
        <v>0</v>
      </c>
    </row>
    <row r="45" spans="1:8" x14ac:dyDescent="0.25">
      <c r="A45" s="109" t="s">
        <v>1217</v>
      </c>
      <c r="B45" s="343">
        <v>0</v>
      </c>
      <c r="C45" s="337">
        <v>0</v>
      </c>
      <c r="D45" s="336">
        <v>0</v>
      </c>
      <c r="E45" s="336">
        <v>0</v>
      </c>
      <c r="G45" s="336">
        <v>0</v>
      </c>
      <c r="H45" s="336">
        <v>0</v>
      </c>
    </row>
    <row r="46" spans="1:8" x14ac:dyDescent="0.25">
      <c r="A46" s="109" t="s">
        <v>1152</v>
      </c>
      <c r="B46" s="337">
        <v>0</v>
      </c>
      <c r="C46" s="337">
        <v>0</v>
      </c>
      <c r="D46" s="336">
        <v>0</v>
      </c>
      <c r="E46" s="336">
        <v>0</v>
      </c>
      <c r="G46" s="336">
        <v>0</v>
      </c>
      <c r="H46" s="336">
        <v>0</v>
      </c>
    </row>
    <row r="47" spans="1:8" x14ac:dyDescent="0.25">
      <c r="A47" s="109" t="s">
        <v>1167</v>
      </c>
      <c r="B47" s="337">
        <v>0</v>
      </c>
      <c r="C47" s="337">
        <v>0</v>
      </c>
      <c r="D47" s="336">
        <v>0</v>
      </c>
      <c r="E47" s="336">
        <v>0</v>
      </c>
      <c r="G47" s="336">
        <v>0</v>
      </c>
      <c r="H47" s="336">
        <v>0</v>
      </c>
    </row>
    <row r="48" spans="1:8" x14ac:dyDescent="0.25">
      <c r="A48" s="109" t="s">
        <v>953</v>
      </c>
      <c r="B48" s="337">
        <v>0</v>
      </c>
      <c r="C48" s="337">
        <v>0</v>
      </c>
      <c r="D48" s="336">
        <v>0</v>
      </c>
      <c r="E48" s="336">
        <v>0</v>
      </c>
      <c r="G48" s="336">
        <v>0</v>
      </c>
      <c r="H48" s="336">
        <v>0</v>
      </c>
    </row>
    <row r="49" spans="1:8" x14ac:dyDescent="0.25">
      <c r="A49" s="109" t="s">
        <v>1117</v>
      </c>
      <c r="B49" s="337">
        <v>0</v>
      </c>
      <c r="C49" s="337">
        <v>0</v>
      </c>
      <c r="D49" s="336">
        <v>0</v>
      </c>
      <c r="E49" s="336">
        <v>0</v>
      </c>
      <c r="G49" s="336">
        <v>0</v>
      </c>
      <c r="H49" s="336">
        <v>0</v>
      </c>
    </row>
    <row r="50" spans="1:8" x14ac:dyDescent="0.25">
      <c r="A50" s="109" t="s">
        <v>1160</v>
      </c>
      <c r="B50" s="337">
        <v>8</v>
      </c>
      <c r="C50" s="337">
        <v>0</v>
      </c>
      <c r="D50" s="336">
        <v>5</v>
      </c>
      <c r="E50" s="336">
        <v>0</v>
      </c>
      <c r="G50" s="336">
        <v>0</v>
      </c>
      <c r="H50" s="336">
        <v>6</v>
      </c>
    </row>
    <row r="51" spans="1:8" x14ac:dyDescent="0.25">
      <c r="A51" s="109" t="s">
        <v>995</v>
      </c>
      <c r="B51" s="337">
        <v>0</v>
      </c>
      <c r="C51" s="337">
        <v>0</v>
      </c>
      <c r="D51" s="336">
        <v>0</v>
      </c>
      <c r="E51" s="336">
        <v>0</v>
      </c>
      <c r="G51" s="336">
        <v>0</v>
      </c>
      <c r="H51" s="336">
        <v>321</v>
      </c>
    </row>
    <row r="52" spans="1:8" x14ac:dyDescent="0.25">
      <c r="A52" s="109" t="s">
        <v>1208</v>
      </c>
      <c r="B52" s="337">
        <v>1</v>
      </c>
      <c r="C52" s="337">
        <v>0</v>
      </c>
      <c r="D52" s="336">
        <v>2</v>
      </c>
      <c r="E52" s="336">
        <v>0</v>
      </c>
      <c r="G52" s="336">
        <v>5</v>
      </c>
      <c r="H52" s="336">
        <v>415</v>
      </c>
    </row>
    <row r="53" spans="1:8" x14ac:dyDescent="0.25">
      <c r="A53" s="109" t="s">
        <v>863</v>
      </c>
      <c r="B53" s="337">
        <v>0</v>
      </c>
      <c r="C53" s="337">
        <v>0</v>
      </c>
      <c r="D53" s="336">
        <v>0</v>
      </c>
      <c r="E53" s="336">
        <v>0</v>
      </c>
      <c r="G53" s="336">
        <v>1</v>
      </c>
      <c r="H53" s="336">
        <v>38</v>
      </c>
    </row>
    <row r="54" spans="1:8" x14ac:dyDescent="0.25">
      <c r="A54" s="109" t="s">
        <v>849</v>
      </c>
      <c r="B54" s="337">
        <v>0</v>
      </c>
      <c r="C54" s="337">
        <v>0</v>
      </c>
      <c r="D54" s="336">
        <v>0</v>
      </c>
      <c r="E54" s="336">
        <v>0</v>
      </c>
      <c r="G54" s="336">
        <v>0</v>
      </c>
      <c r="H54" s="336">
        <v>0</v>
      </c>
    </row>
    <row r="55" spans="1:8" x14ac:dyDescent="0.25">
      <c r="A55" s="109" t="s">
        <v>994</v>
      </c>
      <c r="B55" s="337">
        <v>21</v>
      </c>
      <c r="C55" s="337">
        <v>0</v>
      </c>
      <c r="D55" s="336">
        <v>49</v>
      </c>
      <c r="E55" s="336">
        <v>0</v>
      </c>
      <c r="G55" s="336">
        <v>0</v>
      </c>
      <c r="H55" s="336">
        <v>0</v>
      </c>
    </row>
    <row r="56" spans="1:8" x14ac:dyDescent="0.25">
      <c r="A56" s="109" t="s">
        <v>1116</v>
      </c>
      <c r="B56" s="337">
        <v>0</v>
      </c>
      <c r="C56" s="337">
        <v>0</v>
      </c>
      <c r="D56" s="336">
        <v>0</v>
      </c>
      <c r="E56" s="336">
        <v>0</v>
      </c>
      <c r="G56" s="336">
        <v>0</v>
      </c>
      <c r="H56" s="336">
        <v>19</v>
      </c>
    </row>
    <row r="57" spans="1:8" x14ac:dyDescent="0.25">
      <c r="A57" s="109" t="s">
        <v>862</v>
      </c>
      <c r="B57" s="337">
        <v>0</v>
      </c>
      <c r="C57" s="337">
        <v>0</v>
      </c>
      <c r="D57" s="336">
        <v>0</v>
      </c>
      <c r="E57" s="336">
        <v>0</v>
      </c>
      <c r="G57" s="336">
        <v>3</v>
      </c>
      <c r="H57" s="336">
        <v>0</v>
      </c>
    </row>
    <row r="58" spans="1:8" x14ac:dyDescent="0.25">
      <c r="A58" s="109" t="s">
        <v>711</v>
      </c>
      <c r="B58" s="337">
        <v>0</v>
      </c>
      <c r="C58" s="337">
        <v>0</v>
      </c>
      <c r="D58" s="336">
        <v>0</v>
      </c>
      <c r="E58" s="336">
        <v>0</v>
      </c>
      <c r="G58" s="336">
        <v>0</v>
      </c>
      <c r="H58" s="336">
        <v>0</v>
      </c>
    </row>
    <row r="59" spans="1:8" x14ac:dyDescent="0.25">
      <c r="A59" s="109" t="s">
        <v>1115</v>
      </c>
      <c r="B59" s="337">
        <v>0</v>
      </c>
      <c r="C59" s="337">
        <v>0</v>
      </c>
      <c r="D59" s="336">
        <v>0</v>
      </c>
      <c r="E59" s="336">
        <v>0</v>
      </c>
      <c r="G59" s="336">
        <v>0</v>
      </c>
      <c r="H59" s="336">
        <v>15</v>
      </c>
    </row>
    <row r="60" spans="1:8" x14ac:dyDescent="0.25">
      <c r="A60" s="109" t="s">
        <v>701</v>
      </c>
      <c r="B60" s="337">
        <v>0</v>
      </c>
      <c r="C60" s="337">
        <v>6</v>
      </c>
      <c r="D60" s="336">
        <v>0</v>
      </c>
      <c r="E60" s="336">
        <v>13</v>
      </c>
      <c r="G60" s="336">
        <v>17</v>
      </c>
      <c r="H60" s="336">
        <v>38</v>
      </c>
    </row>
    <row r="61" spans="1:8" x14ac:dyDescent="0.25">
      <c r="A61" s="109" t="s">
        <v>1159</v>
      </c>
      <c r="B61" s="337">
        <v>23</v>
      </c>
      <c r="C61" s="337">
        <v>43</v>
      </c>
      <c r="D61" s="336">
        <v>0</v>
      </c>
      <c r="E61" s="336">
        <v>10</v>
      </c>
      <c r="G61" s="336">
        <v>42</v>
      </c>
      <c r="H61" s="336">
        <v>0</v>
      </c>
    </row>
    <row r="62" spans="1:8" x14ac:dyDescent="0.25">
      <c r="A62" s="109" t="s">
        <v>1148</v>
      </c>
      <c r="B62" s="337">
        <v>0</v>
      </c>
      <c r="C62" s="337">
        <v>0</v>
      </c>
      <c r="D62" s="336">
        <v>0</v>
      </c>
      <c r="E62" s="336">
        <v>0</v>
      </c>
      <c r="G62" s="336">
        <v>0</v>
      </c>
      <c r="H62" s="336">
        <v>0</v>
      </c>
    </row>
    <row r="63" spans="1:8" x14ac:dyDescent="0.25">
      <c r="A63" s="109" t="s">
        <v>952</v>
      </c>
      <c r="B63" s="339">
        <v>0</v>
      </c>
      <c r="C63" s="337">
        <v>0</v>
      </c>
      <c r="D63" s="336">
        <v>0</v>
      </c>
      <c r="E63" s="336">
        <v>0</v>
      </c>
      <c r="G63" s="336">
        <v>0</v>
      </c>
      <c r="H63" s="336">
        <v>37</v>
      </c>
    </row>
    <row r="64" spans="1:8" x14ac:dyDescent="0.25">
      <c r="A64" s="109" t="s">
        <v>1158</v>
      </c>
      <c r="B64" s="343">
        <v>0</v>
      </c>
      <c r="C64" s="337">
        <v>0</v>
      </c>
      <c r="D64" s="336">
        <v>0</v>
      </c>
      <c r="E64" s="336">
        <v>0</v>
      </c>
      <c r="G64" s="336">
        <v>0</v>
      </c>
      <c r="H64" s="336">
        <v>0</v>
      </c>
    </row>
    <row r="65" spans="1:8" x14ac:dyDescent="0.25">
      <c r="A65" s="109" t="s">
        <v>1004</v>
      </c>
      <c r="B65" s="343">
        <v>0</v>
      </c>
      <c r="C65" s="337">
        <v>0</v>
      </c>
      <c r="D65" s="336">
        <v>0</v>
      </c>
      <c r="E65" s="336">
        <v>0</v>
      </c>
      <c r="G65" s="336">
        <v>0</v>
      </c>
      <c r="H65" s="336">
        <v>0</v>
      </c>
    </row>
    <row r="66" spans="1:8" x14ac:dyDescent="0.25">
      <c r="A66" s="109" t="s">
        <v>766</v>
      </c>
      <c r="B66" s="343">
        <v>20</v>
      </c>
      <c r="C66" s="337">
        <v>0</v>
      </c>
      <c r="D66" s="336">
        <v>21</v>
      </c>
      <c r="E66" s="336">
        <v>0</v>
      </c>
      <c r="G66" s="336">
        <v>155</v>
      </c>
      <c r="H66" s="336">
        <v>102</v>
      </c>
    </row>
    <row r="67" spans="1:8" x14ac:dyDescent="0.25">
      <c r="A67" s="109" t="s">
        <v>841</v>
      </c>
      <c r="B67" s="343">
        <v>0</v>
      </c>
      <c r="C67" s="337">
        <v>0</v>
      </c>
      <c r="D67" s="336">
        <v>0</v>
      </c>
      <c r="E67" s="336">
        <v>0</v>
      </c>
      <c r="G67" s="336">
        <v>0</v>
      </c>
      <c r="H67" s="336">
        <v>0</v>
      </c>
    </row>
    <row r="68" spans="1:8" x14ac:dyDescent="0.25">
      <c r="A68" s="109" t="s">
        <v>951</v>
      </c>
      <c r="B68" s="337">
        <v>0</v>
      </c>
      <c r="C68" s="337">
        <v>0</v>
      </c>
      <c r="D68" s="336">
        <v>0</v>
      </c>
      <c r="E68" s="336">
        <v>0</v>
      </c>
      <c r="G68" s="336">
        <v>0</v>
      </c>
      <c r="H68" s="336">
        <v>0</v>
      </c>
    </row>
    <row r="69" spans="1:8" x14ac:dyDescent="0.25">
      <c r="A69" s="109" t="s">
        <v>828</v>
      </c>
      <c r="B69" s="337">
        <v>0</v>
      </c>
      <c r="C69" s="337">
        <v>0</v>
      </c>
      <c r="D69" s="336">
        <v>0</v>
      </c>
      <c r="E69" s="336">
        <v>0</v>
      </c>
      <c r="G69" s="336">
        <v>0</v>
      </c>
      <c r="H69" s="336">
        <v>0</v>
      </c>
    </row>
    <row r="70" spans="1:8" x14ac:dyDescent="0.25">
      <c r="A70" s="109" t="s">
        <v>898</v>
      </c>
      <c r="B70" s="337">
        <v>0</v>
      </c>
      <c r="C70" s="337">
        <v>0</v>
      </c>
      <c r="D70" s="336">
        <v>7</v>
      </c>
      <c r="E70" s="336">
        <v>0</v>
      </c>
      <c r="G70" s="336">
        <v>13</v>
      </c>
      <c r="H70" s="336">
        <v>235</v>
      </c>
    </row>
    <row r="71" spans="1:8" x14ac:dyDescent="0.25">
      <c r="A71" s="109" t="s">
        <v>1537</v>
      </c>
      <c r="B71" s="337">
        <v>0</v>
      </c>
      <c r="C71" s="337">
        <v>0</v>
      </c>
      <c r="D71" s="336">
        <v>0</v>
      </c>
      <c r="E71" s="336">
        <v>0</v>
      </c>
      <c r="G71" s="336">
        <v>0</v>
      </c>
      <c r="H71" s="336">
        <v>0</v>
      </c>
    </row>
    <row r="72" spans="1:8" x14ac:dyDescent="0.25">
      <c r="A72" s="109" t="s">
        <v>848</v>
      </c>
      <c r="B72" s="337">
        <v>33</v>
      </c>
      <c r="C72" s="337">
        <v>0</v>
      </c>
      <c r="D72" s="336">
        <v>9</v>
      </c>
      <c r="E72" s="336">
        <v>0</v>
      </c>
      <c r="G72" s="336">
        <v>0</v>
      </c>
      <c r="H72" s="336">
        <v>46</v>
      </c>
    </row>
    <row r="73" spans="1:8" x14ac:dyDescent="0.25">
      <c r="A73" s="109" t="s">
        <v>1114</v>
      </c>
      <c r="B73" s="337">
        <v>0</v>
      </c>
      <c r="C73" s="337">
        <v>0</v>
      </c>
      <c r="D73" s="336">
        <v>0</v>
      </c>
      <c r="E73" s="336">
        <v>0</v>
      </c>
      <c r="G73" s="336">
        <v>0</v>
      </c>
      <c r="H73" s="336">
        <v>0</v>
      </c>
    </row>
    <row r="74" spans="1:8" x14ac:dyDescent="0.25">
      <c r="A74" s="109" t="s">
        <v>1322</v>
      </c>
      <c r="B74" s="337">
        <v>0</v>
      </c>
      <c r="C74" s="337">
        <v>0</v>
      </c>
      <c r="D74" s="336">
        <v>0</v>
      </c>
      <c r="E74" s="336">
        <v>0</v>
      </c>
      <c r="G74" s="336">
        <v>32</v>
      </c>
      <c r="H74" s="336">
        <v>0</v>
      </c>
    </row>
    <row r="75" spans="1:8" x14ac:dyDescent="0.25">
      <c r="A75" s="109" t="s">
        <v>792</v>
      </c>
      <c r="B75" s="337">
        <v>0</v>
      </c>
      <c r="C75" s="337">
        <v>0</v>
      </c>
      <c r="D75" s="336">
        <v>0</v>
      </c>
      <c r="E75" s="336">
        <v>0</v>
      </c>
      <c r="G75" s="336">
        <v>0</v>
      </c>
      <c r="H75" s="336">
        <v>0</v>
      </c>
    </row>
    <row r="76" spans="1:8" x14ac:dyDescent="0.25">
      <c r="A76" s="109" t="s">
        <v>1113</v>
      </c>
      <c r="B76" s="337">
        <v>0</v>
      </c>
      <c r="C76" s="337">
        <v>0</v>
      </c>
      <c r="D76" s="336">
        <v>0</v>
      </c>
      <c r="E76" s="336">
        <v>0</v>
      </c>
      <c r="G76" s="336">
        <v>0</v>
      </c>
      <c r="H76" s="336">
        <v>223</v>
      </c>
    </row>
    <row r="77" spans="1:8" x14ac:dyDescent="0.25">
      <c r="A77" s="109" t="s">
        <v>1216</v>
      </c>
      <c r="B77" s="337">
        <v>0</v>
      </c>
      <c r="C77" s="337">
        <v>0</v>
      </c>
      <c r="D77" s="336">
        <v>0</v>
      </c>
      <c r="E77" s="336">
        <v>0</v>
      </c>
      <c r="G77" s="336">
        <v>0</v>
      </c>
      <c r="H77" s="336">
        <v>0</v>
      </c>
    </row>
    <row r="78" spans="1:8" x14ac:dyDescent="0.25">
      <c r="A78" s="109" t="s">
        <v>918</v>
      </c>
      <c r="B78" s="337">
        <v>0</v>
      </c>
      <c r="C78" s="337">
        <v>0</v>
      </c>
      <c r="D78" s="336">
        <v>0</v>
      </c>
      <c r="E78" s="336">
        <v>0</v>
      </c>
      <c r="G78" s="336">
        <v>0</v>
      </c>
      <c r="H78" s="336">
        <v>342</v>
      </c>
    </row>
    <row r="79" spans="1:8" x14ac:dyDescent="0.25">
      <c r="A79" s="109" t="s">
        <v>917</v>
      </c>
      <c r="B79" s="337">
        <v>0</v>
      </c>
      <c r="C79" s="337">
        <v>0</v>
      </c>
      <c r="D79" s="336">
        <v>0</v>
      </c>
      <c r="E79" s="336">
        <v>0</v>
      </c>
      <c r="G79" s="336">
        <v>286</v>
      </c>
      <c r="H79" s="336">
        <v>41</v>
      </c>
    </row>
    <row r="80" spans="1:8" x14ac:dyDescent="0.25">
      <c r="A80" s="109" t="s">
        <v>1040</v>
      </c>
      <c r="B80" s="337">
        <v>0</v>
      </c>
      <c r="C80" s="337">
        <v>0</v>
      </c>
      <c r="D80" s="336">
        <v>0</v>
      </c>
      <c r="E80" s="336">
        <v>0</v>
      </c>
      <c r="G80" s="336">
        <v>0</v>
      </c>
      <c r="H80" s="336">
        <v>0</v>
      </c>
    </row>
    <row r="81" spans="1:8" x14ac:dyDescent="0.25">
      <c r="A81" s="109" t="s">
        <v>897</v>
      </c>
      <c r="B81" s="337">
        <v>24</v>
      </c>
      <c r="C81" s="337">
        <v>0</v>
      </c>
      <c r="D81" s="336">
        <v>8</v>
      </c>
      <c r="E81" s="336">
        <v>0</v>
      </c>
      <c r="G81" s="336">
        <v>11</v>
      </c>
      <c r="H81" s="336">
        <v>956</v>
      </c>
    </row>
    <row r="82" spans="1:8" x14ac:dyDescent="0.25">
      <c r="A82" s="109" t="s">
        <v>931</v>
      </c>
      <c r="B82" s="337">
        <v>0</v>
      </c>
      <c r="C82" s="337">
        <v>0</v>
      </c>
      <c r="D82" s="336">
        <v>2</v>
      </c>
      <c r="E82" s="336">
        <v>0</v>
      </c>
      <c r="G82" s="336">
        <v>0</v>
      </c>
      <c r="H82" s="336">
        <v>5</v>
      </c>
    </row>
    <row r="83" spans="1:8" x14ac:dyDescent="0.25">
      <c r="A83" s="109" t="s">
        <v>1112</v>
      </c>
      <c r="B83" s="337">
        <v>0</v>
      </c>
      <c r="C83" s="337">
        <v>0</v>
      </c>
      <c r="D83" s="336">
        <v>0</v>
      </c>
      <c r="E83" s="336">
        <v>0</v>
      </c>
      <c r="G83" s="336">
        <v>0</v>
      </c>
      <c r="H83" s="336">
        <v>0</v>
      </c>
    </row>
    <row r="84" spans="1:8" x14ac:dyDescent="0.25">
      <c r="A84" s="109" t="s">
        <v>1207</v>
      </c>
      <c r="B84" s="337">
        <v>0</v>
      </c>
      <c r="C84" s="337">
        <v>0</v>
      </c>
      <c r="D84" s="336">
        <v>0</v>
      </c>
      <c r="E84" s="336">
        <v>0</v>
      </c>
      <c r="G84" s="336">
        <v>0</v>
      </c>
      <c r="H84" s="336">
        <v>0</v>
      </c>
    </row>
    <row r="85" spans="1:8" x14ac:dyDescent="0.25">
      <c r="A85" s="109" t="s">
        <v>1133</v>
      </c>
      <c r="B85" s="337">
        <v>0</v>
      </c>
      <c r="C85" s="337">
        <v>0</v>
      </c>
      <c r="D85" s="336">
        <v>0</v>
      </c>
      <c r="E85" s="336">
        <v>0</v>
      </c>
      <c r="G85" s="336">
        <v>0</v>
      </c>
      <c r="H85" s="336">
        <v>0</v>
      </c>
    </row>
    <row r="86" spans="1:8" x14ac:dyDescent="0.25">
      <c r="A86" s="109" t="s">
        <v>800</v>
      </c>
      <c r="B86" s="337">
        <v>0</v>
      </c>
      <c r="C86" s="337">
        <v>0</v>
      </c>
      <c r="D86" s="336">
        <v>0</v>
      </c>
      <c r="E86" s="336">
        <v>0</v>
      </c>
      <c r="G86" s="336">
        <v>0</v>
      </c>
      <c r="H86" s="336">
        <v>0</v>
      </c>
    </row>
    <row r="87" spans="1:8" x14ac:dyDescent="0.25">
      <c r="A87" s="109" t="s">
        <v>1185</v>
      </c>
      <c r="B87" s="337">
        <v>0</v>
      </c>
      <c r="C87" s="337">
        <v>0</v>
      </c>
      <c r="D87" s="336">
        <v>0</v>
      </c>
      <c r="E87" s="336">
        <v>0</v>
      </c>
      <c r="G87" s="336">
        <v>0</v>
      </c>
      <c r="H87" s="336">
        <v>0</v>
      </c>
    </row>
    <row r="88" spans="1:8" x14ac:dyDescent="0.25">
      <c r="A88" s="109" t="s">
        <v>950</v>
      </c>
      <c r="B88" s="337">
        <v>52</v>
      </c>
      <c r="C88" s="337">
        <v>0</v>
      </c>
      <c r="D88" s="336">
        <v>32</v>
      </c>
      <c r="E88" s="336">
        <v>0</v>
      </c>
      <c r="G88" s="336">
        <v>0</v>
      </c>
      <c r="H88" s="336">
        <v>64</v>
      </c>
    </row>
    <row r="89" spans="1:8" x14ac:dyDescent="0.25">
      <c r="A89" s="109" t="s">
        <v>1184</v>
      </c>
      <c r="B89" s="337">
        <v>0</v>
      </c>
      <c r="C89" s="337">
        <v>0</v>
      </c>
      <c r="D89" s="336">
        <v>0</v>
      </c>
      <c r="E89" s="336">
        <v>0</v>
      </c>
      <c r="G89" s="336">
        <v>0</v>
      </c>
      <c r="H89" s="336">
        <v>0</v>
      </c>
    </row>
    <row r="90" spans="1:8" x14ac:dyDescent="0.25">
      <c r="A90" s="109" t="s">
        <v>962</v>
      </c>
      <c r="B90" s="337">
        <v>0</v>
      </c>
      <c r="C90" s="337">
        <v>0</v>
      </c>
      <c r="D90" s="336">
        <v>0</v>
      </c>
      <c r="E90" s="336">
        <v>0</v>
      </c>
      <c r="G90" s="336">
        <v>0</v>
      </c>
      <c r="H90" s="336">
        <v>0</v>
      </c>
    </row>
    <row r="91" spans="1:8" x14ac:dyDescent="0.25">
      <c r="A91" s="109" t="s">
        <v>1327</v>
      </c>
      <c r="B91" s="337">
        <v>0</v>
      </c>
      <c r="C91" s="337">
        <v>0</v>
      </c>
      <c r="D91" s="336">
        <v>0</v>
      </c>
      <c r="E91" s="336">
        <v>0</v>
      </c>
      <c r="G91" s="336">
        <v>0</v>
      </c>
      <c r="H91" s="336">
        <v>0</v>
      </c>
    </row>
    <row r="92" spans="1:8" x14ac:dyDescent="0.25">
      <c r="A92" s="109" t="s">
        <v>916</v>
      </c>
      <c r="B92" s="337">
        <v>0</v>
      </c>
      <c r="C92" s="337">
        <v>0</v>
      </c>
      <c r="D92" s="336">
        <v>0</v>
      </c>
      <c r="E92" s="336">
        <v>0</v>
      </c>
      <c r="G92" s="336">
        <v>5</v>
      </c>
      <c r="H92" s="336">
        <v>23</v>
      </c>
    </row>
    <row r="93" spans="1:8" x14ac:dyDescent="0.25">
      <c r="A93" s="109" t="s">
        <v>1211</v>
      </c>
      <c r="B93" s="337">
        <v>0</v>
      </c>
      <c r="C93" s="337">
        <v>0</v>
      </c>
      <c r="D93" s="336">
        <v>0</v>
      </c>
      <c r="E93" s="336">
        <v>0</v>
      </c>
      <c r="G93" s="336">
        <v>0</v>
      </c>
      <c r="H93" s="336">
        <v>0</v>
      </c>
    </row>
    <row r="94" spans="1:8" x14ac:dyDescent="0.25">
      <c r="A94" s="109" t="s">
        <v>699</v>
      </c>
      <c r="B94" s="337">
        <v>0</v>
      </c>
      <c r="C94" s="337">
        <v>2</v>
      </c>
      <c r="D94" s="336">
        <v>0</v>
      </c>
      <c r="E94" s="336">
        <v>1</v>
      </c>
      <c r="G94" s="336">
        <v>32</v>
      </c>
      <c r="H94" s="336">
        <v>25</v>
      </c>
    </row>
    <row r="95" spans="1:8" x14ac:dyDescent="0.25">
      <c r="A95" s="109" t="s">
        <v>1111</v>
      </c>
      <c r="B95" s="337">
        <v>0</v>
      </c>
      <c r="C95" s="337">
        <v>0</v>
      </c>
      <c r="D95" s="336">
        <v>0</v>
      </c>
      <c r="E95" s="336">
        <v>0</v>
      </c>
      <c r="G95" s="336">
        <v>0</v>
      </c>
      <c r="H95" s="336">
        <v>0</v>
      </c>
    </row>
    <row r="96" spans="1:8" x14ac:dyDescent="0.25">
      <c r="A96" s="109" t="s">
        <v>1110</v>
      </c>
      <c r="B96" s="337">
        <v>0</v>
      </c>
      <c r="C96" s="337">
        <v>0</v>
      </c>
      <c r="D96" s="336">
        <v>0</v>
      </c>
      <c r="E96" s="336">
        <v>0</v>
      </c>
      <c r="G96" s="336">
        <v>0</v>
      </c>
      <c r="H96" s="336">
        <v>0</v>
      </c>
    </row>
    <row r="97" spans="1:8" x14ac:dyDescent="0.25">
      <c r="A97" s="109" t="s">
        <v>1206</v>
      </c>
      <c r="B97" s="337">
        <v>0</v>
      </c>
      <c r="C97" s="337">
        <v>0</v>
      </c>
      <c r="D97" s="336">
        <v>0</v>
      </c>
      <c r="E97" s="336">
        <v>0</v>
      </c>
      <c r="G97" s="336">
        <v>0</v>
      </c>
      <c r="H97" s="336">
        <v>15</v>
      </c>
    </row>
    <row r="98" spans="1:8" x14ac:dyDescent="0.25">
      <c r="A98" s="109" t="s">
        <v>692</v>
      </c>
      <c r="B98" s="337">
        <v>0</v>
      </c>
      <c r="C98" s="337">
        <v>0</v>
      </c>
      <c r="D98" s="336">
        <v>0</v>
      </c>
      <c r="E98" s="336">
        <v>0</v>
      </c>
      <c r="G98" s="336">
        <v>0</v>
      </c>
      <c r="H98" s="336">
        <v>0</v>
      </c>
    </row>
    <row r="99" spans="1:8" x14ac:dyDescent="0.25">
      <c r="A99" s="109" t="s">
        <v>1137</v>
      </c>
      <c r="B99" s="337">
        <v>0</v>
      </c>
      <c r="C99" s="337">
        <v>0</v>
      </c>
      <c r="D99" s="336">
        <v>0</v>
      </c>
      <c r="E99" s="336">
        <v>0</v>
      </c>
      <c r="G99" s="336">
        <v>0</v>
      </c>
      <c r="H99" s="336">
        <v>0</v>
      </c>
    </row>
    <row r="100" spans="1:8" x14ac:dyDescent="0.25">
      <c r="A100" s="109" t="s">
        <v>779</v>
      </c>
      <c r="B100" s="337">
        <v>0</v>
      </c>
      <c r="C100" s="337">
        <v>0</v>
      </c>
      <c r="D100" s="336">
        <v>0</v>
      </c>
      <c r="E100" s="336">
        <v>0</v>
      </c>
      <c r="G100" s="336">
        <v>0</v>
      </c>
      <c r="H100" s="336">
        <v>0</v>
      </c>
    </row>
    <row r="101" spans="1:8" x14ac:dyDescent="0.25">
      <c r="A101" s="109" t="s">
        <v>949</v>
      </c>
      <c r="B101" s="337">
        <v>53</v>
      </c>
      <c r="C101" s="337">
        <v>0</v>
      </c>
      <c r="D101" s="336">
        <v>18</v>
      </c>
      <c r="E101" s="336">
        <v>0</v>
      </c>
      <c r="G101" s="336">
        <v>3</v>
      </c>
      <c r="H101" s="336">
        <v>622</v>
      </c>
    </row>
    <row r="102" spans="1:8" x14ac:dyDescent="0.25">
      <c r="A102" s="109" t="s">
        <v>896</v>
      </c>
      <c r="B102" s="337">
        <v>0</v>
      </c>
      <c r="C102" s="337">
        <v>0</v>
      </c>
      <c r="D102" s="336">
        <v>0</v>
      </c>
      <c r="E102" s="336">
        <v>0</v>
      </c>
      <c r="G102" s="336">
        <v>0</v>
      </c>
      <c r="H102" s="336">
        <v>37</v>
      </c>
    </row>
    <row r="103" spans="1:8" x14ac:dyDescent="0.25">
      <c r="A103" s="109" t="s">
        <v>1314</v>
      </c>
      <c r="B103" s="337">
        <v>0</v>
      </c>
      <c r="C103" s="337">
        <v>0</v>
      </c>
      <c r="D103" s="336">
        <v>0</v>
      </c>
      <c r="E103" s="336">
        <v>0</v>
      </c>
      <c r="G103" s="336">
        <v>0</v>
      </c>
      <c r="H103" s="336">
        <v>0</v>
      </c>
    </row>
    <row r="104" spans="1:8" x14ac:dyDescent="0.25">
      <c r="A104" s="109" t="s">
        <v>993</v>
      </c>
      <c r="B104" s="337">
        <v>0</v>
      </c>
      <c r="C104" s="337">
        <v>0</v>
      </c>
      <c r="D104" s="336">
        <v>0</v>
      </c>
      <c r="E104" s="336">
        <v>0</v>
      </c>
      <c r="G104" s="336">
        <v>50</v>
      </c>
      <c r="H104" s="336">
        <v>50</v>
      </c>
    </row>
    <row r="105" spans="1:8" x14ac:dyDescent="0.25">
      <c r="A105" s="109" t="s">
        <v>799</v>
      </c>
      <c r="B105" s="337">
        <v>0</v>
      </c>
      <c r="C105" s="337">
        <v>0</v>
      </c>
      <c r="D105" s="336">
        <v>0</v>
      </c>
      <c r="E105" s="336">
        <v>0</v>
      </c>
      <c r="G105" s="336">
        <v>0</v>
      </c>
      <c r="H105" s="336">
        <v>0</v>
      </c>
    </row>
    <row r="106" spans="1:8" x14ac:dyDescent="0.25">
      <c r="A106" s="109" t="s">
        <v>1109</v>
      </c>
      <c r="B106" s="337">
        <v>0</v>
      </c>
      <c r="C106" s="337">
        <v>0</v>
      </c>
      <c r="D106" s="336">
        <v>0</v>
      </c>
      <c r="E106" s="336">
        <v>0</v>
      </c>
      <c r="G106" s="336">
        <v>0</v>
      </c>
      <c r="H106" s="336">
        <v>0</v>
      </c>
    </row>
    <row r="107" spans="1:8" x14ac:dyDescent="0.25">
      <c r="A107" s="109" t="s">
        <v>1189</v>
      </c>
      <c r="B107" s="337">
        <v>0</v>
      </c>
      <c r="C107" s="337">
        <v>0</v>
      </c>
      <c r="D107" s="336">
        <v>0</v>
      </c>
      <c r="E107" s="336">
        <v>0</v>
      </c>
      <c r="G107" s="336">
        <v>0</v>
      </c>
      <c r="H107" s="336">
        <v>0</v>
      </c>
    </row>
    <row r="108" spans="1:8" x14ac:dyDescent="0.25">
      <c r="A108" s="109" t="s">
        <v>1108</v>
      </c>
      <c r="B108" s="337">
        <v>0</v>
      </c>
      <c r="C108" s="337">
        <v>0</v>
      </c>
      <c r="D108" s="336">
        <v>0</v>
      </c>
      <c r="E108" s="336">
        <v>0</v>
      </c>
      <c r="G108" s="336">
        <v>0</v>
      </c>
      <c r="H108" s="336">
        <v>0</v>
      </c>
    </row>
    <row r="109" spans="1:8" x14ac:dyDescent="0.25">
      <c r="A109" s="109" t="s">
        <v>1107</v>
      </c>
      <c r="B109" s="337">
        <v>0</v>
      </c>
      <c r="C109" s="337">
        <v>0</v>
      </c>
      <c r="D109" s="336">
        <v>0</v>
      </c>
      <c r="E109" s="336">
        <v>0</v>
      </c>
      <c r="G109" s="336">
        <v>0</v>
      </c>
      <c r="H109" s="336">
        <v>0</v>
      </c>
    </row>
    <row r="110" spans="1:8" x14ac:dyDescent="0.25">
      <c r="A110" s="109" t="s">
        <v>840</v>
      </c>
      <c r="B110" s="337">
        <v>0</v>
      </c>
      <c r="C110" s="337">
        <v>0</v>
      </c>
      <c r="D110" s="336">
        <v>0</v>
      </c>
      <c r="E110" s="336">
        <v>0</v>
      </c>
      <c r="G110" s="336">
        <v>0</v>
      </c>
      <c r="H110" s="336">
        <v>0</v>
      </c>
    </row>
    <row r="111" spans="1:8" x14ac:dyDescent="0.25">
      <c r="A111" s="109" t="s">
        <v>992</v>
      </c>
      <c r="B111" s="337">
        <v>0</v>
      </c>
      <c r="C111" s="337">
        <v>0</v>
      </c>
      <c r="D111" s="336">
        <v>0</v>
      </c>
      <c r="E111" s="336">
        <v>0</v>
      </c>
      <c r="G111" s="336">
        <v>0</v>
      </c>
      <c r="H111" s="336">
        <v>39</v>
      </c>
    </row>
    <row r="112" spans="1:8" x14ac:dyDescent="0.25">
      <c r="A112" s="109" t="s">
        <v>861</v>
      </c>
      <c r="B112" s="337">
        <v>0</v>
      </c>
      <c r="C112" s="337">
        <v>0</v>
      </c>
      <c r="D112" s="336">
        <v>0</v>
      </c>
      <c r="E112" s="336">
        <v>0</v>
      </c>
      <c r="G112" s="336">
        <v>10</v>
      </c>
      <c r="H112" s="336">
        <v>10</v>
      </c>
    </row>
    <row r="113" spans="1:8" x14ac:dyDescent="0.25">
      <c r="A113" s="109" t="s">
        <v>991</v>
      </c>
      <c r="B113" s="337">
        <v>0</v>
      </c>
      <c r="C113" s="337">
        <v>0</v>
      </c>
      <c r="D113" s="336">
        <v>0</v>
      </c>
      <c r="E113" s="336">
        <v>0</v>
      </c>
      <c r="G113" s="336">
        <v>3</v>
      </c>
      <c r="H113" s="336">
        <v>12</v>
      </c>
    </row>
    <row r="114" spans="1:8" x14ac:dyDescent="0.25">
      <c r="A114" s="109" t="s">
        <v>1312</v>
      </c>
      <c r="B114" s="337">
        <v>0</v>
      </c>
      <c r="C114" s="337">
        <v>0</v>
      </c>
      <c r="D114" s="336">
        <v>0</v>
      </c>
      <c r="E114" s="336">
        <v>0</v>
      </c>
      <c r="G114" s="336">
        <v>0</v>
      </c>
      <c r="H114" s="336">
        <v>0</v>
      </c>
    </row>
    <row r="115" spans="1:8" x14ac:dyDescent="0.25">
      <c r="A115" s="109" t="s">
        <v>755</v>
      </c>
      <c r="B115" s="337">
        <v>0</v>
      </c>
      <c r="C115" s="337">
        <v>0</v>
      </c>
      <c r="D115" s="336">
        <v>0</v>
      </c>
      <c r="E115" s="336">
        <v>2</v>
      </c>
      <c r="G115" s="336">
        <v>5</v>
      </c>
      <c r="H115" s="336">
        <v>6</v>
      </c>
    </row>
    <row r="116" spans="1:8" x14ac:dyDescent="0.25">
      <c r="A116" s="109" t="s">
        <v>895</v>
      </c>
      <c r="B116" s="337">
        <v>0</v>
      </c>
      <c r="C116" s="337">
        <v>0</v>
      </c>
      <c r="D116" s="336">
        <v>0</v>
      </c>
      <c r="E116" s="336">
        <v>0</v>
      </c>
      <c r="G116" s="336">
        <v>0</v>
      </c>
      <c r="H116" s="336">
        <v>3</v>
      </c>
    </row>
    <row r="117" spans="1:8" x14ac:dyDescent="0.25">
      <c r="A117" s="109" t="s">
        <v>673</v>
      </c>
      <c r="B117" s="337">
        <v>0</v>
      </c>
      <c r="C117" s="337">
        <v>3</v>
      </c>
      <c r="D117" s="336">
        <v>1</v>
      </c>
      <c r="E117" s="336">
        <v>0</v>
      </c>
      <c r="G117" s="336">
        <v>3</v>
      </c>
      <c r="H117" s="336">
        <v>4</v>
      </c>
    </row>
    <row r="118" spans="1:8" x14ac:dyDescent="0.25">
      <c r="A118" s="109" t="s">
        <v>1016</v>
      </c>
      <c r="B118" s="337">
        <v>0</v>
      </c>
      <c r="C118" s="337">
        <v>0</v>
      </c>
      <c r="D118" s="336">
        <v>0</v>
      </c>
      <c r="E118" s="336">
        <v>0</v>
      </c>
      <c r="G118" s="336">
        <v>0</v>
      </c>
      <c r="H118" s="336">
        <v>0</v>
      </c>
    </row>
    <row r="119" spans="1:8" x14ac:dyDescent="0.25">
      <c r="A119" s="109" t="s">
        <v>1147</v>
      </c>
      <c r="B119" s="337">
        <v>0</v>
      </c>
      <c r="C119" s="337">
        <v>0</v>
      </c>
      <c r="D119" s="336">
        <v>0</v>
      </c>
      <c r="E119" s="336">
        <v>0</v>
      </c>
      <c r="G119" s="336">
        <v>0</v>
      </c>
      <c r="H119" s="336">
        <v>0</v>
      </c>
    </row>
    <row r="120" spans="1:8" x14ac:dyDescent="0.25">
      <c r="A120" s="109" t="s">
        <v>948</v>
      </c>
      <c r="B120" s="337">
        <v>0</v>
      </c>
      <c r="C120" s="337">
        <v>0</v>
      </c>
      <c r="D120" s="336">
        <v>0</v>
      </c>
      <c r="E120" s="336">
        <v>0</v>
      </c>
      <c r="G120" s="336">
        <v>0</v>
      </c>
      <c r="H120" s="336">
        <v>0</v>
      </c>
    </row>
    <row r="121" spans="1:8" x14ac:dyDescent="0.25">
      <c r="A121" s="109" t="s">
        <v>1106</v>
      </c>
      <c r="B121" s="337">
        <v>0</v>
      </c>
      <c r="C121" s="337">
        <v>0</v>
      </c>
      <c r="D121" s="336">
        <v>0</v>
      </c>
      <c r="E121" s="336">
        <v>0</v>
      </c>
      <c r="G121" s="336">
        <v>0</v>
      </c>
      <c r="H121" s="336">
        <v>52</v>
      </c>
    </row>
    <row r="122" spans="1:8" x14ac:dyDescent="0.25">
      <c r="A122" s="109" t="s">
        <v>776</v>
      </c>
      <c r="B122" s="337">
        <v>0</v>
      </c>
      <c r="C122" s="337">
        <v>0</v>
      </c>
      <c r="D122" s="336">
        <v>0</v>
      </c>
      <c r="E122" s="336">
        <v>0</v>
      </c>
      <c r="G122" s="336">
        <v>0</v>
      </c>
      <c r="H122" s="336">
        <v>0</v>
      </c>
    </row>
    <row r="123" spans="1:8" x14ac:dyDescent="0.25">
      <c r="A123" s="109" t="s">
        <v>807</v>
      </c>
      <c r="B123" s="337">
        <v>0</v>
      </c>
      <c r="C123" s="337">
        <v>0</v>
      </c>
      <c r="D123" s="336">
        <v>0</v>
      </c>
      <c r="E123" s="336">
        <v>0</v>
      </c>
      <c r="G123" s="336">
        <v>0</v>
      </c>
      <c r="H123" s="336">
        <v>0</v>
      </c>
    </row>
    <row r="124" spans="1:8" x14ac:dyDescent="0.25">
      <c r="A124" s="109" t="s">
        <v>818</v>
      </c>
      <c r="B124" s="337">
        <v>0</v>
      </c>
      <c r="C124" s="337">
        <v>0</v>
      </c>
      <c r="D124" s="336">
        <v>0</v>
      </c>
      <c r="E124" s="336">
        <v>0</v>
      </c>
      <c r="G124" s="336">
        <v>0</v>
      </c>
      <c r="H124" s="336">
        <v>0</v>
      </c>
    </row>
    <row r="125" spans="1:8" x14ac:dyDescent="0.25">
      <c r="A125" s="109" t="s">
        <v>1025</v>
      </c>
      <c r="B125" s="337">
        <v>0</v>
      </c>
      <c r="C125" s="337">
        <v>0</v>
      </c>
      <c r="D125" s="336">
        <v>0</v>
      </c>
      <c r="E125" s="336">
        <v>0</v>
      </c>
      <c r="G125" s="336">
        <v>0</v>
      </c>
      <c r="H125" s="336">
        <v>0</v>
      </c>
    </row>
    <row r="126" spans="1:8" x14ac:dyDescent="0.25">
      <c r="A126" s="109" t="s">
        <v>1105</v>
      </c>
      <c r="B126" s="337">
        <v>0</v>
      </c>
      <c r="C126" s="337">
        <v>0</v>
      </c>
      <c r="D126" s="336">
        <v>0</v>
      </c>
      <c r="E126" s="336">
        <v>0</v>
      </c>
      <c r="G126" s="336">
        <v>20</v>
      </c>
      <c r="H126" s="336">
        <v>12</v>
      </c>
    </row>
    <row r="127" spans="1:8" x14ac:dyDescent="0.25">
      <c r="A127" s="109" t="s">
        <v>1104</v>
      </c>
      <c r="B127" s="339">
        <v>0</v>
      </c>
      <c r="C127" s="337">
        <v>0</v>
      </c>
      <c r="D127" s="336">
        <v>0</v>
      </c>
      <c r="E127" s="336">
        <v>0</v>
      </c>
      <c r="G127" s="336">
        <v>0</v>
      </c>
      <c r="H127" s="336">
        <v>0</v>
      </c>
    </row>
    <row r="128" spans="1:8" x14ac:dyDescent="0.25">
      <c r="A128" s="109" t="s">
        <v>1235</v>
      </c>
      <c r="B128" s="343">
        <v>0</v>
      </c>
      <c r="C128" s="337">
        <v>0</v>
      </c>
      <c r="D128" s="336">
        <v>0</v>
      </c>
      <c r="E128" s="336">
        <v>0</v>
      </c>
      <c r="G128" s="336">
        <v>0</v>
      </c>
      <c r="H128" s="336">
        <v>0</v>
      </c>
    </row>
    <row r="129" spans="1:8" x14ac:dyDescent="0.25">
      <c r="A129" s="109" t="s">
        <v>817</v>
      </c>
      <c r="B129" s="343">
        <v>0</v>
      </c>
      <c r="C129" s="337">
        <v>0</v>
      </c>
      <c r="D129" s="336">
        <v>0</v>
      </c>
      <c r="E129" s="336">
        <v>0</v>
      </c>
      <c r="G129" s="336">
        <v>0</v>
      </c>
      <c r="H129" s="336">
        <v>0</v>
      </c>
    </row>
    <row r="130" spans="1:8" x14ac:dyDescent="0.25">
      <c r="A130" s="109" t="s">
        <v>860</v>
      </c>
      <c r="B130" s="343">
        <v>0</v>
      </c>
      <c r="C130" s="337">
        <v>0</v>
      </c>
      <c r="D130" s="336">
        <v>0</v>
      </c>
      <c r="E130" s="336">
        <v>0</v>
      </c>
      <c r="G130" s="336">
        <v>0</v>
      </c>
      <c r="H130" s="336">
        <v>0</v>
      </c>
    </row>
    <row r="131" spans="1:8" x14ac:dyDescent="0.25">
      <c r="A131" s="109" t="s">
        <v>1323</v>
      </c>
      <c r="B131" s="343">
        <v>0</v>
      </c>
      <c r="C131" s="337">
        <v>0</v>
      </c>
      <c r="D131" s="336">
        <v>0</v>
      </c>
      <c r="E131" s="336">
        <v>0</v>
      </c>
      <c r="G131" s="336">
        <v>0</v>
      </c>
      <c r="H131" s="336">
        <v>429</v>
      </c>
    </row>
    <row r="132" spans="1:8" x14ac:dyDescent="0.25">
      <c r="A132" s="109" t="s">
        <v>894</v>
      </c>
      <c r="B132" s="343">
        <v>0</v>
      </c>
      <c r="C132" s="337">
        <v>0</v>
      </c>
      <c r="D132" s="336">
        <v>0</v>
      </c>
      <c r="E132" s="336">
        <v>0</v>
      </c>
      <c r="G132" s="336">
        <v>8</v>
      </c>
      <c r="H132" s="336">
        <v>24</v>
      </c>
    </row>
    <row r="133" spans="1:8" x14ac:dyDescent="0.25">
      <c r="A133" s="109" t="s">
        <v>1157</v>
      </c>
      <c r="B133" s="337">
        <v>0</v>
      </c>
      <c r="C133" s="337">
        <v>0</v>
      </c>
      <c r="D133" s="336">
        <v>3</v>
      </c>
      <c r="E133" s="336">
        <v>0</v>
      </c>
      <c r="G133" s="336">
        <v>0</v>
      </c>
      <c r="H133" s="336">
        <v>43</v>
      </c>
    </row>
    <row r="134" spans="1:8" x14ac:dyDescent="0.25">
      <c r="A134" s="109" t="s">
        <v>1205</v>
      </c>
      <c r="B134" s="337">
        <v>56</v>
      </c>
      <c r="C134" s="337">
        <v>0</v>
      </c>
      <c r="D134" s="336">
        <v>0</v>
      </c>
      <c r="E134" s="336">
        <v>0</v>
      </c>
      <c r="G134" s="336">
        <v>0</v>
      </c>
      <c r="H134" s="336">
        <v>6</v>
      </c>
    </row>
    <row r="135" spans="1:8" x14ac:dyDescent="0.25">
      <c r="A135" s="109" t="s">
        <v>672</v>
      </c>
      <c r="B135" s="337">
        <v>1</v>
      </c>
      <c r="C135" s="337">
        <v>0</v>
      </c>
      <c r="D135" s="336">
        <v>55</v>
      </c>
      <c r="E135" s="336">
        <v>0</v>
      </c>
      <c r="G135" s="336">
        <v>13</v>
      </c>
      <c r="H135" s="336">
        <v>343</v>
      </c>
    </row>
    <row r="136" spans="1:8" x14ac:dyDescent="0.25">
      <c r="A136" s="109" t="s">
        <v>1103</v>
      </c>
      <c r="B136" s="337">
        <v>41</v>
      </c>
      <c r="C136" s="337">
        <v>0</v>
      </c>
      <c r="D136" s="336">
        <v>0</v>
      </c>
      <c r="E136" s="336">
        <v>0</v>
      </c>
      <c r="G136" s="336">
        <v>2</v>
      </c>
      <c r="H136" s="336">
        <v>20</v>
      </c>
    </row>
    <row r="137" spans="1:8" x14ac:dyDescent="0.25">
      <c r="A137" s="109" t="s">
        <v>1102</v>
      </c>
      <c r="B137" s="337">
        <v>0</v>
      </c>
      <c r="C137" s="337">
        <v>0</v>
      </c>
      <c r="D137" s="336">
        <v>0</v>
      </c>
      <c r="E137" s="336">
        <v>0</v>
      </c>
      <c r="G137" s="336">
        <v>0</v>
      </c>
      <c r="H137" s="336">
        <v>0</v>
      </c>
    </row>
    <row r="138" spans="1:8" x14ac:dyDescent="0.25">
      <c r="A138" s="109" t="s">
        <v>930</v>
      </c>
      <c r="B138" s="337">
        <v>49</v>
      </c>
      <c r="C138" s="337">
        <v>0</v>
      </c>
      <c r="D138" s="336">
        <v>14</v>
      </c>
      <c r="E138" s="336">
        <v>0</v>
      </c>
      <c r="G138" s="336">
        <v>74</v>
      </c>
      <c r="H138" s="336">
        <v>505</v>
      </c>
    </row>
    <row r="139" spans="1:8" x14ac:dyDescent="0.25">
      <c r="A139" s="109" t="s">
        <v>1234</v>
      </c>
      <c r="B139" s="337">
        <v>0</v>
      </c>
      <c r="C139" s="337">
        <v>0</v>
      </c>
      <c r="D139" s="336">
        <v>0</v>
      </c>
      <c r="E139" s="336">
        <v>0</v>
      </c>
      <c r="G139" s="336">
        <v>0</v>
      </c>
      <c r="H139" s="336">
        <v>0</v>
      </c>
    </row>
    <row r="140" spans="1:8" x14ac:dyDescent="0.25">
      <c r="A140" s="109" t="s">
        <v>893</v>
      </c>
      <c r="B140" s="337">
        <v>1</v>
      </c>
      <c r="C140" s="337">
        <v>0</v>
      </c>
      <c r="D140" s="336">
        <v>8</v>
      </c>
      <c r="E140" s="336">
        <v>0</v>
      </c>
      <c r="G140" s="336">
        <v>3</v>
      </c>
      <c r="H140" s="336">
        <v>150</v>
      </c>
    </row>
    <row r="141" spans="1:8" x14ac:dyDescent="0.25">
      <c r="A141" s="109" t="s">
        <v>880</v>
      </c>
      <c r="B141" s="337">
        <v>0</v>
      </c>
      <c r="C141" s="337">
        <v>0</v>
      </c>
      <c r="D141" s="336">
        <v>0</v>
      </c>
      <c r="E141" s="336">
        <v>0</v>
      </c>
      <c r="G141" s="336">
        <v>0</v>
      </c>
      <c r="H141" s="336">
        <v>0</v>
      </c>
    </row>
    <row r="142" spans="1:8" x14ac:dyDescent="0.25">
      <c r="A142" s="109" t="s">
        <v>892</v>
      </c>
      <c r="B142" s="337">
        <v>0</v>
      </c>
      <c r="C142" s="337">
        <v>0</v>
      </c>
      <c r="D142" s="336">
        <v>0</v>
      </c>
      <c r="E142" s="336">
        <v>0</v>
      </c>
      <c r="G142" s="336">
        <v>0</v>
      </c>
      <c r="H142" s="336">
        <v>56</v>
      </c>
    </row>
    <row r="143" spans="1:8" x14ac:dyDescent="0.25">
      <c r="A143" s="109" t="s">
        <v>816</v>
      </c>
      <c r="B143" s="337">
        <v>0</v>
      </c>
      <c r="C143" s="337">
        <v>0</v>
      </c>
      <c r="D143" s="336">
        <v>0</v>
      </c>
      <c r="E143" s="336">
        <v>0</v>
      </c>
      <c r="G143" s="336">
        <v>0</v>
      </c>
      <c r="H143" s="336">
        <v>0</v>
      </c>
    </row>
    <row r="144" spans="1:8" x14ac:dyDescent="0.25">
      <c r="A144" s="109" t="s">
        <v>1166</v>
      </c>
      <c r="B144" s="337">
        <v>0</v>
      </c>
      <c r="C144" s="337">
        <v>0</v>
      </c>
      <c r="D144" s="336">
        <v>0</v>
      </c>
      <c r="E144" s="336">
        <v>0</v>
      </c>
      <c r="G144" s="336">
        <v>0</v>
      </c>
      <c r="H144" s="336">
        <v>7</v>
      </c>
    </row>
    <row r="145" spans="1:8" x14ac:dyDescent="0.25">
      <c r="A145" s="109" t="s">
        <v>775</v>
      </c>
      <c r="B145" s="337">
        <v>0</v>
      </c>
      <c r="C145" s="337">
        <v>0</v>
      </c>
      <c r="D145" s="336">
        <v>0</v>
      </c>
      <c r="E145" s="336">
        <v>0</v>
      </c>
      <c r="G145" s="336">
        <v>0</v>
      </c>
      <c r="H145" s="336">
        <v>0</v>
      </c>
    </row>
    <row r="146" spans="1:8" x14ac:dyDescent="0.25">
      <c r="A146" s="109" t="s">
        <v>1315</v>
      </c>
      <c r="B146" s="337">
        <v>0</v>
      </c>
      <c r="C146" s="337">
        <v>0</v>
      </c>
      <c r="D146" s="336">
        <v>0</v>
      </c>
      <c r="E146" s="336">
        <v>0</v>
      </c>
      <c r="G146" s="336">
        <v>0</v>
      </c>
      <c r="H146" s="336">
        <v>0</v>
      </c>
    </row>
    <row r="147" spans="1:8" x14ac:dyDescent="0.25">
      <c r="A147" s="109" t="s">
        <v>806</v>
      </c>
      <c r="B147" s="337">
        <v>0</v>
      </c>
      <c r="C147" s="337">
        <v>0</v>
      </c>
      <c r="D147" s="336">
        <v>0</v>
      </c>
      <c r="E147" s="336">
        <v>0</v>
      </c>
      <c r="G147" s="336">
        <v>6</v>
      </c>
      <c r="H147" s="336">
        <v>319</v>
      </c>
    </row>
    <row r="148" spans="1:8" x14ac:dyDescent="0.25">
      <c r="A148" s="109" t="s">
        <v>774</v>
      </c>
      <c r="B148" s="337">
        <v>0</v>
      </c>
      <c r="C148" s="337">
        <v>0</v>
      </c>
      <c r="D148" s="336">
        <v>0</v>
      </c>
      <c r="E148" s="336">
        <v>0</v>
      </c>
      <c r="G148" s="336">
        <v>0</v>
      </c>
      <c r="H148" s="336">
        <v>0</v>
      </c>
    </row>
    <row r="149" spans="1:8" x14ac:dyDescent="0.25">
      <c r="A149" s="109" t="s">
        <v>1165</v>
      </c>
      <c r="B149" s="337">
        <v>0</v>
      </c>
      <c r="C149" s="337">
        <v>0</v>
      </c>
      <c r="D149" s="336">
        <v>0</v>
      </c>
      <c r="E149" s="336">
        <v>0</v>
      </c>
      <c r="G149" s="336">
        <v>0</v>
      </c>
      <c r="H149" s="336">
        <v>0</v>
      </c>
    </row>
    <row r="150" spans="1:8" x14ac:dyDescent="0.25">
      <c r="A150" s="109" t="s">
        <v>765</v>
      </c>
      <c r="B150" s="337">
        <v>0</v>
      </c>
      <c r="C150" s="337">
        <v>0</v>
      </c>
      <c r="D150" s="336">
        <v>0</v>
      </c>
      <c r="E150" s="336">
        <v>0</v>
      </c>
      <c r="G150" s="336">
        <v>0</v>
      </c>
      <c r="H150" s="336">
        <v>0</v>
      </c>
    </row>
    <row r="151" spans="1:8" x14ac:dyDescent="0.25">
      <c r="A151" s="109" t="s">
        <v>1183</v>
      </c>
      <c r="B151" s="337">
        <v>0</v>
      </c>
      <c r="C151" s="337">
        <v>0</v>
      </c>
      <c r="D151" s="336">
        <v>0</v>
      </c>
      <c r="E151" s="336">
        <v>0</v>
      </c>
      <c r="G151" s="336">
        <v>0</v>
      </c>
      <c r="H151" s="336">
        <v>0</v>
      </c>
    </row>
    <row r="152" spans="1:8" x14ac:dyDescent="0.25">
      <c r="A152" s="109" t="s">
        <v>929</v>
      </c>
      <c r="B152" s="337">
        <v>0</v>
      </c>
      <c r="C152" s="337">
        <v>0</v>
      </c>
      <c r="D152" s="336">
        <v>0</v>
      </c>
      <c r="E152" s="336">
        <v>0</v>
      </c>
      <c r="G152" s="336">
        <v>68</v>
      </c>
      <c r="H152" s="336">
        <v>205</v>
      </c>
    </row>
    <row r="153" spans="1:8" x14ac:dyDescent="0.25">
      <c r="A153" s="109" t="s">
        <v>915</v>
      </c>
      <c r="B153" s="337">
        <v>63</v>
      </c>
      <c r="C153" s="337">
        <v>0</v>
      </c>
      <c r="D153" s="336">
        <v>0</v>
      </c>
      <c r="E153" s="336">
        <v>0</v>
      </c>
      <c r="G153" s="336">
        <v>0</v>
      </c>
      <c r="H153" s="336">
        <v>258</v>
      </c>
    </row>
    <row r="154" spans="1:8" x14ac:dyDescent="0.25">
      <c r="A154" s="109" t="s">
        <v>1031</v>
      </c>
      <c r="B154" s="337">
        <v>0</v>
      </c>
      <c r="C154" s="337">
        <v>0</v>
      </c>
      <c r="D154" s="336">
        <v>0</v>
      </c>
      <c r="E154" s="336">
        <v>0</v>
      </c>
      <c r="G154" s="336">
        <v>0</v>
      </c>
      <c r="H154" s="336">
        <v>0</v>
      </c>
    </row>
    <row r="155" spans="1:8" x14ac:dyDescent="0.25">
      <c r="A155" s="109" t="s">
        <v>815</v>
      </c>
      <c r="B155" s="337">
        <v>0</v>
      </c>
      <c r="C155" s="337">
        <v>0</v>
      </c>
      <c r="D155" s="336">
        <v>0</v>
      </c>
      <c r="E155" s="336">
        <v>0</v>
      </c>
      <c r="G155" s="336">
        <v>0</v>
      </c>
      <c r="H155" s="336">
        <v>0</v>
      </c>
    </row>
    <row r="156" spans="1:8" x14ac:dyDescent="0.25">
      <c r="A156" s="109" t="s">
        <v>1164</v>
      </c>
      <c r="B156" s="337">
        <v>0</v>
      </c>
      <c r="C156" s="337">
        <v>0</v>
      </c>
      <c r="D156" s="336">
        <v>0</v>
      </c>
      <c r="E156" s="336">
        <v>0</v>
      </c>
      <c r="G156" s="336">
        <v>0</v>
      </c>
      <c r="H156" s="336">
        <v>0</v>
      </c>
    </row>
    <row r="157" spans="1:8" x14ac:dyDescent="0.25">
      <c r="A157" s="109" t="s">
        <v>859</v>
      </c>
      <c r="B157" s="337">
        <v>0</v>
      </c>
      <c r="C157" s="337">
        <v>0</v>
      </c>
      <c r="D157" s="336">
        <v>0</v>
      </c>
      <c r="E157" s="336">
        <v>0</v>
      </c>
      <c r="G157" s="336">
        <v>0</v>
      </c>
      <c r="H157" s="336">
        <v>0</v>
      </c>
    </row>
    <row r="158" spans="1:8" x14ac:dyDescent="0.25">
      <c r="A158" s="109" t="s">
        <v>990</v>
      </c>
      <c r="B158" s="337">
        <v>0</v>
      </c>
      <c r="C158" s="337">
        <v>0</v>
      </c>
      <c r="D158" s="336">
        <v>0</v>
      </c>
      <c r="E158" s="336">
        <v>0</v>
      </c>
      <c r="G158" s="336">
        <v>0</v>
      </c>
      <c r="H158" s="336">
        <v>6</v>
      </c>
    </row>
    <row r="159" spans="1:8" x14ac:dyDescent="0.25">
      <c r="A159" s="109" t="s">
        <v>1182</v>
      </c>
      <c r="B159" s="337">
        <v>0</v>
      </c>
      <c r="C159" s="337">
        <v>0</v>
      </c>
      <c r="D159" s="336">
        <v>0</v>
      </c>
      <c r="E159" s="336">
        <v>0</v>
      </c>
      <c r="G159" s="336">
        <v>0</v>
      </c>
      <c r="H159" s="336">
        <v>0</v>
      </c>
    </row>
    <row r="160" spans="1:8" x14ac:dyDescent="0.25">
      <c r="A160" s="109" t="s">
        <v>1233</v>
      </c>
      <c r="B160" s="337">
        <v>0</v>
      </c>
      <c r="C160" s="337">
        <v>0</v>
      </c>
      <c r="D160" s="336">
        <v>0</v>
      </c>
      <c r="E160" s="336">
        <v>0</v>
      </c>
      <c r="G160" s="336">
        <v>0</v>
      </c>
      <c r="H160" s="336">
        <v>137</v>
      </c>
    </row>
    <row r="161" spans="1:8" x14ac:dyDescent="0.25">
      <c r="A161" s="109" t="s">
        <v>1173</v>
      </c>
      <c r="B161" s="337">
        <v>0</v>
      </c>
      <c r="C161" s="337">
        <v>0</v>
      </c>
      <c r="D161" s="336">
        <v>0</v>
      </c>
      <c r="E161" s="336">
        <v>0</v>
      </c>
      <c r="G161" s="336">
        <v>0</v>
      </c>
      <c r="H161" s="336">
        <v>0</v>
      </c>
    </row>
    <row r="162" spans="1:8" x14ac:dyDescent="0.25">
      <c r="A162" s="109" t="s">
        <v>663</v>
      </c>
      <c r="B162" s="337">
        <v>0</v>
      </c>
      <c r="C162" s="337">
        <v>0</v>
      </c>
      <c r="D162" s="336">
        <v>0</v>
      </c>
      <c r="E162" s="336">
        <v>0</v>
      </c>
      <c r="G162" s="336">
        <v>0</v>
      </c>
      <c r="H162" s="336">
        <v>0</v>
      </c>
    </row>
    <row r="163" spans="1:8" x14ac:dyDescent="0.25">
      <c r="A163" s="109" t="s">
        <v>989</v>
      </c>
      <c r="B163" s="337">
        <v>8</v>
      </c>
      <c r="C163" s="337">
        <v>0</v>
      </c>
      <c r="D163" s="336">
        <v>0</v>
      </c>
      <c r="E163" s="336">
        <v>0</v>
      </c>
      <c r="G163" s="336">
        <v>0</v>
      </c>
      <c r="H163" s="336">
        <v>72</v>
      </c>
    </row>
    <row r="164" spans="1:8" x14ac:dyDescent="0.25">
      <c r="A164" s="109" t="s">
        <v>928</v>
      </c>
      <c r="B164" s="337">
        <v>0</v>
      </c>
      <c r="C164" s="337">
        <v>0</v>
      </c>
      <c r="D164" s="336">
        <v>0</v>
      </c>
      <c r="E164" s="336">
        <v>0</v>
      </c>
      <c r="G164" s="336">
        <v>0</v>
      </c>
      <c r="H164" s="336">
        <v>29</v>
      </c>
    </row>
    <row r="165" spans="1:8" x14ac:dyDescent="0.25">
      <c r="A165" s="109" t="s">
        <v>988</v>
      </c>
      <c r="B165" s="337">
        <v>0</v>
      </c>
      <c r="C165" s="337">
        <v>0</v>
      </c>
      <c r="D165" s="336">
        <v>14</v>
      </c>
      <c r="E165" s="336">
        <v>0</v>
      </c>
      <c r="G165" s="336">
        <v>50</v>
      </c>
      <c r="H165" s="336">
        <v>37</v>
      </c>
    </row>
    <row r="166" spans="1:8" x14ac:dyDescent="0.25">
      <c r="A166" s="109" t="s">
        <v>1101</v>
      </c>
      <c r="B166" s="337">
        <v>0</v>
      </c>
      <c r="C166" s="337">
        <v>0</v>
      </c>
      <c r="D166" s="336">
        <v>0</v>
      </c>
      <c r="E166" s="336">
        <v>0</v>
      </c>
      <c r="G166" s="336">
        <v>6</v>
      </c>
      <c r="H166" s="336">
        <v>21</v>
      </c>
    </row>
    <row r="167" spans="1:8" x14ac:dyDescent="0.25">
      <c r="A167" s="109" t="s">
        <v>839</v>
      </c>
      <c r="B167" s="337">
        <v>0</v>
      </c>
      <c r="C167" s="337">
        <v>0</v>
      </c>
      <c r="D167" s="336">
        <v>0</v>
      </c>
      <c r="E167" s="336">
        <v>0</v>
      </c>
      <c r="G167" s="336">
        <v>0</v>
      </c>
      <c r="H167" s="336">
        <v>0</v>
      </c>
    </row>
    <row r="168" spans="1:8" x14ac:dyDescent="0.25">
      <c r="A168" s="109" t="s">
        <v>1100</v>
      </c>
      <c r="B168" s="337">
        <v>71</v>
      </c>
      <c r="C168" s="337">
        <v>0</v>
      </c>
      <c r="D168" s="336">
        <v>48</v>
      </c>
      <c r="E168" s="336">
        <v>0</v>
      </c>
      <c r="G168" s="336">
        <v>0</v>
      </c>
      <c r="H168" s="336">
        <v>532</v>
      </c>
    </row>
    <row r="169" spans="1:8" x14ac:dyDescent="0.25">
      <c r="A169" s="109" t="s">
        <v>1099</v>
      </c>
      <c r="B169" s="337">
        <v>0</v>
      </c>
      <c r="C169" s="337">
        <v>0</v>
      </c>
      <c r="D169" s="336">
        <v>0</v>
      </c>
      <c r="E169" s="336">
        <v>0</v>
      </c>
      <c r="G169" s="336">
        <v>0</v>
      </c>
      <c r="H169" s="336">
        <v>48</v>
      </c>
    </row>
    <row r="170" spans="1:8" x14ac:dyDescent="0.25">
      <c r="A170" s="109" t="s">
        <v>651</v>
      </c>
      <c r="B170" s="337">
        <v>1</v>
      </c>
      <c r="C170" s="337">
        <v>0</v>
      </c>
      <c r="D170" s="336">
        <v>2</v>
      </c>
      <c r="E170" s="336">
        <v>1</v>
      </c>
      <c r="G170" s="336">
        <v>1</v>
      </c>
      <c r="H170" s="336">
        <v>4</v>
      </c>
    </row>
    <row r="171" spans="1:8" x14ac:dyDescent="0.25">
      <c r="A171" s="109" t="s">
        <v>847</v>
      </c>
      <c r="B171" s="337">
        <v>0</v>
      </c>
      <c r="C171" s="337">
        <v>0</v>
      </c>
      <c r="D171" s="336">
        <v>0</v>
      </c>
      <c r="E171" s="336">
        <v>0</v>
      </c>
      <c r="G171" s="336">
        <v>0</v>
      </c>
      <c r="H171" s="336">
        <v>132</v>
      </c>
    </row>
    <row r="172" spans="1:8" x14ac:dyDescent="0.25">
      <c r="A172" s="109" t="s">
        <v>1015</v>
      </c>
      <c r="B172" s="337">
        <v>0</v>
      </c>
      <c r="C172" s="337">
        <v>0</v>
      </c>
      <c r="D172" s="336">
        <v>0</v>
      </c>
      <c r="E172" s="336">
        <v>0</v>
      </c>
      <c r="G172" s="336">
        <v>0</v>
      </c>
      <c r="H172" s="336">
        <v>0</v>
      </c>
    </row>
    <row r="173" spans="1:8" x14ac:dyDescent="0.25">
      <c r="A173" s="109" t="s">
        <v>914</v>
      </c>
      <c r="B173" s="337">
        <v>0</v>
      </c>
      <c r="C173" s="337">
        <v>0</v>
      </c>
      <c r="D173" s="336">
        <v>0</v>
      </c>
      <c r="E173" s="336">
        <v>0</v>
      </c>
      <c r="G173" s="336">
        <v>0</v>
      </c>
      <c r="H173" s="336">
        <v>0</v>
      </c>
    </row>
    <row r="174" spans="1:8" x14ac:dyDescent="0.25">
      <c r="A174" s="109" t="s">
        <v>1001</v>
      </c>
      <c r="B174" s="337">
        <v>10</v>
      </c>
      <c r="C174" s="337">
        <v>0</v>
      </c>
      <c r="D174" s="336">
        <v>72</v>
      </c>
      <c r="E174" s="336">
        <v>2</v>
      </c>
      <c r="G174" s="336">
        <v>0</v>
      </c>
      <c r="H174" s="336">
        <v>0</v>
      </c>
    </row>
    <row r="175" spans="1:8" x14ac:dyDescent="0.25">
      <c r="A175" s="109" t="s">
        <v>1014</v>
      </c>
      <c r="B175" s="337">
        <v>0</v>
      </c>
      <c r="C175" s="337">
        <v>0</v>
      </c>
      <c r="D175" s="336">
        <v>0</v>
      </c>
      <c r="E175" s="336">
        <v>0</v>
      </c>
      <c r="G175" s="336">
        <v>0</v>
      </c>
      <c r="H175" s="336">
        <v>0</v>
      </c>
    </row>
    <row r="176" spans="1:8" x14ac:dyDescent="0.25">
      <c r="A176" s="109" t="s">
        <v>1215</v>
      </c>
      <c r="B176" s="337">
        <v>0</v>
      </c>
      <c r="C176" s="337">
        <v>0</v>
      </c>
      <c r="D176" s="336">
        <v>0</v>
      </c>
      <c r="E176" s="336">
        <v>0</v>
      </c>
      <c r="G176" s="336">
        <v>0</v>
      </c>
      <c r="H176" s="336">
        <v>8</v>
      </c>
    </row>
    <row r="177" spans="1:8" x14ac:dyDescent="0.25">
      <c r="A177" s="109" t="s">
        <v>869</v>
      </c>
      <c r="B177" s="337">
        <v>0</v>
      </c>
      <c r="C177" s="337">
        <v>0</v>
      </c>
      <c r="D177" s="336">
        <v>1</v>
      </c>
      <c r="E177" s="336">
        <v>0</v>
      </c>
      <c r="G177" s="336">
        <v>0</v>
      </c>
      <c r="H177" s="336">
        <v>12</v>
      </c>
    </row>
    <row r="178" spans="1:8" x14ac:dyDescent="0.25">
      <c r="A178" s="109" t="s">
        <v>846</v>
      </c>
      <c r="B178" s="337">
        <v>0</v>
      </c>
      <c r="C178" s="337">
        <v>0</v>
      </c>
      <c r="D178" s="336">
        <v>0</v>
      </c>
      <c r="E178" s="336">
        <v>0</v>
      </c>
      <c r="G178" s="336">
        <v>0</v>
      </c>
      <c r="H178" s="336">
        <v>0</v>
      </c>
    </row>
    <row r="179" spans="1:8" x14ac:dyDescent="0.25">
      <c r="A179" s="109" t="s">
        <v>1024</v>
      </c>
      <c r="B179" s="337">
        <v>0</v>
      </c>
      <c r="C179" s="337">
        <v>0</v>
      </c>
      <c r="D179" s="336">
        <v>0</v>
      </c>
      <c r="E179" s="336">
        <v>0</v>
      </c>
      <c r="G179" s="336">
        <v>0</v>
      </c>
      <c r="H179" s="336">
        <v>0</v>
      </c>
    </row>
    <row r="180" spans="1:8" x14ac:dyDescent="0.25">
      <c r="A180" s="109" t="s">
        <v>858</v>
      </c>
      <c r="B180" s="337">
        <v>52</v>
      </c>
      <c r="C180" s="337">
        <v>0</v>
      </c>
      <c r="D180" s="336">
        <v>3</v>
      </c>
      <c r="E180" s="336">
        <v>0</v>
      </c>
      <c r="G180" s="336">
        <v>0</v>
      </c>
      <c r="H180" s="336">
        <v>0</v>
      </c>
    </row>
    <row r="181" spans="1:8" x14ac:dyDescent="0.25">
      <c r="A181" s="109" t="s">
        <v>1136</v>
      </c>
      <c r="B181" s="337">
        <v>0</v>
      </c>
      <c r="C181" s="337">
        <v>0</v>
      </c>
      <c r="D181" s="336">
        <v>0</v>
      </c>
      <c r="E181" s="336">
        <v>0</v>
      </c>
      <c r="G181" s="336">
        <v>0</v>
      </c>
      <c r="H181" s="336">
        <v>0</v>
      </c>
    </row>
    <row r="182" spans="1:8" x14ac:dyDescent="0.25">
      <c r="A182" s="109" t="s">
        <v>1098</v>
      </c>
      <c r="B182" s="337">
        <v>0</v>
      </c>
      <c r="C182" s="337">
        <v>0</v>
      </c>
      <c r="D182" s="336">
        <v>0</v>
      </c>
      <c r="E182" s="336">
        <v>0</v>
      </c>
      <c r="G182" s="336">
        <v>0</v>
      </c>
      <c r="H182" s="336">
        <v>0</v>
      </c>
    </row>
    <row r="183" spans="1:8" x14ac:dyDescent="0.25">
      <c r="A183" s="109" t="s">
        <v>1097</v>
      </c>
      <c r="B183" s="337">
        <v>0</v>
      </c>
      <c r="C183" s="337">
        <v>0</v>
      </c>
      <c r="D183" s="336">
        <v>0</v>
      </c>
      <c r="E183" s="336">
        <v>0</v>
      </c>
      <c r="G183" s="336">
        <v>34</v>
      </c>
      <c r="H183" s="336">
        <v>320</v>
      </c>
    </row>
    <row r="184" spans="1:8" x14ac:dyDescent="0.25">
      <c r="A184" s="109" t="s">
        <v>1232</v>
      </c>
      <c r="B184" s="337">
        <v>0</v>
      </c>
      <c r="C184" s="337">
        <v>0</v>
      </c>
      <c r="D184" s="336">
        <v>0</v>
      </c>
      <c r="E184" s="336">
        <v>0</v>
      </c>
      <c r="G184" s="336">
        <v>0</v>
      </c>
      <c r="H184" s="336">
        <v>0</v>
      </c>
    </row>
    <row r="185" spans="1:8" x14ac:dyDescent="0.25">
      <c r="A185" s="109" t="s">
        <v>798</v>
      </c>
      <c r="B185" s="337">
        <v>0</v>
      </c>
      <c r="C185" s="337">
        <v>0</v>
      </c>
      <c r="D185" s="336">
        <v>0</v>
      </c>
      <c r="E185" s="336">
        <v>0</v>
      </c>
      <c r="G185" s="336">
        <v>0</v>
      </c>
      <c r="H185" s="336">
        <v>27</v>
      </c>
    </row>
    <row r="186" spans="1:8" x14ac:dyDescent="0.25">
      <c r="A186" s="109" t="s">
        <v>947</v>
      </c>
      <c r="B186" s="337">
        <v>0</v>
      </c>
      <c r="C186" s="337">
        <v>0</v>
      </c>
      <c r="D186" s="336">
        <v>0</v>
      </c>
      <c r="E186" s="336">
        <v>3</v>
      </c>
      <c r="G186" s="336">
        <v>114</v>
      </c>
      <c r="H186" s="336">
        <v>32</v>
      </c>
    </row>
    <row r="187" spans="1:8" x14ac:dyDescent="0.25">
      <c r="A187" s="109" t="s">
        <v>1204</v>
      </c>
      <c r="B187" s="337">
        <v>0</v>
      </c>
      <c r="C187" s="337">
        <v>0</v>
      </c>
      <c r="D187" s="336">
        <v>0</v>
      </c>
      <c r="E187" s="336">
        <v>0</v>
      </c>
      <c r="G187" s="336">
        <v>0</v>
      </c>
      <c r="H187" s="336">
        <v>0</v>
      </c>
    </row>
    <row r="188" spans="1:8" x14ac:dyDescent="0.25">
      <c r="A188" s="109" t="s">
        <v>1096</v>
      </c>
      <c r="B188" s="337">
        <v>0</v>
      </c>
      <c r="C188" s="337">
        <v>0</v>
      </c>
      <c r="D188" s="336">
        <v>0</v>
      </c>
      <c r="E188" s="336">
        <v>0</v>
      </c>
      <c r="G188" s="336">
        <v>0</v>
      </c>
      <c r="H188" s="336">
        <v>0</v>
      </c>
    </row>
    <row r="189" spans="1:8" x14ac:dyDescent="0.25">
      <c r="A189" s="109" t="s">
        <v>913</v>
      </c>
      <c r="B189" s="337">
        <v>0</v>
      </c>
      <c r="C189" s="337">
        <v>0</v>
      </c>
      <c r="D189" s="336">
        <v>0</v>
      </c>
      <c r="E189" s="336">
        <v>0</v>
      </c>
      <c r="G189" s="336">
        <v>82</v>
      </c>
      <c r="H189" s="336">
        <v>0</v>
      </c>
    </row>
    <row r="190" spans="1:8" x14ac:dyDescent="0.25">
      <c r="A190" s="109" t="s">
        <v>1095</v>
      </c>
      <c r="B190" s="337">
        <v>0</v>
      </c>
      <c r="C190" s="337">
        <v>0</v>
      </c>
      <c r="D190" s="336">
        <v>0</v>
      </c>
      <c r="E190" s="336">
        <v>0</v>
      </c>
      <c r="G190" s="336">
        <v>0</v>
      </c>
      <c r="H190" s="336">
        <v>0</v>
      </c>
    </row>
    <row r="191" spans="1:8" x14ac:dyDescent="0.25">
      <c r="A191" s="109" t="s">
        <v>912</v>
      </c>
      <c r="B191" s="337">
        <v>0</v>
      </c>
      <c r="C191" s="337">
        <v>0</v>
      </c>
      <c r="D191" s="336">
        <v>0</v>
      </c>
      <c r="E191" s="336">
        <v>0</v>
      </c>
      <c r="G191" s="336">
        <v>1</v>
      </c>
      <c r="H191" s="336">
        <v>3</v>
      </c>
    </row>
    <row r="192" spans="1:8" x14ac:dyDescent="0.25">
      <c r="A192" s="109" t="s">
        <v>1328</v>
      </c>
      <c r="B192" s="337">
        <v>0</v>
      </c>
      <c r="C192" s="337">
        <v>0</v>
      </c>
      <c r="D192" s="336">
        <v>0</v>
      </c>
      <c r="E192" s="336">
        <v>0</v>
      </c>
      <c r="G192" s="336">
        <v>0</v>
      </c>
      <c r="H192" s="336">
        <v>0</v>
      </c>
    </row>
    <row r="193" spans="1:8" x14ac:dyDescent="0.25">
      <c r="A193" s="109" t="s">
        <v>924</v>
      </c>
      <c r="B193" s="337">
        <v>0</v>
      </c>
      <c r="C193" s="337">
        <v>0</v>
      </c>
      <c r="D193" s="336">
        <v>0</v>
      </c>
      <c r="E193" s="336">
        <v>0</v>
      </c>
      <c r="G193" s="336">
        <v>0</v>
      </c>
      <c r="H193" s="336">
        <v>0</v>
      </c>
    </row>
    <row r="194" spans="1:8" x14ac:dyDescent="0.25">
      <c r="A194" s="109" t="s">
        <v>1156</v>
      </c>
      <c r="B194" s="337">
        <v>0</v>
      </c>
      <c r="C194" s="337">
        <v>0</v>
      </c>
      <c r="D194" s="336">
        <v>0</v>
      </c>
      <c r="E194" s="336">
        <v>0</v>
      </c>
      <c r="G194" s="336">
        <v>0</v>
      </c>
      <c r="H194" s="336">
        <v>0</v>
      </c>
    </row>
    <row r="195" spans="1:8" x14ac:dyDescent="0.25">
      <c r="A195" s="109" t="s">
        <v>791</v>
      </c>
      <c r="B195" s="337">
        <v>0</v>
      </c>
      <c r="C195" s="337">
        <v>0</v>
      </c>
      <c r="D195" s="336">
        <v>0</v>
      </c>
      <c r="E195" s="336">
        <v>0</v>
      </c>
      <c r="G195" s="336">
        <v>0</v>
      </c>
      <c r="H195" s="336">
        <v>0</v>
      </c>
    </row>
    <row r="196" spans="1:8" x14ac:dyDescent="0.25">
      <c r="A196" s="109" t="s">
        <v>642</v>
      </c>
      <c r="B196" s="337">
        <v>0</v>
      </c>
      <c r="C196" s="337">
        <v>16</v>
      </c>
      <c r="D196" s="336">
        <v>0</v>
      </c>
      <c r="E196" s="336">
        <v>13</v>
      </c>
      <c r="G196" s="336">
        <v>26</v>
      </c>
      <c r="H196" s="336">
        <v>83</v>
      </c>
    </row>
    <row r="197" spans="1:8" x14ac:dyDescent="0.25">
      <c r="A197" s="109" t="s">
        <v>987</v>
      </c>
      <c r="B197" s="337">
        <v>0</v>
      </c>
      <c r="C197" s="337">
        <v>0</v>
      </c>
      <c r="D197" s="336">
        <v>0</v>
      </c>
      <c r="E197" s="336">
        <v>0</v>
      </c>
      <c r="G197" s="336">
        <v>0</v>
      </c>
      <c r="H197" s="336">
        <v>0</v>
      </c>
    </row>
    <row r="198" spans="1:8" x14ac:dyDescent="0.25">
      <c r="A198" s="109" t="s">
        <v>1094</v>
      </c>
      <c r="B198" s="337">
        <v>0</v>
      </c>
      <c r="C198" s="337">
        <v>0</v>
      </c>
      <c r="D198" s="336">
        <v>0</v>
      </c>
      <c r="E198" s="336">
        <v>0</v>
      </c>
      <c r="G198" s="336">
        <v>0</v>
      </c>
      <c r="H198" s="336">
        <v>0</v>
      </c>
    </row>
    <row r="199" spans="1:8" x14ac:dyDescent="0.25">
      <c r="A199" s="109" t="s">
        <v>1181</v>
      </c>
      <c r="B199" s="337">
        <v>0</v>
      </c>
      <c r="C199" s="337">
        <v>0</v>
      </c>
      <c r="D199" s="336">
        <v>0</v>
      </c>
      <c r="E199" s="336">
        <v>0</v>
      </c>
      <c r="G199" s="336">
        <v>0</v>
      </c>
      <c r="H199" s="336">
        <v>0</v>
      </c>
    </row>
    <row r="200" spans="1:8" x14ac:dyDescent="0.25">
      <c r="A200" s="109" t="s">
        <v>1155</v>
      </c>
      <c r="B200" s="337">
        <v>56</v>
      </c>
      <c r="C200" s="337">
        <v>0</v>
      </c>
      <c r="D200" s="336">
        <v>0</v>
      </c>
      <c r="E200" s="336">
        <v>0</v>
      </c>
      <c r="G200" s="336">
        <v>43</v>
      </c>
      <c r="H200" s="336">
        <v>16</v>
      </c>
    </row>
    <row r="201" spans="1:8" x14ac:dyDescent="0.25">
      <c r="A201" s="109" t="s">
        <v>891</v>
      </c>
      <c r="B201" s="337">
        <v>0</v>
      </c>
      <c r="C201" s="337">
        <v>0</v>
      </c>
      <c r="D201" s="336">
        <v>6</v>
      </c>
      <c r="E201" s="336">
        <v>0</v>
      </c>
      <c r="G201" s="336">
        <v>0</v>
      </c>
      <c r="H201" s="336">
        <v>40</v>
      </c>
    </row>
    <row r="202" spans="1:8" x14ac:dyDescent="0.25">
      <c r="A202" s="109" t="s">
        <v>632</v>
      </c>
      <c r="B202" s="337">
        <v>0</v>
      </c>
      <c r="C202" s="337">
        <v>0</v>
      </c>
      <c r="D202" s="336">
        <v>0</v>
      </c>
      <c r="E202" s="336">
        <v>0</v>
      </c>
      <c r="G202" s="336">
        <v>0</v>
      </c>
      <c r="H202" s="336">
        <v>0</v>
      </c>
    </row>
    <row r="203" spans="1:8" x14ac:dyDescent="0.25">
      <c r="A203" s="109" t="s">
        <v>946</v>
      </c>
      <c r="B203" s="337">
        <v>0</v>
      </c>
      <c r="C203" s="337">
        <v>0</v>
      </c>
      <c r="D203" s="336">
        <v>0</v>
      </c>
      <c r="E203" s="336">
        <v>0</v>
      </c>
      <c r="G203" s="336">
        <v>0</v>
      </c>
      <c r="H203" s="336">
        <v>40</v>
      </c>
    </row>
    <row r="204" spans="1:8" x14ac:dyDescent="0.25">
      <c r="A204" s="109" t="s">
        <v>945</v>
      </c>
      <c r="B204" s="337">
        <v>84</v>
      </c>
      <c r="C204" s="337">
        <v>0</v>
      </c>
      <c r="D204" s="336">
        <v>0</v>
      </c>
      <c r="E204" s="336">
        <v>0</v>
      </c>
      <c r="G204" s="336">
        <v>1</v>
      </c>
      <c r="H204" s="336">
        <v>367</v>
      </c>
    </row>
    <row r="205" spans="1:8" x14ac:dyDescent="0.25">
      <c r="A205" s="109" t="s">
        <v>1093</v>
      </c>
      <c r="B205" s="339">
        <v>0</v>
      </c>
      <c r="C205" s="337">
        <v>0</v>
      </c>
      <c r="D205" s="336">
        <v>0</v>
      </c>
      <c r="E205" s="336">
        <v>0</v>
      </c>
      <c r="G205" s="336">
        <v>0</v>
      </c>
      <c r="H205" s="336">
        <v>0</v>
      </c>
    </row>
    <row r="206" spans="1:8" x14ac:dyDescent="0.25">
      <c r="A206" s="109" t="s">
        <v>1092</v>
      </c>
      <c r="B206" s="343">
        <v>0</v>
      </c>
      <c r="C206" s="337">
        <v>0</v>
      </c>
      <c r="D206" s="336">
        <v>0</v>
      </c>
      <c r="E206" s="336">
        <v>0</v>
      </c>
      <c r="G206" s="336">
        <v>0</v>
      </c>
      <c r="H206" s="336">
        <v>3</v>
      </c>
    </row>
    <row r="207" spans="1:8" x14ac:dyDescent="0.25">
      <c r="A207" s="109" t="s">
        <v>1151</v>
      </c>
      <c r="B207" s="343">
        <v>0</v>
      </c>
      <c r="C207" s="337">
        <v>0</v>
      </c>
      <c r="D207" s="336">
        <v>0</v>
      </c>
      <c r="E207" s="336">
        <v>0</v>
      </c>
      <c r="G207" s="336">
        <v>0</v>
      </c>
      <c r="H207" s="336">
        <v>3</v>
      </c>
    </row>
    <row r="208" spans="1:8" x14ac:dyDescent="0.25">
      <c r="A208" s="109" t="s">
        <v>1222</v>
      </c>
      <c r="B208" s="343">
        <v>0</v>
      </c>
      <c r="C208" s="337">
        <v>0</v>
      </c>
      <c r="D208" s="336">
        <v>0</v>
      </c>
      <c r="E208" s="336">
        <v>0</v>
      </c>
      <c r="G208" s="336">
        <v>0</v>
      </c>
      <c r="H208" s="336">
        <v>0</v>
      </c>
    </row>
    <row r="209" spans="1:8" x14ac:dyDescent="0.25">
      <c r="A209" s="109" t="s">
        <v>986</v>
      </c>
      <c r="B209" s="343">
        <v>137</v>
      </c>
      <c r="C209" s="337">
        <v>0</v>
      </c>
      <c r="D209" s="336">
        <v>0</v>
      </c>
      <c r="E209" s="336">
        <v>0</v>
      </c>
      <c r="G209" s="336">
        <v>1702</v>
      </c>
      <c r="H209" s="336">
        <v>1654</v>
      </c>
    </row>
    <row r="210" spans="1:8" x14ac:dyDescent="0.25">
      <c r="A210" s="109" t="s">
        <v>1091</v>
      </c>
      <c r="B210" s="339">
        <v>0</v>
      </c>
      <c r="C210" s="337">
        <v>0</v>
      </c>
      <c r="D210" s="336">
        <v>0</v>
      </c>
      <c r="E210" s="336">
        <v>0</v>
      </c>
      <c r="G210" s="336">
        <v>0</v>
      </c>
      <c r="H210" s="336">
        <v>0</v>
      </c>
    </row>
    <row r="211" spans="1:8" x14ac:dyDescent="0.25">
      <c r="A211" s="109" t="s">
        <v>927</v>
      </c>
      <c r="B211" s="343">
        <v>0</v>
      </c>
      <c r="C211" s="337">
        <v>0</v>
      </c>
      <c r="D211" s="336">
        <v>0</v>
      </c>
      <c r="E211" s="336">
        <v>0</v>
      </c>
      <c r="G211" s="336">
        <v>0</v>
      </c>
      <c r="H211" s="336">
        <v>0</v>
      </c>
    </row>
    <row r="212" spans="1:8" x14ac:dyDescent="0.25">
      <c r="A212" s="109" t="s">
        <v>1221</v>
      </c>
      <c r="B212" s="343">
        <v>0</v>
      </c>
      <c r="C212" s="337">
        <v>0</v>
      </c>
      <c r="D212" s="336">
        <v>0</v>
      </c>
      <c r="E212" s="336">
        <v>0</v>
      </c>
      <c r="G212" s="336">
        <v>1</v>
      </c>
      <c r="H212" s="336">
        <v>0</v>
      </c>
    </row>
    <row r="213" spans="1:8" x14ac:dyDescent="0.25">
      <c r="A213" s="109" t="s">
        <v>1345</v>
      </c>
      <c r="B213" s="343">
        <v>0</v>
      </c>
      <c r="C213" s="337">
        <v>0</v>
      </c>
      <c r="D213" s="336">
        <v>0</v>
      </c>
      <c r="E213" s="336">
        <v>0</v>
      </c>
      <c r="G213" s="336">
        <v>0</v>
      </c>
      <c r="H213" s="336">
        <v>0</v>
      </c>
    </row>
    <row r="214" spans="1:8" x14ac:dyDescent="0.25">
      <c r="A214" s="109" t="s">
        <v>1180</v>
      </c>
      <c r="B214" s="343">
        <v>0</v>
      </c>
      <c r="C214" s="337">
        <v>0</v>
      </c>
      <c r="D214" s="336">
        <v>0</v>
      </c>
      <c r="E214" s="336">
        <v>0</v>
      </c>
      <c r="G214" s="336">
        <v>0</v>
      </c>
      <c r="H214" s="336">
        <v>0</v>
      </c>
    </row>
    <row r="215" spans="1:8" x14ac:dyDescent="0.25">
      <c r="A215" s="109" t="s">
        <v>623</v>
      </c>
      <c r="B215" s="339">
        <v>0</v>
      </c>
      <c r="C215" s="337">
        <v>0</v>
      </c>
      <c r="D215" s="336">
        <v>0</v>
      </c>
      <c r="E215" s="336">
        <v>0</v>
      </c>
      <c r="G215" s="336">
        <v>0</v>
      </c>
      <c r="H215" s="336">
        <v>0</v>
      </c>
    </row>
    <row r="216" spans="1:8" x14ac:dyDescent="0.25">
      <c r="A216" s="109" t="s">
        <v>1013</v>
      </c>
      <c r="B216" s="343">
        <v>0</v>
      </c>
      <c r="C216" s="337">
        <v>0</v>
      </c>
      <c r="D216" s="336">
        <v>0</v>
      </c>
      <c r="E216" s="336">
        <v>0</v>
      </c>
      <c r="G216" s="336">
        <v>0</v>
      </c>
      <c r="H216" s="336">
        <v>0</v>
      </c>
    </row>
    <row r="217" spans="1:8" x14ac:dyDescent="0.25">
      <c r="A217" s="109" t="s">
        <v>610</v>
      </c>
      <c r="B217" s="343">
        <v>0</v>
      </c>
      <c r="C217" s="337">
        <v>0</v>
      </c>
      <c r="D217" s="336">
        <v>0</v>
      </c>
      <c r="E217" s="336">
        <v>0</v>
      </c>
      <c r="G217" s="336">
        <v>0</v>
      </c>
      <c r="H217" s="336">
        <v>0</v>
      </c>
    </row>
    <row r="218" spans="1:8" x14ac:dyDescent="0.25">
      <c r="A218" s="109" t="s">
        <v>1179</v>
      </c>
      <c r="B218" s="343">
        <v>0</v>
      </c>
      <c r="C218" s="337">
        <v>0</v>
      </c>
      <c r="D218" s="336">
        <v>0</v>
      </c>
      <c r="E218" s="336">
        <v>0</v>
      </c>
      <c r="G218" s="336">
        <v>0</v>
      </c>
      <c r="H218" s="336">
        <v>0</v>
      </c>
    </row>
    <row r="219" spans="1:8" x14ac:dyDescent="0.25">
      <c r="A219" s="109" t="s">
        <v>1090</v>
      </c>
      <c r="B219" s="343">
        <v>0</v>
      </c>
      <c r="C219" s="337">
        <v>0</v>
      </c>
      <c r="D219" s="336">
        <v>0</v>
      </c>
      <c r="E219" s="336">
        <v>0</v>
      </c>
      <c r="G219" s="336">
        <v>0</v>
      </c>
      <c r="H219" s="336">
        <v>5</v>
      </c>
    </row>
    <row r="220" spans="1:8" x14ac:dyDescent="0.25">
      <c r="A220" s="109" t="s">
        <v>985</v>
      </c>
      <c r="B220" s="337">
        <v>0</v>
      </c>
      <c r="C220" s="337">
        <v>0</v>
      </c>
      <c r="D220" s="336">
        <v>0</v>
      </c>
      <c r="E220" s="336">
        <v>0</v>
      </c>
      <c r="G220" s="336">
        <v>7</v>
      </c>
      <c r="H220" s="336">
        <v>0</v>
      </c>
    </row>
    <row r="221" spans="1:8" x14ac:dyDescent="0.25">
      <c r="A221" s="109" t="s">
        <v>1089</v>
      </c>
      <c r="B221" s="337">
        <v>0</v>
      </c>
      <c r="C221" s="337">
        <v>0</v>
      </c>
      <c r="D221" s="336">
        <v>0</v>
      </c>
      <c r="E221" s="336">
        <v>0</v>
      </c>
      <c r="G221" s="336">
        <v>0</v>
      </c>
      <c r="H221" s="336">
        <v>0</v>
      </c>
    </row>
    <row r="222" spans="1:8" x14ac:dyDescent="0.25">
      <c r="A222" s="109" t="s">
        <v>890</v>
      </c>
      <c r="B222" s="337">
        <v>0</v>
      </c>
      <c r="C222" s="337">
        <v>0</v>
      </c>
      <c r="D222" s="336">
        <v>0</v>
      </c>
      <c r="E222" s="336">
        <v>1</v>
      </c>
      <c r="G222" s="336">
        <v>0</v>
      </c>
      <c r="H222" s="336">
        <v>310</v>
      </c>
    </row>
    <row r="223" spans="1:8" x14ac:dyDescent="0.25">
      <c r="A223" s="109" t="s">
        <v>1088</v>
      </c>
      <c r="B223" s="337">
        <v>0</v>
      </c>
      <c r="C223" s="337">
        <v>0</v>
      </c>
      <c r="D223" s="336">
        <v>0</v>
      </c>
      <c r="E223" s="336">
        <v>0</v>
      </c>
      <c r="G223" s="336">
        <v>0</v>
      </c>
      <c r="H223" s="336">
        <v>0</v>
      </c>
    </row>
    <row r="224" spans="1:8" x14ac:dyDescent="0.25">
      <c r="A224" s="109" t="s">
        <v>984</v>
      </c>
      <c r="B224" s="337">
        <v>0</v>
      </c>
      <c r="C224" s="337">
        <v>0</v>
      </c>
      <c r="D224" s="336">
        <v>0</v>
      </c>
      <c r="E224" s="336">
        <v>0</v>
      </c>
      <c r="G224" s="336">
        <v>0</v>
      </c>
      <c r="H224" s="336">
        <v>0</v>
      </c>
    </row>
    <row r="225" spans="1:8" x14ac:dyDescent="0.25">
      <c r="A225" s="109" t="s">
        <v>1087</v>
      </c>
      <c r="B225" s="337">
        <v>0</v>
      </c>
      <c r="C225" s="337">
        <v>0</v>
      </c>
      <c r="D225" s="336">
        <v>0</v>
      </c>
      <c r="E225" s="336">
        <v>0</v>
      </c>
      <c r="G225" s="336">
        <v>0</v>
      </c>
      <c r="H225" s="336">
        <v>0</v>
      </c>
    </row>
    <row r="226" spans="1:8" x14ac:dyDescent="0.25">
      <c r="A226" s="109" t="s">
        <v>944</v>
      </c>
      <c r="B226" s="337">
        <v>0</v>
      </c>
      <c r="C226" s="337">
        <v>0</v>
      </c>
      <c r="D226" s="336">
        <v>0</v>
      </c>
      <c r="E226" s="336">
        <v>0</v>
      </c>
      <c r="G226" s="336">
        <v>0</v>
      </c>
      <c r="H226" s="336">
        <v>0</v>
      </c>
    </row>
    <row r="227" spans="1:8" x14ac:dyDescent="0.25">
      <c r="A227" s="109" t="s">
        <v>1086</v>
      </c>
      <c r="B227" s="337">
        <v>35</v>
      </c>
      <c r="C227" s="337">
        <v>0</v>
      </c>
      <c r="D227" s="336">
        <v>2</v>
      </c>
      <c r="E227" s="336">
        <v>0</v>
      </c>
      <c r="G227" s="336">
        <v>0</v>
      </c>
      <c r="H227" s="336">
        <v>78</v>
      </c>
    </row>
    <row r="228" spans="1:8" x14ac:dyDescent="0.25">
      <c r="A228" s="109" t="s">
        <v>1203</v>
      </c>
      <c r="B228" s="337">
        <v>0</v>
      </c>
      <c r="C228" s="337">
        <v>0</v>
      </c>
      <c r="D228" s="336">
        <v>0</v>
      </c>
      <c r="E228" s="336">
        <v>0</v>
      </c>
      <c r="G228" s="336">
        <v>21</v>
      </c>
      <c r="H228" s="336">
        <v>247</v>
      </c>
    </row>
    <row r="229" spans="1:8" x14ac:dyDescent="0.25">
      <c r="A229" s="109" t="s">
        <v>983</v>
      </c>
      <c r="B229" s="337">
        <v>0</v>
      </c>
      <c r="C229" s="337">
        <v>0</v>
      </c>
      <c r="D229" s="336">
        <v>0</v>
      </c>
      <c r="E229" s="336">
        <v>0</v>
      </c>
      <c r="G229" s="336">
        <v>0</v>
      </c>
      <c r="H229" s="336">
        <v>15</v>
      </c>
    </row>
    <row r="230" spans="1:8" x14ac:dyDescent="0.25">
      <c r="A230" s="109" t="s">
        <v>982</v>
      </c>
      <c r="B230" s="337">
        <v>0</v>
      </c>
      <c r="C230" s="337">
        <v>0</v>
      </c>
      <c r="D230" s="336">
        <v>0</v>
      </c>
      <c r="E230" s="336">
        <v>0</v>
      </c>
      <c r="G230" s="336">
        <v>0</v>
      </c>
      <c r="H230" s="336">
        <v>0</v>
      </c>
    </row>
    <row r="231" spans="1:8" x14ac:dyDescent="0.25">
      <c r="A231" s="109" t="s">
        <v>981</v>
      </c>
      <c r="B231" s="337">
        <v>14</v>
      </c>
      <c r="C231" s="337">
        <v>0</v>
      </c>
      <c r="D231" s="336">
        <v>14</v>
      </c>
      <c r="E231" s="336">
        <v>0</v>
      </c>
      <c r="G231" s="336">
        <v>0</v>
      </c>
      <c r="H231" s="336">
        <v>427</v>
      </c>
    </row>
    <row r="232" spans="1:8" x14ac:dyDescent="0.25">
      <c r="A232" s="109" t="s">
        <v>980</v>
      </c>
      <c r="B232" s="337">
        <v>0</v>
      </c>
      <c r="C232" s="337">
        <v>0</v>
      </c>
      <c r="D232" s="336">
        <v>0</v>
      </c>
      <c r="E232" s="336">
        <v>0</v>
      </c>
      <c r="G232" s="336">
        <v>0</v>
      </c>
      <c r="H232" s="336">
        <v>0</v>
      </c>
    </row>
    <row r="233" spans="1:8" x14ac:dyDescent="0.25">
      <c r="A233" s="109" t="s">
        <v>606</v>
      </c>
      <c r="B233" s="337">
        <v>0</v>
      </c>
      <c r="C233" s="337">
        <v>0</v>
      </c>
      <c r="D233" s="336">
        <v>0</v>
      </c>
      <c r="E233" s="336">
        <v>0</v>
      </c>
      <c r="G233" s="336">
        <v>0</v>
      </c>
      <c r="H233" s="336">
        <v>0</v>
      </c>
    </row>
    <row r="234" spans="1:8" x14ac:dyDescent="0.25">
      <c r="A234" s="109" t="s">
        <v>943</v>
      </c>
      <c r="B234" s="337">
        <v>0</v>
      </c>
      <c r="C234" s="337">
        <v>0</v>
      </c>
      <c r="D234" s="336">
        <v>0</v>
      </c>
      <c r="E234" s="336">
        <v>0</v>
      </c>
      <c r="G234" s="336">
        <v>0</v>
      </c>
      <c r="H234" s="336">
        <v>0</v>
      </c>
    </row>
    <row r="235" spans="1:8" x14ac:dyDescent="0.25">
      <c r="A235" s="109" t="s">
        <v>979</v>
      </c>
      <c r="B235" s="337">
        <v>0</v>
      </c>
      <c r="C235" s="337">
        <v>0</v>
      </c>
      <c r="D235" s="336">
        <v>0</v>
      </c>
      <c r="E235" s="336">
        <v>0</v>
      </c>
      <c r="G235" s="336">
        <v>145</v>
      </c>
      <c r="H235" s="336">
        <v>688</v>
      </c>
    </row>
    <row r="236" spans="1:8" x14ac:dyDescent="0.25">
      <c r="A236" s="109" t="s">
        <v>1131</v>
      </c>
      <c r="B236" s="337">
        <v>0</v>
      </c>
      <c r="C236" s="337">
        <v>0</v>
      </c>
      <c r="D236" s="336">
        <v>0</v>
      </c>
      <c r="E236" s="336">
        <v>0</v>
      </c>
      <c r="G236" s="336">
        <v>0</v>
      </c>
      <c r="H236" s="336">
        <v>0</v>
      </c>
    </row>
    <row r="237" spans="1:8" x14ac:dyDescent="0.25">
      <c r="A237" s="109" t="s">
        <v>1085</v>
      </c>
      <c r="B237" s="337">
        <v>0</v>
      </c>
      <c r="C237" s="337">
        <v>0</v>
      </c>
      <c r="D237" s="336">
        <v>0</v>
      </c>
      <c r="E237" s="336">
        <v>0</v>
      </c>
      <c r="G237" s="336">
        <v>0</v>
      </c>
      <c r="H237" s="336">
        <v>0</v>
      </c>
    </row>
    <row r="238" spans="1:8" x14ac:dyDescent="0.25">
      <c r="A238" s="109" t="s">
        <v>1084</v>
      </c>
      <c r="B238" s="337">
        <v>0</v>
      </c>
      <c r="C238" s="337">
        <v>0</v>
      </c>
      <c r="D238" s="336">
        <v>0</v>
      </c>
      <c r="E238" s="336">
        <v>0</v>
      </c>
      <c r="G238" s="336">
        <v>0</v>
      </c>
      <c r="H238" s="336">
        <v>0</v>
      </c>
    </row>
    <row r="239" spans="1:8" x14ac:dyDescent="0.25">
      <c r="A239" s="109" t="s">
        <v>1037</v>
      </c>
      <c r="B239" s="337">
        <v>3</v>
      </c>
      <c r="C239" s="337">
        <v>0</v>
      </c>
      <c r="D239" s="336">
        <v>9</v>
      </c>
      <c r="E239" s="336">
        <v>0</v>
      </c>
      <c r="G239" s="336">
        <v>8</v>
      </c>
      <c r="H239" s="336">
        <v>76</v>
      </c>
    </row>
    <row r="240" spans="1:8" x14ac:dyDescent="0.25">
      <c r="A240" s="109" t="s">
        <v>603</v>
      </c>
      <c r="B240" s="337">
        <v>0</v>
      </c>
      <c r="C240" s="337">
        <v>0</v>
      </c>
      <c r="D240" s="336">
        <v>0</v>
      </c>
      <c r="E240" s="336">
        <v>0</v>
      </c>
      <c r="G240" s="336">
        <v>0</v>
      </c>
      <c r="H240" s="336">
        <v>0</v>
      </c>
    </row>
    <row r="241" spans="1:8" x14ac:dyDescent="0.25">
      <c r="A241" s="109" t="s">
        <v>879</v>
      </c>
      <c r="B241" s="337">
        <v>0</v>
      </c>
      <c r="C241" s="337">
        <v>0</v>
      </c>
      <c r="D241" s="336">
        <v>0</v>
      </c>
      <c r="E241" s="336">
        <v>0</v>
      </c>
      <c r="G241" s="336">
        <v>0</v>
      </c>
      <c r="H241" s="336">
        <v>0</v>
      </c>
    </row>
    <row r="242" spans="1:8" x14ac:dyDescent="0.25">
      <c r="A242" s="109" t="s">
        <v>1083</v>
      </c>
      <c r="B242" s="337">
        <v>0</v>
      </c>
      <c r="C242" s="337">
        <v>0</v>
      </c>
      <c r="D242" s="336">
        <v>0</v>
      </c>
      <c r="E242" s="336">
        <v>0</v>
      </c>
      <c r="G242" s="336">
        <v>0</v>
      </c>
      <c r="H242" s="336">
        <v>5</v>
      </c>
    </row>
    <row r="243" spans="1:8" x14ac:dyDescent="0.25">
      <c r="A243" s="109" t="s">
        <v>889</v>
      </c>
      <c r="B243" s="337">
        <v>0</v>
      </c>
      <c r="C243" s="337">
        <v>0</v>
      </c>
      <c r="D243" s="336">
        <v>0</v>
      </c>
      <c r="E243" s="336">
        <v>0</v>
      </c>
      <c r="G243" s="336">
        <v>0</v>
      </c>
      <c r="H243" s="336">
        <v>23</v>
      </c>
    </row>
    <row r="244" spans="1:8" x14ac:dyDescent="0.25">
      <c r="A244" s="109" t="s">
        <v>1134</v>
      </c>
      <c r="B244" s="337">
        <v>0</v>
      </c>
      <c r="C244" s="337">
        <v>0</v>
      </c>
      <c r="D244" s="336">
        <v>0</v>
      </c>
      <c r="E244" s="336">
        <v>0</v>
      </c>
      <c r="G244" s="336">
        <v>0</v>
      </c>
      <c r="H244" s="336">
        <v>0</v>
      </c>
    </row>
    <row r="245" spans="1:8" x14ac:dyDescent="0.25">
      <c r="A245" s="109" t="s">
        <v>961</v>
      </c>
      <c r="B245" s="337">
        <v>0</v>
      </c>
      <c r="C245" s="337">
        <v>0</v>
      </c>
      <c r="D245" s="336">
        <v>0</v>
      </c>
      <c r="E245" s="336">
        <v>0</v>
      </c>
      <c r="G245" s="336">
        <v>0</v>
      </c>
      <c r="H245" s="336">
        <v>286</v>
      </c>
    </row>
    <row r="246" spans="1:8" x14ac:dyDescent="0.25">
      <c r="A246" s="109" t="s">
        <v>773</v>
      </c>
      <c r="B246" s="337">
        <v>0</v>
      </c>
      <c r="C246" s="337">
        <v>0</v>
      </c>
      <c r="D246" s="336">
        <v>0</v>
      </c>
      <c r="E246" s="336">
        <v>0</v>
      </c>
      <c r="G246" s="336">
        <v>0</v>
      </c>
      <c r="H246" s="336">
        <v>0</v>
      </c>
    </row>
    <row r="247" spans="1:8" x14ac:dyDescent="0.25">
      <c r="A247" s="109" t="s">
        <v>782</v>
      </c>
      <c r="B247" s="337">
        <v>0</v>
      </c>
      <c r="C247" s="337">
        <v>0</v>
      </c>
      <c r="D247" s="336">
        <v>0</v>
      </c>
      <c r="E247" s="336">
        <v>0</v>
      </c>
      <c r="G247" s="336">
        <v>1</v>
      </c>
      <c r="H247" s="336">
        <v>0</v>
      </c>
    </row>
    <row r="248" spans="1:8" x14ac:dyDescent="0.25">
      <c r="A248" s="109" t="s">
        <v>1231</v>
      </c>
      <c r="B248" s="337">
        <v>0</v>
      </c>
      <c r="C248" s="337">
        <v>0</v>
      </c>
      <c r="D248" s="336">
        <v>1</v>
      </c>
      <c r="E248" s="336">
        <v>0</v>
      </c>
      <c r="G248" s="336">
        <v>15</v>
      </c>
      <c r="H248" s="336">
        <v>80</v>
      </c>
    </row>
    <row r="249" spans="1:8" x14ac:dyDescent="0.25">
      <c r="A249" s="109" t="s">
        <v>1023</v>
      </c>
      <c r="B249" s="337">
        <v>0</v>
      </c>
      <c r="C249" s="337">
        <v>0</v>
      </c>
      <c r="D249" s="336">
        <v>0</v>
      </c>
      <c r="E249" s="336">
        <v>0</v>
      </c>
      <c r="G249" s="336">
        <v>0</v>
      </c>
      <c r="H249" s="336">
        <v>0</v>
      </c>
    </row>
    <row r="250" spans="1:8" x14ac:dyDescent="0.25">
      <c r="A250" s="109" t="s">
        <v>878</v>
      </c>
      <c r="B250" s="337">
        <v>0</v>
      </c>
      <c r="C250" s="337">
        <v>0</v>
      </c>
      <c r="D250" s="336">
        <v>0</v>
      </c>
      <c r="E250" s="336">
        <v>0</v>
      </c>
      <c r="G250" s="336">
        <v>0</v>
      </c>
      <c r="H250" s="336">
        <v>0</v>
      </c>
    </row>
    <row r="251" spans="1:8" x14ac:dyDescent="0.25">
      <c r="A251" s="109" t="s">
        <v>911</v>
      </c>
      <c r="B251" s="337">
        <v>0</v>
      </c>
      <c r="C251" s="337">
        <v>0</v>
      </c>
      <c r="D251" s="336">
        <v>0</v>
      </c>
      <c r="E251" s="336">
        <v>0</v>
      </c>
      <c r="G251" s="336">
        <v>0</v>
      </c>
      <c r="H251" s="336">
        <v>0</v>
      </c>
    </row>
    <row r="252" spans="1:8" x14ac:dyDescent="0.25">
      <c r="A252" s="109" t="s">
        <v>1082</v>
      </c>
      <c r="B252" s="337">
        <v>0</v>
      </c>
      <c r="C252" s="337">
        <v>0</v>
      </c>
      <c r="D252" s="336">
        <v>0</v>
      </c>
      <c r="E252" s="336">
        <v>0</v>
      </c>
      <c r="G252" s="336">
        <v>16</v>
      </c>
      <c r="H252" s="336">
        <v>0</v>
      </c>
    </row>
    <row r="253" spans="1:8" x14ac:dyDescent="0.25">
      <c r="A253" s="109" t="s">
        <v>845</v>
      </c>
      <c r="B253" s="337">
        <v>0</v>
      </c>
      <c r="C253" s="337">
        <v>0</v>
      </c>
      <c r="D253" s="336">
        <v>0</v>
      </c>
      <c r="E253" s="336">
        <v>0</v>
      </c>
      <c r="G253" s="336">
        <v>0</v>
      </c>
      <c r="H253" s="336">
        <v>0</v>
      </c>
    </row>
    <row r="254" spans="1:8" x14ac:dyDescent="0.25">
      <c r="A254" s="109" t="s">
        <v>1081</v>
      </c>
      <c r="B254" s="337">
        <v>26</v>
      </c>
      <c r="C254" s="337">
        <v>0</v>
      </c>
      <c r="D254" s="336">
        <v>14</v>
      </c>
      <c r="E254" s="336">
        <v>0</v>
      </c>
      <c r="G254" s="336">
        <v>0</v>
      </c>
      <c r="H254" s="336">
        <v>260</v>
      </c>
    </row>
    <row r="255" spans="1:8" x14ac:dyDescent="0.25">
      <c r="A255" s="109" t="s">
        <v>1321</v>
      </c>
      <c r="B255" s="337">
        <v>0</v>
      </c>
      <c r="C255" s="337">
        <v>0</v>
      </c>
      <c r="D255" s="336">
        <v>0</v>
      </c>
      <c r="E255" s="336">
        <v>0</v>
      </c>
      <c r="G255" s="336">
        <v>0</v>
      </c>
      <c r="H255" s="336">
        <v>0</v>
      </c>
    </row>
    <row r="256" spans="1:8" x14ac:dyDescent="0.25">
      <c r="A256" s="109" t="s">
        <v>978</v>
      </c>
      <c r="B256" s="337">
        <v>0</v>
      </c>
      <c r="C256" s="337">
        <v>0</v>
      </c>
      <c r="D256" s="336">
        <v>0</v>
      </c>
      <c r="E256" s="336">
        <v>0</v>
      </c>
      <c r="G256" s="336">
        <v>0</v>
      </c>
      <c r="H256" s="336">
        <v>0</v>
      </c>
    </row>
    <row r="257" spans="1:8" x14ac:dyDescent="0.25">
      <c r="A257" s="109" t="s">
        <v>838</v>
      </c>
      <c r="B257" s="337">
        <v>0</v>
      </c>
      <c r="C257" s="337">
        <v>0</v>
      </c>
      <c r="D257" s="336">
        <v>0</v>
      </c>
      <c r="E257" s="336">
        <v>0</v>
      </c>
      <c r="G257" s="336">
        <v>0</v>
      </c>
      <c r="H257" s="336">
        <v>0</v>
      </c>
    </row>
    <row r="258" spans="1:8" x14ac:dyDescent="0.25">
      <c r="A258" s="109" t="s">
        <v>1331</v>
      </c>
      <c r="B258" s="337">
        <v>0</v>
      </c>
      <c r="C258" s="337">
        <v>0</v>
      </c>
      <c r="D258" s="336">
        <v>0</v>
      </c>
      <c r="E258" s="336">
        <v>0</v>
      </c>
      <c r="G258" s="336">
        <v>0</v>
      </c>
      <c r="H258" s="336">
        <v>0</v>
      </c>
    </row>
    <row r="259" spans="1:8" x14ac:dyDescent="0.25">
      <c r="A259" s="109" t="s">
        <v>1042</v>
      </c>
      <c r="B259" s="337">
        <v>856</v>
      </c>
      <c r="C259" s="337">
        <v>0</v>
      </c>
      <c r="D259" s="336">
        <v>867</v>
      </c>
      <c r="E259" s="336">
        <v>0</v>
      </c>
      <c r="G259" s="336">
        <v>47</v>
      </c>
      <c r="H259" s="336">
        <v>13047</v>
      </c>
    </row>
    <row r="260" spans="1:8" x14ac:dyDescent="0.25">
      <c r="A260" s="109" t="s">
        <v>551</v>
      </c>
      <c r="B260" s="337">
        <v>159</v>
      </c>
      <c r="C260" s="337">
        <v>0</v>
      </c>
      <c r="D260" s="336">
        <v>0</v>
      </c>
      <c r="E260" s="336">
        <v>0</v>
      </c>
      <c r="G260" s="336">
        <v>0</v>
      </c>
      <c r="H260" s="336">
        <v>513</v>
      </c>
    </row>
    <row r="261" spans="1:8" x14ac:dyDescent="0.25">
      <c r="A261" s="109" t="s">
        <v>1022</v>
      </c>
      <c r="B261" s="337">
        <v>0</v>
      </c>
      <c r="C261" s="337">
        <v>0</v>
      </c>
      <c r="D261" s="336">
        <v>0</v>
      </c>
      <c r="E261" s="336">
        <v>0</v>
      </c>
      <c r="G261" s="336">
        <v>0</v>
      </c>
      <c r="H261" s="336">
        <v>0</v>
      </c>
    </row>
    <row r="262" spans="1:8" x14ac:dyDescent="0.25">
      <c r="A262" s="109" t="s">
        <v>1332</v>
      </c>
      <c r="B262" s="337">
        <v>0</v>
      </c>
      <c r="C262" s="337">
        <v>0</v>
      </c>
      <c r="D262" s="336">
        <v>0</v>
      </c>
      <c r="E262" s="336">
        <v>0</v>
      </c>
      <c r="G262" s="336">
        <v>0</v>
      </c>
      <c r="H262" s="336">
        <v>9</v>
      </c>
    </row>
    <row r="263" spans="1:8" x14ac:dyDescent="0.25">
      <c r="A263" s="109" t="s">
        <v>819</v>
      </c>
      <c r="B263" s="337">
        <v>0</v>
      </c>
      <c r="C263" s="337">
        <v>0</v>
      </c>
      <c r="D263" s="336">
        <v>0</v>
      </c>
      <c r="E263" s="336">
        <v>0</v>
      </c>
      <c r="G263" s="336">
        <v>0</v>
      </c>
      <c r="H263" s="336">
        <v>0</v>
      </c>
    </row>
    <row r="264" spans="1:8" x14ac:dyDescent="0.25">
      <c r="A264" s="109" t="s">
        <v>1080</v>
      </c>
      <c r="B264" s="337">
        <v>0</v>
      </c>
      <c r="C264" s="337">
        <v>0</v>
      </c>
      <c r="D264" s="336">
        <v>0</v>
      </c>
      <c r="E264" s="336">
        <v>0</v>
      </c>
      <c r="G264" s="336">
        <v>0</v>
      </c>
      <c r="H264" s="336">
        <v>0</v>
      </c>
    </row>
    <row r="265" spans="1:8" x14ac:dyDescent="0.25">
      <c r="A265" s="109" t="s">
        <v>1039</v>
      </c>
      <c r="B265" s="337">
        <v>15</v>
      </c>
      <c r="C265" s="337">
        <v>0</v>
      </c>
      <c r="D265" s="336">
        <v>113</v>
      </c>
      <c r="E265" s="336">
        <v>0</v>
      </c>
      <c r="G265" s="336">
        <v>21</v>
      </c>
      <c r="H265" s="336">
        <v>1</v>
      </c>
    </row>
    <row r="266" spans="1:8" x14ac:dyDescent="0.25">
      <c r="A266" s="109" t="s">
        <v>508</v>
      </c>
      <c r="B266" s="337">
        <v>0</v>
      </c>
      <c r="C266" s="337">
        <v>0</v>
      </c>
      <c r="D266" s="336">
        <v>0</v>
      </c>
      <c r="E266" s="336">
        <v>0</v>
      </c>
      <c r="G266" s="336">
        <v>0</v>
      </c>
      <c r="H266" s="336">
        <v>0</v>
      </c>
    </row>
    <row r="267" spans="1:8" x14ac:dyDescent="0.25">
      <c r="A267" s="109" t="s">
        <v>1079</v>
      </c>
      <c r="B267" s="337">
        <v>0</v>
      </c>
      <c r="C267" s="337">
        <v>0</v>
      </c>
      <c r="D267" s="336">
        <v>0</v>
      </c>
      <c r="E267" s="336">
        <v>0</v>
      </c>
      <c r="G267" s="336">
        <v>0</v>
      </c>
      <c r="H267" s="336">
        <v>13</v>
      </c>
    </row>
    <row r="268" spans="1:8" x14ac:dyDescent="0.25">
      <c r="A268" s="109" t="s">
        <v>1319</v>
      </c>
      <c r="B268" s="337">
        <v>0</v>
      </c>
      <c r="C268" s="337">
        <v>0</v>
      </c>
      <c r="D268" s="336">
        <v>0</v>
      </c>
      <c r="E268" s="336">
        <v>0</v>
      </c>
      <c r="G268" s="336">
        <v>0</v>
      </c>
      <c r="H268" s="336">
        <v>12</v>
      </c>
    </row>
    <row r="269" spans="1:8" x14ac:dyDescent="0.25">
      <c r="A269" s="109" t="s">
        <v>1078</v>
      </c>
      <c r="B269" s="337">
        <v>0</v>
      </c>
      <c r="C269" s="337">
        <v>0</v>
      </c>
      <c r="D269" s="336">
        <v>0</v>
      </c>
      <c r="E269" s="336">
        <v>0</v>
      </c>
      <c r="G269" s="336">
        <v>0</v>
      </c>
      <c r="H269" s="336">
        <v>73</v>
      </c>
    </row>
    <row r="270" spans="1:8" x14ac:dyDescent="0.25">
      <c r="A270" s="109" t="s">
        <v>877</v>
      </c>
      <c r="B270" s="337">
        <v>0</v>
      </c>
      <c r="C270" s="337">
        <v>0</v>
      </c>
      <c r="D270" s="336">
        <v>0</v>
      </c>
      <c r="E270" s="336">
        <v>0</v>
      </c>
      <c r="G270" s="336">
        <v>0</v>
      </c>
      <c r="H270" s="336">
        <v>0</v>
      </c>
    </row>
    <row r="271" spans="1:8" x14ac:dyDescent="0.25">
      <c r="A271" s="109" t="s">
        <v>1146</v>
      </c>
      <c r="B271" s="337">
        <v>0</v>
      </c>
      <c r="C271" s="337">
        <v>0</v>
      </c>
      <c r="D271" s="336">
        <v>0</v>
      </c>
      <c r="E271" s="336">
        <v>0</v>
      </c>
      <c r="G271" s="336">
        <v>0</v>
      </c>
      <c r="H271" s="336">
        <v>0</v>
      </c>
    </row>
    <row r="272" spans="1:8" x14ac:dyDescent="0.25">
      <c r="A272" s="109" t="s">
        <v>502</v>
      </c>
      <c r="B272" s="337">
        <v>0</v>
      </c>
      <c r="C272" s="337">
        <v>1</v>
      </c>
      <c r="D272" s="336">
        <v>0</v>
      </c>
      <c r="E272" s="336">
        <v>3</v>
      </c>
      <c r="G272" s="336">
        <v>10</v>
      </c>
      <c r="H272" s="336">
        <v>29</v>
      </c>
    </row>
    <row r="273" spans="1:8" x14ac:dyDescent="0.25">
      <c r="A273" s="109" t="s">
        <v>1012</v>
      </c>
      <c r="B273" s="337">
        <v>0</v>
      </c>
      <c r="C273" s="337">
        <v>0</v>
      </c>
      <c r="D273" s="336">
        <v>0</v>
      </c>
      <c r="E273" s="336">
        <v>0</v>
      </c>
      <c r="G273" s="336">
        <v>0</v>
      </c>
      <c r="H273" s="336">
        <v>0</v>
      </c>
    </row>
    <row r="274" spans="1:8" x14ac:dyDescent="0.25">
      <c r="A274" s="109" t="s">
        <v>1336</v>
      </c>
      <c r="B274" s="339">
        <v>0</v>
      </c>
      <c r="C274" s="337">
        <v>0</v>
      </c>
      <c r="D274" s="336">
        <v>0</v>
      </c>
      <c r="E274" s="336">
        <v>0</v>
      </c>
      <c r="G274" s="336">
        <v>35</v>
      </c>
      <c r="H274" s="336">
        <v>14</v>
      </c>
    </row>
    <row r="275" spans="1:8" x14ac:dyDescent="0.25">
      <c r="A275" s="109" t="s">
        <v>1202</v>
      </c>
      <c r="B275" s="343">
        <v>0</v>
      </c>
      <c r="C275" s="337">
        <v>0</v>
      </c>
      <c r="D275" s="336">
        <v>0</v>
      </c>
      <c r="E275" s="336">
        <v>0</v>
      </c>
      <c r="G275" s="336">
        <v>0</v>
      </c>
      <c r="H275" s="336">
        <v>0</v>
      </c>
    </row>
    <row r="276" spans="1:8" x14ac:dyDescent="0.25">
      <c r="A276" s="109" t="s">
        <v>750</v>
      </c>
      <c r="B276" s="343">
        <v>0</v>
      </c>
      <c r="C276" s="337">
        <v>0</v>
      </c>
      <c r="D276" s="336">
        <v>0</v>
      </c>
      <c r="E276" s="336">
        <v>0</v>
      </c>
      <c r="G276" s="336">
        <v>0</v>
      </c>
      <c r="H276" s="336">
        <v>0</v>
      </c>
    </row>
    <row r="277" spans="1:8" x14ac:dyDescent="0.25">
      <c r="A277" s="109" t="s">
        <v>1077</v>
      </c>
      <c r="B277" s="343">
        <v>0</v>
      </c>
      <c r="C277" s="337">
        <v>0</v>
      </c>
      <c r="D277" s="336">
        <v>0</v>
      </c>
      <c r="E277" s="336">
        <v>0</v>
      </c>
      <c r="G277" s="336">
        <v>0</v>
      </c>
      <c r="H277" s="336">
        <v>0</v>
      </c>
    </row>
    <row r="278" spans="1:8" x14ac:dyDescent="0.25">
      <c r="A278" s="109" t="s">
        <v>1313</v>
      </c>
      <c r="B278" s="343">
        <v>0</v>
      </c>
      <c r="C278" s="337">
        <v>0</v>
      </c>
      <c r="D278" s="336">
        <v>0</v>
      </c>
      <c r="E278" s="336">
        <v>0</v>
      </c>
      <c r="G278" s="336">
        <v>0</v>
      </c>
      <c r="H278" s="336">
        <v>0</v>
      </c>
    </row>
    <row r="279" spans="1:8" x14ac:dyDescent="0.25">
      <c r="A279" s="109" t="s">
        <v>492</v>
      </c>
      <c r="B279" s="337">
        <v>0</v>
      </c>
      <c r="C279" s="337">
        <v>0</v>
      </c>
      <c r="D279" s="336">
        <v>0</v>
      </c>
      <c r="E279" s="336">
        <v>0</v>
      </c>
      <c r="G279" s="336">
        <v>0</v>
      </c>
      <c r="H279" s="336">
        <v>0</v>
      </c>
    </row>
    <row r="280" spans="1:8" x14ac:dyDescent="0.25">
      <c r="A280" s="109" t="s">
        <v>1178</v>
      </c>
      <c r="B280" s="337">
        <v>0</v>
      </c>
      <c r="C280" s="337">
        <v>0</v>
      </c>
      <c r="D280" s="336">
        <v>0</v>
      </c>
      <c r="E280" s="336">
        <v>0</v>
      </c>
      <c r="G280" s="336">
        <v>0</v>
      </c>
      <c r="H280" s="336">
        <v>0</v>
      </c>
    </row>
    <row r="281" spans="1:8" x14ac:dyDescent="0.25">
      <c r="A281" s="109" t="s">
        <v>942</v>
      </c>
      <c r="B281" s="337">
        <v>0</v>
      </c>
      <c r="C281" s="337">
        <v>1</v>
      </c>
      <c r="D281" s="336">
        <v>0</v>
      </c>
      <c r="E281" s="336">
        <v>1</v>
      </c>
      <c r="G281" s="336">
        <v>158</v>
      </c>
      <c r="H281" s="336">
        <v>181</v>
      </c>
    </row>
    <row r="282" spans="1:8" x14ac:dyDescent="0.25">
      <c r="A282" s="109" t="s">
        <v>857</v>
      </c>
      <c r="B282" s="337">
        <v>0</v>
      </c>
      <c r="C282" s="337">
        <v>0</v>
      </c>
      <c r="D282" s="336">
        <v>0</v>
      </c>
      <c r="E282" s="336">
        <v>0</v>
      </c>
      <c r="G282" s="336">
        <v>0</v>
      </c>
      <c r="H282" s="336">
        <v>0</v>
      </c>
    </row>
    <row r="283" spans="1:8" x14ac:dyDescent="0.25">
      <c r="A283" s="109" t="s">
        <v>1021</v>
      </c>
      <c r="B283" s="337">
        <v>0</v>
      </c>
      <c r="C283" s="337">
        <v>0</v>
      </c>
      <c r="D283" s="336">
        <v>0</v>
      </c>
      <c r="E283" s="336">
        <v>0</v>
      </c>
      <c r="G283" s="336">
        <v>0</v>
      </c>
      <c r="H283" s="336">
        <v>0</v>
      </c>
    </row>
    <row r="284" spans="1:8" x14ac:dyDescent="0.25">
      <c r="A284" s="109" t="s">
        <v>480</v>
      </c>
      <c r="B284" s="337">
        <v>0</v>
      </c>
      <c r="C284" s="337">
        <v>0</v>
      </c>
      <c r="D284" s="336">
        <v>0</v>
      </c>
      <c r="E284" s="336">
        <v>0</v>
      </c>
      <c r="G284" s="336">
        <v>0</v>
      </c>
      <c r="H284" s="336">
        <v>0</v>
      </c>
    </row>
    <row r="285" spans="1:8" x14ac:dyDescent="0.25">
      <c r="A285" s="109" t="s">
        <v>1036</v>
      </c>
      <c r="B285" s="337">
        <v>1</v>
      </c>
      <c r="C285" s="337">
        <v>2</v>
      </c>
      <c r="D285" s="336">
        <v>0</v>
      </c>
      <c r="E285" s="336">
        <v>3</v>
      </c>
      <c r="G285" s="336">
        <v>1</v>
      </c>
      <c r="H285" s="336">
        <v>3</v>
      </c>
    </row>
    <row r="286" spans="1:8" x14ac:dyDescent="0.25">
      <c r="A286" s="109" t="s">
        <v>856</v>
      </c>
      <c r="B286" s="337">
        <v>0</v>
      </c>
      <c r="C286" s="337">
        <v>0</v>
      </c>
      <c r="D286" s="336">
        <v>0</v>
      </c>
      <c r="E286" s="336">
        <v>0</v>
      </c>
      <c r="G286" s="336">
        <v>0</v>
      </c>
      <c r="H286" s="336">
        <v>0</v>
      </c>
    </row>
    <row r="287" spans="1:8" x14ac:dyDescent="0.25">
      <c r="A287" s="109" t="s">
        <v>837</v>
      </c>
      <c r="B287" s="337">
        <v>0</v>
      </c>
      <c r="C287" s="337">
        <v>0</v>
      </c>
      <c r="D287" s="336">
        <v>0</v>
      </c>
      <c r="E287" s="336">
        <v>0</v>
      </c>
      <c r="G287" s="336">
        <v>0</v>
      </c>
      <c r="H287" s="336">
        <v>841</v>
      </c>
    </row>
    <row r="288" spans="1:8" x14ac:dyDescent="0.25">
      <c r="A288" s="109" t="s">
        <v>977</v>
      </c>
      <c r="B288" s="337">
        <v>9</v>
      </c>
      <c r="C288" s="337">
        <v>0</v>
      </c>
      <c r="D288" s="336">
        <v>6</v>
      </c>
      <c r="E288" s="336">
        <v>0</v>
      </c>
      <c r="G288" s="336">
        <v>16</v>
      </c>
      <c r="H288" s="336">
        <v>296</v>
      </c>
    </row>
    <row r="289" spans="1:8" x14ac:dyDescent="0.25">
      <c r="A289" s="109" t="s">
        <v>790</v>
      </c>
      <c r="B289" s="337">
        <v>0</v>
      </c>
      <c r="C289" s="337">
        <v>0</v>
      </c>
      <c r="D289" s="336">
        <v>0</v>
      </c>
      <c r="E289" s="336">
        <v>0</v>
      </c>
      <c r="G289" s="336">
        <v>0</v>
      </c>
      <c r="H289" s="336">
        <v>0</v>
      </c>
    </row>
    <row r="290" spans="1:8" x14ac:dyDescent="0.25">
      <c r="A290" s="109" t="s">
        <v>476</v>
      </c>
      <c r="B290" s="337">
        <v>0</v>
      </c>
      <c r="C290" s="337">
        <v>0</v>
      </c>
      <c r="D290" s="336">
        <v>0</v>
      </c>
      <c r="E290" s="336">
        <v>0</v>
      </c>
      <c r="G290" s="336">
        <v>0</v>
      </c>
      <c r="H290" s="336">
        <v>0</v>
      </c>
    </row>
    <row r="291" spans="1:8" x14ac:dyDescent="0.25">
      <c r="A291" s="109" t="s">
        <v>473</v>
      </c>
      <c r="B291" s="337">
        <v>0</v>
      </c>
      <c r="C291" s="337">
        <v>0</v>
      </c>
      <c r="D291" s="336">
        <v>0</v>
      </c>
      <c r="E291" s="336">
        <v>0</v>
      </c>
      <c r="G291" s="336">
        <v>9</v>
      </c>
      <c r="H291" s="336">
        <v>4</v>
      </c>
    </row>
    <row r="292" spans="1:8" x14ac:dyDescent="0.25">
      <c r="A292" s="109" t="s">
        <v>1076</v>
      </c>
      <c r="B292" s="337">
        <v>0</v>
      </c>
      <c r="C292" s="337">
        <v>0</v>
      </c>
      <c r="D292" s="336">
        <v>0</v>
      </c>
      <c r="E292" s="336">
        <v>0</v>
      </c>
      <c r="G292" s="336">
        <v>2</v>
      </c>
      <c r="H292" s="336">
        <v>34</v>
      </c>
    </row>
    <row r="293" spans="1:8" x14ac:dyDescent="0.25">
      <c r="A293" s="109" t="s">
        <v>814</v>
      </c>
      <c r="B293" s="337">
        <v>0</v>
      </c>
      <c r="C293" s="337">
        <v>0</v>
      </c>
      <c r="D293" s="336">
        <v>0</v>
      </c>
      <c r="E293" s="336">
        <v>0</v>
      </c>
      <c r="G293" s="336">
        <v>0</v>
      </c>
      <c r="H293" s="336">
        <v>0</v>
      </c>
    </row>
    <row r="294" spans="1:8" x14ac:dyDescent="0.25">
      <c r="A294" s="109" t="s">
        <v>910</v>
      </c>
      <c r="B294" s="337">
        <v>0</v>
      </c>
      <c r="C294" s="337">
        <v>0</v>
      </c>
      <c r="D294" s="336">
        <v>0</v>
      </c>
      <c r="E294" s="336">
        <v>0</v>
      </c>
      <c r="G294" s="336">
        <v>0</v>
      </c>
      <c r="H294" s="336">
        <v>10</v>
      </c>
    </row>
    <row r="295" spans="1:8" x14ac:dyDescent="0.25">
      <c r="A295" s="109" t="s">
        <v>836</v>
      </c>
      <c r="B295" s="337">
        <v>0</v>
      </c>
      <c r="C295" s="337">
        <v>0</v>
      </c>
      <c r="D295" s="336">
        <v>1</v>
      </c>
      <c r="E295" s="336">
        <v>0</v>
      </c>
      <c r="G295" s="336">
        <v>0</v>
      </c>
      <c r="H295" s="336">
        <v>4</v>
      </c>
    </row>
    <row r="296" spans="1:8" x14ac:dyDescent="0.25">
      <c r="A296" s="109" t="s">
        <v>1075</v>
      </c>
      <c r="B296" s="337">
        <v>0</v>
      </c>
      <c r="C296" s="337">
        <v>0</v>
      </c>
      <c r="D296" s="336">
        <v>0</v>
      </c>
      <c r="E296" s="336">
        <v>0</v>
      </c>
      <c r="G296" s="336">
        <v>0</v>
      </c>
      <c r="H296" s="336">
        <v>0</v>
      </c>
    </row>
    <row r="297" spans="1:8" x14ac:dyDescent="0.25">
      <c r="A297" s="109" t="s">
        <v>1007</v>
      </c>
      <c r="B297" s="337">
        <v>0</v>
      </c>
      <c r="C297" s="337">
        <v>0</v>
      </c>
      <c r="D297" s="336">
        <v>0</v>
      </c>
      <c r="E297" s="336">
        <v>0</v>
      </c>
      <c r="G297" s="336">
        <v>0</v>
      </c>
      <c r="H297" s="336">
        <v>0</v>
      </c>
    </row>
    <row r="298" spans="1:8" x14ac:dyDescent="0.25">
      <c r="A298" s="109" t="s">
        <v>466</v>
      </c>
      <c r="B298" s="337">
        <v>0</v>
      </c>
      <c r="C298" s="337">
        <v>0</v>
      </c>
      <c r="D298" s="336">
        <v>0</v>
      </c>
      <c r="E298" s="336">
        <v>0</v>
      </c>
      <c r="G298" s="336">
        <v>0</v>
      </c>
      <c r="H298" s="336">
        <v>0</v>
      </c>
    </row>
    <row r="299" spans="1:8" x14ac:dyDescent="0.25">
      <c r="A299" s="109" t="s">
        <v>1074</v>
      </c>
      <c r="B299" s="337">
        <v>0</v>
      </c>
      <c r="C299" s="337">
        <v>0</v>
      </c>
      <c r="D299" s="336">
        <v>0</v>
      </c>
      <c r="E299" s="336">
        <v>0</v>
      </c>
      <c r="G299" s="336">
        <v>0</v>
      </c>
      <c r="H299" s="336">
        <v>0</v>
      </c>
    </row>
    <row r="300" spans="1:8" x14ac:dyDescent="0.25">
      <c r="A300" s="109" t="s">
        <v>764</v>
      </c>
      <c r="B300" s="337">
        <v>0</v>
      </c>
      <c r="C300" s="337">
        <v>0</v>
      </c>
      <c r="D300" s="336">
        <v>3</v>
      </c>
      <c r="E300" s="336">
        <v>0</v>
      </c>
      <c r="G300" s="336">
        <v>0</v>
      </c>
      <c r="H300" s="336">
        <v>159</v>
      </c>
    </row>
    <row r="301" spans="1:8" x14ac:dyDescent="0.25">
      <c r="A301" s="109" t="s">
        <v>1201</v>
      </c>
      <c r="B301" s="337">
        <v>0</v>
      </c>
      <c r="C301" s="337">
        <v>0</v>
      </c>
      <c r="D301" s="336">
        <v>0</v>
      </c>
      <c r="E301" s="336">
        <v>0</v>
      </c>
      <c r="G301" s="336">
        <v>0</v>
      </c>
      <c r="H301" s="336">
        <v>0</v>
      </c>
    </row>
    <row r="302" spans="1:8" x14ac:dyDescent="0.25">
      <c r="A302" s="109" t="s">
        <v>941</v>
      </c>
      <c r="B302" s="339">
        <v>0</v>
      </c>
      <c r="C302" s="337">
        <v>0</v>
      </c>
      <c r="D302" s="336">
        <v>0</v>
      </c>
      <c r="E302" s="336">
        <v>0</v>
      </c>
      <c r="G302" s="336">
        <v>0</v>
      </c>
      <c r="H302" s="336">
        <v>93</v>
      </c>
    </row>
    <row r="303" spans="1:8" x14ac:dyDescent="0.25">
      <c r="A303" s="109" t="s">
        <v>835</v>
      </c>
      <c r="B303" s="343">
        <v>0</v>
      </c>
      <c r="C303" s="337">
        <v>0</v>
      </c>
      <c r="D303" s="336">
        <v>9</v>
      </c>
      <c r="E303" s="336">
        <v>0</v>
      </c>
      <c r="G303" s="336">
        <v>23</v>
      </c>
      <c r="H303" s="336">
        <v>319</v>
      </c>
    </row>
    <row r="304" spans="1:8" x14ac:dyDescent="0.25">
      <c r="A304" s="109" t="s">
        <v>868</v>
      </c>
      <c r="B304" s="343">
        <v>0</v>
      </c>
      <c r="C304" s="337">
        <v>0</v>
      </c>
      <c r="D304" s="336">
        <v>0</v>
      </c>
      <c r="E304" s="336">
        <v>0</v>
      </c>
      <c r="G304" s="336">
        <v>0</v>
      </c>
      <c r="H304" s="336">
        <v>0</v>
      </c>
    </row>
    <row r="305" spans="1:8" x14ac:dyDescent="0.25">
      <c r="A305" s="109" t="s">
        <v>813</v>
      </c>
      <c r="B305" s="343">
        <v>0</v>
      </c>
      <c r="C305" s="337">
        <v>0</v>
      </c>
      <c r="D305" s="336">
        <v>0</v>
      </c>
      <c r="E305" s="336">
        <v>0</v>
      </c>
      <c r="G305" s="336">
        <v>0</v>
      </c>
      <c r="H305" s="336">
        <v>1</v>
      </c>
    </row>
    <row r="306" spans="1:8" x14ac:dyDescent="0.25">
      <c r="A306" s="109" t="s">
        <v>834</v>
      </c>
      <c r="B306" s="343">
        <v>26</v>
      </c>
      <c r="C306" s="337">
        <v>0</v>
      </c>
      <c r="D306" s="336">
        <v>18</v>
      </c>
      <c r="E306" s="336">
        <v>1</v>
      </c>
      <c r="G306" s="336">
        <v>0</v>
      </c>
      <c r="H306" s="336">
        <v>598</v>
      </c>
    </row>
    <row r="307" spans="1:8" x14ac:dyDescent="0.25">
      <c r="A307" s="109" t="s">
        <v>940</v>
      </c>
      <c r="B307" s="337">
        <v>0</v>
      </c>
      <c r="C307" s="337">
        <v>0</v>
      </c>
      <c r="D307" s="336">
        <v>0</v>
      </c>
      <c r="E307" s="336">
        <v>0</v>
      </c>
      <c r="G307" s="336">
        <v>0</v>
      </c>
      <c r="H307" s="336">
        <v>14</v>
      </c>
    </row>
    <row r="308" spans="1:8" x14ac:dyDescent="0.25">
      <c r="A308" s="109" t="s">
        <v>1002</v>
      </c>
      <c r="B308" s="337">
        <v>0</v>
      </c>
      <c r="C308" s="337">
        <v>0</v>
      </c>
      <c r="D308" s="336">
        <v>0</v>
      </c>
      <c r="E308" s="336">
        <v>0</v>
      </c>
      <c r="G308" s="336">
        <v>0</v>
      </c>
      <c r="H308" s="336">
        <v>0</v>
      </c>
    </row>
    <row r="309" spans="1:8" x14ac:dyDescent="0.25">
      <c r="A309" s="109" t="s">
        <v>456</v>
      </c>
      <c r="B309" s="337">
        <v>0</v>
      </c>
      <c r="C309" s="337">
        <v>0</v>
      </c>
      <c r="D309" s="336">
        <v>0</v>
      </c>
      <c r="E309" s="336">
        <v>0</v>
      </c>
      <c r="G309" s="336">
        <v>9</v>
      </c>
      <c r="H309" s="336">
        <v>17</v>
      </c>
    </row>
    <row r="310" spans="1:8" x14ac:dyDescent="0.25">
      <c r="A310" s="109" t="s">
        <v>888</v>
      </c>
      <c r="B310" s="337">
        <v>0</v>
      </c>
      <c r="C310" s="337">
        <v>0</v>
      </c>
      <c r="D310" s="336">
        <v>108</v>
      </c>
      <c r="E310" s="336">
        <v>0</v>
      </c>
      <c r="G310" s="336">
        <v>1</v>
      </c>
      <c r="H310" s="336">
        <v>16</v>
      </c>
    </row>
    <row r="311" spans="1:8" x14ac:dyDescent="0.25">
      <c r="A311" s="109" t="s">
        <v>909</v>
      </c>
      <c r="B311" s="337">
        <v>0</v>
      </c>
      <c r="C311" s="337">
        <v>0</v>
      </c>
      <c r="D311" s="336">
        <v>0</v>
      </c>
      <c r="E311" s="336">
        <v>0</v>
      </c>
      <c r="G311" s="336">
        <v>4</v>
      </c>
      <c r="H311" s="336">
        <v>2</v>
      </c>
    </row>
    <row r="312" spans="1:8" x14ac:dyDescent="0.25">
      <c r="A312" s="109" t="s">
        <v>1000</v>
      </c>
      <c r="B312" s="337">
        <v>0</v>
      </c>
      <c r="C312" s="337">
        <v>0</v>
      </c>
      <c r="D312" s="336">
        <v>0</v>
      </c>
      <c r="E312" s="336">
        <v>0</v>
      </c>
      <c r="G312" s="336">
        <v>0</v>
      </c>
      <c r="H312" s="336">
        <v>0</v>
      </c>
    </row>
    <row r="313" spans="1:8" x14ac:dyDescent="0.25">
      <c r="A313" s="109" t="s">
        <v>451</v>
      </c>
      <c r="B313" s="337">
        <v>0</v>
      </c>
      <c r="C313" s="337">
        <v>7</v>
      </c>
      <c r="D313" s="336">
        <v>0</v>
      </c>
      <c r="E313" s="336">
        <v>17</v>
      </c>
      <c r="G313" s="336">
        <v>32</v>
      </c>
      <c r="H313" s="336">
        <v>75</v>
      </c>
    </row>
    <row r="314" spans="1:8" x14ac:dyDescent="0.25">
      <c r="A314" s="109" t="s">
        <v>1230</v>
      </c>
      <c r="B314" s="337">
        <v>0</v>
      </c>
      <c r="C314" s="337">
        <v>0</v>
      </c>
      <c r="D314" s="336">
        <v>0</v>
      </c>
      <c r="E314" s="336">
        <v>0</v>
      </c>
      <c r="G314" s="336">
        <v>0</v>
      </c>
      <c r="H314" s="336">
        <v>14</v>
      </c>
    </row>
    <row r="315" spans="1:8" x14ac:dyDescent="0.25">
      <c r="A315" s="109" t="s">
        <v>789</v>
      </c>
      <c r="B315" s="339">
        <v>0</v>
      </c>
      <c r="C315" s="337">
        <v>0</v>
      </c>
      <c r="D315" s="336">
        <v>0</v>
      </c>
      <c r="E315" s="336">
        <v>0</v>
      </c>
      <c r="G315" s="336">
        <v>0</v>
      </c>
      <c r="H315" s="336">
        <v>0</v>
      </c>
    </row>
    <row r="316" spans="1:8" x14ac:dyDescent="0.25">
      <c r="A316" s="109" t="s">
        <v>976</v>
      </c>
      <c r="B316" s="343">
        <v>0</v>
      </c>
      <c r="C316" s="337">
        <v>0</v>
      </c>
      <c r="D316" s="336">
        <v>0</v>
      </c>
      <c r="E316" s="336">
        <v>0</v>
      </c>
      <c r="G316" s="336">
        <v>0</v>
      </c>
      <c r="H316" s="336">
        <v>115</v>
      </c>
    </row>
    <row r="317" spans="1:8" x14ac:dyDescent="0.25">
      <c r="A317" s="109" t="s">
        <v>939</v>
      </c>
      <c r="B317" s="343">
        <v>0</v>
      </c>
      <c r="C317" s="337">
        <v>0</v>
      </c>
      <c r="D317" s="336">
        <v>0</v>
      </c>
      <c r="E317" s="336">
        <v>0</v>
      </c>
      <c r="G317" s="336">
        <v>0</v>
      </c>
      <c r="H317" s="336">
        <v>0</v>
      </c>
    </row>
    <row r="318" spans="1:8" x14ac:dyDescent="0.25">
      <c r="A318" s="109" t="s">
        <v>1073</v>
      </c>
      <c r="B318" s="343">
        <v>0</v>
      </c>
      <c r="C318" s="337">
        <v>0</v>
      </c>
      <c r="D318" s="336">
        <v>0</v>
      </c>
      <c r="E318" s="336">
        <v>0</v>
      </c>
      <c r="G318" s="336">
        <v>0</v>
      </c>
      <c r="H318" s="336">
        <v>2</v>
      </c>
    </row>
    <row r="319" spans="1:8" x14ac:dyDescent="0.25">
      <c r="A319" s="109" t="s">
        <v>1035</v>
      </c>
      <c r="B319" s="337">
        <v>1</v>
      </c>
      <c r="C319" s="337">
        <v>0</v>
      </c>
      <c r="D319" s="336">
        <v>10</v>
      </c>
      <c r="E319" s="336">
        <v>0</v>
      </c>
      <c r="G319" s="336">
        <v>1</v>
      </c>
      <c r="H319" s="336">
        <v>19</v>
      </c>
    </row>
    <row r="320" spans="1:8" x14ac:dyDescent="0.25">
      <c r="A320" s="109" t="s">
        <v>788</v>
      </c>
      <c r="B320" s="337">
        <v>0</v>
      </c>
      <c r="C320" s="337">
        <v>0</v>
      </c>
      <c r="D320" s="336">
        <v>0</v>
      </c>
      <c r="E320" s="336">
        <v>0</v>
      </c>
      <c r="G320" s="336">
        <v>0</v>
      </c>
      <c r="H320" s="336">
        <v>0</v>
      </c>
    </row>
    <row r="321" spans="1:8" x14ac:dyDescent="0.25">
      <c r="A321" s="109" t="s">
        <v>1229</v>
      </c>
      <c r="B321" s="337">
        <v>0</v>
      </c>
      <c r="C321" s="337">
        <v>0</v>
      </c>
      <c r="D321" s="336">
        <v>0</v>
      </c>
      <c r="E321" s="336">
        <v>0</v>
      </c>
      <c r="G321" s="336">
        <v>0</v>
      </c>
      <c r="H321" s="336">
        <v>0</v>
      </c>
    </row>
    <row r="322" spans="1:8" x14ac:dyDescent="0.25">
      <c r="A322" s="109" t="s">
        <v>1200</v>
      </c>
      <c r="B322" s="337">
        <v>0</v>
      </c>
      <c r="C322" s="337">
        <v>0</v>
      </c>
      <c r="D322" s="336">
        <v>0</v>
      </c>
      <c r="E322" s="336">
        <v>0</v>
      </c>
      <c r="G322" s="336">
        <v>0</v>
      </c>
      <c r="H322" s="336">
        <v>0</v>
      </c>
    </row>
    <row r="323" spans="1:8" x14ac:dyDescent="0.25">
      <c r="A323" s="109" t="s">
        <v>887</v>
      </c>
      <c r="B323" s="337">
        <v>0</v>
      </c>
      <c r="C323" s="337">
        <v>0</v>
      </c>
      <c r="D323" s="336">
        <v>0</v>
      </c>
      <c r="E323" s="336">
        <v>0</v>
      </c>
      <c r="G323" s="336">
        <v>20</v>
      </c>
      <c r="H323" s="336">
        <v>92</v>
      </c>
    </row>
    <row r="324" spans="1:8" x14ac:dyDescent="0.25">
      <c r="A324" s="109" t="s">
        <v>763</v>
      </c>
      <c r="B324" s="337">
        <v>0</v>
      </c>
      <c r="C324" s="337">
        <v>0</v>
      </c>
      <c r="D324" s="336">
        <v>0</v>
      </c>
      <c r="E324" s="336">
        <v>0</v>
      </c>
      <c r="G324" s="336">
        <v>0</v>
      </c>
      <c r="H324" s="336">
        <v>0</v>
      </c>
    </row>
    <row r="325" spans="1:8" x14ac:dyDescent="0.25">
      <c r="A325" s="109" t="s">
        <v>908</v>
      </c>
      <c r="B325" s="337">
        <v>0</v>
      </c>
      <c r="C325" s="337">
        <v>0</v>
      </c>
      <c r="D325" s="336">
        <v>0</v>
      </c>
      <c r="E325" s="336">
        <v>0</v>
      </c>
      <c r="G325" s="336">
        <v>364</v>
      </c>
      <c r="H325" s="336">
        <v>163</v>
      </c>
    </row>
    <row r="326" spans="1:8" x14ac:dyDescent="0.25">
      <c r="A326" s="109" t="s">
        <v>965</v>
      </c>
      <c r="B326" s="337">
        <v>0</v>
      </c>
      <c r="C326" s="337">
        <v>0</v>
      </c>
      <c r="D326" s="336">
        <v>0</v>
      </c>
      <c r="E326" s="336">
        <v>0</v>
      </c>
      <c r="G326" s="336">
        <v>2</v>
      </c>
      <c r="H326" s="336">
        <v>1</v>
      </c>
    </row>
    <row r="327" spans="1:8" x14ac:dyDescent="0.25">
      <c r="A327" s="109" t="s">
        <v>425</v>
      </c>
      <c r="B327" s="337">
        <v>0</v>
      </c>
      <c r="C327" s="337">
        <v>0</v>
      </c>
      <c r="D327" s="336">
        <v>0</v>
      </c>
      <c r="E327" s="336">
        <v>0</v>
      </c>
      <c r="G327" s="336">
        <v>180</v>
      </c>
      <c r="H327" s="336">
        <v>593</v>
      </c>
    </row>
    <row r="328" spans="1:8" x14ac:dyDescent="0.25">
      <c r="A328" s="109" t="s">
        <v>1177</v>
      </c>
      <c r="B328" s="337">
        <v>0</v>
      </c>
      <c r="C328" s="337">
        <v>0</v>
      </c>
      <c r="D328" s="336">
        <v>0</v>
      </c>
      <c r="E328" s="336">
        <v>0</v>
      </c>
      <c r="G328" s="336">
        <v>0</v>
      </c>
      <c r="H328" s="336">
        <v>0</v>
      </c>
    </row>
    <row r="329" spans="1:8" x14ac:dyDescent="0.25">
      <c r="A329" s="109" t="s">
        <v>1199</v>
      </c>
      <c r="B329" s="337">
        <v>0</v>
      </c>
      <c r="C329" s="337">
        <v>0</v>
      </c>
      <c r="D329" s="336">
        <v>0</v>
      </c>
      <c r="E329" s="336">
        <v>0</v>
      </c>
      <c r="G329" s="336">
        <v>14</v>
      </c>
      <c r="H329" s="336">
        <v>41</v>
      </c>
    </row>
    <row r="330" spans="1:8" x14ac:dyDescent="0.25">
      <c r="A330" s="109" t="s">
        <v>1171</v>
      </c>
      <c r="B330" s="337">
        <v>0</v>
      </c>
      <c r="C330" s="337">
        <v>0</v>
      </c>
      <c r="D330" s="336">
        <v>0</v>
      </c>
      <c r="E330" s="336">
        <v>0</v>
      </c>
      <c r="G330" s="336">
        <v>0</v>
      </c>
      <c r="H330" s="336">
        <v>0</v>
      </c>
    </row>
    <row r="331" spans="1:8" x14ac:dyDescent="0.25">
      <c r="A331" s="109" t="s">
        <v>1214</v>
      </c>
      <c r="B331" s="337">
        <v>0</v>
      </c>
      <c r="C331" s="337">
        <v>0</v>
      </c>
      <c r="D331" s="336">
        <v>50</v>
      </c>
      <c r="E331" s="336">
        <v>7</v>
      </c>
      <c r="G331" s="336">
        <v>0</v>
      </c>
      <c r="H331" s="336">
        <v>14</v>
      </c>
    </row>
    <row r="332" spans="1:8" x14ac:dyDescent="0.25">
      <c r="A332" s="109" t="s">
        <v>762</v>
      </c>
      <c r="B332" s="337">
        <v>48</v>
      </c>
      <c r="C332" s="337">
        <v>0</v>
      </c>
      <c r="D332" s="336">
        <v>67</v>
      </c>
      <c r="E332" s="336">
        <v>0</v>
      </c>
      <c r="G332" s="336">
        <v>2</v>
      </c>
      <c r="H332" s="336">
        <v>39</v>
      </c>
    </row>
    <row r="333" spans="1:8" x14ac:dyDescent="0.25">
      <c r="A333" s="109" t="s">
        <v>1011</v>
      </c>
      <c r="B333" s="337">
        <v>0</v>
      </c>
      <c r="C333" s="337">
        <v>0</v>
      </c>
      <c r="D333" s="336">
        <v>0</v>
      </c>
      <c r="E333" s="336">
        <v>0</v>
      </c>
      <c r="G333" s="336">
        <v>0</v>
      </c>
      <c r="H333" s="336">
        <v>0</v>
      </c>
    </row>
    <row r="334" spans="1:8" x14ac:dyDescent="0.25">
      <c r="A334" s="109" t="s">
        <v>855</v>
      </c>
      <c r="B334" s="337">
        <v>0</v>
      </c>
      <c r="C334" s="337">
        <v>0</v>
      </c>
      <c r="D334" s="336">
        <v>0</v>
      </c>
      <c r="E334" s="336">
        <v>0</v>
      </c>
      <c r="G334" s="336">
        <v>0</v>
      </c>
      <c r="H334" s="336">
        <v>0</v>
      </c>
    </row>
    <row r="335" spans="1:8" x14ac:dyDescent="0.25">
      <c r="A335" s="109" t="s">
        <v>938</v>
      </c>
      <c r="B335" s="337">
        <v>0</v>
      </c>
      <c r="C335" s="337">
        <v>0</v>
      </c>
      <c r="D335" s="336">
        <v>0</v>
      </c>
      <c r="E335" s="336">
        <v>0</v>
      </c>
      <c r="G335" s="336">
        <v>0</v>
      </c>
      <c r="H335" s="336">
        <v>220</v>
      </c>
    </row>
    <row r="336" spans="1:8" x14ac:dyDescent="0.25">
      <c r="A336" s="109" t="s">
        <v>937</v>
      </c>
      <c r="B336" s="337">
        <v>0</v>
      </c>
      <c r="C336" s="337">
        <v>0</v>
      </c>
      <c r="D336" s="336">
        <v>0</v>
      </c>
      <c r="E336" s="336">
        <v>0</v>
      </c>
      <c r="G336" s="336">
        <v>0</v>
      </c>
      <c r="H336" s="336">
        <v>188</v>
      </c>
    </row>
    <row r="337" spans="1:8" x14ac:dyDescent="0.25">
      <c r="A337" s="109" t="s">
        <v>1072</v>
      </c>
      <c r="B337" s="337">
        <v>0</v>
      </c>
      <c r="C337" s="337">
        <v>0</v>
      </c>
      <c r="D337" s="336">
        <v>0</v>
      </c>
      <c r="E337" s="336">
        <v>0</v>
      </c>
      <c r="G337" s="336">
        <v>0</v>
      </c>
      <c r="H337" s="336">
        <v>42</v>
      </c>
    </row>
    <row r="338" spans="1:8" x14ac:dyDescent="0.25">
      <c r="A338" s="109" t="s">
        <v>833</v>
      </c>
      <c r="B338" s="337">
        <v>0</v>
      </c>
      <c r="C338" s="337">
        <v>0</v>
      </c>
      <c r="D338" s="336">
        <v>0</v>
      </c>
      <c r="E338" s="336">
        <v>0</v>
      </c>
      <c r="G338" s="336">
        <v>0</v>
      </c>
      <c r="H338" s="336">
        <v>0</v>
      </c>
    </row>
    <row r="339" spans="1:8" x14ac:dyDescent="0.25">
      <c r="A339" s="109" t="s">
        <v>1071</v>
      </c>
      <c r="B339" s="337">
        <v>0</v>
      </c>
      <c r="C339" s="337">
        <v>0</v>
      </c>
      <c r="D339" s="336">
        <v>0</v>
      </c>
      <c r="E339" s="336">
        <v>0</v>
      </c>
      <c r="G339" s="336">
        <v>0</v>
      </c>
      <c r="H339" s="336">
        <v>0</v>
      </c>
    </row>
    <row r="340" spans="1:8" x14ac:dyDescent="0.25">
      <c r="A340" s="109" t="s">
        <v>1311</v>
      </c>
      <c r="B340" s="337">
        <v>0</v>
      </c>
      <c r="C340" s="337">
        <v>0</v>
      </c>
      <c r="D340" s="336">
        <v>1</v>
      </c>
      <c r="E340" s="336">
        <v>0</v>
      </c>
      <c r="G340" s="336">
        <v>4</v>
      </c>
      <c r="H340" s="336">
        <v>9</v>
      </c>
    </row>
    <row r="341" spans="1:8" x14ac:dyDescent="0.25">
      <c r="A341" s="109" t="s">
        <v>1070</v>
      </c>
      <c r="B341" s="337">
        <v>0</v>
      </c>
      <c r="C341" s="337">
        <v>0</v>
      </c>
      <c r="D341" s="336">
        <v>0</v>
      </c>
      <c r="E341" s="336">
        <v>0</v>
      </c>
      <c r="G341" s="336">
        <v>0</v>
      </c>
      <c r="H341" s="336">
        <v>5</v>
      </c>
    </row>
    <row r="342" spans="1:8" x14ac:dyDescent="0.25">
      <c r="A342" s="109" t="s">
        <v>1176</v>
      </c>
      <c r="B342" s="337">
        <v>0</v>
      </c>
      <c r="C342" s="337">
        <v>0</v>
      </c>
      <c r="D342" s="336">
        <v>0</v>
      </c>
      <c r="E342" s="336">
        <v>0</v>
      </c>
      <c r="G342" s="336">
        <v>0</v>
      </c>
      <c r="H342" s="336">
        <v>0</v>
      </c>
    </row>
    <row r="343" spans="1:8" x14ac:dyDescent="0.25">
      <c r="A343" s="109" t="s">
        <v>1069</v>
      </c>
      <c r="B343" s="337">
        <v>30</v>
      </c>
      <c r="C343" s="337">
        <v>0</v>
      </c>
      <c r="D343" s="336">
        <v>4</v>
      </c>
      <c r="E343" s="336">
        <v>0</v>
      </c>
      <c r="G343" s="336">
        <v>17</v>
      </c>
      <c r="H343" s="336">
        <v>487</v>
      </c>
    </row>
    <row r="344" spans="1:8" x14ac:dyDescent="0.25">
      <c r="A344" s="109" t="s">
        <v>867</v>
      </c>
      <c r="B344" s="337">
        <v>56</v>
      </c>
      <c r="C344" s="337">
        <v>0</v>
      </c>
      <c r="D344" s="336">
        <v>24</v>
      </c>
      <c r="E344" s="336">
        <v>0</v>
      </c>
      <c r="G344" s="336">
        <v>2</v>
      </c>
      <c r="H344" s="336">
        <v>54</v>
      </c>
    </row>
    <row r="345" spans="1:8" x14ac:dyDescent="0.25">
      <c r="A345" s="109" t="s">
        <v>787</v>
      </c>
      <c r="B345" s="337">
        <v>0</v>
      </c>
      <c r="C345" s="337">
        <v>0</v>
      </c>
      <c r="D345" s="336">
        <v>0</v>
      </c>
      <c r="E345" s="336">
        <v>0</v>
      </c>
      <c r="G345" s="336">
        <v>0</v>
      </c>
      <c r="H345" s="336">
        <v>0</v>
      </c>
    </row>
    <row r="346" spans="1:8" x14ac:dyDescent="0.25">
      <c r="A346" s="109" t="s">
        <v>936</v>
      </c>
      <c r="B346" s="337">
        <v>359</v>
      </c>
      <c r="C346" s="337">
        <v>0</v>
      </c>
      <c r="D346" s="336">
        <v>0</v>
      </c>
      <c r="E346" s="336">
        <v>0</v>
      </c>
      <c r="G346" s="336">
        <v>222</v>
      </c>
      <c r="H346" s="336">
        <v>0</v>
      </c>
    </row>
    <row r="347" spans="1:8" x14ac:dyDescent="0.25">
      <c r="A347" s="109" t="s">
        <v>797</v>
      </c>
      <c r="B347" s="337">
        <v>0</v>
      </c>
      <c r="C347" s="337">
        <v>0</v>
      </c>
      <c r="D347" s="336">
        <v>0</v>
      </c>
      <c r="E347" s="336">
        <v>0</v>
      </c>
      <c r="G347" s="336">
        <v>0</v>
      </c>
      <c r="H347" s="336">
        <v>0</v>
      </c>
    </row>
    <row r="348" spans="1:8" x14ac:dyDescent="0.25">
      <c r="A348" s="109" t="s">
        <v>1068</v>
      </c>
      <c r="B348" s="337">
        <v>0</v>
      </c>
      <c r="C348" s="337">
        <v>0</v>
      </c>
      <c r="D348" s="336">
        <v>0</v>
      </c>
      <c r="E348" s="336">
        <v>0</v>
      </c>
      <c r="G348" s="336">
        <v>0</v>
      </c>
      <c r="H348" s="336">
        <v>0</v>
      </c>
    </row>
    <row r="349" spans="1:8" x14ac:dyDescent="0.25">
      <c r="A349" s="109" t="s">
        <v>1228</v>
      </c>
      <c r="B349" s="337">
        <v>0</v>
      </c>
      <c r="C349" s="337">
        <v>0</v>
      </c>
      <c r="D349" s="336">
        <v>0</v>
      </c>
      <c r="E349" s="336">
        <v>0</v>
      </c>
      <c r="G349" s="336">
        <v>0</v>
      </c>
      <c r="H349" s="336">
        <v>0</v>
      </c>
    </row>
    <row r="350" spans="1:8" x14ac:dyDescent="0.25">
      <c r="A350" s="109" t="s">
        <v>1198</v>
      </c>
      <c r="B350" s="337">
        <v>0</v>
      </c>
      <c r="C350" s="337">
        <v>0</v>
      </c>
      <c r="D350" s="336">
        <v>0</v>
      </c>
      <c r="E350" s="336">
        <v>0</v>
      </c>
      <c r="G350" s="336">
        <v>0</v>
      </c>
      <c r="H350" s="336">
        <v>0</v>
      </c>
    </row>
    <row r="351" spans="1:8" x14ac:dyDescent="0.25">
      <c r="A351" s="109" t="s">
        <v>866</v>
      </c>
      <c r="B351" s="337">
        <v>0</v>
      </c>
      <c r="C351" s="337">
        <v>0</v>
      </c>
      <c r="D351" s="336">
        <v>12</v>
      </c>
      <c r="E351" s="336">
        <v>0</v>
      </c>
      <c r="G351" s="336">
        <v>0</v>
      </c>
      <c r="H351" s="336">
        <v>91</v>
      </c>
    </row>
    <row r="352" spans="1:8" x14ac:dyDescent="0.25">
      <c r="A352" s="109" t="s">
        <v>1197</v>
      </c>
      <c r="B352" s="337">
        <v>0</v>
      </c>
      <c r="C352" s="337">
        <v>0</v>
      </c>
      <c r="D352" s="336">
        <v>0</v>
      </c>
      <c r="E352" s="336">
        <v>0</v>
      </c>
      <c r="G352" s="336">
        <v>216</v>
      </c>
      <c r="H352" s="336">
        <v>0</v>
      </c>
    </row>
    <row r="353" spans="1:8" x14ac:dyDescent="0.25">
      <c r="A353" s="109" t="s">
        <v>975</v>
      </c>
      <c r="B353" s="337">
        <v>0</v>
      </c>
      <c r="C353" s="337">
        <v>0</v>
      </c>
      <c r="D353" s="336">
        <v>0</v>
      </c>
      <c r="E353" s="336">
        <v>0</v>
      </c>
      <c r="G353" s="336">
        <v>11</v>
      </c>
      <c r="H353" s="336">
        <v>35</v>
      </c>
    </row>
    <row r="354" spans="1:8" x14ac:dyDescent="0.25">
      <c r="A354" s="109" t="s">
        <v>409</v>
      </c>
      <c r="B354" s="337">
        <v>0</v>
      </c>
      <c r="C354" s="337">
        <v>0</v>
      </c>
      <c r="D354" s="336">
        <v>2</v>
      </c>
      <c r="E354" s="336">
        <v>15</v>
      </c>
      <c r="G354" s="336">
        <v>0</v>
      </c>
      <c r="H354" s="336">
        <v>326</v>
      </c>
    </row>
    <row r="355" spans="1:8" x14ac:dyDescent="0.25">
      <c r="A355" s="109" t="s">
        <v>1188</v>
      </c>
      <c r="B355" s="337">
        <v>0</v>
      </c>
      <c r="C355" s="337">
        <v>0</v>
      </c>
      <c r="D355" s="336">
        <v>0</v>
      </c>
      <c r="E355" s="336">
        <v>0</v>
      </c>
      <c r="G355" s="336">
        <v>9</v>
      </c>
      <c r="H355" s="336">
        <v>1</v>
      </c>
    </row>
    <row r="356" spans="1:8" x14ac:dyDescent="0.25">
      <c r="A356" s="109" t="s">
        <v>1196</v>
      </c>
      <c r="B356" s="339">
        <v>0</v>
      </c>
      <c r="C356" s="337">
        <v>0</v>
      </c>
      <c r="D356" s="336">
        <v>0</v>
      </c>
      <c r="E356" s="336">
        <v>0</v>
      </c>
      <c r="G356" s="336">
        <v>0</v>
      </c>
      <c r="H356" s="336">
        <v>4</v>
      </c>
    </row>
    <row r="357" spans="1:8" x14ac:dyDescent="0.25">
      <c r="A357" s="109" t="s">
        <v>1227</v>
      </c>
      <c r="B357" s="343">
        <v>38</v>
      </c>
      <c r="C357" s="337">
        <v>0</v>
      </c>
      <c r="D357" s="336">
        <v>0</v>
      </c>
      <c r="E357" s="336">
        <v>0</v>
      </c>
      <c r="G357" s="336">
        <v>2</v>
      </c>
      <c r="H357" s="336">
        <v>283</v>
      </c>
    </row>
    <row r="358" spans="1:8" x14ac:dyDescent="0.25">
      <c r="A358" s="109" t="s">
        <v>405</v>
      </c>
      <c r="B358" s="343">
        <v>0</v>
      </c>
      <c r="C358" s="337">
        <v>0</v>
      </c>
      <c r="D358" s="336">
        <v>0</v>
      </c>
      <c r="E358" s="336">
        <v>0</v>
      </c>
      <c r="G358" s="336">
        <v>0</v>
      </c>
      <c r="H358" s="336">
        <v>0</v>
      </c>
    </row>
    <row r="359" spans="1:8" x14ac:dyDescent="0.25">
      <c r="A359" s="109" t="s">
        <v>1220</v>
      </c>
      <c r="B359" s="343">
        <v>0</v>
      </c>
      <c r="C359" s="337">
        <v>0</v>
      </c>
      <c r="D359" s="336">
        <v>0</v>
      </c>
      <c r="E359" s="336">
        <v>0</v>
      </c>
      <c r="G359" s="336">
        <v>0</v>
      </c>
      <c r="H359" s="336">
        <v>0</v>
      </c>
    </row>
    <row r="360" spans="1:8" x14ac:dyDescent="0.25">
      <c r="A360" s="109" t="s">
        <v>1030</v>
      </c>
      <c r="B360" s="337">
        <v>0</v>
      </c>
      <c r="C360" s="337">
        <v>0</v>
      </c>
      <c r="D360" s="336">
        <v>0</v>
      </c>
      <c r="E360" s="336">
        <v>0</v>
      </c>
      <c r="G360" s="336">
        <v>1</v>
      </c>
      <c r="H360" s="336">
        <v>0</v>
      </c>
    </row>
    <row r="361" spans="1:8" x14ac:dyDescent="0.25">
      <c r="A361" s="109" t="s">
        <v>1067</v>
      </c>
      <c r="B361" s="337">
        <v>0</v>
      </c>
      <c r="C361" s="337">
        <v>0</v>
      </c>
      <c r="D361" s="336">
        <v>0</v>
      </c>
      <c r="E361" s="336">
        <v>0</v>
      </c>
      <c r="G361" s="336">
        <v>0</v>
      </c>
      <c r="H361" s="336">
        <v>0</v>
      </c>
    </row>
    <row r="362" spans="1:8" x14ac:dyDescent="0.25">
      <c r="A362" s="109" t="s">
        <v>761</v>
      </c>
      <c r="B362" s="337">
        <v>0</v>
      </c>
      <c r="C362" s="337">
        <v>0</v>
      </c>
      <c r="D362" s="336">
        <v>0</v>
      </c>
      <c r="E362" s="336">
        <v>0</v>
      </c>
      <c r="G362" s="336">
        <v>0</v>
      </c>
      <c r="H362" s="336">
        <v>0</v>
      </c>
    </row>
    <row r="363" spans="1:8" x14ac:dyDescent="0.25">
      <c r="A363" s="109" t="s">
        <v>772</v>
      </c>
      <c r="B363" s="337">
        <v>0</v>
      </c>
      <c r="C363" s="337">
        <v>0</v>
      </c>
      <c r="D363" s="336">
        <v>0</v>
      </c>
      <c r="E363" s="336">
        <v>0</v>
      </c>
      <c r="G363" s="336">
        <v>0</v>
      </c>
      <c r="H363" s="336">
        <v>0</v>
      </c>
    </row>
    <row r="364" spans="1:8" x14ac:dyDescent="0.25">
      <c r="A364" s="109" t="s">
        <v>956</v>
      </c>
      <c r="B364" s="337">
        <v>0</v>
      </c>
      <c r="C364" s="337">
        <v>0</v>
      </c>
      <c r="D364" s="336">
        <v>0</v>
      </c>
      <c r="E364" s="336">
        <v>0</v>
      </c>
      <c r="G364" s="336">
        <v>0</v>
      </c>
      <c r="H364" s="336">
        <v>0</v>
      </c>
    </row>
    <row r="365" spans="1:8" x14ac:dyDescent="0.25">
      <c r="A365" s="109" t="s">
        <v>1329</v>
      </c>
      <c r="B365" s="337">
        <v>0</v>
      </c>
      <c r="C365" s="337">
        <v>0</v>
      </c>
      <c r="D365" s="336">
        <v>0</v>
      </c>
      <c r="E365" s="336">
        <v>0</v>
      </c>
      <c r="G365" s="336">
        <v>0</v>
      </c>
      <c r="H365" s="336">
        <v>0</v>
      </c>
    </row>
    <row r="366" spans="1:8" x14ac:dyDescent="0.25">
      <c r="A366" s="109" t="s">
        <v>886</v>
      </c>
      <c r="B366" s="337">
        <v>0</v>
      </c>
      <c r="C366" s="337">
        <v>0</v>
      </c>
      <c r="D366" s="336">
        <v>0</v>
      </c>
      <c r="E366" s="336">
        <v>0</v>
      </c>
      <c r="G366" s="336">
        <v>0</v>
      </c>
      <c r="H366" s="336">
        <v>11</v>
      </c>
    </row>
    <row r="367" spans="1:8" x14ac:dyDescent="0.25">
      <c r="A367" s="109" t="s">
        <v>926</v>
      </c>
      <c r="B367" s="337">
        <v>0</v>
      </c>
      <c r="C367" s="337">
        <v>0</v>
      </c>
      <c r="D367" s="336">
        <v>0</v>
      </c>
      <c r="E367" s="336">
        <v>0</v>
      </c>
      <c r="G367" s="336">
        <v>0</v>
      </c>
      <c r="H367" s="336">
        <v>254</v>
      </c>
    </row>
    <row r="368" spans="1:8" x14ac:dyDescent="0.25">
      <c r="A368" s="109" t="s">
        <v>907</v>
      </c>
      <c r="B368" s="337">
        <v>0</v>
      </c>
      <c r="C368" s="337">
        <v>0</v>
      </c>
      <c r="D368" s="336">
        <v>0</v>
      </c>
      <c r="E368" s="336">
        <v>0</v>
      </c>
      <c r="G368" s="336">
        <v>0</v>
      </c>
      <c r="H368" s="336">
        <v>388</v>
      </c>
    </row>
    <row r="369" spans="1:8" x14ac:dyDescent="0.25">
      <c r="A369" s="109" t="s">
        <v>935</v>
      </c>
      <c r="B369" s="337">
        <v>0</v>
      </c>
      <c r="C369" s="337">
        <v>0</v>
      </c>
      <c r="D369" s="336">
        <v>0</v>
      </c>
      <c r="E369" s="336">
        <v>0</v>
      </c>
      <c r="G369" s="336">
        <v>0</v>
      </c>
      <c r="H369" s="336">
        <v>0</v>
      </c>
    </row>
    <row r="370" spans="1:8" x14ac:dyDescent="0.25">
      <c r="A370" s="109" t="s">
        <v>1066</v>
      </c>
      <c r="B370" s="337">
        <v>0</v>
      </c>
      <c r="C370" s="337">
        <v>0</v>
      </c>
      <c r="D370" s="336">
        <v>0</v>
      </c>
      <c r="E370" s="336">
        <v>0</v>
      </c>
      <c r="G370" s="336">
        <v>0</v>
      </c>
      <c r="H370" s="336">
        <v>4</v>
      </c>
    </row>
    <row r="371" spans="1:8" x14ac:dyDescent="0.25">
      <c r="A371" s="109" t="s">
        <v>974</v>
      </c>
      <c r="B371" s="337">
        <v>0</v>
      </c>
      <c r="C371" s="337">
        <v>0</v>
      </c>
      <c r="D371" s="336">
        <v>0</v>
      </c>
      <c r="E371" s="336">
        <v>0</v>
      </c>
      <c r="G371" s="336">
        <v>0</v>
      </c>
      <c r="H371" s="336">
        <v>0</v>
      </c>
    </row>
    <row r="372" spans="1:8" x14ac:dyDescent="0.25">
      <c r="A372" s="109" t="s">
        <v>778</v>
      </c>
      <c r="B372" s="337">
        <v>0</v>
      </c>
      <c r="C372" s="337">
        <v>0</v>
      </c>
      <c r="D372" s="336">
        <v>26</v>
      </c>
      <c r="E372" s="336">
        <v>0</v>
      </c>
      <c r="G372" s="336">
        <v>1</v>
      </c>
      <c r="H372" s="336">
        <v>0</v>
      </c>
    </row>
    <row r="373" spans="1:8" x14ac:dyDescent="0.25">
      <c r="A373" s="109" t="s">
        <v>823</v>
      </c>
      <c r="B373" s="337">
        <v>0</v>
      </c>
      <c r="C373" s="337">
        <v>0</v>
      </c>
      <c r="D373" s="336">
        <v>2</v>
      </c>
      <c r="E373" s="336">
        <v>0</v>
      </c>
      <c r="G373" s="336">
        <v>17</v>
      </c>
      <c r="H373" s="336">
        <v>83</v>
      </c>
    </row>
    <row r="374" spans="1:8" x14ac:dyDescent="0.25">
      <c r="A374" s="109" t="s">
        <v>906</v>
      </c>
      <c r="B374" s="337">
        <v>0</v>
      </c>
      <c r="C374" s="337">
        <v>0</v>
      </c>
      <c r="D374" s="336">
        <v>0</v>
      </c>
      <c r="E374" s="336">
        <v>0</v>
      </c>
      <c r="G374" s="336">
        <v>0</v>
      </c>
      <c r="H374" s="336">
        <v>57</v>
      </c>
    </row>
    <row r="375" spans="1:8" x14ac:dyDescent="0.25">
      <c r="A375" s="109" t="s">
        <v>1065</v>
      </c>
      <c r="B375" s="337">
        <v>0</v>
      </c>
      <c r="C375" s="337">
        <v>0</v>
      </c>
      <c r="D375" s="336">
        <v>0</v>
      </c>
      <c r="E375" s="336">
        <v>0</v>
      </c>
      <c r="G375" s="336">
        <v>0</v>
      </c>
      <c r="H375" s="336">
        <v>35</v>
      </c>
    </row>
    <row r="376" spans="1:8" x14ac:dyDescent="0.25">
      <c r="A376" s="109" t="s">
        <v>854</v>
      </c>
      <c r="B376" s="337">
        <v>0</v>
      </c>
      <c r="C376" s="337">
        <v>0</v>
      </c>
      <c r="D376" s="336">
        <v>0</v>
      </c>
      <c r="E376" s="336">
        <v>0</v>
      </c>
      <c r="G376" s="336">
        <v>0</v>
      </c>
      <c r="H376" s="336">
        <v>0</v>
      </c>
    </row>
    <row r="377" spans="1:8" x14ac:dyDescent="0.25">
      <c r="A377" s="109" t="s">
        <v>1175</v>
      </c>
      <c r="B377" s="337">
        <v>0</v>
      </c>
      <c r="C377" s="337">
        <v>0</v>
      </c>
      <c r="D377" s="336">
        <v>0</v>
      </c>
      <c r="E377" s="336">
        <v>0</v>
      </c>
      <c r="G377" s="336">
        <v>0</v>
      </c>
      <c r="H377" s="336">
        <v>0</v>
      </c>
    </row>
    <row r="378" spans="1:8" x14ac:dyDescent="0.25">
      <c r="A378" s="109" t="s">
        <v>905</v>
      </c>
      <c r="B378" s="337">
        <v>0</v>
      </c>
      <c r="C378" s="337">
        <v>0</v>
      </c>
      <c r="D378" s="336">
        <v>0</v>
      </c>
      <c r="E378" s="336">
        <v>0</v>
      </c>
      <c r="G378" s="336">
        <v>0</v>
      </c>
      <c r="H378" s="336">
        <v>76</v>
      </c>
    </row>
    <row r="379" spans="1:8" x14ac:dyDescent="0.25">
      <c r="A379" s="109" t="s">
        <v>1195</v>
      </c>
      <c r="B379" s="337">
        <v>0</v>
      </c>
      <c r="C379" s="337">
        <v>0</v>
      </c>
      <c r="D379" s="336">
        <v>0</v>
      </c>
      <c r="E379" s="336">
        <v>0</v>
      </c>
      <c r="G379" s="336">
        <v>0</v>
      </c>
      <c r="H379" s="336">
        <v>0</v>
      </c>
    </row>
    <row r="380" spans="1:8" x14ac:dyDescent="0.25">
      <c r="A380" s="109" t="s">
        <v>1144</v>
      </c>
      <c r="B380" s="337">
        <v>0</v>
      </c>
      <c r="C380" s="337">
        <v>0</v>
      </c>
      <c r="D380" s="336">
        <v>0</v>
      </c>
      <c r="E380" s="336">
        <v>0</v>
      </c>
      <c r="G380" s="336">
        <v>0</v>
      </c>
      <c r="H380" s="336">
        <v>0</v>
      </c>
    </row>
    <row r="381" spans="1:8" x14ac:dyDescent="0.25">
      <c r="A381" s="109" t="s">
        <v>1163</v>
      </c>
      <c r="B381" s="337">
        <v>0</v>
      </c>
      <c r="C381" s="337">
        <v>0</v>
      </c>
      <c r="D381" s="336">
        <v>0</v>
      </c>
      <c r="E381" s="336">
        <v>0</v>
      </c>
      <c r="G381" s="336">
        <v>0</v>
      </c>
      <c r="H381" s="336">
        <v>0</v>
      </c>
    </row>
    <row r="382" spans="1:8" x14ac:dyDescent="0.25">
      <c r="A382" s="109" t="s">
        <v>805</v>
      </c>
      <c r="B382" s="337">
        <v>0</v>
      </c>
      <c r="C382" s="337">
        <v>0</v>
      </c>
      <c r="D382" s="336">
        <v>0</v>
      </c>
      <c r="E382" s="336">
        <v>0</v>
      </c>
      <c r="G382" s="336">
        <v>0</v>
      </c>
      <c r="H382" s="336">
        <v>0</v>
      </c>
    </row>
    <row r="383" spans="1:8" x14ac:dyDescent="0.25">
      <c r="A383" s="109" t="s">
        <v>876</v>
      </c>
      <c r="B383" s="337">
        <v>0</v>
      </c>
      <c r="C383" s="337">
        <v>0</v>
      </c>
      <c r="D383" s="336">
        <v>0</v>
      </c>
      <c r="E383" s="336">
        <v>0</v>
      </c>
      <c r="G383" s="336">
        <v>0</v>
      </c>
      <c r="H383" s="336">
        <v>0</v>
      </c>
    </row>
    <row r="384" spans="1:8" x14ac:dyDescent="0.25">
      <c r="A384" s="109" t="s">
        <v>786</v>
      </c>
      <c r="B384" s="337">
        <v>0</v>
      </c>
      <c r="C384" s="337">
        <v>0</v>
      </c>
      <c r="D384" s="336">
        <v>0</v>
      </c>
      <c r="E384" s="336">
        <v>0</v>
      </c>
      <c r="G384" s="336">
        <v>0</v>
      </c>
      <c r="H384" s="336">
        <v>0</v>
      </c>
    </row>
    <row r="385" spans="1:8" x14ac:dyDescent="0.25">
      <c r="A385" s="109" t="s">
        <v>932</v>
      </c>
      <c r="B385" s="337">
        <v>0</v>
      </c>
      <c r="C385" s="337">
        <v>0</v>
      </c>
      <c r="D385" s="336">
        <v>0</v>
      </c>
      <c r="E385" s="336">
        <v>0</v>
      </c>
      <c r="G385" s="336">
        <v>0</v>
      </c>
      <c r="H385" s="336">
        <v>0</v>
      </c>
    </row>
    <row r="386" spans="1:8" x14ac:dyDescent="0.25">
      <c r="A386" s="109" t="s">
        <v>377</v>
      </c>
      <c r="B386" s="337">
        <v>43</v>
      </c>
      <c r="C386" s="337">
        <v>0</v>
      </c>
      <c r="D386" s="336">
        <v>45</v>
      </c>
      <c r="E386" s="336">
        <v>0</v>
      </c>
      <c r="G386" s="336">
        <v>430</v>
      </c>
      <c r="H386" s="336">
        <v>630</v>
      </c>
    </row>
    <row r="387" spans="1:8" x14ac:dyDescent="0.25">
      <c r="A387" s="109" t="s">
        <v>960</v>
      </c>
      <c r="B387" s="337">
        <v>0</v>
      </c>
      <c r="C387" s="337">
        <v>0</v>
      </c>
      <c r="D387" s="336">
        <v>0</v>
      </c>
      <c r="E387" s="336">
        <v>0</v>
      </c>
      <c r="G387" s="336">
        <v>37</v>
      </c>
      <c r="H387" s="336">
        <v>360</v>
      </c>
    </row>
    <row r="388" spans="1:8" x14ac:dyDescent="0.25">
      <c r="A388" s="109" t="s">
        <v>796</v>
      </c>
      <c r="B388" s="337">
        <v>0</v>
      </c>
      <c r="C388" s="337">
        <v>0</v>
      </c>
      <c r="D388" s="336">
        <v>0</v>
      </c>
      <c r="E388" s="336">
        <v>0</v>
      </c>
      <c r="G388" s="336">
        <v>0</v>
      </c>
      <c r="H388" s="336">
        <v>0</v>
      </c>
    </row>
    <row r="389" spans="1:8" x14ac:dyDescent="0.25">
      <c r="A389" s="109" t="s">
        <v>1064</v>
      </c>
      <c r="B389" s="337">
        <v>0</v>
      </c>
      <c r="C389" s="337">
        <v>0</v>
      </c>
      <c r="D389" s="336">
        <v>0</v>
      </c>
      <c r="E389" s="336">
        <v>0</v>
      </c>
      <c r="G389" s="336">
        <v>0</v>
      </c>
      <c r="H389" s="336">
        <v>0</v>
      </c>
    </row>
    <row r="390" spans="1:8" x14ac:dyDescent="0.25">
      <c r="A390" s="109" t="s">
        <v>1063</v>
      </c>
      <c r="B390" s="337">
        <v>0</v>
      </c>
      <c r="C390" s="337">
        <v>0</v>
      </c>
      <c r="D390" s="336">
        <v>0</v>
      </c>
      <c r="E390" s="336">
        <v>0</v>
      </c>
      <c r="G390" s="336">
        <v>0</v>
      </c>
      <c r="H390" s="336">
        <v>0</v>
      </c>
    </row>
    <row r="391" spans="1:8" x14ac:dyDescent="0.25">
      <c r="A391" s="109" t="s">
        <v>1062</v>
      </c>
      <c r="B391" s="337">
        <v>0</v>
      </c>
      <c r="C391" s="337">
        <v>0</v>
      </c>
      <c r="D391" s="336">
        <v>0</v>
      </c>
      <c r="E391" s="336">
        <v>0</v>
      </c>
      <c r="G391" s="336">
        <v>0</v>
      </c>
      <c r="H391" s="336">
        <v>0</v>
      </c>
    </row>
    <row r="392" spans="1:8" x14ac:dyDescent="0.25">
      <c r="A392" s="109" t="s">
        <v>958</v>
      </c>
      <c r="B392" s="337">
        <v>9</v>
      </c>
      <c r="C392" s="337">
        <v>0</v>
      </c>
      <c r="D392" s="336">
        <v>14</v>
      </c>
      <c r="E392" s="336">
        <v>0</v>
      </c>
      <c r="G392" s="336">
        <v>438</v>
      </c>
      <c r="H392" s="336">
        <v>333</v>
      </c>
    </row>
    <row r="393" spans="1:8" x14ac:dyDescent="0.25">
      <c r="A393" s="109" t="s">
        <v>1316</v>
      </c>
      <c r="B393" s="337">
        <v>0</v>
      </c>
      <c r="C393" s="337">
        <v>0</v>
      </c>
      <c r="D393" s="336">
        <v>0</v>
      </c>
      <c r="E393" s="336">
        <v>0</v>
      </c>
      <c r="G393" s="336">
        <v>0</v>
      </c>
      <c r="H393" s="336">
        <v>0</v>
      </c>
    </row>
    <row r="394" spans="1:8" x14ac:dyDescent="0.25">
      <c r="A394" s="109" t="s">
        <v>925</v>
      </c>
      <c r="B394" s="337">
        <v>78</v>
      </c>
      <c r="C394" s="337">
        <v>24</v>
      </c>
      <c r="D394" s="336">
        <v>95</v>
      </c>
      <c r="E394" s="336">
        <v>28</v>
      </c>
      <c r="G394" s="336">
        <v>21</v>
      </c>
      <c r="H394" s="336">
        <v>95</v>
      </c>
    </row>
    <row r="395" spans="1:8" x14ac:dyDescent="0.25">
      <c r="A395" s="109" t="s">
        <v>364</v>
      </c>
      <c r="B395" s="337">
        <v>0</v>
      </c>
      <c r="C395" s="337">
        <v>0</v>
      </c>
      <c r="D395" s="336">
        <v>0</v>
      </c>
      <c r="E395" s="336">
        <v>0</v>
      </c>
      <c r="G395" s="336">
        <v>97</v>
      </c>
      <c r="H395" s="336">
        <v>228</v>
      </c>
    </row>
    <row r="396" spans="1:8" x14ac:dyDescent="0.25">
      <c r="A396" s="109" t="s">
        <v>1010</v>
      </c>
      <c r="B396" s="337">
        <v>0</v>
      </c>
      <c r="C396" s="337">
        <v>0</v>
      </c>
      <c r="D396" s="336">
        <v>0</v>
      </c>
      <c r="E396" s="336">
        <v>0</v>
      </c>
      <c r="G396" s="336">
        <v>0</v>
      </c>
      <c r="H396" s="336">
        <v>0</v>
      </c>
    </row>
    <row r="397" spans="1:8" x14ac:dyDescent="0.25">
      <c r="A397" s="109" t="s">
        <v>1317</v>
      </c>
      <c r="B397" s="337">
        <v>9</v>
      </c>
      <c r="C397" s="337">
        <v>0</v>
      </c>
      <c r="D397" s="336">
        <v>16</v>
      </c>
      <c r="E397" s="336">
        <v>0</v>
      </c>
      <c r="G397" s="336">
        <v>2</v>
      </c>
      <c r="H397" s="336">
        <v>1</v>
      </c>
    </row>
    <row r="398" spans="1:8" x14ac:dyDescent="0.25">
      <c r="A398" s="109" t="s">
        <v>362</v>
      </c>
      <c r="B398" s="337">
        <v>0</v>
      </c>
      <c r="C398" s="337">
        <v>0</v>
      </c>
      <c r="D398" s="336">
        <v>0</v>
      </c>
      <c r="E398" s="336">
        <v>0</v>
      </c>
      <c r="G398" s="336">
        <v>0</v>
      </c>
      <c r="H398" s="336">
        <v>0</v>
      </c>
    </row>
    <row r="399" spans="1:8" x14ac:dyDescent="0.25">
      <c r="A399" s="109" t="s">
        <v>900</v>
      </c>
      <c r="B399" s="337">
        <v>57</v>
      </c>
      <c r="C399" s="337">
        <v>0</v>
      </c>
      <c r="D399" s="336">
        <v>18</v>
      </c>
      <c r="E399" s="336">
        <v>0</v>
      </c>
      <c r="G399" s="336">
        <v>0</v>
      </c>
      <c r="H399" s="336">
        <v>90</v>
      </c>
    </row>
    <row r="400" spans="1:8" x14ac:dyDescent="0.25">
      <c r="A400" s="109" t="s">
        <v>340</v>
      </c>
      <c r="B400" s="337">
        <v>0</v>
      </c>
      <c r="C400" s="337">
        <v>16</v>
      </c>
      <c r="D400" s="336">
        <v>0</v>
      </c>
      <c r="E400" s="336">
        <v>31</v>
      </c>
      <c r="G400" s="336">
        <v>185</v>
      </c>
      <c r="H400" s="336">
        <v>160</v>
      </c>
    </row>
    <row r="401" spans="1:8" x14ac:dyDescent="0.25">
      <c r="A401" s="109" t="s">
        <v>853</v>
      </c>
      <c r="B401" s="337">
        <v>0</v>
      </c>
      <c r="C401" s="337">
        <v>0</v>
      </c>
      <c r="D401" s="336">
        <v>0</v>
      </c>
      <c r="E401" s="336">
        <v>0</v>
      </c>
      <c r="G401" s="336">
        <v>0</v>
      </c>
      <c r="H401" s="336">
        <v>1</v>
      </c>
    </row>
    <row r="402" spans="1:8" x14ac:dyDescent="0.25">
      <c r="A402" s="109" t="s">
        <v>760</v>
      </c>
      <c r="B402" s="337">
        <v>28</v>
      </c>
      <c r="C402" s="337">
        <v>0</v>
      </c>
      <c r="D402" s="336">
        <v>0</v>
      </c>
      <c r="E402" s="336">
        <v>0</v>
      </c>
      <c r="G402" s="336">
        <v>2</v>
      </c>
      <c r="H402" s="336">
        <v>89</v>
      </c>
    </row>
    <row r="403" spans="1:8" x14ac:dyDescent="0.25">
      <c r="A403" s="109" t="s">
        <v>852</v>
      </c>
      <c r="B403" s="337">
        <v>0</v>
      </c>
      <c r="C403" s="337">
        <v>0</v>
      </c>
      <c r="D403" s="336">
        <v>0</v>
      </c>
      <c r="E403" s="336">
        <v>0</v>
      </c>
      <c r="G403" s="336">
        <v>0</v>
      </c>
      <c r="H403" s="336">
        <v>0</v>
      </c>
    </row>
    <row r="404" spans="1:8" x14ac:dyDescent="0.25">
      <c r="A404" s="109" t="s">
        <v>973</v>
      </c>
      <c r="B404" s="337">
        <v>65</v>
      </c>
      <c r="C404" s="337">
        <v>0</v>
      </c>
      <c r="D404" s="336">
        <v>28</v>
      </c>
      <c r="E404" s="336">
        <v>0</v>
      </c>
      <c r="G404" s="336">
        <v>2</v>
      </c>
      <c r="H404" s="336">
        <v>84</v>
      </c>
    </row>
    <row r="405" spans="1:8" x14ac:dyDescent="0.25">
      <c r="A405" s="109" t="s">
        <v>882</v>
      </c>
      <c r="B405" s="337">
        <v>229</v>
      </c>
      <c r="C405" s="337">
        <v>0</v>
      </c>
      <c r="D405" s="336">
        <v>184</v>
      </c>
      <c r="E405" s="336">
        <v>0</v>
      </c>
      <c r="G405" s="336">
        <v>4</v>
      </c>
      <c r="H405" s="336">
        <v>1991</v>
      </c>
    </row>
    <row r="406" spans="1:8" x14ac:dyDescent="0.25">
      <c r="A406" s="109" t="s">
        <v>319</v>
      </c>
      <c r="B406" s="337">
        <v>0</v>
      </c>
      <c r="C406" s="337">
        <v>0</v>
      </c>
      <c r="D406" s="336">
        <v>27</v>
      </c>
      <c r="E406" s="336">
        <v>0</v>
      </c>
      <c r="G406" s="336">
        <v>114</v>
      </c>
      <c r="H406" s="336">
        <v>576</v>
      </c>
    </row>
    <row r="407" spans="1:8" x14ac:dyDescent="0.25">
      <c r="A407" s="109" t="s">
        <v>1061</v>
      </c>
      <c r="B407" s="337">
        <v>0</v>
      </c>
      <c r="C407" s="337">
        <v>0</v>
      </c>
      <c r="D407" s="336">
        <v>0</v>
      </c>
      <c r="E407" s="336">
        <v>0</v>
      </c>
      <c r="G407" s="336">
        <v>0</v>
      </c>
      <c r="H407" s="336">
        <v>3</v>
      </c>
    </row>
    <row r="408" spans="1:8" x14ac:dyDescent="0.25">
      <c r="A408" s="109" t="s">
        <v>1060</v>
      </c>
      <c r="B408" s="337">
        <v>28</v>
      </c>
      <c r="C408" s="337">
        <v>0</v>
      </c>
      <c r="D408" s="336">
        <v>4</v>
      </c>
      <c r="E408" s="336">
        <v>0</v>
      </c>
      <c r="G408" s="336">
        <v>0</v>
      </c>
      <c r="H408" s="336">
        <v>27</v>
      </c>
    </row>
    <row r="409" spans="1:8" x14ac:dyDescent="0.25">
      <c r="A409" s="109" t="s">
        <v>746</v>
      </c>
      <c r="B409" s="337">
        <v>552</v>
      </c>
      <c r="C409" s="337">
        <v>0</v>
      </c>
      <c r="D409" s="336">
        <v>377</v>
      </c>
      <c r="E409" s="336">
        <v>0</v>
      </c>
      <c r="G409" s="336">
        <v>77</v>
      </c>
      <c r="H409" s="336">
        <v>2430</v>
      </c>
    </row>
    <row r="410" spans="1:8" x14ac:dyDescent="0.25">
      <c r="A410" s="109" t="s">
        <v>1059</v>
      </c>
      <c r="B410" s="337">
        <v>0</v>
      </c>
      <c r="C410" s="337">
        <v>0</v>
      </c>
      <c r="D410" s="336">
        <v>0</v>
      </c>
      <c r="E410" s="336">
        <v>0</v>
      </c>
      <c r="G410" s="336">
        <v>6</v>
      </c>
      <c r="H410" s="336">
        <v>18</v>
      </c>
    </row>
    <row r="411" spans="1:8" x14ac:dyDescent="0.25">
      <c r="A411" s="109" t="s">
        <v>934</v>
      </c>
      <c r="B411" s="337">
        <v>0</v>
      </c>
      <c r="C411" s="337">
        <v>0</v>
      </c>
      <c r="D411" s="336">
        <v>0</v>
      </c>
      <c r="E411" s="336">
        <v>0</v>
      </c>
      <c r="G411" s="336">
        <v>8</v>
      </c>
      <c r="H411" s="336">
        <v>102</v>
      </c>
    </row>
    <row r="412" spans="1:8" x14ac:dyDescent="0.25">
      <c r="A412" s="109" t="s">
        <v>874</v>
      </c>
      <c r="B412" s="337">
        <v>0</v>
      </c>
      <c r="C412" s="337">
        <v>0</v>
      </c>
      <c r="D412" s="336">
        <v>0</v>
      </c>
      <c r="E412" s="336">
        <v>0</v>
      </c>
      <c r="G412" s="336">
        <v>0</v>
      </c>
      <c r="H412" s="336">
        <v>0</v>
      </c>
    </row>
    <row r="413" spans="1:8" x14ac:dyDescent="0.25">
      <c r="A413" s="109" t="s">
        <v>872</v>
      </c>
      <c r="B413" s="337">
        <v>0</v>
      </c>
      <c r="C413" s="337">
        <v>0</v>
      </c>
      <c r="D413" s="336">
        <v>0</v>
      </c>
      <c r="E413" s="336">
        <v>0</v>
      </c>
      <c r="G413" s="336">
        <v>0</v>
      </c>
      <c r="H413" s="336">
        <v>0</v>
      </c>
    </row>
    <row r="414" spans="1:8" x14ac:dyDescent="0.25">
      <c r="A414" s="109" t="s">
        <v>832</v>
      </c>
      <c r="B414" s="337">
        <v>275</v>
      </c>
      <c r="C414" s="337">
        <v>0</v>
      </c>
      <c r="D414" s="336">
        <v>231</v>
      </c>
      <c r="E414" s="336">
        <v>0</v>
      </c>
      <c r="G414" s="336">
        <v>0</v>
      </c>
      <c r="H414" s="336">
        <v>3946</v>
      </c>
    </row>
    <row r="415" spans="1:8" x14ac:dyDescent="0.25">
      <c r="A415" s="109" t="s">
        <v>922</v>
      </c>
      <c r="B415" s="337">
        <v>0</v>
      </c>
      <c r="C415" s="337">
        <v>0</v>
      </c>
      <c r="D415" s="336">
        <v>0</v>
      </c>
      <c r="E415" s="336">
        <v>0</v>
      </c>
      <c r="G415" s="336">
        <v>0</v>
      </c>
      <c r="H415" s="336">
        <v>0</v>
      </c>
    </row>
    <row r="416" spans="1:8" x14ac:dyDescent="0.25">
      <c r="A416" s="109" t="s">
        <v>972</v>
      </c>
      <c r="B416" s="339">
        <v>0</v>
      </c>
      <c r="C416" s="337">
        <v>0</v>
      </c>
      <c r="D416" s="336">
        <v>2</v>
      </c>
      <c r="E416" s="336">
        <v>0</v>
      </c>
      <c r="G416" s="336">
        <v>2</v>
      </c>
      <c r="H416" s="336">
        <v>90</v>
      </c>
    </row>
    <row r="417" spans="1:8" x14ac:dyDescent="0.25">
      <c r="A417" s="109" t="s">
        <v>1226</v>
      </c>
      <c r="B417" s="343">
        <v>0</v>
      </c>
      <c r="C417" s="337">
        <v>0</v>
      </c>
      <c r="D417" s="336">
        <v>0</v>
      </c>
      <c r="E417" s="336">
        <v>0</v>
      </c>
      <c r="G417" s="336">
        <v>0</v>
      </c>
      <c r="H417" s="336">
        <v>0</v>
      </c>
    </row>
    <row r="418" spans="1:8" x14ac:dyDescent="0.25">
      <c r="A418" s="109" t="s">
        <v>865</v>
      </c>
      <c r="B418" s="343">
        <v>35</v>
      </c>
      <c r="C418" s="337">
        <v>0</v>
      </c>
      <c r="D418" s="336">
        <v>16</v>
      </c>
      <c r="E418" s="336">
        <v>0</v>
      </c>
      <c r="G418" s="336">
        <v>8</v>
      </c>
      <c r="H418" s="336">
        <v>146</v>
      </c>
    </row>
    <row r="419" spans="1:8" x14ac:dyDescent="0.25">
      <c r="A419" s="109" t="s">
        <v>293</v>
      </c>
      <c r="B419" s="343">
        <v>0</v>
      </c>
      <c r="C419" s="337">
        <v>0</v>
      </c>
      <c r="D419" s="336">
        <v>0</v>
      </c>
      <c r="E419" s="336">
        <v>0</v>
      </c>
      <c r="G419" s="336">
        <v>0</v>
      </c>
      <c r="H419" s="336">
        <v>0</v>
      </c>
    </row>
    <row r="420" spans="1:8" x14ac:dyDescent="0.25">
      <c r="A420" s="109" t="s">
        <v>885</v>
      </c>
      <c r="B420" s="337">
        <v>0</v>
      </c>
      <c r="C420" s="337">
        <v>0</v>
      </c>
      <c r="D420" s="336">
        <v>0</v>
      </c>
      <c r="E420" s="336">
        <v>0</v>
      </c>
      <c r="G420" s="336">
        <v>0</v>
      </c>
      <c r="H420" s="336">
        <v>97</v>
      </c>
    </row>
    <row r="421" spans="1:8" x14ac:dyDescent="0.25">
      <c r="A421" s="109" t="s">
        <v>1058</v>
      </c>
      <c r="B421" s="337">
        <v>0</v>
      </c>
      <c r="C421" s="337">
        <v>0</v>
      </c>
      <c r="D421" s="336">
        <v>0</v>
      </c>
      <c r="E421" s="336">
        <v>0</v>
      </c>
      <c r="G421" s="336">
        <v>0</v>
      </c>
      <c r="H421" s="336">
        <v>0</v>
      </c>
    </row>
    <row r="422" spans="1:8" x14ac:dyDescent="0.25">
      <c r="A422" s="109" t="s">
        <v>850</v>
      </c>
      <c r="B422" s="337">
        <v>0</v>
      </c>
      <c r="C422" s="337">
        <v>0</v>
      </c>
      <c r="D422" s="336">
        <v>0</v>
      </c>
      <c r="E422" s="336">
        <v>0</v>
      </c>
      <c r="G422" s="336">
        <v>0</v>
      </c>
      <c r="H422" s="336">
        <v>0</v>
      </c>
    </row>
    <row r="423" spans="1:8" x14ac:dyDescent="0.25">
      <c r="A423" s="109" t="s">
        <v>274</v>
      </c>
      <c r="B423" s="337">
        <v>0</v>
      </c>
      <c r="C423" s="337">
        <v>0</v>
      </c>
      <c r="D423" s="336">
        <v>0</v>
      </c>
      <c r="E423" s="336">
        <v>0</v>
      </c>
      <c r="G423" s="336">
        <v>0</v>
      </c>
      <c r="H423" s="336">
        <v>0</v>
      </c>
    </row>
    <row r="424" spans="1:8" x14ac:dyDescent="0.25">
      <c r="A424" s="109" t="s">
        <v>1194</v>
      </c>
      <c r="B424" s="337">
        <v>0</v>
      </c>
      <c r="C424" s="337">
        <v>0</v>
      </c>
      <c r="D424" s="336">
        <v>0</v>
      </c>
      <c r="E424" s="336">
        <v>0</v>
      </c>
      <c r="G424" s="336">
        <v>0</v>
      </c>
      <c r="H424" s="336">
        <v>0</v>
      </c>
    </row>
    <row r="425" spans="1:8" x14ac:dyDescent="0.25">
      <c r="A425" s="109" t="s">
        <v>1034</v>
      </c>
      <c r="B425" s="339">
        <v>1</v>
      </c>
      <c r="C425" s="337">
        <v>0</v>
      </c>
      <c r="D425" s="336">
        <v>1</v>
      </c>
      <c r="E425" s="336">
        <v>0</v>
      </c>
      <c r="G425" s="336">
        <v>0</v>
      </c>
      <c r="H425" s="336">
        <v>16</v>
      </c>
    </row>
    <row r="426" spans="1:8" x14ac:dyDescent="0.25">
      <c r="A426" s="109" t="s">
        <v>1193</v>
      </c>
      <c r="B426" s="343">
        <v>0</v>
      </c>
      <c r="C426" s="337">
        <v>0</v>
      </c>
      <c r="D426" s="336">
        <v>0</v>
      </c>
      <c r="E426" s="336">
        <v>0</v>
      </c>
      <c r="G426" s="336">
        <v>5</v>
      </c>
      <c r="H426" s="336">
        <v>216</v>
      </c>
    </row>
    <row r="427" spans="1:8" x14ac:dyDescent="0.25">
      <c r="A427" s="109" t="s">
        <v>1009</v>
      </c>
      <c r="B427" s="343">
        <v>0</v>
      </c>
      <c r="C427" s="337">
        <v>0</v>
      </c>
      <c r="D427" s="336">
        <v>0</v>
      </c>
      <c r="E427" s="336">
        <v>0</v>
      </c>
      <c r="G427" s="336">
        <v>0</v>
      </c>
      <c r="H427" s="336">
        <v>0</v>
      </c>
    </row>
    <row r="428" spans="1:8" x14ac:dyDescent="0.25">
      <c r="A428" s="109" t="s">
        <v>1174</v>
      </c>
      <c r="B428" s="343">
        <v>0</v>
      </c>
      <c r="C428" s="337">
        <v>0</v>
      </c>
      <c r="D428" s="336">
        <v>0</v>
      </c>
      <c r="E428" s="336">
        <v>0</v>
      </c>
      <c r="G428" s="336">
        <v>0</v>
      </c>
      <c r="H428" s="336">
        <v>0</v>
      </c>
    </row>
    <row r="429" spans="1:8" x14ac:dyDescent="0.25">
      <c r="A429" s="109" t="s">
        <v>971</v>
      </c>
      <c r="B429" s="343">
        <v>20</v>
      </c>
      <c r="C429" s="337">
        <v>0</v>
      </c>
      <c r="D429" s="336">
        <v>20</v>
      </c>
      <c r="E429" s="336">
        <v>0</v>
      </c>
      <c r="G429" s="336">
        <v>0</v>
      </c>
      <c r="H429" s="336">
        <v>242</v>
      </c>
    </row>
    <row r="430" spans="1:8" x14ac:dyDescent="0.25">
      <c r="A430" s="109" t="s">
        <v>843</v>
      </c>
      <c r="B430" s="339">
        <v>0</v>
      </c>
      <c r="C430" s="337">
        <v>0</v>
      </c>
      <c r="D430" s="336">
        <v>0</v>
      </c>
      <c r="E430" s="336">
        <v>0</v>
      </c>
      <c r="G430" s="336">
        <v>0</v>
      </c>
      <c r="H430" s="336">
        <v>0</v>
      </c>
    </row>
    <row r="431" spans="1:8" x14ac:dyDescent="0.25">
      <c r="A431" s="109" t="s">
        <v>264</v>
      </c>
      <c r="B431" s="343">
        <v>0</v>
      </c>
      <c r="C431" s="337">
        <v>0</v>
      </c>
      <c r="D431" s="336">
        <v>0</v>
      </c>
      <c r="E431" s="336">
        <v>0</v>
      </c>
      <c r="G431" s="336">
        <v>59</v>
      </c>
      <c r="H431" s="336">
        <v>80</v>
      </c>
    </row>
    <row r="432" spans="1:8" x14ac:dyDescent="0.25">
      <c r="A432" s="109" t="s">
        <v>830</v>
      </c>
      <c r="B432" s="343">
        <v>0</v>
      </c>
      <c r="C432" s="337">
        <v>0</v>
      </c>
      <c r="D432" s="336">
        <v>0</v>
      </c>
      <c r="E432" s="336">
        <v>0</v>
      </c>
      <c r="G432" s="336">
        <v>0</v>
      </c>
      <c r="H432" s="336">
        <v>0</v>
      </c>
    </row>
    <row r="433" spans="1:8" x14ac:dyDescent="0.25">
      <c r="A433" s="109" t="s">
        <v>245</v>
      </c>
      <c r="B433" s="343">
        <v>13</v>
      </c>
      <c r="C433" s="337">
        <v>0</v>
      </c>
      <c r="D433" s="336">
        <v>0</v>
      </c>
      <c r="E433" s="336">
        <v>0</v>
      </c>
      <c r="G433" s="336">
        <v>0</v>
      </c>
      <c r="H433" s="336">
        <v>58</v>
      </c>
    </row>
    <row r="434" spans="1:8" x14ac:dyDescent="0.25">
      <c r="A434" s="109" t="s">
        <v>1057</v>
      </c>
      <c r="B434" s="337">
        <v>3</v>
      </c>
      <c r="C434" s="337">
        <v>0</v>
      </c>
      <c r="D434" s="336">
        <v>2</v>
      </c>
      <c r="E434" s="336">
        <v>30</v>
      </c>
      <c r="G434" s="336">
        <v>141</v>
      </c>
      <c r="H434" s="336">
        <v>212</v>
      </c>
    </row>
    <row r="435" spans="1:8" x14ac:dyDescent="0.25">
      <c r="A435" s="109" t="s">
        <v>826</v>
      </c>
      <c r="B435" s="337">
        <v>0</v>
      </c>
      <c r="C435" s="337">
        <v>0</v>
      </c>
      <c r="D435" s="336">
        <v>0</v>
      </c>
      <c r="E435" s="336">
        <v>0</v>
      </c>
      <c r="G435" s="336">
        <v>0</v>
      </c>
      <c r="H435" s="336">
        <v>0</v>
      </c>
    </row>
    <row r="436" spans="1:8" x14ac:dyDescent="0.25">
      <c r="A436" s="109" t="s">
        <v>239</v>
      </c>
      <c r="B436" s="337">
        <v>0</v>
      </c>
      <c r="C436" s="337">
        <v>0</v>
      </c>
      <c r="D436" s="336">
        <v>0</v>
      </c>
      <c r="E436" s="336">
        <v>0</v>
      </c>
      <c r="G436" s="336">
        <v>0</v>
      </c>
      <c r="H436" s="336">
        <v>0</v>
      </c>
    </row>
    <row r="437" spans="1:8" x14ac:dyDescent="0.25">
      <c r="A437" s="109" t="s">
        <v>1056</v>
      </c>
      <c r="B437" s="337">
        <v>0</v>
      </c>
      <c r="C437" s="337">
        <v>0</v>
      </c>
      <c r="D437" s="336">
        <v>0</v>
      </c>
      <c r="E437" s="336">
        <v>0</v>
      </c>
      <c r="G437" s="336">
        <v>0</v>
      </c>
      <c r="H437" s="336">
        <v>156</v>
      </c>
    </row>
    <row r="438" spans="1:8" x14ac:dyDescent="0.25">
      <c r="A438" s="109" t="s">
        <v>844</v>
      </c>
      <c r="B438" s="337">
        <v>0</v>
      </c>
      <c r="C438" s="337">
        <v>0</v>
      </c>
      <c r="D438" s="336">
        <v>0</v>
      </c>
      <c r="E438" s="336">
        <v>0</v>
      </c>
      <c r="G438" s="336">
        <v>0</v>
      </c>
      <c r="H438" s="336">
        <v>0</v>
      </c>
    </row>
    <row r="439" spans="1:8" x14ac:dyDescent="0.25">
      <c r="A439" s="109" t="s">
        <v>1055</v>
      </c>
      <c r="B439" s="337">
        <v>167</v>
      </c>
      <c r="C439" s="337">
        <v>0</v>
      </c>
      <c r="D439" s="336">
        <v>97</v>
      </c>
      <c r="E439" s="336">
        <v>0</v>
      </c>
      <c r="G439" s="336">
        <v>17</v>
      </c>
      <c r="H439" s="336">
        <v>301</v>
      </c>
    </row>
    <row r="440" spans="1:8" x14ac:dyDescent="0.25">
      <c r="A440" s="109" t="s">
        <v>759</v>
      </c>
      <c r="B440" s="337">
        <v>0</v>
      </c>
      <c r="C440" s="337">
        <v>0</v>
      </c>
      <c r="D440" s="336">
        <v>0</v>
      </c>
      <c r="E440" s="336">
        <v>0</v>
      </c>
      <c r="G440" s="336">
        <v>0</v>
      </c>
      <c r="H440" s="336">
        <v>0</v>
      </c>
    </row>
    <row r="441" spans="1:8" x14ac:dyDescent="0.25">
      <c r="A441" s="109" t="s">
        <v>795</v>
      </c>
      <c r="B441" s="337">
        <v>11</v>
      </c>
      <c r="C441" s="337">
        <v>0</v>
      </c>
      <c r="D441" s="336">
        <v>90</v>
      </c>
      <c r="E441" s="336">
        <v>0</v>
      </c>
      <c r="G441" s="336">
        <v>10</v>
      </c>
      <c r="H441" s="336">
        <v>141</v>
      </c>
    </row>
    <row r="442" spans="1:8" x14ac:dyDescent="0.25">
      <c r="A442" s="109" t="s">
        <v>884</v>
      </c>
      <c r="B442" s="339">
        <v>0</v>
      </c>
      <c r="C442" s="337">
        <v>0</v>
      </c>
      <c r="D442" s="336">
        <v>0</v>
      </c>
      <c r="E442" s="336">
        <v>0</v>
      </c>
      <c r="G442" s="336">
        <v>0</v>
      </c>
      <c r="H442" s="336">
        <v>175</v>
      </c>
    </row>
    <row r="443" spans="1:8" x14ac:dyDescent="0.25">
      <c r="A443" s="109" t="s">
        <v>831</v>
      </c>
      <c r="B443" s="343">
        <v>0</v>
      </c>
      <c r="C443" s="337">
        <v>0</v>
      </c>
      <c r="D443" s="336">
        <v>0</v>
      </c>
      <c r="E443" s="336">
        <v>0</v>
      </c>
      <c r="G443" s="336">
        <v>0</v>
      </c>
      <c r="H443" s="336">
        <v>0</v>
      </c>
    </row>
    <row r="444" spans="1:8" x14ac:dyDescent="0.25">
      <c r="A444" s="109" t="s">
        <v>1033</v>
      </c>
      <c r="B444" s="343">
        <v>0</v>
      </c>
      <c r="C444" s="337">
        <v>6</v>
      </c>
      <c r="D444" s="336">
        <v>0</v>
      </c>
      <c r="E444" s="336">
        <v>11</v>
      </c>
      <c r="G444" s="336">
        <v>3</v>
      </c>
      <c r="H444" s="336">
        <v>1</v>
      </c>
    </row>
    <row r="445" spans="1:8" x14ac:dyDescent="0.25">
      <c r="A445" s="109" t="s">
        <v>827</v>
      </c>
      <c r="B445" s="343">
        <v>0</v>
      </c>
      <c r="C445" s="337">
        <v>0</v>
      </c>
      <c r="D445" s="336">
        <v>0</v>
      </c>
      <c r="E445" s="336">
        <v>0</v>
      </c>
      <c r="G445" s="336">
        <v>0</v>
      </c>
      <c r="H445" s="336">
        <v>0</v>
      </c>
    </row>
    <row r="446" spans="1:8" x14ac:dyDescent="0.25">
      <c r="A446" s="109" t="s">
        <v>970</v>
      </c>
      <c r="B446" s="339">
        <v>0</v>
      </c>
      <c r="C446" s="337">
        <v>0</v>
      </c>
      <c r="D446" s="336">
        <v>0</v>
      </c>
      <c r="E446" s="336">
        <v>0</v>
      </c>
      <c r="G446" s="336">
        <v>0</v>
      </c>
      <c r="H446" s="336">
        <v>0</v>
      </c>
    </row>
    <row r="447" spans="1:8" x14ac:dyDescent="0.25">
      <c r="A447" s="109" t="s">
        <v>1008</v>
      </c>
      <c r="B447" s="343">
        <v>0</v>
      </c>
      <c r="C447" s="337">
        <v>0</v>
      </c>
      <c r="D447" s="336">
        <v>0</v>
      </c>
      <c r="E447" s="336">
        <v>0</v>
      </c>
      <c r="G447" s="336">
        <v>0</v>
      </c>
      <c r="H447" s="336">
        <v>0</v>
      </c>
    </row>
    <row r="448" spans="1:8" x14ac:dyDescent="0.25">
      <c r="A448" s="109" t="s">
        <v>794</v>
      </c>
      <c r="B448" s="343">
        <v>0</v>
      </c>
      <c r="C448" s="337">
        <v>0</v>
      </c>
      <c r="D448" s="336">
        <v>0</v>
      </c>
      <c r="E448" s="336">
        <v>0</v>
      </c>
      <c r="G448" s="336">
        <v>3</v>
      </c>
      <c r="H448" s="336">
        <v>1</v>
      </c>
    </row>
    <row r="449" spans="1:8" x14ac:dyDescent="0.25">
      <c r="A449" s="109" t="s">
        <v>1172</v>
      </c>
      <c r="B449" s="343">
        <v>0</v>
      </c>
      <c r="C449" s="337">
        <v>0</v>
      </c>
      <c r="D449" s="336">
        <v>0</v>
      </c>
      <c r="E449" s="336">
        <v>0</v>
      </c>
      <c r="G449" s="336">
        <v>0</v>
      </c>
      <c r="H449" s="336">
        <v>0</v>
      </c>
    </row>
    <row r="450" spans="1:8" x14ac:dyDescent="0.25">
      <c r="A450" s="109" t="s">
        <v>1143</v>
      </c>
      <c r="B450" s="343">
        <v>0</v>
      </c>
      <c r="C450" s="337">
        <v>0</v>
      </c>
      <c r="D450" s="336">
        <v>0</v>
      </c>
      <c r="E450" s="336">
        <v>0</v>
      </c>
      <c r="G450" s="336">
        <v>0</v>
      </c>
      <c r="H450" s="336">
        <v>0</v>
      </c>
    </row>
    <row r="451" spans="1:8" x14ac:dyDescent="0.25">
      <c r="A451" s="109" t="s">
        <v>232</v>
      </c>
      <c r="B451" s="337">
        <v>0</v>
      </c>
      <c r="C451" s="337">
        <v>0</v>
      </c>
      <c r="D451" s="336">
        <v>0</v>
      </c>
      <c r="E451" s="336">
        <v>0</v>
      </c>
      <c r="G451" s="336">
        <v>0</v>
      </c>
      <c r="H451" s="336">
        <v>0</v>
      </c>
    </row>
    <row r="452" spans="1:8" x14ac:dyDescent="0.25">
      <c r="A452" s="109" t="s">
        <v>821</v>
      </c>
      <c r="B452" s="337">
        <v>0</v>
      </c>
      <c r="C452" s="337">
        <v>0</v>
      </c>
      <c r="D452" s="336">
        <v>0</v>
      </c>
      <c r="E452" s="336">
        <v>0</v>
      </c>
      <c r="G452" s="336">
        <v>0</v>
      </c>
      <c r="H452" s="336">
        <v>0</v>
      </c>
    </row>
    <row r="453" spans="1:8" x14ac:dyDescent="0.25">
      <c r="A453" s="109" t="s">
        <v>227</v>
      </c>
      <c r="B453" s="337">
        <v>0</v>
      </c>
      <c r="C453" s="337">
        <v>0</v>
      </c>
      <c r="D453" s="336">
        <v>0</v>
      </c>
      <c r="E453" s="336">
        <v>0</v>
      </c>
      <c r="G453" s="336">
        <v>0</v>
      </c>
      <c r="H453" s="336">
        <v>0</v>
      </c>
    </row>
    <row r="454" spans="1:8" x14ac:dyDescent="0.25">
      <c r="A454" s="109" t="s">
        <v>1054</v>
      </c>
      <c r="B454" s="337">
        <v>0</v>
      </c>
      <c r="C454" s="337">
        <v>2</v>
      </c>
      <c r="D454" s="336">
        <v>0</v>
      </c>
      <c r="E454" s="336">
        <v>5</v>
      </c>
      <c r="G454" s="336">
        <v>0</v>
      </c>
      <c r="H454" s="336">
        <v>5</v>
      </c>
    </row>
    <row r="455" spans="1:8" x14ac:dyDescent="0.25">
      <c r="A455" s="109" t="s">
        <v>1053</v>
      </c>
      <c r="B455" s="337">
        <v>0</v>
      </c>
      <c r="C455" s="337">
        <v>0</v>
      </c>
      <c r="D455" s="336">
        <v>0</v>
      </c>
      <c r="E455" s="336">
        <v>0</v>
      </c>
      <c r="G455" s="336">
        <v>17</v>
      </c>
      <c r="H455" s="336">
        <v>1</v>
      </c>
    </row>
    <row r="456" spans="1:8" x14ac:dyDescent="0.25">
      <c r="A456" s="109" t="s">
        <v>758</v>
      </c>
      <c r="B456" s="337">
        <v>0</v>
      </c>
      <c r="C456" s="337">
        <v>0</v>
      </c>
      <c r="D456" s="336">
        <v>0</v>
      </c>
      <c r="E456" s="336">
        <v>0</v>
      </c>
      <c r="G456" s="336">
        <v>0</v>
      </c>
      <c r="H456" s="336">
        <v>42</v>
      </c>
    </row>
    <row r="457" spans="1:8" x14ac:dyDescent="0.25">
      <c r="A457" s="109" t="s">
        <v>220</v>
      </c>
      <c r="B457" s="337">
        <v>0</v>
      </c>
      <c r="C457" s="337">
        <v>0</v>
      </c>
      <c r="D457" s="336">
        <v>0</v>
      </c>
      <c r="E457" s="336">
        <v>0</v>
      </c>
      <c r="G457" s="336">
        <v>0</v>
      </c>
      <c r="H457" s="336">
        <v>0</v>
      </c>
    </row>
    <row r="458" spans="1:8" x14ac:dyDescent="0.25">
      <c r="A458" s="109" t="s">
        <v>883</v>
      </c>
      <c r="B458" s="337">
        <v>0</v>
      </c>
      <c r="C458" s="337">
        <v>0</v>
      </c>
      <c r="D458" s="336">
        <v>0</v>
      </c>
      <c r="E458" s="336">
        <v>0</v>
      </c>
      <c r="G458" s="336">
        <v>0</v>
      </c>
      <c r="H458" s="336">
        <v>5</v>
      </c>
    </row>
    <row r="459" spans="1:8" x14ac:dyDescent="0.25">
      <c r="A459" s="109" t="s">
        <v>211</v>
      </c>
      <c r="B459" s="337">
        <v>1</v>
      </c>
      <c r="C459" s="337">
        <v>0</v>
      </c>
      <c r="D459" s="336">
        <v>13</v>
      </c>
      <c r="E459" s="336">
        <v>0</v>
      </c>
      <c r="G459" s="336">
        <v>2</v>
      </c>
      <c r="H459" s="336">
        <v>7</v>
      </c>
    </row>
    <row r="460" spans="1:8" x14ac:dyDescent="0.25">
      <c r="A460" s="109" t="s">
        <v>1006</v>
      </c>
      <c r="B460" s="337">
        <v>0</v>
      </c>
      <c r="C460" s="337">
        <v>0</v>
      </c>
      <c r="D460" s="336">
        <v>0</v>
      </c>
      <c r="E460" s="336">
        <v>0</v>
      </c>
      <c r="G460" s="336">
        <v>0</v>
      </c>
      <c r="H460" s="336">
        <v>0</v>
      </c>
    </row>
    <row r="461" spans="1:8" x14ac:dyDescent="0.25">
      <c r="A461" s="109" t="s">
        <v>842</v>
      </c>
      <c r="B461" s="337">
        <v>0</v>
      </c>
      <c r="C461" s="337">
        <v>0</v>
      </c>
      <c r="D461" s="336">
        <v>0</v>
      </c>
      <c r="E461" s="336">
        <v>0</v>
      </c>
      <c r="G461" s="336">
        <v>0</v>
      </c>
      <c r="H461" s="336">
        <v>0</v>
      </c>
    </row>
    <row r="462" spans="1:8" x14ac:dyDescent="0.25">
      <c r="A462" s="109" t="s">
        <v>793</v>
      </c>
      <c r="B462" s="337">
        <v>0</v>
      </c>
      <c r="C462" s="337">
        <v>0</v>
      </c>
      <c r="D462" s="336">
        <v>0</v>
      </c>
      <c r="E462" s="336">
        <v>0</v>
      </c>
      <c r="G462" s="336">
        <v>0</v>
      </c>
      <c r="H462" s="336">
        <v>0</v>
      </c>
    </row>
    <row r="463" spans="1:8" x14ac:dyDescent="0.25">
      <c r="A463" s="109" t="s">
        <v>198</v>
      </c>
      <c r="B463" s="337">
        <v>1</v>
      </c>
      <c r="C463" s="337">
        <v>0</v>
      </c>
      <c r="D463" s="336">
        <v>7</v>
      </c>
      <c r="E463" s="336">
        <v>0</v>
      </c>
      <c r="G463" s="336">
        <v>32</v>
      </c>
      <c r="H463" s="336">
        <v>51</v>
      </c>
    </row>
    <row r="464" spans="1:8" x14ac:dyDescent="0.25">
      <c r="A464" s="109" t="s">
        <v>767</v>
      </c>
      <c r="B464" s="337">
        <v>0</v>
      </c>
      <c r="C464" s="337">
        <v>0</v>
      </c>
      <c r="D464" s="336">
        <v>0</v>
      </c>
      <c r="E464" s="336">
        <v>1</v>
      </c>
      <c r="G464" s="336">
        <v>2</v>
      </c>
      <c r="H464" s="336">
        <v>0</v>
      </c>
    </row>
    <row r="465" spans="1:8" x14ac:dyDescent="0.25">
      <c r="A465" s="109" t="s">
        <v>1052</v>
      </c>
      <c r="B465" s="337">
        <v>0</v>
      </c>
      <c r="C465" s="337">
        <v>0</v>
      </c>
      <c r="D465" s="336">
        <v>0</v>
      </c>
      <c r="E465" s="336">
        <v>4</v>
      </c>
      <c r="G465" s="336">
        <v>0</v>
      </c>
      <c r="H465" s="336">
        <v>76</v>
      </c>
    </row>
    <row r="466" spans="1:8" x14ac:dyDescent="0.25">
      <c r="A466" s="109" t="s">
        <v>1051</v>
      </c>
      <c r="B466" s="337">
        <v>22</v>
      </c>
      <c r="C466" s="337">
        <v>0</v>
      </c>
      <c r="D466" s="336">
        <v>192</v>
      </c>
      <c r="E466" s="336">
        <v>0</v>
      </c>
      <c r="G466" s="336">
        <v>15</v>
      </c>
      <c r="H466" s="336">
        <v>6</v>
      </c>
    </row>
    <row r="467" spans="1:8" x14ac:dyDescent="0.25">
      <c r="A467" s="109" t="s">
        <v>1186</v>
      </c>
      <c r="B467" s="337">
        <v>0</v>
      </c>
      <c r="C467" s="337">
        <v>0</v>
      </c>
      <c r="D467" s="336">
        <v>0</v>
      </c>
      <c r="E467" s="336">
        <v>0</v>
      </c>
      <c r="G467" s="336">
        <v>0</v>
      </c>
      <c r="H467" s="336">
        <v>0</v>
      </c>
    </row>
    <row r="468" spans="1:8" x14ac:dyDescent="0.25">
      <c r="A468" s="109" t="s">
        <v>1050</v>
      </c>
      <c r="B468" s="337">
        <v>0</v>
      </c>
      <c r="C468" s="337">
        <v>0</v>
      </c>
      <c r="D468" s="336">
        <v>0</v>
      </c>
      <c r="E468" s="336">
        <v>0</v>
      </c>
      <c r="G468" s="336">
        <v>0</v>
      </c>
      <c r="H468" s="336">
        <v>40</v>
      </c>
    </row>
    <row r="469" spans="1:8" x14ac:dyDescent="0.25">
      <c r="A469" s="109" t="s">
        <v>851</v>
      </c>
      <c r="B469" s="337">
        <v>0</v>
      </c>
      <c r="C469" s="337">
        <v>0</v>
      </c>
      <c r="D469" s="336">
        <v>0</v>
      </c>
      <c r="E469" s="336">
        <v>0</v>
      </c>
      <c r="G469" s="336">
        <v>0</v>
      </c>
      <c r="H469" s="336">
        <v>0</v>
      </c>
    </row>
    <row r="470" spans="1:8" x14ac:dyDescent="0.25">
      <c r="A470" s="109" t="s">
        <v>1003</v>
      </c>
      <c r="B470" s="337">
        <v>0</v>
      </c>
      <c r="C470" s="337">
        <v>0</v>
      </c>
      <c r="D470" s="336">
        <v>0</v>
      </c>
      <c r="E470" s="336">
        <v>0</v>
      </c>
      <c r="G470" s="336">
        <v>0</v>
      </c>
      <c r="H470" s="336">
        <v>0</v>
      </c>
    </row>
    <row r="471" spans="1:8" x14ac:dyDescent="0.25">
      <c r="A471" s="109" t="s">
        <v>186</v>
      </c>
      <c r="B471" s="337">
        <v>0</v>
      </c>
      <c r="C471" s="337">
        <v>0</v>
      </c>
      <c r="D471" s="336">
        <v>0</v>
      </c>
      <c r="E471" s="336">
        <v>0</v>
      </c>
      <c r="G471" s="336">
        <v>0</v>
      </c>
      <c r="H471" s="336">
        <v>0</v>
      </c>
    </row>
    <row r="472" spans="1:8" x14ac:dyDescent="0.25">
      <c r="A472" s="109" t="s">
        <v>969</v>
      </c>
      <c r="B472" s="337">
        <v>0</v>
      </c>
      <c r="C472" s="337">
        <v>0</v>
      </c>
      <c r="D472" s="336">
        <v>0</v>
      </c>
      <c r="E472" s="336">
        <v>0</v>
      </c>
      <c r="G472" s="336">
        <v>0</v>
      </c>
      <c r="H472" s="336">
        <v>32</v>
      </c>
    </row>
    <row r="473" spans="1:8" x14ac:dyDescent="0.25">
      <c r="A473" s="109" t="s">
        <v>875</v>
      </c>
      <c r="B473" s="337">
        <v>0</v>
      </c>
      <c r="C473" s="337">
        <v>0</v>
      </c>
      <c r="D473" s="336">
        <v>0</v>
      </c>
      <c r="E473" s="336">
        <v>0</v>
      </c>
      <c r="G473" s="336">
        <v>0</v>
      </c>
      <c r="H473" s="336">
        <v>0</v>
      </c>
    </row>
    <row r="474" spans="1:8" x14ac:dyDescent="0.25">
      <c r="A474" s="109" t="s">
        <v>804</v>
      </c>
      <c r="B474" s="339">
        <v>0</v>
      </c>
      <c r="C474" s="337">
        <v>0</v>
      </c>
      <c r="D474" s="336">
        <v>0</v>
      </c>
      <c r="E474" s="336">
        <v>0</v>
      </c>
      <c r="G474" s="336">
        <v>0</v>
      </c>
      <c r="H474" s="336">
        <v>0</v>
      </c>
    </row>
    <row r="475" spans="1:8" x14ac:dyDescent="0.25">
      <c r="A475" s="109" t="s">
        <v>829</v>
      </c>
      <c r="B475" s="343">
        <v>0</v>
      </c>
      <c r="C475" s="337">
        <v>0</v>
      </c>
      <c r="D475" s="336">
        <v>0</v>
      </c>
      <c r="E475" s="336">
        <v>0</v>
      </c>
      <c r="G475" s="336">
        <v>0</v>
      </c>
      <c r="H475" s="336">
        <v>0</v>
      </c>
    </row>
    <row r="476" spans="1:8" x14ac:dyDescent="0.25">
      <c r="A476" s="109" t="s">
        <v>1129</v>
      </c>
      <c r="B476" s="343">
        <v>0</v>
      </c>
      <c r="C476" s="337">
        <v>0</v>
      </c>
      <c r="D476" s="336">
        <v>0</v>
      </c>
      <c r="E476" s="336">
        <v>0</v>
      </c>
      <c r="G476" s="336">
        <v>0</v>
      </c>
      <c r="H476" s="336">
        <v>0</v>
      </c>
    </row>
    <row r="477" spans="1:8" x14ac:dyDescent="0.25">
      <c r="A477" s="109" t="s">
        <v>181</v>
      </c>
      <c r="B477" s="343">
        <v>0</v>
      </c>
      <c r="C477" s="337">
        <v>0</v>
      </c>
      <c r="D477" s="336">
        <v>0</v>
      </c>
      <c r="E477" s="336">
        <v>0</v>
      </c>
      <c r="G477" s="336">
        <v>1</v>
      </c>
      <c r="H477" s="336">
        <v>19</v>
      </c>
    </row>
    <row r="478" spans="1:8" x14ac:dyDescent="0.25">
      <c r="A478" s="109" t="s">
        <v>1218</v>
      </c>
      <c r="B478" s="339">
        <v>0</v>
      </c>
      <c r="C478" s="337">
        <v>0</v>
      </c>
      <c r="D478" s="336">
        <v>0</v>
      </c>
      <c r="E478" s="336">
        <v>0</v>
      </c>
      <c r="G478" s="336">
        <v>1</v>
      </c>
      <c r="H478" s="336">
        <v>0</v>
      </c>
    </row>
    <row r="479" spans="1:8" x14ac:dyDescent="0.25">
      <c r="A479" s="109" t="s">
        <v>1142</v>
      </c>
      <c r="B479" s="343">
        <v>0</v>
      </c>
      <c r="C479" s="337">
        <v>0</v>
      </c>
      <c r="D479" s="336">
        <v>0</v>
      </c>
      <c r="E479" s="336">
        <v>0</v>
      </c>
      <c r="G479" s="336">
        <v>0</v>
      </c>
      <c r="H479" s="336">
        <v>0</v>
      </c>
    </row>
    <row r="480" spans="1:8" x14ac:dyDescent="0.25">
      <c r="A480" s="109" t="s">
        <v>1141</v>
      </c>
      <c r="B480" s="343">
        <v>0</v>
      </c>
      <c r="C480" s="337">
        <v>0</v>
      </c>
      <c r="D480" s="336">
        <v>0</v>
      </c>
      <c r="E480" s="336">
        <v>0</v>
      </c>
      <c r="G480" s="336">
        <v>0</v>
      </c>
      <c r="H480" s="336">
        <v>0</v>
      </c>
    </row>
    <row r="481" spans="1:8" x14ac:dyDescent="0.25">
      <c r="A481" s="109" t="s">
        <v>777</v>
      </c>
      <c r="B481" s="343">
        <v>0</v>
      </c>
      <c r="C481" s="337">
        <v>0</v>
      </c>
      <c r="D481" s="336">
        <v>0</v>
      </c>
      <c r="E481" s="336">
        <v>0</v>
      </c>
      <c r="G481" s="336">
        <v>0</v>
      </c>
      <c r="H481" s="336">
        <v>0</v>
      </c>
    </row>
    <row r="482" spans="1:8" x14ac:dyDescent="0.25">
      <c r="A482" s="109" t="s">
        <v>174</v>
      </c>
      <c r="B482" s="343">
        <v>0</v>
      </c>
      <c r="C482" s="337">
        <v>16</v>
      </c>
      <c r="D482" s="336">
        <v>0</v>
      </c>
      <c r="E482" s="336">
        <v>7</v>
      </c>
      <c r="G482" s="336">
        <v>6</v>
      </c>
      <c r="H482" s="336">
        <v>52</v>
      </c>
    </row>
    <row r="483" spans="1:8" x14ac:dyDescent="0.25">
      <c r="A483" s="109" t="s">
        <v>933</v>
      </c>
      <c r="B483" s="337">
        <v>0</v>
      </c>
      <c r="C483" s="337">
        <v>0</v>
      </c>
      <c r="D483" s="336">
        <v>0</v>
      </c>
      <c r="E483" s="336">
        <v>0</v>
      </c>
      <c r="G483" s="336">
        <v>0</v>
      </c>
      <c r="H483" s="336">
        <v>383</v>
      </c>
    </row>
    <row r="484" spans="1:8" x14ac:dyDescent="0.25">
      <c r="A484" s="109" t="s">
        <v>1049</v>
      </c>
      <c r="B484" s="337">
        <v>0</v>
      </c>
      <c r="C484" s="337">
        <v>0</v>
      </c>
      <c r="D484" s="336">
        <v>0</v>
      </c>
      <c r="E484" s="336">
        <v>0</v>
      </c>
      <c r="G484" s="336">
        <v>0</v>
      </c>
      <c r="H484" s="336">
        <v>0</v>
      </c>
    </row>
    <row r="485" spans="1:8" x14ac:dyDescent="0.25">
      <c r="A485" s="109" t="s">
        <v>756</v>
      </c>
      <c r="B485" s="337">
        <v>17</v>
      </c>
      <c r="C485" s="337">
        <v>0</v>
      </c>
      <c r="D485" s="336">
        <v>2</v>
      </c>
      <c r="E485" s="336">
        <v>0</v>
      </c>
      <c r="G485" s="336">
        <v>1</v>
      </c>
      <c r="H485" s="336">
        <v>27</v>
      </c>
    </row>
    <row r="486" spans="1:8" x14ac:dyDescent="0.25">
      <c r="A486" s="109" t="s">
        <v>1318</v>
      </c>
      <c r="B486" s="337">
        <v>0</v>
      </c>
      <c r="C486" s="337">
        <v>0</v>
      </c>
      <c r="D486" s="336">
        <v>0</v>
      </c>
      <c r="E486" s="336">
        <v>0</v>
      </c>
      <c r="G486" s="336">
        <v>0</v>
      </c>
      <c r="H486" s="336">
        <v>2</v>
      </c>
    </row>
    <row r="487" spans="1:8" x14ac:dyDescent="0.25">
      <c r="A487" s="109" t="s">
        <v>1048</v>
      </c>
      <c r="B487" s="337">
        <v>0</v>
      </c>
      <c r="C487" s="337">
        <v>0</v>
      </c>
      <c r="D487" s="336">
        <v>0</v>
      </c>
      <c r="E487" s="336">
        <v>0</v>
      </c>
      <c r="G487" s="336">
        <v>0</v>
      </c>
      <c r="H487" s="336">
        <v>12</v>
      </c>
    </row>
    <row r="488" spans="1:8" x14ac:dyDescent="0.25">
      <c r="A488" s="109" t="s">
        <v>873</v>
      </c>
      <c r="B488" s="337">
        <v>0</v>
      </c>
      <c r="C488" s="337">
        <v>0</v>
      </c>
      <c r="D488" s="336">
        <v>0</v>
      </c>
      <c r="E488" s="336">
        <v>0</v>
      </c>
      <c r="G488" s="336">
        <v>0</v>
      </c>
      <c r="H488" s="336">
        <v>0</v>
      </c>
    </row>
    <row r="489" spans="1:8" x14ac:dyDescent="0.25">
      <c r="A489" s="109" t="s">
        <v>1161</v>
      </c>
      <c r="B489" s="337">
        <v>0</v>
      </c>
      <c r="C489" s="337">
        <v>0</v>
      </c>
      <c r="D489" s="336">
        <v>0</v>
      </c>
      <c r="E489" s="336">
        <v>0</v>
      </c>
      <c r="G489" s="336">
        <v>0</v>
      </c>
      <c r="H489" s="336">
        <v>0</v>
      </c>
    </row>
    <row r="490" spans="1:8" x14ac:dyDescent="0.25">
      <c r="A490" s="109" t="s">
        <v>1353</v>
      </c>
      <c r="B490" s="337">
        <v>0</v>
      </c>
      <c r="C490" s="337">
        <v>0</v>
      </c>
      <c r="D490" s="336">
        <v>0</v>
      </c>
      <c r="E490" s="336">
        <v>0</v>
      </c>
      <c r="G490" s="336">
        <v>0</v>
      </c>
      <c r="H490" s="336">
        <v>0</v>
      </c>
    </row>
    <row r="491" spans="1:8" x14ac:dyDescent="0.25">
      <c r="A491" s="109" t="s">
        <v>998</v>
      </c>
      <c r="B491" s="337">
        <v>0</v>
      </c>
      <c r="C491" s="337">
        <v>0</v>
      </c>
      <c r="D491" s="336">
        <v>0</v>
      </c>
      <c r="E491" s="336">
        <v>0</v>
      </c>
      <c r="G491" s="336">
        <v>0</v>
      </c>
      <c r="H491" s="336">
        <v>95</v>
      </c>
    </row>
    <row r="492" spans="1:8" x14ac:dyDescent="0.25">
      <c r="A492" s="109" t="s">
        <v>770</v>
      </c>
      <c r="B492" s="337">
        <v>0</v>
      </c>
      <c r="C492" s="337">
        <v>0</v>
      </c>
      <c r="D492" s="336">
        <v>0</v>
      </c>
      <c r="E492" s="336">
        <v>0</v>
      </c>
      <c r="G492" s="336">
        <v>0</v>
      </c>
      <c r="H492" s="336">
        <v>0</v>
      </c>
    </row>
    <row r="493" spans="1:8" x14ac:dyDescent="0.25">
      <c r="A493" s="109" t="s">
        <v>168</v>
      </c>
      <c r="B493" s="337">
        <v>0</v>
      </c>
      <c r="C493" s="337">
        <v>0</v>
      </c>
      <c r="D493" s="336">
        <v>0</v>
      </c>
      <c r="E493" s="336">
        <v>0</v>
      </c>
      <c r="G493" s="336">
        <v>0</v>
      </c>
      <c r="H493" s="336">
        <v>0</v>
      </c>
    </row>
    <row r="494" spans="1:8" x14ac:dyDescent="0.25">
      <c r="A494" s="109" t="s">
        <v>812</v>
      </c>
      <c r="B494" s="337">
        <v>0</v>
      </c>
      <c r="C494" s="337">
        <v>0</v>
      </c>
      <c r="D494" s="336">
        <v>0</v>
      </c>
      <c r="E494" s="336">
        <v>0</v>
      </c>
      <c r="G494" s="336">
        <v>0</v>
      </c>
      <c r="H494" s="336">
        <v>0</v>
      </c>
    </row>
    <row r="495" spans="1:8" x14ac:dyDescent="0.25">
      <c r="A495" s="109" t="s">
        <v>160</v>
      </c>
      <c r="B495" s="337">
        <v>0</v>
      </c>
      <c r="C495" s="337">
        <v>0</v>
      </c>
      <c r="D495" s="336">
        <v>2</v>
      </c>
      <c r="E495" s="336">
        <v>0</v>
      </c>
      <c r="G495" s="336">
        <v>0</v>
      </c>
      <c r="H495" s="336">
        <v>0</v>
      </c>
    </row>
    <row r="496" spans="1:8" x14ac:dyDescent="0.25">
      <c r="A496" s="109" t="s">
        <v>785</v>
      </c>
      <c r="B496" s="337">
        <v>0</v>
      </c>
      <c r="C496" s="337">
        <v>0</v>
      </c>
      <c r="D496" s="336">
        <v>0</v>
      </c>
      <c r="E496" s="336">
        <v>0</v>
      </c>
      <c r="G496" s="336">
        <v>0</v>
      </c>
      <c r="H496" s="336">
        <v>0</v>
      </c>
    </row>
    <row r="497" spans="1:8" x14ac:dyDescent="0.25">
      <c r="A497" s="109" t="s">
        <v>968</v>
      </c>
      <c r="B497" s="337">
        <v>88</v>
      </c>
      <c r="C497" s="337">
        <v>0</v>
      </c>
      <c r="D497" s="336">
        <v>73</v>
      </c>
      <c r="E497" s="336">
        <v>0</v>
      </c>
      <c r="G497" s="336">
        <v>101</v>
      </c>
      <c r="H497" s="336">
        <v>496</v>
      </c>
    </row>
    <row r="498" spans="1:8" x14ac:dyDescent="0.25">
      <c r="A498" s="109" t="s">
        <v>904</v>
      </c>
      <c r="B498" s="337">
        <v>0</v>
      </c>
      <c r="C498" s="337">
        <v>0</v>
      </c>
      <c r="D498" s="336">
        <v>0</v>
      </c>
      <c r="E498" s="336">
        <v>0</v>
      </c>
      <c r="G498" s="336">
        <v>7</v>
      </c>
      <c r="H498" s="336">
        <v>0</v>
      </c>
    </row>
    <row r="499" spans="1:8" x14ac:dyDescent="0.25">
      <c r="A499" s="109" t="s">
        <v>1029</v>
      </c>
      <c r="B499" s="337">
        <v>0</v>
      </c>
      <c r="C499" s="337">
        <v>0</v>
      </c>
      <c r="D499" s="336">
        <v>0</v>
      </c>
      <c r="E499" s="336">
        <v>0</v>
      </c>
      <c r="G499" s="336">
        <v>0</v>
      </c>
      <c r="H499" s="336">
        <v>0</v>
      </c>
    </row>
    <row r="500" spans="1:8" x14ac:dyDescent="0.25">
      <c r="A500" s="109" t="s">
        <v>1224</v>
      </c>
      <c r="B500" s="337">
        <v>0</v>
      </c>
      <c r="C500" s="337">
        <v>0</v>
      </c>
      <c r="D500" s="336">
        <v>0</v>
      </c>
      <c r="E500" s="336">
        <v>0</v>
      </c>
      <c r="G500" s="336">
        <v>4</v>
      </c>
      <c r="H500" s="336">
        <v>2</v>
      </c>
    </row>
    <row r="501" spans="1:8" x14ac:dyDescent="0.25">
      <c r="A501" s="109" t="s">
        <v>903</v>
      </c>
      <c r="B501" s="337">
        <v>0</v>
      </c>
      <c r="C501" s="337">
        <v>0</v>
      </c>
      <c r="D501" s="336">
        <v>0</v>
      </c>
      <c r="E501" s="336">
        <v>0</v>
      </c>
      <c r="G501" s="336">
        <v>0</v>
      </c>
      <c r="H501" s="336">
        <v>0</v>
      </c>
    </row>
    <row r="502" spans="1:8" x14ac:dyDescent="0.25">
      <c r="A502" s="109" t="s">
        <v>803</v>
      </c>
      <c r="B502" s="337">
        <v>0</v>
      </c>
      <c r="C502" s="337">
        <v>0</v>
      </c>
      <c r="D502" s="336">
        <v>0</v>
      </c>
      <c r="E502" s="336">
        <v>0</v>
      </c>
      <c r="G502" s="336">
        <v>0</v>
      </c>
      <c r="H502" s="336">
        <v>0</v>
      </c>
    </row>
    <row r="503" spans="1:8" x14ac:dyDescent="0.25">
      <c r="A503" s="109" t="s">
        <v>801</v>
      </c>
      <c r="B503" s="337">
        <v>0</v>
      </c>
      <c r="C503" s="337">
        <v>0</v>
      </c>
      <c r="D503" s="336">
        <v>0</v>
      </c>
      <c r="E503" s="336">
        <v>0</v>
      </c>
      <c r="G503" s="336">
        <v>0</v>
      </c>
      <c r="H503" s="336">
        <v>0</v>
      </c>
    </row>
    <row r="504" spans="1:8" x14ac:dyDescent="0.25">
      <c r="A504" s="109" t="s">
        <v>146</v>
      </c>
      <c r="B504" s="337">
        <v>0</v>
      </c>
      <c r="C504" s="337">
        <v>44</v>
      </c>
      <c r="D504" s="336">
        <v>0</v>
      </c>
      <c r="E504" s="336">
        <v>36</v>
      </c>
      <c r="G504" s="336">
        <v>11</v>
      </c>
      <c r="H504" s="336">
        <v>56</v>
      </c>
    </row>
    <row r="505" spans="1:8" x14ac:dyDescent="0.25">
      <c r="A505" s="109" t="s">
        <v>1047</v>
      </c>
      <c r="B505" s="337">
        <v>0</v>
      </c>
      <c r="C505" s="337">
        <v>0</v>
      </c>
      <c r="D505" s="336">
        <v>0</v>
      </c>
      <c r="E505" s="336">
        <v>0</v>
      </c>
      <c r="G505" s="336">
        <v>0</v>
      </c>
      <c r="H505" s="336">
        <v>0</v>
      </c>
    </row>
    <row r="506" spans="1:8" x14ac:dyDescent="0.25">
      <c r="A506" s="109" t="s">
        <v>902</v>
      </c>
      <c r="B506" s="337">
        <v>0</v>
      </c>
      <c r="C506" s="337">
        <v>0</v>
      </c>
      <c r="D506" s="336">
        <v>0</v>
      </c>
      <c r="E506" s="336">
        <v>0</v>
      </c>
      <c r="G506" s="336">
        <v>0</v>
      </c>
      <c r="H506" s="336">
        <v>0</v>
      </c>
    </row>
    <row r="507" spans="1:8" x14ac:dyDescent="0.25">
      <c r="A507" s="109" t="s">
        <v>967</v>
      </c>
      <c r="B507" s="337">
        <v>0</v>
      </c>
      <c r="C507" s="337">
        <v>0</v>
      </c>
      <c r="D507" s="336">
        <v>0</v>
      </c>
      <c r="E507" s="336">
        <v>0</v>
      </c>
      <c r="G507" s="336">
        <v>0</v>
      </c>
      <c r="H507" s="336">
        <v>0</v>
      </c>
    </row>
    <row r="508" spans="1:8" x14ac:dyDescent="0.25">
      <c r="A508" s="109" t="s">
        <v>771</v>
      </c>
      <c r="B508" s="337">
        <v>0</v>
      </c>
      <c r="C508" s="337">
        <v>0</v>
      </c>
      <c r="D508" s="336">
        <v>0</v>
      </c>
      <c r="E508" s="336">
        <v>0</v>
      </c>
      <c r="G508" s="336">
        <v>0</v>
      </c>
      <c r="H508" s="336">
        <v>0</v>
      </c>
    </row>
    <row r="509" spans="1:8" x14ac:dyDescent="0.25">
      <c r="A509" s="109" t="s">
        <v>881</v>
      </c>
      <c r="B509" s="337">
        <v>48</v>
      </c>
      <c r="C509" s="337">
        <v>0</v>
      </c>
      <c r="D509" s="336">
        <v>18</v>
      </c>
      <c r="E509" s="336">
        <v>0</v>
      </c>
      <c r="G509" s="336">
        <v>0</v>
      </c>
      <c r="H509" s="336">
        <v>691</v>
      </c>
    </row>
    <row r="510" spans="1:8" x14ac:dyDescent="0.25">
      <c r="A510" s="109" t="s">
        <v>1046</v>
      </c>
      <c r="B510" s="337">
        <v>0</v>
      </c>
      <c r="C510" s="337">
        <v>0</v>
      </c>
      <c r="D510" s="336">
        <v>0</v>
      </c>
      <c r="E510" s="336">
        <v>0</v>
      </c>
      <c r="G510" s="336">
        <v>1</v>
      </c>
      <c r="H510" s="336">
        <v>325</v>
      </c>
    </row>
    <row r="511" spans="1:8" x14ac:dyDescent="0.25">
      <c r="A511" s="109" t="s">
        <v>1191</v>
      </c>
      <c r="B511" s="337">
        <v>0</v>
      </c>
      <c r="C511" s="337">
        <v>0</v>
      </c>
      <c r="D511" s="336">
        <v>0</v>
      </c>
      <c r="E511" s="336">
        <v>0</v>
      </c>
      <c r="G511" s="336">
        <v>0</v>
      </c>
      <c r="H511" s="336">
        <v>0</v>
      </c>
    </row>
    <row r="512" spans="1:8" x14ac:dyDescent="0.25">
      <c r="A512" s="109" t="s">
        <v>1139</v>
      </c>
      <c r="B512" s="337">
        <v>0</v>
      </c>
      <c r="C512" s="337">
        <v>0</v>
      </c>
      <c r="D512" s="336">
        <v>0</v>
      </c>
      <c r="E512" s="336">
        <v>0</v>
      </c>
      <c r="G512" s="336">
        <v>0</v>
      </c>
      <c r="H512" s="336">
        <v>0</v>
      </c>
    </row>
    <row r="513" spans="1:8" x14ac:dyDescent="0.25">
      <c r="A513" s="109" t="s">
        <v>783</v>
      </c>
      <c r="B513" s="337">
        <v>0</v>
      </c>
      <c r="C513" s="337">
        <v>0</v>
      </c>
      <c r="D513" s="336">
        <v>0</v>
      </c>
      <c r="E513" s="336">
        <v>0</v>
      </c>
      <c r="G513" s="336">
        <v>0</v>
      </c>
      <c r="H513" s="336">
        <v>0</v>
      </c>
    </row>
    <row r="514" spans="1:8" x14ac:dyDescent="0.25">
      <c r="A514" s="109" t="s">
        <v>825</v>
      </c>
      <c r="B514" s="337">
        <v>0</v>
      </c>
      <c r="C514" s="337">
        <v>0</v>
      </c>
      <c r="D514" s="336">
        <v>0</v>
      </c>
      <c r="E514" s="336">
        <v>0</v>
      </c>
      <c r="G514" s="336">
        <v>0</v>
      </c>
      <c r="H514" s="336">
        <v>0</v>
      </c>
    </row>
    <row r="515" spans="1:8" x14ac:dyDescent="0.25">
      <c r="A515" s="109" t="s">
        <v>811</v>
      </c>
      <c r="B515" s="337">
        <v>0</v>
      </c>
      <c r="C515" s="337">
        <v>0</v>
      </c>
      <c r="D515" s="336">
        <v>0</v>
      </c>
      <c r="E515" s="336">
        <v>0</v>
      </c>
      <c r="G515" s="336">
        <v>0</v>
      </c>
      <c r="H515" s="336">
        <v>0</v>
      </c>
    </row>
    <row r="516" spans="1:8" x14ac:dyDescent="0.25">
      <c r="A516" s="109" t="s">
        <v>1045</v>
      </c>
      <c r="B516" s="337">
        <v>0</v>
      </c>
      <c r="C516" s="337">
        <v>0</v>
      </c>
      <c r="D516" s="336">
        <v>0</v>
      </c>
      <c r="E516" s="336">
        <v>0</v>
      </c>
      <c r="G516" s="336">
        <v>0</v>
      </c>
      <c r="H516" s="336">
        <v>481</v>
      </c>
    </row>
    <row r="517" spans="1:8" x14ac:dyDescent="0.25">
      <c r="A517" s="109" t="s">
        <v>1044</v>
      </c>
      <c r="B517" s="337">
        <v>0</v>
      </c>
      <c r="C517" s="337">
        <v>0</v>
      </c>
      <c r="D517" s="336">
        <v>18</v>
      </c>
      <c r="E517" s="336">
        <v>0</v>
      </c>
      <c r="G517" s="336">
        <v>19</v>
      </c>
      <c r="H517" s="336">
        <v>233</v>
      </c>
    </row>
    <row r="518" spans="1:8" x14ac:dyDescent="0.25">
      <c r="A518" s="109" t="s">
        <v>754</v>
      </c>
      <c r="B518" s="337">
        <v>0</v>
      </c>
      <c r="C518" s="337">
        <v>0</v>
      </c>
      <c r="D518" s="336">
        <v>0</v>
      </c>
      <c r="E518" s="336">
        <v>0</v>
      </c>
      <c r="G518" s="336">
        <v>42</v>
      </c>
      <c r="H518" s="336">
        <v>20</v>
      </c>
    </row>
    <row r="519" spans="1:8" x14ac:dyDescent="0.25">
      <c r="A519" s="109" t="s">
        <v>1043</v>
      </c>
      <c r="B519" s="337">
        <v>0</v>
      </c>
      <c r="C519" s="337">
        <v>0</v>
      </c>
      <c r="D519" s="336">
        <v>0</v>
      </c>
      <c r="E519" s="336">
        <v>0</v>
      </c>
      <c r="G519" s="336">
        <v>0</v>
      </c>
      <c r="H519" s="336">
        <v>0</v>
      </c>
    </row>
    <row r="520" spans="1:8" x14ac:dyDescent="0.25">
      <c r="A520" s="109" t="s">
        <v>966</v>
      </c>
      <c r="B520" s="337">
        <v>0</v>
      </c>
      <c r="C520" s="337">
        <v>0</v>
      </c>
      <c r="D520" s="336">
        <v>0</v>
      </c>
      <c r="E520" s="336">
        <v>0</v>
      </c>
      <c r="G520" s="336">
        <v>0</v>
      </c>
      <c r="H520" s="336">
        <v>18</v>
      </c>
    </row>
    <row r="521" spans="1:8" x14ac:dyDescent="0.25">
      <c r="A521" s="109" t="s">
        <v>1154</v>
      </c>
      <c r="B521" s="337">
        <v>0</v>
      </c>
      <c r="C521" s="337">
        <v>0</v>
      </c>
      <c r="D521" s="336">
        <v>0</v>
      </c>
      <c r="E521" s="336">
        <v>0</v>
      </c>
      <c r="G521" s="336">
        <v>0</v>
      </c>
      <c r="H521" s="336">
        <v>0</v>
      </c>
    </row>
    <row r="522" spans="1:8" x14ac:dyDescent="0.25">
      <c r="A522" s="109" t="s">
        <v>748</v>
      </c>
      <c r="B522" s="337">
        <v>0</v>
      </c>
      <c r="C522" s="337">
        <v>0</v>
      </c>
      <c r="D522" s="336">
        <v>0</v>
      </c>
      <c r="E522" s="336">
        <v>0</v>
      </c>
      <c r="G522" s="336">
        <v>0</v>
      </c>
      <c r="H522" s="336">
        <v>0</v>
      </c>
    </row>
    <row r="523" spans="1:8" x14ac:dyDescent="0.25">
      <c r="A523" s="109" t="s">
        <v>1041</v>
      </c>
      <c r="B523" s="337">
        <v>0</v>
      </c>
      <c r="C523" s="337">
        <v>0</v>
      </c>
      <c r="D523" s="336">
        <v>0</v>
      </c>
      <c r="E523" s="336">
        <v>0</v>
      </c>
      <c r="G523" s="336">
        <v>71</v>
      </c>
      <c r="H523" s="336">
        <v>0</v>
      </c>
    </row>
    <row r="524" spans="1:8" x14ac:dyDescent="0.25">
      <c r="A524" s="109" t="s">
        <v>1324</v>
      </c>
      <c r="B524" s="337">
        <v>0</v>
      </c>
      <c r="C524" s="337">
        <v>0</v>
      </c>
      <c r="D524" s="336">
        <v>0</v>
      </c>
      <c r="E524" s="336">
        <v>0</v>
      </c>
      <c r="G524" s="336">
        <v>4</v>
      </c>
      <c r="H524" s="336">
        <v>307</v>
      </c>
    </row>
    <row r="525" spans="1:8" x14ac:dyDescent="0.25">
      <c r="A525" s="109" t="s">
        <v>1210</v>
      </c>
      <c r="B525" s="337">
        <v>0</v>
      </c>
      <c r="C525" s="337">
        <v>0</v>
      </c>
      <c r="D525" s="336">
        <v>0</v>
      </c>
      <c r="E525" s="336">
        <v>0</v>
      </c>
      <c r="G525" s="336">
        <v>0</v>
      </c>
      <c r="H525" s="336">
        <v>0</v>
      </c>
    </row>
    <row r="526" spans="1:8" x14ac:dyDescent="0.25">
      <c r="A526" s="109" t="s">
        <v>1027</v>
      </c>
      <c r="B526" s="337">
        <v>0</v>
      </c>
      <c r="C526" s="337">
        <v>0</v>
      </c>
      <c r="D526" s="336">
        <v>0</v>
      </c>
      <c r="E526" s="336">
        <v>0</v>
      </c>
      <c r="G526" s="336">
        <v>0</v>
      </c>
      <c r="H526" s="336">
        <v>0</v>
      </c>
    </row>
    <row r="527" spans="1:8" x14ac:dyDescent="0.25">
      <c r="A527" s="109" t="s">
        <v>1169</v>
      </c>
      <c r="B527" s="337">
        <v>0</v>
      </c>
      <c r="C527" s="337">
        <v>0</v>
      </c>
      <c r="D527" s="336">
        <v>0</v>
      </c>
      <c r="E527" s="336">
        <v>0</v>
      </c>
      <c r="G527" s="336">
        <v>0</v>
      </c>
      <c r="H527" s="336">
        <v>0</v>
      </c>
    </row>
    <row r="528" spans="1:8" x14ac:dyDescent="0.25">
      <c r="A528" s="109" t="s">
        <v>1333</v>
      </c>
      <c r="B528" s="339">
        <v>0</v>
      </c>
      <c r="C528" s="337">
        <v>0</v>
      </c>
      <c r="D528" s="336">
        <v>0</v>
      </c>
      <c r="E528" s="336">
        <v>0</v>
      </c>
      <c r="G528" s="336">
        <v>1</v>
      </c>
      <c r="H528" s="336">
        <v>9</v>
      </c>
    </row>
    <row r="529" spans="1:8" x14ac:dyDescent="0.25">
      <c r="A529" s="109" t="s">
        <v>753</v>
      </c>
      <c r="B529" s="343">
        <v>0</v>
      </c>
      <c r="C529" s="337">
        <v>0</v>
      </c>
      <c r="D529" s="336">
        <v>0</v>
      </c>
      <c r="E529" s="336">
        <v>0</v>
      </c>
      <c r="G529" s="336">
        <v>0</v>
      </c>
      <c r="H529" s="336">
        <v>0</v>
      </c>
    </row>
    <row r="530" spans="1:8" x14ac:dyDescent="0.25">
      <c r="A530" s="109" t="s">
        <v>769</v>
      </c>
      <c r="B530" s="343">
        <v>0</v>
      </c>
      <c r="C530" s="337">
        <v>0</v>
      </c>
      <c r="D530" s="336">
        <v>0</v>
      </c>
      <c r="E530" s="336">
        <v>0</v>
      </c>
      <c r="G530" s="336">
        <v>0</v>
      </c>
      <c r="H530" s="336">
        <v>0</v>
      </c>
    </row>
    <row r="531" spans="1:8" x14ac:dyDescent="0.25">
      <c r="A531" s="109" t="s">
        <v>751</v>
      </c>
      <c r="B531" s="343">
        <v>0</v>
      </c>
      <c r="C531" s="337">
        <v>0</v>
      </c>
      <c r="D531" s="336">
        <v>0</v>
      </c>
      <c r="E531" s="336">
        <v>0</v>
      </c>
      <c r="G531" s="336">
        <v>32</v>
      </c>
      <c r="H531" s="336">
        <v>96</v>
      </c>
    </row>
    <row r="532" spans="1:8" x14ac:dyDescent="0.25">
      <c r="A532" s="109" t="s">
        <v>1330</v>
      </c>
      <c r="B532" s="343">
        <v>0</v>
      </c>
      <c r="C532" s="337">
        <v>0</v>
      </c>
      <c r="D532" s="336">
        <v>0</v>
      </c>
      <c r="E532" s="336">
        <v>0</v>
      </c>
      <c r="G532" s="336">
        <v>0</v>
      </c>
      <c r="H532" s="336">
        <v>0</v>
      </c>
    </row>
    <row r="533" spans="1:8" x14ac:dyDescent="0.25">
      <c r="A533" s="109" t="s">
        <v>138</v>
      </c>
      <c r="B533" s="343">
        <v>6</v>
      </c>
      <c r="C533" s="337">
        <v>0</v>
      </c>
      <c r="D533" s="336">
        <v>3</v>
      </c>
      <c r="E533" s="336">
        <v>0</v>
      </c>
      <c r="G533" s="336">
        <v>4</v>
      </c>
      <c r="H533" s="336">
        <v>10</v>
      </c>
    </row>
    <row r="534" spans="1:8" x14ac:dyDescent="0.25">
      <c r="A534" s="109" t="s">
        <v>964</v>
      </c>
      <c r="B534" s="337">
        <v>0</v>
      </c>
      <c r="C534" s="337">
        <v>4</v>
      </c>
      <c r="D534" s="336">
        <v>0</v>
      </c>
      <c r="E534" s="336">
        <v>0</v>
      </c>
      <c r="G534" s="336">
        <v>1</v>
      </c>
      <c r="H534" s="336">
        <v>89</v>
      </c>
    </row>
    <row r="535" spans="1:8" x14ac:dyDescent="0.25">
      <c r="A535" s="109" t="s">
        <v>1320</v>
      </c>
      <c r="B535" s="337">
        <v>0</v>
      </c>
      <c r="C535" s="337">
        <v>0</v>
      </c>
      <c r="D535" s="336">
        <v>0</v>
      </c>
      <c r="E535" s="336">
        <v>0</v>
      </c>
      <c r="G535" s="336">
        <v>0</v>
      </c>
      <c r="H535" s="336">
        <v>0</v>
      </c>
    </row>
    <row r="536" spans="1:8" x14ac:dyDescent="0.25">
      <c r="A536" s="109" t="s">
        <v>809</v>
      </c>
      <c r="B536" s="337">
        <v>0</v>
      </c>
      <c r="C536" s="337">
        <v>0</v>
      </c>
      <c r="D536" s="336">
        <v>0</v>
      </c>
      <c r="E536" s="336">
        <v>0</v>
      </c>
      <c r="G536" s="336">
        <v>0</v>
      </c>
      <c r="H536" s="336">
        <v>0</v>
      </c>
    </row>
    <row r="537" spans="1:8" x14ac:dyDescent="0.25">
      <c r="A537" s="109" t="s">
        <v>780</v>
      </c>
      <c r="B537" s="337">
        <v>0</v>
      </c>
      <c r="C537" s="337">
        <v>0</v>
      </c>
      <c r="D537" s="336">
        <v>0</v>
      </c>
      <c r="E537" s="336">
        <v>0</v>
      </c>
      <c r="G537" s="336">
        <v>5</v>
      </c>
      <c r="H537" s="336">
        <v>50</v>
      </c>
    </row>
    <row r="538" spans="1:8" x14ac:dyDescent="0.25">
      <c r="A538" s="109" t="s">
        <v>747</v>
      </c>
      <c r="B538" s="337">
        <v>0</v>
      </c>
      <c r="C538" s="337">
        <v>0</v>
      </c>
      <c r="D538" s="336">
        <v>0</v>
      </c>
      <c r="E538" s="336">
        <v>0</v>
      </c>
      <c r="G538" s="336">
        <v>0</v>
      </c>
      <c r="H538" s="336">
        <v>0</v>
      </c>
    </row>
    <row r="539" spans="1:8" x14ac:dyDescent="0.25">
      <c r="A539" s="109" t="s">
        <v>901</v>
      </c>
      <c r="B539" s="337">
        <v>0</v>
      </c>
      <c r="C539" s="337">
        <v>0</v>
      </c>
      <c r="D539" s="336">
        <v>34</v>
      </c>
      <c r="E539" s="336">
        <v>0</v>
      </c>
      <c r="G539" s="336">
        <v>0</v>
      </c>
      <c r="H539" s="336">
        <v>32</v>
      </c>
    </row>
    <row r="540" spans="1:8" x14ac:dyDescent="0.25">
      <c r="A540" s="109" t="s">
        <v>899</v>
      </c>
      <c r="B540" s="337">
        <v>0</v>
      </c>
      <c r="C540" s="337">
        <v>0</v>
      </c>
      <c r="D540" s="336">
        <v>0</v>
      </c>
      <c r="E540" s="336">
        <v>0</v>
      </c>
      <c r="G540" s="336">
        <v>0</v>
      </c>
      <c r="H540" s="336">
        <v>18</v>
      </c>
    </row>
    <row r="541" spans="1:8" x14ac:dyDescent="0.25">
      <c r="A541" s="109"/>
      <c r="B541" s="337"/>
      <c r="C541" s="337" t="s">
        <v>1538</v>
      </c>
      <c r="D541" t="s">
        <v>1538</v>
      </c>
      <c r="E541" s="336" t="s">
        <v>1538</v>
      </c>
      <c r="G541" s="336" t="s">
        <v>1538</v>
      </c>
      <c r="H541" s="336" t="s">
        <v>1538</v>
      </c>
    </row>
    <row r="542" spans="1:8" x14ac:dyDescent="0.25">
      <c r="A542" s="109"/>
      <c r="B542" s="337"/>
      <c r="C542" s="337" t="s">
        <v>1538</v>
      </c>
      <c r="D542" t="s">
        <v>1538</v>
      </c>
      <c r="E542" s="336" t="s">
        <v>1538</v>
      </c>
      <c r="G542" s="336" t="s">
        <v>1538</v>
      </c>
      <c r="H542" s="336" t="s">
        <v>1538</v>
      </c>
    </row>
    <row r="543" spans="1:8" x14ac:dyDescent="0.25">
      <c r="A543" s="109"/>
      <c r="B543" s="337"/>
      <c r="C543" s="337" t="s">
        <v>1538</v>
      </c>
      <c r="D543" t="s">
        <v>1538</v>
      </c>
      <c r="E543" s="336" t="s">
        <v>1538</v>
      </c>
      <c r="G543" s="336" t="s">
        <v>1538</v>
      </c>
      <c r="H543" s="336" t="s">
        <v>1538</v>
      </c>
    </row>
    <row r="544" spans="1:8" x14ac:dyDescent="0.25">
      <c r="A544" s="109"/>
      <c r="B544" s="337"/>
      <c r="C544" s="337" t="s">
        <v>1538</v>
      </c>
      <c r="D544" t="s">
        <v>1538</v>
      </c>
      <c r="E544" s="336" t="s">
        <v>1538</v>
      </c>
      <c r="G544" s="336" t="s">
        <v>1538</v>
      </c>
      <c r="H544" s="336" t="s">
        <v>1538</v>
      </c>
    </row>
    <row r="545" spans="1:8" x14ac:dyDescent="0.25">
      <c r="A545" s="109"/>
      <c r="B545" s="337"/>
      <c r="C545" s="337" t="s">
        <v>1538</v>
      </c>
      <c r="D545" t="s">
        <v>1538</v>
      </c>
      <c r="E545" s="336" t="s">
        <v>1538</v>
      </c>
      <c r="G545" s="336" t="s">
        <v>1538</v>
      </c>
      <c r="H545" s="336" t="s">
        <v>1538</v>
      </c>
    </row>
    <row r="546" spans="1:8" x14ac:dyDescent="0.25">
      <c r="A546" s="109"/>
      <c r="B546" s="337"/>
      <c r="C546" s="337" t="s">
        <v>1538</v>
      </c>
      <c r="D546" t="s">
        <v>1538</v>
      </c>
      <c r="E546" s="336" t="s">
        <v>1538</v>
      </c>
      <c r="G546" s="336" t="s">
        <v>1538</v>
      </c>
      <c r="H546" s="336" t="s">
        <v>1538</v>
      </c>
    </row>
    <row r="547" spans="1:8" x14ac:dyDescent="0.25">
      <c r="A547" s="109"/>
      <c r="B547" s="337"/>
      <c r="C547" s="337" t="s">
        <v>1538</v>
      </c>
      <c r="D547" t="s">
        <v>1538</v>
      </c>
      <c r="E547" s="336" t="s">
        <v>1538</v>
      </c>
      <c r="G547" s="336" t="s">
        <v>1538</v>
      </c>
      <c r="H547" s="336" t="s">
        <v>1538</v>
      </c>
    </row>
    <row r="548" spans="1:8" x14ac:dyDescent="0.25">
      <c r="A548" s="109"/>
      <c r="B548" s="337"/>
      <c r="C548" s="337" t="s">
        <v>1538</v>
      </c>
      <c r="D548" t="s">
        <v>1538</v>
      </c>
      <c r="E548" s="336" t="s">
        <v>1538</v>
      </c>
      <c r="G548" s="336" t="s">
        <v>1538</v>
      </c>
      <c r="H548" s="336" t="s">
        <v>1538</v>
      </c>
    </row>
    <row r="549" spans="1:8" x14ac:dyDescent="0.25">
      <c r="A549" s="109"/>
      <c r="B549" s="337"/>
      <c r="C549" s="337" t="s">
        <v>1538</v>
      </c>
      <c r="D549" t="s">
        <v>1538</v>
      </c>
      <c r="E549" s="336" t="s">
        <v>1538</v>
      </c>
      <c r="G549" s="336" t="s">
        <v>1538</v>
      </c>
      <c r="H549" s="336" t="s">
        <v>1538</v>
      </c>
    </row>
    <row r="550" spans="1:8" x14ac:dyDescent="0.25">
      <c r="A550" s="109"/>
      <c r="B550" s="337"/>
      <c r="C550" s="337" t="s">
        <v>1538</v>
      </c>
      <c r="D550" t="s">
        <v>1538</v>
      </c>
      <c r="E550" s="336" t="s">
        <v>1538</v>
      </c>
      <c r="G550" s="336" t="s">
        <v>1538</v>
      </c>
      <c r="H550" s="336" t="s">
        <v>1538</v>
      </c>
    </row>
    <row r="551" spans="1:8" x14ac:dyDescent="0.25">
      <c r="A551" s="109"/>
      <c r="B551" s="337"/>
      <c r="C551" s="337" t="s">
        <v>1538</v>
      </c>
      <c r="D551" t="s">
        <v>1538</v>
      </c>
      <c r="E551" s="336" t="s">
        <v>1538</v>
      </c>
      <c r="G551" s="336" t="s">
        <v>1538</v>
      </c>
      <c r="H551" s="336" t="s">
        <v>1538</v>
      </c>
    </row>
    <row r="552" spans="1:8" x14ac:dyDescent="0.25">
      <c r="A552" s="109"/>
      <c r="B552" s="337"/>
      <c r="C552" s="337" t="s">
        <v>1538</v>
      </c>
      <c r="D552" t="s">
        <v>1538</v>
      </c>
      <c r="E552" s="336" t="s">
        <v>1538</v>
      </c>
      <c r="G552" s="336" t="s">
        <v>1538</v>
      </c>
      <c r="H552" s="336" t="s">
        <v>1538</v>
      </c>
    </row>
    <row r="553" spans="1:8" x14ac:dyDescent="0.25">
      <c r="A553" s="109"/>
      <c r="B553" s="337"/>
      <c r="C553" s="337" t="s">
        <v>1538</v>
      </c>
      <c r="D553" t="s">
        <v>1538</v>
      </c>
      <c r="E553" s="336" t="s">
        <v>1538</v>
      </c>
      <c r="G553" s="336" t="s">
        <v>1538</v>
      </c>
      <c r="H553" s="336" t="s">
        <v>1538</v>
      </c>
    </row>
    <row r="554" spans="1:8" x14ac:dyDescent="0.25">
      <c r="A554" s="109"/>
      <c r="B554" s="337"/>
      <c r="C554" s="337" t="s">
        <v>1538</v>
      </c>
      <c r="D554" t="s">
        <v>1538</v>
      </c>
      <c r="E554" s="336" t="s">
        <v>1538</v>
      </c>
      <c r="G554" s="336" t="s">
        <v>1538</v>
      </c>
      <c r="H554" s="336" t="s">
        <v>1538</v>
      </c>
    </row>
    <row r="555" spans="1:8" x14ac:dyDescent="0.25">
      <c r="A555" s="109"/>
      <c r="B555" s="337"/>
      <c r="C555" s="337" t="s">
        <v>1538</v>
      </c>
      <c r="D555" t="s">
        <v>1538</v>
      </c>
      <c r="E555" s="336" t="s">
        <v>1538</v>
      </c>
      <c r="G555" s="336" t="s">
        <v>1538</v>
      </c>
      <c r="H555" s="336" t="s">
        <v>1538</v>
      </c>
    </row>
    <row r="556" spans="1:8" x14ac:dyDescent="0.25">
      <c r="A556" s="109"/>
      <c r="B556" s="337"/>
      <c r="C556" s="337" t="s">
        <v>1538</v>
      </c>
      <c r="D556" t="s">
        <v>1538</v>
      </c>
      <c r="E556" s="336" t="s">
        <v>1538</v>
      </c>
      <c r="G556" s="336" t="s">
        <v>1538</v>
      </c>
      <c r="H556" s="336" t="s">
        <v>1538</v>
      </c>
    </row>
    <row r="557" spans="1:8" x14ac:dyDescent="0.25">
      <c r="A557" s="109"/>
      <c r="B557" s="337"/>
      <c r="C557" s="337" t="s">
        <v>1538</v>
      </c>
      <c r="D557" t="s">
        <v>1538</v>
      </c>
      <c r="E557" s="336" t="s">
        <v>1538</v>
      </c>
      <c r="G557" s="336" t="s">
        <v>1538</v>
      </c>
      <c r="H557" s="336" t="s">
        <v>1538</v>
      </c>
    </row>
    <row r="558" spans="1:8" x14ac:dyDescent="0.25">
      <c r="A558" s="109"/>
      <c r="B558" s="337"/>
      <c r="C558" s="337" t="s">
        <v>1538</v>
      </c>
      <c r="D558" t="s">
        <v>1538</v>
      </c>
      <c r="E558" s="336" t="s">
        <v>1538</v>
      </c>
      <c r="G558" s="336" t="s">
        <v>1538</v>
      </c>
      <c r="H558" s="336" t="s">
        <v>1538</v>
      </c>
    </row>
    <row r="559" spans="1:8" x14ac:dyDescent="0.25">
      <c r="A559" s="109"/>
      <c r="B559" s="339"/>
      <c r="C559" s="337" t="s">
        <v>1538</v>
      </c>
      <c r="D559" t="s">
        <v>1538</v>
      </c>
      <c r="E559" s="336" t="s">
        <v>1538</v>
      </c>
      <c r="G559" s="336" t="s">
        <v>1538</v>
      </c>
      <c r="H559" s="336" t="s">
        <v>1538</v>
      </c>
    </row>
    <row r="560" spans="1:8" x14ac:dyDescent="0.25">
      <c r="A560" s="109"/>
      <c r="C560" s="337" t="s">
        <v>1538</v>
      </c>
      <c r="D560" t="s">
        <v>1538</v>
      </c>
      <c r="E560" s="336" t="s">
        <v>1538</v>
      </c>
      <c r="G560" s="336" t="s">
        <v>1538</v>
      </c>
      <c r="H560" s="336" t="s">
        <v>1538</v>
      </c>
    </row>
    <row r="561" spans="1:8" x14ac:dyDescent="0.25">
      <c r="A561" s="109"/>
      <c r="C561" s="337" t="s">
        <v>1538</v>
      </c>
      <c r="D561" t="s">
        <v>1538</v>
      </c>
      <c r="E561" s="336" t="s">
        <v>1538</v>
      </c>
      <c r="G561" s="336" t="s">
        <v>1538</v>
      </c>
      <c r="H561" s="336" t="s">
        <v>1538</v>
      </c>
    </row>
    <row r="562" spans="1:8" x14ac:dyDescent="0.25">
      <c r="A562" s="109"/>
      <c r="C562" s="337" t="s">
        <v>1538</v>
      </c>
      <c r="D562" t="s">
        <v>1538</v>
      </c>
      <c r="E562" s="336" t="s">
        <v>1538</v>
      </c>
      <c r="G562" s="336" t="s">
        <v>1538</v>
      </c>
      <c r="H562" s="336" t="s">
        <v>1538</v>
      </c>
    </row>
    <row r="563" spans="1:8" x14ac:dyDescent="0.25">
      <c r="A563" s="109"/>
      <c r="C563" s="337" t="s">
        <v>1538</v>
      </c>
      <c r="D563" t="s">
        <v>1538</v>
      </c>
      <c r="E563" s="336" t="s">
        <v>1538</v>
      </c>
      <c r="G563" s="336" t="s">
        <v>1538</v>
      </c>
      <c r="H563" s="336" t="s">
        <v>1538</v>
      </c>
    </row>
    <row r="564" spans="1:8" x14ac:dyDescent="0.25">
      <c r="A564" s="109"/>
      <c r="B564" s="337"/>
      <c r="C564" s="337" t="s">
        <v>1538</v>
      </c>
      <c r="D564" t="s">
        <v>1538</v>
      </c>
      <c r="E564" s="336" t="s">
        <v>1538</v>
      </c>
      <c r="G564" s="336" t="s">
        <v>1538</v>
      </c>
      <c r="H564" s="336" t="s">
        <v>1538</v>
      </c>
    </row>
    <row r="565" spans="1:8" x14ac:dyDescent="0.25">
      <c r="A565" s="109"/>
      <c r="B565" s="337"/>
      <c r="C565" s="337" t="s">
        <v>1538</v>
      </c>
      <c r="D565" t="s">
        <v>1538</v>
      </c>
      <c r="E565" s="336" t="s">
        <v>1538</v>
      </c>
      <c r="G565" s="336" t="s">
        <v>1538</v>
      </c>
      <c r="H565" s="336" t="s">
        <v>1538</v>
      </c>
    </row>
    <row r="566" spans="1:8" x14ac:dyDescent="0.25">
      <c r="A566" s="109"/>
      <c r="B566" s="337"/>
      <c r="C566" s="337" t="s">
        <v>1538</v>
      </c>
      <c r="D566" t="s">
        <v>1538</v>
      </c>
      <c r="E566" s="336" t="s">
        <v>1538</v>
      </c>
      <c r="G566" s="336" t="s">
        <v>1538</v>
      </c>
      <c r="H566" s="336" t="s">
        <v>1538</v>
      </c>
    </row>
    <row r="567" spans="1:8" x14ac:dyDescent="0.25">
      <c r="A567" s="109"/>
      <c r="B567" s="337"/>
      <c r="C567" s="337" t="s">
        <v>1538</v>
      </c>
      <c r="D567" t="s">
        <v>1538</v>
      </c>
      <c r="E567" s="336" t="s">
        <v>1538</v>
      </c>
      <c r="G567" s="336" t="s">
        <v>1538</v>
      </c>
      <c r="H567" s="336" t="s">
        <v>1538</v>
      </c>
    </row>
    <row r="568" spans="1:8" x14ac:dyDescent="0.25">
      <c r="A568" s="109"/>
      <c r="B568" s="337"/>
      <c r="C568" s="337" t="s">
        <v>1538</v>
      </c>
      <c r="D568" t="s">
        <v>1538</v>
      </c>
      <c r="E568" s="336" t="s">
        <v>1538</v>
      </c>
      <c r="G568" s="336" t="s">
        <v>1538</v>
      </c>
      <c r="H568" s="336" t="s">
        <v>1538</v>
      </c>
    </row>
    <row r="569" spans="1:8" x14ac:dyDescent="0.25">
      <c r="A569" s="109"/>
      <c r="B569" s="337"/>
      <c r="C569" s="337" t="s">
        <v>1538</v>
      </c>
      <c r="D569" t="s">
        <v>1538</v>
      </c>
      <c r="E569" s="336" t="s">
        <v>1538</v>
      </c>
      <c r="G569" s="336" t="s">
        <v>1538</v>
      </c>
      <c r="H569" s="336" t="s">
        <v>1538</v>
      </c>
    </row>
    <row r="570" spans="1:8" x14ac:dyDescent="0.25">
      <c r="A570" s="109"/>
      <c r="B570" s="337"/>
      <c r="C570" s="337" t="s">
        <v>1538</v>
      </c>
      <c r="D570" t="s">
        <v>1538</v>
      </c>
      <c r="E570" s="336" t="s">
        <v>1538</v>
      </c>
      <c r="G570" s="336" t="s">
        <v>1538</v>
      </c>
      <c r="H570" s="336" t="s">
        <v>1538</v>
      </c>
    </row>
    <row r="571" spans="1:8" x14ac:dyDescent="0.25">
      <c r="A571" s="109"/>
      <c r="B571" s="337"/>
      <c r="C571" s="337" t="s">
        <v>1538</v>
      </c>
      <c r="D571" t="s">
        <v>1538</v>
      </c>
      <c r="E571" s="336" t="s">
        <v>1538</v>
      </c>
      <c r="G571" s="336" t="s">
        <v>1538</v>
      </c>
      <c r="H571" s="336" t="s">
        <v>1538</v>
      </c>
    </row>
    <row r="572" spans="1:8" x14ac:dyDescent="0.25">
      <c r="A572" s="109"/>
      <c r="B572" s="337"/>
      <c r="C572" s="337" t="s">
        <v>1538</v>
      </c>
      <c r="D572" t="s">
        <v>1538</v>
      </c>
      <c r="E572" s="336" t="s">
        <v>1538</v>
      </c>
      <c r="G572" s="336" t="s">
        <v>1538</v>
      </c>
      <c r="H572" s="336" t="s">
        <v>1538</v>
      </c>
    </row>
    <row r="573" spans="1:8" x14ac:dyDescent="0.25">
      <c r="A573" s="109"/>
      <c r="B573" s="337"/>
      <c r="C573" s="337" t="s">
        <v>1538</v>
      </c>
      <c r="D573" t="s">
        <v>1538</v>
      </c>
      <c r="E573" s="336" t="s">
        <v>1538</v>
      </c>
      <c r="G573" s="336" t="s">
        <v>1538</v>
      </c>
      <c r="H573" s="336" t="s">
        <v>1538</v>
      </c>
    </row>
    <row r="574" spans="1:8" x14ac:dyDescent="0.25">
      <c r="A574" s="109"/>
      <c r="B574" s="337"/>
      <c r="C574" s="337" t="s">
        <v>1538</v>
      </c>
      <c r="D574" t="s">
        <v>1538</v>
      </c>
      <c r="E574" s="336" t="s">
        <v>1538</v>
      </c>
      <c r="G574" s="336" t="s">
        <v>1538</v>
      </c>
      <c r="H574" s="336" t="s">
        <v>1538</v>
      </c>
    </row>
    <row r="575" spans="1:8" x14ac:dyDescent="0.25">
      <c r="A575" s="109"/>
      <c r="B575" s="337"/>
      <c r="C575" s="337" t="s">
        <v>1538</v>
      </c>
      <c r="D575" t="s">
        <v>1538</v>
      </c>
      <c r="E575" s="336" t="s">
        <v>1538</v>
      </c>
      <c r="G575" s="336" t="s">
        <v>1538</v>
      </c>
      <c r="H575" s="336" t="s">
        <v>1538</v>
      </c>
    </row>
    <row r="576" spans="1:8" x14ac:dyDescent="0.25">
      <c r="A576" s="109"/>
      <c r="B576" s="337"/>
      <c r="C576" s="337" t="s">
        <v>1538</v>
      </c>
      <c r="D576" t="s">
        <v>1538</v>
      </c>
      <c r="E576" s="336" t="s">
        <v>1538</v>
      </c>
      <c r="G576" s="336" t="s">
        <v>1538</v>
      </c>
      <c r="H576" s="336" t="s">
        <v>1538</v>
      </c>
    </row>
    <row r="577" spans="1:8" x14ac:dyDescent="0.25">
      <c r="A577" s="109"/>
      <c r="B577" s="339"/>
      <c r="C577" s="337" t="s">
        <v>1538</v>
      </c>
      <c r="D577" t="s">
        <v>1538</v>
      </c>
      <c r="E577" s="336" t="s">
        <v>1538</v>
      </c>
      <c r="G577" s="336" t="s">
        <v>1538</v>
      </c>
      <c r="H577" s="336" t="s">
        <v>1538</v>
      </c>
    </row>
    <row r="578" spans="1:8" x14ac:dyDescent="0.25">
      <c r="A578" s="109"/>
      <c r="C578" s="337" t="s">
        <v>1538</v>
      </c>
      <c r="D578" t="s">
        <v>1538</v>
      </c>
      <c r="E578" s="336" t="s">
        <v>1538</v>
      </c>
      <c r="G578" s="336" t="s">
        <v>1538</v>
      </c>
      <c r="H578" s="336" t="s">
        <v>1538</v>
      </c>
    </row>
    <row r="579" spans="1:8" x14ac:dyDescent="0.25">
      <c r="A579" s="109"/>
      <c r="C579" s="337" t="s">
        <v>1538</v>
      </c>
      <c r="D579" t="s">
        <v>1538</v>
      </c>
      <c r="E579" s="336" t="s">
        <v>1538</v>
      </c>
      <c r="G579" s="336" t="s">
        <v>1538</v>
      </c>
      <c r="H579" s="336" t="s">
        <v>1538</v>
      </c>
    </row>
    <row r="580" spans="1:8" x14ac:dyDescent="0.25">
      <c r="A580" s="109"/>
      <c r="C580" s="337" t="s">
        <v>1538</v>
      </c>
      <c r="D580" t="s">
        <v>1538</v>
      </c>
      <c r="E580" s="336" t="s">
        <v>1538</v>
      </c>
      <c r="G580" s="336" t="s">
        <v>1538</v>
      </c>
      <c r="H580" s="336" t="s">
        <v>1538</v>
      </c>
    </row>
    <row r="581" spans="1:8" x14ac:dyDescent="0.25">
      <c r="A581" s="109"/>
      <c r="C581" s="337" t="s">
        <v>1538</v>
      </c>
      <c r="D581" t="s">
        <v>1538</v>
      </c>
      <c r="E581" s="336" t="s">
        <v>1538</v>
      </c>
      <c r="G581" s="336" t="s">
        <v>1538</v>
      </c>
      <c r="H581" s="336" t="s">
        <v>1538</v>
      </c>
    </row>
    <row r="582" spans="1:8" x14ac:dyDescent="0.25">
      <c r="A582" s="109"/>
      <c r="B582" s="337"/>
      <c r="C582" s="337" t="s">
        <v>1538</v>
      </c>
      <c r="D582" t="s">
        <v>1538</v>
      </c>
      <c r="E582" s="336" t="s">
        <v>1538</v>
      </c>
      <c r="G582" s="336" t="s">
        <v>1538</v>
      </c>
      <c r="H582" s="336" t="s">
        <v>1538</v>
      </c>
    </row>
    <row r="583" spans="1:8" x14ac:dyDescent="0.25">
      <c r="A583" s="109"/>
      <c r="B583" s="337"/>
      <c r="C583" s="337" t="s">
        <v>1538</v>
      </c>
      <c r="D583" t="s">
        <v>1538</v>
      </c>
      <c r="E583" s="336" t="s">
        <v>1538</v>
      </c>
      <c r="G583" s="336" t="s">
        <v>1538</v>
      </c>
      <c r="H583" s="336" t="s">
        <v>1538</v>
      </c>
    </row>
    <row r="584" spans="1:8" x14ac:dyDescent="0.25">
      <c r="A584" s="109"/>
      <c r="B584" s="337"/>
      <c r="C584" s="337" t="s">
        <v>1538</v>
      </c>
      <c r="D584" t="s">
        <v>1538</v>
      </c>
      <c r="E584" s="336" t="s">
        <v>1538</v>
      </c>
      <c r="G584" s="336" t="s">
        <v>1538</v>
      </c>
      <c r="H584" s="336" t="s">
        <v>1538</v>
      </c>
    </row>
    <row r="585" spans="1:8" x14ac:dyDescent="0.25">
      <c r="A585" s="109"/>
      <c r="B585" s="337"/>
      <c r="C585" s="337" t="s">
        <v>1538</v>
      </c>
      <c r="D585" t="s">
        <v>1538</v>
      </c>
      <c r="E585" s="336" t="s">
        <v>1538</v>
      </c>
      <c r="G585" s="336" t="s">
        <v>1538</v>
      </c>
      <c r="H585" s="336" t="s">
        <v>1538</v>
      </c>
    </row>
    <row r="586" spans="1:8" x14ac:dyDescent="0.25">
      <c r="A586" s="109"/>
      <c r="B586" s="337"/>
      <c r="C586" s="337" t="s">
        <v>1538</v>
      </c>
      <c r="D586" t="s">
        <v>1538</v>
      </c>
      <c r="E586" s="336" t="s">
        <v>1538</v>
      </c>
      <c r="G586" s="336" t="s">
        <v>1538</v>
      </c>
      <c r="H586" s="336" t="s">
        <v>1538</v>
      </c>
    </row>
    <row r="587" spans="1:8" x14ac:dyDescent="0.25">
      <c r="A587" s="109"/>
      <c r="B587" s="337"/>
      <c r="C587" s="337" t="s">
        <v>1538</v>
      </c>
      <c r="D587" t="s">
        <v>1538</v>
      </c>
      <c r="E587" s="336" t="s">
        <v>1538</v>
      </c>
      <c r="G587" s="336" t="s">
        <v>1538</v>
      </c>
      <c r="H587" s="336" t="s">
        <v>1538</v>
      </c>
    </row>
    <row r="588" spans="1:8" x14ac:dyDescent="0.25">
      <c r="A588" s="109"/>
      <c r="B588" s="337"/>
      <c r="C588" s="337" t="s">
        <v>1538</v>
      </c>
      <c r="D588" t="s">
        <v>1538</v>
      </c>
      <c r="E588" s="336" t="s">
        <v>1538</v>
      </c>
      <c r="G588" s="336" t="s">
        <v>1538</v>
      </c>
      <c r="H588" s="336" t="s">
        <v>1538</v>
      </c>
    </row>
    <row r="589" spans="1:8" x14ac:dyDescent="0.25">
      <c r="A589" s="109"/>
      <c r="B589" s="337"/>
      <c r="C589" s="337" t="s">
        <v>1538</v>
      </c>
      <c r="D589" t="s">
        <v>1538</v>
      </c>
      <c r="E589" s="336" t="s">
        <v>1538</v>
      </c>
      <c r="G589" s="336" t="s">
        <v>1538</v>
      </c>
      <c r="H589" s="336" t="s">
        <v>1538</v>
      </c>
    </row>
    <row r="590" spans="1:8" x14ac:dyDescent="0.25">
      <c r="A590" s="109"/>
      <c r="B590" s="337"/>
      <c r="C590" s="337" t="s">
        <v>1538</v>
      </c>
      <c r="D590" t="s">
        <v>1538</v>
      </c>
      <c r="E590" s="336" t="s">
        <v>1538</v>
      </c>
      <c r="G590" s="336" t="s">
        <v>1538</v>
      </c>
      <c r="H590" s="336" t="s">
        <v>1538</v>
      </c>
    </row>
    <row r="591" spans="1:8" x14ac:dyDescent="0.25">
      <c r="A591" s="109"/>
      <c r="B591" s="337"/>
      <c r="C591" s="337" t="s">
        <v>1538</v>
      </c>
      <c r="D591" t="s">
        <v>1538</v>
      </c>
      <c r="E591" s="336" t="s">
        <v>1538</v>
      </c>
      <c r="G591" s="336" t="s">
        <v>1538</v>
      </c>
      <c r="H591" s="336" t="s">
        <v>1538</v>
      </c>
    </row>
    <row r="592" spans="1:8" x14ac:dyDescent="0.25">
      <c r="A592" s="109"/>
      <c r="B592" s="337"/>
      <c r="C592" s="337" t="s">
        <v>1538</v>
      </c>
      <c r="D592" t="s">
        <v>1538</v>
      </c>
      <c r="E592" s="336" t="s">
        <v>1538</v>
      </c>
      <c r="G592" s="336" t="s">
        <v>1538</v>
      </c>
      <c r="H592" s="336" t="s">
        <v>1538</v>
      </c>
    </row>
    <row r="593" spans="1:8" x14ac:dyDescent="0.25">
      <c r="A593" s="109"/>
      <c r="B593" s="337"/>
      <c r="C593" s="337" t="s">
        <v>1538</v>
      </c>
      <c r="D593" t="s">
        <v>1538</v>
      </c>
      <c r="E593" s="336" t="s">
        <v>1538</v>
      </c>
      <c r="G593" s="336" t="s">
        <v>1538</v>
      </c>
      <c r="H593" s="336" t="s">
        <v>1538</v>
      </c>
    </row>
    <row r="594" spans="1:8" x14ac:dyDescent="0.25">
      <c r="A594" s="109"/>
      <c r="B594" s="337"/>
      <c r="C594" s="337" t="s">
        <v>1538</v>
      </c>
      <c r="D594" t="s">
        <v>1538</v>
      </c>
      <c r="E594" s="336" t="s">
        <v>1538</v>
      </c>
      <c r="G594" s="336" t="s">
        <v>1538</v>
      </c>
      <c r="H594" s="336" t="s">
        <v>1538</v>
      </c>
    </row>
    <row r="595" spans="1:8" x14ac:dyDescent="0.25">
      <c r="A595" s="109"/>
      <c r="B595" s="337"/>
      <c r="C595" s="337" t="s">
        <v>1538</v>
      </c>
      <c r="D595" t="s">
        <v>1538</v>
      </c>
      <c r="E595" s="336" t="s">
        <v>1538</v>
      </c>
      <c r="G595" s="336" t="s">
        <v>1538</v>
      </c>
      <c r="H595" s="336" t="s">
        <v>1538</v>
      </c>
    </row>
    <row r="596" spans="1:8" x14ac:dyDescent="0.25">
      <c r="A596" s="109"/>
      <c r="B596" s="337"/>
      <c r="C596" s="337" t="s">
        <v>1538</v>
      </c>
      <c r="D596" t="s">
        <v>1538</v>
      </c>
      <c r="E596" s="336" t="s">
        <v>1538</v>
      </c>
      <c r="G596" s="336" t="s">
        <v>1538</v>
      </c>
      <c r="H596" s="336" t="s">
        <v>1538</v>
      </c>
    </row>
    <row r="597" spans="1:8" x14ac:dyDescent="0.25">
      <c r="A597" s="109"/>
      <c r="B597" s="337"/>
      <c r="C597" s="337" t="s">
        <v>1538</v>
      </c>
      <c r="D597" t="s">
        <v>1538</v>
      </c>
      <c r="E597" s="336" t="s">
        <v>1538</v>
      </c>
      <c r="G597" s="336" t="s">
        <v>1538</v>
      </c>
      <c r="H597" s="336" t="s">
        <v>1538</v>
      </c>
    </row>
    <row r="598" spans="1:8" x14ac:dyDescent="0.25">
      <c r="A598" s="109"/>
      <c r="B598" s="337"/>
      <c r="C598" s="337" t="s">
        <v>1538</v>
      </c>
      <c r="D598" t="s">
        <v>1538</v>
      </c>
      <c r="E598" s="336" t="s">
        <v>1538</v>
      </c>
      <c r="G598" s="336" t="s">
        <v>1538</v>
      </c>
      <c r="H598" s="336" t="s">
        <v>1538</v>
      </c>
    </row>
    <row r="599" spans="1:8" x14ac:dyDescent="0.25">
      <c r="A599" s="109"/>
      <c r="B599" s="337"/>
      <c r="C599" s="337" t="s">
        <v>1538</v>
      </c>
      <c r="D599" t="s">
        <v>1538</v>
      </c>
      <c r="E599" s="336" t="s">
        <v>1538</v>
      </c>
      <c r="G599" s="336" t="s">
        <v>1538</v>
      </c>
      <c r="H599" s="336" t="s">
        <v>1538</v>
      </c>
    </row>
    <row r="600" spans="1:8" x14ac:dyDescent="0.25">
      <c r="A600" s="109"/>
      <c r="B600" s="337"/>
      <c r="C600" s="337" t="s">
        <v>1538</v>
      </c>
      <c r="D600" t="s">
        <v>1538</v>
      </c>
      <c r="E600" s="336" t="s">
        <v>1538</v>
      </c>
      <c r="G600" s="336" t="s">
        <v>1538</v>
      </c>
      <c r="H600" s="336" t="s">
        <v>1538</v>
      </c>
    </row>
    <row r="601" spans="1:8" x14ac:dyDescent="0.25">
      <c r="A601" s="109"/>
      <c r="B601" s="337"/>
      <c r="C601" s="337" t="s">
        <v>1538</v>
      </c>
      <c r="D601" t="s">
        <v>1538</v>
      </c>
      <c r="E601" s="336" t="s">
        <v>1538</v>
      </c>
      <c r="G601" s="336" t="s">
        <v>1538</v>
      </c>
      <c r="H601" s="336" t="s">
        <v>1538</v>
      </c>
    </row>
    <row r="602" spans="1:8" x14ac:dyDescent="0.25">
      <c r="A602" s="109"/>
      <c r="B602" s="337"/>
      <c r="C602" s="337" t="s">
        <v>1538</v>
      </c>
      <c r="D602" t="s">
        <v>1538</v>
      </c>
      <c r="E602" s="336" t="s">
        <v>1538</v>
      </c>
      <c r="G602" s="336" t="s">
        <v>1538</v>
      </c>
      <c r="H602" s="336" t="s">
        <v>1538</v>
      </c>
    </row>
    <row r="603" spans="1:8" x14ac:dyDescent="0.25">
      <c r="A603" s="109"/>
      <c r="B603" s="337"/>
      <c r="C603" s="337" t="s">
        <v>1538</v>
      </c>
      <c r="D603" t="s">
        <v>1538</v>
      </c>
      <c r="E603" s="336" t="s">
        <v>1538</v>
      </c>
      <c r="G603" s="336" t="s">
        <v>1538</v>
      </c>
      <c r="H603" s="336" t="s">
        <v>1538</v>
      </c>
    </row>
    <row r="604" spans="1:8" x14ac:dyDescent="0.25">
      <c r="A604" s="109"/>
      <c r="B604" s="337"/>
      <c r="C604" s="337" t="s">
        <v>1538</v>
      </c>
      <c r="D604" t="s">
        <v>1538</v>
      </c>
      <c r="E604" s="336" t="s">
        <v>1538</v>
      </c>
      <c r="G604" s="336" t="s">
        <v>1538</v>
      </c>
      <c r="H604" s="336" t="s">
        <v>1538</v>
      </c>
    </row>
    <row r="605" spans="1:8" x14ac:dyDescent="0.25">
      <c r="A605" s="109"/>
      <c r="B605" s="337"/>
      <c r="C605" s="337" t="s">
        <v>1538</v>
      </c>
      <c r="D605" t="s">
        <v>1538</v>
      </c>
      <c r="E605" s="336" t="s">
        <v>1538</v>
      </c>
      <c r="G605" s="336" t="s">
        <v>1538</v>
      </c>
      <c r="H605" s="336" t="s">
        <v>1538</v>
      </c>
    </row>
    <row r="606" spans="1:8" x14ac:dyDescent="0.25">
      <c r="A606" s="109"/>
      <c r="B606" s="337"/>
      <c r="C606" s="337" t="s">
        <v>1538</v>
      </c>
      <c r="D606" t="s">
        <v>1538</v>
      </c>
      <c r="E606" s="336" t="s">
        <v>1538</v>
      </c>
      <c r="G606" s="336" t="s">
        <v>1538</v>
      </c>
      <c r="H606" s="336" t="s">
        <v>1538</v>
      </c>
    </row>
    <row r="607" spans="1:8" x14ac:dyDescent="0.25">
      <c r="A607" s="109"/>
      <c r="B607" s="337"/>
      <c r="C607" s="337" t="s">
        <v>1538</v>
      </c>
      <c r="D607" t="s">
        <v>1538</v>
      </c>
      <c r="E607" s="336" t="s">
        <v>1538</v>
      </c>
      <c r="G607" s="336" t="s">
        <v>1538</v>
      </c>
      <c r="H607" s="336" t="s">
        <v>1538</v>
      </c>
    </row>
    <row r="608" spans="1:8" x14ac:dyDescent="0.25">
      <c r="A608" s="109"/>
      <c r="B608" s="337"/>
      <c r="C608" s="337" t="s">
        <v>1538</v>
      </c>
      <c r="D608" t="s">
        <v>1538</v>
      </c>
      <c r="E608" s="336" t="s">
        <v>1538</v>
      </c>
      <c r="G608" s="336" t="s">
        <v>1538</v>
      </c>
      <c r="H608" s="336" t="s">
        <v>1538</v>
      </c>
    </row>
    <row r="609" spans="1:8" x14ac:dyDescent="0.25">
      <c r="A609" s="109"/>
      <c r="B609" s="337"/>
      <c r="C609" s="337" t="s">
        <v>1538</v>
      </c>
      <c r="D609" t="s">
        <v>1538</v>
      </c>
      <c r="E609" s="336" t="s">
        <v>1538</v>
      </c>
      <c r="G609" s="336" t="s">
        <v>1538</v>
      </c>
      <c r="H609" s="336" t="s">
        <v>1538</v>
      </c>
    </row>
    <row r="610" spans="1:8" x14ac:dyDescent="0.25">
      <c r="A610" s="109"/>
      <c r="B610" s="337"/>
      <c r="C610" s="337" t="s">
        <v>1538</v>
      </c>
      <c r="D610" t="s">
        <v>1538</v>
      </c>
      <c r="E610" s="336" t="s">
        <v>1538</v>
      </c>
      <c r="G610" s="336" t="s">
        <v>1538</v>
      </c>
      <c r="H610" s="336" t="s">
        <v>1538</v>
      </c>
    </row>
    <row r="611" spans="1:8" x14ac:dyDescent="0.25">
      <c r="A611" s="109"/>
      <c r="B611" s="337"/>
      <c r="C611" s="337" t="s">
        <v>1538</v>
      </c>
      <c r="D611" t="s">
        <v>1538</v>
      </c>
      <c r="E611" s="336" t="s">
        <v>1538</v>
      </c>
      <c r="G611" s="336" t="s">
        <v>1538</v>
      </c>
      <c r="H611" s="336" t="s">
        <v>1538</v>
      </c>
    </row>
    <row r="612" spans="1:8" x14ac:dyDescent="0.25">
      <c r="A612" s="109"/>
      <c r="B612" s="337"/>
      <c r="C612" s="337" t="s">
        <v>1538</v>
      </c>
      <c r="D612" t="s">
        <v>1538</v>
      </c>
      <c r="E612" s="336" t="s">
        <v>1538</v>
      </c>
      <c r="G612" s="336" t="s">
        <v>1538</v>
      </c>
      <c r="H612" s="336" t="s">
        <v>1538</v>
      </c>
    </row>
    <row r="613" spans="1:8" x14ac:dyDescent="0.25">
      <c r="A613" s="109"/>
      <c r="B613" s="337"/>
      <c r="C613" s="337" t="s">
        <v>1538</v>
      </c>
      <c r="D613" t="s">
        <v>1538</v>
      </c>
      <c r="E613" s="336" t="s">
        <v>1538</v>
      </c>
      <c r="G613" s="336" t="s">
        <v>1538</v>
      </c>
      <c r="H613" s="336" t="s">
        <v>1538</v>
      </c>
    </row>
    <row r="614" spans="1:8" x14ac:dyDescent="0.25">
      <c r="A614" s="109"/>
      <c r="B614" s="337"/>
      <c r="C614" s="337" t="s">
        <v>1538</v>
      </c>
      <c r="D614" t="s">
        <v>1538</v>
      </c>
      <c r="E614" s="336" t="s">
        <v>1538</v>
      </c>
      <c r="G614" s="336" t="s">
        <v>1538</v>
      </c>
      <c r="H614" s="336" t="s">
        <v>1538</v>
      </c>
    </row>
    <row r="615" spans="1:8" x14ac:dyDescent="0.25">
      <c r="A615" s="109"/>
      <c r="B615" s="339"/>
      <c r="C615" s="337" t="s">
        <v>1538</v>
      </c>
      <c r="D615" t="s">
        <v>1538</v>
      </c>
      <c r="E615" s="336" t="s">
        <v>1538</v>
      </c>
      <c r="G615" s="336" t="s">
        <v>1538</v>
      </c>
      <c r="H615" s="336" t="s">
        <v>1538</v>
      </c>
    </row>
    <row r="616" spans="1:8" x14ac:dyDescent="0.25">
      <c r="A616" s="109"/>
      <c r="C616" s="337" t="s">
        <v>1538</v>
      </c>
      <c r="D616" t="s">
        <v>1538</v>
      </c>
      <c r="E616" s="336" t="s">
        <v>1538</v>
      </c>
      <c r="G616" s="336" t="s">
        <v>1538</v>
      </c>
      <c r="H616" s="336" t="s">
        <v>1538</v>
      </c>
    </row>
    <row r="617" spans="1:8" x14ac:dyDescent="0.25">
      <c r="A617" s="109"/>
      <c r="C617" s="337" t="s">
        <v>1538</v>
      </c>
      <c r="D617" t="s">
        <v>1538</v>
      </c>
      <c r="E617" s="336" t="s">
        <v>1538</v>
      </c>
      <c r="G617" s="336" t="s">
        <v>1538</v>
      </c>
      <c r="H617" s="336" t="s">
        <v>1538</v>
      </c>
    </row>
    <row r="618" spans="1:8" x14ac:dyDescent="0.25">
      <c r="A618" s="109"/>
      <c r="C618" s="337" t="s">
        <v>1538</v>
      </c>
      <c r="D618" t="s">
        <v>1538</v>
      </c>
      <c r="E618" s="336" t="s">
        <v>1538</v>
      </c>
      <c r="G618" s="336" t="s">
        <v>1538</v>
      </c>
      <c r="H618" s="336" t="s">
        <v>1538</v>
      </c>
    </row>
    <row r="619" spans="1:8" x14ac:dyDescent="0.25">
      <c r="A619" s="109"/>
      <c r="B619" s="337"/>
      <c r="C619" s="337" t="s">
        <v>1538</v>
      </c>
      <c r="D619" t="s">
        <v>1538</v>
      </c>
      <c r="E619" s="336" t="s">
        <v>1538</v>
      </c>
      <c r="G619" s="336" t="s">
        <v>1538</v>
      </c>
      <c r="H619" s="336" t="s">
        <v>1538</v>
      </c>
    </row>
    <row r="620" spans="1:8" x14ac:dyDescent="0.25">
      <c r="A620" s="109"/>
      <c r="B620" s="337"/>
      <c r="C620" s="337" t="s">
        <v>1538</v>
      </c>
      <c r="D620" t="s">
        <v>1538</v>
      </c>
      <c r="E620" s="336" t="s">
        <v>1538</v>
      </c>
      <c r="G620" s="336" t="s">
        <v>1538</v>
      </c>
      <c r="H620" s="336" t="s">
        <v>1538</v>
      </c>
    </row>
    <row r="621" spans="1:8" x14ac:dyDescent="0.25">
      <c r="A621" s="109"/>
      <c r="B621" s="337"/>
      <c r="C621" s="337" t="s">
        <v>1538</v>
      </c>
      <c r="D621" t="s">
        <v>1538</v>
      </c>
      <c r="E621" s="336" t="s">
        <v>1538</v>
      </c>
      <c r="G621" s="336" t="s">
        <v>1538</v>
      </c>
      <c r="H621" s="336" t="s">
        <v>1538</v>
      </c>
    </row>
    <row r="622" spans="1:8" x14ac:dyDescent="0.25">
      <c r="A622" s="109"/>
      <c r="B622" s="337"/>
      <c r="C622" s="337" t="s">
        <v>1538</v>
      </c>
      <c r="D622" t="s">
        <v>1538</v>
      </c>
      <c r="E622" s="336" t="s">
        <v>1538</v>
      </c>
      <c r="G622" s="336" t="s">
        <v>1538</v>
      </c>
      <c r="H622" s="336" t="s">
        <v>1538</v>
      </c>
    </row>
    <row r="623" spans="1:8" x14ac:dyDescent="0.25">
      <c r="A623" s="109"/>
      <c r="B623" s="337"/>
      <c r="C623" s="337" t="s">
        <v>1538</v>
      </c>
      <c r="D623" t="s">
        <v>1538</v>
      </c>
      <c r="E623" s="336" t="s">
        <v>1538</v>
      </c>
      <c r="G623" s="336" t="s">
        <v>1538</v>
      </c>
      <c r="H623" s="336" t="s">
        <v>1538</v>
      </c>
    </row>
    <row r="624" spans="1:8" x14ac:dyDescent="0.25">
      <c r="A624" s="109"/>
      <c r="B624" s="337"/>
      <c r="C624" s="337" t="s">
        <v>1538</v>
      </c>
      <c r="D624" t="s">
        <v>1538</v>
      </c>
      <c r="E624" s="336" t="s">
        <v>1538</v>
      </c>
      <c r="G624" s="336" t="s">
        <v>1538</v>
      </c>
      <c r="H624" s="336" t="s">
        <v>1538</v>
      </c>
    </row>
    <row r="625" spans="1:8" x14ac:dyDescent="0.25">
      <c r="A625" s="109"/>
      <c r="B625" s="337"/>
      <c r="C625" s="337" t="s">
        <v>1538</v>
      </c>
      <c r="D625" t="s">
        <v>1538</v>
      </c>
      <c r="E625" s="336" t="s">
        <v>1538</v>
      </c>
      <c r="G625" s="336" t="s">
        <v>1538</v>
      </c>
      <c r="H625" s="336" t="s">
        <v>1538</v>
      </c>
    </row>
    <row r="626" spans="1:8" x14ac:dyDescent="0.25">
      <c r="A626" s="109"/>
      <c r="B626" s="337"/>
      <c r="C626" s="337" t="s">
        <v>1538</v>
      </c>
      <c r="D626" t="s">
        <v>1538</v>
      </c>
      <c r="E626" s="336" t="s">
        <v>1538</v>
      </c>
      <c r="G626" s="336" t="s">
        <v>1538</v>
      </c>
      <c r="H626" s="336" t="s">
        <v>1538</v>
      </c>
    </row>
    <row r="627" spans="1:8" x14ac:dyDescent="0.25">
      <c r="A627" s="109"/>
      <c r="B627" s="337"/>
      <c r="C627" s="337" t="s">
        <v>1538</v>
      </c>
      <c r="D627" t="s">
        <v>1538</v>
      </c>
      <c r="E627" s="336" t="s">
        <v>1538</v>
      </c>
      <c r="G627" s="336" t="s">
        <v>1538</v>
      </c>
      <c r="H627" s="336" t="s">
        <v>1538</v>
      </c>
    </row>
    <row r="628" spans="1:8" x14ac:dyDescent="0.25">
      <c r="A628" s="109"/>
      <c r="B628" s="337"/>
      <c r="C628" s="337" t="s">
        <v>1538</v>
      </c>
      <c r="D628" t="s">
        <v>1538</v>
      </c>
      <c r="E628" s="336" t="s">
        <v>1538</v>
      </c>
      <c r="G628" s="336" t="s">
        <v>1538</v>
      </c>
      <c r="H628" s="336" t="s">
        <v>1538</v>
      </c>
    </row>
    <row r="629" spans="1:8" x14ac:dyDescent="0.25">
      <c r="A629" s="109"/>
      <c r="B629" s="337"/>
      <c r="C629" s="337" t="s">
        <v>1538</v>
      </c>
      <c r="D629" t="s">
        <v>1538</v>
      </c>
      <c r="E629" s="336" t="s">
        <v>1538</v>
      </c>
      <c r="G629" s="336" t="s">
        <v>1538</v>
      </c>
      <c r="H629" s="336" t="s">
        <v>1538</v>
      </c>
    </row>
    <row r="630" spans="1:8" x14ac:dyDescent="0.25">
      <c r="A630" s="109"/>
      <c r="B630" s="337"/>
      <c r="C630" s="337" t="s">
        <v>1538</v>
      </c>
      <c r="D630" t="s">
        <v>1538</v>
      </c>
      <c r="E630" s="336" t="s">
        <v>1538</v>
      </c>
      <c r="G630" s="336" t="s">
        <v>1538</v>
      </c>
      <c r="H630" s="336" t="s">
        <v>1538</v>
      </c>
    </row>
    <row r="631" spans="1:8" x14ac:dyDescent="0.25">
      <c r="A631" s="109"/>
      <c r="B631" s="337"/>
      <c r="C631" s="337" t="s">
        <v>1538</v>
      </c>
      <c r="D631" t="s">
        <v>1538</v>
      </c>
      <c r="E631" s="336" t="s">
        <v>1538</v>
      </c>
      <c r="G631" s="336" t="s">
        <v>1538</v>
      </c>
      <c r="H631" s="336" t="s">
        <v>1538</v>
      </c>
    </row>
    <row r="632" spans="1:8" x14ac:dyDescent="0.25">
      <c r="A632" s="109"/>
      <c r="B632" s="337"/>
      <c r="C632" s="337" t="s">
        <v>1538</v>
      </c>
      <c r="D632" t="s">
        <v>1538</v>
      </c>
      <c r="E632" s="336" t="s">
        <v>1538</v>
      </c>
      <c r="G632" s="336" t="s">
        <v>1538</v>
      </c>
      <c r="H632" s="336" t="s">
        <v>1538</v>
      </c>
    </row>
    <row r="633" spans="1:8" x14ac:dyDescent="0.25">
      <c r="A633" s="109"/>
      <c r="B633" s="339"/>
      <c r="C633" s="337" t="s">
        <v>1538</v>
      </c>
      <c r="D633" t="s">
        <v>1538</v>
      </c>
      <c r="E633" s="336" t="s">
        <v>1538</v>
      </c>
      <c r="G633" s="336" t="s">
        <v>1538</v>
      </c>
      <c r="H633" s="336" t="s">
        <v>1538</v>
      </c>
    </row>
    <row r="634" spans="1:8" x14ac:dyDescent="0.25">
      <c r="A634" s="109"/>
      <c r="C634" s="337" t="s">
        <v>1538</v>
      </c>
      <c r="D634" t="s">
        <v>1538</v>
      </c>
      <c r="E634" s="336" t="s">
        <v>1538</v>
      </c>
      <c r="G634" s="336" t="s">
        <v>1538</v>
      </c>
      <c r="H634" s="336" t="s">
        <v>1538</v>
      </c>
    </row>
    <row r="635" spans="1:8" x14ac:dyDescent="0.25">
      <c r="A635" s="109"/>
      <c r="C635" s="337" t="s">
        <v>1538</v>
      </c>
      <c r="D635" t="s">
        <v>1538</v>
      </c>
      <c r="E635" s="336" t="s">
        <v>1538</v>
      </c>
      <c r="G635" s="336" t="s">
        <v>1538</v>
      </c>
      <c r="H635" s="336" t="s">
        <v>1538</v>
      </c>
    </row>
    <row r="636" spans="1:8" x14ac:dyDescent="0.25">
      <c r="A636" s="109"/>
      <c r="C636" s="337" t="s">
        <v>1538</v>
      </c>
      <c r="D636" t="s">
        <v>1538</v>
      </c>
      <c r="E636" s="336" t="s">
        <v>1538</v>
      </c>
      <c r="G636" s="336" t="s">
        <v>1538</v>
      </c>
      <c r="H636" s="336" t="s">
        <v>1538</v>
      </c>
    </row>
    <row r="637" spans="1:8" x14ac:dyDescent="0.25">
      <c r="A637" s="109"/>
      <c r="B637" s="337"/>
      <c r="C637" s="337" t="s">
        <v>1538</v>
      </c>
      <c r="D637" t="s">
        <v>1538</v>
      </c>
      <c r="E637" s="336" t="s">
        <v>1538</v>
      </c>
      <c r="G637" s="336" t="s">
        <v>1538</v>
      </c>
      <c r="H637" s="336" t="s">
        <v>1538</v>
      </c>
    </row>
    <row r="638" spans="1:8" x14ac:dyDescent="0.25">
      <c r="A638" s="109"/>
      <c r="B638" s="337"/>
      <c r="C638" s="337" t="s">
        <v>1538</v>
      </c>
      <c r="D638" t="s">
        <v>1538</v>
      </c>
      <c r="E638" s="336" t="s">
        <v>1538</v>
      </c>
      <c r="G638" s="336" t="s">
        <v>1538</v>
      </c>
      <c r="H638" s="336" t="s">
        <v>1538</v>
      </c>
    </row>
    <row r="639" spans="1:8" x14ac:dyDescent="0.25">
      <c r="A639" s="109"/>
      <c r="B639" s="337"/>
      <c r="C639" s="337" t="s">
        <v>1538</v>
      </c>
      <c r="D639" t="s">
        <v>1538</v>
      </c>
      <c r="E639" s="336" t="s">
        <v>1538</v>
      </c>
      <c r="G639" s="336" t="s">
        <v>1538</v>
      </c>
      <c r="H639" s="336" t="s">
        <v>1538</v>
      </c>
    </row>
    <row r="640" spans="1:8" x14ac:dyDescent="0.25">
      <c r="A640" s="109"/>
      <c r="B640" s="337"/>
      <c r="C640" s="337" t="s">
        <v>1538</v>
      </c>
      <c r="D640" t="s">
        <v>1538</v>
      </c>
      <c r="E640" s="336" t="s">
        <v>1538</v>
      </c>
      <c r="G640" s="336" t="s">
        <v>1538</v>
      </c>
      <c r="H640" s="336" t="s">
        <v>1538</v>
      </c>
    </row>
    <row r="641" spans="1:8" x14ac:dyDescent="0.25">
      <c r="A641" s="109"/>
      <c r="B641" s="337"/>
      <c r="C641" s="337" t="s">
        <v>1538</v>
      </c>
      <c r="D641" t="s">
        <v>1538</v>
      </c>
      <c r="E641" s="336" t="s">
        <v>1538</v>
      </c>
      <c r="G641" s="336" t="s">
        <v>1538</v>
      </c>
      <c r="H641" s="336" t="s">
        <v>1538</v>
      </c>
    </row>
    <row r="642" spans="1:8" x14ac:dyDescent="0.25">
      <c r="A642" s="109"/>
      <c r="B642" s="337"/>
      <c r="C642" s="337" t="s">
        <v>1538</v>
      </c>
      <c r="D642" t="s">
        <v>1538</v>
      </c>
      <c r="E642" s="336" t="s">
        <v>1538</v>
      </c>
      <c r="G642" s="336" t="s">
        <v>1538</v>
      </c>
      <c r="H642" s="336" t="s">
        <v>1538</v>
      </c>
    </row>
    <row r="643" spans="1:8" x14ac:dyDescent="0.25">
      <c r="A643" s="109"/>
      <c r="B643" s="337"/>
      <c r="C643" s="337" t="s">
        <v>1538</v>
      </c>
      <c r="D643" t="s">
        <v>1538</v>
      </c>
      <c r="E643" s="336" t="s">
        <v>1538</v>
      </c>
      <c r="G643" s="336" t="s">
        <v>1538</v>
      </c>
      <c r="H643" s="336" t="s">
        <v>1538</v>
      </c>
    </row>
    <row r="644" spans="1:8" x14ac:dyDescent="0.25">
      <c r="A644" s="109"/>
      <c r="B644" s="337"/>
      <c r="C644" s="337" t="s">
        <v>1538</v>
      </c>
      <c r="D644" t="s">
        <v>1538</v>
      </c>
      <c r="E644" s="336" t="s">
        <v>1538</v>
      </c>
      <c r="G644" s="336" t="s">
        <v>1538</v>
      </c>
      <c r="H644" s="336" t="s">
        <v>1538</v>
      </c>
    </row>
    <row r="645" spans="1:8" x14ac:dyDescent="0.25">
      <c r="A645" s="109"/>
      <c r="B645" s="337"/>
      <c r="C645" s="337" t="s">
        <v>1538</v>
      </c>
      <c r="D645" t="s">
        <v>1538</v>
      </c>
      <c r="E645" s="336" t="s">
        <v>1538</v>
      </c>
      <c r="G645" s="336" t="s">
        <v>1538</v>
      </c>
      <c r="H645" s="336" t="s">
        <v>1538</v>
      </c>
    </row>
    <row r="646" spans="1:8" x14ac:dyDescent="0.25">
      <c r="A646" s="109"/>
      <c r="B646" s="337"/>
      <c r="C646" s="337" t="s">
        <v>1538</v>
      </c>
      <c r="D646" t="s">
        <v>1538</v>
      </c>
      <c r="E646" s="336" t="s">
        <v>1538</v>
      </c>
      <c r="G646" s="336" t="s">
        <v>1538</v>
      </c>
      <c r="H646" s="336" t="s">
        <v>1538</v>
      </c>
    </row>
    <row r="647" spans="1:8" x14ac:dyDescent="0.25">
      <c r="A647" s="109"/>
      <c r="B647" s="337"/>
      <c r="C647" s="337" t="s">
        <v>1538</v>
      </c>
      <c r="D647" t="s">
        <v>1538</v>
      </c>
      <c r="E647" s="336" t="s">
        <v>1538</v>
      </c>
      <c r="G647" s="336" t="s">
        <v>1538</v>
      </c>
      <c r="H647" s="336" t="s">
        <v>1538</v>
      </c>
    </row>
    <row r="648" spans="1:8" x14ac:dyDescent="0.25">
      <c r="A648" s="109"/>
      <c r="B648" s="337"/>
      <c r="C648" s="337" t="s">
        <v>1538</v>
      </c>
      <c r="D648" t="s">
        <v>1538</v>
      </c>
      <c r="E648" s="336" t="s">
        <v>1538</v>
      </c>
      <c r="G648" s="336" t="s">
        <v>1538</v>
      </c>
      <c r="H648" s="336" t="s">
        <v>1538</v>
      </c>
    </row>
    <row r="649" spans="1:8" x14ac:dyDescent="0.25">
      <c r="A649" s="109"/>
      <c r="B649" s="337"/>
      <c r="C649" s="337" t="s">
        <v>1538</v>
      </c>
      <c r="D649" t="s">
        <v>1538</v>
      </c>
      <c r="E649" s="336" t="s">
        <v>1538</v>
      </c>
      <c r="G649" s="336" t="s">
        <v>1538</v>
      </c>
      <c r="H649" s="336" t="s">
        <v>1538</v>
      </c>
    </row>
    <row r="650" spans="1:8" x14ac:dyDescent="0.25">
      <c r="A650" s="109"/>
      <c r="B650" s="337"/>
      <c r="C650" s="337" t="s">
        <v>1538</v>
      </c>
      <c r="D650" t="s">
        <v>1538</v>
      </c>
      <c r="E650" s="336" t="s">
        <v>1538</v>
      </c>
      <c r="G650" s="336" t="s">
        <v>1538</v>
      </c>
      <c r="H650" s="336" t="s">
        <v>1538</v>
      </c>
    </row>
    <row r="651" spans="1:8" x14ac:dyDescent="0.25">
      <c r="A651" s="109"/>
      <c r="B651" s="337"/>
      <c r="C651" s="337" t="s">
        <v>1538</v>
      </c>
      <c r="D651" t="s">
        <v>1538</v>
      </c>
      <c r="E651" s="336" t="s">
        <v>1538</v>
      </c>
      <c r="G651" s="336" t="s">
        <v>1538</v>
      </c>
      <c r="H651" s="336" t="s">
        <v>1538</v>
      </c>
    </row>
    <row r="652" spans="1:8" x14ac:dyDescent="0.25">
      <c r="A652" s="109"/>
      <c r="B652" s="337"/>
      <c r="C652" s="337" t="s">
        <v>1538</v>
      </c>
      <c r="D652" t="s">
        <v>1538</v>
      </c>
      <c r="E652" s="336" t="s">
        <v>1538</v>
      </c>
      <c r="G652" s="336" t="s">
        <v>1538</v>
      </c>
      <c r="H652" s="336" t="s">
        <v>1538</v>
      </c>
    </row>
    <row r="653" spans="1:8" x14ac:dyDescent="0.25">
      <c r="A653" s="109"/>
      <c r="B653" s="337"/>
      <c r="C653" s="337" t="s">
        <v>1538</v>
      </c>
      <c r="D653" t="s">
        <v>1538</v>
      </c>
      <c r="E653" s="336" t="s">
        <v>1538</v>
      </c>
      <c r="G653" s="336" t="s">
        <v>1538</v>
      </c>
      <c r="H653" s="336" t="s">
        <v>1538</v>
      </c>
    </row>
    <row r="654" spans="1:8" x14ac:dyDescent="0.25">
      <c r="A654" s="109"/>
      <c r="B654" s="337"/>
      <c r="C654" s="337" t="s">
        <v>1538</v>
      </c>
      <c r="D654" t="s">
        <v>1538</v>
      </c>
      <c r="E654" s="336" t="s">
        <v>1538</v>
      </c>
      <c r="G654" s="336" t="s">
        <v>1538</v>
      </c>
      <c r="H654" s="336" t="s">
        <v>1538</v>
      </c>
    </row>
    <row r="655" spans="1:8" x14ac:dyDescent="0.25">
      <c r="A655" s="109"/>
      <c r="B655" s="337"/>
      <c r="C655" s="337" t="s">
        <v>1538</v>
      </c>
      <c r="D655" t="s">
        <v>1538</v>
      </c>
      <c r="E655" s="336" t="s">
        <v>1538</v>
      </c>
      <c r="G655" s="336" t="s">
        <v>1538</v>
      </c>
      <c r="H655" s="336" t="s">
        <v>1538</v>
      </c>
    </row>
    <row r="656" spans="1:8" x14ac:dyDescent="0.25">
      <c r="A656" s="109"/>
      <c r="B656" s="337"/>
      <c r="C656" s="337" t="s">
        <v>1538</v>
      </c>
      <c r="D656" t="s">
        <v>1538</v>
      </c>
      <c r="E656" s="336" t="s">
        <v>1538</v>
      </c>
      <c r="G656" s="336" t="s">
        <v>1538</v>
      </c>
      <c r="H656" s="336" t="s">
        <v>1538</v>
      </c>
    </row>
    <row r="657" spans="1:8" x14ac:dyDescent="0.25">
      <c r="A657" s="109"/>
      <c r="B657" s="337"/>
      <c r="C657" s="337" t="s">
        <v>1538</v>
      </c>
      <c r="D657" t="s">
        <v>1538</v>
      </c>
      <c r="E657" s="336" t="s">
        <v>1538</v>
      </c>
      <c r="G657" s="336" t="s">
        <v>1538</v>
      </c>
      <c r="H657" s="336" t="s">
        <v>1538</v>
      </c>
    </row>
    <row r="658" spans="1:8" x14ac:dyDescent="0.25">
      <c r="A658" s="109"/>
      <c r="B658" s="337"/>
      <c r="C658" s="337" t="s">
        <v>1538</v>
      </c>
      <c r="D658" t="s">
        <v>1538</v>
      </c>
      <c r="E658" s="336" t="s">
        <v>1538</v>
      </c>
      <c r="G658" s="336" t="s">
        <v>1538</v>
      </c>
      <c r="H658" s="336" t="s">
        <v>1538</v>
      </c>
    </row>
    <row r="659" spans="1:8" x14ac:dyDescent="0.25">
      <c r="A659" s="109"/>
      <c r="B659" s="337"/>
      <c r="C659" s="337" t="s">
        <v>1538</v>
      </c>
      <c r="D659" t="s">
        <v>1538</v>
      </c>
      <c r="E659" s="336" t="s">
        <v>1538</v>
      </c>
      <c r="G659" s="336" t="s">
        <v>1538</v>
      </c>
      <c r="H659" s="336" t="s">
        <v>1538</v>
      </c>
    </row>
    <row r="660" spans="1:8" x14ac:dyDescent="0.25">
      <c r="A660" s="109"/>
      <c r="B660" s="337"/>
      <c r="C660" s="337" t="s">
        <v>1538</v>
      </c>
      <c r="D660" t="s">
        <v>1538</v>
      </c>
      <c r="E660" s="336" t="s">
        <v>1538</v>
      </c>
      <c r="G660" s="336" t="s">
        <v>1538</v>
      </c>
      <c r="H660" s="336" t="s">
        <v>1538</v>
      </c>
    </row>
    <row r="661" spans="1:8" x14ac:dyDescent="0.25">
      <c r="A661" s="109"/>
      <c r="B661" s="337"/>
      <c r="C661" s="337" t="s">
        <v>1538</v>
      </c>
      <c r="D661" t="s">
        <v>1538</v>
      </c>
      <c r="E661" s="336" t="s">
        <v>1538</v>
      </c>
      <c r="G661" s="336" t="s">
        <v>1538</v>
      </c>
      <c r="H661" s="336" t="s">
        <v>1538</v>
      </c>
    </row>
    <row r="662" spans="1:8" x14ac:dyDescent="0.25">
      <c r="A662" s="109"/>
      <c r="B662" s="337"/>
      <c r="C662" s="337" t="s">
        <v>1538</v>
      </c>
      <c r="D662" t="s">
        <v>1538</v>
      </c>
      <c r="E662" s="336" t="s">
        <v>1538</v>
      </c>
      <c r="G662" s="336" t="s">
        <v>1538</v>
      </c>
      <c r="H662" s="336" t="s">
        <v>1538</v>
      </c>
    </row>
    <row r="663" spans="1:8" x14ac:dyDescent="0.25">
      <c r="A663" s="109"/>
      <c r="B663" s="337"/>
      <c r="C663" s="337" t="s">
        <v>1538</v>
      </c>
      <c r="D663" t="s">
        <v>1538</v>
      </c>
      <c r="E663" s="336" t="s">
        <v>1538</v>
      </c>
      <c r="G663" s="336" t="s">
        <v>1538</v>
      </c>
      <c r="H663" s="336" t="s">
        <v>1538</v>
      </c>
    </row>
    <row r="664" spans="1:8" x14ac:dyDescent="0.25">
      <c r="A664" s="109"/>
      <c r="B664" s="337"/>
      <c r="C664" s="337" t="s">
        <v>1538</v>
      </c>
      <c r="D664" t="s">
        <v>1538</v>
      </c>
      <c r="E664" s="336" t="s">
        <v>1538</v>
      </c>
      <c r="G664" s="336" t="s">
        <v>1538</v>
      </c>
      <c r="H664" s="336" t="s">
        <v>1538</v>
      </c>
    </row>
    <row r="665" spans="1:8" x14ac:dyDescent="0.25">
      <c r="A665" s="109"/>
      <c r="B665" s="337"/>
      <c r="C665" s="337" t="s">
        <v>1538</v>
      </c>
      <c r="D665" t="s">
        <v>1538</v>
      </c>
      <c r="E665" s="336" t="s">
        <v>1538</v>
      </c>
      <c r="G665" s="336" t="s">
        <v>1538</v>
      </c>
      <c r="H665" s="336" t="s">
        <v>1538</v>
      </c>
    </row>
    <row r="666" spans="1:8" x14ac:dyDescent="0.25">
      <c r="A666" s="109"/>
      <c r="B666" s="339"/>
      <c r="C666" s="337" t="s">
        <v>1538</v>
      </c>
      <c r="D666" t="s">
        <v>1538</v>
      </c>
      <c r="E666" s="336" t="s">
        <v>1538</v>
      </c>
      <c r="G666" s="336" t="s">
        <v>1538</v>
      </c>
      <c r="H666" s="336" t="s">
        <v>1538</v>
      </c>
    </row>
    <row r="667" spans="1:8" x14ac:dyDescent="0.25">
      <c r="A667" s="109"/>
      <c r="C667" s="337" t="s">
        <v>1538</v>
      </c>
      <c r="D667" t="s">
        <v>1538</v>
      </c>
      <c r="E667" s="336" t="s">
        <v>1538</v>
      </c>
      <c r="G667" s="336" t="s">
        <v>1538</v>
      </c>
      <c r="H667" s="336" t="s">
        <v>1538</v>
      </c>
    </row>
    <row r="668" spans="1:8" x14ac:dyDescent="0.25">
      <c r="A668" s="109"/>
      <c r="C668" s="337" t="s">
        <v>1538</v>
      </c>
      <c r="D668" t="s">
        <v>1538</v>
      </c>
      <c r="E668" s="336" t="s">
        <v>1538</v>
      </c>
      <c r="G668" s="336" t="s">
        <v>1538</v>
      </c>
      <c r="H668" s="336" t="s">
        <v>1538</v>
      </c>
    </row>
    <row r="669" spans="1:8" x14ac:dyDescent="0.25">
      <c r="A669" s="109"/>
      <c r="C669" s="337" t="s">
        <v>1538</v>
      </c>
      <c r="D669" t="s">
        <v>1538</v>
      </c>
      <c r="E669" s="336" t="s">
        <v>1538</v>
      </c>
      <c r="G669" s="336" t="s">
        <v>1538</v>
      </c>
      <c r="H669" s="336" t="s">
        <v>1538</v>
      </c>
    </row>
    <row r="670" spans="1:8" x14ac:dyDescent="0.25">
      <c r="A670" s="109"/>
      <c r="C670" s="337" t="s">
        <v>1538</v>
      </c>
      <c r="D670" t="s">
        <v>1538</v>
      </c>
      <c r="E670" s="336" t="s">
        <v>1538</v>
      </c>
      <c r="G670" s="336" t="s">
        <v>1538</v>
      </c>
      <c r="H670" s="336" t="s">
        <v>1538</v>
      </c>
    </row>
    <row r="671" spans="1:8" x14ac:dyDescent="0.25">
      <c r="A671" s="109"/>
      <c r="B671" s="339"/>
      <c r="C671" s="337" t="s">
        <v>1538</v>
      </c>
      <c r="D671" t="s">
        <v>1538</v>
      </c>
      <c r="E671" s="336" t="s">
        <v>1538</v>
      </c>
      <c r="G671" s="336" t="s">
        <v>1538</v>
      </c>
      <c r="H671" s="336" t="s">
        <v>1538</v>
      </c>
    </row>
    <row r="672" spans="1:8" x14ac:dyDescent="0.25">
      <c r="A672" s="109"/>
      <c r="C672" s="337" t="s">
        <v>1538</v>
      </c>
      <c r="D672" t="s">
        <v>1538</v>
      </c>
      <c r="E672" s="336" t="s">
        <v>1538</v>
      </c>
      <c r="G672" s="336" t="s">
        <v>1538</v>
      </c>
      <c r="H672" s="336" t="s">
        <v>1538</v>
      </c>
    </row>
    <row r="673" spans="1:8" x14ac:dyDescent="0.25">
      <c r="A673" s="109"/>
      <c r="C673" s="337" t="s">
        <v>1538</v>
      </c>
      <c r="D673" t="s">
        <v>1538</v>
      </c>
      <c r="E673" s="336" t="s">
        <v>1538</v>
      </c>
      <c r="G673" s="336" t="s">
        <v>1538</v>
      </c>
      <c r="H673" s="336" t="s">
        <v>1538</v>
      </c>
    </row>
    <row r="674" spans="1:8" x14ac:dyDescent="0.25">
      <c r="A674" s="109"/>
      <c r="C674" s="337" t="s">
        <v>1538</v>
      </c>
      <c r="D674" t="s">
        <v>1538</v>
      </c>
      <c r="E674" s="336" t="s">
        <v>1538</v>
      </c>
      <c r="G674" s="336" t="s">
        <v>1538</v>
      </c>
      <c r="H674" s="336" t="s">
        <v>1538</v>
      </c>
    </row>
    <row r="675" spans="1:8" x14ac:dyDescent="0.25">
      <c r="A675" s="109"/>
      <c r="C675" s="337" t="s">
        <v>1538</v>
      </c>
      <c r="D675" t="s">
        <v>1538</v>
      </c>
      <c r="E675" s="336" t="s">
        <v>1538</v>
      </c>
      <c r="G675" s="336" t="s">
        <v>1538</v>
      </c>
      <c r="H675" s="336" t="s">
        <v>1538</v>
      </c>
    </row>
    <row r="676" spans="1:8" x14ac:dyDescent="0.25">
      <c r="A676" s="109"/>
      <c r="C676" s="337" t="s">
        <v>1538</v>
      </c>
      <c r="D676" t="s">
        <v>1538</v>
      </c>
      <c r="E676" s="336" t="s">
        <v>1538</v>
      </c>
      <c r="G676" s="336" t="s">
        <v>1538</v>
      </c>
      <c r="H676" s="336" t="s">
        <v>1538</v>
      </c>
    </row>
    <row r="677" spans="1:8" x14ac:dyDescent="0.25">
      <c r="A677" s="109"/>
      <c r="C677" s="337" t="s">
        <v>1538</v>
      </c>
      <c r="D677" t="s">
        <v>1538</v>
      </c>
      <c r="E677" s="336" t="s">
        <v>1538</v>
      </c>
      <c r="G677" s="336" t="s">
        <v>1538</v>
      </c>
      <c r="H677" s="336" t="s">
        <v>1538</v>
      </c>
    </row>
    <row r="678" spans="1:8" x14ac:dyDescent="0.25">
      <c r="A678" s="109"/>
      <c r="B678" s="337"/>
      <c r="C678" s="337" t="s">
        <v>1538</v>
      </c>
      <c r="D678" t="s">
        <v>1538</v>
      </c>
      <c r="E678" s="336" t="s">
        <v>1538</v>
      </c>
      <c r="G678" s="336" t="s">
        <v>1538</v>
      </c>
      <c r="H678" s="336" t="s">
        <v>1538</v>
      </c>
    </row>
    <row r="679" spans="1:8" x14ac:dyDescent="0.25">
      <c r="A679" s="109"/>
      <c r="B679" s="337"/>
      <c r="C679" s="337" t="s">
        <v>1538</v>
      </c>
      <c r="D679" t="s">
        <v>1538</v>
      </c>
      <c r="E679" s="336" t="s">
        <v>1538</v>
      </c>
      <c r="G679" s="336" t="s">
        <v>1538</v>
      </c>
      <c r="H679" s="336" t="s">
        <v>1538</v>
      </c>
    </row>
    <row r="680" spans="1:8" x14ac:dyDescent="0.25">
      <c r="A680" s="109"/>
      <c r="B680" s="337"/>
      <c r="C680" s="337" t="s">
        <v>1538</v>
      </c>
      <c r="D680" t="s">
        <v>1538</v>
      </c>
      <c r="E680" s="336" t="s">
        <v>1538</v>
      </c>
      <c r="G680" s="336" t="s">
        <v>1538</v>
      </c>
      <c r="H680" s="336" t="s">
        <v>1538</v>
      </c>
    </row>
    <row r="681" spans="1:8" x14ac:dyDescent="0.25">
      <c r="A681" s="109"/>
      <c r="B681" s="337"/>
      <c r="C681" s="337" t="s">
        <v>1538</v>
      </c>
      <c r="D681" t="s">
        <v>1538</v>
      </c>
      <c r="E681" s="336" t="s">
        <v>1538</v>
      </c>
      <c r="G681" s="336" t="s">
        <v>1538</v>
      </c>
      <c r="H681" s="336" t="s">
        <v>1538</v>
      </c>
    </row>
    <row r="682" spans="1:8" x14ac:dyDescent="0.25">
      <c r="A682" s="109"/>
      <c r="B682" s="337"/>
      <c r="C682" s="337" t="s">
        <v>1538</v>
      </c>
      <c r="D682" t="s">
        <v>1538</v>
      </c>
      <c r="E682" s="336" t="s">
        <v>1538</v>
      </c>
      <c r="G682" s="336" t="s">
        <v>1538</v>
      </c>
      <c r="H682" s="336" t="s">
        <v>1538</v>
      </c>
    </row>
    <row r="683" spans="1:8" x14ac:dyDescent="0.25">
      <c r="A683" s="109"/>
      <c r="B683" s="337"/>
      <c r="C683" s="337" t="s">
        <v>1538</v>
      </c>
      <c r="D683" t="s">
        <v>1538</v>
      </c>
      <c r="E683" s="336" t="s">
        <v>1538</v>
      </c>
      <c r="G683" s="336" t="s">
        <v>1538</v>
      </c>
      <c r="H683" s="336" t="s">
        <v>1538</v>
      </c>
    </row>
    <row r="684" spans="1:8" x14ac:dyDescent="0.25">
      <c r="A684" s="109"/>
      <c r="B684" s="337"/>
      <c r="C684" s="337" t="s">
        <v>1538</v>
      </c>
      <c r="D684" t="s">
        <v>1538</v>
      </c>
      <c r="E684" s="336" t="s">
        <v>1538</v>
      </c>
      <c r="G684" s="336" t="s">
        <v>1538</v>
      </c>
      <c r="H684" s="336" t="s">
        <v>1538</v>
      </c>
    </row>
    <row r="685" spans="1:8" x14ac:dyDescent="0.25">
      <c r="A685" s="109"/>
      <c r="B685" s="337"/>
      <c r="C685" s="337" t="s">
        <v>1538</v>
      </c>
      <c r="D685" t="s">
        <v>1538</v>
      </c>
      <c r="E685" s="336" t="s">
        <v>1538</v>
      </c>
      <c r="G685" s="336" t="s">
        <v>1538</v>
      </c>
      <c r="H685" s="336" t="s">
        <v>1538</v>
      </c>
    </row>
    <row r="686" spans="1:8" x14ac:dyDescent="0.25">
      <c r="A686" s="109"/>
      <c r="B686" s="337"/>
      <c r="C686" s="337" t="s">
        <v>1538</v>
      </c>
      <c r="D686" t="s">
        <v>1538</v>
      </c>
      <c r="E686" s="336" t="s">
        <v>1538</v>
      </c>
      <c r="G686" s="336" t="s">
        <v>1538</v>
      </c>
      <c r="H686" s="336" t="s">
        <v>1538</v>
      </c>
    </row>
    <row r="687" spans="1:8" x14ac:dyDescent="0.25">
      <c r="A687" s="109"/>
      <c r="B687" s="337"/>
      <c r="C687" s="337" t="s">
        <v>1538</v>
      </c>
      <c r="D687" t="s">
        <v>1538</v>
      </c>
      <c r="E687" s="336" t="s">
        <v>1538</v>
      </c>
      <c r="G687" s="336" t="s">
        <v>1538</v>
      </c>
      <c r="H687" s="336" t="s">
        <v>1538</v>
      </c>
    </row>
    <row r="688" spans="1:8" x14ac:dyDescent="0.25">
      <c r="A688" s="109"/>
      <c r="B688" s="337"/>
      <c r="C688" s="337" t="s">
        <v>1538</v>
      </c>
      <c r="D688" t="s">
        <v>1538</v>
      </c>
      <c r="E688" s="336" t="s">
        <v>1538</v>
      </c>
      <c r="G688" s="336" t="s">
        <v>1538</v>
      </c>
      <c r="H688" s="336" t="s">
        <v>1538</v>
      </c>
    </row>
    <row r="689" spans="1:8" x14ac:dyDescent="0.25">
      <c r="A689" s="109"/>
      <c r="B689" s="337"/>
      <c r="C689" s="337" t="s">
        <v>1538</v>
      </c>
      <c r="D689" t="s">
        <v>1538</v>
      </c>
      <c r="E689" s="336" t="s">
        <v>1538</v>
      </c>
      <c r="G689" s="336" t="s">
        <v>1538</v>
      </c>
      <c r="H689" s="336" t="s">
        <v>1538</v>
      </c>
    </row>
    <row r="690" spans="1:8" x14ac:dyDescent="0.25">
      <c r="A690" s="109"/>
      <c r="B690" s="337"/>
      <c r="C690" s="337" t="s">
        <v>1538</v>
      </c>
      <c r="D690" t="s">
        <v>1538</v>
      </c>
      <c r="E690" s="336" t="s">
        <v>1538</v>
      </c>
      <c r="G690" s="336" t="s">
        <v>1538</v>
      </c>
      <c r="H690" s="336" t="s">
        <v>1538</v>
      </c>
    </row>
    <row r="691" spans="1:8" x14ac:dyDescent="0.25">
      <c r="A691" s="109"/>
      <c r="B691" s="337"/>
      <c r="C691" s="337" t="s">
        <v>1538</v>
      </c>
      <c r="D691" t="s">
        <v>1538</v>
      </c>
      <c r="E691" s="336" t="s">
        <v>1538</v>
      </c>
      <c r="G691" s="336" t="s">
        <v>1538</v>
      </c>
      <c r="H691" s="336" t="s">
        <v>1538</v>
      </c>
    </row>
    <row r="692" spans="1:8" x14ac:dyDescent="0.25">
      <c r="A692" s="109"/>
      <c r="B692" s="337"/>
      <c r="C692" s="337" t="s">
        <v>1538</v>
      </c>
      <c r="D692" t="s">
        <v>1538</v>
      </c>
      <c r="E692" s="336" t="s">
        <v>1538</v>
      </c>
      <c r="G692" s="336" t="s">
        <v>1538</v>
      </c>
      <c r="H692" s="336" t="s">
        <v>1538</v>
      </c>
    </row>
    <row r="693" spans="1:8" x14ac:dyDescent="0.25">
      <c r="A693" s="109"/>
      <c r="B693" s="337"/>
      <c r="C693" s="337" t="s">
        <v>1538</v>
      </c>
      <c r="D693" t="s">
        <v>1538</v>
      </c>
      <c r="E693" s="336" t="s">
        <v>1538</v>
      </c>
      <c r="G693" s="336" t="s">
        <v>1538</v>
      </c>
      <c r="H693" s="336" t="s">
        <v>1538</v>
      </c>
    </row>
    <row r="694" spans="1:8" x14ac:dyDescent="0.25">
      <c r="A694" s="109"/>
      <c r="B694" s="339"/>
      <c r="C694" s="337" t="s">
        <v>1538</v>
      </c>
      <c r="D694" t="s">
        <v>1538</v>
      </c>
      <c r="E694" s="336" t="s">
        <v>1538</v>
      </c>
      <c r="G694" s="336" t="s">
        <v>1538</v>
      </c>
      <c r="H694" s="336" t="s">
        <v>1538</v>
      </c>
    </row>
    <row r="695" spans="1:8" x14ac:dyDescent="0.25">
      <c r="A695" s="109"/>
      <c r="C695" s="337" t="s">
        <v>1538</v>
      </c>
      <c r="D695" t="s">
        <v>1538</v>
      </c>
      <c r="E695" s="336" t="s">
        <v>1538</v>
      </c>
      <c r="G695" s="336" t="s">
        <v>1538</v>
      </c>
      <c r="H695" s="336" t="s">
        <v>1538</v>
      </c>
    </row>
    <row r="696" spans="1:8" x14ac:dyDescent="0.25">
      <c r="A696" s="109"/>
      <c r="C696" s="337" t="s">
        <v>1538</v>
      </c>
      <c r="D696" t="s">
        <v>1538</v>
      </c>
      <c r="E696" s="336" t="s">
        <v>1538</v>
      </c>
      <c r="G696" s="336" t="s">
        <v>1538</v>
      </c>
      <c r="H696" s="336" t="s">
        <v>1538</v>
      </c>
    </row>
    <row r="697" spans="1:8" x14ac:dyDescent="0.25">
      <c r="A697" s="109"/>
      <c r="C697" s="337" t="s">
        <v>1538</v>
      </c>
      <c r="D697" t="s">
        <v>1538</v>
      </c>
      <c r="E697" s="336" t="s">
        <v>1538</v>
      </c>
      <c r="G697" s="336" t="s">
        <v>1538</v>
      </c>
      <c r="H697" s="336" t="s">
        <v>1538</v>
      </c>
    </row>
    <row r="698" spans="1:8" x14ac:dyDescent="0.25">
      <c r="A698" s="109"/>
      <c r="B698" s="337"/>
      <c r="C698" s="337" t="s">
        <v>1538</v>
      </c>
      <c r="D698" t="s">
        <v>1538</v>
      </c>
      <c r="E698" s="336" t="s">
        <v>1538</v>
      </c>
      <c r="G698" s="336" t="s">
        <v>1538</v>
      </c>
      <c r="H698" s="336" t="s">
        <v>1538</v>
      </c>
    </row>
    <row r="699" spans="1:8" x14ac:dyDescent="0.25">
      <c r="A699" s="109"/>
      <c r="B699" s="337"/>
      <c r="C699" s="337" t="s">
        <v>1538</v>
      </c>
      <c r="D699" t="s">
        <v>1538</v>
      </c>
      <c r="E699" s="336" t="s">
        <v>1538</v>
      </c>
      <c r="G699" s="336" t="s">
        <v>1538</v>
      </c>
      <c r="H699" s="336" t="s">
        <v>1538</v>
      </c>
    </row>
    <row r="700" spans="1:8" x14ac:dyDescent="0.25">
      <c r="A700" s="109"/>
      <c r="B700" s="337"/>
      <c r="C700" s="337" t="s">
        <v>1538</v>
      </c>
      <c r="D700" t="s">
        <v>1538</v>
      </c>
      <c r="E700" s="336" t="s">
        <v>1538</v>
      </c>
      <c r="G700" s="336" t="s">
        <v>1538</v>
      </c>
      <c r="H700" s="336" t="s">
        <v>1538</v>
      </c>
    </row>
    <row r="701" spans="1:8" x14ac:dyDescent="0.25">
      <c r="A701" s="109"/>
      <c r="B701" s="337"/>
      <c r="C701" s="337" t="s">
        <v>1538</v>
      </c>
      <c r="D701" t="s">
        <v>1538</v>
      </c>
      <c r="E701" s="336" t="s">
        <v>1538</v>
      </c>
      <c r="G701" s="336" t="s">
        <v>1538</v>
      </c>
      <c r="H701" s="336" t="s">
        <v>1538</v>
      </c>
    </row>
    <row r="702" spans="1:8" x14ac:dyDescent="0.25">
      <c r="A702" s="109"/>
      <c r="B702" s="337"/>
      <c r="C702" s="337" t="s">
        <v>1538</v>
      </c>
      <c r="D702" t="s">
        <v>1538</v>
      </c>
      <c r="E702" s="336" t="s">
        <v>1538</v>
      </c>
      <c r="G702" s="336" t="s">
        <v>1538</v>
      </c>
      <c r="H702" s="336" t="s">
        <v>1538</v>
      </c>
    </row>
    <row r="703" spans="1:8" x14ac:dyDescent="0.25">
      <c r="A703" s="109"/>
      <c r="B703" s="337"/>
      <c r="C703" s="337" t="s">
        <v>1538</v>
      </c>
      <c r="D703" t="s">
        <v>1538</v>
      </c>
      <c r="E703" s="336" t="s">
        <v>1538</v>
      </c>
      <c r="G703" s="336" t="s">
        <v>1538</v>
      </c>
      <c r="H703" s="336" t="s">
        <v>1538</v>
      </c>
    </row>
    <row r="704" spans="1:8" x14ac:dyDescent="0.25">
      <c r="A704" s="109"/>
      <c r="B704" s="337"/>
      <c r="C704" s="337" t="s">
        <v>1538</v>
      </c>
      <c r="D704" t="s">
        <v>1538</v>
      </c>
      <c r="E704" s="336" t="s">
        <v>1538</v>
      </c>
      <c r="G704" s="336" t="s">
        <v>1538</v>
      </c>
      <c r="H704" s="336" t="s">
        <v>1538</v>
      </c>
    </row>
    <row r="705" spans="1:8" x14ac:dyDescent="0.25">
      <c r="A705" s="109"/>
      <c r="B705" s="337"/>
      <c r="C705" s="337" t="s">
        <v>1538</v>
      </c>
      <c r="D705" t="s">
        <v>1538</v>
      </c>
      <c r="E705" s="336" t="s">
        <v>1538</v>
      </c>
      <c r="G705" s="336" t="s">
        <v>1538</v>
      </c>
      <c r="H705" s="336" t="s">
        <v>1538</v>
      </c>
    </row>
    <row r="706" spans="1:8" x14ac:dyDescent="0.25">
      <c r="A706" s="109"/>
      <c r="B706" s="337"/>
      <c r="C706" s="337" t="s">
        <v>1538</v>
      </c>
      <c r="D706" t="s">
        <v>1538</v>
      </c>
      <c r="E706" s="336" t="s">
        <v>1538</v>
      </c>
      <c r="G706" s="336" t="s">
        <v>1538</v>
      </c>
      <c r="H706" s="336" t="s">
        <v>1538</v>
      </c>
    </row>
    <row r="707" spans="1:8" x14ac:dyDescent="0.25">
      <c r="A707" s="109"/>
      <c r="B707" s="337"/>
      <c r="C707" s="337" t="s">
        <v>1538</v>
      </c>
      <c r="D707" t="s">
        <v>1538</v>
      </c>
      <c r="E707" s="336" t="s">
        <v>1538</v>
      </c>
      <c r="G707" s="336" t="s">
        <v>1538</v>
      </c>
      <c r="H707" s="336" t="s">
        <v>1538</v>
      </c>
    </row>
    <row r="708" spans="1:8" x14ac:dyDescent="0.25">
      <c r="A708" s="109"/>
      <c r="B708" s="337"/>
      <c r="C708" s="337" t="s">
        <v>1538</v>
      </c>
      <c r="D708" t="s">
        <v>1538</v>
      </c>
      <c r="E708" s="336" t="s">
        <v>1538</v>
      </c>
      <c r="G708" s="336" t="s">
        <v>1538</v>
      </c>
      <c r="H708" s="336" t="s">
        <v>1538</v>
      </c>
    </row>
    <row r="709" spans="1:8" x14ac:dyDescent="0.25">
      <c r="A709" s="109"/>
      <c r="B709" s="337"/>
      <c r="C709" s="337" t="s">
        <v>1538</v>
      </c>
      <c r="D709" t="s">
        <v>1538</v>
      </c>
      <c r="E709" s="336" t="s">
        <v>1538</v>
      </c>
      <c r="G709" s="336" t="s">
        <v>1538</v>
      </c>
      <c r="H709" s="336" t="s">
        <v>1538</v>
      </c>
    </row>
    <row r="710" spans="1:8" x14ac:dyDescent="0.25">
      <c r="A710" s="109"/>
      <c r="B710" s="337"/>
      <c r="C710" s="337" t="s">
        <v>1538</v>
      </c>
      <c r="D710" t="s">
        <v>1538</v>
      </c>
      <c r="E710" s="336" t="s">
        <v>1538</v>
      </c>
      <c r="G710" s="336" t="s">
        <v>1538</v>
      </c>
      <c r="H710" s="336" t="s">
        <v>1538</v>
      </c>
    </row>
    <row r="711" spans="1:8" x14ac:dyDescent="0.25">
      <c r="A711" s="109"/>
      <c r="B711" s="337"/>
      <c r="C711" s="337" t="s">
        <v>1538</v>
      </c>
      <c r="D711" t="s">
        <v>1538</v>
      </c>
      <c r="E711" s="336" t="s">
        <v>1538</v>
      </c>
      <c r="G711" s="336" t="s">
        <v>1538</v>
      </c>
      <c r="H711" s="336" t="s">
        <v>1538</v>
      </c>
    </row>
    <row r="712" spans="1:8" x14ac:dyDescent="0.25">
      <c r="A712" s="109"/>
      <c r="B712" s="339"/>
      <c r="C712" s="337" t="s">
        <v>1538</v>
      </c>
      <c r="D712" t="s">
        <v>1538</v>
      </c>
      <c r="E712" s="336" t="s">
        <v>1538</v>
      </c>
      <c r="G712" s="336" t="s">
        <v>1538</v>
      </c>
      <c r="H712" s="336" t="s">
        <v>1538</v>
      </c>
    </row>
    <row r="713" spans="1:8" x14ac:dyDescent="0.25">
      <c r="A713" s="109"/>
      <c r="C713" s="337" t="s">
        <v>1538</v>
      </c>
      <c r="D713" t="s">
        <v>1538</v>
      </c>
      <c r="E713" s="336" t="s">
        <v>1538</v>
      </c>
      <c r="G713" s="336" t="s">
        <v>1538</v>
      </c>
      <c r="H713" s="336" t="s">
        <v>1538</v>
      </c>
    </row>
    <row r="714" spans="1:8" x14ac:dyDescent="0.25">
      <c r="A714" s="109"/>
      <c r="C714" s="337" t="s">
        <v>1538</v>
      </c>
      <c r="D714" t="s">
        <v>1538</v>
      </c>
      <c r="E714" s="336" t="s">
        <v>1538</v>
      </c>
      <c r="G714" s="336" t="s">
        <v>1538</v>
      </c>
      <c r="H714" s="336" t="s">
        <v>1538</v>
      </c>
    </row>
    <row r="715" spans="1:8" x14ac:dyDescent="0.25">
      <c r="A715" s="109"/>
      <c r="C715" s="337" t="s">
        <v>1538</v>
      </c>
      <c r="D715" t="s">
        <v>1538</v>
      </c>
      <c r="E715" s="336" t="s">
        <v>1538</v>
      </c>
      <c r="G715" s="336" t="s">
        <v>1538</v>
      </c>
      <c r="H715" s="336" t="s">
        <v>1538</v>
      </c>
    </row>
    <row r="716" spans="1:8" x14ac:dyDescent="0.25">
      <c r="A716" s="109"/>
      <c r="B716" s="337"/>
      <c r="C716" s="337" t="s">
        <v>1538</v>
      </c>
      <c r="D716" t="s">
        <v>1538</v>
      </c>
      <c r="E716" s="336" t="s">
        <v>1538</v>
      </c>
      <c r="G716" s="336" t="s">
        <v>1538</v>
      </c>
      <c r="H716" s="336" t="s">
        <v>1538</v>
      </c>
    </row>
    <row r="717" spans="1:8" x14ac:dyDescent="0.25">
      <c r="A717" s="109"/>
      <c r="B717" s="337"/>
      <c r="C717" s="337" t="s">
        <v>1538</v>
      </c>
      <c r="D717" t="s">
        <v>1538</v>
      </c>
      <c r="E717" s="336" t="s">
        <v>1538</v>
      </c>
      <c r="G717" s="336" t="s">
        <v>1538</v>
      </c>
      <c r="H717" s="336" t="s">
        <v>1538</v>
      </c>
    </row>
    <row r="718" spans="1:8" x14ac:dyDescent="0.25">
      <c r="A718" s="109"/>
      <c r="B718" s="337"/>
      <c r="C718" s="337" t="s">
        <v>1538</v>
      </c>
      <c r="D718" t="s">
        <v>1538</v>
      </c>
      <c r="E718" s="336" t="s">
        <v>1538</v>
      </c>
      <c r="G718" s="336" t="s">
        <v>1538</v>
      </c>
      <c r="H718" s="336" t="s">
        <v>1538</v>
      </c>
    </row>
    <row r="719" spans="1:8" x14ac:dyDescent="0.25">
      <c r="A719" s="109"/>
      <c r="B719" s="337"/>
      <c r="C719" s="337" t="s">
        <v>1538</v>
      </c>
      <c r="D719" t="s">
        <v>1538</v>
      </c>
      <c r="E719" s="336" t="s">
        <v>1538</v>
      </c>
      <c r="G719" s="336" t="s">
        <v>1538</v>
      </c>
      <c r="H719" s="336" t="s">
        <v>1538</v>
      </c>
    </row>
    <row r="720" spans="1:8" x14ac:dyDescent="0.25">
      <c r="A720" s="109"/>
      <c r="B720" s="337"/>
      <c r="C720" s="337" t="s">
        <v>1538</v>
      </c>
      <c r="D720" t="s">
        <v>1538</v>
      </c>
      <c r="E720" s="336" t="s">
        <v>1538</v>
      </c>
      <c r="G720" s="336" t="s">
        <v>1538</v>
      </c>
      <c r="H720" s="336" t="s">
        <v>1538</v>
      </c>
    </row>
    <row r="721" spans="1:8" x14ac:dyDescent="0.25">
      <c r="A721" s="109"/>
      <c r="B721" s="337"/>
      <c r="C721" s="337" t="s">
        <v>1538</v>
      </c>
      <c r="D721" t="s">
        <v>1538</v>
      </c>
      <c r="E721" s="336" t="s">
        <v>1538</v>
      </c>
      <c r="G721" s="336" t="s">
        <v>1538</v>
      </c>
      <c r="H721" s="336" t="s">
        <v>1538</v>
      </c>
    </row>
    <row r="722" spans="1:8" x14ac:dyDescent="0.25">
      <c r="A722" s="109"/>
      <c r="B722" s="337"/>
      <c r="C722" s="337" t="s">
        <v>1538</v>
      </c>
      <c r="D722" t="s">
        <v>1538</v>
      </c>
      <c r="E722" s="336" t="s">
        <v>1538</v>
      </c>
      <c r="G722" s="336" t="s">
        <v>1538</v>
      </c>
      <c r="H722" s="336" t="s">
        <v>1538</v>
      </c>
    </row>
    <row r="723" spans="1:8" x14ac:dyDescent="0.25">
      <c r="A723" s="109"/>
      <c r="B723" s="337"/>
      <c r="C723" s="337" t="s">
        <v>1538</v>
      </c>
      <c r="D723" t="s">
        <v>1538</v>
      </c>
      <c r="E723" s="336" t="s">
        <v>1538</v>
      </c>
      <c r="G723" s="336" t="s">
        <v>1538</v>
      </c>
      <c r="H723" s="336" t="s">
        <v>1538</v>
      </c>
    </row>
    <row r="724" spans="1:8" x14ac:dyDescent="0.25">
      <c r="A724" s="109"/>
      <c r="B724" s="337"/>
      <c r="C724" s="337" t="s">
        <v>1538</v>
      </c>
      <c r="D724" t="s">
        <v>1538</v>
      </c>
      <c r="E724" s="336" t="s">
        <v>1538</v>
      </c>
      <c r="G724" s="336" t="s">
        <v>1538</v>
      </c>
      <c r="H724" s="336" t="s">
        <v>1538</v>
      </c>
    </row>
    <row r="725" spans="1:8" x14ac:dyDescent="0.25">
      <c r="A725" s="109"/>
      <c r="B725" s="337"/>
      <c r="C725" s="337" t="s">
        <v>1538</v>
      </c>
      <c r="D725" t="s">
        <v>1538</v>
      </c>
      <c r="E725" s="336" t="s">
        <v>1538</v>
      </c>
      <c r="G725" s="336" t="s">
        <v>1538</v>
      </c>
      <c r="H725" s="336" t="s">
        <v>1538</v>
      </c>
    </row>
    <row r="726" spans="1:8" x14ac:dyDescent="0.25">
      <c r="A726" s="109"/>
      <c r="B726" s="337"/>
      <c r="C726" s="337" t="s">
        <v>1538</v>
      </c>
      <c r="D726" t="s">
        <v>1538</v>
      </c>
      <c r="E726" s="336" t="s">
        <v>1538</v>
      </c>
      <c r="G726" s="336" t="s">
        <v>1538</v>
      </c>
      <c r="H726" s="336" t="s">
        <v>1538</v>
      </c>
    </row>
    <row r="727" spans="1:8" x14ac:dyDescent="0.25">
      <c r="A727" s="109"/>
      <c r="B727" s="337"/>
      <c r="C727" s="337" t="s">
        <v>1538</v>
      </c>
      <c r="D727" t="s">
        <v>1538</v>
      </c>
      <c r="E727" s="336" t="s">
        <v>1538</v>
      </c>
      <c r="G727" s="336" t="s">
        <v>1538</v>
      </c>
      <c r="H727" s="336" t="s">
        <v>1538</v>
      </c>
    </row>
    <row r="728" spans="1:8" x14ac:dyDescent="0.25">
      <c r="A728" s="109"/>
      <c r="B728" s="337"/>
      <c r="C728" s="337" t="s">
        <v>1538</v>
      </c>
      <c r="D728" t="s">
        <v>1538</v>
      </c>
      <c r="E728" s="336" t="s">
        <v>1538</v>
      </c>
      <c r="G728" s="336" t="s">
        <v>1538</v>
      </c>
      <c r="H728" s="336" t="s">
        <v>1538</v>
      </c>
    </row>
    <row r="729" spans="1:8" x14ac:dyDescent="0.25">
      <c r="A729" s="109"/>
      <c r="B729" s="337"/>
      <c r="C729" s="337" t="s">
        <v>1538</v>
      </c>
      <c r="D729" t="s">
        <v>1538</v>
      </c>
      <c r="E729" s="336" t="s">
        <v>1538</v>
      </c>
      <c r="G729" s="336" t="s">
        <v>1538</v>
      </c>
      <c r="H729" s="336" t="s">
        <v>1538</v>
      </c>
    </row>
    <row r="730" spans="1:8" x14ac:dyDescent="0.25">
      <c r="A730" s="109"/>
      <c r="B730" s="337"/>
      <c r="C730" s="337" t="s">
        <v>1538</v>
      </c>
      <c r="D730" t="s">
        <v>1538</v>
      </c>
      <c r="E730" s="336" t="s">
        <v>1538</v>
      </c>
      <c r="G730" s="336" t="s">
        <v>1538</v>
      </c>
      <c r="H730" s="336" t="s">
        <v>1538</v>
      </c>
    </row>
    <row r="731" spans="1:8" x14ac:dyDescent="0.25">
      <c r="A731" s="109"/>
      <c r="B731" s="337"/>
      <c r="C731" s="337" t="s">
        <v>1538</v>
      </c>
      <c r="D731" t="s">
        <v>1538</v>
      </c>
      <c r="E731" s="336" t="s">
        <v>1538</v>
      </c>
      <c r="G731" s="336" t="s">
        <v>1538</v>
      </c>
      <c r="H731" s="336" t="s">
        <v>1538</v>
      </c>
    </row>
    <row r="732" spans="1:8" x14ac:dyDescent="0.25">
      <c r="A732" s="109"/>
      <c r="B732" s="337"/>
      <c r="C732" s="337" t="s">
        <v>1538</v>
      </c>
      <c r="D732" t="s">
        <v>1538</v>
      </c>
      <c r="E732" s="336" t="s">
        <v>1538</v>
      </c>
      <c r="G732" s="336" t="s">
        <v>1538</v>
      </c>
      <c r="H732" s="336" t="s">
        <v>1538</v>
      </c>
    </row>
    <row r="733" spans="1:8" x14ac:dyDescent="0.25">
      <c r="A733" s="109"/>
      <c r="B733" s="337"/>
      <c r="C733" s="337" t="s">
        <v>1538</v>
      </c>
      <c r="D733" t="s">
        <v>1538</v>
      </c>
      <c r="E733" s="336" t="s">
        <v>1538</v>
      </c>
      <c r="G733" s="336" t="s">
        <v>1538</v>
      </c>
      <c r="H733" s="336" t="s">
        <v>1538</v>
      </c>
    </row>
    <row r="734" spans="1:8" x14ac:dyDescent="0.25">
      <c r="A734" s="109"/>
      <c r="B734" s="337"/>
      <c r="C734" s="337" t="s">
        <v>1538</v>
      </c>
      <c r="D734" t="s">
        <v>1538</v>
      </c>
      <c r="E734" s="336" t="s">
        <v>1538</v>
      </c>
      <c r="G734" s="336" t="s">
        <v>1538</v>
      </c>
      <c r="H734" s="336" t="s">
        <v>1538</v>
      </c>
    </row>
    <row r="735" spans="1:8" x14ac:dyDescent="0.25">
      <c r="A735" s="109"/>
      <c r="B735" s="337"/>
      <c r="C735" s="337" t="s">
        <v>1538</v>
      </c>
      <c r="D735" t="s">
        <v>1538</v>
      </c>
      <c r="E735" s="336" t="s">
        <v>1538</v>
      </c>
      <c r="G735" s="336" t="s">
        <v>1538</v>
      </c>
      <c r="H735" s="336" t="s">
        <v>1538</v>
      </c>
    </row>
    <row r="736" spans="1:8" x14ac:dyDescent="0.25">
      <c r="A736" s="109"/>
      <c r="B736" s="337"/>
      <c r="C736" s="337" t="s">
        <v>1538</v>
      </c>
      <c r="D736" t="s">
        <v>1538</v>
      </c>
      <c r="E736" s="336" t="s">
        <v>1538</v>
      </c>
      <c r="G736" s="336" t="s">
        <v>1538</v>
      </c>
      <c r="H736" s="336" t="s">
        <v>1538</v>
      </c>
    </row>
    <row r="737" spans="1:8" x14ac:dyDescent="0.25">
      <c r="A737" s="109"/>
      <c r="B737" s="337"/>
      <c r="C737" s="337" t="s">
        <v>1538</v>
      </c>
      <c r="D737" t="s">
        <v>1538</v>
      </c>
      <c r="E737" s="336" t="s">
        <v>1538</v>
      </c>
      <c r="G737" s="336" t="s">
        <v>1538</v>
      </c>
      <c r="H737" s="336" t="s">
        <v>1538</v>
      </c>
    </row>
    <row r="738" spans="1:8" x14ac:dyDescent="0.25">
      <c r="A738" s="109"/>
      <c r="B738" s="337"/>
      <c r="C738" s="337" t="s">
        <v>1538</v>
      </c>
      <c r="D738" t="s">
        <v>1538</v>
      </c>
      <c r="E738" s="336" t="s">
        <v>1538</v>
      </c>
      <c r="G738" s="336" t="s">
        <v>1538</v>
      </c>
      <c r="H738" s="336" t="s">
        <v>1538</v>
      </c>
    </row>
    <row r="739" spans="1:8" x14ac:dyDescent="0.25">
      <c r="A739" s="109"/>
      <c r="B739" s="337"/>
      <c r="C739" s="337" t="s">
        <v>1538</v>
      </c>
      <c r="D739" t="s">
        <v>1538</v>
      </c>
      <c r="E739" s="336" t="s">
        <v>1538</v>
      </c>
      <c r="G739" s="336" t="s">
        <v>1538</v>
      </c>
      <c r="H739" s="336" t="s">
        <v>1538</v>
      </c>
    </row>
    <row r="740" spans="1:8" x14ac:dyDescent="0.25">
      <c r="A740" s="109"/>
      <c r="B740" s="337"/>
      <c r="C740" s="337" t="s">
        <v>1538</v>
      </c>
      <c r="D740" t="s">
        <v>1538</v>
      </c>
      <c r="E740" s="336" t="s">
        <v>1538</v>
      </c>
      <c r="G740" s="336" t="s">
        <v>1538</v>
      </c>
      <c r="H740" s="336" t="s">
        <v>1538</v>
      </c>
    </row>
    <row r="741" spans="1:8" x14ac:dyDescent="0.25">
      <c r="A741" s="109"/>
      <c r="B741" s="337"/>
      <c r="C741" s="337" t="s">
        <v>1538</v>
      </c>
      <c r="D741" t="s">
        <v>1538</v>
      </c>
      <c r="E741" s="336" t="s">
        <v>1538</v>
      </c>
      <c r="G741" s="336" t="s">
        <v>1538</v>
      </c>
      <c r="H741" s="336" t="s">
        <v>1538</v>
      </c>
    </row>
    <row r="742" spans="1:8" x14ac:dyDescent="0.25">
      <c r="A742" s="109"/>
      <c r="B742" s="337"/>
      <c r="C742" s="337" t="s">
        <v>1538</v>
      </c>
      <c r="D742" t="s">
        <v>1538</v>
      </c>
      <c r="E742" s="336" t="s">
        <v>1538</v>
      </c>
      <c r="G742" s="336" t="s">
        <v>1538</v>
      </c>
      <c r="H742" s="336" t="s">
        <v>1538</v>
      </c>
    </row>
    <row r="743" spans="1:8" x14ac:dyDescent="0.25">
      <c r="A743" s="109"/>
      <c r="B743" s="337"/>
      <c r="C743" s="337" t="s">
        <v>1538</v>
      </c>
      <c r="D743" t="s">
        <v>1538</v>
      </c>
      <c r="E743" s="336" t="s">
        <v>1538</v>
      </c>
      <c r="G743" s="336" t="s">
        <v>1538</v>
      </c>
      <c r="H743" s="336" t="s">
        <v>1538</v>
      </c>
    </row>
    <row r="744" spans="1:8" x14ac:dyDescent="0.25">
      <c r="A744" s="109"/>
      <c r="B744" s="337"/>
      <c r="C744" s="337" t="s">
        <v>1538</v>
      </c>
      <c r="D744" t="s">
        <v>1538</v>
      </c>
      <c r="E744" s="336" t="s">
        <v>1538</v>
      </c>
      <c r="G744" s="336" t="s">
        <v>1538</v>
      </c>
      <c r="H744" s="336" t="s">
        <v>1538</v>
      </c>
    </row>
    <row r="745" spans="1:8" x14ac:dyDescent="0.25">
      <c r="A745" s="109"/>
      <c r="B745" s="337"/>
      <c r="C745" s="337" t="s">
        <v>1538</v>
      </c>
      <c r="D745" t="s">
        <v>1538</v>
      </c>
      <c r="E745" s="336" t="s">
        <v>1538</v>
      </c>
      <c r="G745" s="336" t="s">
        <v>1538</v>
      </c>
      <c r="H745" s="336" t="s">
        <v>1538</v>
      </c>
    </row>
    <row r="746" spans="1:8" x14ac:dyDescent="0.25">
      <c r="A746" s="109"/>
      <c r="B746" s="337"/>
      <c r="C746" s="337" t="s">
        <v>1538</v>
      </c>
      <c r="D746" t="s">
        <v>1538</v>
      </c>
      <c r="E746" s="336" t="s">
        <v>1538</v>
      </c>
      <c r="G746" s="336" t="s">
        <v>1538</v>
      </c>
      <c r="H746" s="336" t="s">
        <v>1538</v>
      </c>
    </row>
    <row r="747" spans="1:8" x14ac:dyDescent="0.25">
      <c r="A747" s="109"/>
      <c r="B747" s="337"/>
      <c r="C747" s="337" t="s">
        <v>1538</v>
      </c>
      <c r="D747" t="s">
        <v>1538</v>
      </c>
      <c r="E747" s="336" t="s">
        <v>1538</v>
      </c>
      <c r="G747" s="336" t="s">
        <v>1538</v>
      </c>
      <c r="H747" s="336" t="s">
        <v>1538</v>
      </c>
    </row>
    <row r="748" spans="1:8" x14ac:dyDescent="0.25">
      <c r="A748" s="109"/>
      <c r="B748" s="337"/>
      <c r="C748" s="337" t="s">
        <v>1538</v>
      </c>
      <c r="D748" t="s">
        <v>1538</v>
      </c>
      <c r="E748" s="336" t="s">
        <v>1538</v>
      </c>
      <c r="G748" s="336" t="s">
        <v>1538</v>
      </c>
      <c r="H748" s="336" t="s">
        <v>1538</v>
      </c>
    </row>
    <row r="749" spans="1:8" x14ac:dyDescent="0.25">
      <c r="A749" s="109"/>
      <c r="B749" s="337"/>
      <c r="C749" s="337" t="s">
        <v>1538</v>
      </c>
      <c r="D749" t="s">
        <v>1538</v>
      </c>
      <c r="E749" s="336" t="s">
        <v>1538</v>
      </c>
      <c r="G749" s="336" t="s">
        <v>1538</v>
      </c>
      <c r="H749" s="336" t="s">
        <v>1538</v>
      </c>
    </row>
    <row r="750" spans="1:8" x14ac:dyDescent="0.25">
      <c r="A750" s="109"/>
      <c r="B750" s="337"/>
      <c r="C750" s="337" t="s">
        <v>1538</v>
      </c>
      <c r="D750" t="s">
        <v>1538</v>
      </c>
      <c r="E750" s="336" t="s">
        <v>1538</v>
      </c>
      <c r="G750" s="336" t="s">
        <v>1538</v>
      </c>
      <c r="H750" s="336" t="s">
        <v>1538</v>
      </c>
    </row>
    <row r="751" spans="1:8" x14ac:dyDescent="0.25">
      <c r="A751" s="109"/>
      <c r="B751" s="337"/>
      <c r="C751" s="337" t="s">
        <v>1538</v>
      </c>
      <c r="D751" t="s">
        <v>1538</v>
      </c>
      <c r="E751" s="336" t="s">
        <v>1538</v>
      </c>
      <c r="G751" s="336" t="s">
        <v>1538</v>
      </c>
      <c r="H751" s="336" t="s">
        <v>1538</v>
      </c>
    </row>
    <row r="752" spans="1:8" x14ac:dyDescent="0.25">
      <c r="A752" s="109"/>
      <c r="B752" s="337"/>
      <c r="C752" s="337" t="s">
        <v>1538</v>
      </c>
      <c r="D752" t="s">
        <v>1538</v>
      </c>
      <c r="E752" s="336" t="s">
        <v>1538</v>
      </c>
      <c r="G752" s="336" t="s">
        <v>1538</v>
      </c>
      <c r="H752" s="336" t="s">
        <v>1538</v>
      </c>
    </row>
    <row r="753" spans="1:8" x14ac:dyDescent="0.25">
      <c r="A753" s="109"/>
      <c r="B753" s="337"/>
      <c r="C753" s="337" t="s">
        <v>1538</v>
      </c>
      <c r="D753" t="s">
        <v>1538</v>
      </c>
      <c r="E753" s="336" t="s">
        <v>1538</v>
      </c>
      <c r="G753" s="336" t="s">
        <v>1538</v>
      </c>
      <c r="H753" s="336" t="s">
        <v>1538</v>
      </c>
    </row>
    <row r="754" spans="1:8" x14ac:dyDescent="0.25">
      <c r="A754" s="109"/>
      <c r="B754" s="337"/>
      <c r="C754" s="337" t="s">
        <v>1538</v>
      </c>
      <c r="D754" t="s">
        <v>1538</v>
      </c>
      <c r="E754" s="336" t="s">
        <v>1538</v>
      </c>
      <c r="G754" s="336" t="s">
        <v>1538</v>
      </c>
      <c r="H754" s="336" t="s">
        <v>1538</v>
      </c>
    </row>
    <row r="755" spans="1:8" x14ac:dyDescent="0.25">
      <c r="A755" s="109"/>
      <c r="B755" s="337"/>
      <c r="C755" s="337" t="s">
        <v>1538</v>
      </c>
      <c r="D755" t="s">
        <v>1538</v>
      </c>
      <c r="E755" s="336" t="s">
        <v>1538</v>
      </c>
      <c r="G755" s="336" t="s">
        <v>1538</v>
      </c>
      <c r="H755" s="336" t="s">
        <v>1538</v>
      </c>
    </row>
    <row r="756" spans="1:8" x14ac:dyDescent="0.25">
      <c r="A756" s="109"/>
      <c r="B756" s="337"/>
      <c r="C756" s="337" t="s">
        <v>1538</v>
      </c>
      <c r="D756" t="s">
        <v>1538</v>
      </c>
      <c r="E756" s="336" t="s">
        <v>1538</v>
      </c>
      <c r="G756" s="336" t="s">
        <v>1538</v>
      </c>
      <c r="H756" s="336" t="s">
        <v>1538</v>
      </c>
    </row>
    <row r="757" spans="1:8" x14ac:dyDescent="0.25">
      <c r="A757" s="109"/>
      <c r="B757" s="337"/>
      <c r="C757" s="337" t="s">
        <v>1538</v>
      </c>
      <c r="D757" t="s">
        <v>1538</v>
      </c>
      <c r="E757" s="336" t="s">
        <v>1538</v>
      </c>
      <c r="G757" s="336" t="s">
        <v>1538</v>
      </c>
      <c r="H757" s="336" t="s">
        <v>1538</v>
      </c>
    </row>
    <row r="758" spans="1:8" x14ac:dyDescent="0.25">
      <c r="A758" s="109"/>
      <c r="B758" s="337"/>
      <c r="C758" s="337" t="s">
        <v>1538</v>
      </c>
      <c r="D758" t="s">
        <v>1538</v>
      </c>
      <c r="E758" s="336" t="s">
        <v>1538</v>
      </c>
      <c r="G758" s="336" t="s">
        <v>1538</v>
      </c>
      <c r="H758" s="336" t="s">
        <v>1538</v>
      </c>
    </row>
    <row r="759" spans="1:8" x14ac:dyDescent="0.25">
      <c r="A759" s="109"/>
      <c r="B759" s="337"/>
      <c r="C759" s="337" t="s">
        <v>1538</v>
      </c>
      <c r="D759" t="s">
        <v>1538</v>
      </c>
      <c r="E759" s="336" t="s">
        <v>1538</v>
      </c>
      <c r="G759" s="336" t="s">
        <v>1538</v>
      </c>
      <c r="H759" s="336" t="s">
        <v>1538</v>
      </c>
    </row>
    <row r="760" spans="1:8" x14ac:dyDescent="0.25">
      <c r="A760" s="109"/>
      <c r="B760" s="337"/>
      <c r="C760" s="337" t="s">
        <v>1538</v>
      </c>
      <c r="D760" t="s">
        <v>1538</v>
      </c>
      <c r="E760" s="336" t="s">
        <v>1538</v>
      </c>
      <c r="G760" s="336" t="s">
        <v>1538</v>
      </c>
      <c r="H760" s="336" t="s">
        <v>1538</v>
      </c>
    </row>
    <row r="761" spans="1:8" x14ac:dyDescent="0.25">
      <c r="A761" s="109"/>
      <c r="B761" s="337"/>
      <c r="C761" s="337" t="s">
        <v>1538</v>
      </c>
      <c r="D761" t="s">
        <v>1538</v>
      </c>
      <c r="E761" s="336" t="s">
        <v>1538</v>
      </c>
      <c r="G761" s="336" t="s">
        <v>1538</v>
      </c>
      <c r="H761" s="336" t="s">
        <v>1538</v>
      </c>
    </row>
    <row r="762" spans="1:8" x14ac:dyDescent="0.25">
      <c r="A762" s="109"/>
      <c r="B762" s="337"/>
      <c r="C762" s="337" t="s">
        <v>1538</v>
      </c>
      <c r="D762" t="s">
        <v>1538</v>
      </c>
      <c r="E762" s="336" t="s">
        <v>1538</v>
      </c>
      <c r="G762" s="336" t="s">
        <v>1538</v>
      </c>
      <c r="H762" s="336" t="s">
        <v>1538</v>
      </c>
    </row>
    <row r="763" spans="1:8" x14ac:dyDescent="0.25">
      <c r="A763" s="109"/>
      <c r="B763" s="337"/>
      <c r="C763" s="337" t="s">
        <v>1538</v>
      </c>
      <c r="D763" t="s">
        <v>1538</v>
      </c>
      <c r="E763" s="336" t="s">
        <v>1538</v>
      </c>
      <c r="G763" s="336" t="s">
        <v>1538</v>
      </c>
      <c r="H763" s="336" t="s">
        <v>1538</v>
      </c>
    </row>
    <row r="764" spans="1:8" x14ac:dyDescent="0.25">
      <c r="A764" s="109"/>
      <c r="B764" s="337"/>
      <c r="C764" s="337" t="s">
        <v>1538</v>
      </c>
      <c r="D764" t="s">
        <v>1538</v>
      </c>
      <c r="E764" s="336" t="s">
        <v>1538</v>
      </c>
      <c r="G764" s="336" t="s">
        <v>1538</v>
      </c>
      <c r="H764" s="336" t="s">
        <v>1538</v>
      </c>
    </row>
    <row r="765" spans="1:8" x14ac:dyDescent="0.25">
      <c r="A765" s="109"/>
      <c r="B765" s="337"/>
      <c r="C765" s="337" t="s">
        <v>1538</v>
      </c>
      <c r="D765" t="s">
        <v>1538</v>
      </c>
      <c r="E765" s="336" t="s">
        <v>1538</v>
      </c>
      <c r="G765" s="336" t="s">
        <v>1538</v>
      </c>
      <c r="H765" s="336" t="s">
        <v>1538</v>
      </c>
    </row>
    <row r="766" spans="1:8" x14ac:dyDescent="0.25">
      <c r="A766" s="109"/>
      <c r="B766" s="337"/>
      <c r="C766" s="337" t="s">
        <v>1538</v>
      </c>
      <c r="D766" t="s">
        <v>1538</v>
      </c>
      <c r="E766" s="336" t="s">
        <v>1538</v>
      </c>
      <c r="G766" s="336" t="s">
        <v>1538</v>
      </c>
      <c r="H766" s="336" t="s">
        <v>1538</v>
      </c>
    </row>
    <row r="767" spans="1:8" x14ac:dyDescent="0.25">
      <c r="A767" s="109"/>
      <c r="B767" s="337"/>
      <c r="C767" s="337" t="s">
        <v>1538</v>
      </c>
      <c r="D767" t="s">
        <v>1538</v>
      </c>
      <c r="E767" s="336" t="s">
        <v>1538</v>
      </c>
      <c r="G767" s="336" t="s">
        <v>1538</v>
      </c>
      <c r="H767" s="336" t="s">
        <v>1538</v>
      </c>
    </row>
    <row r="768" spans="1:8" x14ac:dyDescent="0.25">
      <c r="A768" s="109"/>
      <c r="B768" s="337"/>
      <c r="C768" s="337" t="s">
        <v>1538</v>
      </c>
      <c r="D768" t="s">
        <v>1538</v>
      </c>
      <c r="E768" s="336" t="s">
        <v>1538</v>
      </c>
      <c r="G768" s="336" t="s">
        <v>1538</v>
      </c>
      <c r="H768" s="336" t="s">
        <v>1538</v>
      </c>
    </row>
    <row r="769" spans="1:8" x14ac:dyDescent="0.25">
      <c r="A769" s="109"/>
      <c r="B769" s="337"/>
      <c r="C769" s="337" t="s">
        <v>1538</v>
      </c>
      <c r="D769" t="s">
        <v>1538</v>
      </c>
      <c r="E769" s="336" t="s">
        <v>1538</v>
      </c>
      <c r="G769" s="336" t="s">
        <v>1538</v>
      </c>
      <c r="H769" s="336" t="s">
        <v>1538</v>
      </c>
    </row>
    <row r="770" spans="1:8" x14ac:dyDescent="0.25">
      <c r="A770" s="109"/>
      <c r="B770" s="337"/>
      <c r="C770" s="337" t="s">
        <v>1538</v>
      </c>
      <c r="D770" t="s">
        <v>1538</v>
      </c>
      <c r="E770" s="336" t="s">
        <v>1538</v>
      </c>
      <c r="G770" s="336" t="s">
        <v>1538</v>
      </c>
      <c r="H770" s="336" t="s">
        <v>1538</v>
      </c>
    </row>
    <row r="771" spans="1:8" x14ac:dyDescent="0.25">
      <c r="A771" s="109"/>
      <c r="B771" s="337"/>
      <c r="C771" s="337" t="s">
        <v>1538</v>
      </c>
      <c r="D771" t="s">
        <v>1538</v>
      </c>
      <c r="E771" s="336" t="s">
        <v>1538</v>
      </c>
      <c r="G771" s="336" t="s">
        <v>1538</v>
      </c>
      <c r="H771" s="336" t="s">
        <v>1538</v>
      </c>
    </row>
    <row r="772" spans="1:8" x14ac:dyDescent="0.25">
      <c r="A772" s="109"/>
      <c r="B772" s="339"/>
      <c r="C772" s="337" t="s">
        <v>1538</v>
      </c>
      <c r="D772" t="s">
        <v>1538</v>
      </c>
      <c r="E772" s="336" t="s">
        <v>1538</v>
      </c>
      <c r="G772" s="336" t="s">
        <v>1538</v>
      </c>
      <c r="H772" s="336" t="s">
        <v>1538</v>
      </c>
    </row>
    <row r="773" spans="1:8" x14ac:dyDescent="0.25">
      <c r="A773" s="109"/>
      <c r="C773" s="337" t="s">
        <v>1538</v>
      </c>
      <c r="D773" t="s">
        <v>1538</v>
      </c>
      <c r="E773" s="336" t="s">
        <v>1538</v>
      </c>
      <c r="G773" s="336" t="s">
        <v>1538</v>
      </c>
      <c r="H773" s="336" t="s">
        <v>1538</v>
      </c>
    </row>
    <row r="774" spans="1:8" x14ac:dyDescent="0.25">
      <c r="A774" s="109"/>
      <c r="C774" s="337" t="s">
        <v>1538</v>
      </c>
      <c r="D774" t="s">
        <v>1538</v>
      </c>
      <c r="E774" s="336" t="s">
        <v>1538</v>
      </c>
      <c r="G774" s="336" t="s">
        <v>1538</v>
      </c>
      <c r="H774" s="336" t="s">
        <v>1538</v>
      </c>
    </row>
    <row r="775" spans="1:8" x14ac:dyDescent="0.25">
      <c r="A775" s="109"/>
      <c r="C775" s="337" t="s">
        <v>1538</v>
      </c>
      <c r="D775" t="s">
        <v>1538</v>
      </c>
      <c r="E775" s="336" t="s">
        <v>1538</v>
      </c>
      <c r="G775" s="336" t="s">
        <v>1538</v>
      </c>
      <c r="H775" s="336" t="s">
        <v>1538</v>
      </c>
    </row>
    <row r="776" spans="1:8" x14ac:dyDescent="0.25">
      <c r="A776" s="109"/>
      <c r="C776" s="337" t="s">
        <v>1538</v>
      </c>
      <c r="D776" t="s">
        <v>1538</v>
      </c>
      <c r="E776" s="336" t="s">
        <v>1538</v>
      </c>
      <c r="G776" s="336" t="s">
        <v>1538</v>
      </c>
      <c r="H776" s="336" t="s">
        <v>1538</v>
      </c>
    </row>
    <row r="777" spans="1:8" x14ac:dyDescent="0.25">
      <c r="A777" s="109"/>
      <c r="B777" s="337"/>
      <c r="C777" s="337" t="s">
        <v>1538</v>
      </c>
      <c r="D777" t="s">
        <v>1538</v>
      </c>
      <c r="E777" s="336" t="s">
        <v>1538</v>
      </c>
      <c r="G777" s="336" t="s">
        <v>1538</v>
      </c>
      <c r="H777" s="336" t="s">
        <v>1538</v>
      </c>
    </row>
    <row r="778" spans="1:8" x14ac:dyDescent="0.25">
      <c r="A778" s="109"/>
      <c r="B778" s="337"/>
      <c r="C778" s="337" t="s">
        <v>1538</v>
      </c>
      <c r="D778" t="s">
        <v>1538</v>
      </c>
      <c r="E778" s="336" t="s">
        <v>1538</v>
      </c>
      <c r="G778" s="336" t="s">
        <v>1538</v>
      </c>
      <c r="H778" s="336" t="s">
        <v>1538</v>
      </c>
    </row>
    <row r="779" spans="1:8" x14ac:dyDescent="0.25">
      <c r="A779" s="109"/>
      <c r="B779" s="337"/>
      <c r="C779" s="337" t="s">
        <v>1538</v>
      </c>
      <c r="D779" t="s">
        <v>1538</v>
      </c>
      <c r="E779" s="336" t="s">
        <v>1538</v>
      </c>
      <c r="G779" s="336" t="s">
        <v>1538</v>
      </c>
      <c r="H779" s="336" t="s">
        <v>1538</v>
      </c>
    </row>
    <row r="780" spans="1:8" x14ac:dyDescent="0.25">
      <c r="A780" s="109"/>
      <c r="B780" s="337"/>
      <c r="C780" s="337" t="s">
        <v>1538</v>
      </c>
      <c r="D780" t="s">
        <v>1538</v>
      </c>
      <c r="E780" s="336" t="s">
        <v>1538</v>
      </c>
      <c r="G780" s="336" t="s">
        <v>1538</v>
      </c>
      <c r="H780" s="336" t="s">
        <v>1538</v>
      </c>
    </row>
    <row r="781" spans="1:8" x14ac:dyDescent="0.25">
      <c r="A781" s="109"/>
      <c r="B781" s="337"/>
      <c r="C781" s="337" t="s">
        <v>1538</v>
      </c>
      <c r="D781" t="s">
        <v>1538</v>
      </c>
      <c r="E781" s="336" t="s">
        <v>1538</v>
      </c>
      <c r="G781" s="336" t="s">
        <v>1538</v>
      </c>
      <c r="H781" s="336" t="s">
        <v>1538</v>
      </c>
    </row>
    <row r="782" spans="1:8" x14ac:dyDescent="0.25">
      <c r="A782" s="109"/>
      <c r="B782" s="337"/>
      <c r="C782" s="337" t="s">
        <v>1538</v>
      </c>
      <c r="D782" t="s">
        <v>1538</v>
      </c>
      <c r="E782" s="336" t="s">
        <v>1538</v>
      </c>
      <c r="G782" s="336" t="s">
        <v>1538</v>
      </c>
      <c r="H782" s="336" t="s">
        <v>1538</v>
      </c>
    </row>
    <row r="783" spans="1:8" x14ac:dyDescent="0.25">
      <c r="A783" s="109"/>
      <c r="B783" s="337"/>
      <c r="C783" s="337" t="s">
        <v>1538</v>
      </c>
      <c r="D783" t="s">
        <v>1538</v>
      </c>
      <c r="E783" s="336" t="s">
        <v>1538</v>
      </c>
      <c r="G783" s="336" t="s">
        <v>1538</v>
      </c>
      <c r="H783" s="336" t="s">
        <v>1538</v>
      </c>
    </row>
    <row r="784" spans="1:8" x14ac:dyDescent="0.25">
      <c r="A784" s="109"/>
      <c r="B784" s="337"/>
      <c r="C784" s="337" t="s">
        <v>1538</v>
      </c>
      <c r="D784" t="s">
        <v>1538</v>
      </c>
      <c r="E784" s="336" t="s">
        <v>1538</v>
      </c>
      <c r="G784" s="336" t="s">
        <v>1538</v>
      </c>
      <c r="H784" s="336" t="s">
        <v>1538</v>
      </c>
    </row>
    <row r="785" spans="1:8" x14ac:dyDescent="0.25">
      <c r="A785" s="109"/>
      <c r="B785" s="339"/>
      <c r="C785" s="337" t="s">
        <v>1538</v>
      </c>
      <c r="D785" t="s">
        <v>1538</v>
      </c>
      <c r="E785" s="336" t="s">
        <v>1538</v>
      </c>
      <c r="G785" s="336" t="s">
        <v>1538</v>
      </c>
      <c r="H785" s="336" t="s">
        <v>1538</v>
      </c>
    </row>
    <row r="786" spans="1:8" x14ac:dyDescent="0.25">
      <c r="A786" s="109"/>
      <c r="C786" s="337" t="s">
        <v>1538</v>
      </c>
      <c r="D786" t="s">
        <v>1538</v>
      </c>
      <c r="E786" s="336" t="s">
        <v>1538</v>
      </c>
      <c r="G786" s="336" t="s">
        <v>1538</v>
      </c>
      <c r="H786" s="336" t="s">
        <v>1538</v>
      </c>
    </row>
    <row r="787" spans="1:8" x14ac:dyDescent="0.25">
      <c r="A787" s="109"/>
      <c r="C787" s="337" t="s">
        <v>1538</v>
      </c>
      <c r="D787" t="s">
        <v>1538</v>
      </c>
      <c r="E787" s="336" t="s">
        <v>1538</v>
      </c>
      <c r="G787" s="336" t="s">
        <v>1538</v>
      </c>
      <c r="H787" s="336" t="s">
        <v>1538</v>
      </c>
    </row>
    <row r="788" spans="1:8" x14ac:dyDescent="0.25">
      <c r="A788" s="109"/>
      <c r="C788" s="337" t="s">
        <v>1538</v>
      </c>
      <c r="D788" t="s">
        <v>1538</v>
      </c>
      <c r="E788" s="336" t="s">
        <v>1538</v>
      </c>
      <c r="G788" s="336" t="s">
        <v>1538</v>
      </c>
      <c r="H788" s="336" t="s">
        <v>1538</v>
      </c>
    </row>
    <row r="789" spans="1:8" x14ac:dyDescent="0.25">
      <c r="A789" s="109"/>
      <c r="B789" s="337"/>
      <c r="C789" s="337" t="s">
        <v>1538</v>
      </c>
      <c r="D789" t="s">
        <v>1538</v>
      </c>
      <c r="E789" s="336" t="s">
        <v>1538</v>
      </c>
      <c r="G789" s="336" t="s">
        <v>1538</v>
      </c>
      <c r="H789" s="336" t="s">
        <v>1538</v>
      </c>
    </row>
    <row r="790" spans="1:8" x14ac:dyDescent="0.25">
      <c r="A790" s="109"/>
      <c r="B790" s="337"/>
      <c r="C790" s="337" t="s">
        <v>1538</v>
      </c>
      <c r="D790" t="s">
        <v>1538</v>
      </c>
      <c r="E790" s="336" t="s">
        <v>1538</v>
      </c>
      <c r="G790" s="336" t="s">
        <v>1538</v>
      </c>
      <c r="H790" s="336" t="s">
        <v>1538</v>
      </c>
    </row>
    <row r="791" spans="1:8" x14ac:dyDescent="0.25">
      <c r="A791" s="109"/>
      <c r="B791" s="337"/>
      <c r="C791" s="337" t="s">
        <v>1538</v>
      </c>
      <c r="D791" t="s">
        <v>1538</v>
      </c>
      <c r="E791" s="336" t="s">
        <v>1538</v>
      </c>
      <c r="G791" s="336" t="s">
        <v>1538</v>
      </c>
      <c r="H791" s="336" t="s">
        <v>1538</v>
      </c>
    </row>
    <row r="792" spans="1:8" x14ac:dyDescent="0.25">
      <c r="A792" s="109"/>
      <c r="B792" s="337"/>
      <c r="C792" s="337" t="s">
        <v>1538</v>
      </c>
      <c r="D792" t="s">
        <v>1538</v>
      </c>
      <c r="E792" s="336" t="s">
        <v>1538</v>
      </c>
      <c r="G792" s="336" t="s">
        <v>1538</v>
      </c>
      <c r="H792" s="336" t="s">
        <v>1538</v>
      </c>
    </row>
    <row r="793" spans="1:8" x14ac:dyDescent="0.25">
      <c r="A793" s="109"/>
      <c r="B793" s="337"/>
      <c r="C793" s="337" t="s">
        <v>1538</v>
      </c>
      <c r="D793" t="s">
        <v>1538</v>
      </c>
      <c r="E793" s="336" t="s">
        <v>1538</v>
      </c>
      <c r="G793" s="336" t="s">
        <v>1538</v>
      </c>
      <c r="H793" s="336" t="s">
        <v>1538</v>
      </c>
    </row>
    <row r="794" spans="1:8" x14ac:dyDescent="0.25">
      <c r="A794" s="109"/>
      <c r="B794" s="337"/>
      <c r="C794" s="337" t="s">
        <v>1538</v>
      </c>
      <c r="D794" t="s">
        <v>1538</v>
      </c>
      <c r="E794" s="336" t="s">
        <v>1538</v>
      </c>
      <c r="G794" s="336" t="s">
        <v>1538</v>
      </c>
      <c r="H794" s="336" t="s">
        <v>1538</v>
      </c>
    </row>
    <row r="795" spans="1:8" x14ac:dyDescent="0.25">
      <c r="A795" s="109"/>
      <c r="B795" s="337"/>
      <c r="C795" s="337" t="s">
        <v>1538</v>
      </c>
      <c r="D795" t="s">
        <v>1538</v>
      </c>
      <c r="E795" s="336" t="s">
        <v>1538</v>
      </c>
      <c r="G795" s="336" t="s">
        <v>1538</v>
      </c>
      <c r="H795" s="336" t="s">
        <v>1538</v>
      </c>
    </row>
    <row r="796" spans="1:8" x14ac:dyDescent="0.25">
      <c r="A796" s="109"/>
      <c r="B796" s="337"/>
      <c r="C796" s="337" t="s">
        <v>1538</v>
      </c>
      <c r="D796" t="s">
        <v>1538</v>
      </c>
      <c r="E796" s="336" t="s">
        <v>1538</v>
      </c>
      <c r="G796" s="336" t="s">
        <v>1538</v>
      </c>
      <c r="H796" s="336" t="s">
        <v>1538</v>
      </c>
    </row>
    <row r="797" spans="1:8" x14ac:dyDescent="0.25">
      <c r="A797" s="109"/>
      <c r="B797" s="339"/>
      <c r="C797" s="337" t="s">
        <v>1538</v>
      </c>
      <c r="D797" t="s">
        <v>1538</v>
      </c>
      <c r="E797" s="336" t="s">
        <v>1538</v>
      </c>
      <c r="G797" s="336" t="s">
        <v>1538</v>
      </c>
      <c r="H797" s="336" t="s">
        <v>1538</v>
      </c>
    </row>
    <row r="798" spans="1:8" x14ac:dyDescent="0.25">
      <c r="A798" s="109"/>
      <c r="C798" s="337" t="s">
        <v>1538</v>
      </c>
      <c r="D798" t="s">
        <v>1538</v>
      </c>
      <c r="E798" s="336" t="s">
        <v>1538</v>
      </c>
      <c r="G798" s="336" t="s">
        <v>1538</v>
      </c>
      <c r="H798" s="336" t="s">
        <v>1538</v>
      </c>
    </row>
    <row r="799" spans="1:8" x14ac:dyDescent="0.25">
      <c r="A799" s="109"/>
      <c r="C799" s="337" t="s">
        <v>1538</v>
      </c>
      <c r="D799" t="s">
        <v>1538</v>
      </c>
      <c r="E799" s="336" t="s">
        <v>1538</v>
      </c>
      <c r="G799" s="336" t="s">
        <v>1538</v>
      </c>
      <c r="H799" s="336" t="s">
        <v>1538</v>
      </c>
    </row>
    <row r="800" spans="1:8" x14ac:dyDescent="0.25">
      <c r="A800" s="109"/>
      <c r="C800" s="337" t="s">
        <v>1538</v>
      </c>
      <c r="D800" t="s">
        <v>1538</v>
      </c>
      <c r="E800" s="336" t="s">
        <v>1538</v>
      </c>
      <c r="G800" s="336" t="s">
        <v>1538</v>
      </c>
      <c r="H800" s="336" t="s">
        <v>1538</v>
      </c>
    </row>
    <row r="801" spans="1:8" x14ac:dyDescent="0.25">
      <c r="A801" s="109"/>
      <c r="B801" s="339"/>
      <c r="C801" s="337" t="s">
        <v>1538</v>
      </c>
      <c r="D801" t="s">
        <v>1538</v>
      </c>
      <c r="E801" s="336" t="s">
        <v>1538</v>
      </c>
      <c r="G801" s="336" t="s">
        <v>1538</v>
      </c>
      <c r="H801" s="336" t="s">
        <v>1538</v>
      </c>
    </row>
    <row r="802" spans="1:8" x14ac:dyDescent="0.25">
      <c r="A802" s="109"/>
      <c r="C802" s="337" t="s">
        <v>1538</v>
      </c>
      <c r="D802" t="s">
        <v>1538</v>
      </c>
      <c r="E802" s="336" t="s">
        <v>1538</v>
      </c>
      <c r="G802" s="336" t="s">
        <v>1538</v>
      </c>
      <c r="H802" s="336" t="s">
        <v>1538</v>
      </c>
    </row>
    <row r="803" spans="1:8" x14ac:dyDescent="0.25">
      <c r="A803" s="109"/>
      <c r="C803" s="337" t="s">
        <v>1538</v>
      </c>
      <c r="D803" t="s">
        <v>1538</v>
      </c>
      <c r="E803" s="336" t="s">
        <v>1538</v>
      </c>
      <c r="G803" s="336" t="s">
        <v>1538</v>
      </c>
      <c r="H803" s="336" t="s">
        <v>1538</v>
      </c>
    </row>
    <row r="804" spans="1:8" x14ac:dyDescent="0.25">
      <c r="A804" s="109"/>
      <c r="C804" s="337" t="s">
        <v>1538</v>
      </c>
      <c r="D804" t="s">
        <v>1538</v>
      </c>
      <c r="E804" s="336" t="s">
        <v>1538</v>
      </c>
      <c r="G804" s="336" t="s">
        <v>1538</v>
      </c>
      <c r="H804" s="336" t="s">
        <v>1538</v>
      </c>
    </row>
    <row r="805" spans="1:8" x14ac:dyDescent="0.25">
      <c r="A805" s="109"/>
      <c r="B805" s="337"/>
      <c r="C805" s="337" t="s">
        <v>1538</v>
      </c>
      <c r="D805" t="s">
        <v>1538</v>
      </c>
      <c r="E805" s="336" t="s">
        <v>1538</v>
      </c>
      <c r="G805" s="336" t="s">
        <v>1538</v>
      </c>
      <c r="H805" s="336" t="s">
        <v>1538</v>
      </c>
    </row>
    <row r="806" spans="1:8" x14ac:dyDescent="0.25">
      <c r="A806" s="109"/>
      <c r="B806" s="337"/>
      <c r="C806" s="337" t="s">
        <v>1538</v>
      </c>
      <c r="D806" t="s">
        <v>1538</v>
      </c>
      <c r="E806" s="336" t="s">
        <v>1538</v>
      </c>
      <c r="G806" s="336" t="s">
        <v>1538</v>
      </c>
      <c r="H806" s="336" t="s">
        <v>1538</v>
      </c>
    </row>
    <row r="807" spans="1:8" x14ac:dyDescent="0.25">
      <c r="A807" s="109"/>
      <c r="B807" s="337"/>
      <c r="C807" s="337" t="s">
        <v>1538</v>
      </c>
      <c r="D807" t="s">
        <v>1538</v>
      </c>
      <c r="E807" s="336" t="s">
        <v>1538</v>
      </c>
      <c r="G807" s="336" t="s">
        <v>1538</v>
      </c>
      <c r="H807" s="336" t="s">
        <v>1538</v>
      </c>
    </row>
    <row r="808" spans="1:8" x14ac:dyDescent="0.25">
      <c r="A808" s="109"/>
      <c r="B808" s="337"/>
      <c r="C808" s="337" t="s">
        <v>1538</v>
      </c>
      <c r="D808" t="s">
        <v>1538</v>
      </c>
      <c r="E808" s="336" t="s">
        <v>1538</v>
      </c>
      <c r="G808" s="336" t="s">
        <v>1538</v>
      </c>
      <c r="H808" s="336" t="s">
        <v>1538</v>
      </c>
    </row>
    <row r="809" spans="1:8" x14ac:dyDescent="0.25">
      <c r="A809" s="109"/>
      <c r="B809" s="339"/>
      <c r="C809" s="337" t="s">
        <v>1538</v>
      </c>
      <c r="D809" t="s">
        <v>1538</v>
      </c>
      <c r="E809" s="336" t="s">
        <v>1538</v>
      </c>
      <c r="G809" s="336" t="s">
        <v>1538</v>
      </c>
      <c r="H809" s="336" t="s">
        <v>1538</v>
      </c>
    </row>
    <row r="810" spans="1:8" x14ac:dyDescent="0.25">
      <c r="A810" s="109"/>
      <c r="C810" s="337" t="s">
        <v>1538</v>
      </c>
      <c r="D810" t="s">
        <v>1538</v>
      </c>
      <c r="E810" s="336" t="s">
        <v>1538</v>
      </c>
      <c r="G810" s="336" t="s">
        <v>1538</v>
      </c>
      <c r="H810" s="336" t="s">
        <v>1538</v>
      </c>
    </row>
    <row r="811" spans="1:8" x14ac:dyDescent="0.25">
      <c r="A811" s="109"/>
      <c r="C811" s="337" t="s">
        <v>1538</v>
      </c>
      <c r="D811" t="s">
        <v>1538</v>
      </c>
      <c r="E811" s="336" t="s">
        <v>1538</v>
      </c>
      <c r="G811" s="336" t="s">
        <v>1538</v>
      </c>
      <c r="H811" s="336" t="s">
        <v>1538</v>
      </c>
    </row>
    <row r="812" spans="1:8" x14ac:dyDescent="0.25">
      <c r="A812" s="109"/>
      <c r="C812" s="337" t="s">
        <v>1538</v>
      </c>
      <c r="D812" t="s">
        <v>1538</v>
      </c>
      <c r="E812" s="336" t="s">
        <v>1538</v>
      </c>
      <c r="G812" s="336" t="s">
        <v>1538</v>
      </c>
      <c r="H812" s="336" t="s">
        <v>1538</v>
      </c>
    </row>
    <row r="813" spans="1:8" x14ac:dyDescent="0.25">
      <c r="A813" s="109"/>
      <c r="C813" s="337" t="s">
        <v>1538</v>
      </c>
      <c r="D813" t="s">
        <v>1538</v>
      </c>
      <c r="E813" s="336" t="s">
        <v>1538</v>
      </c>
      <c r="G813" s="336" t="s">
        <v>1538</v>
      </c>
      <c r="H813" s="336" t="s">
        <v>1538</v>
      </c>
    </row>
    <row r="814" spans="1:8" x14ac:dyDescent="0.25">
      <c r="A814" s="109"/>
      <c r="B814" s="339"/>
      <c r="C814" s="337" t="s">
        <v>1538</v>
      </c>
      <c r="D814" t="s">
        <v>1538</v>
      </c>
      <c r="E814" s="336" t="s">
        <v>1538</v>
      </c>
      <c r="G814" s="336" t="s">
        <v>1538</v>
      </c>
      <c r="H814" s="336" t="s">
        <v>1538</v>
      </c>
    </row>
    <row r="815" spans="1:8" x14ac:dyDescent="0.25">
      <c r="A815" s="109"/>
      <c r="C815" s="337" t="s">
        <v>1538</v>
      </c>
      <c r="D815" t="s">
        <v>1538</v>
      </c>
      <c r="E815" s="336" t="s">
        <v>1538</v>
      </c>
      <c r="G815" s="336" t="s">
        <v>1538</v>
      </c>
      <c r="H815" s="336" t="s">
        <v>1538</v>
      </c>
    </row>
    <row r="816" spans="1:8" x14ac:dyDescent="0.25">
      <c r="A816" s="109"/>
      <c r="C816" s="337" t="s">
        <v>1538</v>
      </c>
      <c r="D816" t="s">
        <v>1538</v>
      </c>
      <c r="E816" s="336" t="s">
        <v>1538</v>
      </c>
      <c r="G816" s="336" t="s">
        <v>1538</v>
      </c>
      <c r="H816" s="336" t="s">
        <v>1538</v>
      </c>
    </row>
    <row r="817" spans="1:8" x14ac:dyDescent="0.25">
      <c r="A817" s="109"/>
      <c r="C817" s="337" t="s">
        <v>1538</v>
      </c>
      <c r="D817" t="s">
        <v>1538</v>
      </c>
      <c r="E817" s="336" t="s">
        <v>1538</v>
      </c>
      <c r="G817" s="336" t="s">
        <v>1538</v>
      </c>
      <c r="H817" s="336" t="s">
        <v>1538</v>
      </c>
    </row>
    <row r="818" spans="1:8" x14ac:dyDescent="0.25">
      <c r="A818" s="109"/>
      <c r="C818" s="337" t="s">
        <v>1538</v>
      </c>
      <c r="D818" t="s">
        <v>1538</v>
      </c>
      <c r="E818" s="336" t="s">
        <v>1538</v>
      </c>
      <c r="G818" s="336" t="s">
        <v>1538</v>
      </c>
      <c r="H818" s="336" t="s">
        <v>1538</v>
      </c>
    </row>
    <row r="819" spans="1:8" x14ac:dyDescent="0.25">
      <c r="A819" s="109"/>
      <c r="B819" s="337"/>
      <c r="C819" s="337" t="s">
        <v>1538</v>
      </c>
      <c r="D819" t="s">
        <v>1538</v>
      </c>
      <c r="E819" s="336" t="s">
        <v>1538</v>
      </c>
      <c r="G819" s="336" t="s">
        <v>1538</v>
      </c>
      <c r="H819" s="336" t="s">
        <v>1538</v>
      </c>
    </row>
    <row r="820" spans="1:8" x14ac:dyDescent="0.25">
      <c r="A820" s="109"/>
      <c r="B820" s="337"/>
      <c r="C820" s="337" t="s">
        <v>1538</v>
      </c>
      <c r="D820" t="s">
        <v>1538</v>
      </c>
      <c r="E820" s="336" t="s">
        <v>1538</v>
      </c>
      <c r="G820" s="336" t="s">
        <v>1538</v>
      </c>
      <c r="H820" s="336" t="s">
        <v>1538</v>
      </c>
    </row>
    <row r="821" spans="1:8" x14ac:dyDescent="0.25">
      <c r="A821" s="109"/>
      <c r="B821" s="337"/>
      <c r="C821" s="337" t="s">
        <v>1538</v>
      </c>
      <c r="D821" t="s">
        <v>1538</v>
      </c>
      <c r="E821" s="336" t="s">
        <v>1538</v>
      </c>
      <c r="G821" s="336" t="s">
        <v>1538</v>
      </c>
      <c r="H821" s="336" t="s">
        <v>1538</v>
      </c>
    </row>
    <row r="822" spans="1:8" x14ac:dyDescent="0.25">
      <c r="A822" s="109"/>
      <c r="B822" s="337"/>
      <c r="C822" s="337" t="s">
        <v>1538</v>
      </c>
      <c r="D822" t="s">
        <v>1538</v>
      </c>
      <c r="E822" s="336" t="s">
        <v>1538</v>
      </c>
      <c r="G822" s="336" t="s">
        <v>1538</v>
      </c>
      <c r="H822" s="336" t="s">
        <v>1538</v>
      </c>
    </row>
    <row r="823" spans="1:8" x14ac:dyDescent="0.25">
      <c r="A823" s="109"/>
      <c r="B823" s="337"/>
      <c r="C823" s="337" t="s">
        <v>1538</v>
      </c>
      <c r="D823" t="s">
        <v>1538</v>
      </c>
      <c r="E823" s="336" t="s">
        <v>1538</v>
      </c>
      <c r="G823" s="336" t="s">
        <v>1538</v>
      </c>
      <c r="H823" s="336" t="s">
        <v>1538</v>
      </c>
    </row>
    <row r="824" spans="1:8" x14ac:dyDescent="0.25">
      <c r="A824" s="109"/>
      <c r="B824" s="337"/>
      <c r="C824" s="337" t="s">
        <v>1538</v>
      </c>
      <c r="D824" t="s">
        <v>1538</v>
      </c>
      <c r="E824" s="336" t="s">
        <v>1538</v>
      </c>
      <c r="G824" s="336" t="s">
        <v>1538</v>
      </c>
      <c r="H824" s="336" t="s">
        <v>1538</v>
      </c>
    </row>
    <row r="825" spans="1:8" x14ac:dyDescent="0.25">
      <c r="A825" s="109"/>
      <c r="B825" s="337"/>
      <c r="C825" s="337" t="s">
        <v>1538</v>
      </c>
      <c r="D825" t="s">
        <v>1538</v>
      </c>
      <c r="E825" s="336" t="s">
        <v>1538</v>
      </c>
      <c r="G825" s="336" t="s">
        <v>1538</v>
      </c>
      <c r="H825" s="336" t="s">
        <v>1538</v>
      </c>
    </row>
    <row r="826" spans="1:8" x14ac:dyDescent="0.25">
      <c r="A826" s="109"/>
      <c r="B826" s="337"/>
      <c r="C826" s="337" t="s">
        <v>1538</v>
      </c>
      <c r="D826" t="s">
        <v>1538</v>
      </c>
      <c r="E826" s="336" t="s">
        <v>1538</v>
      </c>
      <c r="G826" s="336" t="s">
        <v>1538</v>
      </c>
      <c r="H826" s="336" t="s">
        <v>1538</v>
      </c>
    </row>
    <row r="827" spans="1:8" x14ac:dyDescent="0.25">
      <c r="A827" s="109"/>
      <c r="B827" s="337"/>
      <c r="C827" s="337" t="s">
        <v>1538</v>
      </c>
      <c r="D827" t="s">
        <v>1538</v>
      </c>
      <c r="E827" s="336" t="s">
        <v>1538</v>
      </c>
      <c r="G827" s="336" t="s">
        <v>1538</v>
      </c>
      <c r="H827" s="336" t="s">
        <v>1538</v>
      </c>
    </row>
    <row r="828" spans="1:8" x14ac:dyDescent="0.25">
      <c r="A828" s="109"/>
      <c r="B828" s="337"/>
      <c r="C828" s="337" t="s">
        <v>1538</v>
      </c>
      <c r="D828" t="s">
        <v>1538</v>
      </c>
      <c r="E828" s="336" t="s">
        <v>1538</v>
      </c>
      <c r="G828" s="336" t="s">
        <v>1538</v>
      </c>
      <c r="H828" s="336" t="s">
        <v>1538</v>
      </c>
    </row>
    <row r="829" spans="1:8" x14ac:dyDescent="0.25">
      <c r="A829" s="109"/>
      <c r="B829" s="337"/>
      <c r="C829" s="337" t="s">
        <v>1538</v>
      </c>
      <c r="D829" t="s">
        <v>1538</v>
      </c>
      <c r="E829" s="336" t="s">
        <v>1538</v>
      </c>
      <c r="G829" s="336" t="s">
        <v>1538</v>
      </c>
      <c r="H829" s="336" t="s">
        <v>1538</v>
      </c>
    </row>
    <row r="830" spans="1:8" x14ac:dyDescent="0.25">
      <c r="A830" s="109"/>
      <c r="B830" s="337"/>
      <c r="C830" s="337" t="s">
        <v>1538</v>
      </c>
      <c r="D830" t="s">
        <v>1538</v>
      </c>
      <c r="E830" s="336" t="s">
        <v>1538</v>
      </c>
      <c r="G830" s="336" t="s">
        <v>1538</v>
      </c>
      <c r="H830" s="336" t="s">
        <v>1538</v>
      </c>
    </row>
    <row r="831" spans="1:8" x14ac:dyDescent="0.25">
      <c r="A831" s="109"/>
      <c r="B831" s="337"/>
      <c r="C831" s="337" t="s">
        <v>1538</v>
      </c>
      <c r="D831" t="s">
        <v>1538</v>
      </c>
      <c r="E831" s="336" t="s">
        <v>1538</v>
      </c>
      <c r="G831" s="336" t="s">
        <v>1538</v>
      </c>
      <c r="H831" s="336" t="s">
        <v>1538</v>
      </c>
    </row>
    <row r="832" spans="1:8" x14ac:dyDescent="0.25">
      <c r="A832" s="109"/>
      <c r="B832" s="337"/>
      <c r="C832" s="337" t="s">
        <v>1538</v>
      </c>
      <c r="D832" t="s">
        <v>1538</v>
      </c>
      <c r="E832" s="336" t="s">
        <v>1538</v>
      </c>
      <c r="G832" s="336" t="s">
        <v>1538</v>
      </c>
      <c r="H832" s="336" t="s">
        <v>1538</v>
      </c>
    </row>
    <row r="833" spans="1:8" x14ac:dyDescent="0.25">
      <c r="A833" s="109"/>
      <c r="B833" s="337"/>
      <c r="C833" s="337" t="s">
        <v>1538</v>
      </c>
      <c r="D833" t="s">
        <v>1538</v>
      </c>
      <c r="E833" s="336" t="s">
        <v>1538</v>
      </c>
      <c r="G833" s="336" t="s">
        <v>1538</v>
      </c>
      <c r="H833" s="336" t="s">
        <v>1538</v>
      </c>
    </row>
    <row r="834" spans="1:8" x14ac:dyDescent="0.25">
      <c r="A834" s="109"/>
      <c r="B834" s="337"/>
      <c r="C834" s="337" t="s">
        <v>1538</v>
      </c>
      <c r="D834" t="s">
        <v>1538</v>
      </c>
      <c r="E834" s="336" t="s">
        <v>1538</v>
      </c>
      <c r="G834" s="336" t="s">
        <v>1538</v>
      </c>
      <c r="H834" s="336" t="s">
        <v>1538</v>
      </c>
    </row>
    <row r="835" spans="1:8" x14ac:dyDescent="0.25">
      <c r="A835" s="109"/>
      <c r="B835" s="337"/>
      <c r="C835" s="337" t="s">
        <v>1538</v>
      </c>
      <c r="D835" t="s">
        <v>1538</v>
      </c>
      <c r="E835" s="336" t="s">
        <v>1538</v>
      </c>
      <c r="G835" s="336" t="s">
        <v>1538</v>
      </c>
      <c r="H835" s="336" t="s">
        <v>1538</v>
      </c>
    </row>
    <row r="836" spans="1:8" x14ac:dyDescent="0.25">
      <c r="A836" s="109"/>
      <c r="B836" s="337"/>
      <c r="C836" s="337" t="s">
        <v>1538</v>
      </c>
      <c r="D836" t="s">
        <v>1538</v>
      </c>
      <c r="E836" s="336" t="s">
        <v>1538</v>
      </c>
      <c r="G836" s="336" t="s">
        <v>1538</v>
      </c>
      <c r="H836" s="336" t="s">
        <v>1538</v>
      </c>
    </row>
    <row r="837" spans="1:8" x14ac:dyDescent="0.25">
      <c r="A837" s="109"/>
      <c r="B837" s="337"/>
      <c r="C837" s="337" t="s">
        <v>1538</v>
      </c>
      <c r="D837" t="s">
        <v>1538</v>
      </c>
      <c r="E837" s="336" t="s">
        <v>1538</v>
      </c>
      <c r="G837" s="336" t="s">
        <v>1538</v>
      </c>
      <c r="H837" s="336" t="s">
        <v>1538</v>
      </c>
    </row>
    <row r="838" spans="1:8" x14ac:dyDescent="0.25">
      <c r="A838" s="109"/>
      <c r="B838" s="337"/>
      <c r="C838" s="337" t="s">
        <v>1538</v>
      </c>
      <c r="D838" t="s">
        <v>1538</v>
      </c>
      <c r="E838" s="336" t="s">
        <v>1538</v>
      </c>
      <c r="G838" s="336" t="s">
        <v>1538</v>
      </c>
      <c r="H838" s="336" t="s">
        <v>1538</v>
      </c>
    </row>
    <row r="839" spans="1:8" x14ac:dyDescent="0.25">
      <c r="A839" s="109"/>
      <c r="B839" s="337"/>
      <c r="C839" s="337" t="s">
        <v>1538</v>
      </c>
      <c r="D839" t="s">
        <v>1538</v>
      </c>
      <c r="E839" s="336" t="s">
        <v>1538</v>
      </c>
      <c r="G839" s="336" t="s">
        <v>1538</v>
      </c>
      <c r="H839" s="336" t="s">
        <v>1538</v>
      </c>
    </row>
    <row r="840" spans="1:8" x14ac:dyDescent="0.25">
      <c r="A840" s="109"/>
      <c r="B840" s="337"/>
      <c r="C840" s="337" t="s">
        <v>1538</v>
      </c>
      <c r="D840" t="s">
        <v>1538</v>
      </c>
      <c r="E840" s="336" t="s">
        <v>1538</v>
      </c>
      <c r="G840" s="336" t="s">
        <v>1538</v>
      </c>
      <c r="H840" s="336" t="s">
        <v>1538</v>
      </c>
    </row>
    <row r="841" spans="1:8" x14ac:dyDescent="0.25">
      <c r="A841" s="109"/>
      <c r="B841" s="339"/>
      <c r="C841" s="337" t="s">
        <v>1538</v>
      </c>
      <c r="D841" t="s">
        <v>1538</v>
      </c>
      <c r="E841" s="336" t="s">
        <v>1538</v>
      </c>
      <c r="G841" s="336" t="s">
        <v>1538</v>
      </c>
      <c r="H841" s="336" t="s">
        <v>1538</v>
      </c>
    </row>
    <row r="842" spans="1:8" x14ac:dyDescent="0.25">
      <c r="A842" s="109"/>
      <c r="C842" s="337" t="s">
        <v>1538</v>
      </c>
      <c r="D842" t="s">
        <v>1538</v>
      </c>
      <c r="E842" s="336" t="s">
        <v>1538</v>
      </c>
      <c r="G842" s="336" t="s">
        <v>1538</v>
      </c>
      <c r="H842" s="336" t="s">
        <v>1538</v>
      </c>
    </row>
    <row r="843" spans="1:8" x14ac:dyDescent="0.25">
      <c r="A843" s="109"/>
      <c r="C843" s="337" t="s">
        <v>1538</v>
      </c>
      <c r="D843" t="s">
        <v>1538</v>
      </c>
      <c r="E843" s="336" t="s">
        <v>1538</v>
      </c>
      <c r="G843" s="336" t="s">
        <v>1538</v>
      </c>
      <c r="H843" s="336" t="s">
        <v>1538</v>
      </c>
    </row>
    <row r="844" spans="1:8" x14ac:dyDescent="0.25">
      <c r="A844" s="109"/>
      <c r="C844" s="337" t="s">
        <v>1538</v>
      </c>
      <c r="D844" t="s">
        <v>1538</v>
      </c>
      <c r="E844" s="336" t="s">
        <v>1538</v>
      </c>
      <c r="G844" s="336" t="s">
        <v>1538</v>
      </c>
      <c r="H844" s="336" t="s">
        <v>1538</v>
      </c>
    </row>
    <row r="845" spans="1:8" x14ac:dyDescent="0.25">
      <c r="A845" s="109"/>
      <c r="C845" s="337" t="s">
        <v>1538</v>
      </c>
      <c r="D845" t="s">
        <v>1538</v>
      </c>
      <c r="E845" s="336" t="s">
        <v>1538</v>
      </c>
      <c r="G845" s="336" t="s">
        <v>1538</v>
      </c>
      <c r="H845" s="336" t="s">
        <v>1538</v>
      </c>
    </row>
    <row r="846" spans="1:8" x14ac:dyDescent="0.25">
      <c r="A846" s="109"/>
      <c r="B846" s="337"/>
      <c r="C846" s="337" t="s">
        <v>1538</v>
      </c>
      <c r="D846" t="s">
        <v>1538</v>
      </c>
      <c r="E846" s="336" t="s">
        <v>1538</v>
      </c>
      <c r="G846" s="336" t="s">
        <v>1538</v>
      </c>
      <c r="H846" s="336" t="s">
        <v>1538</v>
      </c>
    </row>
    <row r="847" spans="1:8" x14ac:dyDescent="0.25">
      <c r="A847" s="109"/>
      <c r="B847" s="337"/>
      <c r="C847" s="337" t="s">
        <v>1538</v>
      </c>
      <c r="D847" t="s">
        <v>1538</v>
      </c>
      <c r="E847" s="336" t="s">
        <v>1538</v>
      </c>
      <c r="G847" s="336" t="s">
        <v>1538</v>
      </c>
      <c r="H847" s="336" t="s">
        <v>1538</v>
      </c>
    </row>
    <row r="848" spans="1:8" x14ac:dyDescent="0.25">
      <c r="A848" s="109"/>
      <c r="B848" s="337"/>
      <c r="C848" s="337" t="s">
        <v>1538</v>
      </c>
      <c r="D848" t="s">
        <v>1538</v>
      </c>
      <c r="E848" s="336" t="s">
        <v>1538</v>
      </c>
      <c r="G848" s="336" t="s">
        <v>1538</v>
      </c>
      <c r="H848" s="336" t="s">
        <v>1538</v>
      </c>
    </row>
    <row r="849" spans="1:8" x14ac:dyDescent="0.25">
      <c r="A849" s="109"/>
      <c r="B849" s="337"/>
      <c r="C849" s="337" t="s">
        <v>1538</v>
      </c>
      <c r="D849" t="s">
        <v>1538</v>
      </c>
      <c r="E849" s="336" t="s">
        <v>1538</v>
      </c>
      <c r="G849" s="336" t="s">
        <v>1538</v>
      </c>
      <c r="H849" s="336" t="s">
        <v>1538</v>
      </c>
    </row>
    <row r="850" spans="1:8" x14ac:dyDescent="0.25">
      <c r="A850" s="109"/>
      <c r="B850" s="337"/>
      <c r="C850" s="337" t="s">
        <v>1538</v>
      </c>
      <c r="D850" t="s">
        <v>1538</v>
      </c>
      <c r="E850" s="336" t="s">
        <v>1538</v>
      </c>
      <c r="G850" s="336" t="s">
        <v>1538</v>
      </c>
      <c r="H850" s="336" t="s">
        <v>1538</v>
      </c>
    </row>
    <row r="851" spans="1:8" x14ac:dyDescent="0.25">
      <c r="A851" s="109"/>
      <c r="B851" s="339"/>
      <c r="C851" s="337" t="s">
        <v>1538</v>
      </c>
      <c r="D851" t="s">
        <v>1538</v>
      </c>
      <c r="E851" s="336" t="s">
        <v>1538</v>
      </c>
      <c r="G851" s="336" t="s">
        <v>1538</v>
      </c>
      <c r="H851" s="336" t="s">
        <v>1538</v>
      </c>
    </row>
    <row r="852" spans="1:8" x14ac:dyDescent="0.25">
      <c r="A852" s="109"/>
      <c r="C852" s="337" t="s">
        <v>1538</v>
      </c>
      <c r="D852" t="s">
        <v>1538</v>
      </c>
      <c r="E852" s="336" t="s">
        <v>1538</v>
      </c>
      <c r="G852" s="336" t="s">
        <v>1538</v>
      </c>
      <c r="H852" s="336" t="s">
        <v>1538</v>
      </c>
    </row>
    <row r="853" spans="1:8" x14ac:dyDescent="0.25">
      <c r="A853" s="109"/>
      <c r="C853" s="337" t="s">
        <v>1538</v>
      </c>
      <c r="D853" t="s">
        <v>1538</v>
      </c>
      <c r="E853" s="336" t="s">
        <v>1538</v>
      </c>
      <c r="G853" s="336" t="s">
        <v>1538</v>
      </c>
      <c r="H853" s="336" t="s">
        <v>1538</v>
      </c>
    </row>
    <row r="854" spans="1:8" x14ac:dyDescent="0.25">
      <c r="A854" s="109"/>
      <c r="C854" s="337" t="s">
        <v>1538</v>
      </c>
      <c r="D854" t="s">
        <v>1538</v>
      </c>
      <c r="E854" s="336" t="s">
        <v>1538</v>
      </c>
      <c r="G854" s="336" t="s">
        <v>1538</v>
      </c>
      <c r="H854" s="336" t="s">
        <v>1538</v>
      </c>
    </row>
    <row r="855" spans="1:8" x14ac:dyDescent="0.25">
      <c r="A855" s="109"/>
      <c r="C855" s="337" t="s">
        <v>1538</v>
      </c>
      <c r="D855" t="s">
        <v>1538</v>
      </c>
      <c r="E855" s="336" t="s">
        <v>1538</v>
      </c>
      <c r="G855" s="336" t="s">
        <v>1538</v>
      </c>
      <c r="H855" s="336" t="s">
        <v>1538</v>
      </c>
    </row>
    <row r="856" spans="1:8" x14ac:dyDescent="0.25">
      <c r="A856" s="109"/>
      <c r="B856" s="337"/>
      <c r="C856" s="337" t="s">
        <v>1538</v>
      </c>
      <c r="D856" t="s">
        <v>1538</v>
      </c>
      <c r="E856" s="336" t="s">
        <v>1538</v>
      </c>
      <c r="G856" s="336" t="s">
        <v>1538</v>
      </c>
      <c r="H856" s="336" t="s">
        <v>1538</v>
      </c>
    </row>
    <row r="857" spans="1:8" x14ac:dyDescent="0.25">
      <c r="A857" s="109"/>
      <c r="B857" s="337"/>
      <c r="C857" s="337" t="s">
        <v>1538</v>
      </c>
      <c r="D857" t="s">
        <v>1538</v>
      </c>
      <c r="E857" s="336" t="s">
        <v>1538</v>
      </c>
      <c r="G857" s="336" t="s">
        <v>1538</v>
      </c>
      <c r="H857" s="336" t="s">
        <v>1538</v>
      </c>
    </row>
    <row r="858" spans="1:8" x14ac:dyDescent="0.25">
      <c r="A858" s="109"/>
      <c r="B858" s="337"/>
      <c r="C858" s="337" t="s">
        <v>1538</v>
      </c>
      <c r="D858" t="s">
        <v>1538</v>
      </c>
      <c r="E858" s="336" t="s">
        <v>1538</v>
      </c>
      <c r="G858" s="336" t="s">
        <v>1538</v>
      </c>
      <c r="H858" s="336" t="s">
        <v>1538</v>
      </c>
    </row>
    <row r="859" spans="1:8" x14ac:dyDescent="0.25">
      <c r="A859" s="109"/>
      <c r="B859" s="337"/>
      <c r="C859" s="337" t="s">
        <v>1538</v>
      </c>
      <c r="D859" t="s">
        <v>1538</v>
      </c>
      <c r="E859" s="336" t="s">
        <v>1538</v>
      </c>
      <c r="G859" s="336" t="s">
        <v>1538</v>
      </c>
      <c r="H859" s="336" t="s">
        <v>1538</v>
      </c>
    </row>
    <row r="860" spans="1:8" x14ac:dyDescent="0.25">
      <c r="A860" s="109"/>
      <c r="B860" s="337"/>
      <c r="C860" s="337" t="s">
        <v>1538</v>
      </c>
      <c r="D860" t="s">
        <v>1538</v>
      </c>
      <c r="E860" s="336" t="s">
        <v>1538</v>
      </c>
      <c r="G860" s="336" t="s">
        <v>1538</v>
      </c>
      <c r="H860" s="336" t="s">
        <v>1538</v>
      </c>
    </row>
    <row r="861" spans="1:8" x14ac:dyDescent="0.25">
      <c r="A861" s="109"/>
      <c r="B861" s="337"/>
      <c r="C861" s="337" t="s">
        <v>1538</v>
      </c>
      <c r="D861" t="s">
        <v>1538</v>
      </c>
      <c r="E861" s="336" t="s">
        <v>1538</v>
      </c>
      <c r="G861" s="336" t="s">
        <v>1538</v>
      </c>
      <c r="H861" s="336" t="s">
        <v>1538</v>
      </c>
    </row>
    <row r="862" spans="1:8" x14ac:dyDescent="0.25">
      <c r="A862" s="109"/>
      <c r="B862" s="337"/>
      <c r="C862" s="337" t="s">
        <v>1538</v>
      </c>
      <c r="D862" t="s">
        <v>1538</v>
      </c>
      <c r="E862" s="336" t="s">
        <v>1538</v>
      </c>
      <c r="G862" s="336" t="s">
        <v>1538</v>
      </c>
      <c r="H862" s="336" t="s">
        <v>1538</v>
      </c>
    </row>
    <row r="863" spans="1:8" x14ac:dyDescent="0.25">
      <c r="A863" s="109"/>
      <c r="B863" s="337"/>
      <c r="C863" s="337" t="s">
        <v>1538</v>
      </c>
      <c r="D863" t="s">
        <v>1538</v>
      </c>
      <c r="E863" s="336" t="s">
        <v>1538</v>
      </c>
      <c r="G863" s="336" t="s">
        <v>1538</v>
      </c>
      <c r="H863" s="336" t="s">
        <v>1538</v>
      </c>
    </row>
    <row r="864" spans="1:8" x14ac:dyDescent="0.25">
      <c r="A864" s="109"/>
      <c r="B864" s="337"/>
      <c r="C864" s="337" t="s">
        <v>1538</v>
      </c>
      <c r="D864" t="s">
        <v>1538</v>
      </c>
      <c r="E864" s="336" t="s">
        <v>1538</v>
      </c>
      <c r="G864" s="336" t="s">
        <v>1538</v>
      </c>
      <c r="H864" s="336" t="s">
        <v>1538</v>
      </c>
    </row>
    <row r="865" spans="1:8" x14ac:dyDescent="0.25">
      <c r="A865" s="109"/>
      <c r="B865" s="337"/>
      <c r="C865" s="337" t="s">
        <v>1538</v>
      </c>
      <c r="D865" t="s">
        <v>1538</v>
      </c>
      <c r="E865" s="336" t="s">
        <v>1538</v>
      </c>
      <c r="G865" s="336" t="s">
        <v>1538</v>
      </c>
      <c r="H865" s="336" t="s">
        <v>1538</v>
      </c>
    </row>
    <row r="866" spans="1:8" x14ac:dyDescent="0.25">
      <c r="A866" s="109"/>
      <c r="B866" s="337"/>
      <c r="C866" s="337" t="s">
        <v>1538</v>
      </c>
      <c r="D866" t="s">
        <v>1538</v>
      </c>
      <c r="E866" s="336" t="s">
        <v>1538</v>
      </c>
      <c r="G866" s="336" t="s">
        <v>1538</v>
      </c>
      <c r="H866" s="336" t="s">
        <v>1538</v>
      </c>
    </row>
    <row r="867" spans="1:8" x14ac:dyDescent="0.25">
      <c r="A867" s="109"/>
      <c r="B867" s="337"/>
      <c r="C867" s="337" t="s">
        <v>1538</v>
      </c>
      <c r="D867" t="s">
        <v>1538</v>
      </c>
      <c r="E867" s="336" t="s">
        <v>1538</v>
      </c>
      <c r="G867" s="336" t="s">
        <v>1538</v>
      </c>
      <c r="H867" s="336" t="s">
        <v>1538</v>
      </c>
    </row>
    <row r="868" spans="1:8" x14ac:dyDescent="0.25">
      <c r="A868" s="109"/>
      <c r="B868" s="337"/>
      <c r="C868" s="337" t="s">
        <v>1538</v>
      </c>
      <c r="D868" t="s">
        <v>1538</v>
      </c>
      <c r="E868" s="336" t="s">
        <v>1538</v>
      </c>
      <c r="G868" s="336" t="s">
        <v>1538</v>
      </c>
      <c r="H868" s="336" t="s">
        <v>1538</v>
      </c>
    </row>
    <row r="869" spans="1:8" x14ac:dyDescent="0.25">
      <c r="A869" s="109"/>
      <c r="B869" s="337"/>
      <c r="C869" s="337" t="s">
        <v>1538</v>
      </c>
      <c r="D869" t="s">
        <v>1538</v>
      </c>
      <c r="E869" s="336" t="s">
        <v>1538</v>
      </c>
      <c r="G869" s="336" t="s">
        <v>1538</v>
      </c>
      <c r="H869" s="336" t="s">
        <v>1538</v>
      </c>
    </row>
    <row r="870" spans="1:8" x14ac:dyDescent="0.25">
      <c r="A870" s="109"/>
      <c r="B870" s="337"/>
      <c r="C870" s="337" t="s">
        <v>1538</v>
      </c>
      <c r="D870" t="s">
        <v>1538</v>
      </c>
      <c r="E870" s="336" t="s">
        <v>1538</v>
      </c>
      <c r="G870" s="336" t="s">
        <v>1538</v>
      </c>
      <c r="H870" s="336" t="s">
        <v>1538</v>
      </c>
    </row>
    <row r="871" spans="1:8" x14ac:dyDescent="0.25">
      <c r="A871" s="109"/>
      <c r="B871" s="337"/>
      <c r="C871" s="337" t="s">
        <v>1538</v>
      </c>
      <c r="D871" t="s">
        <v>1538</v>
      </c>
      <c r="E871" s="336" t="s">
        <v>1538</v>
      </c>
      <c r="G871" s="336" t="s">
        <v>1538</v>
      </c>
      <c r="H871" s="336" t="s">
        <v>1538</v>
      </c>
    </row>
    <row r="872" spans="1:8" x14ac:dyDescent="0.25">
      <c r="A872" s="109"/>
      <c r="B872" s="337"/>
      <c r="C872" s="337" t="s">
        <v>1538</v>
      </c>
      <c r="D872" t="s">
        <v>1538</v>
      </c>
      <c r="E872" s="336" t="s">
        <v>1538</v>
      </c>
      <c r="G872" s="336" t="s">
        <v>1538</v>
      </c>
      <c r="H872" s="336" t="s">
        <v>1538</v>
      </c>
    </row>
    <row r="873" spans="1:8" x14ac:dyDescent="0.25">
      <c r="A873" s="109"/>
      <c r="B873" s="337"/>
      <c r="C873" s="337" t="s">
        <v>1538</v>
      </c>
      <c r="D873" t="s">
        <v>1538</v>
      </c>
      <c r="E873" s="336" t="s">
        <v>1538</v>
      </c>
      <c r="G873" s="336" t="s">
        <v>1538</v>
      </c>
      <c r="H873" s="336" t="s">
        <v>1538</v>
      </c>
    </row>
    <row r="874" spans="1:8" x14ac:dyDescent="0.25">
      <c r="A874" s="109"/>
      <c r="B874" s="337"/>
      <c r="C874" s="337" t="s">
        <v>1538</v>
      </c>
      <c r="D874" t="s">
        <v>1538</v>
      </c>
      <c r="E874" s="336" t="s">
        <v>1538</v>
      </c>
      <c r="G874" s="336" t="s">
        <v>1538</v>
      </c>
      <c r="H874" s="336" t="s">
        <v>1538</v>
      </c>
    </row>
    <row r="875" spans="1:8" x14ac:dyDescent="0.25">
      <c r="A875" s="109"/>
      <c r="B875" s="337"/>
      <c r="C875" s="337" t="s">
        <v>1538</v>
      </c>
      <c r="D875" t="s">
        <v>1538</v>
      </c>
      <c r="E875" s="336" t="s">
        <v>1538</v>
      </c>
      <c r="G875" s="336" t="s">
        <v>1538</v>
      </c>
      <c r="H875" s="336" t="s">
        <v>1538</v>
      </c>
    </row>
    <row r="876" spans="1:8" x14ac:dyDescent="0.25">
      <c r="A876" s="109"/>
      <c r="B876" s="337"/>
      <c r="C876" s="337" t="s">
        <v>1538</v>
      </c>
      <c r="D876" t="s">
        <v>1538</v>
      </c>
      <c r="E876" s="336" t="s">
        <v>1538</v>
      </c>
      <c r="G876" s="336" t="s">
        <v>1538</v>
      </c>
      <c r="H876" s="336" t="s">
        <v>1538</v>
      </c>
    </row>
    <row r="877" spans="1:8" x14ac:dyDescent="0.25">
      <c r="A877" s="109"/>
      <c r="B877" s="337"/>
      <c r="C877" s="337" t="s">
        <v>1538</v>
      </c>
      <c r="D877" t="s">
        <v>1538</v>
      </c>
      <c r="E877" s="336" t="s">
        <v>1538</v>
      </c>
      <c r="G877" s="336" t="s">
        <v>1538</v>
      </c>
      <c r="H877" s="336" t="s">
        <v>1538</v>
      </c>
    </row>
    <row r="878" spans="1:8" x14ac:dyDescent="0.25">
      <c r="A878" s="109"/>
      <c r="B878" s="337"/>
      <c r="C878" s="337" t="s">
        <v>1538</v>
      </c>
      <c r="D878" t="s">
        <v>1538</v>
      </c>
      <c r="E878" s="336" t="s">
        <v>1538</v>
      </c>
      <c r="G878" s="336" t="s">
        <v>1538</v>
      </c>
      <c r="H878" s="336" t="s">
        <v>1538</v>
      </c>
    </row>
    <row r="879" spans="1:8" x14ac:dyDescent="0.25">
      <c r="A879" s="109"/>
      <c r="B879" s="337"/>
      <c r="C879" s="337" t="s">
        <v>1538</v>
      </c>
      <c r="D879" t="s">
        <v>1538</v>
      </c>
      <c r="E879" s="336" t="s">
        <v>1538</v>
      </c>
      <c r="G879" s="336" t="s">
        <v>1538</v>
      </c>
      <c r="H879" s="336" t="s">
        <v>1538</v>
      </c>
    </row>
    <row r="880" spans="1:8" x14ac:dyDescent="0.25">
      <c r="A880" s="109"/>
      <c r="B880" s="337"/>
      <c r="C880" s="337" t="s">
        <v>1538</v>
      </c>
      <c r="D880" t="s">
        <v>1538</v>
      </c>
      <c r="E880" s="336" t="s">
        <v>1538</v>
      </c>
      <c r="G880" s="336" t="s">
        <v>1538</v>
      </c>
      <c r="H880" s="336" t="s">
        <v>1538</v>
      </c>
    </row>
    <row r="881" spans="1:8" x14ac:dyDescent="0.25">
      <c r="A881" s="109"/>
      <c r="B881" s="337"/>
      <c r="C881" s="337" t="s">
        <v>1538</v>
      </c>
      <c r="D881" t="s">
        <v>1538</v>
      </c>
      <c r="E881" s="336" t="s">
        <v>1538</v>
      </c>
      <c r="G881" s="336" t="s">
        <v>1538</v>
      </c>
      <c r="H881" s="336" t="s">
        <v>1538</v>
      </c>
    </row>
    <row r="882" spans="1:8" x14ac:dyDescent="0.25">
      <c r="A882" s="109"/>
      <c r="B882" s="339"/>
      <c r="C882" s="337" t="s">
        <v>1538</v>
      </c>
      <c r="D882" t="s">
        <v>1538</v>
      </c>
      <c r="E882" s="336" t="s">
        <v>1538</v>
      </c>
      <c r="G882" s="336" t="s">
        <v>1538</v>
      </c>
      <c r="H882" s="336" t="s">
        <v>1538</v>
      </c>
    </row>
    <row r="883" spans="1:8" x14ac:dyDescent="0.25">
      <c r="A883" s="109"/>
      <c r="C883" s="337" t="s">
        <v>1538</v>
      </c>
      <c r="D883" t="s">
        <v>1538</v>
      </c>
      <c r="E883" s="336" t="s">
        <v>1538</v>
      </c>
      <c r="G883" s="336" t="s">
        <v>1538</v>
      </c>
      <c r="H883" s="336" t="s">
        <v>1538</v>
      </c>
    </row>
    <row r="884" spans="1:8" x14ac:dyDescent="0.25">
      <c r="A884" s="109"/>
      <c r="C884" s="337" t="s">
        <v>1538</v>
      </c>
      <c r="D884" t="s">
        <v>1538</v>
      </c>
      <c r="E884" s="336" t="s">
        <v>1538</v>
      </c>
      <c r="G884" s="336" t="s">
        <v>1538</v>
      </c>
      <c r="H884" s="336" t="s">
        <v>1538</v>
      </c>
    </row>
    <row r="885" spans="1:8" x14ac:dyDescent="0.25">
      <c r="A885" s="109"/>
      <c r="C885" s="337" t="s">
        <v>1538</v>
      </c>
      <c r="D885" t="s">
        <v>1538</v>
      </c>
      <c r="E885" s="336" t="s">
        <v>1538</v>
      </c>
      <c r="G885" s="336" t="s">
        <v>1538</v>
      </c>
      <c r="H885" s="336" t="s">
        <v>1538</v>
      </c>
    </row>
    <row r="886" spans="1:8" x14ac:dyDescent="0.25">
      <c r="A886" s="109"/>
      <c r="C886" s="337" t="s">
        <v>1538</v>
      </c>
      <c r="D886" t="s">
        <v>1538</v>
      </c>
      <c r="E886" s="336" t="s">
        <v>1538</v>
      </c>
      <c r="G886" s="336" t="s">
        <v>1538</v>
      </c>
      <c r="H886" s="336" t="s">
        <v>1538</v>
      </c>
    </row>
    <row r="887" spans="1:8" x14ac:dyDescent="0.25">
      <c r="A887" s="109"/>
      <c r="B887" s="339"/>
      <c r="C887" s="337" t="s">
        <v>1538</v>
      </c>
      <c r="D887" t="s">
        <v>1538</v>
      </c>
      <c r="E887" s="336" t="s">
        <v>1538</v>
      </c>
      <c r="G887" s="336" t="s">
        <v>1538</v>
      </c>
      <c r="H887" s="336" t="s">
        <v>1538</v>
      </c>
    </row>
    <row r="888" spans="1:8" x14ac:dyDescent="0.25">
      <c r="A888" s="109"/>
      <c r="C888" s="337" t="s">
        <v>1538</v>
      </c>
      <c r="D888" t="s">
        <v>1538</v>
      </c>
      <c r="E888" s="336" t="s">
        <v>1538</v>
      </c>
      <c r="G888" s="336" t="s">
        <v>1538</v>
      </c>
      <c r="H888" s="336" t="s">
        <v>1538</v>
      </c>
    </row>
    <row r="889" spans="1:8" x14ac:dyDescent="0.25">
      <c r="A889" s="109"/>
      <c r="C889" s="337" t="s">
        <v>1538</v>
      </c>
      <c r="D889" t="s">
        <v>1538</v>
      </c>
      <c r="E889" s="336" t="s">
        <v>1538</v>
      </c>
      <c r="G889" s="336" t="s">
        <v>1538</v>
      </c>
      <c r="H889" s="336" t="s">
        <v>1538</v>
      </c>
    </row>
    <row r="890" spans="1:8" x14ac:dyDescent="0.25">
      <c r="A890" s="109"/>
      <c r="C890" s="337" t="s">
        <v>1538</v>
      </c>
      <c r="D890" t="s">
        <v>1538</v>
      </c>
      <c r="E890" s="336" t="s">
        <v>1538</v>
      </c>
      <c r="G890" s="336" t="s">
        <v>1538</v>
      </c>
      <c r="H890" s="336" t="s">
        <v>1538</v>
      </c>
    </row>
    <row r="891" spans="1:8" x14ac:dyDescent="0.25">
      <c r="A891" s="109"/>
      <c r="C891" s="337" t="s">
        <v>1538</v>
      </c>
      <c r="D891" t="s">
        <v>1538</v>
      </c>
      <c r="E891" s="336" t="s">
        <v>1538</v>
      </c>
      <c r="G891" s="336" t="s">
        <v>1538</v>
      </c>
      <c r="H891" s="336" t="s">
        <v>1538</v>
      </c>
    </row>
    <row r="892" spans="1:8" x14ac:dyDescent="0.25">
      <c r="A892" s="109"/>
      <c r="C892" s="337" t="s">
        <v>1538</v>
      </c>
      <c r="D892" t="s">
        <v>1538</v>
      </c>
      <c r="E892" s="336" t="s">
        <v>1538</v>
      </c>
      <c r="G892" s="336" t="s">
        <v>1538</v>
      </c>
      <c r="H892" s="336" t="s">
        <v>1538</v>
      </c>
    </row>
    <row r="893" spans="1:8" x14ac:dyDescent="0.25">
      <c r="A893" s="109"/>
      <c r="B893" s="337"/>
      <c r="C893" s="337" t="s">
        <v>1538</v>
      </c>
      <c r="D893" t="s">
        <v>1538</v>
      </c>
      <c r="E893" s="336" t="s">
        <v>1538</v>
      </c>
      <c r="G893" s="336" t="s">
        <v>1538</v>
      </c>
      <c r="H893" s="336" t="s">
        <v>1538</v>
      </c>
    </row>
    <row r="894" spans="1:8" x14ac:dyDescent="0.25">
      <c r="A894" s="109"/>
      <c r="B894" s="337"/>
      <c r="C894" s="337" t="s">
        <v>1538</v>
      </c>
      <c r="D894" t="s">
        <v>1538</v>
      </c>
      <c r="E894" s="336" t="s">
        <v>1538</v>
      </c>
      <c r="G894" s="336" t="s">
        <v>1538</v>
      </c>
      <c r="H894" s="336" t="s">
        <v>1538</v>
      </c>
    </row>
    <row r="895" spans="1:8" x14ac:dyDescent="0.25">
      <c r="A895" s="109"/>
      <c r="B895" s="337"/>
      <c r="C895" s="337" t="s">
        <v>1538</v>
      </c>
      <c r="D895" t="s">
        <v>1538</v>
      </c>
      <c r="E895" s="336" t="s">
        <v>1538</v>
      </c>
      <c r="G895" s="336" t="s">
        <v>1538</v>
      </c>
      <c r="H895" s="336" t="s">
        <v>1538</v>
      </c>
    </row>
    <row r="896" spans="1:8" x14ac:dyDescent="0.25">
      <c r="A896" s="109"/>
      <c r="B896" s="337"/>
      <c r="C896" s="337" t="s">
        <v>1538</v>
      </c>
      <c r="D896" t="s">
        <v>1538</v>
      </c>
      <c r="E896" s="336" t="s">
        <v>1538</v>
      </c>
      <c r="G896" s="336" t="s">
        <v>1538</v>
      </c>
      <c r="H896" s="336" t="s">
        <v>1538</v>
      </c>
    </row>
    <row r="897" spans="1:8" x14ac:dyDescent="0.25">
      <c r="A897" s="109"/>
      <c r="B897" s="337"/>
      <c r="C897" s="337" t="s">
        <v>1538</v>
      </c>
      <c r="D897" t="s">
        <v>1538</v>
      </c>
      <c r="E897" s="336" t="s">
        <v>1538</v>
      </c>
      <c r="G897" s="336" t="s">
        <v>1538</v>
      </c>
      <c r="H897" s="336" t="s">
        <v>1538</v>
      </c>
    </row>
    <row r="898" spans="1:8" x14ac:dyDescent="0.25">
      <c r="A898" s="109"/>
      <c r="B898" s="337"/>
      <c r="C898" s="337" t="s">
        <v>1538</v>
      </c>
      <c r="D898" t="s">
        <v>1538</v>
      </c>
      <c r="E898" s="336" t="s">
        <v>1538</v>
      </c>
      <c r="G898" s="336" t="s">
        <v>1538</v>
      </c>
      <c r="H898" s="336" t="s">
        <v>1538</v>
      </c>
    </row>
    <row r="899" spans="1:8" x14ac:dyDescent="0.25">
      <c r="A899" s="109"/>
      <c r="B899" s="337"/>
      <c r="C899" s="337" t="s">
        <v>1538</v>
      </c>
      <c r="D899" t="s">
        <v>1538</v>
      </c>
      <c r="E899" s="336" t="s">
        <v>1538</v>
      </c>
      <c r="G899" s="336" t="s">
        <v>1538</v>
      </c>
      <c r="H899" s="336" t="s">
        <v>1538</v>
      </c>
    </row>
    <row r="900" spans="1:8" x14ac:dyDescent="0.25">
      <c r="A900" s="109"/>
      <c r="B900" s="337"/>
      <c r="C900" s="337" t="s">
        <v>1538</v>
      </c>
      <c r="D900" t="s">
        <v>1538</v>
      </c>
      <c r="E900" s="336" t="s">
        <v>1538</v>
      </c>
      <c r="G900" s="336" t="s">
        <v>1538</v>
      </c>
      <c r="H900" s="336" t="s">
        <v>1538</v>
      </c>
    </row>
    <row r="901" spans="1:8" x14ac:dyDescent="0.25">
      <c r="A901" s="109"/>
      <c r="B901" s="337"/>
      <c r="C901" s="337" t="s">
        <v>1538</v>
      </c>
      <c r="D901" t="s">
        <v>1538</v>
      </c>
      <c r="E901" s="336" t="s">
        <v>1538</v>
      </c>
      <c r="G901" s="336" t="s">
        <v>1538</v>
      </c>
      <c r="H901" s="336" t="s">
        <v>1538</v>
      </c>
    </row>
    <row r="902" spans="1:8" x14ac:dyDescent="0.25">
      <c r="A902" s="109"/>
      <c r="B902" s="337"/>
      <c r="C902" s="337" t="s">
        <v>1538</v>
      </c>
      <c r="D902" t="s">
        <v>1538</v>
      </c>
      <c r="E902" s="336" t="s">
        <v>1538</v>
      </c>
      <c r="G902" s="336" t="s">
        <v>1538</v>
      </c>
      <c r="H902" s="336" t="s">
        <v>1538</v>
      </c>
    </row>
    <row r="903" spans="1:8" x14ac:dyDescent="0.25">
      <c r="A903" s="109"/>
      <c r="B903" s="337"/>
      <c r="C903" s="337" t="s">
        <v>1538</v>
      </c>
      <c r="D903" t="s">
        <v>1538</v>
      </c>
      <c r="E903" s="336" t="s">
        <v>1538</v>
      </c>
      <c r="G903" s="336" t="s">
        <v>1538</v>
      </c>
      <c r="H903" s="336" t="s">
        <v>1538</v>
      </c>
    </row>
    <row r="904" spans="1:8" x14ac:dyDescent="0.25">
      <c r="A904" s="109"/>
      <c r="B904" s="337"/>
      <c r="C904" s="337" t="s">
        <v>1538</v>
      </c>
      <c r="D904" t="s">
        <v>1538</v>
      </c>
      <c r="E904" s="336" t="s">
        <v>1538</v>
      </c>
      <c r="G904" s="336" t="s">
        <v>1538</v>
      </c>
      <c r="H904" s="336" t="s">
        <v>1538</v>
      </c>
    </row>
    <row r="905" spans="1:8" x14ac:dyDescent="0.25">
      <c r="A905" s="109"/>
      <c r="B905" s="337"/>
      <c r="C905" s="337" t="s">
        <v>1538</v>
      </c>
      <c r="D905" t="s">
        <v>1538</v>
      </c>
      <c r="E905" s="336" t="s">
        <v>1538</v>
      </c>
      <c r="G905" s="336" t="s">
        <v>1538</v>
      </c>
      <c r="H905" s="336" t="s">
        <v>1538</v>
      </c>
    </row>
    <row r="906" spans="1:8" x14ac:dyDescent="0.25">
      <c r="A906" s="109"/>
      <c r="B906" s="337"/>
      <c r="C906" s="337" t="s">
        <v>1538</v>
      </c>
      <c r="D906" t="s">
        <v>1538</v>
      </c>
      <c r="E906" s="336" t="s">
        <v>1538</v>
      </c>
      <c r="G906" s="336" t="s">
        <v>1538</v>
      </c>
      <c r="H906" s="336" t="s">
        <v>1538</v>
      </c>
    </row>
    <row r="907" spans="1:8" x14ac:dyDescent="0.25">
      <c r="A907" s="109"/>
      <c r="B907" s="337"/>
      <c r="C907" s="337" t="s">
        <v>1538</v>
      </c>
      <c r="D907" t="s">
        <v>1538</v>
      </c>
      <c r="E907" s="336" t="s">
        <v>1538</v>
      </c>
      <c r="G907" s="336" t="s">
        <v>1538</v>
      </c>
      <c r="H907" s="336" t="s">
        <v>1538</v>
      </c>
    </row>
    <row r="908" spans="1:8" x14ac:dyDescent="0.25">
      <c r="A908" s="109"/>
      <c r="B908" s="337"/>
      <c r="C908" s="337" t="s">
        <v>1538</v>
      </c>
      <c r="D908" t="s">
        <v>1538</v>
      </c>
      <c r="E908" s="336" t="s">
        <v>1538</v>
      </c>
      <c r="G908" s="336" t="s">
        <v>1538</v>
      </c>
      <c r="H908" s="336" t="s">
        <v>1538</v>
      </c>
    </row>
    <row r="909" spans="1:8" x14ac:dyDescent="0.25">
      <c r="A909" s="109"/>
      <c r="B909" s="337"/>
      <c r="C909" s="337" t="s">
        <v>1538</v>
      </c>
      <c r="D909" t="s">
        <v>1538</v>
      </c>
      <c r="E909" s="336" t="s">
        <v>1538</v>
      </c>
      <c r="G909" s="336" t="s">
        <v>1538</v>
      </c>
      <c r="H909" s="336" t="s">
        <v>1538</v>
      </c>
    </row>
    <row r="910" spans="1:8" x14ac:dyDescent="0.25">
      <c r="A910" s="109"/>
      <c r="B910" s="337"/>
      <c r="C910" s="337" t="s">
        <v>1538</v>
      </c>
      <c r="D910" t="s">
        <v>1538</v>
      </c>
      <c r="E910" s="336" t="s">
        <v>1538</v>
      </c>
      <c r="G910" s="336" t="s">
        <v>1538</v>
      </c>
      <c r="H910" s="336" t="s">
        <v>1538</v>
      </c>
    </row>
    <row r="911" spans="1:8" x14ac:dyDescent="0.25">
      <c r="A911" s="109"/>
      <c r="B911" s="337"/>
      <c r="C911" s="337" t="s">
        <v>1538</v>
      </c>
      <c r="D911" t="s">
        <v>1538</v>
      </c>
      <c r="E911" s="336" t="s">
        <v>1538</v>
      </c>
      <c r="G911" s="336" t="s">
        <v>1538</v>
      </c>
      <c r="H911" s="336" t="s">
        <v>1538</v>
      </c>
    </row>
    <row r="912" spans="1:8" x14ac:dyDescent="0.25">
      <c r="A912" s="109"/>
      <c r="B912" s="337"/>
      <c r="C912" s="337" t="s">
        <v>1538</v>
      </c>
      <c r="D912" t="s">
        <v>1538</v>
      </c>
      <c r="E912" s="336" t="s">
        <v>1538</v>
      </c>
      <c r="G912" s="336" t="s">
        <v>1538</v>
      </c>
      <c r="H912" s="336" t="s">
        <v>1538</v>
      </c>
    </row>
    <row r="913" spans="1:8" x14ac:dyDescent="0.25">
      <c r="A913" s="109"/>
      <c r="B913" s="337"/>
      <c r="C913" s="337" t="s">
        <v>1538</v>
      </c>
      <c r="D913" t="s">
        <v>1538</v>
      </c>
      <c r="E913" s="336" t="s">
        <v>1538</v>
      </c>
      <c r="G913" s="336" t="s">
        <v>1538</v>
      </c>
      <c r="H913" s="336" t="s">
        <v>1538</v>
      </c>
    </row>
    <row r="914" spans="1:8" x14ac:dyDescent="0.25">
      <c r="A914" s="109"/>
      <c r="B914" s="337"/>
      <c r="C914" s="337" t="s">
        <v>1538</v>
      </c>
      <c r="D914" t="s">
        <v>1538</v>
      </c>
      <c r="E914" s="336" t="s">
        <v>1538</v>
      </c>
      <c r="G914" s="336" t="s">
        <v>1538</v>
      </c>
      <c r="H914" s="336" t="s">
        <v>1538</v>
      </c>
    </row>
    <row r="915" spans="1:8" x14ac:dyDescent="0.25">
      <c r="A915" s="109"/>
      <c r="B915" s="337"/>
      <c r="C915" s="337" t="s">
        <v>1538</v>
      </c>
      <c r="D915" t="s">
        <v>1538</v>
      </c>
      <c r="E915" s="336" t="s">
        <v>1538</v>
      </c>
      <c r="G915" s="336" t="s">
        <v>1538</v>
      </c>
      <c r="H915" s="336" t="s">
        <v>1538</v>
      </c>
    </row>
    <row r="916" spans="1:8" x14ac:dyDescent="0.25">
      <c r="A916" s="109"/>
      <c r="B916" s="337"/>
      <c r="C916" s="337" t="s">
        <v>1538</v>
      </c>
      <c r="D916" t="s">
        <v>1538</v>
      </c>
      <c r="E916" s="336" t="s">
        <v>1538</v>
      </c>
      <c r="G916" s="336" t="s">
        <v>1538</v>
      </c>
      <c r="H916" s="336" t="s">
        <v>1538</v>
      </c>
    </row>
    <row r="917" spans="1:8" x14ac:dyDescent="0.25">
      <c r="A917" s="109"/>
      <c r="B917" s="337"/>
      <c r="C917" s="337" t="s">
        <v>1538</v>
      </c>
      <c r="D917" t="s">
        <v>1538</v>
      </c>
      <c r="E917" s="336" t="s">
        <v>1538</v>
      </c>
      <c r="G917" s="336" t="s">
        <v>1538</v>
      </c>
      <c r="H917" s="336" t="s">
        <v>1538</v>
      </c>
    </row>
    <row r="918" spans="1:8" x14ac:dyDescent="0.25">
      <c r="A918" s="109"/>
      <c r="B918" s="337"/>
      <c r="C918" s="337" t="s">
        <v>1538</v>
      </c>
      <c r="D918" t="s">
        <v>1538</v>
      </c>
      <c r="E918" s="336" t="s">
        <v>1538</v>
      </c>
      <c r="G918" s="336" t="s">
        <v>1538</v>
      </c>
      <c r="H918" s="336" t="s">
        <v>1538</v>
      </c>
    </row>
    <row r="919" spans="1:8" x14ac:dyDescent="0.25">
      <c r="A919" s="109"/>
      <c r="B919" s="337"/>
      <c r="C919" s="337" t="s">
        <v>1538</v>
      </c>
      <c r="D919" t="s">
        <v>1538</v>
      </c>
      <c r="E919" s="336" t="s">
        <v>1538</v>
      </c>
      <c r="G919" s="336" t="s">
        <v>1538</v>
      </c>
      <c r="H919" s="336" t="s">
        <v>1538</v>
      </c>
    </row>
    <row r="920" spans="1:8" x14ac:dyDescent="0.25">
      <c r="A920" s="109"/>
      <c r="B920" s="337"/>
      <c r="C920" s="337" t="s">
        <v>1538</v>
      </c>
      <c r="D920" t="s">
        <v>1538</v>
      </c>
      <c r="E920" s="336" t="s">
        <v>1538</v>
      </c>
      <c r="G920" s="336" t="s">
        <v>1538</v>
      </c>
      <c r="H920" s="336" t="s">
        <v>1538</v>
      </c>
    </row>
    <row r="921" spans="1:8" x14ac:dyDescent="0.25">
      <c r="A921" s="109"/>
      <c r="B921" s="337"/>
      <c r="C921" s="337" t="s">
        <v>1538</v>
      </c>
      <c r="D921" t="s">
        <v>1538</v>
      </c>
      <c r="E921" s="336" t="s">
        <v>1538</v>
      </c>
      <c r="G921" s="336" t="s">
        <v>1538</v>
      </c>
      <c r="H921" s="336" t="s">
        <v>1538</v>
      </c>
    </row>
    <row r="922" spans="1:8" x14ac:dyDescent="0.25">
      <c r="A922" s="109"/>
      <c r="B922" s="339"/>
      <c r="C922" s="337" t="s">
        <v>1538</v>
      </c>
      <c r="D922" t="s">
        <v>1538</v>
      </c>
      <c r="E922" s="336" t="s">
        <v>1538</v>
      </c>
      <c r="G922" s="336" t="s">
        <v>1538</v>
      </c>
      <c r="H922" s="336" t="s">
        <v>1538</v>
      </c>
    </row>
    <row r="923" spans="1:8" x14ac:dyDescent="0.25">
      <c r="A923" s="109"/>
      <c r="C923" s="337" t="s">
        <v>1538</v>
      </c>
      <c r="D923" t="s">
        <v>1538</v>
      </c>
      <c r="E923" s="336" t="s">
        <v>1538</v>
      </c>
      <c r="G923" s="336" t="s">
        <v>1538</v>
      </c>
      <c r="H923" s="336" t="s">
        <v>1538</v>
      </c>
    </row>
    <row r="924" spans="1:8" x14ac:dyDescent="0.25">
      <c r="A924" s="109"/>
      <c r="C924" s="337" t="s">
        <v>1538</v>
      </c>
      <c r="D924" t="s">
        <v>1538</v>
      </c>
      <c r="E924" s="336" t="s">
        <v>1538</v>
      </c>
      <c r="G924" s="336" t="s">
        <v>1538</v>
      </c>
      <c r="H924" s="336" t="s">
        <v>1538</v>
      </c>
    </row>
    <row r="925" spans="1:8" x14ac:dyDescent="0.25">
      <c r="A925" s="109"/>
      <c r="C925" s="337" t="s">
        <v>1538</v>
      </c>
      <c r="D925" t="s">
        <v>1538</v>
      </c>
      <c r="E925" s="336" t="s">
        <v>1538</v>
      </c>
      <c r="G925" s="336" t="s">
        <v>1538</v>
      </c>
      <c r="H925" s="336" t="s">
        <v>1538</v>
      </c>
    </row>
    <row r="926" spans="1:8" x14ac:dyDescent="0.25">
      <c r="A926" s="109"/>
      <c r="C926" s="337" t="s">
        <v>1538</v>
      </c>
      <c r="D926" t="s">
        <v>1538</v>
      </c>
      <c r="E926" s="336" t="s">
        <v>1538</v>
      </c>
      <c r="G926" s="336" t="s">
        <v>1538</v>
      </c>
      <c r="H926" s="336" t="s">
        <v>1538</v>
      </c>
    </row>
    <row r="927" spans="1:8" x14ac:dyDescent="0.25">
      <c r="A927" s="109"/>
      <c r="B927" s="337"/>
      <c r="C927" s="337" t="s">
        <v>1538</v>
      </c>
      <c r="D927" t="s">
        <v>1538</v>
      </c>
      <c r="E927" s="336" t="s">
        <v>1538</v>
      </c>
      <c r="G927" s="336" t="s">
        <v>1538</v>
      </c>
      <c r="H927" s="336" t="s">
        <v>1538</v>
      </c>
    </row>
    <row r="928" spans="1:8" x14ac:dyDescent="0.25">
      <c r="A928" s="109"/>
      <c r="B928" s="337"/>
      <c r="C928" s="337" t="s">
        <v>1538</v>
      </c>
      <c r="D928" t="s">
        <v>1538</v>
      </c>
      <c r="E928" s="336" t="s">
        <v>1538</v>
      </c>
      <c r="G928" s="336" t="s">
        <v>1538</v>
      </c>
      <c r="H928" s="336" t="s">
        <v>1538</v>
      </c>
    </row>
    <row r="929" spans="1:8" x14ac:dyDescent="0.25">
      <c r="A929" s="109"/>
      <c r="B929" s="337"/>
      <c r="C929" s="337" t="s">
        <v>1538</v>
      </c>
      <c r="D929" t="s">
        <v>1538</v>
      </c>
      <c r="E929" s="336" t="s">
        <v>1538</v>
      </c>
      <c r="G929" s="336" t="s">
        <v>1538</v>
      </c>
      <c r="H929" s="336" t="s">
        <v>1538</v>
      </c>
    </row>
    <row r="930" spans="1:8" x14ac:dyDescent="0.25">
      <c r="A930" s="109"/>
      <c r="B930" s="337"/>
      <c r="C930" s="337" t="s">
        <v>1538</v>
      </c>
      <c r="D930" t="s">
        <v>1538</v>
      </c>
      <c r="E930" s="336" t="s">
        <v>1538</v>
      </c>
      <c r="G930" s="336" t="s">
        <v>1538</v>
      </c>
      <c r="H930" s="336" t="s">
        <v>1538</v>
      </c>
    </row>
    <row r="931" spans="1:8" x14ac:dyDescent="0.25">
      <c r="A931" s="109"/>
      <c r="B931" s="337"/>
      <c r="C931" s="337" t="s">
        <v>1538</v>
      </c>
      <c r="D931" t="s">
        <v>1538</v>
      </c>
      <c r="E931" s="336" t="s">
        <v>1538</v>
      </c>
      <c r="G931" s="336" t="s">
        <v>1538</v>
      </c>
      <c r="H931" s="336" t="s">
        <v>1538</v>
      </c>
    </row>
    <row r="932" spans="1:8" x14ac:dyDescent="0.25">
      <c r="A932" s="109"/>
      <c r="B932" s="337"/>
      <c r="C932" s="337" t="s">
        <v>1538</v>
      </c>
      <c r="D932" t="s">
        <v>1538</v>
      </c>
      <c r="E932" s="336" t="s">
        <v>1538</v>
      </c>
      <c r="G932" s="336" t="s">
        <v>1538</v>
      </c>
      <c r="H932" s="336" t="s">
        <v>1538</v>
      </c>
    </row>
    <row r="933" spans="1:8" x14ac:dyDescent="0.25">
      <c r="A933" s="109"/>
      <c r="B933" s="337"/>
      <c r="C933" s="337" t="s">
        <v>1538</v>
      </c>
      <c r="D933" t="s">
        <v>1538</v>
      </c>
      <c r="E933" s="336" t="s">
        <v>1538</v>
      </c>
      <c r="G933" s="336" t="s">
        <v>1538</v>
      </c>
      <c r="H933" s="336" t="s">
        <v>1538</v>
      </c>
    </row>
    <row r="934" spans="1:8" x14ac:dyDescent="0.25">
      <c r="A934" s="109"/>
      <c r="B934" s="337"/>
      <c r="C934" s="337" t="s">
        <v>1538</v>
      </c>
      <c r="D934" t="s">
        <v>1538</v>
      </c>
      <c r="E934" s="336" t="s">
        <v>1538</v>
      </c>
      <c r="G934" s="336" t="s">
        <v>1538</v>
      </c>
      <c r="H934" s="336" t="s">
        <v>1538</v>
      </c>
    </row>
    <row r="935" spans="1:8" x14ac:dyDescent="0.25">
      <c r="A935" s="109"/>
      <c r="B935" s="339"/>
      <c r="C935" s="337" t="s">
        <v>1538</v>
      </c>
      <c r="D935" t="s">
        <v>1538</v>
      </c>
      <c r="E935" s="336" t="s">
        <v>1538</v>
      </c>
      <c r="G935" s="336" t="s">
        <v>1538</v>
      </c>
      <c r="H935" s="336" t="s">
        <v>1538</v>
      </c>
    </row>
    <row r="936" spans="1:8" x14ac:dyDescent="0.25">
      <c r="A936" s="109"/>
      <c r="C936" s="337" t="s">
        <v>1538</v>
      </c>
      <c r="D936" t="s">
        <v>1538</v>
      </c>
      <c r="E936" s="336" t="s">
        <v>1538</v>
      </c>
      <c r="G936" s="336" t="s">
        <v>1538</v>
      </c>
      <c r="H936" s="336" t="s">
        <v>1538</v>
      </c>
    </row>
    <row r="937" spans="1:8" x14ac:dyDescent="0.25">
      <c r="A937" s="109"/>
      <c r="C937" s="337" t="s">
        <v>1538</v>
      </c>
      <c r="D937" t="s">
        <v>1538</v>
      </c>
      <c r="E937" s="336" t="s">
        <v>1538</v>
      </c>
      <c r="G937" s="336" t="s">
        <v>1538</v>
      </c>
      <c r="H937" s="336" t="s">
        <v>1538</v>
      </c>
    </row>
    <row r="938" spans="1:8" x14ac:dyDescent="0.25">
      <c r="A938" s="109"/>
      <c r="C938" s="337" t="s">
        <v>1538</v>
      </c>
      <c r="D938" t="s">
        <v>1538</v>
      </c>
      <c r="E938" s="336" t="s">
        <v>1538</v>
      </c>
      <c r="G938" s="336" t="s">
        <v>1538</v>
      </c>
      <c r="H938" s="336" t="s">
        <v>1538</v>
      </c>
    </row>
    <row r="939" spans="1:8" x14ac:dyDescent="0.25">
      <c r="A939" s="109"/>
      <c r="C939" s="337" t="s">
        <v>1538</v>
      </c>
      <c r="D939" t="s">
        <v>1538</v>
      </c>
      <c r="E939" s="336" t="s">
        <v>1538</v>
      </c>
      <c r="G939" s="336" t="s">
        <v>1538</v>
      </c>
      <c r="H939" s="336" t="s">
        <v>1538</v>
      </c>
    </row>
    <row r="940" spans="1:8" x14ac:dyDescent="0.25">
      <c r="A940" s="109"/>
      <c r="B940" s="337"/>
      <c r="C940" s="337" t="s">
        <v>1538</v>
      </c>
      <c r="D940" t="s">
        <v>1538</v>
      </c>
      <c r="E940" s="336" t="s">
        <v>1538</v>
      </c>
      <c r="G940" s="336" t="s">
        <v>1538</v>
      </c>
      <c r="H940" s="336" t="s">
        <v>1538</v>
      </c>
    </row>
    <row r="941" spans="1:8" x14ac:dyDescent="0.25">
      <c r="A941" s="109"/>
      <c r="B941" s="337"/>
      <c r="C941" s="337" t="s">
        <v>1538</v>
      </c>
      <c r="D941" t="s">
        <v>1538</v>
      </c>
      <c r="E941" s="336" t="s">
        <v>1538</v>
      </c>
      <c r="G941" s="336" t="s">
        <v>1538</v>
      </c>
      <c r="H941" s="336" t="s">
        <v>1538</v>
      </c>
    </row>
    <row r="942" spans="1:8" x14ac:dyDescent="0.25">
      <c r="A942" s="109"/>
      <c r="B942" s="337"/>
      <c r="C942" s="337" t="s">
        <v>1538</v>
      </c>
      <c r="D942" t="s">
        <v>1538</v>
      </c>
      <c r="E942" s="336" t="s">
        <v>1538</v>
      </c>
      <c r="G942" s="336" t="s">
        <v>1538</v>
      </c>
      <c r="H942" s="336" t="s">
        <v>1538</v>
      </c>
    </row>
    <row r="943" spans="1:8" x14ac:dyDescent="0.25">
      <c r="A943" s="109"/>
      <c r="B943" s="337"/>
      <c r="C943" s="337" t="s">
        <v>1538</v>
      </c>
      <c r="D943" t="s">
        <v>1538</v>
      </c>
      <c r="E943" s="336" t="s">
        <v>1538</v>
      </c>
      <c r="G943" s="336" t="s">
        <v>1538</v>
      </c>
      <c r="H943" s="336" t="s">
        <v>1538</v>
      </c>
    </row>
    <row r="944" spans="1:8" x14ac:dyDescent="0.25">
      <c r="A944" s="109"/>
      <c r="B944" s="337"/>
      <c r="C944" s="337" t="s">
        <v>1538</v>
      </c>
      <c r="D944" t="s">
        <v>1538</v>
      </c>
      <c r="E944" s="336" t="s">
        <v>1538</v>
      </c>
      <c r="G944" s="336" t="s">
        <v>1538</v>
      </c>
      <c r="H944" s="336" t="s">
        <v>1538</v>
      </c>
    </row>
    <row r="945" spans="1:8" x14ac:dyDescent="0.25">
      <c r="A945" s="109"/>
      <c r="B945" s="337"/>
      <c r="C945" s="337" t="s">
        <v>1538</v>
      </c>
      <c r="D945" t="s">
        <v>1538</v>
      </c>
      <c r="E945" s="336" t="s">
        <v>1538</v>
      </c>
      <c r="G945" s="336" t="s">
        <v>1538</v>
      </c>
      <c r="H945" s="336" t="s">
        <v>1538</v>
      </c>
    </row>
    <row r="946" spans="1:8" x14ac:dyDescent="0.25">
      <c r="A946" s="109"/>
      <c r="B946" s="337"/>
      <c r="C946" s="337" t="s">
        <v>1538</v>
      </c>
      <c r="D946" t="s">
        <v>1538</v>
      </c>
      <c r="E946" s="336" t="s">
        <v>1538</v>
      </c>
      <c r="G946" s="336" t="s">
        <v>1538</v>
      </c>
      <c r="H946" s="336" t="s">
        <v>1538</v>
      </c>
    </row>
    <row r="947" spans="1:8" x14ac:dyDescent="0.25">
      <c r="A947" s="109"/>
      <c r="B947" s="337"/>
      <c r="C947" s="337" t="s">
        <v>1538</v>
      </c>
      <c r="D947" t="s">
        <v>1538</v>
      </c>
      <c r="E947" s="336" t="s">
        <v>1538</v>
      </c>
      <c r="G947" s="336" t="s">
        <v>1538</v>
      </c>
      <c r="H947" s="336" t="s">
        <v>1538</v>
      </c>
    </row>
    <row r="948" spans="1:8" x14ac:dyDescent="0.25">
      <c r="A948" s="109"/>
      <c r="B948" s="337"/>
      <c r="C948" s="337" t="s">
        <v>1538</v>
      </c>
      <c r="D948" t="s">
        <v>1538</v>
      </c>
      <c r="E948" s="336" t="s">
        <v>1538</v>
      </c>
      <c r="G948" s="336" t="s">
        <v>1538</v>
      </c>
      <c r="H948" s="336" t="s">
        <v>1538</v>
      </c>
    </row>
    <row r="949" spans="1:8" x14ac:dyDescent="0.25">
      <c r="A949" s="109"/>
      <c r="B949" s="337"/>
      <c r="C949" s="337" t="s">
        <v>1538</v>
      </c>
      <c r="D949" t="s">
        <v>1538</v>
      </c>
      <c r="E949" s="336" t="s">
        <v>1538</v>
      </c>
      <c r="G949" s="336" t="s">
        <v>1538</v>
      </c>
      <c r="H949" s="336" t="s">
        <v>1538</v>
      </c>
    </row>
    <row r="950" spans="1:8" x14ac:dyDescent="0.25">
      <c r="A950" s="109"/>
      <c r="B950" s="339"/>
      <c r="C950" s="337" t="s">
        <v>1538</v>
      </c>
      <c r="D950" t="s">
        <v>1538</v>
      </c>
      <c r="E950" s="336" t="s">
        <v>1538</v>
      </c>
      <c r="G950" s="336" t="s">
        <v>1538</v>
      </c>
      <c r="H950" s="336" t="s">
        <v>1538</v>
      </c>
    </row>
    <row r="951" spans="1:8" x14ac:dyDescent="0.25">
      <c r="A951" s="109"/>
      <c r="C951" s="337" t="s">
        <v>1538</v>
      </c>
      <c r="D951" t="s">
        <v>1538</v>
      </c>
      <c r="E951" s="336" t="s">
        <v>1538</v>
      </c>
      <c r="G951" s="336" t="s">
        <v>1538</v>
      </c>
      <c r="H951" s="336" t="s">
        <v>1538</v>
      </c>
    </row>
    <row r="952" spans="1:8" x14ac:dyDescent="0.25">
      <c r="A952" s="109"/>
      <c r="C952" s="337" t="s">
        <v>1538</v>
      </c>
      <c r="D952" t="s">
        <v>1538</v>
      </c>
      <c r="E952" s="336" t="s">
        <v>1538</v>
      </c>
      <c r="G952" s="336" t="s">
        <v>1538</v>
      </c>
      <c r="H952" s="336" t="s">
        <v>1538</v>
      </c>
    </row>
    <row r="953" spans="1:8" x14ac:dyDescent="0.25">
      <c r="A953" s="109"/>
      <c r="C953" s="337" t="s">
        <v>1538</v>
      </c>
      <c r="D953" t="s">
        <v>1538</v>
      </c>
      <c r="E953" s="336" t="s">
        <v>1538</v>
      </c>
      <c r="G953" s="336" t="s">
        <v>1538</v>
      </c>
      <c r="H953" s="336" t="s">
        <v>1538</v>
      </c>
    </row>
    <row r="954" spans="1:8" x14ac:dyDescent="0.25">
      <c r="A954" s="109"/>
      <c r="B954" s="337"/>
      <c r="C954" s="337" t="s">
        <v>1538</v>
      </c>
      <c r="D954" t="s">
        <v>1538</v>
      </c>
      <c r="E954" s="336" t="s">
        <v>1538</v>
      </c>
      <c r="G954" s="336" t="s">
        <v>1538</v>
      </c>
      <c r="H954" s="336" t="s">
        <v>1538</v>
      </c>
    </row>
    <row r="955" spans="1:8" x14ac:dyDescent="0.25">
      <c r="A955" s="109"/>
      <c r="B955" s="337"/>
      <c r="C955" s="337" t="s">
        <v>1538</v>
      </c>
      <c r="D955" t="s">
        <v>1538</v>
      </c>
      <c r="E955" s="336" t="s">
        <v>1538</v>
      </c>
      <c r="G955" s="336" t="s">
        <v>1538</v>
      </c>
      <c r="H955" s="336" t="s">
        <v>1538</v>
      </c>
    </row>
    <row r="956" spans="1:8" x14ac:dyDescent="0.25">
      <c r="A956" s="109"/>
      <c r="B956" s="337"/>
      <c r="C956" s="337" t="s">
        <v>1538</v>
      </c>
      <c r="D956" t="s">
        <v>1538</v>
      </c>
      <c r="E956" s="336" t="s">
        <v>1538</v>
      </c>
      <c r="G956" s="336" t="s">
        <v>1538</v>
      </c>
      <c r="H956" s="336" t="s">
        <v>1538</v>
      </c>
    </row>
    <row r="957" spans="1:8" x14ac:dyDescent="0.25">
      <c r="A957" s="109"/>
      <c r="B957" s="337"/>
      <c r="C957" s="337" t="s">
        <v>1538</v>
      </c>
      <c r="D957" t="s">
        <v>1538</v>
      </c>
      <c r="E957" s="336" t="s">
        <v>1538</v>
      </c>
      <c r="G957" s="336" t="s">
        <v>1538</v>
      </c>
      <c r="H957" s="336" t="s">
        <v>1538</v>
      </c>
    </row>
    <row r="958" spans="1:8" x14ac:dyDescent="0.25">
      <c r="A958" s="109"/>
      <c r="B958" s="337"/>
      <c r="C958" s="337" t="s">
        <v>1538</v>
      </c>
      <c r="D958" t="s">
        <v>1538</v>
      </c>
      <c r="E958" s="336" t="s">
        <v>1538</v>
      </c>
      <c r="G958" s="336" t="s">
        <v>1538</v>
      </c>
      <c r="H958" s="336" t="s">
        <v>1538</v>
      </c>
    </row>
    <row r="959" spans="1:8" x14ac:dyDescent="0.25">
      <c r="A959" s="109"/>
      <c r="B959" s="339"/>
      <c r="C959" s="337" t="s">
        <v>1538</v>
      </c>
      <c r="D959" t="s">
        <v>1538</v>
      </c>
      <c r="E959" s="336" t="s">
        <v>1538</v>
      </c>
      <c r="G959" s="336" t="s">
        <v>1538</v>
      </c>
      <c r="H959" s="336" t="s">
        <v>1538</v>
      </c>
    </row>
    <row r="960" spans="1:8" x14ac:dyDescent="0.25">
      <c r="A960" s="109"/>
      <c r="C960" s="337" t="s">
        <v>1538</v>
      </c>
      <c r="D960" t="s">
        <v>1538</v>
      </c>
      <c r="E960" s="336" t="s">
        <v>1538</v>
      </c>
      <c r="G960" s="336" t="s">
        <v>1538</v>
      </c>
      <c r="H960" s="336" t="s">
        <v>1538</v>
      </c>
    </row>
    <row r="961" spans="1:8" x14ac:dyDescent="0.25">
      <c r="A961" s="109"/>
      <c r="C961" s="337" t="s">
        <v>1538</v>
      </c>
      <c r="D961" t="s">
        <v>1538</v>
      </c>
      <c r="E961" s="336" t="s">
        <v>1538</v>
      </c>
      <c r="G961" s="336" t="s">
        <v>1538</v>
      </c>
      <c r="H961" s="336" t="s">
        <v>1538</v>
      </c>
    </row>
    <row r="962" spans="1:8" x14ac:dyDescent="0.25">
      <c r="A962" s="109"/>
      <c r="C962" s="337" t="s">
        <v>1538</v>
      </c>
      <c r="D962" t="s">
        <v>1538</v>
      </c>
      <c r="E962" s="336" t="s">
        <v>1538</v>
      </c>
      <c r="G962" s="336" t="s">
        <v>1538</v>
      </c>
      <c r="H962" s="336" t="s">
        <v>1538</v>
      </c>
    </row>
    <row r="963" spans="1:8" x14ac:dyDescent="0.25">
      <c r="A963" s="109"/>
      <c r="C963" s="337" t="s">
        <v>1538</v>
      </c>
      <c r="D963" t="s">
        <v>1538</v>
      </c>
      <c r="E963" s="336" t="s">
        <v>1538</v>
      </c>
      <c r="G963" s="336" t="s">
        <v>1538</v>
      </c>
      <c r="H963" s="336" t="s">
        <v>1538</v>
      </c>
    </row>
    <row r="964" spans="1:8" x14ac:dyDescent="0.25">
      <c r="A964" s="109"/>
      <c r="C964" s="337" t="s">
        <v>1538</v>
      </c>
      <c r="D964" t="s">
        <v>1538</v>
      </c>
      <c r="E964" s="336" t="s">
        <v>1538</v>
      </c>
      <c r="G964" s="336" t="s">
        <v>1538</v>
      </c>
      <c r="H964" s="336" t="s">
        <v>1538</v>
      </c>
    </row>
    <row r="965" spans="1:8" x14ac:dyDescent="0.25">
      <c r="A965" s="109"/>
      <c r="B965" s="337"/>
      <c r="C965" s="337" t="s">
        <v>1538</v>
      </c>
      <c r="D965" t="s">
        <v>1538</v>
      </c>
      <c r="E965" s="336" t="s">
        <v>1538</v>
      </c>
      <c r="G965" s="336" t="s">
        <v>1538</v>
      </c>
      <c r="H965" s="336" t="s">
        <v>1538</v>
      </c>
    </row>
    <row r="966" spans="1:8" x14ac:dyDescent="0.25">
      <c r="A966" s="109"/>
      <c r="B966" s="337"/>
      <c r="C966" s="337" t="s">
        <v>1538</v>
      </c>
      <c r="D966" t="s">
        <v>1538</v>
      </c>
      <c r="E966" s="336" t="s">
        <v>1538</v>
      </c>
      <c r="G966" s="336" t="s">
        <v>1538</v>
      </c>
      <c r="H966" s="336" t="s">
        <v>1538</v>
      </c>
    </row>
    <row r="967" spans="1:8" x14ac:dyDescent="0.25">
      <c r="A967" s="109"/>
      <c r="B967" s="337"/>
      <c r="C967" s="337" t="s">
        <v>1538</v>
      </c>
      <c r="D967" t="s">
        <v>1538</v>
      </c>
      <c r="E967" s="336" t="s">
        <v>1538</v>
      </c>
      <c r="G967" s="336" t="s">
        <v>1538</v>
      </c>
      <c r="H967" s="336" t="s">
        <v>1538</v>
      </c>
    </row>
    <row r="968" spans="1:8" x14ac:dyDescent="0.25">
      <c r="A968" s="109"/>
      <c r="B968" s="337"/>
      <c r="C968" s="337" t="s">
        <v>1538</v>
      </c>
      <c r="D968" t="s">
        <v>1538</v>
      </c>
      <c r="E968" s="336" t="s">
        <v>1538</v>
      </c>
      <c r="G968" s="336" t="s">
        <v>1538</v>
      </c>
      <c r="H968" s="336" t="s">
        <v>1538</v>
      </c>
    </row>
    <row r="969" spans="1:8" x14ac:dyDescent="0.25">
      <c r="A969" s="109"/>
      <c r="B969" s="337"/>
      <c r="C969" s="337" t="s">
        <v>1538</v>
      </c>
      <c r="D969" t="s">
        <v>1538</v>
      </c>
      <c r="E969" s="336" t="s">
        <v>1538</v>
      </c>
      <c r="G969" s="336" t="s">
        <v>1538</v>
      </c>
      <c r="H969" s="336" t="s">
        <v>1538</v>
      </c>
    </row>
    <row r="970" spans="1:8" x14ac:dyDescent="0.25">
      <c r="A970" s="109"/>
      <c r="B970" s="337"/>
      <c r="C970" s="337" t="s">
        <v>1538</v>
      </c>
      <c r="D970" t="s">
        <v>1538</v>
      </c>
      <c r="E970" s="336" t="s">
        <v>1538</v>
      </c>
      <c r="G970" s="336" t="s">
        <v>1538</v>
      </c>
      <c r="H970" s="336" t="s">
        <v>1538</v>
      </c>
    </row>
    <row r="971" spans="1:8" x14ac:dyDescent="0.25">
      <c r="A971" s="109"/>
      <c r="B971" s="337"/>
      <c r="C971" s="337" t="s">
        <v>1538</v>
      </c>
      <c r="D971" t="s">
        <v>1538</v>
      </c>
      <c r="E971" s="336" t="s">
        <v>1538</v>
      </c>
      <c r="G971" s="336" t="s">
        <v>1538</v>
      </c>
      <c r="H971" s="336" t="s">
        <v>1538</v>
      </c>
    </row>
    <row r="972" spans="1:8" x14ac:dyDescent="0.25">
      <c r="A972" s="109"/>
      <c r="B972" s="337"/>
      <c r="C972" s="337" t="s">
        <v>1538</v>
      </c>
      <c r="D972" t="s">
        <v>1538</v>
      </c>
      <c r="E972" s="336" t="s">
        <v>1538</v>
      </c>
      <c r="G972" s="336" t="s">
        <v>1538</v>
      </c>
      <c r="H972" s="336" t="s">
        <v>1538</v>
      </c>
    </row>
    <row r="973" spans="1:8" x14ac:dyDescent="0.25">
      <c r="A973" s="109"/>
      <c r="B973" s="337"/>
      <c r="C973" s="337" t="s">
        <v>1538</v>
      </c>
      <c r="D973" t="s">
        <v>1538</v>
      </c>
      <c r="E973" s="336" t="s">
        <v>1538</v>
      </c>
      <c r="G973" s="336" t="s">
        <v>1538</v>
      </c>
      <c r="H973" s="336" t="s">
        <v>1538</v>
      </c>
    </row>
    <row r="974" spans="1:8" x14ac:dyDescent="0.25">
      <c r="A974" s="109"/>
      <c r="B974" s="337"/>
      <c r="C974" s="337" t="s">
        <v>1538</v>
      </c>
      <c r="D974" t="s">
        <v>1538</v>
      </c>
      <c r="E974" s="336" t="s">
        <v>1538</v>
      </c>
      <c r="G974" s="336" t="s">
        <v>1538</v>
      </c>
      <c r="H974" s="336" t="s">
        <v>1538</v>
      </c>
    </row>
    <row r="975" spans="1:8" x14ac:dyDescent="0.25">
      <c r="A975" s="109"/>
      <c r="B975" s="337"/>
      <c r="C975" s="337" t="s">
        <v>1538</v>
      </c>
      <c r="D975" t="s">
        <v>1538</v>
      </c>
      <c r="E975" s="336" t="s">
        <v>1538</v>
      </c>
      <c r="G975" s="336" t="s">
        <v>1538</v>
      </c>
      <c r="H975" s="336" t="s">
        <v>1538</v>
      </c>
    </row>
    <row r="976" spans="1:8" x14ac:dyDescent="0.25">
      <c r="A976" s="109"/>
      <c r="B976" s="337"/>
      <c r="C976" s="337" t="s">
        <v>1538</v>
      </c>
      <c r="D976" t="s">
        <v>1538</v>
      </c>
      <c r="E976" s="336" t="s">
        <v>1538</v>
      </c>
      <c r="G976" s="336" t="s">
        <v>1538</v>
      </c>
      <c r="H976" s="336" t="s">
        <v>1538</v>
      </c>
    </row>
    <row r="977" spans="1:8" x14ac:dyDescent="0.25">
      <c r="A977" s="109"/>
      <c r="B977" s="337"/>
      <c r="C977" s="337" t="s">
        <v>1538</v>
      </c>
      <c r="D977" t="s">
        <v>1538</v>
      </c>
      <c r="E977" s="336" t="s">
        <v>1538</v>
      </c>
      <c r="G977" s="336" t="s">
        <v>1538</v>
      </c>
      <c r="H977" s="336" t="s">
        <v>1538</v>
      </c>
    </row>
    <row r="978" spans="1:8" x14ac:dyDescent="0.25">
      <c r="A978" s="109"/>
      <c r="B978" s="337"/>
      <c r="C978" s="337" t="s">
        <v>1538</v>
      </c>
      <c r="D978" t="s">
        <v>1538</v>
      </c>
      <c r="E978" s="336" t="s">
        <v>1538</v>
      </c>
      <c r="G978" s="336" t="s">
        <v>1538</v>
      </c>
      <c r="H978" s="336" t="s">
        <v>1538</v>
      </c>
    </row>
    <row r="979" spans="1:8" x14ac:dyDescent="0.25">
      <c r="A979" s="109"/>
      <c r="B979" s="337"/>
      <c r="C979" s="337" t="s">
        <v>1538</v>
      </c>
      <c r="D979" t="s">
        <v>1538</v>
      </c>
      <c r="E979" s="336" t="s">
        <v>1538</v>
      </c>
      <c r="G979" s="336" t="s">
        <v>1538</v>
      </c>
      <c r="H979" s="336" t="s">
        <v>1538</v>
      </c>
    </row>
    <row r="980" spans="1:8" x14ac:dyDescent="0.25">
      <c r="A980" s="109"/>
      <c r="B980" s="337"/>
      <c r="C980" s="337" t="s">
        <v>1538</v>
      </c>
      <c r="D980" t="s">
        <v>1538</v>
      </c>
      <c r="E980" s="336" t="s">
        <v>1538</v>
      </c>
      <c r="G980" s="336" t="s">
        <v>1538</v>
      </c>
      <c r="H980" s="336" t="s">
        <v>1538</v>
      </c>
    </row>
    <row r="981" spans="1:8" x14ac:dyDescent="0.25">
      <c r="A981" s="109"/>
      <c r="B981" s="337"/>
      <c r="C981" s="337" t="s">
        <v>1538</v>
      </c>
      <c r="D981" t="s">
        <v>1538</v>
      </c>
      <c r="E981" s="336" t="s">
        <v>1538</v>
      </c>
      <c r="G981" s="336" t="s">
        <v>1538</v>
      </c>
      <c r="H981" s="336" t="s">
        <v>1538</v>
      </c>
    </row>
    <row r="982" spans="1:8" x14ac:dyDescent="0.25">
      <c r="A982" s="109"/>
      <c r="B982" s="339"/>
      <c r="C982" s="337" t="s">
        <v>1538</v>
      </c>
      <c r="D982" t="s">
        <v>1538</v>
      </c>
      <c r="E982" s="336" t="s">
        <v>1538</v>
      </c>
      <c r="G982" s="336" t="s">
        <v>1538</v>
      </c>
      <c r="H982" s="336" t="s">
        <v>1538</v>
      </c>
    </row>
    <row r="983" spans="1:8" x14ac:dyDescent="0.25">
      <c r="A983" s="109"/>
      <c r="C983" s="337" t="s">
        <v>1538</v>
      </c>
      <c r="D983" t="s">
        <v>1538</v>
      </c>
      <c r="E983" s="336" t="s">
        <v>1538</v>
      </c>
      <c r="G983" s="336" t="s">
        <v>1538</v>
      </c>
      <c r="H983" s="336" t="s">
        <v>1538</v>
      </c>
    </row>
    <row r="984" spans="1:8" x14ac:dyDescent="0.25">
      <c r="A984" s="109"/>
      <c r="C984" s="337" t="s">
        <v>1538</v>
      </c>
      <c r="D984" t="s">
        <v>1538</v>
      </c>
      <c r="E984" s="336" t="s">
        <v>1538</v>
      </c>
      <c r="G984" s="336" t="s">
        <v>1538</v>
      </c>
      <c r="H984" s="336" t="s">
        <v>1538</v>
      </c>
    </row>
    <row r="985" spans="1:8" x14ac:dyDescent="0.25">
      <c r="A985" s="109"/>
      <c r="C985" s="337" t="s">
        <v>1538</v>
      </c>
      <c r="D985" t="s">
        <v>1538</v>
      </c>
      <c r="E985" s="336" t="s">
        <v>1538</v>
      </c>
      <c r="G985" s="336" t="s">
        <v>1538</v>
      </c>
      <c r="H985" s="336" t="s">
        <v>1538</v>
      </c>
    </row>
    <row r="986" spans="1:8" x14ac:dyDescent="0.25">
      <c r="A986" s="109"/>
      <c r="C986" s="337" t="s">
        <v>1538</v>
      </c>
      <c r="D986" t="s">
        <v>1538</v>
      </c>
      <c r="E986" s="336" t="s">
        <v>1538</v>
      </c>
      <c r="G986" s="336" t="s">
        <v>1538</v>
      </c>
      <c r="H986" s="336" t="s">
        <v>1538</v>
      </c>
    </row>
    <row r="987" spans="1:8" x14ac:dyDescent="0.25">
      <c r="A987" s="109"/>
      <c r="B987" s="337"/>
      <c r="C987" s="337" t="s">
        <v>1538</v>
      </c>
      <c r="D987" t="s">
        <v>1538</v>
      </c>
      <c r="E987" s="336" t="s">
        <v>1538</v>
      </c>
      <c r="G987" s="336" t="s">
        <v>1538</v>
      </c>
      <c r="H987" s="336" t="s">
        <v>1538</v>
      </c>
    </row>
    <row r="988" spans="1:8" x14ac:dyDescent="0.25">
      <c r="A988" s="109"/>
      <c r="B988" s="337"/>
      <c r="C988" s="337" t="s">
        <v>1538</v>
      </c>
      <c r="D988" t="s">
        <v>1538</v>
      </c>
      <c r="E988" s="336" t="s">
        <v>1538</v>
      </c>
      <c r="G988" s="336" t="s">
        <v>1538</v>
      </c>
      <c r="H988" s="336" t="s">
        <v>1538</v>
      </c>
    </row>
    <row r="989" spans="1:8" x14ac:dyDescent="0.25">
      <c r="A989" s="109"/>
      <c r="B989" s="337"/>
      <c r="C989" s="337" t="s">
        <v>1538</v>
      </c>
      <c r="D989" t="s">
        <v>1538</v>
      </c>
      <c r="E989" s="336" t="s">
        <v>1538</v>
      </c>
      <c r="G989" s="336" t="s">
        <v>1538</v>
      </c>
      <c r="H989" s="336" t="s">
        <v>1538</v>
      </c>
    </row>
    <row r="990" spans="1:8" x14ac:dyDescent="0.25">
      <c r="A990" s="109"/>
      <c r="B990" s="337"/>
      <c r="C990" s="337" t="s">
        <v>1538</v>
      </c>
      <c r="D990" t="s">
        <v>1538</v>
      </c>
      <c r="E990" s="336" t="s">
        <v>1538</v>
      </c>
      <c r="G990" s="336" t="s">
        <v>1538</v>
      </c>
      <c r="H990" s="336" t="s">
        <v>1538</v>
      </c>
    </row>
    <row r="991" spans="1:8" x14ac:dyDescent="0.25">
      <c r="A991" s="109"/>
      <c r="B991" s="337"/>
      <c r="C991" s="337" t="s">
        <v>1538</v>
      </c>
      <c r="D991" t="s">
        <v>1538</v>
      </c>
      <c r="E991" s="336" t="s">
        <v>1538</v>
      </c>
      <c r="G991" s="336" t="s">
        <v>1538</v>
      </c>
      <c r="H991" s="336" t="s">
        <v>1538</v>
      </c>
    </row>
    <row r="992" spans="1:8" x14ac:dyDescent="0.25">
      <c r="A992" s="109"/>
      <c r="B992" s="337"/>
      <c r="C992" s="337" t="s">
        <v>1538</v>
      </c>
      <c r="D992" t="s">
        <v>1538</v>
      </c>
      <c r="E992" s="336" t="s">
        <v>1538</v>
      </c>
      <c r="G992" s="336" t="s">
        <v>1538</v>
      </c>
      <c r="H992" s="336" t="s">
        <v>1538</v>
      </c>
    </row>
    <row r="993" spans="1:8" x14ac:dyDescent="0.25">
      <c r="A993" s="109"/>
      <c r="B993" s="337"/>
      <c r="C993" s="337" t="s">
        <v>1538</v>
      </c>
      <c r="D993" t="s">
        <v>1538</v>
      </c>
      <c r="E993" s="336" t="s">
        <v>1538</v>
      </c>
      <c r="G993" s="336" t="s">
        <v>1538</v>
      </c>
      <c r="H993" s="336" t="s">
        <v>1538</v>
      </c>
    </row>
    <row r="994" spans="1:8" x14ac:dyDescent="0.25">
      <c r="A994" s="109"/>
      <c r="B994" s="337"/>
      <c r="C994" s="337" t="s">
        <v>1538</v>
      </c>
      <c r="D994" t="s">
        <v>1538</v>
      </c>
      <c r="E994" s="336" t="s">
        <v>1538</v>
      </c>
      <c r="G994" s="336" t="s">
        <v>1538</v>
      </c>
      <c r="H994" s="336" t="s">
        <v>1538</v>
      </c>
    </row>
    <row r="995" spans="1:8" x14ac:dyDescent="0.25">
      <c r="A995" s="109"/>
      <c r="B995" s="337"/>
      <c r="C995" s="337" t="s">
        <v>1538</v>
      </c>
      <c r="D995" t="s">
        <v>1538</v>
      </c>
      <c r="E995" s="336" t="s">
        <v>1538</v>
      </c>
      <c r="G995" s="336" t="s">
        <v>1538</v>
      </c>
      <c r="H995" s="336" t="s">
        <v>1538</v>
      </c>
    </row>
    <row r="996" spans="1:8" x14ac:dyDescent="0.25">
      <c r="A996" s="109"/>
      <c r="B996" s="337"/>
      <c r="C996" s="337" t="s">
        <v>1538</v>
      </c>
      <c r="D996" t="s">
        <v>1538</v>
      </c>
      <c r="E996" s="336" t="s">
        <v>1538</v>
      </c>
      <c r="G996" s="336" t="s">
        <v>1538</v>
      </c>
      <c r="H996" s="336" t="s">
        <v>1538</v>
      </c>
    </row>
    <row r="997" spans="1:8" x14ac:dyDescent="0.25">
      <c r="A997" s="109"/>
      <c r="B997" s="339"/>
      <c r="C997" s="337" t="s">
        <v>1538</v>
      </c>
      <c r="D997" t="s">
        <v>1538</v>
      </c>
      <c r="E997" s="336" t="s">
        <v>1538</v>
      </c>
      <c r="G997" s="336" t="s">
        <v>1538</v>
      </c>
      <c r="H997" s="336" t="s">
        <v>1538</v>
      </c>
    </row>
    <row r="998" spans="1:8" x14ac:dyDescent="0.25">
      <c r="A998" s="109"/>
      <c r="C998" s="337" t="s">
        <v>1538</v>
      </c>
      <c r="D998" t="s">
        <v>1538</v>
      </c>
      <c r="E998" s="336" t="s">
        <v>1538</v>
      </c>
      <c r="G998" s="336" t="s">
        <v>1538</v>
      </c>
      <c r="H998" s="336" t="s">
        <v>1538</v>
      </c>
    </row>
    <row r="999" spans="1:8" x14ac:dyDescent="0.25">
      <c r="A999" s="109"/>
      <c r="C999" s="337" t="s">
        <v>1538</v>
      </c>
      <c r="D999" t="s">
        <v>1538</v>
      </c>
      <c r="E999" s="336" t="s">
        <v>1538</v>
      </c>
      <c r="G999" s="336" t="s">
        <v>1538</v>
      </c>
      <c r="H999" s="336" t="s">
        <v>1538</v>
      </c>
    </row>
    <row r="1000" spans="1:8" x14ac:dyDescent="0.25">
      <c r="A1000" s="109"/>
      <c r="C1000" s="337" t="s">
        <v>1538</v>
      </c>
      <c r="D1000" t="s">
        <v>1538</v>
      </c>
      <c r="E1000" s="336" t="s">
        <v>1538</v>
      </c>
      <c r="G1000" s="336" t="s">
        <v>1538</v>
      </c>
      <c r="H1000" s="336" t="s">
        <v>1538</v>
      </c>
    </row>
    <row r="1001" spans="1:8" x14ac:dyDescent="0.25">
      <c r="A1001" s="109"/>
      <c r="B1001" s="337"/>
      <c r="C1001" s="337" t="s">
        <v>1538</v>
      </c>
      <c r="D1001" t="s">
        <v>1538</v>
      </c>
      <c r="E1001" s="336" t="s">
        <v>1538</v>
      </c>
      <c r="G1001" s="336" t="s">
        <v>1538</v>
      </c>
      <c r="H1001" s="336" t="s">
        <v>1538</v>
      </c>
    </row>
    <row r="1002" spans="1:8" x14ac:dyDescent="0.25">
      <c r="A1002" s="109"/>
      <c r="B1002" s="337"/>
      <c r="C1002" s="337" t="s">
        <v>1538</v>
      </c>
      <c r="D1002" t="s">
        <v>1538</v>
      </c>
      <c r="E1002" s="336" t="s">
        <v>1538</v>
      </c>
      <c r="G1002" s="336" t="s">
        <v>1538</v>
      </c>
      <c r="H1002" s="336" t="s">
        <v>1538</v>
      </c>
    </row>
    <row r="1003" spans="1:8" x14ac:dyDescent="0.25">
      <c r="A1003" s="109"/>
      <c r="B1003" s="337"/>
      <c r="C1003" s="337" t="s">
        <v>1538</v>
      </c>
      <c r="D1003" t="s">
        <v>1538</v>
      </c>
      <c r="E1003" s="336" t="s">
        <v>1538</v>
      </c>
      <c r="G1003" s="336" t="s">
        <v>1538</v>
      </c>
      <c r="H1003" s="336" t="s">
        <v>1538</v>
      </c>
    </row>
    <row r="1004" spans="1:8" x14ac:dyDescent="0.25">
      <c r="A1004" s="109"/>
      <c r="B1004" s="337"/>
      <c r="C1004" s="337" t="s">
        <v>1538</v>
      </c>
      <c r="D1004" t="s">
        <v>1538</v>
      </c>
      <c r="E1004" s="336" t="s">
        <v>1538</v>
      </c>
      <c r="G1004" s="336" t="s">
        <v>1538</v>
      </c>
      <c r="H1004" s="336" t="s">
        <v>1538</v>
      </c>
    </row>
    <row r="1005" spans="1:8" x14ac:dyDescent="0.25">
      <c r="A1005" s="109"/>
      <c r="B1005" s="337"/>
      <c r="C1005" s="337" t="s">
        <v>1538</v>
      </c>
      <c r="D1005" t="s">
        <v>1538</v>
      </c>
      <c r="E1005" s="336" t="s">
        <v>1538</v>
      </c>
      <c r="G1005" s="336" t="s">
        <v>1538</v>
      </c>
      <c r="H1005" s="336" t="s">
        <v>1538</v>
      </c>
    </row>
    <row r="1006" spans="1:8" x14ac:dyDescent="0.25">
      <c r="A1006" s="109"/>
      <c r="B1006" s="337"/>
      <c r="C1006" s="337" t="s">
        <v>1538</v>
      </c>
      <c r="D1006" t="s">
        <v>1538</v>
      </c>
      <c r="E1006" s="336" t="s">
        <v>1538</v>
      </c>
      <c r="G1006" s="336" t="s">
        <v>1538</v>
      </c>
      <c r="H1006" s="336" t="s">
        <v>1538</v>
      </c>
    </row>
    <row r="1007" spans="1:8" x14ac:dyDescent="0.25">
      <c r="A1007" s="109"/>
      <c r="B1007" s="337"/>
      <c r="C1007" s="337" t="s">
        <v>1538</v>
      </c>
      <c r="D1007" t="s">
        <v>1538</v>
      </c>
      <c r="E1007" s="336" t="s">
        <v>1538</v>
      </c>
      <c r="G1007" s="336" t="s">
        <v>1538</v>
      </c>
      <c r="H1007" s="336" t="s">
        <v>1538</v>
      </c>
    </row>
    <row r="1008" spans="1:8" x14ac:dyDescent="0.25">
      <c r="A1008" s="109"/>
      <c r="B1008" s="337"/>
      <c r="C1008" s="337" t="s">
        <v>1538</v>
      </c>
      <c r="D1008" t="s">
        <v>1538</v>
      </c>
      <c r="E1008" s="336" t="s">
        <v>1538</v>
      </c>
      <c r="G1008" s="336" t="s">
        <v>1538</v>
      </c>
      <c r="H1008" s="336" t="s">
        <v>1538</v>
      </c>
    </row>
    <row r="1009" spans="1:8" x14ac:dyDescent="0.25">
      <c r="A1009" s="109"/>
      <c r="B1009" s="337"/>
      <c r="C1009" s="337" t="s">
        <v>1538</v>
      </c>
      <c r="D1009" t="s">
        <v>1538</v>
      </c>
      <c r="E1009" s="336" t="s">
        <v>1538</v>
      </c>
      <c r="G1009" s="336" t="s">
        <v>1538</v>
      </c>
      <c r="H1009" s="336" t="s">
        <v>1538</v>
      </c>
    </row>
    <row r="1010" spans="1:8" x14ac:dyDescent="0.25">
      <c r="A1010" s="109"/>
      <c r="B1010" s="337"/>
      <c r="C1010" s="337" t="s">
        <v>1538</v>
      </c>
      <c r="D1010" t="s">
        <v>1538</v>
      </c>
      <c r="E1010" s="336" t="s">
        <v>1538</v>
      </c>
      <c r="G1010" s="336" t="s">
        <v>1538</v>
      </c>
      <c r="H1010" s="336" t="s">
        <v>1538</v>
      </c>
    </row>
    <row r="1011" spans="1:8" x14ac:dyDescent="0.25">
      <c r="A1011" s="109"/>
      <c r="B1011" s="337"/>
      <c r="C1011" s="337" t="s">
        <v>1538</v>
      </c>
      <c r="D1011" t="s">
        <v>1538</v>
      </c>
      <c r="E1011" s="336" t="s">
        <v>1538</v>
      </c>
      <c r="G1011" s="336" t="s">
        <v>1538</v>
      </c>
      <c r="H1011" s="336" t="s">
        <v>1538</v>
      </c>
    </row>
    <row r="1012" spans="1:8" x14ac:dyDescent="0.25">
      <c r="A1012" s="109"/>
      <c r="B1012" s="337"/>
      <c r="C1012" s="337" t="s">
        <v>1538</v>
      </c>
      <c r="D1012" t="s">
        <v>1538</v>
      </c>
      <c r="E1012" s="336" t="s">
        <v>1538</v>
      </c>
      <c r="G1012" s="336" t="s">
        <v>1538</v>
      </c>
      <c r="H1012" s="336" t="s">
        <v>1538</v>
      </c>
    </row>
    <row r="1013" spans="1:8" x14ac:dyDescent="0.25">
      <c r="A1013" s="109"/>
      <c r="B1013" s="337"/>
      <c r="C1013" s="337" t="s">
        <v>1538</v>
      </c>
      <c r="D1013" t="s">
        <v>1538</v>
      </c>
      <c r="E1013" s="336" t="s">
        <v>1538</v>
      </c>
      <c r="G1013" s="336" t="s">
        <v>1538</v>
      </c>
      <c r="H1013" s="336" t="s">
        <v>1538</v>
      </c>
    </row>
    <row r="1014" spans="1:8" x14ac:dyDescent="0.25">
      <c r="A1014" s="109"/>
      <c r="B1014" s="337"/>
      <c r="C1014" s="337" t="s">
        <v>1538</v>
      </c>
      <c r="D1014" t="s">
        <v>1538</v>
      </c>
      <c r="E1014" s="336" t="s">
        <v>1538</v>
      </c>
      <c r="G1014" s="336" t="s">
        <v>1538</v>
      </c>
      <c r="H1014" s="336" t="s">
        <v>1538</v>
      </c>
    </row>
    <row r="1015" spans="1:8" x14ac:dyDescent="0.25">
      <c r="A1015" s="109"/>
      <c r="B1015" s="337"/>
      <c r="C1015" s="337" t="s">
        <v>1538</v>
      </c>
      <c r="D1015" t="s">
        <v>1538</v>
      </c>
      <c r="E1015" s="336" t="s">
        <v>1538</v>
      </c>
      <c r="G1015" s="336" t="s">
        <v>1538</v>
      </c>
      <c r="H1015" s="336" t="s">
        <v>1538</v>
      </c>
    </row>
    <row r="1016" spans="1:8" x14ac:dyDescent="0.25">
      <c r="A1016" s="109"/>
      <c r="B1016" s="337"/>
      <c r="C1016" s="337" t="s">
        <v>1538</v>
      </c>
      <c r="D1016" t="s">
        <v>1538</v>
      </c>
      <c r="E1016" s="336" t="s">
        <v>1538</v>
      </c>
      <c r="G1016" s="336" t="s">
        <v>1538</v>
      </c>
      <c r="H1016" s="336" t="s">
        <v>1538</v>
      </c>
    </row>
    <row r="1017" spans="1:8" x14ac:dyDescent="0.25">
      <c r="A1017" s="109"/>
      <c r="B1017" s="339"/>
      <c r="C1017" s="337" t="s">
        <v>1538</v>
      </c>
      <c r="D1017" t="s">
        <v>1538</v>
      </c>
      <c r="E1017" s="336" t="s">
        <v>1538</v>
      </c>
      <c r="G1017" s="336" t="s">
        <v>1538</v>
      </c>
      <c r="H1017" s="336" t="s">
        <v>1538</v>
      </c>
    </row>
    <row r="1018" spans="1:8" x14ac:dyDescent="0.25">
      <c r="A1018" s="109"/>
      <c r="C1018" s="337" t="s">
        <v>1538</v>
      </c>
      <c r="D1018" t="s">
        <v>1538</v>
      </c>
      <c r="E1018" s="336" t="s">
        <v>1538</v>
      </c>
      <c r="G1018" s="336" t="s">
        <v>1538</v>
      </c>
      <c r="H1018" s="336" t="s">
        <v>1538</v>
      </c>
    </row>
    <row r="1019" spans="1:8" x14ac:dyDescent="0.25">
      <c r="A1019" s="109"/>
      <c r="C1019" s="337" t="s">
        <v>1538</v>
      </c>
      <c r="D1019" t="s">
        <v>1538</v>
      </c>
      <c r="E1019" s="336" t="s">
        <v>1538</v>
      </c>
      <c r="G1019" s="336" t="s">
        <v>1538</v>
      </c>
      <c r="H1019" s="336" t="s">
        <v>1538</v>
      </c>
    </row>
    <row r="1020" spans="1:8" x14ac:dyDescent="0.25">
      <c r="A1020" s="109"/>
      <c r="C1020" s="337" t="s">
        <v>1538</v>
      </c>
      <c r="D1020" t="s">
        <v>1538</v>
      </c>
      <c r="E1020" s="336" t="s">
        <v>1538</v>
      </c>
      <c r="G1020" s="336" t="s">
        <v>1538</v>
      </c>
      <c r="H1020" s="336" t="s">
        <v>1538</v>
      </c>
    </row>
    <row r="1021" spans="1:8" x14ac:dyDescent="0.25">
      <c r="A1021" s="109"/>
      <c r="C1021" s="337" t="s">
        <v>1538</v>
      </c>
      <c r="D1021" t="s">
        <v>1538</v>
      </c>
      <c r="E1021" s="336" t="s">
        <v>1538</v>
      </c>
      <c r="G1021" s="336" t="s">
        <v>1538</v>
      </c>
      <c r="H1021" s="336" t="s">
        <v>1538</v>
      </c>
    </row>
    <row r="1022" spans="1:8" x14ac:dyDescent="0.25">
      <c r="A1022" s="109"/>
      <c r="B1022" s="337"/>
      <c r="C1022" s="337" t="s">
        <v>1538</v>
      </c>
      <c r="D1022" t="s">
        <v>1538</v>
      </c>
      <c r="E1022" s="336" t="s">
        <v>1538</v>
      </c>
      <c r="G1022" s="336" t="s">
        <v>1538</v>
      </c>
      <c r="H1022" s="336" t="s">
        <v>1538</v>
      </c>
    </row>
    <row r="1023" spans="1:8" x14ac:dyDescent="0.25">
      <c r="A1023" s="109"/>
      <c r="B1023" s="337"/>
      <c r="C1023" s="337" t="s">
        <v>1538</v>
      </c>
      <c r="D1023" t="s">
        <v>1538</v>
      </c>
      <c r="E1023" s="336" t="s">
        <v>1538</v>
      </c>
      <c r="G1023" s="336" t="s">
        <v>1538</v>
      </c>
      <c r="H1023" s="336" t="s">
        <v>1538</v>
      </c>
    </row>
    <row r="1024" spans="1:8" x14ac:dyDescent="0.25">
      <c r="A1024" s="109"/>
      <c r="B1024" s="337"/>
      <c r="C1024" s="337" t="s">
        <v>1538</v>
      </c>
      <c r="D1024" t="s">
        <v>1538</v>
      </c>
      <c r="E1024" s="336" t="s">
        <v>1538</v>
      </c>
      <c r="G1024" s="336" t="s">
        <v>1538</v>
      </c>
      <c r="H1024" s="336" t="s">
        <v>1538</v>
      </c>
    </row>
    <row r="1025" spans="1:8" x14ac:dyDescent="0.25">
      <c r="A1025" s="109"/>
      <c r="B1025" s="337"/>
      <c r="C1025" s="337" t="s">
        <v>1538</v>
      </c>
      <c r="D1025" t="s">
        <v>1538</v>
      </c>
      <c r="E1025" s="336" t="s">
        <v>1538</v>
      </c>
      <c r="G1025" s="336" t="s">
        <v>1538</v>
      </c>
      <c r="H1025" s="336" t="s">
        <v>1538</v>
      </c>
    </row>
    <row r="1026" spans="1:8" x14ac:dyDescent="0.25">
      <c r="A1026" s="109"/>
      <c r="B1026" s="337"/>
      <c r="C1026" s="337" t="s">
        <v>1538</v>
      </c>
      <c r="D1026" t="s">
        <v>1538</v>
      </c>
      <c r="E1026" s="336" t="s">
        <v>1538</v>
      </c>
      <c r="G1026" s="336" t="s">
        <v>1538</v>
      </c>
      <c r="H1026" s="336" t="s">
        <v>1538</v>
      </c>
    </row>
    <row r="1027" spans="1:8" x14ac:dyDescent="0.25">
      <c r="A1027" s="109"/>
      <c r="B1027" s="337"/>
      <c r="C1027" s="337" t="s">
        <v>1538</v>
      </c>
      <c r="D1027" t="s">
        <v>1538</v>
      </c>
      <c r="E1027" s="336" t="s">
        <v>1538</v>
      </c>
      <c r="G1027" s="336" t="s">
        <v>1538</v>
      </c>
      <c r="H1027" s="336" t="s">
        <v>1538</v>
      </c>
    </row>
    <row r="1028" spans="1:8" x14ac:dyDescent="0.25">
      <c r="A1028" s="109"/>
      <c r="B1028" s="337"/>
      <c r="C1028" s="337" t="s">
        <v>1538</v>
      </c>
      <c r="D1028" t="s">
        <v>1538</v>
      </c>
      <c r="E1028" s="336" t="s">
        <v>1538</v>
      </c>
      <c r="G1028" s="336" t="s">
        <v>1538</v>
      </c>
      <c r="H1028" s="336" t="s">
        <v>1538</v>
      </c>
    </row>
    <row r="1029" spans="1:8" x14ac:dyDescent="0.25">
      <c r="A1029" s="109"/>
      <c r="B1029" s="337"/>
      <c r="C1029" s="337" t="s">
        <v>1538</v>
      </c>
      <c r="D1029" t="s">
        <v>1538</v>
      </c>
      <c r="E1029" s="336" t="s">
        <v>1538</v>
      </c>
      <c r="G1029" s="336" t="s">
        <v>1538</v>
      </c>
      <c r="H1029" s="336" t="s">
        <v>1538</v>
      </c>
    </row>
    <row r="1030" spans="1:8" x14ac:dyDescent="0.25">
      <c r="A1030" s="109"/>
      <c r="B1030" s="337"/>
      <c r="C1030" s="337" t="s">
        <v>1538</v>
      </c>
      <c r="D1030" t="s">
        <v>1538</v>
      </c>
      <c r="E1030" s="336" t="s">
        <v>1538</v>
      </c>
      <c r="G1030" s="336" t="s">
        <v>1538</v>
      </c>
      <c r="H1030" s="336" t="s">
        <v>1538</v>
      </c>
    </row>
    <row r="1031" spans="1:8" x14ac:dyDescent="0.25">
      <c r="A1031" s="109"/>
      <c r="B1031" s="337"/>
      <c r="C1031" s="337" t="s">
        <v>1538</v>
      </c>
      <c r="D1031" t="s">
        <v>1538</v>
      </c>
      <c r="E1031" s="336" t="s">
        <v>1538</v>
      </c>
      <c r="G1031" s="336" t="s">
        <v>1538</v>
      </c>
      <c r="H1031" s="336" t="s">
        <v>1538</v>
      </c>
    </row>
    <row r="1032" spans="1:8" x14ac:dyDescent="0.25">
      <c r="A1032" s="109"/>
      <c r="B1032" s="337"/>
      <c r="C1032" s="337" t="s">
        <v>1538</v>
      </c>
      <c r="D1032" t="s">
        <v>1538</v>
      </c>
      <c r="E1032" s="336" t="s">
        <v>1538</v>
      </c>
      <c r="G1032" s="336" t="s">
        <v>1538</v>
      </c>
      <c r="H1032" s="336" t="s">
        <v>1538</v>
      </c>
    </row>
    <row r="1033" spans="1:8" x14ac:dyDescent="0.25">
      <c r="A1033" s="109"/>
      <c r="B1033" s="337"/>
      <c r="C1033" s="337" t="s">
        <v>1538</v>
      </c>
      <c r="D1033" t="s">
        <v>1538</v>
      </c>
      <c r="E1033" s="336" t="s">
        <v>1538</v>
      </c>
      <c r="G1033" s="336" t="s">
        <v>1538</v>
      </c>
      <c r="H1033" s="336" t="s">
        <v>1538</v>
      </c>
    </row>
    <row r="1034" spans="1:8" x14ac:dyDescent="0.25">
      <c r="A1034" s="109"/>
      <c r="B1034" s="337"/>
      <c r="C1034" s="337" t="s">
        <v>1538</v>
      </c>
      <c r="D1034" t="s">
        <v>1538</v>
      </c>
      <c r="E1034" s="336" t="s">
        <v>1538</v>
      </c>
      <c r="G1034" s="336" t="s">
        <v>1538</v>
      </c>
      <c r="H1034" s="336" t="s">
        <v>1538</v>
      </c>
    </row>
    <row r="1035" spans="1:8" x14ac:dyDescent="0.25">
      <c r="A1035" s="109"/>
      <c r="B1035" s="337"/>
      <c r="C1035" s="337" t="s">
        <v>1538</v>
      </c>
      <c r="D1035" t="s">
        <v>1538</v>
      </c>
      <c r="E1035" s="336" t="s">
        <v>1538</v>
      </c>
      <c r="G1035" s="336" t="s">
        <v>1538</v>
      </c>
      <c r="H1035" s="336" t="s">
        <v>1538</v>
      </c>
    </row>
    <row r="1036" spans="1:8" x14ac:dyDescent="0.25">
      <c r="A1036" s="109"/>
      <c r="B1036" s="337"/>
      <c r="C1036" s="337" t="s">
        <v>1538</v>
      </c>
      <c r="D1036" t="s">
        <v>1538</v>
      </c>
      <c r="E1036" s="336" t="s">
        <v>1538</v>
      </c>
      <c r="G1036" s="336" t="s">
        <v>1538</v>
      </c>
      <c r="H1036" s="336" t="s">
        <v>1538</v>
      </c>
    </row>
    <row r="1037" spans="1:8" x14ac:dyDescent="0.25">
      <c r="A1037" s="109"/>
      <c r="B1037" s="337"/>
      <c r="C1037" s="337" t="s">
        <v>1538</v>
      </c>
      <c r="D1037" t="s">
        <v>1538</v>
      </c>
      <c r="E1037" s="336" t="s">
        <v>1538</v>
      </c>
      <c r="G1037" s="336" t="s">
        <v>1538</v>
      </c>
      <c r="H1037" s="336" t="s">
        <v>1538</v>
      </c>
    </row>
    <row r="1038" spans="1:8" x14ac:dyDescent="0.25">
      <c r="A1038" s="109"/>
      <c r="B1038" s="337"/>
      <c r="C1038" s="337" t="s">
        <v>1538</v>
      </c>
      <c r="D1038" t="s">
        <v>1538</v>
      </c>
      <c r="E1038" s="336" t="s">
        <v>1538</v>
      </c>
      <c r="G1038" s="336" t="s">
        <v>1538</v>
      </c>
      <c r="H1038" s="336" t="s">
        <v>1538</v>
      </c>
    </row>
    <row r="1039" spans="1:8" x14ac:dyDescent="0.25">
      <c r="A1039" s="109"/>
      <c r="B1039" s="337"/>
      <c r="C1039" s="337" t="s">
        <v>1538</v>
      </c>
      <c r="D1039" t="s">
        <v>1538</v>
      </c>
      <c r="E1039" s="336" t="s">
        <v>1538</v>
      </c>
      <c r="G1039" s="336" t="s">
        <v>1538</v>
      </c>
      <c r="H1039" s="336" t="s">
        <v>1538</v>
      </c>
    </row>
    <row r="1040" spans="1:8" x14ac:dyDescent="0.25">
      <c r="A1040" s="109"/>
      <c r="B1040" s="337"/>
      <c r="C1040" s="337" t="s">
        <v>1538</v>
      </c>
      <c r="D1040" t="s">
        <v>1538</v>
      </c>
      <c r="E1040" s="336" t="s">
        <v>1538</v>
      </c>
      <c r="G1040" s="336" t="s">
        <v>1538</v>
      </c>
      <c r="H1040" s="336" t="s">
        <v>1538</v>
      </c>
    </row>
    <row r="1041" spans="1:8" x14ac:dyDescent="0.25">
      <c r="A1041" s="109"/>
      <c r="B1041" s="337"/>
      <c r="C1041" s="337" t="s">
        <v>1538</v>
      </c>
      <c r="D1041" t="s">
        <v>1538</v>
      </c>
      <c r="E1041" s="336" t="s">
        <v>1538</v>
      </c>
      <c r="G1041" s="336" t="s">
        <v>1538</v>
      </c>
      <c r="H1041" s="336" t="s">
        <v>1538</v>
      </c>
    </row>
    <row r="1042" spans="1:8" x14ac:dyDescent="0.25">
      <c r="A1042" s="109"/>
      <c r="B1042" s="337"/>
      <c r="C1042" s="337" t="s">
        <v>1538</v>
      </c>
      <c r="D1042" t="s">
        <v>1538</v>
      </c>
      <c r="E1042" s="336" t="s">
        <v>1538</v>
      </c>
      <c r="G1042" s="336" t="s">
        <v>1538</v>
      </c>
      <c r="H1042" s="336" t="s">
        <v>1538</v>
      </c>
    </row>
    <row r="1043" spans="1:8" x14ac:dyDescent="0.25">
      <c r="A1043" s="109"/>
      <c r="B1043" s="337"/>
      <c r="C1043" s="337" t="s">
        <v>1538</v>
      </c>
      <c r="D1043" t="s">
        <v>1538</v>
      </c>
      <c r="E1043" s="336" t="s">
        <v>1538</v>
      </c>
      <c r="G1043" s="336" t="s">
        <v>1538</v>
      </c>
      <c r="H1043" s="336" t="s">
        <v>1538</v>
      </c>
    </row>
    <row r="1044" spans="1:8" x14ac:dyDescent="0.25">
      <c r="A1044" s="109"/>
      <c r="B1044" s="337"/>
      <c r="C1044" s="337" t="s">
        <v>1538</v>
      </c>
      <c r="D1044" t="s">
        <v>1538</v>
      </c>
      <c r="E1044" s="336" t="s">
        <v>1538</v>
      </c>
      <c r="G1044" s="336" t="s">
        <v>1538</v>
      </c>
      <c r="H1044" s="336" t="s">
        <v>1538</v>
      </c>
    </row>
    <row r="1045" spans="1:8" x14ac:dyDescent="0.25">
      <c r="A1045" s="109"/>
      <c r="B1045" s="337"/>
      <c r="C1045" s="337" t="s">
        <v>1538</v>
      </c>
      <c r="D1045" t="s">
        <v>1538</v>
      </c>
      <c r="E1045" s="336" t="s">
        <v>1538</v>
      </c>
      <c r="G1045" s="336" t="s">
        <v>1538</v>
      </c>
      <c r="H1045" s="336" t="s">
        <v>1538</v>
      </c>
    </row>
    <row r="1046" spans="1:8" x14ac:dyDescent="0.25">
      <c r="A1046" s="109"/>
      <c r="B1046" s="337"/>
      <c r="C1046" s="337" t="s">
        <v>1538</v>
      </c>
      <c r="D1046" t="s">
        <v>1538</v>
      </c>
      <c r="E1046" s="336" t="s">
        <v>1538</v>
      </c>
      <c r="G1046" s="336" t="s">
        <v>1538</v>
      </c>
      <c r="H1046" s="336" t="s">
        <v>1538</v>
      </c>
    </row>
    <row r="1047" spans="1:8" x14ac:dyDescent="0.25">
      <c r="A1047" s="109"/>
      <c r="B1047" s="337"/>
      <c r="C1047" s="337" t="s">
        <v>1538</v>
      </c>
      <c r="D1047" t="s">
        <v>1538</v>
      </c>
      <c r="E1047" s="336" t="s">
        <v>1538</v>
      </c>
      <c r="G1047" s="336" t="s">
        <v>1538</v>
      </c>
      <c r="H1047" s="336" t="s">
        <v>1538</v>
      </c>
    </row>
    <row r="1048" spans="1:8" x14ac:dyDescent="0.25">
      <c r="A1048" s="109"/>
      <c r="B1048" s="337"/>
      <c r="C1048" s="337" t="s">
        <v>1538</v>
      </c>
      <c r="D1048" t="s">
        <v>1538</v>
      </c>
      <c r="E1048" s="336" t="s">
        <v>1538</v>
      </c>
      <c r="G1048" s="336" t="s">
        <v>1538</v>
      </c>
      <c r="H1048" s="336" t="s">
        <v>1538</v>
      </c>
    </row>
    <row r="1049" spans="1:8" x14ac:dyDescent="0.25">
      <c r="A1049" s="109"/>
      <c r="B1049" s="337"/>
      <c r="C1049" s="337" t="s">
        <v>1538</v>
      </c>
      <c r="D1049" t="s">
        <v>1538</v>
      </c>
      <c r="E1049" s="336" t="s">
        <v>1538</v>
      </c>
      <c r="G1049" s="336" t="s">
        <v>1538</v>
      </c>
      <c r="H1049" s="336" t="s">
        <v>1538</v>
      </c>
    </row>
    <row r="1050" spans="1:8" x14ac:dyDescent="0.25">
      <c r="A1050" s="109"/>
      <c r="B1050" s="337"/>
      <c r="C1050" s="337" t="s">
        <v>1538</v>
      </c>
      <c r="D1050" t="s">
        <v>1538</v>
      </c>
      <c r="E1050" s="336" t="s">
        <v>1538</v>
      </c>
      <c r="G1050" s="336" t="s">
        <v>1538</v>
      </c>
      <c r="H1050" s="336" t="s">
        <v>1538</v>
      </c>
    </row>
    <row r="1051" spans="1:8" x14ac:dyDescent="0.25">
      <c r="A1051" s="109"/>
      <c r="B1051" s="337"/>
      <c r="C1051" s="337" t="s">
        <v>1538</v>
      </c>
      <c r="D1051" t="s">
        <v>1538</v>
      </c>
      <c r="E1051" s="336" t="s">
        <v>1538</v>
      </c>
      <c r="G1051" s="336" t="s">
        <v>1538</v>
      </c>
      <c r="H1051" s="336" t="s">
        <v>1538</v>
      </c>
    </row>
    <row r="1052" spans="1:8" x14ac:dyDescent="0.25">
      <c r="A1052" s="109"/>
      <c r="B1052" s="337"/>
      <c r="C1052" s="337" t="s">
        <v>1538</v>
      </c>
      <c r="D1052" t="s">
        <v>1538</v>
      </c>
      <c r="E1052" s="336" t="s">
        <v>1538</v>
      </c>
      <c r="G1052" s="336" t="s">
        <v>1538</v>
      </c>
      <c r="H1052" s="336" t="s">
        <v>1538</v>
      </c>
    </row>
    <row r="1053" spans="1:8" x14ac:dyDescent="0.25">
      <c r="A1053" s="109"/>
      <c r="B1053" s="337"/>
      <c r="C1053" s="337" t="s">
        <v>1538</v>
      </c>
      <c r="D1053" t="s">
        <v>1538</v>
      </c>
      <c r="E1053" s="336" t="s">
        <v>1538</v>
      </c>
      <c r="G1053" s="336" t="s">
        <v>1538</v>
      </c>
      <c r="H1053" s="336" t="s">
        <v>1538</v>
      </c>
    </row>
    <row r="1054" spans="1:8" x14ac:dyDescent="0.25">
      <c r="A1054" s="109"/>
      <c r="B1054" s="337"/>
      <c r="C1054" s="337" t="s">
        <v>1538</v>
      </c>
      <c r="D1054" t="s">
        <v>1538</v>
      </c>
      <c r="E1054" s="336" t="s">
        <v>1538</v>
      </c>
      <c r="G1054" s="336" t="s">
        <v>1538</v>
      </c>
      <c r="H1054" s="336" t="s">
        <v>1538</v>
      </c>
    </row>
    <row r="1055" spans="1:8" x14ac:dyDescent="0.25">
      <c r="A1055" s="109"/>
      <c r="B1055" s="339"/>
      <c r="C1055" s="337" t="s">
        <v>1538</v>
      </c>
      <c r="D1055" t="s">
        <v>1538</v>
      </c>
      <c r="E1055" s="336" t="s">
        <v>1538</v>
      </c>
      <c r="G1055" s="336" t="s">
        <v>1538</v>
      </c>
      <c r="H1055" s="336" t="s">
        <v>1538</v>
      </c>
    </row>
    <row r="1056" spans="1:8" x14ac:dyDescent="0.25">
      <c r="A1056" s="109"/>
      <c r="C1056" s="337" t="s">
        <v>1538</v>
      </c>
      <c r="D1056" t="s">
        <v>1538</v>
      </c>
      <c r="E1056" s="336" t="s">
        <v>1538</v>
      </c>
      <c r="G1056" s="336" t="s">
        <v>1538</v>
      </c>
      <c r="H1056" s="336" t="s">
        <v>1538</v>
      </c>
    </row>
    <row r="1057" spans="1:8" x14ac:dyDescent="0.25">
      <c r="A1057" s="109"/>
      <c r="C1057" s="337" t="s">
        <v>1538</v>
      </c>
      <c r="D1057" t="s">
        <v>1538</v>
      </c>
      <c r="E1057" s="336" t="s">
        <v>1538</v>
      </c>
      <c r="G1057" s="336" t="s">
        <v>1538</v>
      </c>
      <c r="H1057" s="336" t="s">
        <v>1538</v>
      </c>
    </row>
    <row r="1058" spans="1:8" x14ac:dyDescent="0.25">
      <c r="A1058" s="109"/>
      <c r="C1058" s="337" t="s">
        <v>1538</v>
      </c>
      <c r="D1058" t="s">
        <v>1538</v>
      </c>
      <c r="E1058" s="336" t="s">
        <v>1538</v>
      </c>
      <c r="G1058" s="336" t="s">
        <v>1538</v>
      </c>
      <c r="H1058" s="336" t="s">
        <v>1538</v>
      </c>
    </row>
    <row r="1059" spans="1:8" x14ac:dyDescent="0.25">
      <c r="A1059" s="109"/>
      <c r="C1059" s="337" t="s">
        <v>1538</v>
      </c>
      <c r="D1059" t="s">
        <v>1538</v>
      </c>
      <c r="E1059" s="336" t="s">
        <v>1538</v>
      </c>
      <c r="G1059" s="336" t="s">
        <v>1538</v>
      </c>
      <c r="H1059" s="336" t="s">
        <v>1538</v>
      </c>
    </row>
    <row r="1060" spans="1:8" x14ac:dyDescent="0.25">
      <c r="A1060" s="109"/>
      <c r="B1060" s="337"/>
      <c r="C1060" s="337" t="s">
        <v>1538</v>
      </c>
      <c r="D1060" t="s">
        <v>1538</v>
      </c>
      <c r="E1060" s="336" t="s">
        <v>1538</v>
      </c>
      <c r="G1060" s="336" t="s">
        <v>1538</v>
      </c>
      <c r="H1060" s="336" t="s">
        <v>1538</v>
      </c>
    </row>
    <row r="1061" spans="1:8" x14ac:dyDescent="0.25">
      <c r="A1061" s="109"/>
      <c r="B1061" s="337"/>
      <c r="C1061" s="337" t="s">
        <v>1538</v>
      </c>
      <c r="D1061" t="s">
        <v>1538</v>
      </c>
      <c r="E1061" s="336" t="s">
        <v>1538</v>
      </c>
      <c r="G1061" s="336" t="s">
        <v>1538</v>
      </c>
      <c r="H1061" s="336" t="s">
        <v>1538</v>
      </c>
    </row>
    <row r="1062" spans="1:8" x14ac:dyDescent="0.25">
      <c r="A1062" s="109"/>
      <c r="B1062" s="337"/>
      <c r="C1062" s="337" t="s">
        <v>1538</v>
      </c>
      <c r="D1062" t="s">
        <v>1538</v>
      </c>
      <c r="E1062" s="336" t="s">
        <v>1538</v>
      </c>
      <c r="G1062" s="336" t="s">
        <v>1538</v>
      </c>
      <c r="H1062" s="336" t="s">
        <v>1538</v>
      </c>
    </row>
    <row r="1063" spans="1:8" x14ac:dyDescent="0.25">
      <c r="A1063" s="109"/>
      <c r="B1063" s="337"/>
      <c r="C1063" s="337" t="s">
        <v>1538</v>
      </c>
      <c r="D1063" t="s">
        <v>1538</v>
      </c>
      <c r="E1063" s="336" t="s">
        <v>1538</v>
      </c>
      <c r="G1063" s="336" t="s">
        <v>1538</v>
      </c>
      <c r="H1063" s="336" t="s">
        <v>1538</v>
      </c>
    </row>
    <row r="1064" spans="1:8" x14ac:dyDescent="0.25">
      <c r="A1064" s="109"/>
      <c r="B1064" s="337"/>
      <c r="C1064" s="337" t="s">
        <v>1538</v>
      </c>
      <c r="D1064" t="s">
        <v>1538</v>
      </c>
      <c r="E1064" s="336" t="s">
        <v>1538</v>
      </c>
      <c r="G1064" s="336" t="s">
        <v>1538</v>
      </c>
      <c r="H1064" s="336" t="s">
        <v>1538</v>
      </c>
    </row>
    <row r="1065" spans="1:8" x14ac:dyDescent="0.25">
      <c r="A1065" s="109"/>
      <c r="B1065" s="337"/>
      <c r="C1065" s="337" t="s">
        <v>1538</v>
      </c>
      <c r="D1065" t="s">
        <v>1538</v>
      </c>
      <c r="E1065" s="336" t="s">
        <v>1538</v>
      </c>
      <c r="G1065" s="336" t="s">
        <v>1538</v>
      </c>
      <c r="H1065" s="336" t="s">
        <v>1538</v>
      </c>
    </row>
    <row r="1066" spans="1:8" x14ac:dyDescent="0.25">
      <c r="A1066" s="109"/>
      <c r="B1066" s="337"/>
      <c r="C1066" s="337" t="s">
        <v>1538</v>
      </c>
      <c r="D1066" t="s">
        <v>1538</v>
      </c>
      <c r="E1066" s="336" t="s">
        <v>1538</v>
      </c>
      <c r="G1066" s="336" t="s">
        <v>1538</v>
      </c>
      <c r="H1066" s="336" t="s">
        <v>1538</v>
      </c>
    </row>
    <row r="1067" spans="1:8" x14ac:dyDescent="0.25">
      <c r="A1067" s="109"/>
      <c r="B1067" s="337"/>
      <c r="C1067" s="337" t="s">
        <v>1538</v>
      </c>
      <c r="D1067" t="s">
        <v>1538</v>
      </c>
      <c r="E1067" s="336" t="s">
        <v>1538</v>
      </c>
      <c r="G1067" s="336" t="s">
        <v>1538</v>
      </c>
      <c r="H1067" s="336" t="s">
        <v>1538</v>
      </c>
    </row>
    <row r="1068" spans="1:8" x14ac:dyDescent="0.25">
      <c r="A1068" s="109"/>
      <c r="B1068" s="337"/>
      <c r="C1068" s="337" t="s">
        <v>1538</v>
      </c>
      <c r="D1068" t="s">
        <v>1538</v>
      </c>
      <c r="E1068" s="336" t="s">
        <v>1538</v>
      </c>
      <c r="G1068" s="336" t="s">
        <v>1538</v>
      </c>
      <c r="H1068" s="336" t="s">
        <v>1538</v>
      </c>
    </row>
    <row r="1069" spans="1:8" x14ac:dyDescent="0.25">
      <c r="A1069" s="109"/>
      <c r="B1069" s="337"/>
      <c r="C1069" s="337" t="s">
        <v>1538</v>
      </c>
      <c r="D1069" t="s">
        <v>1538</v>
      </c>
      <c r="E1069" s="336" t="s">
        <v>1538</v>
      </c>
      <c r="G1069" s="336" t="s">
        <v>1538</v>
      </c>
      <c r="H1069" s="336" t="s">
        <v>1538</v>
      </c>
    </row>
    <row r="1070" spans="1:8" x14ac:dyDescent="0.25">
      <c r="A1070" s="109"/>
      <c r="B1070" s="337"/>
      <c r="C1070" s="337" t="s">
        <v>1538</v>
      </c>
      <c r="D1070" t="s">
        <v>1538</v>
      </c>
      <c r="E1070" s="336" t="s">
        <v>1538</v>
      </c>
      <c r="G1070" s="336" t="s">
        <v>1538</v>
      </c>
      <c r="H1070" s="336" t="s">
        <v>1538</v>
      </c>
    </row>
    <row r="1071" spans="1:8" x14ac:dyDescent="0.25">
      <c r="A1071" s="109"/>
      <c r="B1071" s="337"/>
      <c r="C1071" s="337" t="s">
        <v>1538</v>
      </c>
      <c r="D1071" t="s">
        <v>1538</v>
      </c>
      <c r="E1071" s="336" t="s">
        <v>1538</v>
      </c>
      <c r="G1071" s="336" t="s">
        <v>1538</v>
      </c>
      <c r="H1071" s="336" t="s">
        <v>1538</v>
      </c>
    </row>
    <row r="1072" spans="1:8" x14ac:dyDescent="0.25">
      <c r="A1072" s="109"/>
      <c r="B1072" s="337"/>
      <c r="C1072" s="337" t="s">
        <v>1538</v>
      </c>
      <c r="D1072" t="s">
        <v>1538</v>
      </c>
      <c r="E1072" s="336" t="s">
        <v>1538</v>
      </c>
      <c r="G1072" s="336" t="s">
        <v>1538</v>
      </c>
      <c r="H1072" s="336" t="s">
        <v>1538</v>
      </c>
    </row>
    <row r="1073" spans="1:8" x14ac:dyDescent="0.25">
      <c r="A1073" s="109"/>
      <c r="B1073" s="337"/>
      <c r="C1073" s="337" t="s">
        <v>1538</v>
      </c>
      <c r="D1073" t="s">
        <v>1538</v>
      </c>
      <c r="E1073" s="336" t="s">
        <v>1538</v>
      </c>
      <c r="G1073" s="336" t="s">
        <v>1538</v>
      </c>
      <c r="H1073" s="336" t="s">
        <v>1538</v>
      </c>
    </row>
    <row r="1074" spans="1:8" x14ac:dyDescent="0.25">
      <c r="A1074" s="109"/>
      <c r="B1074" s="337"/>
      <c r="C1074" s="337" t="s">
        <v>1538</v>
      </c>
      <c r="D1074" t="s">
        <v>1538</v>
      </c>
      <c r="E1074" s="336" t="s">
        <v>1538</v>
      </c>
      <c r="G1074" s="336" t="s">
        <v>1538</v>
      </c>
      <c r="H1074" s="336" t="s">
        <v>1538</v>
      </c>
    </row>
    <row r="1075" spans="1:8" x14ac:dyDescent="0.25">
      <c r="A1075" s="109"/>
      <c r="B1075" s="337"/>
      <c r="C1075" s="337" t="s">
        <v>1538</v>
      </c>
      <c r="D1075" t="s">
        <v>1538</v>
      </c>
      <c r="E1075" s="336" t="s">
        <v>1538</v>
      </c>
      <c r="G1075" s="336" t="s">
        <v>1538</v>
      </c>
      <c r="H1075" s="336" t="s">
        <v>1538</v>
      </c>
    </row>
    <row r="1076" spans="1:8" x14ac:dyDescent="0.25">
      <c r="A1076" s="109"/>
      <c r="B1076" s="337"/>
      <c r="C1076" s="337" t="s">
        <v>1538</v>
      </c>
      <c r="D1076" t="s">
        <v>1538</v>
      </c>
      <c r="E1076" s="336" t="s">
        <v>1538</v>
      </c>
      <c r="G1076" s="336" t="s">
        <v>1538</v>
      </c>
      <c r="H1076" s="336" t="s">
        <v>1538</v>
      </c>
    </row>
    <row r="1077" spans="1:8" x14ac:dyDescent="0.25">
      <c r="A1077" s="109"/>
      <c r="B1077" s="337"/>
      <c r="C1077" s="337" t="s">
        <v>1538</v>
      </c>
      <c r="D1077" t="s">
        <v>1538</v>
      </c>
      <c r="E1077" s="336" t="s">
        <v>1538</v>
      </c>
      <c r="G1077" s="336" t="s">
        <v>1538</v>
      </c>
      <c r="H1077" s="336" t="s">
        <v>1538</v>
      </c>
    </row>
    <row r="1078" spans="1:8" x14ac:dyDescent="0.25">
      <c r="A1078" s="109"/>
      <c r="B1078" s="337"/>
      <c r="C1078" s="337" t="s">
        <v>1538</v>
      </c>
      <c r="D1078" t="s">
        <v>1538</v>
      </c>
      <c r="E1078" s="336" t="s">
        <v>1538</v>
      </c>
      <c r="G1078" s="336" t="s">
        <v>1538</v>
      </c>
      <c r="H1078" s="336" t="s">
        <v>1538</v>
      </c>
    </row>
    <row r="1079" spans="1:8" x14ac:dyDescent="0.25">
      <c r="A1079" s="109"/>
      <c r="B1079" s="339"/>
      <c r="C1079" s="337" t="s">
        <v>1538</v>
      </c>
      <c r="D1079" t="s">
        <v>1538</v>
      </c>
      <c r="E1079" s="336" t="s">
        <v>1538</v>
      </c>
      <c r="G1079" s="336" t="s">
        <v>1538</v>
      </c>
      <c r="H1079" s="336" t="s">
        <v>1538</v>
      </c>
    </row>
    <row r="1080" spans="1:8" x14ac:dyDescent="0.25">
      <c r="A1080" s="109"/>
      <c r="C1080" s="337" t="s">
        <v>1538</v>
      </c>
      <c r="D1080" t="s">
        <v>1538</v>
      </c>
      <c r="E1080" s="336" t="s">
        <v>1538</v>
      </c>
      <c r="G1080" s="336" t="s">
        <v>1538</v>
      </c>
      <c r="H1080" s="336" t="s">
        <v>1538</v>
      </c>
    </row>
    <row r="1081" spans="1:8" x14ac:dyDescent="0.25">
      <c r="A1081" s="109"/>
      <c r="C1081" s="337" t="s">
        <v>1538</v>
      </c>
      <c r="D1081" t="s">
        <v>1538</v>
      </c>
      <c r="E1081" s="336" t="s">
        <v>1538</v>
      </c>
      <c r="G1081" s="336" t="s">
        <v>1538</v>
      </c>
      <c r="H1081" s="336" t="s">
        <v>1538</v>
      </c>
    </row>
    <row r="1082" spans="1:8" x14ac:dyDescent="0.25">
      <c r="A1082" s="109"/>
      <c r="C1082" s="337" t="s">
        <v>1538</v>
      </c>
      <c r="D1082" t="s">
        <v>1538</v>
      </c>
      <c r="E1082" s="336" t="s">
        <v>1538</v>
      </c>
      <c r="G1082" s="336" t="s">
        <v>1538</v>
      </c>
      <c r="H1082" s="336" t="s">
        <v>1538</v>
      </c>
    </row>
    <row r="1083" spans="1:8" x14ac:dyDescent="0.25">
      <c r="A1083" s="109"/>
      <c r="B1083" s="337"/>
      <c r="C1083" s="337" t="s">
        <v>1538</v>
      </c>
      <c r="D1083" t="s">
        <v>1538</v>
      </c>
      <c r="E1083" s="336" t="s">
        <v>1538</v>
      </c>
      <c r="G1083" s="336" t="s">
        <v>1538</v>
      </c>
      <c r="H1083" s="336" t="s">
        <v>1538</v>
      </c>
    </row>
    <row r="1084" spans="1:8" x14ac:dyDescent="0.25">
      <c r="A1084" s="109"/>
      <c r="B1084" s="337"/>
      <c r="C1084" s="337" t="s">
        <v>1538</v>
      </c>
      <c r="D1084" t="s">
        <v>1538</v>
      </c>
      <c r="E1084" s="336" t="s">
        <v>1538</v>
      </c>
      <c r="G1084" s="336" t="s">
        <v>1538</v>
      </c>
      <c r="H1084" s="336" t="s">
        <v>1538</v>
      </c>
    </row>
    <row r="1085" spans="1:8" x14ac:dyDescent="0.25">
      <c r="A1085" s="109"/>
      <c r="B1085" s="337"/>
      <c r="C1085" s="337" t="s">
        <v>1538</v>
      </c>
      <c r="D1085" t="s">
        <v>1538</v>
      </c>
      <c r="E1085" s="336" t="s">
        <v>1538</v>
      </c>
      <c r="G1085" s="336" t="s">
        <v>1538</v>
      </c>
      <c r="H1085" s="336" t="s">
        <v>1538</v>
      </c>
    </row>
    <row r="1086" spans="1:8" x14ac:dyDescent="0.25">
      <c r="A1086" s="109"/>
      <c r="B1086" s="337"/>
      <c r="C1086" s="337" t="s">
        <v>1538</v>
      </c>
      <c r="D1086" t="s">
        <v>1538</v>
      </c>
      <c r="E1086" s="336" t="s">
        <v>1538</v>
      </c>
      <c r="G1086" s="336" t="s">
        <v>1538</v>
      </c>
      <c r="H1086" s="336" t="s">
        <v>1538</v>
      </c>
    </row>
    <row r="1087" spans="1:8" x14ac:dyDescent="0.25">
      <c r="A1087" s="109"/>
      <c r="B1087" s="339"/>
      <c r="C1087" s="337" t="s">
        <v>1538</v>
      </c>
      <c r="D1087" t="s">
        <v>1538</v>
      </c>
      <c r="E1087" s="336" t="s">
        <v>1538</v>
      </c>
      <c r="G1087" s="336" t="s">
        <v>1538</v>
      </c>
      <c r="H1087" s="336" t="s">
        <v>1538</v>
      </c>
    </row>
    <row r="1088" spans="1:8" x14ac:dyDescent="0.25">
      <c r="A1088" s="109"/>
      <c r="C1088" s="337" t="s">
        <v>1538</v>
      </c>
      <c r="D1088" t="s">
        <v>1538</v>
      </c>
      <c r="E1088" s="336" t="s">
        <v>1538</v>
      </c>
      <c r="G1088" s="336" t="s">
        <v>1538</v>
      </c>
      <c r="H1088" s="336" t="s">
        <v>1538</v>
      </c>
    </row>
    <row r="1089" spans="1:8" x14ac:dyDescent="0.25">
      <c r="A1089" s="109"/>
      <c r="C1089" s="337" t="s">
        <v>1538</v>
      </c>
      <c r="D1089" t="s">
        <v>1538</v>
      </c>
      <c r="E1089" s="336" t="s">
        <v>1538</v>
      </c>
      <c r="G1089" s="336" t="s">
        <v>1538</v>
      </c>
      <c r="H1089" s="336" t="s">
        <v>1538</v>
      </c>
    </row>
    <row r="1090" spans="1:8" x14ac:dyDescent="0.25">
      <c r="A1090" s="109"/>
      <c r="C1090" s="337" t="s">
        <v>1538</v>
      </c>
      <c r="D1090" t="s">
        <v>1538</v>
      </c>
      <c r="E1090" s="336" t="s">
        <v>1538</v>
      </c>
      <c r="G1090" s="336" t="s">
        <v>1538</v>
      </c>
      <c r="H1090" s="336" t="s">
        <v>1538</v>
      </c>
    </row>
    <row r="1091" spans="1:8" x14ac:dyDescent="0.25">
      <c r="A1091" s="109"/>
      <c r="C1091" s="337" t="s">
        <v>1538</v>
      </c>
      <c r="D1091" t="s">
        <v>1538</v>
      </c>
      <c r="E1091" s="336" t="s">
        <v>1538</v>
      </c>
      <c r="G1091" s="336" t="s">
        <v>1538</v>
      </c>
      <c r="H1091" s="336" t="s">
        <v>1538</v>
      </c>
    </row>
    <row r="1092" spans="1:8" x14ac:dyDescent="0.25">
      <c r="A1092" s="109"/>
      <c r="C1092" s="337" t="s">
        <v>1538</v>
      </c>
      <c r="D1092" t="s">
        <v>1538</v>
      </c>
      <c r="E1092" s="336" t="s">
        <v>1538</v>
      </c>
      <c r="G1092" s="336" t="s">
        <v>1538</v>
      </c>
      <c r="H1092" s="336" t="s">
        <v>1538</v>
      </c>
    </row>
    <row r="1093" spans="1:8" x14ac:dyDescent="0.25">
      <c r="A1093" s="109"/>
      <c r="B1093" s="337"/>
      <c r="C1093" s="337" t="s">
        <v>1538</v>
      </c>
      <c r="D1093" t="s">
        <v>1538</v>
      </c>
      <c r="E1093" s="336" t="s">
        <v>1538</v>
      </c>
      <c r="G1093" s="336" t="s">
        <v>1538</v>
      </c>
      <c r="H1093" s="336" t="s">
        <v>1538</v>
      </c>
    </row>
    <row r="1094" spans="1:8" x14ac:dyDescent="0.25">
      <c r="A1094" s="109"/>
      <c r="B1094" s="337"/>
      <c r="C1094" s="337" t="s">
        <v>1538</v>
      </c>
      <c r="D1094" t="s">
        <v>1538</v>
      </c>
      <c r="E1094" s="336" t="s">
        <v>1538</v>
      </c>
      <c r="G1094" s="336" t="s">
        <v>1538</v>
      </c>
      <c r="H1094" s="336" t="s">
        <v>1538</v>
      </c>
    </row>
    <row r="1095" spans="1:8" x14ac:dyDescent="0.25">
      <c r="A1095" s="109"/>
      <c r="B1095" s="337"/>
      <c r="C1095" s="337" t="s">
        <v>1538</v>
      </c>
      <c r="D1095" t="s">
        <v>1538</v>
      </c>
      <c r="E1095" s="336" t="s">
        <v>1538</v>
      </c>
      <c r="G1095" s="336" t="s">
        <v>1538</v>
      </c>
      <c r="H1095" s="336" t="s">
        <v>1538</v>
      </c>
    </row>
    <row r="1096" spans="1:8" x14ac:dyDescent="0.25">
      <c r="A1096" s="109"/>
      <c r="B1096" s="337"/>
      <c r="C1096" s="337" t="s">
        <v>1538</v>
      </c>
      <c r="D1096" t="s">
        <v>1538</v>
      </c>
      <c r="E1096" s="336" t="s">
        <v>1538</v>
      </c>
      <c r="G1096" s="336" t="s">
        <v>1538</v>
      </c>
      <c r="H1096" s="336" t="s">
        <v>1538</v>
      </c>
    </row>
    <row r="1097" spans="1:8" x14ac:dyDescent="0.25">
      <c r="A1097" s="109"/>
      <c r="B1097" s="337"/>
      <c r="C1097" s="337" t="s">
        <v>1538</v>
      </c>
      <c r="D1097" t="s">
        <v>1538</v>
      </c>
      <c r="E1097" s="336" t="s">
        <v>1538</v>
      </c>
      <c r="G1097" s="336" t="s">
        <v>1538</v>
      </c>
      <c r="H1097" s="336" t="s">
        <v>1538</v>
      </c>
    </row>
    <row r="1098" spans="1:8" x14ac:dyDescent="0.25">
      <c r="A1098" s="109"/>
      <c r="B1098" s="337"/>
      <c r="C1098" s="337" t="s">
        <v>1538</v>
      </c>
      <c r="D1098" t="s">
        <v>1538</v>
      </c>
      <c r="E1098" s="336" t="s">
        <v>1538</v>
      </c>
      <c r="G1098" s="336" t="s">
        <v>1538</v>
      </c>
      <c r="H1098" s="336" t="s">
        <v>1538</v>
      </c>
    </row>
    <row r="1099" spans="1:8" x14ac:dyDescent="0.25">
      <c r="A1099" s="109"/>
      <c r="B1099" s="337"/>
      <c r="C1099" s="337" t="s">
        <v>1538</v>
      </c>
      <c r="D1099" t="s">
        <v>1538</v>
      </c>
      <c r="E1099" s="336" t="s">
        <v>1538</v>
      </c>
      <c r="G1099" s="336" t="s">
        <v>1538</v>
      </c>
      <c r="H1099" s="336" t="s">
        <v>1538</v>
      </c>
    </row>
    <row r="1100" spans="1:8" x14ac:dyDescent="0.25">
      <c r="A1100" s="109"/>
      <c r="B1100" s="337"/>
      <c r="C1100" s="337" t="s">
        <v>1538</v>
      </c>
      <c r="D1100" t="s">
        <v>1538</v>
      </c>
      <c r="E1100" s="336" t="s">
        <v>1538</v>
      </c>
      <c r="G1100" s="336" t="s">
        <v>1538</v>
      </c>
      <c r="H1100" s="336" t="s">
        <v>1538</v>
      </c>
    </row>
    <row r="1101" spans="1:8" x14ac:dyDescent="0.25">
      <c r="A1101" s="109"/>
      <c r="B1101" s="337"/>
      <c r="C1101" s="337" t="s">
        <v>1538</v>
      </c>
      <c r="D1101" t="s">
        <v>1538</v>
      </c>
      <c r="E1101" s="336" t="s">
        <v>1538</v>
      </c>
      <c r="G1101" s="336" t="s">
        <v>1538</v>
      </c>
      <c r="H1101" s="336" t="s">
        <v>1538</v>
      </c>
    </row>
    <row r="1102" spans="1:8" x14ac:dyDescent="0.25">
      <c r="A1102" s="109"/>
      <c r="B1102" s="337"/>
      <c r="C1102" s="337" t="s">
        <v>1538</v>
      </c>
      <c r="D1102" t="s">
        <v>1538</v>
      </c>
      <c r="E1102" s="336" t="s">
        <v>1538</v>
      </c>
      <c r="G1102" s="336" t="s">
        <v>1538</v>
      </c>
      <c r="H1102" s="336" t="s">
        <v>1538</v>
      </c>
    </row>
    <row r="1103" spans="1:8" x14ac:dyDescent="0.25">
      <c r="A1103" s="109"/>
      <c r="B1103" s="337"/>
      <c r="C1103" s="337" t="s">
        <v>1538</v>
      </c>
      <c r="D1103" t="s">
        <v>1538</v>
      </c>
      <c r="E1103" s="336" t="s">
        <v>1538</v>
      </c>
      <c r="G1103" s="336" t="s">
        <v>1538</v>
      </c>
      <c r="H1103" s="336" t="s">
        <v>1538</v>
      </c>
    </row>
    <row r="1104" spans="1:8" x14ac:dyDescent="0.25">
      <c r="A1104" s="109"/>
      <c r="B1104" s="337"/>
      <c r="C1104" s="337" t="s">
        <v>1538</v>
      </c>
      <c r="D1104" t="s">
        <v>1538</v>
      </c>
      <c r="E1104" s="336" t="s">
        <v>1538</v>
      </c>
      <c r="G1104" s="336" t="s">
        <v>1538</v>
      </c>
      <c r="H1104" s="336" t="s">
        <v>1538</v>
      </c>
    </row>
    <row r="1105" spans="1:8" x14ac:dyDescent="0.25">
      <c r="A1105" s="109"/>
      <c r="B1105" s="339"/>
      <c r="C1105" s="337" t="s">
        <v>1538</v>
      </c>
      <c r="D1105" t="s">
        <v>1538</v>
      </c>
      <c r="E1105" s="336" t="s">
        <v>1538</v>
      </c>
      <c r="G1105" s="336" t="s">
        <v>1538</v>
      </c>
      <c r="H1105" s="336" t="s">
        <v>1538</v>
      </c>
    </row>
    <row r="1106" spans="1:8" x14ac:dyDescent="0.25">
      <c r="A1106" s="109"/>
      <c r="C1106" s="337" t="s">
        <v>1538</v>
      </c>
      <c r="D1106" t="s">
        <v>1538</v>
      </c>
      <c r="E1106" s="336" t="s">
        <v>1538</v>
      </c>
      <c r="G1106" s="336" t="s">
        <v>1538</v>
      </c>
      <c r="H1106" s="336" t="s">
        <v>1538</v>
      </c>
    </row>
    <row r="1107" spans="1:8" x14ac:dyDescent="0.25">
      <c r="A1107" s="109"/>
      <c r="C1107" s="337" t="s">
        <v>1538</v>
      </c>
      <c r="D1107" t="s">
        <v>1538</v>
      </c>
      <c r="E1107" s="336" t="s">
        <v>1538</v>
      </c>
      <c r="G1107" s="336" t="s">
        <v>1538</v>
      </c>
      <c r="H1107" s="336" t="s">
        <v>1538</v>
      </c>
    </row>
    <row r="1108" spans="1:8" x14ac:dyDescent="0.25">
      <c r="A1108" s="109"/>
      <c r="C1108" s="337" t="s">
        <v>1538</v>
      </c>
      <c r="D1108" t="s">
        <v>1538</v>
      </c>
      <c r="E1108" s="336" t="s">
        <v>1538</v>
      </c>
      <c r="G1108" s="336" t="s">
        <v>1538</v>
      </c>
      <c r="H1108" s="336" t="s">
        <v>1538</v>
      </c>
    </row>
    <row r="1109" spans="1:8" x14ac:dyDescent="0.25">
      <c r="A1109" s="109"/>
      <c r="B1109" s="337"/>
      <c r="C1109" s="337" t="s">
        <v>1538</v>
      </c>
      <c r="D1109" t="s">
        <v>1538</v>
      </c>
      <c r="E1109" s="336" t="s">
        <v>1538</v>
      </c>
      <c r="G1109" s="336" t="s">
        <v>1538</v>
      </c>
      <c r="H1109" s="336" t="s">
        <v>1538</v>
      </c>
    </row>
    <row r="1110" spans="1:8" x14ac:dyDescent="0.25">
      <c r="A1110" s="109"/>
      <c r="B1110" s="337"/>
      <c r="C1110" s="337" t="s">
        <v>1538</v>
      </c>
      <c r="D1110" t="s">
        <v>1538</v>
      </c>
      <c r="E1110" s="336" t="s">
        <v>1538</v>
      </c>
      <c r="G1110" s="336" t="s">
        <v>1538</v>
      </c>
      <c r="H1110" s="336" t="s">
        <v>1538</v>
      </c>
    </row>
    <row r="1111" spans="1:8" x14ac:dyDescent="0.25">
      <c r="A1111" s="109"/>
      <c r="B1111" s="337"/>
      <c r="C1111" s="337" t="s">
        <v>1538</v>
      </c>
      <c r="D1111" t="s">
        <v>1538</v>
      </c>
      <c r="E1111" s="336" t="s">
        <v>1538</v>
      </c>
      <c r="G1111" s="336" t="s">
        <v>1538</v>
      </c>
      <c r="H1111" s="336" t="s">
        <v>1538</v>
      </c>
    </row>
    <row r="1112" spans="1:8" x14ac:dyDescent="0.25">
      <c r="A1112" s="109"/>
      <c r="B1112" s="337"/>
      <c r="C1112" s="337" t="s">
        <v>1538</v>
      </c>
      <c r="D1112" t="s">
        <v>1538</v>
      </c>
      <c r="E1112" s="336" t="s">
        <v>1538</v>
      </c>
      <c r="G1112" s="336" t="s">
        <v>1538</v>
      </c>
      <c r="H1112" s="336" t="s">
        <v>1538</v>
      </c>
    </row>
    <row r="1113" spans="1:8" x14ac:dyDescent="0.25">
      <c r="A1113" s="109"/>
      <c r="B1113" s="337"/>
      <c r="C1113" s="337" t="s">
        <v>1538</v>
      </c>
      <c r="D1113" t="s">
        <v>1538</v>
      </c>
      <c r="E1113" s="336" t="s">
        <v>1538</v>
      </c>
      <c r="G1113" s="336" t="s">
        <v>1538</v>
      </c>
      <c r="H1113" s="336" t="s">
        <v>1538</v>
      </c>
    </row>
    <row r="1114" spans="1:8" x14ac:dyDescent="0.25">
      <c r="A1114" s="109"/>
      <c r="B1114" s="337"/>
      <c r="C1114" s="337" t="s">
        <v>1538</v>
      </c>
      <c r="D1114" t="s">
        <v>1538</v>
      </c>
      <c r="E1114" s="336" t="s">
        <v>1538</v>
      </c>
      <c r="G1114" s="336" t="s">
        <v>1538</v>
      </c>
      <c r="H1114" s="336" t="s">
        <v>1538</v>
      </c>
    </row>
    <row r="1115" spans="1:8" x14ac:dyDescent="0.25">
      <c r="A1115" s="109"/>
      <c r="B1115" s="337"/>
      <c r="C1115" s="337" t="s">
        <v>1538</v>
      </c>
      <c r="D1115" t="s">
        <v>1538</v>
      </c>
      <c r="E1115" s="336" t="s">
        <v>1538</v>
      </c>
      <c r="G1115" s="336" t="s">
        <v>1538</v>
      </c>
      <c r="H1115" s="336" t="s">
        <v>1538</v>
      </c>
    </row>
    <row r="1116" spans="1:8" x14ac:dyDescent="0.25">
      <c r="A1116" s="109"/>
      <c r="B1116" s="337"/>
      <c r="C1116" s="337" t="s">
        <v>1538</v>
      </c>
      <c r="D1116" t="s">
        <v>1538</v>
      </c>
      <c r="E1116" s="336" t="s">
        <v>1538</v>
      </c>
      <c r="G1116" s="336" t="s">
        <v>1538</v>
      </c>
      <c r="H1116" s="336" t="s">
        <v>1538</v>
      </c>
    </row>
    <row r="1117" spans="1:8" x14ac:dyDescent="0.25">
      <c r="A1117" s="109"/>
      <c r="B1117" s="337"/>
      <c r="C1117" s="337" t="s">
        <v>1538</v>
      </c>
      <c r="D1117" t="s">
        <v>1538</v>
      </c>
      <c r="E1117" s="336" t="s">
        <v>1538</v>
      </c>
      <c r="G1117" s="336" t="s">
        <v>1538</v>
      </c>
      <c r="H1117" s="336" t="s">
        <v>1538</v>
      </c>
    </row>
    <row r="1118" spans="1:8" x14ac:dyDescent="0.25">
      <c r="A1118" s="109"/>
      <c r="B1118" s="337"/>
      <c r="C1118" s="337" t="s">
        <v>1538</v>
      </c>
      <c r="D1118" t="s">
        <v>1538</v>
      </c>
      <c r="E1118" s="336" t="s">
        <v>1538</v>
      </c>
      <c r="G1118" s="336" t="s">
        <v>1538</v>
      </c>
      <c r="H1118" s="336" t="s">
        <v>1538</v>
      </c>
    </row>
    <row r="1119" spans="1:8" x14ac:dyDescent="0.25">
      <c r="A1119" s="109"/>
      <c r="B1119" s="337"/>
      <c r="C1119" s="337" t="s">
        <v>1538</v>
      </c>
      <c r="D1119" t="s">
        <v>1538</v>
      </c>
      <c r="E1119" s="336" t="s">
        <v>1538</v>
      </c>
      <c r="G1119" s="336" t="s">
        <v>1538</v>
      </c>
      <c r="H1119" s="336" t="s">
        <v>1538</v>
      </c>
    </row>
    <row r="1120" spans="1:8" x14ac:dyDescent="0.25">
      <c r="A1120" s="109"/>
      <c r="B1120" s="337"/>
      <c r="C1120" s="337" t="s">
        <v>1538</v>
      </c>
      <c r="D1120" t="s">
        <v>1538</v>
      </c>
      <c r="E1120" s="336" t="s">
        <v>1538</v>
      </c>
      <c r="G1120" s="336" t="s">
        <v>1538</v>
      </c>
      <c r="H1120" s="336" t="s">
        <v>1538</v>
      </c>
    </row>
    <row r="1121" spans="1:8" x14ac:dyDescent="0.25">
      <c r="A1121" s="109"/>
      <c r="B1121" s="337"/>
      <c r="C1121" s="337" t="s">
        <v>1538</v>
      </c>
      <c r="D1121" t="s">
        <v>1538</v>
      </c>
      <c r="E1121" s="336" t="s">
        <v>1538</v>
      </c>
      <c r="G1121" s="336" t="s">
        <v>1538</v>
      </c>
      <c r="H1121" s="336" t="s">
        <v>1538</v>
      </c>
    </row>
    <row r="1122" spans="1:8" x14ac:dyDescent="0.25">
      <c r="A1122" s="109"/>
      <c r="B1122" s="337"/>
      <c r="C1122" s="337" t="s">
        <v>1538</v>
      </c>
      <c r="D1122" t="s">
        <v>1538</v>
      </c>
      <c r="E1122" s="336" t="s">
        <v>1538</v>
      </c>
      <c r="G1122" s="336" t="s">
        <v>1538</v>
      </c>
      <c r="H1122" s="336" t="s">
        <v>1538</v>
      </c>
    </row>
    <row r="1123" spans="1:8" x14ac:dyDescent="0.25">
      <c r="A1123" s="109"/>
      <c r="B1123" s="337"/>
      <c r="C1123" s="337" t="s">
        <v>1538</v>
      </c>
      <c r="D1123" t="s">
        <v>1538</v>
      </c>
      <c r="E1123" s="336" t="s">
        <v>1538</v>
      </c>
      <c r="G1123" s="336" t="s">
        <v>1538</v>
      </c>
      <c r="H1123" s="336" t="s">
        <v>1538</v>
      </c>
    </row>
    <row r="1124" spans="1:8" x14ac:dyDescent="0.25">
      <c r="A1124" s="109"/>
      <c r="B1124" s="337"/>
      <c r="C1124" s="337" t="s">
        <v>1538</v>
      </c>
      <c r="D1124" t="s">
        <v>1538</v>
      </c>
      <c r="E1124" s="336" t="s">
        <v>1538</v>
      </c>
      <c r="G1124" s="336" t="s">
        <v>1538</v>
      </c>
      <c r="H1124" s="336" t="s">
        <v>1538</v>
      </c>
    </row>
    <row r="1125" spans="1:8" x14ac:dyDescent="0.25">
      <c r="A1125" s="109"/>
      <c r="B1125" s="337"/>
      <c r="C1125" s="337" t="s">
        <v>1538</v>
      </c>
      <c r="D1125" t="s">
        <v>1538</v>
      </c>
      <c r="E1125" s="336" t="s">
        <v>1538</v>
      </c>
      <c r="G1125" s="336" t="s">
        <v>1538</v>
      </c>
      <c r="H1125" s="336" t="s">
        <v>1538</v>
      </c>
    </row>
    <row r="1126" spans="1:8" x14ac:dyDescent="0.25">
      <c r="A1126" s="109"/>
      <c r="B1126" s="337"/>
      <c r="C1126" s="337" t="s">
        <v>1538</v>
      </c>
      <c r="D1126" t="s">
        <v>1538</v>
      </c>
      <c r="E1126" s="336" t="s">
        <v>1538</v>
      </c>
      <c r="G1126" s="336" t="s">
        <v>1538</v>
      </c>
      <c r="H1126" s="336" t="s">
        <v>1538</v>
      </c>
    </row>
    <row r="1127" spans="1:8" x14ac:dyDescent="0.25">
      <c r="A1127" s="109"/>
      <c r="B1127" s="337"/>
      <c r="C1127" s="337" t="s">
        <v>1538</v>
      </c>
      <c r="D1127" t="s">
        <v>1538</v>
      </c>
      <c r="E1127" s="336" t="s">
        <v>1538</v>
      </c>
      <c r="G1127" s="336" t="s">
        <v>1538</v>
      </c>
      <c r="H1127" s="336" t="s">
        <v>1538</v>
      </c>
    </row>
    <row r="1128" spans="1:8" x14ac:dyDescent="0.25">
      <c r="A1128" s="109"/>
      <c r="B1128" s="337"/>
      <c r="C1128" s="337" t="s">
        <v>1538</v>
      </c>
      <c r="D1128" t="s">
        <v>1538</v>
      </c>
      <c r="E1128" s="336" t="s">
        <v>1538</v>
      </c>
      <c r="G1128" s="336" t="s">
        <v>1538</v>
      </c>
      <c r="H1128" s="336" t="s">
        <v>1538</v>
      </c>
    </row>
    <row r="1129" spans="1:8" x14ac:dyDescent="0.25">
      <c r="A1129" s="109"/>
      <c r="B1129" s="337"/>
      <c r="C1129" s="337" t="s">
        <v>1538</v>
      </c>
      <c r="D1129" t="s">
        <v>1538</v>
      </c>
      <c r="E1129" s="336" t="s">
        <v>1538</v>
      </c>
      <c r="G1129" s="336" t="s">
        <v>1538</v>
      </c>
      <c r="H1129" s="336" t="s">
        <v>1538</v>
      </c>
    </row>
    <row r="1130" spans="1:8" x14ac:dyDescent="0.25">
      <c r="A1130" s="109"/>
      <c r="B1130" s="337"/>
      <c r="C1130" s="337" t="s">
        <v>1538</v>
      </c>
      <c r="D1130" t="s">
        <v>1538</v>
      </c>
      <c r="E1130" s="336" t="s">
        <v>1538</v>
      </c>
      <c r="G1130" s="336" t="s">
        <v>1538</v>
      </c>
      <c r="H1130" s="336" t="s">
        <v>1538</v>
      </c>
    </row>
    <row r="1131" spans="1:8" x14ac:dyDescent="0.25">
      <c r="A1131" s="109"/>
      <c r="B1131" s="337"/>
      <c r="C1131" s="337" t="s">
        <v>1538</v>
      </c>
      <c r="D1131" t="s">
        <v>1538</v>
      </c>
      <c r="E1131" s="336" t="s">
        <v>1538</v>
      </c>
      <c r="G1131" s="336" t="s">
        <v>1538</v>
      </c>
      <c r="H1131" s="336" t="s">
        <v>1538</v>
      </c>
    </row>
    <row r="1132" spans="1:8" x14ac:dyDescent="0.25">
      <c r="A1132" s="109"/>
      <c r="B1132" s="337"/>
      <c r="C1132" s="337" t="s">
        <v>1538</v>
      </c>
      <c r="D1132" t="s">
        <v>1538</v>
      </c>
      <c r="E1132" s="336" t="s">
        <v>1538</v>
      </c>
      <c r="G1132" s="336" t="s">
        <v>1538</v>
      </c>
      <c r="H1132" s="336" t="s">
        <v>1538</v>
      </c>
    </row>
    <row r="1133" spans="1:8" x14ac:dyDescent="0.25">
      <c r="A1133" s="109"/>
      <c r="B1133" s="337"/>
      <c r="C1133" s="337" t="s">
        <v>1538</v>
      </c>
      <c r="D1133" t="s">
        <v>1538</v>
      </c>
      <c r="E1133" s="336" t="s">
        <v>1538</v>
      </c>
      <c r="G1133" s="336" t="s">
        <v>1538</v>
      </c>
      <c r="H1133" s="336" t="s">
        <v>1538</v>
      </c>
    </row>
    <row r="1134" spans="1:8" x14ac:dyDescent="0.25">
      <c r="A1134" s="109"/>
      <c r="B1134" s="337"/>
      <c r="C1134" s="337" t="s">
        <v>1538</v>
      </c>
      <c r="D1134" t="s">
        <v>1538</v>
      </c>
      <c r="E1134" s="336" t="s">
        <v>1538</v>
      </c>
      <c r="G1134" s="336" t="s">
        <v>1538</v>
      </c>
      <c r="H1134" s="336" t="s">
        <v>1538</v>
      </c>
    </row>
    <row r="1135" spans="1:8" x14ac:dyDescent="0.25">
      <c r="A1135" s="109"/>
      <c r="B1135" s="337"/>
      <c r="C1135" s="337" t="s">
        <v>1538</v>
      </c>
      <c r="D1135" t="s">
        <v>1538</v>
      </c>
      <c r="E1135" s="336" t="s">
        <v>1538</v>
      </c>
      <c r="G1135" s="336" t="s">
        <v>1538</v>
      </c>
      <c r="H1135" s="336" t="s">
        <v>1538</v>
      </c>
    </row>
    <row r="1136" spans="1:8" x14ac:dyDescent="0.25">
      <c r="A1136" s="109"/>
      <c r="B1136" s="339"/>
      <c r="C1136" s="337" t="s">
        <v>1538</v>
      </c>
      <c r="D1136" t="s">
        <v>1538</v>
      </c>
      <c r="E1136" s="336" t="s">
        <v>1538</v>
      </c>
      <c r="G1136" s="336" t="s">
        <v>1538</v>
      </c>
      <c r="H1136" s="336" t="s">
        <v>1538</v>
      </c>
    </row>
    <row r="1137" spans="1:8" x14ac:dyDescent="0.25">
      <c r="A1137" s="109"/>
      <c r="C1137" s="337" t="s">
        <v>1538</v>
      </c>
      <c r="D1137" t="s">
        <v>1538</v>
      </c>
      <c r="E1137" s="336" t="s">
        <v>1538</v>
      </c>
      <c r="G1137" s="336" t="s">
        <v>1538</v>
      </c>
      <c r="H1137" s="336" t="s">
        <v>1538</v>
      </c>
    </row>
    <row r="1138" spans="1:8" x14ac:dyDescent="0.25">
      <c r="A1138" s="109"/>
      <c r="C1138" s="337" t="s">
        <v>1538</v>
      </c>
      <c r="D1138" t="s">
        <v>1538</v>
      </c>
      <c r="E1138" s="336" t="s">
        <v>1538</v>
      </c>
      <c r="G1138" s="336" t="s">
        <v>1538</v>
      </c>
      <c r="H1138" s="336" t="s">
        <v>1538</v>
      </c>
    </row>
    <row r="1139" spans="1:8" x14ac:dyDescent="0.25">
      <c r="A1139" s="109"/>
      <c r="C1139" s="337" t="s">
        <v>1538</v>
      </c>
      <c r="D1139" t="s">
        <v>1538</v>
      </c>
      <c r="E1139" s="336" t="s">
        <v>1538</v>
      </c>
      <c r="G1139" s="336" t="s">
        <v>1538</v>
      </c>
      <c r="H1139" s="336" t="s">
        <v>1538</v>
      </c>
    </row>
    <row r="1140" spans="1:8" x14ac:dyDescent="0.25">
      <c r="A1140" s="109"/>
      <c r="C1140" s="337" t="s">
        <v>1538</v>
      </c>
      <c r="D1140" t="s">
        <v>1538</v>
      </c>
      <c r="E1140" s="336" t="s">
        <v>1538</v>
      </c>
      <c r="G1140" s="336" t="s">
        <v>1538</v>
      </c>
      <c r="H1140" s="336" t="s">
        <v>1538</v>
      </c>
    </row>
    <row r="1141" spans="1:8" x14ac:dyDescent="0.25">
      <c r="A1141" s="109"/>
      <c r="B1141" s="337"/>
      <c r="C1141" s="337" t="s">
        <v>1538</v>
      </c>
      <c r="D1141" t="s">
        <v>1538</v>
      </c>
      <c r="E1141" s="336" t="s">
        <v>1538</v>
      </c>
      <c r="G1141" s="336" t="s">
        <v>1538</v>
      </c>
      <c r="H1141" s="336" t="s">
        <v>1538</v>
      </c>
    </row>
    <row r="1142" spans="1:8" x14ac:dyDescent="0.25">
      <c r="A1142" s="109"/>
      <c r="B1142" s="337"/>
      <c r="C1142" s="337" t="s">
        <v>1538</v>
      </c>
      <c r="D1142" t="s">
        <v>1538</v>
      </c>
      <c r="E1142" s="336" t="s">
        <v>1538</v>
      </c>
      <c r="G1142" s="336" t="s">
        <v>1538</v>
      </c>
      <c r="H1142" s="336" t="s">
        <v>1538</v>
      </c>
    </row>
    <row r="1143" spans="1:8" x14ac:dyDescent="0.25">
      <c r="A1143" s="109"/>
      <c r="B1143" s="337"/>
      <c r="C1143" s="337" t="s">
        <v>1538</v>
      </c>
      <c r="D1143" t="s">
        <v>1538</v>
      </c>
      <c r="E1143" s="336" t="s">
        <v>1538</v>
      </c>
      <c r="G1143" s="336" t="s">
        <v>1538</v>
      </c>
      <c r="H1143" s="336" t="s">
        <v>1538</v>
      </c>
    </row>
    <row r="1144" spans="1:8" x14ac:dyDescent="0.25">
      <c r="A1144" s="109"/>
      <c r="B1144" s="337"/>
      <c r="C1144" s="337" t="s">
        <v>1538</v>
      </c>
      <c r="D1144" t="s">
        <v>1538</v>
      </c>
      <c r="E1144" s="336" t="s">
        <v>1538</v>
      </c>
      <c r="G1144" s="336" t="s">
        <v>1538</v>
      </c>
      <c r="H1144" s="336" t="s">
        <v>1538</v>
      </c>
    </row>
    <row r="1145" spans="1:8" x14ac:dyDescent="0.25">
      <c r="A1145" s="109"/>
      <c r="B1145" s="337"/>
      <c r="C1145" s="337" t="s">
        <v>1538</v>
      </c>
      <c r="D1145" t="s">
        <v>1538</v>
      </c>
      <c r="E1145" s="336" t="s">
        <v>1538</v>
      </c>
      <c r="G1145" s="336" t="s">
        <v>1538</v>
      </c>
      <c r="H1145" s="336" t="s">
        <v>1538</v>
      </c>
    </row>
    <row r="1146" spans="1:8" x14ac:dyDescent="0.25">
      <c r="A1146" s="109"/>
      <c r="B1146" s="337"/>
      <c r="C1146" s="337" t="s">
        <v>1538</v>
      </c>
      <c r="D1146" t="s">
        <v>1538</v>
      </c>
      <c r="E1146" s="336" t="s">
        <v>1538</v>
      </c>
      <c r="G1146" s="336" t="s">
        <v>1538</v>
      </c>
      <c r="H1146" s="336" t="s">
        <v>1538</v>
      </c>
    </row>
    <row r="1147" spans="1:8" x14ac:dyDescent="0.25">
      <c r="A1147" s="109"/>
      <c r="B1147" s="337"/>
      <c r="C1147" s="337" t="s">
        <v>1538</v>
      </c>
      <c r="D1147" t="s">
        <v>1538</v>
      </c>
      <c r="E1147" s="336" t="s">
        <v>1538</v>
      </c>
      <c r="G1147" s="336" t="s">
        <v>1538</v>
      </c>
      <c r="H1147" s="336" t="s">
        <v>1538</v>
      </c>
    </row>
    <row r="1148" spans="1:8" x14ac:dyDescent="0.25">
      <c r="A1148" s="109"/>
      <c r="B1148" s="337"/>
      <c r="C1148" s="337" t="s">
        <v>1538</v>
      </c>
      <c r="D1148" t="s">
        <v>1538</v>
      </c>
      <c r="E1148" s="336" t="s">
        <v>1538</v>
      </c>
      <c r="G1148" s="336" t="s">
        <v>1538</v>
      </c>
      <c r="H1148" s="336" t="s">
        <v>1538</v>
      </c>
    </row>
    <row r="1149" spans="1:8" x14ac:dyDescent="0.25">
      <c r="A1149" s="109"/>
      <c r="B1149" s="337"/>
      <c r="C1149" s="337" t="s">
        <v>1538</v>
      </c>
      <c r="D1149" t="s">
        <v>1538</v>
      </c>
      <c r="E1149" s="336" t="s">
        <v>1538</v>
      </c>
      <c r="G1149" s="336" t="s">
        <v>1538</v>
      </c>
      <c r="H1149" s="336" t="s">
        <v>1538</v>
      </c>
    </row>
    <row r="1150" spans="1:8" x14ac:dyDescent="0.25">
      <c r="A1150" s="109"/>
      <c r="B1150" s="337"/>
      <c r="C1150" s="337" t="s">
        <v>1538</v>
      </c>
      <c r="D1150" t="s">
        <v>1538</v>
      </c>
      <c r="E1150" s="336" t="s">
        <v>1538</v>
      </c>
      <c r="G1150" s="336" t="s">
        <v>1538</v>
      </c>
      <c r="H1150" s="336" t="s">
        <v>1538</v>
      </c>
    </row>
    <row r="1151" spans="1:8" x14ac:dyDescent="0.25">
      <c r="A1151" s="109"/>
      <c r="B1151" s="337"/>
      <c r="C1151" s="337" t="s">
        <v>1538</v>
      </c>
      <c r="D1151" t="s">
        <v>1538</v>
      </c>
      <c r="E1151" s="336" t="s">
        <v>1538</v>
      </c>
      <c r="G1151" s="336" t="s">
        <v>1538</v>
      </c>
      <c r="H1151" s="336" t="s">
        <v>1538</v>
      </c>
    </row>
    <row r="1152" spans="1:8" x14ac:dyDescent="0.25">
      <c r="A1152" s="109"/>
      <c r="B1152" s="337"/>
      <c r="C1152" s="337" t="s">
        <v>1538</v>
      </c>
      <c r="D1152" t="s">
        <v>1538</v>
      </c>
      <c r="E1152" s="336" t="s">
        <v>1538</v>
      </c>
      <c r="G1152" s="336" t="s">
        <v>1538</v>
      </c>
      <c r="H1152" s="336" t="s">
        <v>1538</v>
      </c>
    </row>
    <row r="1153" spans="1:8" x14ac:dyDescent="0.25">
      <c r="A1153" s="109"/>
      <c r="B1153" s="337"/>
      <c r="C1153" s="337" t="s">
        <v>1538</v>
      </c>
      <c r="D1153" t="s">
        <v>1538</v>
      </c>
      <c r="E1153" s="336" t="s">
        <v>1538</v>
      </c>
      <c r="G1153" s="336" t="s">
        <v>1538</v>
      </c>
      <c r="H1153" s="336" t="s">
        <v>1538</v>
      </c>
    </row>
    <row r="1154" spans="1:8" x14ac:dyDescent="0.25">
      <c r="A1154" s="109"/>
      <c r="B1154" s="337"/>
      <c r="C1154" s="337" t="s">
        <v>1538</v>
      </c>
      <c r="D1154" t="s">
        <v>1538</v>
      </c>
      <c r="E1154" s="336" t="s">
        <v>1538</v>
      </c>
      <c r="G1154" s="336" t="s">
        <v>1538</v>
      </c>
      <c r="H1154" s="336" t="s">
        <v>1538</v>
      </c>
    </row>
    <row r="1155" spans="1:8" x14ac:dyDescent="0.25">
      <c r="A1155" s="109"/>
      <c r="B1155" s="337"/>
      <c r="C1155" s="337" t="s">
        <v>1538</v>
      </c>
      <c r="D1155" t="s">
        <v>1538</v>
      </c>
      <c r="E1155" s="336" t="s">
        <v>1538</v>
      </c>
      <c r="G1155" s="336" t="s">
        <v>1538</v>
      </c>
      <c r="H1155" s="336" t="s">
        <v>1538</v>
      </c>
    </row>
    <row r="1156" spans="1:8" x14ac:dyDescent="0.25">
      <c r="A1156" s="109"/>
      <c r="B1156" s="337"/>
      <c r="C1156" s="337" t="s">
        <v>1538</v>
      </c>
      <c r="D1156" t="s">
        <v>1538</v>
      </c>
      <c r="E1156" s="336" t="s">
        <v>1538</v>
      </c>
      <c r="G1156" s="336" t="s">
        <v>1538</v>
      </c>
      <c r="H1156" s="336" t="s">
        <v>1538</v>
      </c>
    </row>
    <row r="1157" spans="1:8" x14ac:dyDescent="0.25">
      <c r="A1157" s="109"/>
      <c r="B1157" s="337"/>
      <c r="C1157" s="337" t="s">
        <v>1538</v>
      </c>
      <c r="D1157" t="s">
        <v>1538</v>
      </c>
      <c r="E1157" s="336" t="s">
        <v>1538</v>
      </c>
      <c r="G1157" s="336" t="s">
        <v>1538</v>
      </c>
      <c r="H1157" s="336" t="s">
        <v>1538</v>
      </c>
    </row>
    <row r="1158" spans="1:8" x14ac:dyDescent="0.25">
      <c r="A1158" s="109"/>
      <c r="B1158" s="337"/>
      <c r="C1158" s="337" t="s">
        <v>1538</v>
      </c>
      <c r="D1158" t="s">
        <v>1538</v>
      </c>
      <c r="E1158" s="336" t="s">
        <v>1538</v>
      </c>
      <c r="G1158" s="336" t="s">
        <v>1538</v>
      </c>
      <c r="H1158" s="336" t="s">
        <v>1538</v>
      </c>
    </row>
    <row r="1159" spans="1:8" x14ac:dyDescent="0.25">
      <c r="A1159" s="109"/>
      <c r="B1159" s="337"/>
      <c r="C1159" s="337" t="s">
        <v>1538</v>
      </c>
      <c r="D1159" t="s">
        <v>1538</v>
      </c>
      <c r="E1159" s="336" t="s">
        <v>1538</v>
      </c>
      <c r="G1159" s="336" t="s">
        <v>1538</v>
      </c>
      <c r="H1159" s="336" t="s">
        <v>1538</v>
      </c>
    </row>
    <row r="1160" spans="1:8" x14ac:dyDescent="0.25">
      <c r="A1160" s="109"/>
      <c r="B1160" s="337"/>
      <c r="C1160" s="337" t="s">
        <v>1538</v>
      </c>
      <c r="D1160" t="s">
        <v>1538</v>
      </c>
      <c r="E1160" s="336" t="s">
        <v>1538</v>
      </c>
      <c r="G1160" s="336" t="s">
        <v>1538</v>
      </c>
      <c r="H1160" s="336" t="s">
        <v>1538</v>
      </c>
    </row>
    <row r="1161" spans="1:8" x14ac:dyDescent="0.25">
      <c r="A1161" s="109"/>
      <c r="B1161" s="337"/>
      <c r="C1161" s="337" t="s">
        <v>1538</v>
      </c>
      <c r="D1161" t="s">
        <v>1538</v>
      </c>
      <c r="E1161" s="336" t="s">
        <v>1538</v>
      </c>
      <c r="G1161" s="336" t="s">
        <v>1538</v>
      </c>
      <c r="H1161" s="336" t="s">
        <v>1538</v>
      </c>
    </row>
    <row r="1162" spans="1:8" x14ac:dyDescent="0.25">
      <c r="A1162" s="109"/>
      <c r="B1162" s="337"/>
      <c r="C1162" s="337" t="s">
        <v>1538</v>
      </c>
      <c r="D1162" t="s">
        <v>1538</v>
      </c>
      <c r="E1162" s="336" t="s">
        <v>1538</v>
      </c>
      <c r="G1162" s="336" t="s">
        <v>1538</v>
      </c>
      <c r="H1162" s="336" t="s">
        <v>1538</v>
      </c>
    </row>
    <row r="1163" spans="1:8" x14ac:dyDescent="0.25">
      <c r="A1163" s="109"/>
      <c r="B1163" s="337"/>
      <c r="C1163" s="337" t="s">
        <v>1538</v>
      </c>
      <c r="D1163" t="s">
        <v>1538</v>
      </c>
      <c r="E1163" s="336" t="s">
        <v>1538</v>
      </c>
      <c r="G1163" s="336" t="s">
        <v>1538</v>
      </c>
      <c r="H1163" s="336" t="s">
        <v>1538</v>
      </c>
    </row>
    <row r="1164" spans="1:8" x14ac:dyDescent="0.25">
      <c r="A1164" s="109"/>
      <c r="B1164" s="337"/>
      <c r="C1164" s="337" t="s">
        <v>1538</v>
      </c>
      <c r="D1164" t="s">
        <v>1538</v>
      </c>
      <c r="E1164" s="336" t="s">
        <v>1538</v>
      </c>
      <c r="G1164" s="336" t="s">
        <v>1538</v>
      </c>
      <c r="H1164" s="336" t="s">
        <v>1538</v>
      </c>
    </row>
    <row r="1165" spans="1:8" x14ac:dyDescent="0.25">
      <c r="A1165" s="109"/>
      <c r="B1165" s="337"/>
      <c r="C1165" s="337" t="s">
        <v>1538</v>
      </c>
      <c r="D1165" t="s">
        <v>1538</v>
      </c>
      <c r="E1165" s="336" t="s">
        <v>1538</v>
      </c>
      <c r="G1165" s="336" t="s">
        <v>1538</v>
      </c>
      <c r="H1165" s="336" t="s">
        <v>1538</v>
      </c>
    </row>
    <row r="1166" spans="1:8" x14ac:dyDescent="0.25">
      <c r="A1166" s="109"/>
      <c r="B1166" s="337"/>
      <c r="C1166" s="337" t="s">
        <v>1538</v>
      </c>
      <c r="D1166" t="s">
        <v>1538</v>
      </c>
      <c r="E1166" s="336" t="s">
        <v>1538</v>
      </c>
      <c r="G1166" s="336" t="s">
        <v>1538</v>
      </c>
      <c r="H1166" s="336" t="s">
        <v>1538</v>
      </c>
    </row>
    <row r="1167" spans="1:8" x14ac:dyDescent="0.25">
      <c r="A1167" s="109"/>
      <c r="B1167" s="337"/>
      <c r="C1167" s="337" t="s">
        <v>1538</v>
      </c>
      <c r="D1167" t="s">
        <v>1538</v>
      </c>
      <c r="E1167" s="336" t="s">
        <v>1538</v>
      </c>
      <c r="G1167" s="336" t="s">
        <v>1538</v>
      </c>
      <c r="H1167" s="336" t="s">
        <v>1538</v>
      </c>
    </row>
    <row r="1168" spans="1:8" x14ac:dyDescent="0.25">
      <c r="A1168" s="109"/>
      <c r="B1168" s="337"/>
      <c r="C1168" s="337" t="s">
        <v>1538</v>
      </c>
      <c r="D1168" t="s">
        <v>1538</v>
      </c>
      <c r="E1168" s="336" t="s">
        <v>1538</v>
      </c>
      <c r="G1168" s="336" t="s">
        <v>1538</v>
      </c>
      <c r="H1168" s="336" t="s">
        <v>1538</v>
      </c>
    </row>
    <row r="1169" spans="1:8" x14ac:dyDescent="0.25">
      <c r="A1169" s="109"/>
      <c r="B1169" s="337"/>
      <c r="C1169" s="337" t="s">
        <v>1538</v>
      </c>
      <c r="D1169" t="s">
        <v>1538</v>
      </c>
      <c r="E1169" s="336" t="s">
        <v>1538</v>
      </c>
      <c r="G1169" s="336" t="s">
        <v>1538</v>
      </c>
      <c r="H1169" s="336" t="s">
        <v>1538</v>
      </c>
    </row>
    <row r="1170" spans="1:8" x14ac:dyDescent="0.25">
      <c r="A1170" s="109"/>
      <c r="B1170" s="337"/>
      <c r="C1170" s="337" t="s">
        <v>1538</v>
      </c>
      <c r="D1170" t="s">
        <v>1538</v>
      </c>
      <c r="E1170" s="336" t="s">
        <v>1538</v>
      </c>
      <c r="G1170" s="336" t="s">
        <v>1538</v>
      </c>
      <c r="H1170" s="336" t="s">
        <v>1538</v>
      </c>
    </row>
    <row r="1171" spans="1:8" x14ac:dyDescent="0.25">
      <c r="A1171" s="109"/>
      <c r="B1171" s="337"/>
      <c r="C1171" s="337" t="s">
        <v>1538</v>
      </c>
      <c r="D1171" t="s">
        <v>1538</v>
      </c>
      <c r="E1171" s="336" t="s">
        <v>1538</v>
      </c>
      <c r="G1171" s="336" t="s">
        <v>1538</v>
      </c>
      <c r="H1171" s="336" t="s">
        <v>1538</v>
      </c>
    </row>
    <row r="1172" spans="1:8" x14ac:dyDescent="0.25">
      <c r="A1172" s="109"/>
      <c r="B1172" s="337"/>
      <c r="C1172" s="337" t="s">
        <v>1538</v>
      </c>
      <c r="D1172" t="s">
        <v>1538</v>
      </c>
      <c r="E1172" s="336" t="s">
        <v>1538</v>
      </c>
      <c r="G1172" s="336" t="s">
        <v>1538</v>
      </c>
      <c r="H1172" s="336" t="s">
        <v>1538</v>
      </c>
    </row>
    <row r="1173" spans="1:8" x14ac:dyDescent="0.25">
      <c r="A1173" s="109"/>
      <c r="B1173" s="337"/>
      <c r="C1173" s="337" t="s">
        <v>1538</v>
      </c>
      <c r="D1173" t="s">
        <v>1538</v>
      </c>
      <c r="E1173" s="336" t="s">
        <v>1538</v>
      </c>
      <c r="G1173" s="336" t="s">
        <v>1538</v>
      </c>
      <c r="H1173" s="336" t="s">
        <v>1538</v>
      </c>
    </row>
    <row r="1174" spans="1:8" x14ac:dyDescent="0.25">
      <c r="A1174" s="109"/>
      <c r="B1174" s="337"/>
      <c r="C1174" s="337" t="s">
        <v>1538</v>
      </c>
      <c r="D1174" t="s">
        <v>1538</v>
      </c>
      <c r="E1174" s="336" t="s">
        <v>1538</v>
      </c>
      <c r="G1174" s="336" t="s">
        <v>1538</v>
      </c>
      <c r="H1174" s="336" t="s">
        <v>1538</v>
      </c>
    </row>
    <row r="1175" spans="1:8" x14ac:dyDescent="0.25">
      <c r="A1175" s="109"/>
      <c r="B1175" s="337"/>
      <c r="C1175" s="337" t="s">
        <v>1538</v>
      </c>
      <c r="D1175" t="s">
        <v>1538</v>
      </c>
      <c r="E1175" s="336" t="s">
        <v>1538</v>
      </c>
      <c r="G1175" s="336" t="s">
        <v>1538</v>
      </c>
      <c r="H1175" s="336" t="s">
        <v>1538</v>
      </c>
    </row>
    <row r="1176" spans="1:8" x14ac:dyDescent="0.25">
      <c r="A1176" s="109"/>
      <c r="B1176" s="337"/>
      <c r="C1176" s="337" t="s">
        <v>1538</v>
      </c>
      <c r="D1176" t="s">
        <v>1538</v>
      </c>
      <c r="E1176" s="336" t="s">
        <v>1538</v>
      </c>
      <c r="G1176" s="336" t="s">
        <v>1538</v>
      </c>
      <c r="H1176" s="336" t="s">
        <v>1538</v>
      </c>
    </row>
    <row r="1177" spans="1:8" x14ac:dyDescent="0.25">
      <c r="A1177" s="109"/>
      <c r="B1177" s="337"/>
      <c r="C1177" s="337" t="s">
        <v>1538</v>
      </c>
      <c r="D1177" t="s">
        <v>1538</v>
      </c>
      <c r="E1177" s="336" t="s">
        <v>1538</v>
      </c>
      <c r="G1177" s="336" t="s">
        <v>1538</v>
      </c>
      <c r="H1177" s="336" t="s">
        <v>1538</v>
      </c>
    </row>
    <row r="1178" spans="1:8" x14ac:dyDescent="0.25">
      <c r="A1178" s="109"/>
      <c r="B1178" s="337"/>
      <c r="C1178" s="337" t="s">
        <v>1538</v>
      </c>
      <c r="D1178" t="s">
        <v>1538</v>
      </c>
      <c r="E1178" s="336" t="s">
        <v>1538</v>
      </c>
      <c r="G1178" s="336" t="s">
        <v>1538</v>
      </c>
      <c r="H1178" s="336" t="s">
        <v>1538</v>
      </c>
    </row>
    <row r="1179" spans="1:8" x14ac:dyDescent="0.25">
      <c r="A1179" s="109"/>
      <c r="B1179" s="337"/>
      <c r="C1179" s="337" t="s">
        <v>1538</v>
      </c>
      <c r="D1179" t="s">
        <v>1538</v>
      </c>
      <c r="E1179" s="336" t="s">
        <v>1538</v>
      </c>
      <c r="G1179" s="336" t="s">
        <v>1538</v>
      </c>
      <c r="H1179" s="336" t="s">
        <v>1538</v>
      </c>
    </row>
    <row r="1180" spans="1:8" x14ac:dyDescent="0.25">
      <c r="A1180" s="109"/>
      <c r="B1180" s="337"/>
      <c r="C1180" s="337" t="s">
        <v>1538</v>
      </c>
      <c r="D1180" t="s">
        <v>1538</v>
      </c>
      <c r="E1180" s="336" t="s">
        <v>1538</v>
      </c>
      <c r="G1180" s="336" t="s">
        <v>1538</v>
      </c>
      <c r="H1180" s="336" t="s">
        <v>1538</v>
      </c>
    </row>
    <row r="1181" spans="1:8" x14ac:dyDescent="0.25">
      <c r="A1181" s="109"/>
      <c r="B1181" s="337"/>
      <c r="C1181" s="337" t="s">
        <v>1538</v>
      </c>
      <c r="D1181" t="s">
        <v>1538</v>
      </c>
      <c r="E1181" s="336" t="s">
        <v>1538</v>
      </c>
      <c r="G1181" s="336" t="s">
        <v>1538</v>
      </c>
      <c r="H1181" s="336" t="s">
        <v>1538</v>
      </c>
    </row>
    <row r="1182" spans="1:8" x14ac:dyDescent="0.25">
      <c r="A1182" s="109"/>
      <c r="B1182" s="337"/>
      <c r="C1182" s="337" t="s">
        <v>1538</v>
      </c>
      <c r="D1182" t="s">
        <v>1538</v>
      </c>
      <c r="E1182" s="336" t="s">
        <v>1538</v>
      </c>
      <c r="G1182" s="336" t="s">
        <v>1538</v>
      </c>
      <c r="H1182" s="336" t="s">
        <v>1538</v>
      </c>
    </row>
    <row r="1183" spans="1:8" x14ac:dyDescent="0.25">
      <c r="A1183" s="109"/>
      <c r="B1183" s="337"/>
      <c r="C1183" s="337" t="s">
        <v>1538</v>
      </c>
      <c r="D1183" t="s">
        <v>1538</v>
      </c>
      <c r="E1183" s="336" t="s">
        <v>1538</v>
      </c>
      <c r="G1183" s="336" t="s">
        <v>1538</v>
      </c>
      <c r="H1183" s="336" t="s">
        <v>1538</v>
      </c>
    </row>
    <row r="1184" spans="1:8" x14ac:dyDescent="0.25">
      <c r="A1184" s="109"/>
      <c r="B1184" s="337"/>
      <c r="C1184" s="337" t="s">
        <v>1538</v>
      </c>
      <c r="D1184" t="s">
        <v>1538</v>
      </c>
      <c r="E1184" s="336" t="s">
        <v>1538</v>
      </c>
      <c r="G1184" s="336" t="s">
        <v>1538</v>
      </c>
      <c r="H1184" s="336" t="s">
        <v>1538</v>
      </c>
    </row>
    <row r="1185" spans="1:8" x14ac:dyDescent="0.25">
      <c r="A1185" s="109"/>
      <c r="B1185" s="337"/>
      <c r="C1185" s="337" t="s">
        <v>1538</v>
      </c>
      <c r="D1185" t="s">
        <v>1538</v>
      </c>
      <c r="E1185" s="336" t="s">
        <v>1538</v>
      </c>
      <c r="G1185" s="336" t="s">
        <v>1538</v>
      </c>
      <c r="H1185" s="336" t="s">
        <v>1538</v>
      </c>
    </row>
    <row r="1186" spans="1:8" x14ac:dyDescent="0.25">
      <c r="A1186" s="109"/>
      <c r="B1186" s="337"/>
      <c r="C1186" s="337" t="s">
        <v>1538</v>
      </c>
      <c r="D1186" t="s">
        <v>1538</v>
      </c>
      <c r="E1186" s="336" t="s">
        <v>1538</v>
      </c>
      <c r="G1186" s="336" t="s">
        <v>1538</v>
      </c>
      <c r="H1186" s="336" t="s">
        <v>1538</v>
      </c>
    </row>
    <row r="1187" spans="1:8" x14ac:dyDescent="0.25">
      <c r="A1187" s="109"/>
      <c r="B1187" s="337"/>
      <c r="C1187" s="337" t="s">
        <v>1538</v>
      </c>
      <c r="D1187" t="s">
        <v>1538</v>
      </c>
      <c r="E1187" s="336" t="s">
        <v>1538</v>
      </c>
      <c r="G1187" s="336" t="s">
        <v>1538</v>
      </c>
      <c r="H1187" s="336" t="s">
        <v>1538</v>
      </c>
    </row>
    <row r="1188" spans="1:8" x14ac:dyDescent="0.25">
      <c r="A1188" s="109"/>
      <c r="B1188" s="337"/>
      <c r="C1188" s="337" t="s">
        <v>1538</v>
      </c>
      <c r="D1188" t="s">
        <v>1538</v>
      </c>
      <c r="E1188" s="336" t="s">
        <v>1538</v>
      </c>
      <c r="G1188" s="336" t="s">
        <v>1538</v>
      </c>
      <c r="H1188" s="336" t="s">
        <v>1538</v>
      </c>
    </row>
    <row r="1189" spans="1:8" x14ac:dyDescent="0.25">
      <c r="A1189" s="109"/>
      <c r="B1189" s="337"/>
      <c r="C1189" s="337" t="s">
        <v>1538</v>
      </c>
      <c r="D1189" t="s">
        <v>1538</v>
      </c>
      <c r="E1189" s="336" t="s">
        <v>1538</v>
      </c>
      <c r="G1189" s="336" t="s">
        <v>1538</v>
      </c>
      <c r="H1189" s="336" t="s">
        <v>1538</v>
      </c>
    </row>
    <row r="1190" spans="1:8" x14ac:dyDescent="0.25">
      <c r="A1190" s="109"/>
      <c r="B1190" s="339"/>
      <c r="C1190" s="337" t="s">
        <v>1538</v>
      </c>
      <c r="D1190" t="s">
        <v>1538</v>
      </c>
      <c r="E1190" s="336" t="s">
        <v>1538</v>
      </c>
      <c r="G1190" s="336" t="s">
        <v>1538</v>
      </c>
      <c r="H1190" s="336" t="s">
        <v>1538</v>
      </c>
    </row>
    <row r="1191" spans="1:8" x14ac:dyDescent="0.25">
      <c r="A1191" s="109"/>
      <c r="C1191" s="337" t="s">
        <v>1538</v>
      </c>
      <c r="D1191" t="s">
        <v>1538</v>
      </c>
      <c r="E1191" s="336" t="s">
        <v>1538</v>
      </c>
      <c r="G1191" s="336" t="s">
        <v>1538</v>
      </c>
      <c r="H1191" s="336" t="s">
        <v>1538</v>
      </c>
    </row>
    <row r="1192" spans="1:8" x14ac:dyDescent="0.25">
      <c r="A1192" s="109"/>
      <c r="C1192" s="337" t="s">
        <v>1538</v>
      </c>
      <c r="D1192" t="s">
        <v>1538</v>
      </c>
      <c r="E1192" s="336" t="s">
        <v>1538</v>
      </c>
      <c r="G1192" s="336" t="s">
        <v>1538</v>
      </c>
      <c r="H1192" s="336" t="s">
        <v>1538</v>
      </c>
    </row>
    <row r="1193" spans="1:8" x14ac:dyDescent="0.25">
      <c r="A1193" s="109"/>
      <c r="C1193" s="337" t="s">
        <v>1538</v>
      </c>
      <c r="D1193" t="s">
        <v>1538</v>
      </c>
      <c r="E1193" s="336" t="s">
        <v>1538</v>
      </c>
      <c r="G1193" s="336" t="s">
        <v>1538</v>
      </c>
      <c r="H1193" s="336" t="s">
        <v>1538</v>
      </c>
    </row>
    <row r="1194" spans="1:8" x14ac:dyDescent="0.25">
      <c r="A1194" s="109"/>
      <c r="C1194" s="337" t="s">
        <v>1538</v>
      </c>
      <c r="D1194" t="s">
        <v>1538</v>
      </c>
      <c r="E1194" s="336" t="s">
        <v>1538</v>
      </c>
      <c r="G1194" s="336" t="s">
        <v>1538</v>
      </c>
      <c r="H1194" s="336" t="s">
        <v>1538</v>
      </c>
    </row>
    <row r="1195" spans="1:8" x14ac:dyDescent="0.25">
      <c r="A1195" s="109"/>
      <c r="B1195" s="339"/>
      <c r="C1195" s="337" t="s">
        <v>1538</v>
      </c>
      <c r="D1195" t="s">
        <v>1538</v>
      </c>
      <c r="E1195" s="336" t="s">
        <v>1538</v>
      </c>
      <c r="G1195" s="336" t="s">
        <v>1538</v>
      </c>
      <c r="H1195" s="336" t="s">
        <v>1538</v>
      </c>
    </row>
    <row r="1196" spans="1:8" x14ac:dyDescent="0.25">
      <c r="A1196" s="109"/>
      <c r="C1196" s="337" t="s">
        <v>1538</v>
      </c>
      <c r="D1196" t="s">
        <v>1538</v>
      </c>
      <c r="E1196" s="336" t="s">
        <v>1538</v>
      </c>
      <c r="G1196" s="336" t="s">
        <v>1538</v>
      </c>
      <c r="H1196" s="336" t="s">
        <v>1538</v>
      </c>
    </row>
    <row r="1197" spans="1:8" x14ac:dyDescent="0.25">
      <c r="A1197" s="109"/>
      <c r="C1197" s="337" t="s">
        <v>1538</v>
      </c>
      <c r="D1197" t="s">
        <v>1538</v>
      </c>
      <c r="E1197" s="336" t="s">
        <v>1538</v>
      </c>
      <c r="G1197" s="336" t="s">
        <v>1538</v>
      </c>
      <c r="H1197" s="336" t="s">
        <v>1538</v>
      </c>
    </row>
    <row r="1198" spans="1:8" x14ac:dyDescent="0.25">
      <c r="A1198" s="109"/>
      <c r="C1198" s="337" t="s">
        <v>1538</v>
      </c>
      <c r="D1198" t="s">
        <v>1538</v>
      </c>
      <c r="E1198" s="336" t="s">
        <v>1538</v>
      </c>
      <c r="G1198" s="336" t="s">
        <v>1538</v>
      </c>
      <c r="H1198" s="336" t="s">
        <v>1538</v>
      </c>
    </row>
    <row r="1199" spans="1:8" x14ac:dyDescent="0.25">
      <c r="A1199" s="109"/>
      <c r="B1199" s="337"/>
      <c r="C1199" s="337" t="s">
        <v>1538</v>
      </c>
      <c r="D1199" t="s">
        <v>1538</v>
      </c>
      <c r="E1199" s="336" t="s">
        <v>1538</v>
      </c>
      <c r="G1199" s="336" t="s">
        <v>1538</v>
      </c>
      <c r="H1199" s="336" t="s">
        <v>1538</v>
      </c>
    </row>
    <row r="1200" spans="1:8" x14ac:dyDescent="0.25">
      <c r="A1200" s="109"/>
      <c r="B1200" s="337"/>
      <c r="C1200" s="337" t="s">
        <v>1538</v>
      </c>
      <c r="D1200" t="s">
        <v>1538</v>
      </c>
      <c r="E1200" s="336" t="s">
        <v>1538</v>
      </c>
      <c r="G1200" s="336" t="s">
        <v>1538</v>
      </c>
      <c r="H1200" s="336" t="s">
        <v>1538</v>
      </c>
    </row>
    <row r="1201" spans="1:8" x14ac:dyDescent="0.25">
      <c r="A1201" s="109"/>
      <c r="B1201" s="337"/>
      <c r="C1201" s="337" t="s">
        <v>1538</v>
      </c>
      <c r="D1201" t="s">
        <v>1538</v>
      </c>
      <c r="E1201" s="336" t="s">
        <v>1538</v>
      </c>
      <c r="G1201" s="336" t="s">
        <v>1538</v>
      </c>
      <c r="H1201" s="336" t="s">
        <v>1538</v>
      </c>
    </row>
    <row r="1202" spans="1:8" x14ac:dyDescent="0.25">
      <c r="A1202" s="109"/>
      <c r="B1202" s="337"/>
      <c r="C1202" s="337" t="s">
        <v>1538</v>
      </c>
      <c r="D1202" t="s">
        <v>1538</v>
      </c>
      <c r="E1202" s="336" t="s">
        <v>1538</v>
      </c>
      <c r="G1202" s="336" t="s">
        <v>1538</v>
      </c>
      <c r="H1202" s="336" t="s">
        <v>1538</v>
      </c>
    </row>
    <row r="1203" spans="1:8" x14ac:dyDescent="0.25">
      <c r="A1203" s="109"/>
      <c r="B1203" s="337"/>
      <c r="C1203" s="337" t="s">
        <v>1538</v>
      </c>
      <c r="D1203" t="s">
        <v>1538</v>
      </c>
      <c r="E1203" s="336" t="s">
        <v>1538</v>
      </c>
      <c r="G1203" s="336" t="s">
        <v>1538</v>
      </c>
      <c r="H1203" s="336" t="s">
        <v>1538</v>
      </c>
    </row>
    <row r="1204" spans="1:8" x14ac:dyDescent="0.25">
      <c r="A1204" s="109"/>
      <c r="B1204" s="337"/>
      <c r="C1204" s="337" t="s">
        <v>1538</v>
      </c>
      <c r="D1204" t="s">
        <v>1538</v>
      </c>
      <c r="E1204" s="336" t="s">
        <v>1538</v>
      </c>
      <c r="G1204" s="336" t="s">
        <v>1538</v>
      </c>
      <c r="H1204" s="336" t="s">
        <v>1538</v>
      </c>
    </row>
    <row r="1205" spans="1:8" x14ac:dyDescent="0.25">
      <c r="A1205" s="109"/>
      <c r="B1205" s="337"/>
      <c r="C1205" s="337" t="s">
        <v>1538</v>
      </c>
      <c r="D1205" t="s">
        <v>1538</v>
      </c>
      <c r="E1205" s="336" t="s">
        <v>1538</v>
      </c>
      <c r="G1205" s="336" t="s">
        <v>1538</v>
      </c>
      <c r="H1205" s="336" t="s">
        <v>1538</v>
      </c>
    </row>
    <row r="1206" spans="1:8" x14ac:dyDescent="0.25">
      <c r="A1206" s="109"/>
      <c r="B1206" s="337"/>
      <c r="C1206" s="337" t="s">
        <v>1538</v>
      </c>
      <c r="D1206" t="s">
        <v>1538</v>
      </c>
      <c r="E1206" s="336" t="s">
        <v>1538</v>
      </c>
      <c r="G1206" s="336" t="s">
        <v>1538</v>
      </c>
      <c r="H1206" s="336" t="s">
        <v>1538</v>
      </c>
    </row>
    <row r="1207" spans="1:8" x14ac:dyDescent="0.25">
      <c r="A1207" s="109"/>
      <c r="B1207" s="337"/>
      <c r="C1207" s="337" t="s">
        <v>1538</v>
      </c>
      <c r="D1207" t="s">
        <v>1538</v>
      </c>
      <c r="E1207" s="336" t="s">
        <v>1538</v>
      </c>
      <c r="G1207" s="336" t="s">
        <v>1538</v>
      </c>
      <c r="H1207" s="336" t="s">
        <v>1538</v>
      </c>
    </row>
    <row r="1208" spans="1:8" x14ac:dyDescent="0.25">
      <c r="A1208" s="109"/>
      <c r="B1208" s="337"/>
      <c r="C1208" s="337" t="s">
        <v>1538</v>
      </c>
      <c r="D1208" t="s">
        <v>1538</v>
      </c>
      <c r="E1208" s="336" t="s">
        <v>1538</v>
      </c>
      <c r="G1208" s="336" t="s">
        <v>1538</v>
      </c>
      <c r="H1208" s="336" t="s">
        <v>1538</v>
      </c>
    </row>
    <row r="1209" spans="1:8" x14ac:dyDescent="0.25">
      <c r="A1209" s="109"/>
      <c r="B1209" s="337"/>
      <c r="C1209" s="337" t="s">
        <v>1538</v>
      </c>
      <c r="D1209" t="s">
        <v>1538</v>
      </c>
      <c r="E1209" s="336" t="s">
        <v>1538</v>
      </c>
      <c r="G1209" s="336" t="s">
        <v>1538</v>
      </c>
      <c r="H1209" s="336" t="s">
        <v>1538</v>
      </c>
    </row>
    <row r="1210" spans="1:8" x14ac:dyDescent="0.25">
      <c r="A1210" s="109"/>
      <c r="B1210" s="337"/>
      <c r="C1210" s="337" t="s">
        <v>1538</v>
      </c>
      <c r="D1210" t="s">
        <v>1538</v>
      </c>
      <c r="E1210" s="336" t="s">
        <v>1538</v>
      </c>
      <c r="G1210" s="336" t="s">
        <v>1538</v>
      </c>
      <c r="H1210" s="336" t="s">
        <v>1538</v>
      </c>
    </row>
    <row r="1211" spans="1:8" x14ac:dyDescent="0.25">
      <c r="A1211" s="109"/>
      <c r="B1211" s="337"/>
      <c r="C1211" s="337" t="s">
        <v>1538</v>
      </c>
      <c r="D1211" t="s">
        <v>1538</v>
      </c>
      <c r="E1211" s="336" t="s">
        <v>1538</v>
      </c>
      <c r="G1211" s="336" t="s">
        <v>1538</v>
      </c>
      <c r="H1211" s="336" t="s">
        <v>1538</v>
      </c>
    </row>
    <row r="1212" spans="1:8" x14ac:dyDescent="0.25">
      <c r="A1212" s="109"/>
      <c r="B1212" s="337"/>
      <c r="C1212" s="337" t="s">
        <v>1538</v>
      </c>
      <c r="D1212" t="s">
        <v>1538</v>
      </c>
      <c r="E1212" s="336" t="s">
        <v>1538</v>
      </c>
      <c r="G1212" s="336" t="s">
        <v>1538</v>
      </c>
      <c r="H1212" s="336" t="s">
        <v>1538</v>
      </c>
    </row>
    <row r="1213" spans="1:8" x14ac:dyDescent="0.25">
      <c r="A1213" s="109"/>
      <c r="B1213" s="337"/>
      <c r="C1213" s="337" t="s">
        <v>1538</v>
      </c>
      <c r="D1213" t="s">
        <v>1538</v>
      </c>
      <c r="E1213" s="336" t="s">
        <v>1538</v>
      </c>
      <c r="G1213" s="336" t="s">
        <v>1538</v>
      </c>
      <c r="H1213" s="336" t="s">
        <v>1538</v>
      </c>
    </row>
    <row r="1214" spans="1:8" x14ac:dyDescent="0.25">
      <c r="A1214" s="109"/>
      <c r="B1214" s="337"/>
      <c r="C1214" s="337" t="s">
        <v>1538</v>
      </c>
      <c r="D1214" t="s">
        <v>1538</v>
      </c>
      <c r="E1214" s="336" t="s">
        <v>1538</v>
      </c>
      <c r="G1214" s="336" t="s">
        <v>1538</v>
      </c>
      <c r="H1214" s="336" t="s">
        <v>1538</v>
      </c>
    </row>
    <row r="1215" spans="1:8" x14ac:dyDescent="0.25">
      <c r="A1215" s="109"/>
      <c r="B1215" s="337"/>
      <c r="C1215" s="337" t="s">
        <v>1538</v>
      </c>
      <c r="D1215" t="s">
        <v>1538</v>
      </c>
      <c r="E1215" s="336" t="s">
        <v>1538</v>
      </c>
      <c r="G1215" s="336" t="s">
        <v>1538</v>
      </c>
      <c r="H1215" s="336" t="s">
        <v>1538</v>
      </c>
    </row>
    <row r="1216" spans="1:8" x14ac:dyDescent="0.25">
      <c r="A1216" s="109"/>
      <c r="B1216" s="337"/>
      <c r="C1216" s="337" t="s">
        <v>1538</v>
      </c>
      <c r="D1216" t="s">
        <v>1538</v>
      </c>
      <c r="E1216" s="336" t="s">
        <v>1538</v>
      </c>
      <c r="G1216" s="336" t="s">
        <v>1538</v>
      </c>
      <c r="H1216" s="336" t="s">
        <v>1538</v>
      </c>
    </row>
    <row r="1217" spans="1:8" x14ac:dyDescent="0.25">
      <c r="A1217" s="109"/>
      <c r="B1217" s="339"/>
      <c r="C1217" s="337" t="s">
        <v>1538</v>
      </c>
      <c r="D1217" t="s">
        <v>1538</v>
      </c>
      <c r="E1217" s="336" t="s">
        <v>1538</v>
      </c>
      <c r="G1217" s="336" t="s">
        <v>1538</v>
      </c>
      <c r="H1217" s="336" t="s">
        <v>1538</v>
      </c>
    </row>
    <row r="1218" spans="1:8" x14ac:dyDescent="0.25">
      <c r="A1218" s="109"/>
      <c r="C1218" s="337" t="s">
        <v>1538</v>
      </c>
      <c r="D1218" t="s">
        <v>1538</v>
      </c>
      <c r="E1218" s="336" t="s">
        <v>1538</v>
      </c>
      <c r="G1218" s="336" t="s">
        <v>1538</v>
      </c>
      <c r="H1218" s="336" t="s">
        <v>1538</v>
      </c>
    </row>
    <row r="1219" spans="1:8" x14ac:dyDescent="0.25">
      <c r="A1219" s="109"/>
      <c r="C1219" s="337" t="s">
        <v>1538</v>
      </c>
      <c r="D1219" t="s">
        <v>1538</v>
      </c>
      <c r="E1219" s="336" t="s">
        <v>1538</v>
      </c>
      <c r="G1219" s="336" t="s">
        <v>1538</v>
      </c>
      <c r="H1219" s="336" t="s">
        <v>1538</v>
      </c>
    </row>
    <row r="1220" spans="1:8" x14ac:dyDescent="0.25">
      <c r="A1220" s="109"/>
      <c r="C1220" s="337" t="s">
        <v>1538</v>
      </c>
      <c r="D1220" t="s">
        <v>1538</v>
      </c>
      <c r="E1220" s="336" t="s">
        <v>1538</v>
      </c>
      <c r="G1220" s="336" t="s">
        <v>1538</v>
      </c>
      <c r="H1220" s="336" t="s">
        <v>1538</v>
      </c>
    </row>
    <row r="1221" spans="1:8" x14ac:dyDescent="0.25">
      <c r="A1221" s="109"/>
      <c r="B1221" s="339"/>
      <c r="C1221" s="337" t="s">
        <v>1538</v>
      </c>
      <c r="D1221" t="s">
        <v>1538</v>
      </c>
      <c r="E1221" s="336" t="s">
        <v>1538</v>
      </c>
      <c r="G1221" s="336" t="s">
        <v>1538</v>
      </c>
      <c r="H1221" s="336" t="s">
        <v>1538</v>
      </c>
    </row>
    <row r="1222" spans="1:8" x14ac:dyDescent="0.25">
      <c r="A1222" s="109"/>
      <c r="C1222" s="337" t="s">
        <v>1538</v>
      </c>
      <c r="D1222" t="s">
        <v>1538</v>
      </c>
      <c r="E1222" s="336" t="s">
        <v>1538</v>
      </c>
      <c r="G1222" s="336" t="s">
        <v>1538</v>
      </c>
      <c r="H1222" s="336" t="s">
        <v>1538</v>
      </c>
    </row>
    <row r="1223" spans="1:8" x14ac:dyDescent="0.25">
      <c r="A1223" s="109"/>
      <c r="C1223" s="337" t="s">
        <v>1538</v>
      </c>
      <c r="D1223" t="s">
        <v>1538</v>
      </c>
      <c r="E1223" s="336" t="s">
        <v>1538</v>
      </c>
      <c r="G1223" s="336" t="s">
        <v>1538</v>
      </c>
      <c r="H1223" s="336" t="s">
        <v>1538</v>
      </c>
    </row>
    <row r="1224" spans="1:8" x14ac:dyDescent="0.25">
      <c r="A1224" s="109"/>
      <c r="C1224" s="337" t="s">
        <v>1538</v>
      </c>
      <c r="D1224" t="s">
        <v>1538</v>
      </c>
      <c r="E1224" s="336" t="s">
        <v>1538</v>
      </c>
      <c r="G1224" s="336" t="s">
        <v>1538</v>
      </c>
      <c r="H1224" s="336" t="s">
        <v>1538</v>
      </c>
    </row>
    <row r="1225" spans="1:8" x14ac:dyDescent="0.25">
      <c r="A1225" s="109"/>
      <c r="C1225" s="337" t="s">
        <v>1538</v>
      </c>
      <c r="D1225" t="s">
        <v>1538</v>
      </c>
      <c r="E1225" s="336" t="s">
        <v>1538</v>
      </c>
      <c r="G1225" s="336" t="s">
        <v>1538</v>
      </c>
      <c r="H1225" s="336" t="s">
        <v>1538</v>
      </c>
    </row>
    <row r="1226" spans="1:8" x14ac:dyDescent="0.25">
      <c r="A1226" s="109"/>
      <c r="B1226" s="339"/>
      <c r="C1226" s="337" t="s">
        <v>1538</v>
      </c>
      <c r="D1226" t="s">
        <v>1538</v>
      </c>
      <c r="E1226" s="336" t="s">
        <v>1538</v>
      </c>
      <c r="G1226" s="336" t="s">
        <v>1538</v>
      </c>
      <c r="H1226" s="336" t="s">
        <v>1538</v>
      </c>
    </row>
    <row r="1227" spans="1:8" x14ac:dyDescent="0.25">
      <c r="A1227" s="109"/>
      <c r="C1227" s="337" t="s">
        <v>1538</v>
      </c>
      <c r="D1227" t="s">
        <v>1538</v>
      </c>
      <c r="E1227" s="336" t="s">
        <v>1538</v>
      </c>
      <c r="G1227" s="336" t="s">
        <v>1538</v>
      </c>
      <c r="H1227" s="336" t="s">
        <v>1538</v>
      </c>
    </row>
    <row r="1228" spans="1:8" x14ac:dyDescent="0.25">
      <c r="A1228" s="109"/>
      <c r="C1228" s="337" t="s">
        <v>1538</v>
      </c>
      <c r="D1228" t="s">
        <v>1538</v>
      </c>
      <c r="E1228" s="336" t="s">
        <v>1538</v>
      </c>
      <c r="G1228" s="336" t="s">
        <v>1538</v>
      </c>
      <c r="H1228" s="336" t="s">
        <v>1538</v>
      </c>
    </row>
    <row r="1229" spans="1:8" x14ac:dyDescent="0.25">
      <c r="A1229" s="109"/>
      <c r="C1229" s="337" t="s">
        <v>1538</v>
      </c>
      <c r="D1229" t="s">
        <v>1538</v>
      </c>
      <c r="E1229" s="336" t="s">
        <v>1538</v>
      </c>
      <c r="G1229" s="336" t="s">
        <v>1538</v>
      </c>
      <c r="H1229" s="336" t="s">
        <v>1538</v>
      </c>
    </row>
    <row r="1230" spans="1:8" x14ac:dyDescent="0.25">
      <c r="A1230" s="109"/>
      <c r="B1230" s="337"/>
      <c r="C1230" s="337" t="s">
        <v>1538</v>
      </c>
      <c r="D1230" t="s">
        <v>1538</v>
      </c>
      <c r="E1230" s="336" t="s">
        <v>1538</v>
      </c>
      <c r="G1230" s="336" t="s">
        <v>1538</v>
      </c>
      <c r="H1230" s="336" t="s">
        <v>1538</v>
      </c>
    </row>
    <row r="1231" spans="1:8" x14ac:dyDescent="0.25">
      <c r="A1231" s="109"/>
      <c r="B1231" s="337"/>
      <c r="C1231" s="337" t="s">
        <v>1538</v>
      </c>
      <c r="D1231" t="s">
        <v>1538</v>
      </c>
      <c r="E1231" s="336" t="s">
        <v>1538</v>
      </c>
      <c r="G1231" s="336" t="s">
        <v>1538</v>
      </c>
      <c r="H1231" s="336" t="s">
        <v>1538</v>
      </c>
    </row>
    <row r="1232" spans="1:8" x14ac:dyDescent="0.25">
      <c r="A1232" s="109"/>
      <c r="B1232" s="337"/>
      <c r="C1232" s="337" t="s">
        <v>1538</v>
      </c>
      <c r="D1232" t="s">
        <v>1538</v>
      </c>
      <c r="E1232" s="336" t="s">
        <v>1538</v>
      </c>
      <c r="G1232" s="336" t="s">
        <v>1538</v>
      </c>
      <c r="H1232" s="336" t="s">
        <v>1538</v>
      </c>
    </row>
    <row r="1233" spans="1:8" x14ac:dyDescent="0.25">
      <c r="A1233" s="109"/>
      <c r="B1233" s="337"/>
      <c r="C1233" s="337" t="s">
        <v>1538</v>
      </c>
      <c r="D1233" t="s">
        <v>1538</v>
      </c>
      <c r="E1233" s="336" t="s">
        <v>1538</v>
      </c>
      <c r="G1233" s="336" t="s">
        <v>1538</v>
      </c>
      <c r="H1233" s="336" t="s">
        <v>1538</v>
      </c>
    </row>
    <row r="1234" spans="1:8" x14ac:dyDescent="0.25">
      <c r="A1234" s="109"/>
      <c r="B1234" s="337"/>
      <c r="C1234" s="337" t="s">
        <v>1538</v>
      </c>
      <c r="D1234" t="s">
        <v>1538</v>
      </c>
      <c r="E1234" s="336" t="s">
        <v>1538</v>
      </c>
      <c r="G1234" s="336" t="s">
        <v>1538</v>
      </c>
      <c r="H1234" s="336" t="s">
        <v>1538</v>
      </c>
    </row>
    <row r="1235" spans="1:8" x14ac:dyDescent="0.25">
      <c r="A1235" s="109"/>
      <c r="B1235" s="337"/>
      <c r="C1235" s="337" t="s">
        <v>1538</v>
      </c>
      <c r="D1235" t="s">
        <v>1538</v>
      </c>
      <c r="E1235" s="336" t="s">
        <v>1538</v>
      </c>
      <c r="G1235" s="336" t="s">
        <v>1538</v>
      </c>
      <c r="H1235" s="336" t="s">
        <v>1538</v>
      </c>
    </row>
    <row r="1236" spans="1:8" x14ac:dyDescent="0.25">
      <c r="A1236" s="109"/>
      <c r="B1236" s="337"/>
      <c r="C1236" s="337" t="s">
        <v>1538</v>
      </c>
      <c r="D1236" t="s">
        <v>1538</v>
      </c>
      <c r="E1236" s="336" t="s">
        <v>1538</v>
      </c>
      <c r="G1236" s="336" t="s">
        <v>1538</v>
      </c>
      <c r="H1236" s="336" t="s">
        <v>1538</v>
      </c>
    </row>
    <row r="1237" spans="1:8" x14ac:dyDescent="0.25">
      <c r="A1237" s="109"/>
      <c r="B1237" s="337"/>
      <c r="C1237" s="337" t="s">
        <v>1538</v>
      </c>
      <c r="D1237" t="s">
        <v>1538</v>
      </c>
      <c r="E1237" s="336" t="s">
        <v>1538</v>
      </c>
      <c r="G1237" s="336" t="s">
        <v>1538</v>
      </c>
      <c r="H1237" s="336" t="s">
        <v>1538</v>
      </c>
    </row>
    <row r="1238" spans="1:8" x14ac:dyDescent="0.25">
      <c r="A1238" s="109"/>
      <c r="B1238" s="337"/>
      <c r="C1238" s="337" t="s">
        <v>1538</v>
      </c>
      <c r="D1238" t="s">
        <v>1538</v>
      </c>
      <c r="E1238" s="336" t="s">
        <v>1538</v>
      </c>
      <c r="G1238" s="336" t="s">
        <v>1538</v>
      </c>
      <c r="H1238" s="336" t="s">
        <v>1538</v>
      </c>
    </row>
    <row r="1239" spans="1:8" x14ac:dyDescent="0.25">
      <c r="A1239" s="109"/>
      <c r="B1239" s="337"/>
      <c r="C1239" s="337" t="s">
        <v>1538</v>
      </c>
      <c r="D1239" t="s">
        <v>1538</v>
      </c>
      <c r="E1239" s="336" t="s">
        <v>1538</v>
      </c>
      <c r="G1239" s="336" t="s">
        <v>1538</v>
      </c>
      <c r="H1239" s="336" t="s">
        <v>1538</v>
      </c>
    </row>
    <row r="1240" spans="1:8" x14ac:dyDescent="0.25">
      <c r="A1240" s="109"/>
      <c r="B1240" s="337"/>
      <c r="C1240" s="337" t="s">
        <v>1538</v>
      </c>
      <c r="D1240" t="s">
        <v>1538</v>
      </c>
      <c r="E1240" s="336" t="s">
        <v>1538</v>
      </c>
      <c r="G1240" s="336" t="s">
        <v>1538</v>
      </c>
      <c r="H1240" s="336" t="s">
        <v>1538</v>
      </c>
    </row>
    <row r="1241" spans="1:8" x14ac:dyDescent="0.25">
      <c r="A1241" s="109"/>
      <c r="B1241" s="337"/>
      <c r="C1241" s="337" t="s">
        <v>1538</v>
      </c>
      <c r="D1241" t="s">
        <v>1538</v>
      </c>
      <c r="E1241" s="336" t="s">
        <v>1538</v>
      </c>
      <c r="G1241" s="336" t="s">
        <v>1538</v>
      </c>
      <c r="H1241" s="336" t="s">
        <v>1538</v>
      </c>
    </row>
    <row r="1242" spans="1:8" x14ac:dyDescent="0.25">
      <c r="A1242" s="109"/>
      <c r="B1242" s="337"/>
      <c r="C1242" s="337" t="s">
        <v>1538</v>
      </c>
      <c r="D1242" t="s">
        <v>1538</v>
      </c>
      <c r="E1242" s="336" t="s">
        <v>1538</v>
      </c>
      <c r="G1242" s="336" t="s">
        <v>1538</v>
      </c>
      <c r="H1242" s="336" t="s">
        <v>1538</v>
      </c>
    </row>
    <row r="1243" spans="1:8" x14ac:dyDescent="0.25">
      <c r="A1243" s="109"/>
      <c r="B1243" s="337"/>
      <c r="C1243" s="337" t="s">
        <v>1538</v>
      </c>
      <c r="D1243" t="s">
        <v>1538</v>
      </c>
      <c r="E1243" s="336" t="s">
        <v>1538</v>
      </c>
      <c r="G1243" s="336" t="s">
        <v>1538</v>
      </c>
      <c r="H1243" s="336" t="s">
        <v>1538</v>
      </c>
    </row>
    <row r="1244" spans="1:8" x14ac:dyDescent="0.25">
      <c r="A1244" s="109"/>
      <c r="B1244" s="337"/>
      <c r="C1244" s="337" t="s">
        <v>1538</v>
      </c>
      <c r="D1244" t="s">
        <v>1538</v>
      </c>
      <c r="E1244" s="336" t="s">
        <v>1538</v>
      </c>
      <c r="G1244" s="336" t="s">
        <v>1538</v>
      </c>
      <c r="H1244" s="336" t="s">
        <v>1538</v>
      </c>
    </row>
    <row r="1245" spans="1:8" x14ac:dyDescent="0.25">
      <c r="A1245" s="109"/>
      <c r="B1245" s="337"/>
      <c r="C1245" s="337" t="s">
        <v>1538</v>
      </c>
      <c r="D1245" t="s">
        <v>1538</v>
      </c>
      <c r="E1245" s="336" t="s">
        <v>1538</v>
      </c>
      <c r="G1245" s="336" t="s">
        <v>1538</v>
      </c>
      <c r="H1245" s="336" t="s">
        <v>1538</v>
      </c>
    </row>
    <row r="1246" spans="1:8" x14ac:dyDescent="0.25">
      <c r="A1246" s="109"/>
      <c r="B1246" s="337"/>
      <c r="C1246" s="337" t="s">
        <v>1538</v>
      </c>
      <c r="D1246" t="s">
        <v>1538</v>
      </c>
      <c r="E1246" s="336" t="s">
        <v>1538</v>
      </c>
      <c r="G1246" s="336" t="s">
        <v>1538</v>
      </c>
      <c r="H1246" s="336" t="s">
        <v>1538</v>
      </c>
    </row>
    <row r="1247" spans="1:8" x14ac:dyDescent="0.25">
      <c r="A1247" s="109"/>
      <c r="B1247" s="339"/>
      <c r="C1247" s="337" t="s">
        <v>1538</v>
      </c>
      <c r="D1247" t="s">
        <v>1538</v>
      </c>
      <c r="E1247" s="336" t="s">
        <v>1538</v>
      </c>
      <c r="G1247" s="336" t="s">
        <v>1538</v>
      </c>
      <c r="H1247" s="336" t="s">
        <v>1538</v>
      </c>
    </row>
    <row r="1248" spans="1:8" x14ac:dyDescent="0.25">
      <c r="A1248" s="109"/>
      <c r="C1248" s="337" t="s">
        <v>1538</v>
      </c>
      <c r="D1248" t="s">
        <v>1538</v>
      </c>
      <c r="E1248" s="336" t="s">
        <v>1538</v>
      </c>
      <c r="G1248" s="336" t="s">
        <v>1538</v>
      </c>
      <c r="H1248" s="336" t="s">
        <v>1538</v>
      </c>
    </row>
    <row r="1249" spans="1:8" x14ac:dyDescent="0.25">
      <c r="A1249" s="109"/>
      <c r="C1249" s="337" t="s">
        <v>1538</v>
      </c>
      <c r="D1249" t="s">
        <v>1538</v>
      </c>
      <c r="E1249" s="336" t="s">
        <v>1538</v>
      </c>
      <c r="G1249" s="336" t="s">
        <v>1538</v>
      </c>
      <c r="H1249" s="336" t="s">
        <v>1538</v>
      </c>
    </row>
    <row r="1250" spans="1:8" x14ac:dyDescent="0.25">
      <c r="A1250" s="109"/>
      <c r="C1250" s="337" t="s">
        <v>1538</v>
      </c>
      <c r="D1250" t="s">
        <v>1538</v>
      </c>
      <c r="E1250" s="336" t="s">
        <v>1538</v>
      </c>
      <c r="G1250" s="336" t="s">
        <v>1538</v>
      </c>
      <c r="H1250" s="336" t="s">
        <v>1538</v>
      </c>
    </row>
    <row r="1251" spans="1:8" x14ac:dyDescent="0.25">
      <c r="A1251" s="109"/>
      <c r="C1251" s="337" t="s">
        <v>1538</v>
      </c>
      <c r="D1251" t="s">
        <v>1538</v>
      </c>
      <c r="E1251" s="336" t="s">
        <v>1538</v>
      </c>
      <c r="G1251" s="336" t="s">
        <v>1538</v>
      </c>
      <c r="H1251" s="336" t="s">
        <v>1538</v>
      </c>
    </row>
    <row r="1252" spans="1:8" x14ac:dyDescent="0.25">
      <c r="A1252" s="109"/>
      <c r="B1252" s="339"/>
      <c r="C1252" s="337" t="s">
        <v>1538</v>
      </c>
      <c r="D1252" t="s">
        <v>1538</v>
      </c>
      <c r="E1252" s="336" t="s">
        <v>1538</v>
      </c>
      <c r="G1252" s="336" t="s">
        <v>1538</v>
      </c>
      <c r="H1252" s="336" t="s">
        <v>1538</v>
      </c>
    </row>
    <row r="1253" spans="1:8" x14ac:dyDescent="0.25">
      <c r="A1253" s="109"/>
      <c r="C1253" s="337" t="s">
        <v>1538</v>
      </c>
      <c r="D1253" t="s">
        <v>1538</v>
      </c>
      <c r="E1253" s="336" t="s">
        <v>1538</v>
      </c>
      <c r="G1253" s="336" t="s">
        <v>1538</v>
      </c>
      <c r="H1253" s="336" t="s">
        <v>1538</v>
      </c>
    </row>
    <row r="1254" spans="1:8" x14ac:dyDescent="0.25">
      <c r="A1254" s="109"/>
      <c r="C1254" s="337" t="s">
        <v>1538</v>
      </c>
      <c r="D1254" t="s">
        <v>1538</v>
      </c>
      <c r="E1254" s="336" t="s">
        <v>1538</v>
      </c>
      <c r="G1254" s="336" t="s">
        <v>1538</v>
      </c>
      <c r="H1254" s="336" t="s">
        <v>1538</v>
      </c>
    </row>
    <row r="1255" spans="1:8" x14ac:dyDescent="0.25">
      <c r="A1255" s="109"/>
      <c r="C1255" s="337" t="s">
        <v>1538</v>
      </c>
      <c r="D1255" t="s">
        <v>1538</v>
      </c>
      <c r="E1255" s="336" t="s">
        <v>1538</v>
      </c>
      <c r="G1255" s="336" t="s">
        <v>1538</v>
      </c>
      <c r="H1255" s="336" t="s">
        <v>1538</v>
      </c>
    </row>
    <row r="1256" spans="1:8" x14ac:dyDescent="0.25">
      <c r="A1256" s="109"/>
      <c r="C1256" s="337" t="s">
        <v>1538</v>
      </c>
      <c r="D1256" t="s">
        <v>1538</v>
      </c>
      <c r="E1256" s="336" t="s">
        <v>1538</v>
      </c>
      <c r="G1256" s="336" t="s">
        <v>1538</v>
      </c>
      <c r="H1256" s="336" t="s">
        <v>1538</v>
      </c>
    </row>
    <row r="1257" spans="1:8" x14ac:dyDescent="0.25">
      <c r="A1257" s="109"/>
      <c r="C1257" s="337" t="s">
        <v>1538</v>
      </c>
      <c r="D1257" t="s">
        <v>1538</v>
      </c>
      <c r="E1257" s="336" t="s">
        <v>1538</v>
      </c>
      <c r="G1257" s="336" t="s">
        <v>1538</v>
      </c>
      <c r="H1257" s="336" t="s">
        <v>1538</v>
      </c>
    </row>
    <row r="1258" spans="1:8" x14ac:dyDescent="0.25">
      <c r="A1258" s="109"/>
      <c r="B1258" s="337"/>
      <c r="C1258" s="337" t="s">
        <v>1538</v>
      </c>
      <c r="D1258" t="s">
        <v>1538</v>
      </c>
      <c r="E1258" s="336" t="s">
        <v>1538</v>
      </c>
      <c r="G1258" s="336" t="s">
        <v>1538</v>
      </c>
      <c r="H1258" s="336" t="s">
        <v>1538</v>
      </c>
    </row>
    <row r="1259" spans="1:8" x14ac:dyDescent="0.25">
      <c r="A1259" s="109"/>
      <c r="B1259" s="337"/>
      <c r="C1259" s="337" t="s">
        <v>1538</v>
      </c>
      <c r="D1259" t="s">
        <v>1538</v>
      </c>
      <c r="E1259" s="336" t="s">
        <v>1538</v>
      </c>
      <c r="G1259" s="336" t="s">
        <v>1538</v>
      </c>
      <c r="H1259" s="336" t="s">
        <v>1538</v>
      </c>
    </row>
    <row r="1260" spans="1:8" x14ac:dyDescent="0.25">
      <c r="A1260" s="109"/>
      <c r="B1260" s="337"/>
      <c r="C1260" s="337" t="s">
        <v>1538</v>
      </c>
      <c r="D1260" t="s">
        <v>1538</v>
      </c>
      <c r="E1260" s="336" t="s">
        <v>1538</v>
      </c>
      <c r="G1260" s="336" t="s">
        <v>1538</v>
      </c>
      <c r="H1260" s="336" t="s">
        <v>1538</v>
      </c>
    </row>
    <row r="1261" spans="1:8" x14ac:dyDescent="0.25">
      <c r="A1261" s="109"/>
      <c r="B1261" s="337"/>
      <c r="C1261" s="337" t="s">
        <v>1538</v>
      </c>
      <c r="D1261" t="s">
        <v>1538</v>
      </c>
      <c r="E1261" s="336" t="s">
        <v>1538</v>
      </c>
      <c r="G1261" s="336" t="s">
        <v>1538</v>
      </c>
      <c r="H1261" s="336" t="s">
        <v>1538</v>
      </c>
    </row>
    <row r="1262" spans="1:8" x14ac:dyDescent="0.25">
      <c r="A1262" s="109"/>
      <c r="B1262" s="337"/>
      <c r="C1262" s="337" t="s">
        <v>1538</v>
      </c>
      <c r="D1262" t="s">
        <v>1538</v>
      </c>
      <c r="E1262" s="336" t="s">
        <v>1538</v>
      </c>
      <c r="G1262" s="336" t="s">
        <v>1538</v>
      </c>
      <c r="H1262" s="336" t="s">
        <v>1538</v>
      </c>
    </row>
    <row r="1263" spans="1:8" x14ac:dyDescent="0.25">
      <c r="A1263" s="109"/>
      <c r="B1263" s="337"/>
      <c r="C1263" s="337" t="s">
        <v>1538</v>
      </c>
      <c r="D1263" t="s">
        <v>1538</v>
      </c>
      <c r="E1263" s="336" t="s">
        <v>1538</v>
      </c>
      <c r="G1263" s="336" t="s">
        <v>1538</v>
      </c>
      <c r="H1263" s="336" t="s">
        <v>1538</v>
      </c>
    </row>
    <row r="1264" spans="1:8" x14ac:dyDescent="0.25">
      <c r="A1264" s="109"/>
      <c r="B1264" s="337"/>
      <c r="C1264" s="337" t="s">
        <v>1538</v>
      </c>
      <c r="D1264" t="s">
        <v>1538</v>
      </c>
      <c r="E1264" s="336" t="s">
        <v>1538</v>
      </c>
      <c r="G1264" s="336" t="s">
        <v>1538</v>
      </c>
      <c r="H1264" s="336" t="s">
        <v>1538</v>
      </c>
    </row>
    <row r="1265" spans="1:8" x14ac:dyDescent="0.25">
      <c r="A1265" s="109"/>
      <c r="B1265" s="337"/>
      <c r="C1265" s="337" t="s">
        <v>1538</v>
      </c>
      <c r="D1265" t="s">
        <v>1538</v>
      </c>
      <c r="E1265" s="336" t="s">
        <v>1538</v>
      </c>
      <c r="G1265" s="336" t="s">
        <v>1538</v>
      </c>
      <c r="H1265" s="336" t="s">
        <v>1538</v>
      </c>
    </row>
    <row r="1266" spans="1:8" x14ac:dyDescent="0.25">
      <c r="A1266" s="109"/>
      <c r="B1266" s="339"/>
      <c r="C1266" s="337" t="s">
        <v>1538</v>
      </c>
      <c r="D1266" t="s">
        <v>1538</v>
      </c>
      <c r="E1266" s="336" t="s">
        <v>1538</v>
      </c>
      <c r="G1266" s="336" t="s">
        <v>1538</v>
      </c>
      <c r="H1266" s="336" t="s">
        <v>1538</v>
      </c>
    </row>
    <row r="1267" spans="1:8" x14ac:dyDescent="0.25">
      <c r="A1267" s="109"/>
      <c r="C1267" s="337" t="s">
        <v>1538</v>
      </c>
      <c r="D1267" t="s">
        <v>1538</v>
      </c>
      <c r="E1267" s="336" t="s">
        <v>1538</v>
      </c>
      <c r="G1267" s="336" t="s">
        <v>1538</v>
      </c>
      <c r="H1267" s="336" t="s">
        <v>1538</v>
      </c>
    </row>
    <row r="1268" spans="1:8" x14ac:dyDescent="0.25">
      <c r="A1268" s="109"/>
      <c r="C1268" s="337" t="s">
        <v>1538</v>
      </c>
      <c r="D1268" t="s">
        <v>1538</v>
      </c>
      <c r="E1268" s="336" t="s">
        <v>1538</v>
      </c>
      <c r="G1268" s="336" t="s">
        <v>1538</v>
      </c>
      <c r="H1268" s="336" t="s">
        <v>1538</v>
      </c>
    </row>
    <row r="1269" spans="1:8" x14ac:dyDescent="0.25">
      <c r="A1269" s="109"/>
      <c r="C1269" s="337" t="s">
        <v>1538</v>
      </c>
      <c r="D1269" t="s">
        <v>1538</v>
      </c>
      <c r="E1269" s="336" t="s">
        <v>1538</v>
      </c>
      <c r="G1269" s="336" t="s">
        <v>1538</v>
      </c>
      <c r="H1269" s="336" t="s">
        <v>1538</v>
      </c>
    </row>
    <row r="1270" spans="1:8" x14ac:dyDescent="0.25">
      <c r="A1270" s="109"/>
      <c r="C1270" s="337" t="s">
        <v>1538</v>
      </c>
      <c r="D1270" t="s">
        <v>1538</v>
      </c>
      <c r="E1270" s="336" t="s">
        <v>1538</v>
      </c>
      <c r="G1270" s="336" t="s">
        <v>1538</v>
      </c>
      <c r="H1270" s="336" t="s">
        <v>1538</v>
      </c>
    </row>
    <row r="1271" spans="1:8" x14ac:dyDescent="0.25">
      <c r="A1271" s="109"/>
      <c r="B1271" s="337"/>
      <c r="C1271" s="337" t="s">
        <v>1538</v>
      </c>
      <c r="D1271" t="s">
        <v>1538</v>
      </c>
      <c r="E1271" s="336" t="s">
        <v>1538</v>
      </c>
      <c r="G1271" s="336" t="s">
        <v>1538</v>
      </c>
      <c r="H1271" s="336" t="s">
        <v>1538</v>
      </c>
    </row>
    <row r="1272" spans="1:8" x14ac:dyDescent="0.25">
      <c r="A1272" s="109"/>
      <c r="B1272" s="337"/>
      <c r="C1272" s="337" t="s">
        <v>1538</v>
      </c>
      <c r="D1272" t="s">
        <v>1538</v>
      </c>
      <c r="E1272" s="336" t="s">
        <v>1538</v>
      </c>
      <c r="G1272" s="336" t="s">
        <v>1538</v>
      </c>
      <c r="H1272" s="336" t="s">
        <v>1538</v>
      </c>
    </row>
    <row r="1273" spans="1:8" x14ac:dyDescent="0.25">
      <c r="A1273" s="109"/>
      <c r="B1273" s="337"/>
      <c r="C1273" s="337" t="s">
        <v>1538</v>
      </c>
      <c r="D1273" t="s">
        <v>1538</v>
      </c>
      <c r="E1273" s="336" t="s">
        <v>1538</v>
      </c>
      <c r="G1273" s="336" t="s">
        <v>1538</v>
      </c>
      <c r="H1273" s="336" t="s">
        <v>1538</v>
      </c>
    </row>
    <row r="1274" spans="1:8" x14ac:dyDescent="0.25">
      <c r="A1274" s="109"/>
      <c r="B1274" s="337"/>
      <c r="C1274" s="337" t="s">
        <v>1538</v>
      </c>
      <c r="D1274" t="s">
        <v>1538</v>
      </c>
      <c r="E1274" s="336" t="s">
        <v>1538</v>
      </c>
      <c r="G1274" s="336" t="s">
        <v>1538</v>
      </c>
      <c r="H1274" s="336" t="s">
        <v>1538</v>
      </c>
    </row>
    <row r="1275" spans="1:8" x14ac:dyDescent="0.25">
      <c r="A1275" s="109"/>
      <c r="B1275" s="337"/>
      <c r="C1275" s="337" t="s">
        <v>1538</v>
      </c>
      <c r="D1275" t="s">
        <v>1538</v>
      </c>
      <c r="E1275" s="336" t="s">
        <v>1538</v>
      </c>
      <c r="G1275" s="336" t="s">
        <v>1538</v>
      </c>
      <c r="H1275" s="336" t="s">
        <v>1538</v>
      </c>
    </row>
    <row r="1276" spans="1:8" x14ac:dyDescent="0.25">
      <c r="A1276" s="109"/>
      <c r="B1276" s="337"/>
      <c r="C1276" s="337" t="s">
        <v>1538</v>
      </c>
      <c r="D1276" t="s">
        <v>1538</v>
      </c>
      <c r="E1276" s="336" t="s">
        <v>1538</v>
      </c>
      <c r="G1276" s="336" t="s">
        <v>1538</v>
      </c>
      <c r="H1276" s="336" t="s">
        <v>1538</v>
      </c>
    </row>
    <row r="1277" spans="1:8" x14ac:dyDescent="0.25">
      <c r="A1277" s="109"/>
      <c r="B1277" s="337"/>
      <c r="C1277" s="337" t="s">
        <v>1538</v>
      </c>
      <c r="D1277" t="s">
        <v>1538</v>
      </c>
      <c r="E1277" s="336" t="s">
        <v>1538</v>
      </c>
      <c r="G1277" s="336" t="s">
        <v>1538</v>
      </c>
      <c r="H1277" s="336" t="s">
        <v>1538</v>
      </c>
    </row>
    <row r="1278" spans="1:8" x14ac:dyDescent="0.25">
      <c r="A1278" s="109"/>
      <c r="B1278" s="337"/>
      <c r="C1278" s="337" t="s">
        <v>1538</v>
      </c>
      <c r="D1278" t="s">
        <v>1538</v>
      </c>
      <c r="E1278" s="336" t="s">
        <v>1538</v>
      </c>
      <c r="G1278" s="336" t="s">
        <v>1538</v>
      </c>
      <c r="H1278" s="336" t="s">
        <v>1538</v>
      </c>
    </row>
    <row r="1279" spans="1:8" x14ac:dyDescent="0.25">
      <c r="A1279" s="109"/>
      <c r="B1279" s="337"/>
      <c r="C1279" s="337" t="s">
        <v>1538</v>
      </c>
      <c r="D1279" t="s">
        <v>1538</v>
      </c>
      <c r="E1279" s="336" t="s">
        <v>1538</v>
      </c>
      <c r="G1279" s="336" t="s">
        <v>1538</v>
      </c>
      <c r="H1279" s="336" t="s">
        <v>1538</v>
      </c>
    </row>
    <row r="1280" spans="1:8" x14ac:dyDescent="0.25">
      <c r="A1280" s="109"/>
      <c r="B1280" s="337"/>
      <c r="C1280" s="337" t="s">
        <v>1538</v>
      </c>
      <c r="D1280" t="s">
        <v>1538</v>
      </c>
      <c r="E1280" s="336" t="s">
        <v>1538</v>
      </c>
      <c r="G1280" s="336" t="s">
        <v>1538</v>
      </c>
      <c r="H1280" s="336" t="s">
        <v>1538</v>
      </c>
    </row>
    <row r="1281" spans="1:8" x14ac:dyDescent="0.25">
      <c r="A1281" s="109"/>
      <c r="B1281" s="337"/>
      <c r="C1281" s="337" t="s">
        <v>1538</v>
      </c>
      <c r="D1281" t="s">
        <v>1538</v>
      </c>
      <c r="E1281" s="336" t="s">
        <v>1538</v>
      </c>
      <c r="G1281" s="336" t="s">
        <v>1538</v>
      </c>
      <c r="H1281" s="336" t="s">
        <v>1538</v>
      </c>
    </row>
    <row r="1282" spans="1:8" x14ac:dyDescent="0.25">
      <c r="A1282" s="109"/>
      <c r="B1282" s="337"/>
      <c r="C1282" s="337" t="s">
        <v>1538</v>
      </c>
      <c r="D1282" t="s">
        <v>1538</v>
      </c>
      <c r="E1282" s="336" t="s">
        <v>1538</v>
      </c>
      <c r="G1282" s="336" t="s">
        <v>1538</v>
      </c>
      <c r="H1282" s="336" t="s">
        <v>1538</v>
      </c>
    </row>
    <row r="1283" spans="1:8" x14ac:dyDescent="0.25">
      <c r="A1283" s="109"/>
      <c r="B1283" s="337"/>
      <c r="C1283" s="337" t="s">
        <v>1538</v>
      </c>
      <c r="D1283" t="s">
        <v>1538</v>
      </c>
      <c r="E1283" s="336" t="s">
        <v>1538</v>
      </c>
      <c r="G1283" s="336" t="s">
        <v>1538</v>
      </c>
      <c r="H1283" s="336" t="s">
        <v>1538</v>
      </c>
    </row>
    <row r="1284" spans="1:8" x14ac:dyDescent="0.25">
      <c r="A1284" s="109"/>
      <c r="B1284" s="337"/>
      <c r="C1284" s="337" t="s">
        <v>1538</v>
      </c>
      <c r="D1284" t="s">
        <v>1538</v>
      </c>
      <c r="E1284" s="336" t="s">
        <v>1538</v>
      </c>
      <c r="G1284" s="336" t="s">
        <v>1538</v>
      </c>
      <c r="H1284" s="336" t="s">
        <v>1538</v>
      </c>
    </row>
    <row r="1285" spans="1:8" x14ac:dyDescent="0.25">
      <c r="A1285" s="109"/>
      <c r="B1285" s="337"/>
      <c r="C1285" s="337" t="s">
        <v>1538</v>
      </c>
      <c r="D1285" t="s">
        <v>1538</v>
      </c>
      <c r="E1285" s="336" t="s">
        <v>1538</v>
      </c>
      <c r="G1285" s="336" t="s">
        <v>1538</v>
      </c>
      <c r="H1285" s="336" t="s">
        <v>1538</v>
      </c>
    </row>
    <row r="1286" spans="1:8" x14ac:dyDescent="0.25">
      <c r="A1286" s="109"/>
      <c r="B1286" s="337"/>
      <c r="C1286" s="337" t="s">
        <v>1538</v>
      </c>
      <c r="D1286" t="s">
        <v>1538</v>
      </c>
      <c r="E1286" s="336" t="s">
        <v>1538</v>
      </c>
      <c r="G1286" s="336" t="s">
        <v>1538</v>
      </c>
      <c r="H1286" s="336" t="s">
        <v>1538</v>
      </c>
    </row>
    <row r="1287" spans="1:8" x14ac:dyDescent="0.25">
      <c r="A1287" s="109"/>
      <c r="B1287" s="337"/>
      <c r="C1287" s="337" t="s">
        <v>1538</v>
      </c>
      <c r="D1287" t="s">
        <v>1538</v>
      </c>
      <c r="E1287" s="336" t="s">
        <v>1538</v>
      </c>
      <c r="G1287" s="336" t="s">
        <v>1538</v>
      </c>
      <c r="H1287" s="336" t="s">
        <v>1538</v>
      </c>
    </row>
    <row r="1288" spans="1:8" x14ac:dyDescent="0.25">
      <c r="A1288" s="109"/>
      <c r="B1288" s="337"/>
      <c r="C1288" s="337" t="s">
        <v>1538</v>
      </c>
      <c r="D1288" t="s">
        <v>1538</v>
      </c>
      <c r="E1288" s="336" t="s">
        <v>1538</v>
      </c>
      <c r="G1288" s="336" t="s">
        <v>1538</v>
      </c>
      <c r="H1288" s="336" t="s">
        <v>1538</v>
      </c>
    </row>
    <row r="1289" spans="1:8" x14ac:dyDescent="0.25">
      <c r="A1289" s="109"/>
      <c r="B1289" s="337"/>
      <c r="C1289" s="337" t="s">
        <v>1538</v>
      </c>
      <c r="D1289" t="s">
        <v>1538</v>
      </c>
      <c r="E1289" s="336" t="s">
        <v>1538</v>
      </c>
      <c r="G1289" s="336" t="s">
        <v>1538</v>
      </c>
      <c r="H1289" s="336" t="s">
        <v>1538</v>
      </c>
    </row>
    <row r="1290" spans="1:8" x14ac:dyDescent="0.25">
      <c r="A1290" s="109"/>
      <c r="B1290" s="337"/>
      <c r="C1290" s="337" t="s">
        <v>1538</v>
      </c>
      <c r="D1290" t="s">
        <v>1538</v>
      </c>
      <c r="E1290" s="336" t="s">
        <v>1538</v>
      </c>
      <c r="G1290" s="336" t="s">
        <v>1538</v>
      </c>
      <c r="H1290" s="336" t="s">
        <v>1538</v>
      </c>
    </row>
    <row r="1291" spans="1:8" x14ac:dyDescent="0.25">
      <c r="A1291" s="109"/>
      <c r="B1291" s="337"/>
      <c r="C1291" s="337" t="s">
        <v>1538</v>
      </c>
      <c r="D1291" t="s">
        <v>1538</v>
      </c>
      <c r="E1291" s="336" t="s">
        <v>1538</v>
      </c>
      <c r="G1291" s="336" t="s">
        <v>1538</v>
      </c>
      <c r="H1291" s="336" t="s">
        <v>1538</v>
      </c>
    </row>
    <row r="1292" spans="1:8" x14ac:dyDescent="0.25">
      <c r="A1292" s="109"/>
      <c r="B1292" s="337"/>
      <c r="C1292" s="337" t="s">
        <v>1538</v>
      </c>
      <c r="D1292" t="s">
        <v>1538</v>
      </c>
      <c r="E1292" s="336" t="s">
        <v>1538</v>
      </c>
      <c r="G1292" s="336" t="s">
        <v>1538</v>
      </c>
      <c r="H1292" s="336" t="s">
        <v>1538</v>
      </c>
    </row>
    <row r="1293" spans="1:8" x14ac:dyDescent="0.25">
      <c r="A1293" s="109"/>
      <c r="B1293" s="337"/>
      <c r="C1293" s="337" t="s">
        <v>1538</v>
      </c>
      <c r="D1293" t="s">
        <v>1538</v>
      </c>
      <c r="E1293" s="336" t="s">
        <v>1538</v>
      </c>
      <c r="G1293" s="336" t="s">
        <v>1538</v>
      </c>
      <c r="H1293" s="336" t="s">
        <v>1538</v>
      </c>
    </row>
    <row r="1294" spans="1:8" x14ac:dyDescent="0.25">
      <c r="A1294" s="109"/>
      <c r="B1294" s="337"/>
      <c r="C1294" s="337" t="s">
        <v>1538</v>
      </c>
      <c r="D1294" t="s">
        <v>1538</v>
      </c>
      <c r="E1294" s="336" t="s">
        <v>1538</v>
      </c>
      <c r="G1294" s="336" t="s">
        <v>1538</v>
      </c>
      <c r="H1294" s="336" t="s">
        <v>1538</v>
      </c>
    </row>
    <row r="1295" spans="1:8" x14ac:dyDescent="0.25">
      <c r="A1295" s="109"/>
      <c r="B1295" s="337"/>
      <c r="C1295" s="337" t="s">
        <v>1538</v>
      </c>
      <c r="D1295" t="s">
        <v>1538</v>
      </c>
      <c r="E1295" s="336" t="s">
        <v>1538</v>
      </c>
      <c r="G1295" s="336" t="s">
        <v>1538</v>
      </c>
      <c r="H1295" s="336" t="s">
        <v>1538</v>
      </c>
    </row>
    <row r="1296" spans="1:8" x14ac:dyDescent="0.25">
      <c r="A1296" s="109"/>
      <c r="B1296" s="337"/>
      <c r="C1296" s="337" t="s">
        <v>1538</v>
      </c>
      <c r="D1296" t="s">
        <v>1538</v>
      </c>
      <c r="E1296" s="336" t="s">
        <v>1538</v>
      </c>
      <c r="G1296" s="336" t="s">
        <v>1538</v>
      </c>
      <c r="H1296" s="336" t="s">
        <v>1538</v>
      </c>
    </row>
    <row r="1297" spans="1:8" x14ac:dyDescent="0.25">
      <c r="A1297" s="109"/>
      <c r="B1297" s="337"/>
      <c r="C1297" s="337" t="s">
        <v>1538</v>
      </c>
      <c r="D1297" t="s">
        <v>1538</v>
      </c>
      <c r="E1297" s="336" t="s">
        <v>1538</v>
      </c>
      <c r="G1297" s="336" t="s">
        <v>1538</v>
      </c>
      <c r="H1297" s="336" t="s">
        <v>1538</v>
      </c>
    </row>
    <row r="1298" spans="1:8" x14ac:dyDescent="0.25">
      <c r="A1298" s="109"/>
      <c r="B1298" s="337"/>
      <c r="C1298" s="337" t="s">
        <v>1538</v>
      </c>
      <c r="D1298" t="s">
        <v>1538</v>
      </c>
      <c r="E1298" s="336" t="s">
        <v>1538</v>
      </c>
      <c r="G1298" s="336" t="s">
        <v>1538</v>
      </c>
      <c r="H1298" s="336" t="s">
        <v>1538</v>
      </c>
    </row>
    <row r="1299" spans="1:8" x14ac:dyDescent="0.25">
      <c r="A1299" s="109"/>
      <c r="B1299" s="337"/>
      <c r="C1299" s="337" t="s">
        <v>1538</v>
      </c>
      <c r="D1299" t="s">
        <v>1538</v>
      </c>
      <c r="E1299" s="336" t="s">
        <v>1538</v>
      </c>
      <c r="G1299" s="336" t="s">
        <v>1538</v>
      </c>
      <c r="H1299" s="336" t="s">
        <v>1538</v>
      </c>
    </row>
    <row r="1300" spans="1:8" x14ac:dyDescent="0.25">
      <c r="A1300" s="109"/>
      <c r="B1300" s="337"/>
      <c r="C1300" s="337" t="s">
        <v>1538</v>
      </c>
      <c r="D1300" t="s">
        <v>1538</v>
      </c>
      <c r="E1300" s="336" t="s">
        <v>1538</v>
      </c>
      <c r="G1300" s="336" t="s">
        <v>1538</v>
      </c>
      <c r="H1300" s="336" t="s">
        <v>1538</v>
      </c>
    </row>
    <row r="1301" spans="1:8" x14ac:dyDescent="0.25">
      <c r="A1301" s="109"/>
      <c r="B1301" s="337"/>
      <c r="C1301" s="337" t="s">
        <v>1538</v>
      </c>
      <c r="D1301" t="s">
        <v>1538</v>
      </c>
      <c r="E1301" s="336" t="s">
        <v>1538</v>
      </c>
      <c r="G1301" s="336" t="s">
        <v>1538</v>
      </c>
      <c r="H1301" s="336" t="s">
        <v>1538</v>
      </c>
    </row>
    <row r="1302" spans="1:8" x14ac:dyDescent="0.25">
      <c r="A1302" s="109"/>
      <c r="B1302" s="337"/>
      <c r="C1302" s="337" t="s">
        <v>1538</v>
      </c>
      <c r="D1302" t="s">
        <v>1538</v>
      </c>
      <c r="E1302" s="336" t="s">
        <v>1538</v>
      </c>
      <c r="G1302" s="336" t="s">
        <v>1538</v>
      </c>
      <c r="H1302" s="336" t="s">
        <v>1538</v>
      </c>
    </row>
    <row r="1303" spans="1:8" x14ac:dyDescent="0.25">
      <c r="A1303" s="109"/>
      <c r="B1303" s="337"/>
      <c r="C1303" s="337" t="s">
        <v>1538</v>
      </c>
      <c r="D1303" t="s">
        <v>1538</v>
      </c>
      <c r="E1303" s="336" t="s">
        <v>1538</v>
      </c>
      <c r="G1303" s="336" t="s">
        <v>1538</v>
      </c>
      <c r="H1303" s="336" t="s">
        <v>1538</v>
      </c>
    </row>
    <row r="1304" spans="1:8" x14ac:dyDescent="0.25">
      <c r="A1304" s="109"/>
      <c r="B1304" s="337"/>
      <c r="C1304" s="337" t="s">
        <v>1538</v>
      </c>
      <c r="D1304" t="s">
        <v>1538</v>
      </c>
      <c r="E1304" s="336" t="s">
        <v>1538</v>
      </c>
      <c r="G1304" s="336" t="s">
        <v>1538</v>
      </c>
      <c r="H1304" s="336" t="s">
        <v>1538</v>
      </c>
    </row>
    <row r="1305" spans="1:8" x14ac:dyDescent="0.25">
      <c r="A1305" s="109"/>
      <c r="B1305" s="337"/>
      <c r="C1305" s="337" t="s">
        <v>1538</v>
      </c>
      <c r="D1305" t="s">
        <v>1538</v>
      </c>
      <c r="E1305" s="336" t="s">
        <v>1538</v>
      </c>
      <c r="G1305" s="336" t="s">
        <v>1538</v>
      </c>
      <c r="H1305" s="336" t="s">
        <v>1538</v>
      </c>
    </row>
    <row r="1306" spans="1:8" x14ac:dyDescent="0.25">
      <c r="A1306" s="109"/>
      <c r="B1306" s="337"/>
      <c r="C1306" s="337" t="s">
        <v>1538</v>
      </c>
      <c r="D1306" t="s">
        <v>1538</v>
      </c>
      <c r="E1306" s="336" t="s">
        <v>1538</v>
      </c>
      <c r="G1306" s="336" t="s">
        <v>1538</v>
      </c>
      <c r="H1306" s="336" t="s">
        <v>1538</v>
      </c>
    </row>
    <row r="1307" spans="1:8" x14ac:dyDescent="0.25">
      <c r="A1307" s="109"/>
      <c r="B1307" s="337"/>
      <c r="C1307" s="337" t="s">
        <v>1538</v>
      </c>
      <c r="D1307" t="s">
        <v>1538</v>
      </c>
      <c r="E1307" s="336" t="s">
        <v>1538</v>
      </c>
      <c r="G1307" s="336" t="s">
        <v>1538</v>
      </c>
      <c r="H1307" s="336" t="s">
        <v>1538</v>
      </c>
    </row>
    <row r="1308" spans="1:8" x14ac:dyDescent="0.25">
      <c r="A1308" s="109"/>
      <c r="B1308" s="339"/>
      <c r="C1308" s="337" t="s">
        <v>1538</v>
      </c>
      <c r="D1308" t="s">
        <v>1538</v>
      </c>
      <c r="E1308" s="336" t="s">
        <v>1538</v>
      </c>
      <c r="G1308" s="336" t="s">
        <v>1538</v>
      </c>
      <c r="H1308" s="336" t="s">
        <v>1538</v>
      </c>
    </row>
    <row r="1309" spans="1:8" x14ac:dyDescent="0.25">
      <c r="A1309" s="109"/>
      <c r="C1309" s="337" t="s">
        <v>1538</v>
      </c>
      <c r="D1309" t="s">
        <v>1538</v>
      </c>
      <c r="E1309" s="336" t="s">
        <v>1538</v>
      </c>
      <c r="G1309" s="336" t="s">
        <v>1538</v>
      </c>
      <c r="H1309" s="336" t="s">
        <v>1538</v>
      </c>
    </row>
    <row r="1310" spans="1:8" x14ac:dyDescent="0.25">
      <c r="A1310" s="109"/>
      <c r="C1310" s="337" t="s">
        <v>1538</v>
      </c>
      <c r="D1310" t="s">
        <v>1538</v>
      </c>
      <c r="E1310" s="336" t="s">
        <v>1538</v>
      </c>
      <c r="G1310" s="336" t="s">
        <v>1538</v>
      </c>
      <c r="H1310" s="336" t="s">
        <v>1538</v>
      </c>
    </row>
    <row r="1311" spans="1:8" x14ac:dyDescent="0.25">
      <c r="A1311" s="109"/>
      <c r="C1311" s="337" t="s">
        <v>1538</v>
      </c>
      <c r="D1311" t="s">
        <v>1538</v>
      </c>
      <c r="E1311" s="336" t="s">
        <v>1538</v>
      </c>
      <c r="G1311" s="336" t="s">
        <v>1538</v>
      </c>
      <c r="H1311" s="336" t="s">
        <v>1538</v>
      </c>
    </row>
    <row r="1312" spans="1:8" x14ac:dyDescent="0.25">
      <c r="A1312" s="109"/>
      <c r="B1312" s="337"/>
      <c r="C1312" s="337" t="s">
        <v>1538</v>
      </c>
      <c r="D1312" t="s">
        <v>1538</v>
      </c>
      <c r="E1312" s="336" t="s">
        <v>1538</v>
      </c>
      <c r="G1312" s="336" t="s">
        <v>1538</v>
      </c>
      <c r="H1312" s="336" t="s">
        <v>1538</v>
      </c>
    </row>
    <row r="1313" spans="1:8" x14ac:dyDescent="0.25">
      <c r="A1313" s="109"/>
      <c r="B1313" s="337"/>
      <c r="C1313" s="337" t="s">
        <v>1538</v>
      </c>
      <c r="D1313" t="s">
        <v>1538</v>
      </c>
      <c r="E1313" s="336" t="s">
        <v>1538</v>
      </c>
      <c r="G1313" s="336" t="s">
        <v>1538</v>
      </c>
      <c r="H1313" s="336" t="s">
        <v>1538</v>
      </c>
    </row>
    <row r="1314" spans="1:8" x14ac:dyDescent="0.25">
      <c r="A1314" s="109"/>
      <c r="B1314" s="337"/>
      <c r="C1314" s="337" t="s">
        <v>1538</v>
      </c>
      <c r="D1314" t="s">
        <v>1538</v>
      </c>
      <c r="E1314" s="336" t="s">
        <v>1538</v>
      </c>
      <c r="G1314" s="336" t="s">
        <v>1538</v>
      </c>
      <c r="H1314" s="336" t="s">
        <v>1538</v>
      </c>
    </row>
    <row r="1315" spans="1:8" x14ac:dyDescent="0.25">
      <c r="A1315" s="109"/>
      <c r="B1315" s="337"/>
      <c r="C1315" s="337" t="s">
        <v>1538</v>
      </c>
      <c r="D1315" t="s">
        <v>1538</v>
      </c>
      <c r="E1315" s="336" t="s">
        <v>1538</v>
      </c>
      <c r="G1315" s="336" t="s">
        <v>1538</v>
      </c>
      <c r="H1315" s="336" t="s">
        <v>1538</v>
      </c>
    </row>
    <row r="1316" spans="1:8" x14ac:dyDescent="0.25">
      <c r="A1316" s="109"/>
      <c r="B1316" s="337"/>
      <c r="C1316" s="337" t="s">
        <v>1538</v>
      </c>
      <c r="D1316" t="s">
        <v>1538</v>
      </c>
      <c r="E1316" s="336" t="s">
        <v>1538</v>
      </c>
      <c r="G1316" s="336" t="s">
        <v>1538</v>
      </c>
      <c r="H1316" s="336" t="s">
        <v>1538</v>
      </c>
    </row>
    <row r="1317" spans="1:8" x14ac:dyDescent="0.25">
      <c r="A1317" s="109"/>
      <c r="B1317" s="337"/>
      <c r="C1317" s="337" t="s">
        <v>1538</v>
      </c>
      <c r="D1317" t="s">
        <v>1538</v>
      </c>
      <c r="E1317" s="336" t="s">
        <v>1538</v>
      </c>
      <c r="G1317" s="336" t="s">
        <v>1538</v>
      </c>
      <c r="H1317" s="336" t="s">
        <v>1538</v>
      </c>
    </row>
    <row r="1318" spans="1:8" x14ac:dyDescent="0.25">
      <c r="A1318" s="109"/>
      <c r="B1318" s="337"/>
      <c r="C1318" s="337" t="s">
        <v>1538</v>
      </c>
      <c r="D1318" t="s">
        <v>1538</v>
      </c>
      <c r="E1318" s="336" t="s">
        <v>1538</v>
      </c>
      <c r="G1318" s="336" t="s">
        <v>1538</v>
      </c>
      <c r="H1318" s="336" t="s">
        <v>1538</v>
      </c>
    </row>
    <row r="1319" spans="1:8" x14ac:dyDescent="0.25">
      <c r="A1319" s="109"/>
      <c r="B1319" s="337"/>
      <c r="C1319" s="337" t="s">
        <v>1538</v>
      </c>
      <c r="D1319" t="s">
        <v>1538</v>
      </c>
      <c r="E1319" s="336" t="s">
        <v>1538</v>
      </c>
      <c r="G1319" s="336" t="s">
        <v>1538</v>
      </c>
      <c r="H1319" s="336" t="s">
        <v>1538</v>
      </c>
    </row>
    <row r="1320" spans="1:8" x14ac:dyDescent="0.25">
      <c r="A1320" s="109"/>
      <c r="B1320" s="337"/>
      <c r="C1320" s="337" t="s">
        <v>1538</v>
      </c>
      <c r="D1320" t="s">
        <v>1538</v>
      </c>
      <c r="E1320" s="336" t="s">
        <v>1538</v>
      </c>
      <c r="G1320" s="336" t="s">
        <v>1538</v>
      </c>
      <c r="H1320" s="336" t="s">
        <v>1538</v>
      </c>
    </row>
    <row r="1321" spans="1:8" x14ac:dyDescent="0.25">
      <c r="A1321" s="109"/>
      <c r="B1321" s="337"/>
      <c r="C1321" s="337" t="s">
        <v>1538</v>
      </c>
      <c r="D1321" t="s">
        <v>1538</v>
      </c>
      <c r="E1321" s="336" t="s">
        <v>1538</v>
      </c>
      <c r="G1321" s="336" t="s">
        <v>1538</v>
      </c>
      <c r="H1321" s="336" t="s">
        <v>1538</v>
      </c>
    </row>
    <row r="1322" spans="1:8" x14ac:dyDescent="0.25">
      <c r="A1322" s="109"/>
      <c r="B1322" s="337"/>
      <c r="C1322" s="337" t="s">
        <v>1538</v>
      </c>
      <c r="D1322" t="s">
        <v>1538</v>
      </c>
      <c r="E1322" s="336" t="s">
        <v>1538</v>
      </c>
      <c r="G1322" s="336" t="s">
        <v>1538</v>
      </c>
      <c r="H1322" s="336" t="s">
        <v>1538</v>
      </c>
    </row>
    <row r="1323" spans="1:8" x14ac:dyDescent="0.25">
      <c r="A1323" s="109"/>
      <c r="B1323" s="337"/>
      <c r="C1323" s="337" t="s">
        <v>1538</v>
      </c>
      <c r="D1323" t="s">
        <v>1538</v>
      </c>
      <c r="E1323" s="336" t="s">
        <v>1538</v>
      </c>
      <c r="G1323" s="336" t="s">
        <v>1538</v>
      </c>
      <c r="H1323" s="336" t="s">
        <v>1538</v>
      </c>
    </row>
    <row r="1324" spans="1:8" x14ac:dyDescent="0.25">
      <c r="A1324" s="109"/>
      <c r="B1324" s="337"/>
      <c r="C1324" s="337" t="s">
        <v>1538</v>
      </c>
      <c r="D1324" t="s">
        <v>1538</v>
      </c>
      <c r="E1324" s="336" t="s">
        <v>1538</v>
      </c>
      <c r="G1324" s="336" t="s">
        <v>1538</v>
      </c>
      <c r="H1324" s="336" t="s">
        <v>1538</v>
      </c>
    </row>
    <row r="1325" spans="1:8" x14ac:dyDescent="0.25">
      <c r="A1325" s="109"/>
      <c r="B1325" s="337"/>
      <c r="C1325" s="337" t="s">
        <v>1538</v>
      </c>
      <c r="D1325" t="s">
        <v>1538</v>
      </c>
      <c r="E1325" s="336" t="s">
        <v>1538</v>
      </c>
      <c r="G1325" s="336" t="s">
        <v>1538</v>
      </c>
      <c r="H1325" s="336" t="s">
        <v>1538</v>
      </c>
    </row>
    <row r="1326" spans="1:8" x14ac:dyDescent="0.25">
      <c r="A1326" s="109"/>
      <c r="B1326" s="339"/>
      <c r="C1326" s="337" t="s">
        <v>1538</v>
      </c>
      <c r="D1326" t="s">
        <v>1538</v>
      </c>
      <c r="E1326" s="336" t="s">
        <v>1538</v>
      </c>
      <c r="G1326" s="336" t="s">
        <v>1538</v>
      </c>
      <c r="H1326" s="336" t="s">
        <v>1538</v>
      </c>
    </row>
    <row r="1327" spans="1:8" x14ac:dyDescent="0.25">
      <c r="A1327" s="109"/>
      <c r="C1327" s="337" t="s">
        <v>1538</v>
      </c>
      <c r="D1327" t="s">
        <v>1538</v>
      </c>
      <c r="E1327" s="336" t="s">
        <v>1538</v>
      </c>
      <c r="G1327" s="336" t="s">
        <v>1538</v>
      </c>
      <c r="H1327" s="336" t="s">
        <v>1538</v>
      </c>
    </row>
    <row r="1328" spans="1:8" x14ac:dyDescent="0.25">
      <c r="A1328" s="109"/>
      <c r="C1328" s="337" t="s">
        <v>1538</v>
      </c>
      <c r="D1328" t="s">
        <v>1538</v>
      </c>
      <c r="E1328" s="336" t="s">
        <v>1538</v>
      </c>
      <c r="G1328" s="336" t="s">
        <v>1538</v>
      </c>
      <c r="H1328" s="336" t="s">
        <v>1538</v>
      </c>
    </row>
    <row r="1329" spans="1:8" x14ac:dyDescent="0.25">
      <c r="A1329" s="109"/>
      <c r="C1329" s="337" t="s">
        <v>1538</v>
      </c>
      <c r="D1329" t="s">
        <v>1538</v>
      </c>
      <c r="E1329" s="336" t="s">
        <v>1538</v>
      </c>
      <c r="G1329" s="336" t="s">
        <v>1538</v>
      </c>
      <c r="H1329" s="336" t="s">
        <v>1538</v>
      </c>
    </row>
    <row r="1330" spans="1:8" x14ac:dyDescent="0.25">
      <c r="A1330" s="109"/>
      <c r="B1330" s="337"/>
      <c r="C1330" s="337" t="s">
        <v>1538</v>
      </c>
      <c r="D1330" t="s">
        <v>1538</v>
      </c>
      <c r="E1330" s="336" t="s">
        <v>1538</v>
      </c>
      <c r="G1330" s="336" t="s">
        <v>1538</v>
      </c>
      <c r="H1330" s="336" t="s">
        <v>1538</v>
      </c>
    </row>
    <row r="1331" spans="1:8" x14ac:dyDescent="0.25">
      <c r="A1331" s="109"/>
      <c r="B1331" s="337"/>
      <c r="C1331" s="337" t="s">
        <v>1538</v>
      </c>
      <c r="D1331" t="s">
        <v>1538</v>
      </c>
      <c r="E1331" s="336" t="s">
        <v>1538</v>
      </c>
      <c r="G1331" s="336" t="s">
        <v>1538</v>
      </c>
      <c r="H1331" s="336" t="s">
        <v>1538</v>
      </c>
    </row>
    <row r="1332" spans="1:8" x14ac:dyDescent="0.25">
      <c r="A1332" s="109"/>
      <c r="B1332" s="337"/>
      <c r="C1332" s="337" t="s">
        <v>1538</v>
      </c>
      <c r="D1332" t="s">
        <v>1538</v>
      </c>
      <c r="E1332" s="336" t="s">
        <v>1538</v>
      </c>
      <c r="G1332" s="336" t="s">
        <v>1538</v>
      </c>
      <c r="H1332" s="336" t="s">
        <v>1538</v>
      </c>
    </row>
    <row r="1333" spans="1:8" x14ac:dyDescent="0.25">
      <c r="A1333" s="109"/>
      <c r="B1333" s="337"/>
      <c r="C1333" s="337" t="s">
        <v>1538</v>
      </c>
      <c r="D1333" t="s">
        <v>1538</v>
      </c>
      <c r="E1333" s="336" t="s">
        <v>1538</v>
      </c>
      <c r="G1333" s="336" t="s">
        <v>1538</v>
      </c>
      <c r="H1333" s="336" t="s">
        <v>1538</v>
      </c>
    </row>
    <row r="1334" spans="1:8" x14ac:dyDescent="0.25">
      <c r="A1334" s="109"/>
      <c r="B1334" s="337"/>
      <c r="C1334" s="337" t="s">
        <v>1538</v>
      </c>
      <c r="D1334" t="s">
        <v>1538</v>
      </c>
      <c r="E1334" s="336" t="s">
        <v>1538</v>
      </c>
      <c r="G1334" s="336" t="s">
        <v>1538</v>
      </c>
      <c r="H1334" s="336" t="s">
        <v>1538</v>
      </c>
    </row>
    <row r="1335" spans="1:8" x14ac:dyDescent="0.25">
      <c r="A1335" s="109"/>
      <c r="B1335" s="339"/>
      <c r="C1335" s="337" t="s">
        <v>1538</v>
      </c>
      <c r="D1335" t="s">
        <v>1538</v>
      </c>
      <c r="E1335" s="336" t="s">
        <v>1538</v>
      </c>
      <c r="G1335" s="336" t="s">
        <v>1538</v>
      </c>
      <c r="H1335" s="336" t="s">
        <v>1538</v>
      </c>
    </row>
    <row r="1336" spans="1:8" x14ac:dyDescent="0.25">
      <c r="A1336" s="109"/>
      <c r="C1336" s="337" t="s">
        <v>1538</v>
      </c>
      <c r="D1336" t="s">
        <v>1538</v>
      </c>
      <c r="E1336" s="336" t="s">
        <v>1538</v>
      </c>
      <c r="G1336" s="336" t="s">
        <v>1538</v>
      </c>
      <c r="H1336" s="336" t="s">
        <v>1538</v>
      </c>
    </row>
    <row r="1337" spans="1:8" x14ac:dyDescent="0.25">
      <c r="A1337" s="109"/>
      <c r="C1337" s="337" t="s">
        <v>1538</v>
      </c>
      <c r="D1337" t="s">
        <v>1538</v>
      </c>
      <c r="E1337" s="336" t="s">
        <v>1538</v>
      </c>
      <c r="G1337" s="336" t="s">
        <v>1538</v>
      </c>
      <c r="H1337" s="336" t="s">
        <v>1538</v>
      </c>
    </row>
    <row r="1338" spans="1:8" x14ac:dyDescent="0.25">
      <c r="A1338" s="109"/>
      <c r="C1338" s="337" t="s">
        <v>1538</v>
      </c>
      <c r="D1338" t="s">
        <v>1538</v>
      </c>
      <c r="E1338" s="336" t="s">
        <v>1538</v>
      </c>
      <c r="G1338" s="336" t="s">
        <v>1538</v>
      </c>
      <c r="H1338" s="336" t="s">
        <v>1538</v>
      </c>
    </row>
    <row r="1339" spans="1:8" x14ac:dyDescent="0.25">
      <c r="A1339" s="109"/>
      <c r="C1339" s="337" t="s">
        <v>1538</v>
      </c>
      <c r="D1339" t="s">
        <v>1538</v>
      </c>
      <c r="E1339" s="336" t="s">
        <v>1538</v>
      </c>
      <c r="G1339" s="336" t="s">
        <v>1538</v>
      </c>
      <c r="H1339" s="336" t="s">
        <v>1538</v>
      </c>
    </row>
    <row r="1340" spans="1:8" x14ac:dyDescent="0.25">
      <c r="A1340" s="109"/>
      <c r="C1340" s="337" t="s">
        <v>1538</v>
      </c>
      <c r="D1340" t="s">
        <v>1538</v>
      </c>
      <c r="E1340" s="336" t="s">
        <v>1538</v>
      </c>
      <c r="G1340" s="336" t="s">
        <v>1538</v>
      </c>
      <c r="H1340" s="336" t="s">
        <v>1538</v>
      </c>
    </row>
    <row r="1341" spans="1:8" x14ac:dyDescent="0.25">
      <c r="A1341" s="109"/>
      <c r="B1341" s="337"/>
      <c r="C1341" s="337" t="s">
        <v>1538</v>
      </c>
      <c r="D1341" t="s">
        <v>1538</v>
      </c>
      <c r="E1341" s="336" t="s">
        <v>1538</v>
      </c>
      <c r="G1341" s="336" t="s">
        <v>1538</v>
      </c>
      <c r="H1341" s="336" t="s">
        <v>1538</v>
      </c>
    </row>
    <row r="1342" spans="1:8" x14ac:dyDescent="0.25">
      <c r="A1342" s="109"/>
      <c r="B1342" s="337"/>
      <c r="C1342" s="337" t="s">
        <v>1538</v>
      </c>
      <c r="D1342" t="s">
        <v>1538</v>
      </c>
      <c r="E1342" s="336" t="s">
        <v>1538</v>
      </c>
      <c r="G1342" s="336" t="s">
        <v>1538</v>
      </c>
      <c r="H1342" s="336" t="s">
        <v>1538</v>
      </c>
    </row>
    <row r="1343" spans="1:8" x14ac:dyDescent="0.25">
      <c r="A1343" s="109"/>
      <c r="B1343" s="337"/>
      <c r="C1343" s="337" t="s">
        <v>1538</v>
      </c>
      <c r="D1343" t="s">
        <v>1538</v>
      </c>
      <c r="E1343" s="336" t="s">
        <v>1538</v>
      </c>
      <c r="G1343" s="336" t="s">
        <v>1538</v>
      </c>
      <c r="H1343" s="336" t="s">
        <v>1538</v>
      </c>
    </row>
    <row r="1344" spans="1:8" x14ac:dyDescent="0.25">
      <c r="A1344" s="109"/>
      <c r="B1344" s="337"/>
      <c r="C1344" s="337" t="s">
        <v>1538</v>
      </c>
      <c r="D1344" t="s">
        <v>1538</v>
      </c>
      <c r="E1344" s="336" t="s">
        <v>1538</v>
      </c>
      <c r="G1344" s="336" t="s">
        <v>1538</v>
      </c>
      <c r="H1344" s="336" t="s">
        <v>1538</v>
      </c>
    </row>
    <row r="1345" spans="1:8" x14ac:dyDescent="0.25">
      <c r="A1345" s="109"/>
      <c r="B1345" s="337"/>
      <c r="C1345" s="337" t="s">
        <v>1538</v>
      </c>
      <c r="D1345" t="s">
        <v>1538</v>
      </c>
      <c r="E1345" s="336" t="s">
        <v>1538</v>
      </c>
      <c r="G1345" s="336" t="s">
        <v>1538</v>
      </c>
      <c r="H1345" s="336" t="s">
        <v>1538</v>
      </c>
    </row>
    <row r="1346" spans="1:8" x14ac:dyDescent="0.25">
      <c r="A1346" s="109"/>
      <c r="B1346" s="337"/>
      <c r="C1346" s="337" t="s">
        <v>1538</v>
      </c>
      <c r="D1346" t="s">
        <v>1538</v>
      </c>
      <c r="E1346" s="336" t="s">
        <v>1538</v>
      </c>
      <c r="G1346" s="336" t="s">
        <v>1538</v>
      </c>
      <c r="H1346" s="336" t="s">
        <v>1538</v>
      </c>
    </row>
    <row r="1347" spans="1:8" x14ac:dyDescent="0.25">
      <c r="A1347" s="109"/>
      <c r="B1347" s="337"/>
      <c r="C1347" s="337" t="s">
        <v>1538</v>
      </c>
      <c r="D1347" t="s">
        <v>1538</v>
      </c>
      <c r="E1347" s="336" t="s">
        <v>1538</v>
      </c>
      <c r="G1347" s="336" t="s">
        <v>1538</v>
      </c>
      <c r="H1347" s="336" t="s">
        <v>1538</v>
      </c>
    </row>
    <row r="1348" spans="1:8" x14ac:dyDescent="0.25">
      <c r="A1348" s="109"/>
      <c r="B1348" s="337"/>
      <c r="C1348" s="337" t="s">
        <v>1538</v>
      </c>
      <c r="D1348" t="s">
        <v>1538</v>
      </c>
      <c r="E1348" s="336" t="s">
        <v>1538</v>
      </c>
      <c r="G1348" s="336" t="s">
        <v>1538</v>
      </c>
      <c r="H1348" s="336" t="s">
        <v>1538</v>
      </c>
    </row>
    <row r="1349" spans="1:8" x14ac:dyDescent="0.25">
      <c r="A1349" s="109"/>
      <c r="B1349" s="337"/>
      <c r="C1349" s="337" t="s">
        <v>1538</v>
      </c>
      <c r="D1349" t="s">
        <v>1538</v>
      </c>
      <c r="E1349" s="336" t="s">
        <v>1538</v>
      </c>
      <c r="G1349" s="336" t="s">
        <v>1538</v>
      </c>
      <c r="H1349" s="336" t="s">
        <v>1538</v>
      </c>
    </row>
    <row r="1350" spans="1:8" x14ac:dyDescent="0.25">
      <c r="A1350" s="109"/>
      <c r="B1350" s="337"/>
      <c r="C1350" s="337" t="s">
        <v>1538</v>
      </c>
      <c r="D1350" t="s">
        <v>1538</v>
      </c>
      <c r="E1350" s="336" t="s">
        <v>1538</v>
      </c>
      <c r="G1350" s="336" t="s">
        <v>1538</v>
      </c>
      <c r="H1350" s="336" t="s">
        <v>1538</v>
      </c>
    </row>
    <row r="1351" spans="1:8" x14ac:dyDescent="0.25">
      <c r="A1351" s="109"/>
      <c r="B1351" s="337"/>
      <c r="C1351" s="337" t="s">
        <v>1538</v>
      </c>
      <c r="D1351" t="s">
        <v>1538</v>
      </c>
      <c r="E1351" s="336" t="s">
        <v>1538</v>
      </c>
      <c r="G1351" s="336" t="s">
        <v>1538</v>
      </c>
      <c r="H1351" s="336" t="s">
        <v>1538</v>
      </c>
    </row>
    <row r="1352" spans="1:8" x14ac:dyDescent="0.25">
      <c r="A1352" s="109"/>
      <c r="B1352" s="337"/>
      <c r="C1352" s="337" t="s">
        <v>1538</v>
      </c>
      <c r="D1352" t="s">
        <v>1538</v>
      </c>
      <c r="E1352" s="336" t="s">
        <v>1538</v>
      </c>
      <c r="G1352" s="336" t="s">
        <v>1538</v>
      </c>
      <c r="H1352" s="336" t="s">
        <v>1538</v>
      </c>
    </row>
    <row r="1353" spans="1:8" x14ac:dyDescent="0.25">
      <c r="A1353" s="109"/>
      <c r="B1353" s="337"/>
      <c r="C1353" s="337" t="s">
        <v>1538</v>
      </c>
      <c r="D1353" t="s">
        <v>1538</v>
      </c>
      <c r="E1353" s="336" t="s">
        <v>1538</v>
      </c>
      <c r="G1353" s="336" t="s">
        <v>1538</v>
      </c>
      <c r="H1353" s="336" t="s">
        <v>1538</v>
      </c>
    </row>
    <row r="1354" spans="1:8" x14ac:dyDescent="0.25">
      <c r="A1354" s="109"/>
      <c r="B1354" s="337"/>
      <c r="C1354" s="337" t="s">
        <v>1538</v>
      </c>
      <c r="D1354" t="s">
        <v>1538</v>
      </c>
      <c r="E1354" s="336" t="s">
        <v>1538</v>
      </c>
      <c r="G1354" s="336" t="s">
        <v>1538</v>
      </c>
      <c r="H1354" s="336" t="s">
        <v>1538</v>
      </c>
    </row>
    <row r="1355" spans="1:8" x14ac:dyDescent="0.25">
      <c r="A1355" s="109"/>
      <c r="B1355" s="337"/>
      <c r="C1355" s="337" t="s">
        <v>1538</v>
      </c>
      <c r="D1355" t="s">
        <v>1538</v>
      </c>
      <c r="E1355" s="336" t="s">
        <v>1538</v>
      </c>
      <c r="G1355" s="336" t="s">
        <v>1538</v>
      </c>
      <c r="H1355" s="336" t="s">
        <v>1538</v>
      </c>
    </row>
    <row r="1356" spans="1:8" x14ac:dyDescent="0.25">
      <c r="A1356" s="109"/>
      <c r="B1356" s="337"/>
      <c r="C1356" s="337" t="s">
        <v>1538</v>
      </c>
      <c r="D1356" t="s">
        <v>1538</v>
      </c>
      <c r="E1356" s="336" t="s">
        <v>1538</v>
      </c>
      <c r="G1356" s="336" t="s">
        <v>1538</v>
      </c>
      <c r="H1356" s="336" t="s">
        <v>1538</v>
      </c>
    </row>
    <row r="1357" spans="1:8" x14ac:dyDescent="0.25">
      <c r="A1357" s="109"/>
      <c r="B1357" s="337"/>
      <c r="C1357" s="337" t="s">
        <v>1538</v>
      </c>
      <c r="D1357" t="s">
        <v>1538</v>
      </c>
      <c r="E1357" s="336" t="s">
        <v>1538</v>
      </c>
      <c r="G1357" s="336" t="s">
        <v>1538</v>
      </c>
      <c r="H1357" s="336" t="s">
        <v>1538</v>
      </c>
    </row>
    <row r="1358" spans="1:8" x14ac:dyDescent="0.25">
      <c r="A1358" s="109"/>
      <c r="B1358" s="337"/>
      <c r="C1358" s="337" t="s">
        <v>1538</v>
      </c>
      <c r="D1358" t="s">
        <v>1538</v>
      </c>
      <c r="E1358" s="336" t="s">
        <v>1538</v>
      </c>
      <c r="G1358" s="336" t="s">
        <v>1538</v>
      </c>
      <c r="H1358" s="336" t="s">
        <v>1538</v>
      </c>
    </row>
    <row r="1359" spans="1:8" x14ac:dyDescent="0.25">
      <c r="A1359" s="109"/>
      <c r="B1359" s="337"/>
      <c r="C1359" s="337" t="s">
        <v>1538</v>
      </c>
      <c r="D1359" t="s">
        <v>1538</v>
      </c>
      <c r="E1359" s="336" t="s">
        <v>1538</v>
      </c>
      <c r="G1359" s="336" t="s">
        <v>1538</v>
      </c>
      <c r="H1359" s="336" t="s">
        <v>1538</v>
      </c>
    </row>
    <row r="1360" spans="1:8" x14ac:dyDescent="0.25">
      <c r="A1360" s="109"/>
      <c r="B1360" s="337"/>
      <c r="C1360" s="337" t="s">
        <v>1538</v>
      </c>
      <c r="D1360" t="s">
        <v>1538</v>
      </c>
      <c r="E1360" s="336" t="s">
        <v>1538</v>
      </c>
      <c r="G1360" s="336" t="s">
        <v>1538</v>
      </c>
      <c r="H1360" s="336" t="s">
        <v>1538</v>
      </c>
    </row>
    <row r="1361" spans="1:8" x14ac:dyDescent="0.25">
      <c r="A1361" s="109"/>
      <c r="B1361" s="337"/>
      <c r="C1361" s="337" t="s">
        <v>1538</v>
      </c>
      <c r="D1361" t="s">
        <v>1538</v>
      </c>
      <c r="E1361" s="336" t="s">
        <v>1538</v>
      </c>
      <c r="G1361" s="336" t="s">
        <v>1538</v>
      </c>
      <c r="H1361" s="336" t="s">
        <v>1538</v>
      </c>
    </row>
    <row r="1362" spans="1:8" x14ac:dyDescent="0.25">
      <c r="A1362" s="109"/>
      <c r="B1362" s="337"/>
      <c r="C1362" s="337" t="s">
        <v>1538</v>
      </c>
      <c r="D1362" t="s">
        <v>1538</v>
      </c>
      <c r="E1362" s="336" t="s">
        <v>1538</v>
      </c>
      <c r="G1362" s="336" t="s">
        <v>1538</v>
      </c>
      <c r="H1362" s="336" t="s">
        <v>1538</v>
      </c>
    </row>
    <row r="1363" spans="1:8" x14ac:dyDescent="0.25">
      <c r="A1363" s="109"/>
      <c r="B1363" s="337"/>
      <c r="C1363" s="337" t="s">
        <v>1538</v>
      </c>
      <c r="D1363" t="s">
        <v>1538</v>
      </c>
      <c r="E1363" s="336" t="s">
        <v>1538</v>
      </c>
      <c r="G1363" s="336" t="s">
        <v>1538</v>
      </c>
      <c r="H1363" s="336" t="s">
        <v>1538</v>
      </c>
    </row>
    <row r="1364" spans="1:8" x14ac:dyDescent="0.25">
      <c r="A1364" s="109"/>
      <c r="B1364" s="337"/>
      <c r="C1364" s="337" t="s">
        <v>1538</v>
      </c>
      <c r="D1364" t="s">
        <v>1538</v>
      </c>
      <c r="E1364" s="336" t="s">
        <v>1538</v>
      </c>
      <c r="G1364" s="336" t="s">
        <v>1538</v>
      </c>
      <c r="H1364" s="336" t="s">
        <v>1538</v>
      </c>
    </row>
    <row r="1365" spans="1:8" x14ac:dyDescent="0.25">
      <c r="A1365" s="109"/>
      <c r="B1365" s="337"/>
      <c r="C1365" s="337" t="s">
        <v>1538</v>
      </c>
      <c r="D1365" t="s">
        <v>1538</v>
      </c>
      <c r="E1365" s="336" t="s">
        <v>1538</v>
      </c>
      <c r="G1365" s="336" t="s">
        <v>1538</v>
      </c>
      <c r="H1365" s="336" t="s">
        <v>1538</v>
      </c>
    </row>
    <row r="1366" spans="1:8" x14ac:dyDescent="0.25">
      <c r="A1366" s="109"/>
      <c r="B1366" s="337"/>
      <c r="C1366" s="337" t="s">
        <v>1538</v>
      </c>
      <c r="D1366" t="s">
        <v>1538</v>
      </c>
      <c r="E1366" s="336" t="s">
        <v>1538</v>
      </c>
      <c r="G1366" s="336" t="s">
        <v>1538</v>
      </c>
      <c r="H1366" s="336" t="s">
        <v>1538</v>
      </c>
    </row>
    <row r="1367" spans="1:8" x14ac:dyDescent="0.25">
      <c r="A1367" s="109"/>
      <c r="B1367" s="337"/>
      <c r="C1367" s="337" t="s">
        <v>1538</v>
      </c>
      <c r="D1367" t="s">
        <v>1538</v>
      </c>
      <c r="E1367" s="336" t="s">
        <v>1538</v>
      </c>
      <c r="G1367" s="336" t="s">
        <v>1538</v>
      </c>
      <c r="H1367" s="336" t="s">
        <v>1538</v>
      </c>
    </row>
    <row r="1368" spans="1:8" x14ac:dyDescent="0.25">
      <c r="A1368" s="109"/>
      <c r="B1368" s="337"/>
      <c r="C1368" s="337" t="s">
        <v>1538</v>
      </c>
      <c r="D1368" t="s">
        <v>1538</v>
      </c>
      <c r="E1368" s="336" t="s">
        <v>1538</v>
      </c>
      <c r="G1368" s="336" t="s">
        <v>1538</v>
      </c>
      <c r="H1368" s="336" t="s">
        <v>1538</v>
      </c>
    </row>
    <row r="1369" spans="1:8" x14ac:dyDescent="0.25">
      <c r="A1369" s="109"/>
      <c r="B1369" s="337"/>
      <c r="C1369" s="337" t="s">
        <v>1538</v>
      </c>
      <c r="D1369" t="s">
        <v>1538</v>
      </c>
      <c r="E1369" s="336" t="s">
        <v>1538</v>
      </c>
      <c r="G1369" s="336" t="s">
        <v>1538</v>
      </c>
      <c r="H1369" s="336" t="s">
        <v>1538</v>
      </c>
    </row>
    <row r="1370" spans="1:8" x14ac:dyDescent="0.25">
      <c r="A1370" s="109"/>
      <c r="B1370" s="339"/>
      <c r="C1370" s="337" t="s">
        <v>1538</v>
      </c>
      <c r="D1370" t="s">
        <v>1538</v>
      </c>
      <c r="E1370" s="336" t="s">
        <v>1538</v>
      </c>
      <c r="G1370" s="336" t="s">
        <v>1538</v>
      </c>
      <c r="H1370" s="336" t="s">
        <v>1538</v>
      </c>
    </row>
    <row r="1371" spans="1:8" x14ac:dyDescent="0.25">
      <c r="A1371" s="109"/>
      <c r="C1371" s="337" t="s">
        <v>1538</v>
      </c>
      <c r="D1371" t="s">
        <v>1538</v>
      </c>
      <c r="E1371" s="336" t="s">
        <v>1538</v>
      </c>
      <c r="G1371" s="336" t="s">
        <v>1538</v>
      </c>
      <c r="H1371" s="336" t="s">
        <v>1538</v>
      </c>
    </row>
    <row r="1372" spans="1:8" x14ac:dyDescent="0.25">
      <c r="A1372" s="109"/>
      <c r="C1372" s="337" t="s">
        <v>1538</v>
      </c>
      <c r="D1372" t="s">
        <v>1538</v>
      </c>
      <c r="E1372" s="336" t="s">
        <v>1538</v>
      </c>
      <c r="G1372" s="336" t="s">
        <v>1538</v>
      </c>
      <c r="H1372" s="336" t="s">
        <v>1538</v>
      </c>
    </row>
    <row r="1373" spans="1:8" x14ac:dyDescent="0.25">
      <c r="A1373" s="109"/>
      <c r="C1373" s="337" t="s">
        <v>1538</v>
      </c>
      <c r="D1373" t="s">
        <v>1538</v>
      </c>
      <c r="E1373" s="336" t="s">
        <v>1538</v>
      </c>
      <c r="G1373" s="336" t="s">
        <v>1538</v>
      </c>
      <c r="H1373" s="336" t="s">
        <v>1538</v>
      </c>
    </row>
    <row r="1374" spans="1:8" x14ac:dyDescent="0.25">
      <c r="A1374" s="109"/>
      <c r="B1374" s="337"/>
      <c r="C1374" s="337" t="s">
        <v>1538</v>
      </c>
      <c r="D1374" t="s">
        <v>1538</v>
      </c>
      <c r="E1374" s="336" t="s">
        <v>1538</v>
      </c>
      <c r="G1374" s="336" t="s">
        <v>1538</v>
      </c>
      <c r="H1374" s="336" t="s">
        <v>1538</v>
      </c>
    </row>
    <row r="1375" spans="1:8" x14ac:dyDescent="0.25">
      <c r="A1375" s="109"/>
      <c r="B1375" s="337"/>
      <c r="C1375" s="337" t="s">
        <v>1538</v>
      </c>
      <c r="D1375" t="s">
        <v>1538</v>
      </c>
      <c r="E1375" s="336" t="s">
        <v>1538</v>
      </c>
      <c r="G1375" s="336" t="s">
        <v>1538</v>
      </c>
      <c r="H1375" s="336" t="s">
        <v>1538</v>
      </c>
    </row>
    <row r="1376" spans="1:8" x14ac:dyDescent="0.25">
      <c r="A1376" s="109"/>
      <c r="B1376" s="337"/>
      <c r="C1376" s="337" t="s">
        <v>1538</v>
      </c>
      <c r="D1376" t="s">
        <v>1538</v>
      </c>
      <c r="E1376" s="336" t="s">
        <v>1538</v>
      </c>
      <c r="G1376" s="336" t="s">
        <v>1538</v>
      </c>
      <c r="H1376" s="336" t="s">
        <v>1538</v>
      </c>
    </row>
    <row r="1377" spans="1:8" x14ac:dyDescent="0.25">
      <c r="A1377" s="109"/>
      <c r="B1377" s="337"/>
      <c r="C1377" s="337" t="s">
        <v>1538</v>
      </c>
      <c r="D1377" t="s">
        <v>1538</v>
      </c>
      <c r="E1377" s="336" t="s">
        <v>1538</v>
      </c>
      <c r="G1377" s="336" t="s">
        <v>1538</v>
      </c>
      <c r="H1377" s="336" t="s">
        <v>1538</v>
      </c>
    </row>
    <row r="1378" spans="1:8" x14ac:dyDescent="0.25">
      <c r="A1378" s="109"/>
      <c r="B1378" s="337"/>
      <c r="C1378" s="337" t="s">
        <v>1538</v>
      </c>
      <c r="D1378" t="s">
        <v>1538</v>
      </c>
      <c r="E1378" s="336" t="s">
        <v>1538</v>
      </c>
      <c r="G1378" s="336" t="s">
        <v>1538</v>
      </c>
      <c r="H1378" s="336" t="s">
        <v>1538</v>
      </c>
    </row>
    <row r="1379" spans="1:8" x14ac:dyDescent="0.25">
      <c r="A1379" s="109"/>
      <c r="B1379" s="337"/>
      <c r="C1379" s="337" t="s">
        <v>1538</v>
      </c>
      <c r="D1379" t="s">
        <v>1538</v>
      </c>
      <c r="E1379" s="336" t="s">
        <v>1538</v>
      </c>
      <c r="G1379" s="336" t="s">
        <v>1538</v>
      </c>
      <c r="H1379" s="336" t="s">
        <v>1538</v>
      </c>
    </row>
    <row r="1380" spans="1:8" x14ac:dyDescent="0.25">
      <c r="A1380" s="109"/>
      <c r="B1380" s="337"/>
      <c r="C1380" s="337" t="s">
        <v>1538</v>
      </c>
      <c r="D1380" t="s">
        <v>1538</v>
      </c>
      <c r="E1380" s="336" t="s">
        <v>1538</v>
      </c>
      <c r="G1380" s="336" t="s">
        <v>1538</v>
      </c>
      <c r="H1380" s="336" t="s">
        <v>1538</v>
      </c>
    </row>
    <row r="1381" spans="1:8" x14ac:dyDescent="0.25">
      <c r="A1381" s="109"/>
      <c r="B1381" s="337"/>
      <c r="C1381" s="337" t="s">
        <v>1538</v>
      </c>
      <c r="D1381" t="s">
        <v>1538</v>
      </c>
      <c r="E1381" s="336" t="s">
        <v>1538</v>
      </c>
      <c r="G1381" s="336" t="s">
        <v>1538</v>
      </c>
      <c r="H1381" s="336" t="s">
        <v>1538</v>
      </c>
    </row>
    <row r="1382" spans="1:8" x14ac:dyDescent="0.25">
      <c r="A1382" s="109"/>
      <c r="B1382" s="337"/>
      <c r="C1382" s="337" t="s">
        <v>1538</v>
      </c>
      <c r="D1382" t="s">
        <v>1538</v>
      </c>
      <c r="E1382" s="336" t="s">
        <v>1538</v>
      </c>
      <c r="G1382" s="336" t="s">
        <v>1538</v>
      </c>
      <c r="H1382" s="336" t="s">
        <v>1538</v>
      </c>
    </row>
    <row r="1383" spans="1:8" x14ac:dyDescent="0.25">
      <c r="A1383" s="109"/>
      <c r="B1383" s="337"/>
      <c r="C1383" s="337" t="s">
        <v>1538</v>
      </c>
      <c r="D1383" t="s">
        <v>1538</v>
      </c>
      <c r="E1383" s="336" t="s">
        <v>1538</v>
      </c>
      <c r="G1383" s="336" t="s">
        <v>1538</v>
      </c>
      <c r="H1383" s="336" t="s">
        <v>1538</v>
      </c>
    </row>
    <row r="1384" spans="1:8" x14ac:dyDescent="0.25">
      <c r="A1384" s="109"/>
      <c r="B1384" s="337"/>
      <c r="C1384" s="337" t="s">
        <v>1538</v>
      </c>
      <c r="D1384" t="s">
        <v>1538</v>
      </c>
      <c r="E1384" s="336" t="s">
        <v>1538</v>
      </c>
      <c r="G1384" s="336" t="s">
        <v>1538</v>
      </c>
      <c r="H1384" s="336" t="s">
        <v>1538</v>
      </c>
    </row>
    <row r="1385" spans="1:8" x14ac:dyDescent="0.25">
      <c r="A1385" s="109"/>
      <c r="B1385" s="337"/>
      <c r="C1385" s="337" t="s">
        <v>1538</v>
      </c>
      <c r="D1385" t="s">
        <v>1538</v>
      </c>
      <c r="E1385" s="336" t="s">
        <v>1538</v>
      </c>
      <c r="G1385" s="336" t="s">
        <v>1538</v>
      </c>
      <c r="H1385" s="336" t="s">
        <v>1538</v>
      </c>
    </row>
    <row r="1386" spans="1:8" x14ac:dyDescent="0.25">
      <c r="A1386" s="109"/>
      <c r="B1386" s="337"/>
      <c r="C1386" s="337" t="s">
        <v>1538</v>
      </c>
      <c r="D1386" t="s">
        <v>1538</v>
      </c>
      <c r="E1386" s="336" t="s">
        <v>1538</v>
      </c>
      <c r="G1386" s="336" t="s">
        <v>1538</v>
      </c>
      <c r="H1386" s="336" t="s">
        <v>1538</v>
      </c>
    </row>
    <row r="1387" spans="1:8" x14ac:dyDescent="0.25">
      <c r="A1387" s="109"/>
      <c r="B1387" s="337"/>
      <c r="C1387" s="337" t="s">
        <v>1538</v>
      </c>
      <c r="D1387" t="s">
        <v>1538</v>
      </c>
      <c r="E1387" s="336" t="s">
        <v>1538</v>
      </c>
      <c r="G1387" s="336" t="s">
        <v>1538</v>
      </c>
      <c r="H1387" s="336" t="s">
        <v>1538</v>
      </c>
    </row>
    <row r="1388" spans="1:8" x14ac:dyDescent="0.25">
      <c r="A1388" s="109"/>
      <c r="B1388" s="337"/>
      <c r="C1388" s="337" t="s">
        <v>1538</v>
      </c>
      <c r="D1388" t="s">
        <v>1538</v>
      </c>
      <c r="E1388" s="336" t="s">
        <v>1538</v>
      </c>
      <c r="G1388" s="336" t="s">
        <v>1538</v>
      </c>
      <c r="H1388" s="336" t="s">
        <v>1538</v>
      </c>
    </row>
    <row r="1389" spans="1:8" x14ac:dyDescent="0.25">
      <c r="A1389" s="109"/>
      <c r="B1389" s="337"/>
      <c r="C1389" s="337" t="s">
        <v>1538</v>
      </c>
      <c r="D1389" t="s">
        <v>1538</v>
      </c>
      <c r="E1389" s="336" t="s">
        <v>1538</v>
      </c>
      <c r="G1389" s="336" t="s">
        <v>1538</v>
      </c>
      <c r="H1389" s="336" t="s">
        <v>1538</v>
      </c>
    </row>
    <row r="1390" spans="1:8" x14ac:dyDescent="0.25">
      <c r="A1390" s="109"/>
      <c r="B1390" s="337"/>
      <c r="C1390" s="337" t="s">
        <v>1538</v>
      </c>
      <c r="D1390" t="s">
        <v>1538</v>
      </c>
      <c r="E1390" s="336" t="s">
        <v>1538</v>
      </c>
      <c r="G1390" s="336" t="s">
        <v>1538</v>
      </c>
      <c r="H1390" s="336" t="s">
        <v>1538</v>
      </c>
    </row>
    <row r="1391" spans="1:8" x14ac:dyDescent="0.25">
      <c r="A1391" s="109"/>
      <c r="B1391" s="337"/>
      <c r="C1391" s="337" t="s">
        <v>1538</v>
      </c>
      <c r="D1391" t="s">
        <v>1538</v>
      </c>
      <c r="E1391" s="336" t="s">
        <v>1538</v>
      </c>
      <c r="G1391" s="336" t="s">
        <v>1538</v>
      </c>
      <c r="H1391" s="336" t="s">
        <v>1538</v>
      </c>
    </row>
    <row r="1392" spans="1:8" x14ac:dyDescent="0.25">
      <c r="A1392" s="109"/>
      <c r="B1392" s="337"/>
      <c r="C1392" s="337" t="s">
        <v>1538</v>
      </c>
      <c r="D1392" t="s">
        <v>1538</v>
      </c>
      <c r="E1392" s="336" t="s">
        <v>1538</v>
      </c>
      <c r="G1392" s="336" t="s">
        <v>1538</v>
      </c>
      <c r="H1392" s="336" t="s">
        <v>1538</v>
      </c>
    </row>
    <row r="1393" spans="1:8" x14ac:dyDescent="0.25">
      <c r="A1393" s="109"/>
      <c r="B1393" s="337"/>
      <c r="C1393" s="337" t="s">
        <v>1538</v>
      </c>
      <c r="D1393" t="s">
        <v>1538</v>
      </c>
      <c r="E1393" s="336" t="s">
        <v>1538</v>
      </c>
      <c r="G1393" s="336" t="s">
        <v>1538</v>
      </c>
      <c r="H1393" s="336" t="s">
        <v>1538</v>
      </c>
    </row>
    <row r="1394" spans="1:8" x14ac:dyDescent="0.25">
      <c r="A1394" s="109"/>
      <c r="B1394" s="337"/>
      <c r="C1394" s="337" t="s">
        <v>1538</v>
      </c>
      <c r="D1394" t="s">
        <v>1538</v>
      </c>
      <c r="E1394" s="336" t="s">
        <v>1538</v>
      </c>
      <c r="G1394" s="336" t="s">
        <v>1538</v>
      </c>
      <c r="H1394" s="336" t="s">
        <v>1538</v>
      </c>
    </row>
    <row r="1395" spans="1:8" x14ac:dyDescent="0.25">
      <c r="A1395" s="109"/>
      <c r="B1395" s="337"/>
      <c r="C1395" s="337" t="s">
        <v>1538</v>
      </c>
      <c r="D1395" t="s">
        <v>1538</v>
      </c>
      <c r="E1395" s="336" t="s">
        <v>1538</v>
      </c>
      <c r="G1395" s="336" t="s">
        <v>1538</v>
      </c>
      <c r="H1395" s="336" t="s">
        <v>1538</v>
      </c>
    </row>
    <row r="1396" spans="1:8" x14ac:dyDescent="0.25">
      <c r="A1396" s="109"/>
      <c r="B1396" s="337"/>
      <c r="C1396" s="337" t="s">
        <v>1538</v>
      </c>
      <c r="D1396" t="s">
        <v>1538</v>
      </c>
      <c r="E1396" s="336" t="s">
        <v>1538</v>
      </c>
      <c r="G1396" s="336" t="s">
        <v>1538</v>
      </c>
      <c r="H1396" s="336" t="s">
        <v>1538</v>
      </c>
    </row>
    <row r="1397" spans="1:8" x14ac:dyDescent="0.25">
      <c r="A1397" s="109"/>
      <c r="B1397" s="337"/>
      <c r="C1397" s="337" t="s">
        <v>1538</v>
      </c>
      <c r="D1397" t="s">
        <v>1538</v>
      </c>
      <c r="E1397" s="336" t="s">
        <v>1538</v>
      </c>
      <c r="G1397" s="336" t="s">
        <v>1538</v>
      </c>
      <c r="H1397" s="336" t="s">
        <v>1538</v>
      </c>
    </row>
    <row r="1398" spans="1:8" x14ac:dyDescent="0.25">
      <c r="A1398" s="109"/>
      <c r="B1398" s="337"/>
      <c r="C1398" s="337" t="s">
        <v>1538</v>
      </c>
      <c r="D1398" t="s">
        <v>1538</v>
      </c>
      <c r="E1398" s="336" t="s">
        <v>1538</v>
      </c>
      <c r="G1398" s="336" t="s">
        <v>1538</v>
      </c>
      <c r="H1398" s="336" t="s">
        <v>1538</v>
      </c>
    </row>
    <row r="1399" spans="1:8" x14ac:dyDescent="0.25">
      <c r="A1399" s="109"/>
      <c r="B1399" s="337"/>
      <c r="C1399" s="337" t="s">
        <v>1538</v>
      </c>
      <c r="D1399" t="s">
        <v>1538</v>
      </c>
      <c r="E1399" s="336" t="s">
        <v>1538</v>
      </c>
      <c r="G1399" s="336" t="s">
        <v>1538</v>
      </c>
      <c r="H1399" s="336" t="s">
        <v>1538</v>
      </c>
    </row>
    <row r="1400" spans="1:8" x14ac:dyDescent="0.25">
      <c r="A1400" s="109"/>
      <c r="B1400" s="337"/>
      <c r="C1400" s="337" t="s">
        <v>1538</v>
      </c>
      <c r="D1400" t="s">
        <v>1538</v>
      </c>
      <c r="E1400" s="336" t="s">
        <v>1538</v>
      </c>
      <c r="G1400" s="336" t="s">
        <v>1538</v>
      </c>
      <c r="H1400" s="336" t="s">
        <v>1538</v>
      </c>
    </row>
    <row r="1401" spans="1:8" x14ac:dyDescent="0.25">
      <c r="A1401" s="109"/>
      <c r="B1401" s="337"/>
      <c r="C1401" s="337" t="s">
        <v>1538</v>
      </c>
      <c r="D1401" t="s">
        <v>1538</v>
      </c>
      <c r="E1401" s="336" t="s">
        <v>1538</v>
      </c>
      <c r="G1401" s="336" t="s">
        <v>1538</v>
      </c>
      <c r="H1401" s="336" t="s">
        <v>1538</v>
      </c>
    </row>
    <row r="1402" spans="1:8" x14ac:dyDescent="0.25">
      <c r="A1402" s="109"/>
      <c r="B1402" s="337"/>
      <c r="C1402" s="337" t="s">
        <v>1538</v>
      </c>
      <c r="D1402" t="s">
        <v>1538</v>
      </c>
      <c r="E1402" s="336" t="s">
        <v>1538</v>
      </c>
      <c r="G1402" s="336" t="s">
        <v>1538</v>
      </c>
      <c r="H1402" s="336" t="s">
        <v>1538</v>
      </c>
    </row>
    <row r="1403" spans="1:8" x14ac:dyDescent="0.25">
      <c r="A1403" s="109"/>
      <c r="B1403" s="337"/>
      <c r="C1403" s="337" t="s">
        <v>1538</v>
      </c>
      <c r="D1403" t="s">
        <v>1538</v>
      </c>
      <c r="E1403" s="336" t="s">
        <v>1538</v>
      </c>
      <c r="G1403" s="336" t="s">
        <v>1538</v>
      </c>
      <c r="H1403" s="336" t="s">
        <v>1538</v>
      </c>
    </row>
    <row r="1404" spans="1:8" x14ac:dyDescent="0.25">
      <c r="A1404" s="109"/>
      <c r="B1404" s="337"/>
      <c r="C1404" s="337" t="s">
        <v>1538</v>
      </c>
      <c r="D1404" t="s">
        <v>1538</v>
      </c>
      <c r="E1404" s="336" t="s">
        <v>1538</v>
      </c>
      <c r="G1404" s="336" t="s">
        <v>1538</v>
      </c>
      <c r="H1404" s="336" t="s">
        <v>1538</v>
      </c>
    </row>
    <row r="1405" spans="1:8" x14ac:dyDescent="0.25">
      <c r="A1405" s="109"/>
      <c r="B1405" s="339"/>
      <c r="C1405" s="337" t="s">
        <v>1538</v>
      </c>
      <c r="D1405" t="s">
        <v>1538</v>
      </c>
      <c r="E1405" s="336" t="s">
        <v>1538</v>
      </c>
      <c r="G1405" s="336" t="s">
        <v>1538</v>
      </c>
      <c r="H1405" s="336" t="s">
        <v>1538</v>
      </c>
    </row>
    <row r="1406" spans="1:8" x14ac:dyDescent="0.25">
      <c r="A1406" s="109"/>
      <c r="C1406" s="337" t="s">
        <v>1538</v>
      </c>
      <c r="D1406" t="s">
        <v>1538</v>
      </c>
      <c r="E1406" s="336" t="s">
        <v>1538</v>
      </c>
      <c r="G1406" s="336" t="s">
        <v>1538</v>
      </c>
      <c r="H1406" s="336" t="s">
        <v>1538</v>
      </c>
    </row>
    <row r="1407" spans="1:8" x14ac:dyDescent="0.25">
      <c r="A1407" s="109"/>
      <c r="C1407" s="337" t="s">
        <v>1538</v>
      </c>
      <c r="D1407" t="s">
        <v>1538</v>
      </c>
      <c r="E1407" s="336" t="s">
        <v>1538</v>
      </c>
      <c r="G1407" s="336" t="s">
        <v>1538</v>
      </c>
      <c r="H1407" s="336" t="s">
        <v>1538</v>
      </c>
    </row>
    <row r="1408" spans="1:8" x14ac:dyDescent="0.25">
      <c r="A1408" s="109"/>
      <c r="C1408" s="337" t="s">
        <v>1538</v>
      </c>
      <c r="D1408" t="s">
        <v>1538</v>
      </c>
      <c r="E1408" s="336" t="s">
        <v>1538</v>
      </c>
      <c r="G1408" s="336" t="s">
        <v>1538</v>
      </c>
      <c r="H1408" s="336" t="s">
        <v>1538</v>
      </c>
    </row>
    <row r="1409" spans="1:8" x14ac:dyDescent="0.25">
      <c r="A1409" s="109"/>
      <c r="B1409" s="337"/>
      <c r="C1409" s="337" t="s">
        <v>1538</v>
      </c>
      <c r="D1409" t="s">
        <v>1538</v>
      </c>
      <c r="E1409" s="336" t="s">
        <v>1538</v>
      </c>
      <c r="G1409" s="336" t="s">
        <v>1538</v>
      </c>
      <c r="H1409" s="336" t="s">
        <v>1538</v>
      </c>
    </row>
    <row r="1410" spans="1:8" x14ac:dyDescent="0.25">
      <c r="A1410" s="109"/>
      <c r="B1410" s="337"/>
      <c r="C1410" s="337" t="s">
        <v>1538</v>
      </c>
      <c r="D1410" t="s">
        <v>1538</v>
      </c>
      <c r="E1410" s="336" t="s">
        <v>1538</v>
      </c>
      <c r="G1410" s="336" t="s">
        <v>1538</v>
      </c>
      <c r="H1410" s="336" t="s">
        <v>1538</v>
      </c>
    </row>
    <row r="1411" spans="1:8" x14ac:dyDescent="0.25">
      <c r="A1411" s="109"/>
      <c r="B1411" s="337"/>
      <c r="C1411" s="337" t="s">
        <v>1538</v>
      </c>
      <c r="D1411" t="s">
        <v>1538</v>
      </c>
      <c r="E1411" s="336" t="s">
        <v>1538</v>
      </c>
      <c r="G1411" s="336" t="s">
        <v>1538</v>
      </c>
      <c r="H1411" s="336" t="s">
        <v>1538</v>
      </c>
    </row>
    <row r="1412" spans="1:8" x14ac:dyDescent="0.25">
      <c r="A1412" s="109"/>
      <c r="B1412" s="337"/>
      <c r="C1412" s="337" t="s">
        <v>1538</v>
      </c>
      <c r="D1412" t="s">
        <v>1538</v>
      </c>
      <c r="E1412" s="336" t="s">
        <v>1538</v>
      </c>
      <c r="G1412" s="336" t="s">
        <v>1538</v>
      </c>
      <c r="H1412" s="336" t="s">
        <v>1538</v>
      </c>
    </row>
    <row r="1413" spans="1:8" x14ac:dyDescent="0.25">
      <c r="A1413" s="109"/>
      <c r="B1413" s="337"/>
      <c r="C1413" s="337" t="s">
        <v>1538</v>
      </c>
      <c r="D1413" t="s">
        <v>1538</v>
      </c>
      <c r="E1413" s="336" t="s">
        <v>1538</v>
      </c>
      <c r="G1413" s="336" t="s">
        <v>1538</v>
      </c>
      <c r="H1413" s="336" t="s">
        <v>1538</v>
      </c>
    </row>
    <row r="1414" spans="1:8" x14ac:dyDescent="0.25">
      <c r="A1414" s="109"/>
      <c r="B1414" s="337"/>
      <c r="C1414" s="337" t="s">
        <v>1538</v>
      </c>
      <c r="D1414" t="s">
        <v>1538</v>
      </c>
      <c r="E1414" s="336" t="s">
        <v>1538</v>
      </c>
      <c r="G1414" s="336" t="s">
        <v>1538</v>
      </c>
      <c r="H1414" s="336" t="s">
        <v>1538</v>
      </c>
    </row>
    <row r="1415" spans="1:8" x14ac:dyDescent="0.25">
      <c r="A1415" s="109"/>
      <c r="B1415" s="337"/>
      <c r="C1415" s="337" t="s">
        <v>1538</v>
      </c>
      <c r="D1415" t="s">
        <v>1538</v>
      </c>
      <c r="E1415" s="336" t="s">
        <v>1538</v>
      </c>
      <c r="G1415" s="336" t="s">
        <v>1538</v>
      </c>
      <c r="H1415" s="336" t="s">
        <v>1538</v>
      </c>
    </row>
    <row r="1416" spans="1:8" x14ac:dyDescent="0.25">
      <c r="A1416" s="109"/>
      <c r="B1416" s="337"/>
      <c r="C1416" s="337" t="s">
        <v>1538</v>
      </c>
      <c r="D1416" t="s">
        <v>1538</v>
      </c>
      <c r="E1416" s="336" t="s">
        <v>1538</v>
      </c>
      <c r="G1416" s="336" t="s">
        <v>1538</v>
      </c>
      <c r="H1416" s="336" t="s">
        <v>1538</v>
      </c>
    </row>
    <row r="1417" spans="1:8" x14ac:dyDescent="0.25">
      <c r="A1417" s="109"/>
      <c r="B1417" s="339"/>
      <c r="C1417" s="337" t="s">
        <v>1538</v>
      </c>
      <c r="D1417" t="s">
        <v>1538</v>
      </c>
      <c r="E1417" s="336" t="s">
        <v>1538</v>
      </c>
      <c r="G1417" s="336" t="s">
        <v>1538</v>
      </c>
      <c r="H1417" s="336" t="s">
        <v>1538</v>
      </c>
    </row>
    <row r="1418" spans="1:8" x14ac:dyDescent="0.25">
      <c r="A1418" s="109"/>
      <c r="C1418" s="337" t="s">
        <v>1538</v>
      </c>
      <c r="D1418" t="s">
        <v>1538</v>
      </c>
      <c r="E1418" s="336" t="s">
        <v>1538</v>
      </c>
      <c r="G1418" s="336" t="s">
        <v>1538</v>
      </c>
      <c r="H1418" s="336" t="s">
        <v>1538</v>
      </c>
    </row>
    <row r="1419" spans="1:8" x14ac:dyDescent="0.25">
      <c r="A1419" s="109"/>
      <c r="C1419" s="337" t="s">
        <v>1538</v>
      </c>
      <c r="D1419" t="s">
        <v>1538</v>
      </c>
      <c r="E1419" s="336" t="s">
        <v>1538</v>
      </c>
      <c r="G1419" s="336" t="s">
        <v>1538</v>
      </c>
      <c r="H1419" s="336" t="s">
        <v>1538</v>
      </c>
    </row>
    <row r="1420" spans="1:8" x14ac:dyDescent="0.25">
      <c r="A1420" s="109"/>
      <c r="C1420" s="337" t="s">
        <v>1538</v>
      </c>
      <c r="D1420" t="s">
        <v>1538</v>
      </c>
      <c r="E1420" s="336" t="s">
        <v>1538</v>
      </c>
      <c r="G1420" s="336" t="s">
        <v>1538</v>
      </c>
      <c r="H1420" s="336" t="s">
        <v>1538</v>
      </c>
    </row>
    <row r="1421" spans="1:8" x14ac:dyDescent="0.25">
      <c r="A1421" s="109"/>
      <c r="C1421" s="337" t="s">
        <v>1538</v>
      </c>
      <c r="D1421" t="s">
        <v>1538</v>
      </c>
      <c r="E1421" s="336" t="s">
        <v>1538</v>
      </c>
      <c r="G1421" s="336" t="s">
        <v>1538</v>
      </c>
      <c r="H1421" s="336" t="s">
        <v>1538</v>
      </c>
    </row>
    <row r="1422" spans="1:8" x14ac:dyDescent="0.25">
      <c r="A1422" s="109"/>
      <c r="B1422" s="337"/>
      <c r="C1422" s="337" t="s">
        <v>1538</v>
      </c>
      <c r="D1422" t="s">
        <v>1538</v>
      </c>
      <c r="E1422" s="336" t="s">
        <v>1538</v>
      </c>
      <c r="G1422" s="336" t="s">
        <v>1538</v>
      </c>
      <c r="H1422" s="336" t="s">
        <v>1538</v>
      </c>
    </row>
    <row r="1423" spans="1:8" x14ac:dyDescent="0.25">
      <c r="A1423" s="109"/>
      <c r="B1423" s="337"/>
      <c r="C1423" s="337" t="s">
        <v>1538</v>
      </c>
      <c r="D1423" t="s">
        <v>1538</v>
      </c>
      <c r="E1423" s="336" t="s">
        <v>1538</v>
      </c>
      <c r="G1423" s="336" t="s">
        <v>1538</v>
      </c>
      <c r="H1423" s="336" t="s">
        <v>1538</v>
      </c>
    </row>
    <row r="1424" spans="1:8" x14ac:dyDescent="0.25">
      <c r="A1424" s="109"/>
      <c r="B1424" s="337"/>
      <c r="C1424" s="337" t="s">
        <v>1538</v>
      </c>
      <c r="D1424" t="s">
        <v>1538</v>
      </c>
      <c r="E1424" s="336" t="s">
        <v>1538</v>
      </c>
      <c r="G1424" s="336" t="s">
        <v>1538</v>
      </c>
      <c r="H1424" s="336" t="s">
        <v>1538</v>
      </c>
    </row>
    <row r="1425" spans="1:8" x14ac:dyDescent="0.25">
      <c r="A1425" s="109"/>
      <c r="B1425" s="337"/>
      <c r="C1425" s="337" t="s">
        <v>1538</v>
      </c>
      <c r="D1425" t="s">
        <v>1538</v>
      </c>
      <c r="E1425" s="336" t="s">
        <v>1538</v>
      </c>
      <c r="G1425" s="336" t="s">
        <v>1538</v>
      </c>
      <c r="H1425" s="336" t="s">
        <v>1538</v>
      </c>
    </row>
    <row r="1426" spans="1:8" x14ac:dyDescent="0.25">
      <c r="A1426" s="109"/>
      <c r="B1426" s="337"/>
      <c r="C1426" s="337" t="s">
        <v>1538</v>
      </c>
      <c r="D1426" t="s">
        <v>1538</v>
      </c>
      <c r="E1426" s="336" t="s">
        <v>1538</v>
      </c>
      <c r="G1426" s="336" t="s">
        <v>1538</v>
      </c>
      <c r="H1426" s="336" t="s">
        <v>1538</v>
      </c>
    </row>
    <row r="1427" spans="1:8" x14ac:dyDescent="0.25">
      <c r="A1427" s="109"/>
      <c r="B1427" s="337"/>
      <c r="C1427" s="337" t="s">
        <v>1538</v>
      </c>
      <c r="D1427" t="s">
        <v>1538</v>
      </c>
      <c r="E1427" s="336" t="s">
        <v>1538</v>
      </c>
      <c r="G1427" s="336" t="s">
        <v>1538</v>
      </c>
      <c r="H1427" s="336" t="s">
        <v>1538</v>
      </c>
    </row>
    <row r="1428" spans="1:8" x14ac:dyDescent="0.25">
      <c r="A1428" s="109"/>
      <c r="B1428" s="337"/>
      <c r="C1428" s="337" t="s">
        <v>1538</v>
      </c>
      <c r="D1428" t="s">
        <v>1538</v>
      </c>
      <c r="E1428" s="336" t="s">
        <v>1538</v>
      </c>
      <c r="G1428" s="336" t="s">
        <v>1538</v>
      </c>
      <c r="H1428" s="336" t="s">
        <v>1538</v>
      </c>
    </row>
    <row r="1429" spans="1:8" x14ac:dyDescent="0.25">
      <c r="A1429" s="109"/>
      <c r="B1429" s="337"/>
      <c r="C1429" s="337" t="s">
        <v>1538</v>
      </c>
      <c r="D1429" t="s">
        <v>1538</v>
      </c>
      <c r="E1429" s="336" t="s">
        <v>1538</v>
      </c>
      <c r="G1429" s="336" t="s">
        <v>1538</v>
      </c>
      <c r="H1429" s="336" t="s">
        <v>1538</v>
      </c>
    </row>
    <row r="1430" spans="1:8" x14ac:dyDescent="0.25">
      <c r="A1430" s="109"/>
      <c r="B1430" s="337"/>
      <c r="C1430" s="337" t="s">
        <v>1538</v>
      </c>
      <c r="D1430" t="s">
        <v>1538</v>
      </c>
      <c r="E1430" s="336" t="s">
        <v>1538</v>
      </c>
      <c r="G1430" s="336" t="s">
        <v>1538</v>
      </c>
      <c r="H1430" s="336" t="s">
        <v>1538</v>
      </c>
    </row>
    <row r="1431" spans="1:8" x14ac:dyDescent="0.25">
      <c r="A1431" s="109"/>
      <c r="B1431" s="337"/>
      <c r="C1431" s="337" t="s">
        <v>1538</v>
      </c>
      <c r="D1431" t="s">
        <v>1538</v>
      </c>
      <c r="E1431" s="336" t="s">
        <v>1538</v>
      </c>
      <c r="G1431" s="336" t="s">
        <v>1538</v>
      </c>
      <c r="H1431" s="336" t="s">
        <v>1538</v>
      </c>
    </row>
    <row r="1432" spans="1:8" x14ac:dyDescent="0.25">
      <c r="A1432" s="109"/>
      <c r="B1432" s="337"/>
      <c r="C1432" s="337" t="s">
        <v>1538</v>
      </c>
      <c r="D1432" t="s">
        <v>1538</v>
      </c>
      <c r="E1432" s="336" t="s">
        <v>1538</v>
      </c>
      <c r="G1432" s="336" t="s">
        <v>1538</v>
      </c>
      <c r="H1432" s="336" t="s">
        <v>1538</v>
      </c>
    </row>
    <row r="1433" spans="1:8" x14ac:dyDescent="0.25">
      <c r="A1433" s="109"/>
      <c r="B1433" s="337"/>
      <c r="C1433" s="337" t="s">
        <v>1538</v>
      </c>
      <c r="D1433" t="s">
        <v>1538</v>
      </c>
      <c r="E1433" s="336" t="s">
        <v>1538</v>
      </c>
      <c r="G1433" s="336" t="s">
        <v>1538</v>
      </c>
      <c r="H1433" s="336" t="s">
        <v>1538</v>
      </c>
    </row>
    <row r="1434" spans="1:8" x14ac:dyDescent="0.25">
      <c r="A1434" s="109"/>
      <c r="B1434" s="337"/>
      <c r="C1434" s="337" t="s">
        <v>1538</v>
      </c>
      <c r="D1434" t="s">
        <v>1538</v>
      </c>
      <c r="E1434" s="336" t="s">
        <v>1538</v>
      </c>
      <c r="G1434" s="336" t="s">
        <v>1538</v>
      </c>
      <c r="H1434" s="336" t="s">
        <v>1538</v>
      </c>
    </row>
    <row r="1435" spans="1:8" x14ac:dyDescent="0.25">
      <c r="A1435" s="109"/>
      <c r="B1435" s="337"/>
      <c r="C1435" s="337" t="s">
        <v>1538</v>
      </c>
      <c r="D1435" t="s">
        <v>1538</v>
      </c>
      <c r="E1435" s="336" t="s">
        <v>1538</v>
      </c>
      <c r="G1435" s="336" t="s">
        <v>1538</v>
      </c>
      <c r="H1435" s="336" t="s">
        <v>1538</v>
      </c>
    </row>
    <row r="1436" spans="1:8" x14ac:dyDescent="0.25">
      <c r="A1436" s="109"/>
      <c r="B1436" s="337"/>
      <c r="C1436" s="337" t="s">
        <v>1538</v>
      </c>
      <c r="D1436" t="s">
        <v>1538</v>
      </c>
      <c r="E1436" s="336" t="s">
        <v>1538</v>
      </c>
      <c r="G1436" s="336" t="s">
        <v>1538</v>
      </c>
      <c r="H1436" s="336" t="s">
        <v>1538</v>
      </c>
    </row>
    <row r="1437" spans="1:8" x14ac:dyDescent="0.25">
      <c r="A1437" s="109"/>
      <c r="B1437" s="337"/>
      <c r="C1437" s="337" t="s">
        <v>1538</v>
      </c>
      <c r="D1437" t="s">
        <v>1538</v>
      </c>
      <c r="E1437" s="336" t="s">
        <v>1538</v>
      </c>
      <c r="G1437" s="336" t="s">
        <v>1538</v>
      </c>
      <c r="H1437" s="336" t="s">
        <v>1538</v>
      </c>
    </row>
    <row r="1438" spans="1:8" x14ac:dyDescent="0.25">
      <c r="A1438" s="109"/>
      <c r="B1438" s="337"/>
      <c r="C1438" s="337" t="s">
        <v>1538</v>
      </c>
      <c r="D1438" t="s">
        <v>1538</v>
      </c>
      <c r="E1438" s="336" t="s">
        <v>1538</v>
      </c>
      <c r="G1438" s="336" t="s">
        <v>1538</v>
      </c>
      <c r="H1438" s="336" t="s">
        <v>1538</v>
      </c>
    </row>
    <row r="1439" spans="1:8" x14ac:dyDescent="0.25">
      <c r="A1439" s="109"/>
      <c r="B1439" s="337"/>
      <c r="C1439" s="337" t="s">
        <v>1538</v>
      </c>
      <c r="D1439" t="s">
        <v>1538</v>
      </c>
      <c r="E1439" s="336" t="s">
        <v>1538</v>
      </c>
      <c r="G1439" s="336" t="s">
        <v>1538</v>
      </c>
      <c r="H1439" s="336" t="s">
        <v>1538</v>
      </c>
    </row>
    <row r="1440" spans="1:8" x14ac:dyDescent="0.25">
      <c r="A1440" s="109"/>
      <c r="B1440" s="337"/>
      <c r="C1440" s="337" t="s">
        <v>1538</v>
      </c>
      <c r="D1440" t="s">
        <v>1538</v>
      </c>
      <c r="E1440" s="336" t="s">
        <v>1538</v>
      </c>
      <c r="G1440" s="336" t="s">
        <v>1538</v>
      </c>
      <c r="H1440" s="336" t="s">
        <v>1538</v>
      </c>
    </row>
    <row r="1441" spans="1:8" x14ac:dyDescent="0.25">
      <c r="A1441" s="109"/>
      <c r="B1441" s="337"/>
      <c r="C1441" s="337" t="s">
        <v>1538</v>
      </c>
      <c r="D1441" t="s">
        <v>1538</v>
      </c>
      <c r="E1441" s="336" t="s">
        <v>1538</v>
      </c>
      <c r="G1441" s="336" t="s">
        <v>1538</v>
      </c>
      <c r="H1441" s="336" t="s">
        <v>1538</v>
      </c>
    </row>
    <row r="1442" spans="1:8" x14ac:dyDescent="0.25">
      <c r="A1442" s="109"/>
      <c r="B1442" s="337"/>
      <c r="C1442" s="337" t="s">
        <v>1538</v>
      </c>
      <c r="D1442" t="s">
        <v>1538</v>
      </c>
      <c r="E1442" s="336" t="s">
        <v>1538</v>
      </c>
      <c r="G1442" s="336" t="s">
        <v>1538</v>
      </c>
      <c r="H1442" s="336" t="s">
        <v>1538</v>
      </c>
    </row>
    <row r="1443" spans="1:8" x14ac:dyDescent="0.25">
      <c r="A1443" s="109"/>
      <c r="B1443" s="337"/>
      <c r="C1443" s="337" t="s">
        <v>1538</v>
      </c>
      <c r="D1443" t="s">
        <v>1538</v>
      </c>
      <c r="E1443" s="336" t="s">
        <v>1538</v>
      </c>
      <c r="G1443" s="336" t="s">
        <v>1538</v>
      </c>
      <c r="H1443" s="336" t="s">
        <v>1538</v>
      </c>
    </row>
    <row r="1444" spans="1:8" x14ac:dyDescent="0.25">
      <c r="A1444" s="109"/>
      <c r="B1444" s="337"/>
      <c r="C1444" s="337" t="s">
        <v>1538</v>
      </c>
      <c r="D1444" t="s">
        <v>1538</v>
      </c>
      <c r="E1444" s="336" t="s">
        <v>1538</v>
      </c>
      <c r="G1444" s="336" t="s">
        <v>1538</v>
      </c>
      <c r="H1444" s="336" t="s">
        <v>1538</v>
      </c>
    </row>
    <row r="1445" spans="1:8" x14ac:dyDescent="0.25">
      <c r="A1445" s="109"/>
      <c r="B1445" s="337"/>
      <c r="C1445" s="337" t="s">
        <v>1538</v>
      </c>
      <c r="D1445" t="s">
        <v>1538</v>
      </c>
      <c r="E1445" s="336" t="s">
        <v>1538</v>
      </c>
      <c r="G1445" s="336" t="s">
        <v>1538</v>
      </c>
      <c r="H1445" s="336" t="s">
        <v>1538</v>
      </c>
    </row>
    <row r="1446" spans="1:8" x14ac:dyDescent="0.25">
      <c r="A1446" s="109"/>
      <c r="B1446" s="337"/>
      <c r="C1446" s="337" t="s">
        <v>1538</v>
      </c>
      <c r="D1446" t="s">
        <v>1538</v>
      </c>
      <c r="E1446" s="336" t="s">
        <v>1538</v>
      </c>
      <c r="G1446" s="336" t="s">
        <v>1538</v>
      </c>
      <c r="H1446" s="336" t="s">
        <v>1538</v>
      </c>
    </row>
    <row r="1447" spans="1:8" x14ac:dyDescent="0.25">
      <c r="A1447" s="109"/>
      <c r="B1447" s="337"/>
      <c r="C1447" s="337" t="s">
        <v>1538</v>
      </c>
      <c r="D1447" t="s">
        <v>1538</v>
      </c>
      <c r="E1447" s="336" t="s">
        <v>1538</v>
      </c>
      <c r="G1447" s="336" t="s">
        <v>1538</v>
      </c>
      <c r="H1447" s="336" t="s">
        <v>1538</v>
      </c>
    </row>
    <row r="1448" spans="1:8" x14ac:dyDescent="0.25">
      <c r="A1448" s="109"/>
      <c r="B1448" s="337"/>
      <c r="C1448" s="337" t="s">
        <v>1538</v>
      </c>
      <c r="D1448" t="s">
        <v>1538</v>
      </c>
      <c r="E1448" s="336" t="s">
        <v>1538</v>
      </c>
      <c r="G1448" s="336" t="s">
        <v>1538</v>
      </c>
      <c r="H1448" s="336" t="s">
        <v>1538</v>
      </c>
    </row>
    <row r="1449" spans="1:8" x14ac:dyDescent="0.25">
      <c r="A1449" s="109"/>
      <c r="B1449" s="337"/>
      <c r="C1449" s="337" t="s">
        <v>1538</v>
      </c>
      <c r="D1449" t="s">
        <v>1538</v>
      </c>
      <c r="E1449" s="336" t="s">
        <v>1538</v>
      </c>
      <c r="G1449" s="336" t="s">
        <v>1538</v>
      </c>
      <c r="H1449" s="336" t="s">
        <v>1538</v>
      </c>
    </row>
    <row r="1450" spans="1:8" x14ac:dyDescent="0.25">
      <c r="A1450" s="109"/>
      <c r="B1450" s="337"/>
      <c r="C1450" s="337" t="s">
        <v>1538</v>
      </c>
      <c r="D1450" t="s">
        <v>1538</v>
      </c>
      <c r="E1450" s="336" t="s">
        <v>1538</v>
      </c>
      <c r="G1450" s="336" t="s">
        <v>1538</v>
      </c>
      <c r="H1450" s="336" t="s">
        <v>1538</v>
      </c>
    </row>
    <row r="1451" spans="1:8" x14ac:dyDescent="0.25">
      <c r="A1451" s="109"/>
      <c r="B1451" s="337"/>
      <c r="C1451" s="337" t="s">
        <v>1538</v>
      </c>
      <c r="D1451" t="s">
        <v>1538</v>
      </c>
      <c r="E1451" s="336" t="s">
        <v>1538</v>
      </c>
      <c r="G1451" s="336" t="s">
        <v>1538</v>
      </c>
      <c r="H1451" s="336" t="s">
        <v>1538</v>
      </c>
    </row>
    <row r="1452" spans="1:8" x14ac:dyDescent="0.25">
      <c r="A1452" s="109"/>
      <c r="B1452" s="337"/>
      <c r="C1452" s="337" t="s">
        <v>1538</v>
      </c>
      <c r="D1452" t="s">
        <v>1538</v>
      </c>
      <c r="E1452" s="336" t="s">
        <v>1538</v>
      </c>
      <c r="G1452" s="336" t="s">
        <v>1538</v>
      </c>
      <c r="H1452" s="336" t="s">
        <v>1538</v>
      </c>
    </row>
    <row r="1453" spans="1:8" x14ac:dyDescent="0.25">
      <c r="A1453" s="109"/>
      <c r="B1453" s="337"/>
      <c r="C1453" s="337" t="s">
        <v>1538</v>
      </c>
      <c r="D1453" t="s">
        <v>1538</v>
      </c>
      <c r="E1453" s="336" t="s">
        <v>1538</v>
      </c>
      <c r="G1453" s="336" t="s">
        <v>1538</v>
      </c>
      <c r="H1453" s="336" t="s">
        <v>1538</v>
      </c>
    </row>
    <row r="1454" spans="1:8" x14ac:dyDescent="0.25">
      <c r="A1454" s="109"/>
      <c r="B1454" s="337"/>
      <c r="C1454" s="337" t="s">
        <v>1538</v>
      </c>
      <c r="D1454" t="s">
        <v>1538</v>
      </c>
      <c r="E1454" s="336" t="s">
        <v>1538</v>
      </c>
      <c r="G1454" s="336" t="s">
        <v>1538</v>
      </c>
      <c r="H1454" s="336" t="s">
        <v>1538</v>
      </c>
    </row>
    <row r="1455" spans="1:8" x14ac:dyDescent="0.25">
      <c r="A1455" s="109"/>
      <c r="B1455" s="340"/>
      <c r="C1455" s="337" t="s">
        <v>1538</v>
      </c>
      <c r="D1455" t="s">
        <v>1538</v>
      </c>
      <c r="E1455" s="336" t="s">
        <v>1538</v>
      </c>
      <c r="G1455" s="336" t="s">
        <v>1538</v>
      </c>
      <c r="H1455" s="336" t="s">
        <v>1538</v>
      </c>
    </row>
    <row r="1456" spans="1:8" x14ac:dyDescent="0.25">
      <c r="A1456" s="109"/>
      <c r="B1456" s="337"/>
      <c r="C1456" s="337" t="s">
        <v>1538</v>
      </c>
      <c r="D1456" t="s">
        <v>1538</v>
      </c>
      <c r="E1456" s="336" t="s">
        <v>1538</v>
      </c>
      <c r="G1456" s="336" t="s">
        <v>1538</v>
      </c>
      <c r="H1456" s="336" t="s">
        <v>1538</v>
      </c>
    </row>
    <row r="1457" spans="1:8" x14ac:dyDescent="0.25">
      <c r="A1457" s="109"/>
      <c r="B1457" s="337"/>
      <c r="C1457" s="337" t="s">
        <v>1538</v>
      </c>
      <c r="D1457" t="s">
        <v>1538</v>
      </c>
      <c r="E1457" s="336" t="s">
        <v>1538</v>
      </c>
      <c r="G1457" s="336" t="s">
        <v>1538</v>
      </c>
      <c r="H1457" s="336" t="s">
        <v>1538</v>
      </c>
    </row>
    <row r="1458" spans="1:8" x14ac:dyDescent="0.25">
      <c r="A1458" s="109"/>
      <c r="B1458" s="337"/>
      <c r="C1458" s="337" t="s">
        <v>1538</v>
      </c>
      <c r="D1458" t="s">
        <v>1538</v>
      </c>
      <c r="E1458" s="336" t="s">
        <v>1538</v>
      </c>
      <c r="G1458" s="336" t="s">
        <v>1538</v>
      </c>
      <c r="H1458" s="336" t="s">
        <v>1538</v>
      </c>
    </row>
    <row r="1459" spans="1:8" x14ac:dyDescent="0.25">
      <c r="A1459" s="109"/>
      <c r="B1459" s="337"/>
      <c r="C1459" s="337" t="s">
        <v>1538</v>
      </c>
      <c r="D1459" t="s">
        <v>1538</v>
      </c>
      <c r="E1459" s="336" t="s">
        <v>1538</v>
      </c>
      <c r="G1459" s="336" t="s">
        <v>1538</v>
      </c>
      <c r="H1459" s="336" t="s">
        <v>1538</v>
      </c>
    </row>
    <row r="1460" spans="1:8" x14ac:dyDescent="0.25">
      <c r="A1460" s="109"/>
      <c r="B1460" s="337"/>
      <c r="C1460" s="337" t="s">
        <v>1538</v>
      </c>
      <c r="D1460" t="s">
        <v>1538</v>
      </c>
      <c r="E1460" s="336" t="s">
        <v>1538</v>
      </c>
      <c r="G1460" s="336" t="s">
        <v>1538</v>
      </c>
      <c r="H1460" s="336" t="s">
        <v>1538</v>
      </c>
    </row>
    <row r="1461" spans="1:8" x14ac:dyDescent="0.25">
      <c r="A1461" s="109"/>
      <c r="B1461" s="337"/>
      <c r="C1461" s="337" t="s">
        <v>1538</v>
      </c>
      <c r="D1461" t="s">
        <v>1538</v>
      </c>
      <c r="E1461" s="336" t="s">
        <v>1538</v>
      </c>
      <c r="G1461" s="336" t="s">
        <v>1538</v>
      </c>
      <c r="H1461" s="336" t="s">
        <v>1538</v>
      </c>
    </row>
    <row r="1462" spans="1:8" x14ac:dyDescent="0.25">
      <c r="A1462" s="109"/>
      <c r="B1462" s="337"/>
      <c r="C1462" s="337" t="s">
        <v>1538</v>
      </c>
      <c r="D1462" t="s">
        <v>1538</v>
      </c>
      <c r="E1462" s="336" t="s">
        <v>1538</v>
      </c>
      <c r="G1462" s="336" t="s">
        <v>1538</v>
      </c>
      <c r="H1462" s="336" t="s">
        <v>1538</v>
      </c>
    </row>
    <row r="1463" spans="1:8" x14ac:dyDescent="0.25">
      <c r="A1463" s="109"/>
      <c r="B1463" s="337"/>
      <c r="C1463" s="337" t="s">
        <v>1538</v>
      </c>
      <c r="D1463" t="s">
        <v>1538</v>
      </c>
      <c r="E1463" s="336" t="s">
        <v>1538</v>
      </c>
      <c r="G1463" s="336" t="s">
        <v>1538</v>
      </c>
      <c r="H1463" s="336" t="s">
        <v>1538</v>
      </c>
    </row>
    <row r="1464" spans="1:8" x14ac:dyDescent="0.25">
      <c r="A1464" s="109"/>
      <c r="B1464" s="337"/>
      <c r="C1464" s="337" t="s">
        <v>1538</v>
      </c>
      <c r="D1464" t="s">
        <v>1538</v>
      </c>
      <c r="E1464" s="336" t="s">
        <v>1538</v>
      </c>
      <c r="G1464" s="336" t="s">
        <v>1538</v>
      </c>
      <c r="H1464" s="336" t="s">
        <v>1538</v>
      </c>
    </row>
    <row r="1465" spans="1:8" x14ac:dyDescent="0.25">
      <c r="A1465" s="109"/>
      <c r="B1465" s="337"/>
      <c r="C1465" s="337" t="s">
        <v>1538</v>
      </c>
      <c r="D1465" t="s">
        <v>1538</v>
      </c>
      <c r="E1465" s="336" t="s">
        <v>1538</v>
      </c>
      <c r="G1465" s="336" t="s">
        <v>1538</v>
      </c>
      <c r="H1465" s="336" t="s">
        <v>1538</v>
      </c>
    </row>
    <row r="1466" spans="1:8" x14ac:dyDescent="0.25">
      <c r="A1466" s="109"/>
      <c r="B1466" s="337"/>
      <c r="C1466" s="337" t="s">
        <v>1538</v>
      </c>
      <c r="D1466" t="s">
        <v>1538</v>
      </c>
      <c r="E1466" s="336" t="s">
        <v>1538</v>
      </c>
      <c r="G1466" s="336" t="s">
        <v>1538</v>
      </c>
      <c r="H1466" s="336" t="s">
        <v>1538</v>
      </c>
    </row>
    <row r="1467" spans="1:8" x14ac:dyDescent="0.25">
      <c r="A1467" s="109"/>
      <c r="B1467" s="337"/>
      <c r="C1467" s="337" t="s">
        <v>1538</v>
      </c>
      <c r="D1467" t="s">
        <v>1538</v>
      </c>
      <c r="E1467" s="336" t="s">
        <v>1538</v>
      </c>
      <c r="G1467" s="336" t="s">
        <v>1538</v>
      </c>
      <c r="H1467" s="336" t="s">
        <v>1538</v>
      </c>
    </row>
    <row r="1468" spans="1:8" x14ac:dyDescent="0.25">
      <c r="A1468" s="109"/>
      <c r="B1468" s="337"/>
      <c r="C1468" s="337" t="s">
        <v>1538</v>
      </c>
      <c r="D1468" t="s">
        <v>1538</v>
      </c>
      <c r="E1468" s="336" t="s">
        <v>1538</v>
      </c>
      <c r="G1468" s="336" t="s">
        <v>1538</v>
      </c>
      <c r="H1468" s="336" t="s">
        <v>1538</v>
      </c>
    </row>
    <row r="1469" spans="1:8" x14ac:dyDescent="0.25">
      <c r="A1469" s="109"/>
      <c r="B1469" s="337"/>
      <c r="C1469" s="337" t="s">
        <v>1538</v>
      </c>
      <c r="D1469" t="s">
        <v>1538</v>
      </c>
      <c r="E1469" s="336" t="s">
        <v>1538</v>
      </c>
      <c r="G1469" s="336" t="s">
        <v>1538</v>
      </c>
      <c r="H1469" s="336" t="s">
        <v>1538</v>
      </c>
    </row>
    <row r="1470" spans="1:8" x14ac:dyDescent="0.25">
      <c r="A1470" s="109"/>
      <c r="B1470" s="337"/>
      <c r="C1470" s="337" t="s">
        <v>1538</v>
      </c>
      <c r="D1470" t="s">
        <v>1538</v>
      </c>
      <c r="E1470" s="336" t="s">
        <v>1538</v>
      </c>
      <c r="G1470" s="336" t="s">
        <v>1538</v>
      </c>
      <c r="H1470" s="336" t="s">
        <v>1538</v>
      </c>
    </row>
    <row r="1471" spans="1:8" x14ac:dyDescent="0.25">
      <c r="A1471" s="109"/>
      <c r="B1471" s="337"/>
      <c r="C1471" s="337" t="s">
        <v>1538</v>
      </c>
      <c r="D1471" t="s">
        <v>1538</v>
      </c>
      <c r="E1471" s="336" t="s">
        <v>1538</v>
      </c>
      <c r="G1471" s="336" t="s">
        <v>1538</v>
      </c>
      <c r="H1471" s="336" t="s">
        <v>1538</v>
      </c>
    </row>
    <row r="1472" spans="1:8" x14ac:dyDescent="0.25">
      <c r="A1472" s="109"/>
      <c r="B1472" s="337"/>
      <c r="C1472" s="337" t="s">
        <v>1538</v>
      </c>
      <c r="D1472" t="s">
        <v>1538</v>
      </c>
      <c r="E1472" s="336" t="s">
        <v>1538</v>
      </c>
      <c r="G1472" s="336" t="s">
        <v>1538</v>
      </c>
      <c r="H1472" s="336" t="s">
        <v>1538</v>
      </c>
    </row>
    <row r="1473" spans="1:8" x14ac:dyDescent="0.25">
      <c r="A1473" s="109"/>
      <c r="B1473" s="337"/>
      <c r="C1473" s="337" t="s">
        <v>1538</v>
      </c>
      <c r="D1473" t="s">
        <v>1538</v>
      </c>
      <c r="E1473" s="336" t="s">
        <v>1538</v>
      </c>
      <c r="G1473" s="336" t="s">
        <v>1538</v>
      </c>
      <c r="H1473" s="336" t="s">
        <v>1538</v>
      </c>
    </row>
    <row r="1474" spans="1:8" x14ac:dyDescent="0.25">
      <c r="A1474" s="109"/>
      <c r="B1474" s="337"/>
      <c r="C1474" s="337" t="s">
        <v>1538</v>
      </c>
      <c r="D1474" t="s">
        <v>1538</v>
      </c>
      <c r="E1474" s="336" t="s">
        <v>1538</v>
      </c>
      <c r="G1474" s="336" t="s">
        <v>1538</v>
      </c>
      <c r="H1474" s="336" t="s">
        <v>1538</v>
      </c>
    </row>
    <row r="1475" spans="1:8" x14ac:dyDescent="0.25">
      <c r="A1475" s="109"/>
      <c r="B1475" s="337"/>
      <c r="C1475" s="337" t="s">
        <v>1538</v>
      </c>
      <c r="D1475" t="s">
        <v>1538</v>
      </c>
      <c r="E1475" s="336" t="s">
        <v>1538</v>
      </c>
      <c r="G1475" s="336" t="s">
        <v>1538</v>
      </c>
      <c r="H1475" s="336" t="s">
        <v>1538</v>
      </c>
    </row>
    <row r="1476" spans="1:8" x14ac:dyDescent="0.25">
      <c r="A1476" s="109"/>
      <c r="B1476" s="337"/>
      <c r="C1476" s="337" t="s">
        <v>1538</v>
      </c>
      <c r="D1476" t="s">
        <v>1538</v>
      </c>
      <c r="E1476" s="336" t="s">
        <v>1538</v>
      </c>
      <c r="G1476" s="336" t="s">
        <v>1538</v>
      </c>
      <c r="H1476" s="336" t="s">
        <v>1538</v>
      </c>
    </row>
    <row r="1477" spans="1:8" x14ac:dyDescent="0.25">
      <c r="A1477" s="109"/>
      <c r="B1477" s="337"/>
      <c r="C1477" s="337" t="s">
        <v>1538</v>
      </c>
      <c r="D1477" t="s">
        <v>1538</v>
      </c>
      <c r="E1477" s="336" t="s">
        <v>1538</v>
      </c>
      <c r="G1477" s="336" t="s">
        <v>1538</v>
      </c>
      <c r="H1477" s="336" t="s">
        <v>1538</v>
      </c>
    </row>
    <row r="1478" spans="1:8" x14ac:dyDescent="0.25">
      <c r="A1478" s="109"/>
      <c r="B1478" s="339"/>
      <c r="C1478" s="337" t="s">
        <v>1538</v>
      </c>
      <c r="D1478" t="s">
        <v>1538</v>
      </c>
      <c r="E1478" s="336" t="s">
        <v>1538</v>
      </c>
      <c r="G1478" s="336" t="s">
        <v>1538</v>
      </c>
      <c r="H1478" s="336" t="s">
        <v>1538</v>
      </c>
    </row>
    <row r="1479" spans="1:8" x14ac:dyDescent="0.25">
      <c r="A1479" s="109"/>
      <c r="C1479" s="337" t="s">
        <v>1538</v>
      </c>
      <c r="D1479" t="s">
        <v>1538</v>
      </c>
      <c r="E1479" s="336" t="s">
        <v>1538</v>
      </c>
      <c r="G1479" s="336" t="s">
        <v>1538</v>
      </c>
      <c r="H1479" s="336" t="s">
        <v>1538</v>
      </c>
    </row>
    <row r="1480" spans="1:8" x14ac:dyDescent="0.25">
      <c r="A1480" s="109"/>
      <c r="C1480" s="337" t="s">
        <v>1538</v>
      </c>
      <c r="D1480" t="s">
        <v>1538</v>
      </c>
      <c r="E1480" s="336" t="s">
        <v>1538</v>
      </c>
      <c r="G1480" s="336" t="s">
        <v>1538</v>
      </c>
      <c r="H1480" s="336" t="s">
        <v>1538</v>
      </c>
    </row>
    <row r="1481" spans="1:8" x14ac:dyDescent="0.25">
      <c r="A1481" s="109"/>
      <c r="C1481" s="337" t="s">
        <v>1538</v>
      </c>
      <c r="D1481" t="s">
        <v>1538</v>
      </c>
      <c r="E1481" s="336" t="s">
        <v>1538</v>
      </c>
      <c r="G1481" s="336" t="s">
        <v>1538</v>
      </c>
      <c r="H1481" s="336" t="s">
        <v>1538</v>
      </c>
    </row>
    <row r="1482" spans="1:8" x14ac:dyDescent="0.25">
      <c r="A1482" s="109"/>
      <c r="B1482" s="337"/>
      <c r="C1482" s="337" t="s">
        <v>1538</v>
      </c>
      <c r="D1482" t="s">
        <v>1538</v>
      </c>
      <c r="E1482" s="336" t="s">
        <v>1538</v>
      </c>
      <c r="G1482" s="336" t="s">
        <v>1538</v>
      </c>
      <c r="H1482" s="336" t="s">
        <v>1538</v>
      </c>
    </row>
    <row r="1483" spans="1:8" x14ac:dyDescent="0.25">
      <c r="A1483" s="109"/>
      <c r="B1483" s="337"/>
      <c r="C1483" s="337" t="s">
        <v>1538</v>
      </c>
      <c r="D1483" t="s">
        <v>1538</v>
      </c>
      <c r="E1483" s="336" t="s">
        <v>1538</v>
      </c>
      <c r="G1483" s="336" t="s">
        <v>1538</v>
      </c>
      <c r="H1483" s="336" t="s">
        <v>1538</v>
      </c>
    </row>
    <row r="1484" spans="1:8" x14ac:dyDescent="0.25">
      <c r="A1484" s="109"/>
      <c r="B1484" s="337"/>
      <c r="C1484" s="337" t="s">
        <v>1538</v>
      </c>
      <c r="D1484" t="s">
        <v>1538</v>
      </c>
      <c r="E1484" s="336" t="s">
        <v>1538</v>
      </c>
      <c r="G1484" s="336" t="s">
        <v>1538</v>
      </c>
      <c r="H1484" s="336" t="s">
        <v>1538</v>
      </c>
    </row>
    <row r="1485" spans="1:8" x14ac:dyDescent="0.25">
      <c r="A1485" s="109"/>
      <c r="B1485" s="337"/>
      <c r="C1485" s="337" t="s">
        <v>1538</v>
      </c>
      <c r="D1485" t="s">
        <v>1538</v>
      </c>
      <c r="E1485" s="336" t="s">
        <v>1538</v>
      </c>
      <c r="G1485" s="336" t="s">
        <v>1538</v>
      </c>
      <c r="H1485" s="336" t="s">
        <v>1538</v>
      </c>
    </row>
    <row r="1486" spans="1:8" x14ac:dyDescent="0.25">
      <c r="A1486" s="109"/>
      <c r="B1486" s="337"/>
      <c r="C1486" s="337" t="s">
        <v>1538</v>
      </c>
      <c r="D1486" t="s">
        <v>1538</v>
      </c>
      <c r="E1486" s="336" t="s">
        <v>1538</v>
      </c>
      <c r="G1486" s="336" t="s">
        <v>1538</v>
      </c>
      <c r="H1486" s="336" t="s">
        <v>1538</v>
      </c>
    </row>
    <row r="1487" spans="1:8" x14ac:dyDescent="0.25">
      <c r="A1487" s="109"/>
      <c r="B1487" s="337"/>
      <c r="C1487" s="337" t="s">
        <v>1538</v>
      </c>
      <c r="D1487" t="s">
        <v>1538</v>
      </c>
      <c r="E1487" s="336" t="s">
        <v>1538</v>
      </c>
      <c r="G1487" s="336" t="s">
        <v>1538</v>
      </c>
      <c r="H1487" s="336" t="s">
        <v>1538</v>
      </c>
    </row>
    <row r="1488" spans="1:8" x14ac:dyDescent="0.25">
      <c r="A1488" s="109"/>
      <c r="B1488" s="337"/>
      <c r="C1488" s="337" t="s">
        <v>1538</v>
      </c>
      <c r="D1488" t="s">
        <v>1538</v>
      </c>
      <c r="E1488" s="336" t="s">
        <v>1538</v>
      </c>
      <c r="G1488" s="336" t="s">
        <v>1538</v>
      </c>
      <c r="H1488" s="336" t="s">
        <v>1538</v>
      </c>
    </row>
    <row r="1489" spans="1:8" x14ac:dyDescent="0.25">
      <c r="A1489" s="109"/>
      <c r="B1489" s="337"/>
      <c r="C1489" s="337" t="s">
        <v>1538</v>
      </c>
      <c r="D1489" t="s">
        <v>1538</v>
      </c>
      <c r="E1489" s="336" t="s">
        <v>1538</v>
      </c>
      <c r="G1489" s="336" t="s">
        <v>1538</v>
      </c>
      <c r="H1489" s="336" t="s">
        <v>1538</v>
      </c>
    </row>
    <row r="1490" spans="1:8" x14ac:dyDescent="0.25">
      <c r="A1490" s="109"/>
      <c r="B1490" s="337"/>
      <c r="C1490" s="337" t="s">
        <v>1538</v>
      </c>
      <c r="D1490" t="s">
        <v>1538</v>
      </c>
      <c r="E1490" s="336" t="s">
        <v>1538</v>
      </c>
      <c r="G1490" s="336" t="s">
        <v>1538</v>
      </c>
      <c r="H1490" s="336" t="s">
        <v>1538</v>
      </c>
    </row>
    <row r="1491" spans="1:8" x14ac:dyDescent="0.25">
      <c r="A1491" s="109"/>
      <c r="B1491" s="337"/>
      <c r="C1491" s="337" t="s">
        <v>1538</v>
      </c>
      <c r="D1491" t="s">
        <v>1538</v>
      </c>
      <c r="E1491" s="336" t="s">
        <v>1538</v>
      </c>
      <c r="G1491" s="336" t="s">
        <v>1538</v>
      </c>
      <c r="H1491" s="336" t="s">
        <v>1538</v>
      </c>
    </row>
    <row r="1492" spans="1:8" x14ac:dyDescent="0.25">
      <c r="A1492" s="109"/>
      <c r="B1492" s="337"/>
      <c r="C1492" s="337" t="s">
        <v>1538</v>
      </c>
      <c r="D1492" t="s">
        <v>1538</v>
      </c>
      <c r="E1492" s="336" t="s">
        <v>1538</v>
      </c>
      <c r="G1492" s="336" t="s">
        <v>1538</v>
      </c>
      <c r="H1492" s="336" t="s">
        <v>1538</v>
      </c>
    </row>
    <row r="1493" spans="1:8" x14ac:dyDescent="0.25">
      <c r="A1493" s="109"/>
      <c r="B1493" s="337"/>
      <c r="C1493" s="337" t="s">
        <v>1538</v>
      </c>
      <c r="D1493" t="s">
        <v>1538</v>
      </c>
      <c r="E1493" s="336" t="s">
        <v>1538</v>
      </c>
      <c r="G1493" s="336" t="s">
        <v>1538</v>
      </c>
      <c r="H1493" s="336" t="s">
        <v>1538</v>
      </c>
    </row>
    <row r="1494" spans="1:8" x14ac:dyDescent="0.25">
      <c r="A1494" s="109"/>
      <c r="B1494" s="337"/>
      <c r="C1494" s="337" t="s">
        <v>1538</v>
      </c>
      <c r="D1494" t="s">
        <v>1538</v>
      </c>
      <c r="E1494" s="336" t="s">
        <v>1538</v>
      </c>
      <c r="G1494" s="336" t="s">
        <v>1538</v>
      </c>
      <c r="H1494" s="336" t="s">
        <v>1538</v>
      </c>
    </row>
    <row r="1495" spans="1:8" x14ac:dyDescent="0.25">
      <c r="A1495" s="109"/>
      <c r="B1495" s="337"/>
      <c r="C1495" s="337" t="s">
        <v>1538</v>
      </c>
      <c r="D1495" t="s">
        <v>1538</v>
      </c>
      <c r="E1495" s="336" t="s">
        <v>1538</v>
      </c>
      <c r="G1495" s="336" t="s">
        <v>1538</v>
      </c>
      <c r="H1495" s="336" t="s">
        <v>1538</v>
      </c>
    </row>
    <row r="1496" spans="1:8" x14ac:dyDescent="0.25">
      <c r="A1496" s="109"/>
      <c r="B1496" s="337"/>
      <c r="C1496" s="337" t="s">
        <v>1538</v>
      </c>
      <c r="D1496" t="s">
        <v>1538</v>
      </c>
      <c r="E1496" s="336" t="s">
        <v>1538</v>
      </c>
      <c r="G1496" s="336" t="s">
        <v>1538</v>
      </c>
      <c r="H1496" s="336" t="s">
        <v>1538</v>
      </c>
    </row>
    <row r="1497" spans="1:8" x14ac:dyDescent="0.25">
      <c r="A1497" s="109"/>
      <c r="B1497" s="337"/>
      <c r="C1497" s="337" t="s">
        <v>1538</v>
      </c>
      <c r="D1497" t="s">
        <v>1538</v>
      </c>
      <c r="E1497" s="336" t="s">
        <v>1538</v>
      </c>
      <c r="G1497" s="336" t="s">
        <v>1538</v>
      </c>
      <c r="H1497" s="336" t="s">
        <v>1538</v>
      </c>
    </row>
    <row r="1498" spans="1:8" x14ac:dyDescent="0.25">
      <c r="A1498" s="109"/>
      <c r="B1498" s="337"/>
      <c r="C1498" s="337" t="s">
        <v>1538</v>
      </c>
      <c r="D1498" t="s">
        <v>1538</v>
      </c>
      <c r="E1498" s="336" t="s">
        <v>1538</v>
      </c>
      <c r="G1498" s="336" t="s">
        <v>1538</v>
      </c>
      <c r="H1498" s="336" t="s">
        <v>1538</v>
      </c>
    </row>
    <row r="1499" spans="1:8" x14ac:dyDescent="0.25">
      <c r="A1499" s="109"/>
      <c r="B1499" s="337"/>
      <c r="C1499" s="337" t="s">
        <v>1538</v>
      </c>
      <c r="D1499" t="s">
        <v>1538</v>
      </c>
      <c r="E1499" s="336" t="s">
        <v>1538</v>
      </c>
      <c r="G1499" s="336" t="s">
        <v>1538</v>
      </c>
      <c r="H1499" s="336" t="s">
        <v>1538</v>
      </c>
    </row>
    <row r="1500" spans="1:8" x14ac:dyDescent="0.25">
      <c r="A1500" s="109"/>
      <c r="B1500" s="337"/>
      <c r="C1500" s="337" t="s">
        <v>1538</v>
      </c>
      <c r="D1500" t="s">
        <v>1538</v>
      </c>
      <c r="E1500" s="336" t="s">
        <v>1538</v>
      </c>
      <c r="G1500" s="336" t="s">
        <v>1538</v>
      </c>
      <c r="H1500" s="336" t="s">
        <v>1538</v>
      </c>
    </row>
    <row r="1501" spans="1:8" x14ac:dyDescent="0.25">
      <c r="A1501" s="109"/>
      <c r="B1501" s="337"/>
      <c r="C1501" s="337" t="s">
        <v>1538</v>
      </c>
      <c r="D1501" t="s">
        <v>1538</v>
      </c>
      <c r="E1501" s="336" t="s">
        <v>1538</v>
      </c>
      <c r="G1501" s="336" t="s">
        <v>1538</v>
      </c>
      <c r="H1501" s="336" t="s">
        <v>1538</v>
      </c>
    </row>
    <row r="1502" spans="1:8" x14ac:dyDescent="0.25">
      <c r="A1502" s="109"/>
      <c r="B1502" s="337"/>
      <c r="C1502" s="337" t="s">
        <v>1538</v>
      </c>
      <c r="D1502" t="s">
        <v>1538</v>
      </c>
      <c r="E1502" s="336" t="s">
        <v>1538</v>
      </c>
      <c r="G1502" s="336" t="s">
        <v>1538</v>
      </c>
      <c r="H1502" s="336" t="s">
        <v>1538</v>
      </c>
    </row>
    <row r="1503" spans="1:8" x14ac:dyDescent="0.25">
      <c r="A1503" s="109"/>
      <c r="B1503" s="337"/>
      <c r="C1503" s="337" t="s">
        <v>1538</v>
      </c>
      <c r="D1503" t="s">
        <v>1538</v>
      </c>
      <c r="E1503" s="336" t="s">
        <v>1538</v>
      </c>
      <c r="G1503" s="336" t="s">
        <v>1538</v>
      </c>
      <c r="H1503" s="336" t="s">
        <v>1538</v>
      </c>
    </row>
    <row r="1504" spans="1:8" x14ac:dyDescent="0.25">
      <c r="A1504" s="109"/>
      <c r="B1504" s="337"/>
      <c r="C1504" s="337" t="s">
        <v>1538</v>
      </c>
      <c r="D1504" t="s">
        <v>1538</v>
      </c>
      <c r="E1504" s="336" t="s">
        <v>1538</v>
      </c>
      <c r="G1504" s="336" t="s">
        <v>1538</v>
      </c>
      <c r="H1504" s="336" t="s">
        <v>1538</v>
      </c>
    </row>
    <row r="1505" spans="1:8" x14ac:dyDescent="0.25">
      <c r="A1505" s="109"/>
      <c r="B1505" s="337"/>
      <c r="C1505" s="337" t="s">
        <v>1538</v>
      </c>
      <c r="D1505" t="s">
        <v>1538</v>
      </c>
      <c r="E1505" s="336" t="s">
        <v>1538</v>
      </c>
      <c r="G1505" s="336" t="s">
        <v>1538</v>
      </c>
      <c r="H1505" s="336" t="s">
        <v>1538</v>
      </c>
    </row>
    <row r="1506" spans="1:8" x14ac:dyDescent="0.25">
      <c r="A1506" s="109"/>
      <c r="B1506" s="337"/>
      <c r="C1506" s="337" t="s">
        <v>1538</v>
      </c>
      <c r="D1506" t="s">
        <v>1538</v>
      </c>
      <c r="E1506" s="336" t="s">
        <v>1538</v>
      </c>
      <c r="G1506" s="336" t="s">
        <v>1538</v>
      </c>
      <c r="H1506" s="336" t="s">
        <v>1538</v>
      </c>
    </row>
    <row r="1507" spans="1:8" x14ac:dyDescent="0.25">
      <c r="A1507" s="109"/>
      <c r="B1507" s="337"/>
      <c r="C1507" s="337" t="s">
        <v>1538</v>
      </c>
      <c r="D1507" t="s">
        <v>1538</v>
      </c>
      <c r="E1507" s="336" t="s">
        <v>1538</v>
      </c>
      <c r="G1507" s="336" t="s">
        <v>1538</v>
      </c>
      <c r="H1507" s="336" t="s">
        <v>1538</v>
      </c>
    </row>
    <row r="1508" spans="1:8" x14ac:dyDescent="0.25">
      <c r="A1508" s="109"/>
      <c r="B1508" s="337"/>
      <c r="C1508" s="337" t="s">
        <v>1538</v>
      </c>
      <c r="D1508" t="s">
        <v>1538</v>
      </c>
      <c r="E1508" s="336" t="s">
        <v>1538</v>
      </c>
      <c r="G1508" s="336" t="s">
        <v>1538</v>
      </c>
      <c r="H1508" s="336" t="s">
        <v>1538</v>
      </c>
    </row>
    <row r="1509" spans="1:8" x14ac:dyDescent="0.25">
      <c r="A1509" s="109"/>
      <c r="B1509" s="337"/>
      <c r="C1509" s="337" t="s">
        <v>1538</v>
      </c>
      <c r="D1509" t="s">
        <v>1538</v>
      </c>
      <c r="E1509" s="336" t="s">
        <v>1538</v>
      </c>
      <c r="G1509" s="336" t="s">
        <v>1538</v>
      </c>
      <c r="H1509" s="336" t="s">
        <v>1538</v>
      </c>
    </row>
    <row r="1510" spans="1:8" x14ac:dyDescent="0.25">
      <c r="A1510" s="109"/>
      <c r="B1510" s="337"/>
      <c r="C1510" s="337" t="s">
        <v>1538</v>
      </c>
      <c r="D1510" t="s">
        <v>1538</v>
      </c>
      <c r="E1510" s="336" t="s">
        <v>1538</v>
      </c>
      <c r="G1510" s="336" t="s">
        <v>1538</v>
      </c>
      <c r="H1510" s="336" t="s">
        <v>1538</v>
      </c>
    </row>
    <row r="1511" spans="1:8" x14ac:dyDescent="0.25">
      <c r="A1511" s="109"/>
      <c r="B1511" s="337"/>
      <c r="C1511" s="337" t="s">
        <v>1538</v>
      </c>
      <c r="D1511" t="s">
        <v>1538</v>
      </c>
      <c r="E1511" s="336" t="s">
        <v>1538</v>
      </c>
      <c r="G1511" s="336" t="s">
        <v>1538</v>
      </c>
      <c r="H1511" s="336" t="s">
        <v>1538</v>
      </c>
    </row>
    <row r="1512" spans="1:8" x14ac:dyDescent="0.25">
      <c r="A1512" s="109"/>
      <c r="B1512" s="337"/>
      <c r="C1512" s="337" t="s">
        <v>1538</v>
      </c>
      <c r="D1512" t="s">
        <v>1538</v>
      </c>
      <c r="E1512" s="336" t="s">
        <v>1538</v>
      </c>
      <c r="G1512" s="336" t="s">
        <v>1538</v>
      </c>
      <c r="H1512" s="336" t="s">
        <v>1538</v>
      </c>
    </row>
    <row r="1513" spans="1:8" x14ac:dyDescent="0.25">
      <c r="A1513" s="109"/>
      <c r="B1513" s="337"/>
      <c r="C1513" s="337" t="s">
        <v>1538</v>
      </c>
      <c r="D1513" t="s">
        <v>1538</v>
      </c>
      <c r="E1513" s="336" t="s">
        <v>1538</v>
      </c>
      <c r="G1513" s="336" t="s">
        <v>1538</v>
      </c>
      <c r="H1513" s="336" t="s">
        <v>1538</v>
      </c>
    </row>
    <row r="1514" spans="1:8" x14ac:dyDescent="0.25">
      <c r="A1514" s="109"/>
      <c r="B1514" s="337"/>
      <c r="C1514" s="337" t="s">
        <v>1538</v>
      </c>
      <c r="D1514" t="s">
        <v>1538</v>
      </c>
      <c r="E1514" s="336" t="s">
        <v>1538</v>
      </c>
      <c r="G1514" s="336" t="s">
        <v>1538</v>
      </c>
      <c r="H1514" s="336" t="s">
        <v>1538</v>
      </c>
    </row>
    <row r="1515" spans="1:8" x14ac:dyDescent="0.25">
      <c r="A1515" s="109"/>
      <c r="B1515" s="337"/>
      <c r="C1515" s="337" t="s">
        <v>1538</v>
      </c>
      <c r="D1515" t="s">
        <v>1538</v>
      </c>
      <c r="E1515" s="336" t="s">
        <v>1538</v>
      </c>
      <c r="G1515" s="336" t="s">
        <v>1538</v>
      </c>
      <c r="H1515" s="336" t="s">
        <v>1538</v>
      </c>
    </row>
    <row r="1516" spans="1:8" x14ac:dyDescent="0.25">
      <c r="A1516" s="109"/>
      <c r="B1516" s="337"/>
      <c r="C1516" s="337" t="s">
        <v>1538</v>
      </c>
      <c r="D1516" t="s">
        <v>1538</v>
      </c>
      <c r="E1516" s="336" t="s">
        <v>1538</v>
      </c>
      <c r="G1516" s="336" t="s">
        <v>1538</v>
      </c>
      <c r="H1516" s="336" t="s">
        <v>1538</v>
      </c>
    </row>
    <row r="1517" spans="1:8" x14ac:dyDescent="0.25">
      <c r="A1517" s="109"/>
      <c r="B1517" s="337"/>
      <c r="C1517" s="337" t="s">
        <v>1538</v>
      </c>
      <c r="D1517" t="s">
        <v>1538</v>
      </c>
      <c r="E1517" s="336" t="s">
        <v>1538</v>
      </c>
      <c r="G1517" s="336" t="s">
        <v>1538</v>
      </c>
      <c r="H1517" s="336" t="s">
        <v>1538</v>
      </c>
    </row>
    <row r="1518" spans="1:8" x14ac:dyDescent="0.25">
      <c r="A1518" s="109"/>
      <c r="B1518" s="337"/>
      <c r="C1518" s="337" t="s">
        <v>1538</v>
      </c>
      <c r="D1518" t="s">
        <v>1538</v>
      </c>
      <c r="E1518" s="336" t="s">
        <v>1538</v>
      </c>
      <c r="G1518" s="336" t="s">
        <v>1538</v>
      </c>
      <c r="H1518" s="336" t="s">
        <v>1538</v>
      </c>
    </row>
    <row r="1519" spans="1:8" x14ac:dyDescent="0.25">
      <c r="A1519" s="109"/>
      <c r="B1519" s="337"/>
      <c r="C1519" s="337" t="s">
        <v>1538</v>
      </c>
      <c r="D1519" t="s">
        <v>1538</v>
      </c>
      <c r="E1519" s="336" t="s">
        <v>1538</v>
      </c>
      <c r="G1519" s="336" t="s">
        <v>1538</v>
      </c>
      <c r="H1519" s="336" t="s">
        <v>1538</v>
      </c>
    </row>
    <row r="1520" spans="1:8" x14ac:dyDescent="0.25">
      <c r="A1520" s="109"/>
      <c r="B1520" s="337"/>
      <c r="C1520" s="337" t="s">
        <v>1538</v>
      </c>
      <c r="D1520" t="s">
        <v>1538</v>
      </c>
      <c r="E1520" s="336" t="s">
        <v>1538</v>
      </c>
      <c r="G1520" s="336" t="s">
        <v>1538</v>
      </c>
      <c r="H1520" s="336" t="s">
        <v>1538</v>
      </c>
    </row>
    <row r="1521" spans="1:8" x14ac:dyDescent="0.25">
      <c r="A1521" s="109"/>
      <c r="B1521" s="337"/>
      <c r="C1521" s="337" t="s">
        <v>1538</v>
      </c>
      <c r="D1521" t="s">
        <v>1538</v>
      </c>
      <c r="E1521" s="336" t="s">
        <v>1538</v>
      </c>
      <c r="G1521" s="336" t="s">
        <v>1538</v>
      </c>
      <c r="H1521" s="336" t="s">
        <v>1538</v>
      </c>
    </row>
    <row r="1522" spans="1:8" x14ac:dyDescent="0.25">
      <c r="A1522" s="109"/>
      <c r="B1522" s="337"/>
      <c r="C1522" s="337" t="s">
        <v>1538</v>
      </c>
      <c r="D1522" t="s">
        <v>1538</v>
      </c>
      <c r="E1522" s="336" t="s">
        <v>1538</v>
      </c>
      <c r="G1522" s="336" t="s">
        <v>1538</v>
      </c>
      <c r="H1522" s="336" t="s">
        <v>1538</v>
      </c>
    </row>
    <row r="1523" spans="1:8" x14ac:dyDescent="0.25">
      <c r="A1523" s="109"/>
      <c r="B1523" s="337"/>
      <c r="C1523" s="337" t="s">
        <v>1538</v>
      </c>
      <c r="D1523" t="s">
        <v>1538</v>
      </c>
      <c r="E1523" s="336" t="s">
        <v>1538</v>
      </c>
      <c r="G1523" s="336" t="s">
        <v>1538</v>
      </c>
      <c r="H1523" s="336" t="s">
        <v>1538</v>
      </c>
    </row>
    <row r="1524" spans="1:8" x14ac:dyDescent="0.25">
      <c r="A1524" s="109"/>
      <c r="B1524" s="337"/>
      <c r="C1524" s="337" t="s">
        <v>1538</v>
      </c>
      <c r="D1524" t="s">
        <v>1538</v>
      </c>
      <c r="E1524" s="336" t="s">
        <v>1538</v>
      </c>
      <c r="G1524" s="336" t="s">
        <v>1538</v>
      </c>
      <c r="H1524" s="336" t="s">
        <v>1538</v>
      </c>
    </row>
    <row r="1525" spans="1:8" x14ac:dyDescent="0.25">
      <c r="A1525" s="109"/>
      <c r="B1525" s="337"/>
      <c r="C1525" s="337" t="s">
        <v>1538</v>
      </c>
      <c r="D1525" t="s">
        <v>1538</v>
      </c>
      <c r="E1525" s="336" t="s">
        <v>1538</v>
      </c>
      <c r="G1525" s="336" t="s">
        <v>1538</v>
      </c>
      <c r="H1525" s="336" t="s">
        <v>1538</v>
      </c>
    </row>
    <row r="1526" spans="1:8" x14ac:dyDescent="0.25">
      <c r="A1526" s="109"/>
      <c r="B1526" s="337"/>
      <c r="C1526" s="337" t="s">
        <v>1538</v>
      </c>
      <c r="D1526" t="s">
        <v>1538</v>
      </c>
      <c r="E1526" s="336" t="s">
        <v>1538</v>
      </c>
      <c r="G1526" s="336" t="s">
        <v>1538</v>
      </c>
      <c r="H1526" s="336" t="s">
        <v>1538</v>
      </c>
    </row>
    <row r="1527" spans="1:8" x14ac:dyDescent="0.25">
      <c r="A1527" s="109"/>
      <c r="B1527" s="339"/>
      <c r="C1527" s="337" t="s">
        <v>1538</v>
      </c>
      <c r="D1527" t="s">
        <v>1538</v>
      </c>
      <c r="E1527" s="336" t="s">
        <v>1538</v>
      </c>
      <c r="G1527" s="336" t="s">
        <v>1538</v>
      </c>
      <c r="H1527" s="336" t="s">
        <v>1538</v>
      </c>
    </row>
    <row r="1528" spans="1:8" x14ac:dyDescent="0.25">
      <c r="A1528" s="109"/>
      <c r="C1528" s="337" t="s">
        <v>1538</v>
      </c>
      <c r="D1528" t="s">
        <v>1538</v>
      </c>
      <c r="E1528" s="336" t="s">
        <v>1538</v>
      </c>
      <c r="G1528" s="336" t="s">
        <v>1538</v>
      </c>
      <c r="H1528" s="336" t="s">
        <v>1538</v>
      </c>
    </row>
    <row r="1529" spans="1:8" x14ac:dyDescent="0.25">
      <c r="A1529" s="109"/>
      <c r="C1529" s="337" t="s">
        <v>1538</v>
      </c>
      <c r="D1529" t="s">
        <v>1538</v>
      </c>
      <c r="E1529" s="336" t="s">
        <v>1538</v>
      </c>
      <c r="G1529" s="336" t="s">
        <v>1538</v>
      </c>
      <c r="H1529" s="336" t="s">
        <v>1538</v>
      </c>
    </row>
    <row r="1530" spans="1:8" x14ac:dyDescent="0.25">
      <c r="A1530" s="109"/>
      <c r="C1530" s="337" t="s">
        <v>1538</v>
      </c>
      <c r="D1530" t="s">
        <v>1538</v>
      </c>
      <c r="E1530" s="336" t="s">
        <v>1538</v>
      </c>
      <c r="G1530" s="336" t="s">
        <v>1538</v>
      </c>
      <c r="H1530" s="336" t="s">
        <v>1538</v>
      </c>
    </row>
    <row r="1531" spans="1:8" x14ac:dyDescent="0.25">
      <c r="A1531" s="109"/>
      <c r="B1531" s="337"/>
      <c r="C1531" s="337" t="s">
        <v>1538</v>
      </c>
      <c r="D1531" t="s">
        <v>1538</v>
      </c>
      <c r="E1531" s="336" t="s">
        <v>1538</v>
      </c>
      <c r="G1531" s="336" t="s">
        <v>1538</v>
      </c>
      <c r="H1531" s="336" t="s">
        <v>1538</v>
      </c>
    </row>
    <row r="1532" spans="1:8" x14ac:dyDescent="0.25">
      <c r="A1532" s="109"/>
      <c r="B1532" s="337"/>
      <c r="C1532" s="337" t="s">
        <v>1538</v>
      </c>
      <c r="D1532" t="s">
        <v>1538</v>
      </c>
      <c r="E1532" s="336" t="s">
        <v>1538</v>
      </c>
      <c r="G1532" s="336" t="s">
        <v>1538</v>
      </c>
      <c r="H1532" s="336" t="s">
        <v>1538</v>
      </c>
    </row>
    <row r="1533" spans="1:8" x14ac:dyDescent="0.25">
      <c r="A1533" s="109"/>
      <c r="B1533" s="337"/>
      <c r="C1533" s="337" t="s">
        <v>1538</v>
      </c>
      <c r="D1533" t="s">
        <v>1538</v>
      </c>
      <c r="E1533" s="336" t="s">
        <v>1538</v>
      </c>
      <c r="G1533" s="336" t="s">
        <v>1538</v>
      </c>
      <c r="H1533" s="336" t="s">
        <v>1538</v>
      </c>
    </row>
    <row r="1534" spans="1:8" x14ac:dyDescent="0.25">
      <c r="A1534" s="109"/>
      <c r="B1534" s="337"/>
      <c r="C1534" s="337" t="s">
        <v>1538</v>
      </c>
      <c r="D1534" t="s">
        <v>1538</v>
      </c>
      <c r="E1534" s="336" t="s">
        <v>1538</v>
      </c>
      <c r="G1534" s="336" t="s">
        <v>1538</v>
      </c>
      <c r="H1534" s="336" t="s">
        <v>1538</v>
      </c>
    </row>
    <row r="1535" spans="1:8" x14ac:dyDescent="0.25">
      <c r="A1535" s="109"/>
      <c r="B1535" s="337"/>
      <c r="C1535" s="337" t="s">
        <v>1538</v>
      </c>
      <c r="D1535" t="s">
        <v>1538</v>
      </c>
      <c r="E1535" s="336" t="s">
        <v>1538</v>
      </c>
      <c r="G1535" s="336" t="s">
        <v>1538</v>
      </c>
      <c r="H1535" s="336" t="s">
        <v>1538</v>
      </c>
    </row>
    <row r="1536" spans="1:8" x14ac:dyDescent="0.25">
      <c r="A1536" s="109"/>
      <c r="B1536" s="337"/>
      <c r="C1536" s="337" t="s">
        <v>1538</v>
      </c>
      <c r="D1536" t="s">
        <v>1538</v>
      </c>
      <c r="E1536" s="336" t="s">
        <v>1538</v>
      </c>
      <c r="G1536" s="336" t="s">
        <v>1538</v>
      </c>
      <c r="H1536" s="336" t="s">
        <v>1538</v>
      </c>
    </row>
    <row r="1537" spans="1:8" x14ac:dyDescent="0.25">
      <c r="A1537" s="109"/>
      <c r="B1537" s="337"/>
      <c r="C1537" s="337" t="s">
        <v>1538</v>
      </c>
      <c r="D1537" t="s">
        <v>1538</v>
      </c>
      <c r="E1537" s="336" t="s">
        <v>1538</v>
      </c>
      <c r="G1537" s="336" t="s">
        <v>1538</v>
      </c>
      <c r="H1537" s="336" t="s">
        <v>1538</v>
      </c>
    </row>
    <row r="1538" spans="1:8" x14ac:dyDescent="0.25">
      <c r="A1538" s="109"/>
      <c r="B1538" s="337"/>
      <c r="C1538" s="337" t="s">
        <v>1538</v>
      </c>
      <c r="D1538" t="s">
        <v>1538</v>
      </c>
      <c r="E1538" s="336" t="s">
        <v>1538</v>
      </c>
      <c r="G1538" s="336" t="s">
        <v>1538</v>
      </c>
      <c r="H1538" s="336" t="s">
        <v>1538</v>
      </c>
    </row>
    <row r="1539" spans="1:8" x14ac:dyDescent="0.25">
      <c r="A1539" s="109"/>
      <c r="B1539" s="337"/>
      <c r="C1539" s="337" t="s">
        <v>1538</v>
      </c>
      <c r="D1539" t="s">
        <v>1538</v>
      </c>
      <c r="E1539" s="336" t="s">
        <v>1538</v>
      </c>
      <c r="G1539" s="336" t="s">
        <v>1538</v>
      </c>
      <c r="H1539" s="336" t="s">
        <v>1538</v>
      </c>
    </row>
    <row r="1540" spans="1:8" x14ac:dyDescent="0.25">
      <c r="A1540" s="109"/>
      <c r="B1540" s="337"/>
      <c r="C1540" s="337" t="s">
        <v>1538</v>
      </c>
      <c r="D1540" t="s">
        <v>1538</v>
      </c>
      <c r="E1540" s="336" t="s">
        <v>1538</v>
      </c>
      <c r="G1540" s="336" t="s">
        <v>1538</v>
      </c>
      <c r="H1540" s="336" t="s">
        <v>1538</v>
      </c>
    </row>
    <row r="1541" spans="1:8" x14ac:dyDescent="0.25">
      <c r="A1541" s="109"/>
      <c r="B1541" s="337"/>
      <c r="C1541" s="337" t="s">
        <v>1538</v>
      </c>
      <c r="D1541" t="s">
        <v>1538</v>
      </c>
      <c r="E1541" s="336" t="s">
        <v>1538</v>
      </c>
      <c r="G1541" s="336" t="s">
        <v>1538</v>
      </c>
      <c r="H1541" s="336" t="s">
        <v>1538</v>
      </c>
    </row>
    <row r="1542" spans="1:8" x14ac:dyDescent="0.25">
      <c r="A1542" s="109"/>
      <c r="B1542" s="337"/>
      <c r="C1542" s="337" t="s">
        <v>1538</v>
      </c>
      <c r="D1542" t="s">
        <v>1538</v>
      </c>
      <c r="E1542" s="336" t="s">
        <v>1538</v>
      </c>
      <c r="G1542" s="336" t="s">
        <v>1538</v>
      </c>
      <c r="H1542" s="336" t="s">
        <v>1538</v>
      </c>
    </row>
    <row r="1543" spans="1:8" x14ac:dyDescent="0.25">
      <c r="A1543" s="109"/>
      <c r="B1543" s="337"/>
      <c r="C1543" s="337" t="s">
        <v>1538</v>
      </c>
      <c r="D1543" t="s">
        <v>1538</v>
      </c>
      <c r="E1543" s="336" t="s">
        <v>1538</v>
      </c>
      <c r="G1543" s="336" t="s">
        <v>1538</v>
      </c>
      <c r="H1543" s="336" t="s">
        <v>1538</v>
      </c>
    </row>
    <row r="1544" spans="1:8" x14ac:dyDescent="0.25">
      <c r="A1544" s="109"/>
      <c r="B1544" s="337"/>
      <c r="C1544" s="337" t="s">
        <v>1538</v>
      </c>
      <c r="D1544" t="s">
        <v>1538</v>
      </c>
      <c r="E1544" s="336" t="s">
        <v>1538</v>
      </c>
      <c r="G1544" s="336" t="s">
        <v>1538</v>
      </c>
      <c r="H1544" s="336" t="s">
        <v>1538</v>
      </c>
    </row>
    <row r="1545" spans="1:8" x14ac:dyDescent="0.25">
      <c r="A1545" s="109"/>
      <c r="B1545" s="337"/>
      <c r="C1545" s="337" t="s">
        <v>1538</v>
      </c>
      <c r="D1545" t="s">
        <v>1538</v>
      </c>
      <c r="E1545" s="336" t="s">
        <v>1538</v>
      </c>
      <c r="G1545" s="336" t="s">
        <v>1538</v>
      </c>
      <c r="H1545" s="336" t="s">
        <v>1538</v>
      </c>
    </row>
    <row r="1546" spans="1:8" x14ac:dyDescent="0.25">
      <c r="A1546" s="109"/>
      <c r="B1546" s="337"/>
      <c r="C1546" s="337" t="s">
        <v>1538</v>
      </c>
      <c r="D1546" t="s">
        <v>1538</v>
      </c>
      <c r="E1546" s="336" t="s">
        <v>1538</v>
      </c>
      <c r="G1546" s="336" t="s">
        <v>1538</v>
      </c>
      <c r="H1546" s="336" t="s">
        <v>1538</v>
      </c>
    </row>
    <row r="1547" spans="1:8" x14ac:dyDescent="0.25">
      <c r="A1547" s="109"/>
      <c r="B1547" s="337"/>
      <c r="C1547" s="337" t="s">
        <v>1538</v>
      </c>
      <c r="D1547" t="s">
        <v>1538</v>
      </c>
      <c r="E1547" s="336" t="s">
        <v>1538</v>
      </c>
      <c r="G1547" s="336" t="s">
        <v>1538</v>
      </c>
      <c r="H1547" s="336" t="s">
        <v>1538</v>
      </c>
    </row>
    <row r="1548" spans="1:8" x14ac:dyDescent="0.25">
      <c r="A1548" s="109"/>
      <c r="B1548" s="337"/>
      <c r="C1548" s="337" t="s">
        <v>1538</v>
      </c>
      <c r="D1548" t="s">
        <v>1538</v>
      </c>
      <c r="E1548" s="336" t="s">
        <v>1538</v>
      </c>
      <c r="G1548" s="336" t="s">
        <v>1538</v>
      </c>
      <c r="H1548" s="336" t="s">
        <v>1538</v>
      </c>
    </row>
    <row r="1549" spans="1:8" x14ac:dyDescent="0.25">
      <c r="A1549" s="109"/>
      <c r="B1549" s="337"/>
      <c r="C1549" s="337" t="s">
        <v>1538</v>
      </c>
      <c r="D1549" t="s">
        <v>1538</v>
      </c>
      <c r="E1549" s="336" t="s">
        <v>1538</v>
      </c>
      <c r="G1549" s="336" t="s">
        <v>1538</v>
      </c>
      <c r="H1549" s="336" t="s">
        <v>1538</v>
      </c>
    </row>
    <row r="1550" spans="1:8" x14ac:dyDescent="0.25">
      <c r="A1550" s="109"/>
      <c r="B1550" s="337"/>
      <c r="C1550" s="337" t="s">
        <v>1538</v>
      </c>
      <c r="D1550" t="s">
        <v>1538</v>
      </c>
      <c r="E1550" s="336" t="s">
        <v>1538</v>
      </c>
      <c r="G1550" s="336" t="s">
        <v>1538</v>
      </c>
      <c r="H1550" s="336" t="s">
        <v>1538</v>
      </c>
    </row>
    <row r="1551" spans="1:8" x14ac:dyDescent="0.25">
      <c r="A1551" s="109"/>
      <c r="B1551" s="337"/>
      <c r="C1551" s="337" t="s">
        <v>1538</v>
      </c>
      <c r="D1551" t="s">
        <v>1538</v>
      </c>
      <c r="E1551" s="336" t="s">
        <v>1538</v>
      </c>
      <c r="G1551" s="336" t="s">
        <v>1538</v>
      </c>
      <c r="H1551" s="336" t="s">
        <v>1538</v>
      </c>
    </row>
    <row r="1552" spans="1:8" x14ac:dyDescent="0.25">
      <c r="A1552" s="109"/>
      <c r="B1552" s="337"/>
      <c r="C1552" s="337" t="s">
        <v>1538</v>
      </c>
      <c r="D1552" t="s">
        <v>1538</v>
      </c>
      <c r="E1552" s="336" t="s">
        <v>1538</v>
      </c>
      <c r="G1552" s="336" t="s">
        <v>1538</v>
      </c>
      <c r="H1552" s="336" t="s">
        <v>1538</v>
      </c>
    </row>
    <row r="1553" spans="1:8" x14ac:dyDescent="0.25">
      <c r="A1553" s="109"/>
      <c r="B1553" s="337"/>
      <c r="C1553" s="337" t="s">
        <v>1538</v>
      </c>
      <c r="D1553" t="s">
        <v>1538</v>
      </c>
      <c r="E1553" s="336" t="s">
        <v>1538</v>
      </c>
      <c r="G1553" s="336" t="s">
        <v>1538</v>
      </c>
      <c r="H1553" s="336" t="s">
        <v>1538</v>
      </c>
    </row>
    <row r="1554" spans="1:8" x14ac:dyDescent="0.25">
      <c r="A1554" s="109"/>
      <c r="B1554" s="339"/>
      <c r="C1554" s="337" t="s">
        <v>1538</v>
      </c>
      <c r="D1554" t="s">
        <v>1538</v>
      </c>
      <c r="E1554" s="336" t="s">
        <v>1538</v>
      </c>
      <c r="G1554" s="336" t="s">
        <v>1538</v>
      </c>
      <c r="H1554" s="336" t="s">
        <v>1538</v>
      </c>
    </row>
    <row r="1555" spans="1:8" x14ac:dyDescent="0.25">
      <c r="A1555" s="109"/>
      <c r="C1555" s="337" t="s">
        <v>1538</v>
      </c>
      <c r="D1555" t="s">
        <v>1538</v>
      </c>
      <c r="E1555" s="336" t="s">
        <v>1538</v>
      </c>
      <c r="G1555" s="336" t="s">
        <v>1538</v>
      </c>
      <c r="H1555" s="336" t="s">
        <v>1538</v>
      </c>
    </row>
    <row r="1556" spans="1:8" x14ac:dyDescent="0.25">
      <c r="A1556" s="109"/>
      <c r="C1556" s="337" t="s">
        <v>1538</v>
      </c>
      <c r="D1556" t="s">
        <v>1538</v>
      </c>
      <c r="E1556" s="336" t="s">
        <v>1538</v>
      </c>
      <c r="G1556" s="336" t="s">
        <v>1538</v>
      </c>
      <c r="H1556" s="336" t="s">
        <v>1538</v>
      </c>
    </row>
    <row r="1557" spans="1:8" x14ac:dyDescent="0.25">
      <c r="A1557" s="109"/>
      <c r="C1557" s="337" t="s">
        <v>1538</v>
      </c>
      <c r="D1557" t="s">
        <v>1538</v>
      </c>
      <c r="E1557" s="336" t="s">
        <v>1538</v>
      </c>
      <c r="G1557" s="336" t="s">
        <v>1538</v>
      </c>
      <c r="H1557" s="336" t="s">
        <v>1538</v>
      </c>
    </row>
    <row r="1558" spans="1:8" x14ac:dyDescent="0.25">
      <c r="A1558" s="109"/>
      <c r="C1558" s="337" t="s">
        <v>1538</v>
      </c>
      <c r="D1558" t="s">
        <v>1538</v>
      </c>
      <c r="E1558" s="336" t="s">
        <v>1538</v>
      </c>
      <c r="G1558" s="336" t="s">
        <v>1538</v>
      </c>
      <c r="H1558" s="336" t="s">
        <v>1538</v>
      </c>
    </row>
    <row r="1559" spans="1:8" x14ac:dyDescent="0.25">
      <c r="A1559" s="109"/>
      <c r="B1559" s="337"/>
      <c r="C1559" s="337" t="s">
        <v>1538</v>
      </c>
      <c r="D1559" t="s">
        <v>1538</v>
      </c>
      <c r="E1559" s="336" t="s">
        <v>1538</v>
      </c>
      <c r="G1559" s="336" t="s">
        <v>1538</v>
      </c>
      <c r="H1559" s="336" t="s">
        <v>1538</v>
      </c>
    </row>
    <row r="1560" spans="1:8" x14ac:dyDescent="0.25">
      <c r="A1560" s="109"/>
      <c r="B1560" s="337"/>
      <c r="C1560" s="337" t="s">
        <v>1538</v>
      </c>
      <c r="D1560" t="s">
        <v>1538</v>
      </c>
      <c r="E1560" s="336" t="s">
        <v>1538</v>
      </c>
      <c r="G1560" s="336" t="s">
        <v>1538</v>
      </c>
      <c r="H1560" s="336" t="s">
        <v>1538</v>
      </c>
    </row>
    <row r="1561" spans="1:8" x14ac:dyDescent="0.25">
      <c r="A1561" s="109"/>
      <c r="B1561" s="337"/>
      <c r="C1561" s="337" t="s">
        <v>1538</v>
      </c>
      <c r="D1561" t="s">
        <v>1538</v>
      </c>
      <c r="E1561" s="336" t="s">
        <v>1538</v>
      </c>
      <c r="G1561" s="336" t="s">
        <v>1538</v>
      </c>
      <c r="H1561" s="336" t="s">
        <v>1538</v>
      </c>
    </row>
    <row r="1562" spans="1:8" x14ac:dyDescent="0.25">
      <c r="A1562" s="109"/>
      <c r="B1562" s="337"/>
      <c r="C1562" s="337" t="s">
        <v>1538</v>
      </c>
      <c r="D1562" t="s">
        <v>1538</v>
      </c>
      <c r="E1562" s="336" t="s">
        <v>1538</v>
      </c>
      <c r="G1562" s="336" t="s">
        <v>1538</v>
      </c>
      <c r="H1562" s="336" t="s">
        <v>1538</v>
      </c>
    </row>
    <row r="1563" spans="1:8" x14ac:dyDescent="0.25">
      <c r="A1563" s="109"/>
      <c r="B1563" s="337"/>
      <c r="C1563" s="337" t="s">
        <v>1538</v>
      </c>
      <c r="D1563" t="s">
        <v>1538</v>
      </c>
      <c r="E1563" s="336" t="s">
        <v>1538</v>
      </c>
      <c r="G1563" s="336" t="s">
        <v>1538</v>
      </c>
      <c r="H1563" s="336" t="s">
        <v>1538</v>
      </c>
    </row>
    <row r="1564" spans="1:8" x14ac:dyDescent="0.25">
      <c r="A1564" s="109"/>
      <c r="B1564" s="337"/>
      <c r="C1564" s="337" t="s">
        <v>1538</v>
      </c>
      <c r="D1564" t="s">
        <v>1538</v>
      </c>
      <c r="E1564" s="336" t="s">
        <v>1538</v>
      </c>
      <c r="G1564" s="336" t="s">
        <v>1538</v>
      </c>
      <c r="H1564" s="336" t="s">
        <v>1538</v>
      </c>
    </row>
    <row r="1565" spans="1:8" x14ac:dyDescent="0.25">
      <c r="A1565" s="109"/>
      <c r="B1565" s="337"/>
      <c r="C1565" s="337" t="s">
        <v>1538</v>
      </c>
      <c r="D1565" t="s">
        <v>1538</v>
      </c>
      <c r="E1565" s="336" t="s">
        <v>1538</v>
      </c>
      <c r="G1565" s="336" t="s">
        <v>1538</v>
      </c>
      <c r="H1565" s="336" t="s">
        <v>1538</v>
      </c>
    </row>
    <row r="1566" spans="1:8" x14ac:dyDescent="0.25">
      <c r="A1566" s="109"/>
      <c r="B1566" s="337"/>
      <c r="C1566" s="337" t="s">
        <v>1538</v>
      </c>
      <c r="D1566" t="s">
        <v>1538</v>
      </c>
      <c r="E1566" s="336" t="s">
        <v>1538</v>
      </c>
      <c r="G1566" s="336" t="s">
        <v>1538</v>
      </c>
      <c r="H1566" s="336" t="s">
        <v>1538</v>
      </c>
    </row>
    <row r="1567" spans="1:8" x14ac:dyDescent="0.25">
      <c r="A1567" s="109"/>
      <c r="B1567" s="337"/>
      <c r="C1567" s="337" t="s">
        <v>1538</v>
      </c>
      <c r="D1567" t="s">
        <v>1538</v>
      </c>
      <c r="E1567" s="336" t="s">
        <v>1538</v>
      </c>
      <c r="G1567" s="336" t="s">
        <v>1538</v>
      </c>
      <c r="H1567" s="336" t="s">
        <v>1538</v>
      </c>
    </row>
    <row r="1568" spans="1:8" x14ac:dyDescent="0.25">
      <c r="A1568" s="109"/>
      <c r="B1568" s="339"/>
      <c r="C1568" s="337" t="s">
        <v>1538</v>
      </c>
      <c r="D1568" t="s">
        <v>1538</v>
      </c>
      <c r="E1568" s="336" t="s">
        <v>1538</v>
      </c>
      <c r="G1568" s="336" t="s">
        <v>1538</v>
      </c>
      <c r="H1568" s="336" t="s">
        <v>1538</v>
      </c>
    </row>
    <row r="1569" spans="1:8" x14ac:dyDescent="0.25">
      <c r="A1569" s="109"/>
      <c r="C1569" s="337" t="s">
        <v>1538</v>
      </c>
      <c r="D1569" t="s">
        <v>1538</v>
      </c>
      <c r="E1569" s="336" t="s">
        <v>1538</v>
      </c>
      <c r="G1569" s="336" t="s">
        <v>1538</v>
      </c>
      <c r="H1569" s="336" t="s">
        <v>1538</v>
      </c>
    </row>
    <row r="1570" spans="1:8" x14ac:dyDescent="0.25">
      <c r="A1570" s="109"/>
      <c r="C1570" s="337" t="s">
        <v>1538</v>
      </c>
      <c r="D1570" t="s">
        <v>1538</v>
      </c>
      <c r="E1570" s="336" t="s">
        <v>1538</v>
      </c>
      <c r="G1570" s="336" t="s">
        <v>1538</v>
      </c>
      <c r="H1570" s="336" t="s">
        <v>1538</v>
      </c>
    </row>
    <row r="1571" spans="1:8" x14ac:dyDescent="0.25">
      <c r="A1571" s="109"/>
      <c r="C1571" s="337" t="s">
        <v>1538</v>
      </c>
      <c r="D1571" t="s">
        <v>1538</v>
      </c>
      <c r="E1571" s="336" t="s">
        <v>1538</v>
      </c>
      <c r="G1571" s="336" t="s">
        <v>1538</v>
      </c>
      <c r="H1571" s="336" t="s">
        <v>1538</v>
      </c>
    </row>
    <row r="1572" spans="1:8" x14ac:dyDescent="0.25">
      <c r="A1572" s="109"/>
      <c r="B1572" s="337"/>
      <c r="C1572" s="337" t="s">
        <v>1538</v>
      </c>
      <c r="D1572" t="s">
        <v>1538</v>
      </c>
      <c r="E1572" s="336" t="s">
        <v>1538</v>
      </c>
      <c r="G1572" s="336" t="s">
        <v>1538</v>
      </c>
      <c r="H1572" s="336" t="s">
        <v>1538</v>
      </c>
    </row>
    <row r="1573" spans="1:8" x14ac:dyDescent="0.25">
      <c r="A1573" s="109"/>
      <c r="B1573" s="337"/>
      <c r="C1573" s="337" t="s">
        <v>1538</v>
      </c>
      <c r="D1573" t="s">
        <v>1538</v>
      </c>
      <c r="E1573" s="336" t="s">
        <v>1538</v>
      </c>
      <c r="G1573" s="336" t="s">
        <v>1538</v>
      </c>
      <c r="H1573" s="336" t="s">
        <v>1538</v>
      </c>
    </row>
    <row r="1574" spans="1:8" x14ac:dyDescent="0.25">
      <c r="A1574" s="109"/>
      <c r="B1574" s="337"/>
      <c r="C1574" s="337" t="s">
        <v>1538</v>
      </c>
      <c r="D1574" t="s">
        <v>1538</v>
      </c>
      <c r="E1574" s="336" t="s">
        <v>1538</v>
      </c>
      <c r="G1574" s="336" t="s">
        <v>1538</v>
      </c>
      <c r="H1574" s="336" t="s">
        <v>1538</v>
      </c>
    </row>
    <row r="1575" spans="1:8" x14ac:dyDescent="0.25">
      <c r="A1575" s="109"/>
      <c r="B1575" s="337"/>
      <c r="C1575" s="337" t="s">
        <v>1538</v>
      </c>
      <c r="D1575" t="s">
        <v>1538</v>
      </c>
      <c r="E1575" s="336" t="s">
        <v>1538</v>
      </c>
      <c r="G1575" s="336" t="s">
        <v>1538</v>
      </c>
      <c r="H1575" s="336" t="s">
        <v>1538</v>
      </c>
    </row>
    <row r="1576" spans="1:8" x14ac:dyDescent="0.25">
      <c r="A1576" s="109"/>
      <c r="B1576" s="337"/>
      <c r="C1576" s="337" t="s">
        <v>1538</v>
      </c>
      <c r="D1576" t="s">
        <v>1538</v>
      </c>
      <c r="E1576" s="336" t="s">
        <v>1538</v>
      </c>
      <c r="G1576" s="336" t="s">
        <v>1538</v>
      </c>
      <c r="H1576" s="336" t="s">
        <v>1538</v>
      </c>
    </row>
    <row r="1577" spans="1:8" x14ac:dyDescent="0.25">
      <c r="A1577" s="109"/>
      <c r="B1577" s="337"/>
      <c r="C1577" s="337" t="s">
        <v>1538</v>
      </c>
      <c r="D1577" t="s">
        <v>1538</v>
      </c>
      <c r="E1577" s="336" t="s">
        <v>1538</v>
      </c>
      <c r="G1577" s="336" t="s">
        <v>1538</v>
      </c>
      <c r="H1577" s="336" t="s">
        <v>1538</v>
      </c>
    </row>
    <row r="1578" spans="1:8" x14ac:dyDescent="0.25">
      <c r="A1578" s="109"/>
      <c r="B1578" s="337"/>
      <c r="C1578" s="337" t="s">
        <v>1538</v>
      </c>
      <c r="D1578" t="s">
        <v>1538</v>
      </c>
      <c r="E1578" s="336" t="s">
        <v>1538</v>
      </c>
      <c r="G1578" s="336" t="s">
        <v>1538</v>
      </c>
      <c r="H1578" s="336" t="s">
        <v>1538</v>
      </c>
    </row>
    <row r="1579" spans="1:8" x14ac:dyDescent="0.25">
      <c r="A1579" s="109"/>
      <c r="B1579" s="337"/>
      <c r="C1579" s="337" t="s">
        <v>1538</v>
      </c>
      <c r="D1579" t="s">
        <v>1538</v>
      </c>
      <c r="E1579" s="336" t="s">
        <v>1538</v>
      </c>
      <c r="G1579" s="336" t="s">
        <v>1538</v>
      </c>
      <c r="H1579" s="336" t="s">
        <v>1538</v>
      </c>
    </row>
    <row r="1580" spans="1:8" x14ac:dyDescent="0.25">
      <c r="A1580" s="109"/>
      <c r="B1580" s="339"/>
      <c r="C1580" s="337" t="s">
        <v>1538</v>
      </c>
      <c r="D1580" t="s">
        <v>1538</v>
      </c>
      <c r="E1580" s="336" t="s">
        <v>1538</v>
      </c>
      <c r="G1580" s="336" t="s">
        <v>1538</v>
      </c>
      <c r="H1580" s="336" t="s">
        <v>1538</v>
      </c>
    </row>
    <row r="1581" spans="1:8" x14ac:dyDescent="0.25">
      <c r="A1581" s="109"/>
      <c r="C1581" s="337" t="s">
        <v>1538</v>
      </c>
      <c r="D1581" t="s">
        <v>1538</v>
      </c>
      <c r="E1581" s="336" t="s">
        <v>1538</v>
      </c>
      <c r="G1581" s="336" t="s">
        <v>1538</v>
      </c>
      <c r="H1581" s="336" t="s">
        <v>1538</v>
      </c>
    </row>
    <row r="1582" spans="1:8" x14ac:dyDescent="0.25">
      <c r="A1582" s="109"/>
      <c r="C1582" s="337" t="s">
        <v>1538</v>
      </c>
      <c r="D1582" t="s">
        <v>1538</v>
      </c>
      <c r="E1582" s="336" t="s">
        <v>1538</v>
      </c>
      <c r="G1582" s="336" t="s">
        <v>1538</v>
      </c>
      <c r="H1582" s="336" t="s">
        <v>1538</v>
      </c>
    </row>
    <row r="1583" spans="1:8" x14ac:dyDescent="0.25">
      <c r="A1583" s="109"/>
      <c r="C1583" s="337" t="s">
        <v>1538</v>
      </c>
      <c r="D1583" t="s">
        <v>1538</v>
      </c>
      <c r="E1583" s="336" t="s">
        <v>1538</v>
      </c>
      <c r="G1583" s="336" t="s">
        <v>1538</v>
      </c>
      <c r="H1583" s="336" t="s">
        <v>1538</v>
      </c>
    </row>
    <row r="1584" spans="1:8" x14ac:dyDescent="0.25">
      <c r="A1584" s="109"/>
      <c r="B1584" s="337"/>
      <c r="C1584" s="337" t="s">
        <v>1538</v>
      </c>
      <c r="D1584" t="s">
        <v>1538</v>
      </c>
      <c r="E1584" s="336" t="s">
        <v>1538</v>
      </c>
      <c r="G1584" s="336" t="s">
        <v>1538</v>
      </c>
      <c r="H1584" s="336" t="s">
        <v>1538</v>
      </c>
    </row>
    <row r="1585" spans="1:8" x14ac:dyDescent="0.25">
      <c r="A1585" s="109"/>
      <c r="B1585" s="337"/>
      <c r="C1585" s="337" t="s">
        <v>1538</v>
      </c>
      <c r="D1585" t="s">
        <v>1538</v>
      </c>
      <c r="E1585" s="336" t="s">
        <v>1538</v>
      </c>
      <c r="G1585" s="336" t="s">
        <v>1538</v>
      </c>
      <c r="H1585" s="336" t="s">
        <v>1538</v>
      </c>
    </row>
    <row r="1586" spans="1:8" x14ac:dyDescent="0.25">
      <c r="A1586" s="109"/>
      <c r="B1586" s="337"/>
      <c r="C1586" s="337" t="s">
        <v>1538</v>
      </c>
      <c r="D1586" t="s">
        <v>1538</v>
      </c>
      <c r="E1586" s="336" t="s">
        <v>1538</v>
      </c>
      <c r="G1586" s="336" t="s">
        <v>1538</v>
      </c>
      <c r="H1586" s="336" t="s">
        <v>1538</v>
      </c>
    </row>
    <row r="1587" spans="1:8" x14ac:dyDescent="0.25">
      <c r="A1587" s="109"/>
      <c r="B1587" s="337"/>
      <c r="C1587" s="337" t="s">
        <v>1538</v>
      </c>
      <c r="D1587" t="s">
        <v>1538</v>
      </c>
      <c r="E1587" s="336" t="s">
        <v>1538</v>
      </c>
      <c r="G1587" s="336" t="s">
        <v>1538</v>
      </c>
      <c r="H1587" s="336" t="s">
        <v>1538</v>
      </c>
    </row>
    <row r="1588" spans="1:8" x14ac:dyDescent="0.25">
      <c r="A1588" s="109"/>
      <c r="B1588" s="337"/>
      <c r="C1588" s="337" t="s">
        <v>1538</v>
      </c>
      <c r="D1588" t="s">
        <v>1538</v>
      </c>
      <c r="E1588" s="336" t="s">
        <v>1538</v>
      </c>
      <c r="G1588" s="336" t="s">
        <v>1538</v>
      </c>
      <c r="H1588" s="336" t="s">
        <v>1538</v>
      </c>
    </row>
    <row r="1589" spans="1:8" x14ac:dyDescent="0.25">
      <c r="A1589" s="109"/>
      <c r="B1589" s="337"/>
      <c r="C1589" s="337" t="s">
        <v>1538</v>
      </c>
      <c r="D1589" t="s">
        <v>1538</v>
      </c>
      <c r="E1589" s="336" t="s">
        <v>1538</v>
      </c>
      <c r="G1589" s="336" t="s">
        <v>1538</v>
      </c>
      <c r="H1589" s="336" t="s">
        <v>1538</v>
      </c>
    </row>
    <row r="1590" spans="1:8" x14ac:dyDescent="0.25">
      <c r="A1590" s="109"/>
      <c r="B1590" s="337"/>
      <c r="C1590" s="337" t="s">
        <v>1538</v>
      </c>
      <c r="D1590" t="s">
        <v>1538</v>
      </c>
      <c r="E1590" s="336" t="s">
        <v>1538</v>
      </c>
      <c r="G1590" s="336" t="s">
        <v>1538</v>
      </c>
      <c r="H1590" s="336" t="s">
        <v>1538</v>
      </c>
    </row>
    <row r="1591" spans="1:8" x14ac:dyDescent="0.25">
      <c r="A1591" s="109"/>
      <c r="B1591" s="337"/>
      <c r="C1591" s="337" t="s">
        <v>1538</v>
      </c>
      <c r="D1591" t="s">
        <v>1538</v>
      </c>
      <c r="E1591" s="336" t="s">
        <v>1538</v>
      </c>
      <c r="G1591" s="336" t="s">
        <v>1538</v>
      </c>
      <c r="H1591" s="336" t="s">
        <v>1538</v>
      </c>
    </row>
    <row r="1592" spans="1:8" x14ac:dyDescent="0.25">
      <c r="A1592" s="109"/>
      <c r="B1592" s="337"/>
      <c r="C1592" s="337" t="s">
        <v>1538</v>
      </c>
      <c r="D1592" t="s">
        <v>1538</v>
      </c>
      <c r="E1592" s="336" t="s">
        <v>1538</v>
      </c>
      <c r="G1592" s="336" t="s">
        <v>1538</v>
      </c>
      <c r="H1592" s="336" t="s">
        <v>1538</v>
      </c>
    </row>
    <row r="1593" spans="1:8" x14ac:dyDescent="0.25">
      <c r="A1593" s="109"/>
      <c r="B1593" s="337"/>
      <c r="C1593" s="337" t="s">
        <v>1538</v>
      </c>
      <c r="D1593" t="s">
        <v>1538</v>
      </c>
      <c r="E1593" s="336" t="s">
        <v>1538</v>
      </c>
      <c r="G1593" s="336" t="s">
        <v>1538</v>
      </c>
      <c r="H1593" s="336" t="s">
        <v>1538</v>
      </c>
    </row>
    <row r="1594" spans="1:8" x14ac:dyDescent="0.25">
      <c r="A1594" s="109"/>
      <c r="B1594" s="337"/>
      <c r="C1594" s="337" t="s">
        <v>1538</v>
      </c>
      <c r="D1594" t="s">
        <v>1538</v>
      </c>
      <c r="E1594" s="336" t="s">
        <v>1538</v>
      </c>
      <c r="G1594" s="336" t="s">
        <v>1538</v>
      </c>
      <c r="H1594" s="336" t="s">
        <v>1538</v>
      </c>
    </row>
    <row r="1595" spans="1:8" x14ac:dyDescent="0.25">
      <c r="A1595" s="109"/>
      <c r="B1595" s="337"/>
      <c r="C1595" s="337" t="s">
        <v>1538</v>
      </c>
      <c r="D1595" t="s">
        <v>1538</v>
      </c>
      <c r="E1595" s="336" t="s">
        <v>1538</v>
      </c>
      <c r="G1595" s="336" t="s">
        <v>1538</v>
      </c>
      <c r="H1595" s="336" t="s">
        <v>1538</v>
      </c>
    </row>
    <row r="1596" spans="1:8" x14ac:dyDescent="0.25">
      <c r="A1596" s="109"/>
      <c r="B1596" s="337"/>
      <c r="C1596" s="337" t="s">
        <v>1538</v>
      </c>
      <c r="D1596" t="s">
        <v>1538</v>
      </c>
      <c r="E1596" s="336" t="s">
        <v>1538</v>
      </c>
      <c r="G1596" s="336" t="s">
        <v>1538</v>
      </c>
      <c r="H1596" s="336" t="s">
        <v>1538</v>
      </c>
    </row>
    <row r="1597" spans="1:8" x14ac:dyDescent="0.25">
      <c r="A1597" s="109"/>
      <c r="B1597" s="337"/>
      <c r="C1597" s="337" t="s">
        <v>1538</v>
      </c>
      <c r="D1597" t="s">
        <v>1538</v>
      </c>
      <c r="E1597" s="336" t="s">
        <v>1538</v>
      </c>
      <c r="G1597" s="336" t="s">
        <v>1538</v>
      </c>
      <c r="H1597" s="336" t="s">
        <v>1538</v>
      </c>
    </row>
    <row r="1598" spans="1:8" x14ac:dyDescent="0.25">
      <c r="A1598" s="109"/>
      <c r="B1598" s="337"/>
      <c r="C1598" s="337" t="s">
        <v>1538</v>
      </c>
      <c r="D1598" t="s">
        <v>1538</v>
      </c>
      <c r="E1598" s="336" t="s">
        <v>1538</v>
      </c>
      <c r="G1598" s="336" t="s">
        <v>1538</v>
      </c>
      <c r="H1598" s="336" t="s">
        <v>1538</v>
      </c>
    </row>
    <row r="1599" spans="1:8" x14ac:dyDescent="0.25">
      <c r="A1599" s="109"/>
      <c r="B1599" s="337"/>
      <c r="C1599" s="337" t="s">
        <v>1538</v>
      </c>
      <c r="D1599" t="s">
        <v>1538</v>
      </c>
      <c r="E1599" s="336" t="s">
        <v>1538</v>
      </c>
      <c r="G1599" s="336" t="s">
        <v>1538</v>
      </c>
      <c r="H1599" s="336" t="s">
        <v>1538</v>
      </c>
    </row>
    <row r="1600" spans="1:8" x14ac:dyDescent="0.25">
      <c r="A1600" s="109"/>
      <c r="B1600" s="337"/>
      <c r="C1600" s="337" t="s">
        <v>1538</v>
      </c>
      <c r="D1600" t="s">
        <v>1538</v>
      </c>
      <c r="E1600" s="336" t="s">
        <v>1538</v>
      </c>
      <c r="G1600" s="336" t="s">
        <v>1538</v>
      </c>
      <c r="H1600" s="336" t="s">
        <v>1538</v>
      </c>
    </row>
    <row r="1601" spans="1:8" x14ac:dyDescent="0.25">
      <c r="A1601" s="109"/>
      <c r="B1601" s="337"/>
      <c r="C1601" s="337" t="s">
        <v>1538</v>
      </c>
      <c r="D1601" t="s">
        <v>1538</v>
      </c>
      <c r="E1601" s="336" t="s">
        <v>1538</v>
      </c>
      <c r="G1601" s="336" t="s">
        <v>1538</v>
      </c>
      <c r="H1601" s="336" t="s">
        <v>1538</v>
      </c>
    </row>
    <row r="1602" spans="1:8" x14ac:dyDescent="0.25">
      <c r="A1602" s="109"/>
      <c r="B1602" s="337"/>
      <c r="C1602" s="337" t="s">
        <v>1538</v>
      </c>
      <c r="D1602" t="s">
        <v>1538</v>
      </c>
      <c r="E1602" s="336" t="s">
        <v>1538</v>
      </c>
      <c r="G1602" s="336" t="s">
        <v>1538</v>
      </c>
      <c r="H1602" s="336" t="s">
        <v>1538</v>
      </c>
    </row>
    <row r="1603" spans="1:8" x14ac:dyDescent="0.25">
      <c r="A1603" s="109"/>
      <c r="B1603" s="337"/>
      <c r="C1603" s="337" t="s">
        <v>1538</v>
      </c>
      <c r="D1603" t="s">
        <v>1538</v>
      </c>
      <c r="E1603" s="336" t="s">
        <v>1538</v>
      </c>
      <c r="G1603" s="336" t="s">
        <v>1538</v>
      </c>
      <c r="H1603" s="336" t="s">
        <v>1538</v>
      </c>
    </row>
    <row r="1604" spans="1:8" x14ac:dyDescent="0.25">
      <c r="A1604" s="109"/>
      <c r="B1604" s="337"/>
      <c r="C1604" s="337" t="s">
        <v>1538</v>
      </c>
      <c r="D1604" t="s">
        <v>1538</v>
      </c>
      <c r="E1604" s="336" t="s">
        <v>1538</v>
      </c>
      <c r="G1604" s="336" t="s">
        <v>1538</v>
      </c>
      <c r="H1604" s="336" t="s">
        <v>1538</v>
      </c>
    </row>
    <row r="1605" spans="1:8" x14ac:dyDescent="0.25">
      <c r="A1605" s="109"/>
      <c r="B1605" s="337"/>
      <c r="C1605" s="337" t="s">
        <v>1538</v>
      </c>
      <c r="D1605" t="s">
        <v>1538</v>
      </c>
      <c r="E1605" s="336" t="s">
        <v>1538</v>
      </c>
      <c r="G1605" s="336" t="s">
        <v>1538</v>
      </c>
      <c r="H1605" s="336" t="s">
        <v>1538</v>
      </c>
    </row>
    <row r="1606" spans="1:8" x14ac:dyDescent="0.25">
      <c r="A1606" s="109"/>
      <c r="B1606" s="337"/>
      <c r="C1606" s="337" t="s">
        <v>1538</v>
      </c>
      <c r="D1606" t="s">
        <v>1538</v>
      </c>
      <c r="E1606" s="336" t="s">
        <v>1538</v>
      </c>
      <c r="G1606" s="336" t="s">
        <v>1538</v>
      </c>
      <c r="H1606" s="336" t="s">
        <v>1538</v>
      </c>
    </row>
    <row r="1607" spans="1:8" x14ac:dyDescent="0.25">
      <c r="A1607" s="109"/>
      <c r="B1607" s="337"/>
      <c r="C1607" s="337" t="s">
        <v>1538</v>
      </c>
      <c r="D1607" t="s">
        <v>1538</v>
      </c>
      <c r="E1607" s="336" t="s">
        <v>1538</v>
      </c>
      <c r="G1607" s="336" t="s">
        <v>1538</v>
      </c>
      <c r="H1607" s="336" t="s">
        <v>1538</v>
      </c>
    </row>
    <row r="1608" spans="1:8" x14ac:dyDescent="0.25">
      <c r="A1608" s="109"/>
      <c r="B1608" s="337"/>
      <c r="C1608" s="337" t="s">
        <v>1538</v>
      </c>
      <c r="D1608" t="s">
        <v>1538</v>
      </c>
      <c r="E1608" s="336" t="s">
        <v>1538</v>
      </c>
      <c r="G1608" s="336" t="s">
        <v>1538</v>
      </c>
      <c r="H1608" s="336" t="s">
        <v>1538</v>
      </c>
    </row>
    <row r="1609" spans="1:8" x14ac:dyDescent="0.25">
      <c r="A1609" s="109"/>
      <c r="B1609" s="337"/>
      <c r="C1609" s="337" t="s">
        <v>1538</v>
      </c>
      <c r="D1609" t="s">
        <v>1538</v>
      </c>
      <c r="E1609" s="336" t="s">
        <v>1538</v>
      </c>
      <c r="G1609" s="336" t="s">
        <v>1538</v>
      </c>
      <c r="H1609" s="336" t="s">
        <v>1538</v>
      </c>
    </row>
    <row r="1610" spans="1:8" x14ac:dyDescent="0.25">
      <c r="A1610" s="109"/>
      <c r="B1610" s="337"/>
      <c r="C1610" s="337" t="s">
        <v>1538</v>
      </c>
      <c r="D1610" t="s">
        <v>1538</v>
      </c>
      <c r="E1610" s="336" t="s">
        <v>1538</v>
      </c>
      <c r="G1610" s="336" t="s">
        <v>1538</v>
      </c>
      <c r="H1610" s="336" t="s">
        <v>1538</v>
      </c>
    </row>
    <row r="1611" spans="1:8" x14ac:dyDescent="0.25">
      <c r="A1611" s="109"/>
      <c r="B1611" s="337"/>
      <c r="C1611" s="337" t="s">
        <v>1538</v>
      </c>
      <c r="D1611" t="s">
        <v>1538</v>
      </c>
      <c r="E1611" s="336" t="s">
        <v>1538</v>
      </c>
      <c r="G1611" s="336" t="s">
        <v>1538</v>
      </c>
      <c r="H1611" s="336" t="s">
        <v>1538</v>
      </c>
    </row>
    <row r="1612" spans="1:8" x14ac:dyDescent="0.25">
      <c r="A1612" s="109"/>
      <c r="B1612" s="337"/>
      <c r="C1612" s="337" t="s">
        <v>1538</v>
      </c>
      <c r="D1612" t="s">
        <v>1538</v>
      </c>
      <c r="E1612" s="336" t="s">
        <v>1538</v>
      </c>
      <c r="G1612" s="336" t="s">
        <v>1538</v>
      </c>
      <c r="H1612" s="336" t="s">
        <v>1538</v>
      </c>
    </row>
    <row r="1613" spans="1:8" x14ac:dyDescent="0.25">
      <c r="A1613" s="109"/>
      <c r="B1613" s="337"/>
      <c r="C1613" s="337" t="s">
        <v>1538</v>
      </c>
      <c r="D1613" t="s">
        <v>1538</v>
      </c>
      <c r="E1613" s="336" t="s">
        <v>1538</v>
      </c>
      <c r="G1613" s="336" t="s">
        <v>1538</v>
      </c>
      <c r="H1613" s="336" t="s">
        <v>1538</v>
      </c>
    </row>
    <row r="1614" spans="1:8" x14ac:dyDescent="0.25">
      <c r="A1614" s="109"/>
      <c r="B1614" s="337"/>
      <c r="C1614" s="337" t="s">
        <v>1538</v>
      </c>
      <c r="D1614" t="s">
        <v>1538</v>
      </c>
      <c r="E1614" s="336" t="s">
        <v>1538</v>
      </c>
      <c r="G1614" s="336" t="s">
        <v>1538</v>
      </c>
      <c r="H1614" s="336" t="s">
        <v>1538</v>
      </c>
    </row>
    <row r="1615" spans="1:8" x14ac:dyDescent="0.25">
      <c r="A1615" s="109"/>
      <c r="B1615" s="337"/>
      <c r="C1615" s="337" t="s">
        <v>1538</v>
      </c>
      <c r="D1615" t="s">
        <v>1538</v>
      </c>
      <c r="E1615" s="336" t="s">
        <v>1538</v>
      </c>
      <c r="G1615" s="336" t="s">
        <v>1538</v>
      </c>
      <c r="H1615" s="336" t="s">
        <v>1538</v>
      </c>
    </row>
    <row r="1616" spans="1:8" x14ac:dyDescent="0.25">
      <c r="A1616" s="109"/>
      <c r="B1616" s="337"/>
      <c r="C1616" s="337" t="s">
        <v>1538</v>
      </c>
      <c r="D1616" t="s">
        <v>1538</v>
      </c>
      <c r="E1616" s="336" t="s">
        <v>1538</v>
      </c>
      <c r="G1616" s="336" t="s">
        <v>1538</v>
      </c>
      <c r="H1616" s="336" t="s">
        <v>1538</v>
      </c>
    </row>
    <row r="1617" spans="1:8" x14ac:dyDescent="0.25">
      <c r="A1617" s="109"/>
      <c r="B1617" s="337"/>
      <c r="C1617" s="337" t="s">
        <v>1538</v>
      </c>
      <c r="D1617" t="s">
        <v>1538</v>
      </c>
      <c r="E1617" s="336" t="s">
        <v>1538</v>
      </c>
      <c r="G1617" s="336" t="s">
        <v>1538</v>
      </c>
      <c r="H1617" s="336" t="s">
        <v>1538</v>
      </c>
    </row>
    <row r="1618" spans="1:8" x14ac:dyDescent="0.25">
      <c r="A1618" s="109"/>
      <c r="B1618" s="337"/>
      <c r="C1618" s="337" t="s">
        <v>1538</v>
      </c>
      <c r="D1618" t="s">
        <v>1538</v>
      </c>
      <c r="E1618" s="336" t="s">
        <v>1538</v>
      </c>
      <c r="G1618" s="336" t="s">
        <v>1538</v>
      </c>
      <c r="H1618" s="336" t="s">
        <v>1538</v>
      </c>
    </row>
    <row r="1619" spans="1:8" x14ac:dyDescent="0.25">
      <c r="A1619" s="109"/>
      <c r="B1619" s="337"/>
      <c r="C1619" s="337" t="s">
        <v>1538</v>
      </c>
      <c r="D1619" t="s">
        <v>1538</v>
      </c>
      <c r="E1619" s="336" t="s">
        <v>1538</v>
      </c>
      <c r="G1619" s="336" t="s">
        <v>1538</v>
      </c>
      <c r="H1619" s="336" t="s">
        <v>1538</v>
      </c>
    </row>
    <row r="1620" spans="1:8" x14ac:dyDescent="0.25">
      <c r="A1620" s="109"/>
      <c r="B1620" s="337"/>
      <c r="C1620" s="337" t="s">
        <v>1538</v>
      </c>
      <c r="D1620" t="s">
        <v>1538</v>
      </c>
      <c r="E1620" s="336" t="s">
        <v>1538</v>
      </c>
      <c r="G1620" s="336" t="s">
        <v>1538</v>
      </c>
      <c r="H1620" s="336" t="s">
        <v>1538</v>
      </c>
    </row>
    <row r="1621" spans="1:8" x14ac:dyDescent="0.25">
      <c r="A1621" s="109"/>
      <c r="B1621" s="337"/>
      <c r="C1621" s="337" t="s">
        <v>1538</v>
      </c>
      <c r="D1621" t="s">
        <v>1538</v>
      </c>
      <c r="E1621" s="336" t="s">
        <v>1538</v>
      </c>
      <c r="G1621" s="336" t="s">
        <v>1538</v>
      </c>
      <c r="H1621" s="336" t="s">
        <v>1538</v>
      </c>
    </row>
    <row r="1622" spans="1:8" x14ac:dyDescent="0.25">
      <c r="A1622" s="109"/>
      <c r="B1622" s="337"/>
      <c r="C1622" s="337" t="s">
        <v>1538</v>
      </c>
      <c r="D1622" t="s">
        <v>1538</v>
      </c>
      <c r="E1622" s="336" t="s">
        <v>1538</v>
      </c>
      <c r="G1622" s="336" t="s">
        <v>1538</v>
      </c>
      <c r="H1622" s="336" t="s">
        <v>1538</v>
      </c>
    </row>
    <row r="1623" spans="1:8" x14ac:dyDescent="0.25">
      <c r="A1623" s="109"/>
      <c r="B1623" s="337"/>
      <c r="C1623" s="337" t="s">
        <v>1538</v>
      </c>
      <c r="D1623" t="s">
        <v>1538</v>
      </c>
      <c r="E1623" s="336" t="s">
        <v>1538</v>
      </c>
      <c r="G1623" s="336" t="s">
        <v>1538</v>
      </c>
      <c r="H1623" s="336" t="s">
        <v>1538</v>
      </c>
    </row>
    <row r="1624" spans="1:8" x14ac:dyDescent="0.25">
      <c r="A1624" s="109"/>
      <c r="B1624" s="339"/>
      <c r="C1624" s="337" t="s">
        <v>1538</v>
      </c>
      <c r="D1624" t="s">
        <v>1538</v>
      </c>
      <c r="E1624" s="336" t="s">
        <v>1538</v>
      </c>
      <c r="G1624" s="336" t="s">
        <v>1538</v>
      </c>
      <c r="H1624" s="336" t="s">
        <v>1538</v>
      </c>
    </row>
    <row r="1625" spans="1:8" x14ac:dyDescent="0.25">
      <c r="A1625" s="109"/>
      <c r="C1625" s="337" t="s">
        <v>1538</v>
      </c>
      <c r="D1625" t="s">
        <v>1538</v>
      </c>
      <c r="E1625" s="336" t="s">
        <v>1538</v>
      </c>
      <c r="G1625" s="336" t="s">
        <v>1538</v>
      </c>
      <c r="H1625" s="336" t="s">
        <v>1538</v>
      </c>
    </row>
    <row r="1626" spans="1:8" x14ac:dyDescent="0.25">
      <c r="A1626" s="109"/>
      <c r="C1626" s="337" t="s">
        <v>1538</v>
      </c>
      <c r="D1626" t="s">
        <v>1538</v>
      </c>
      <c r="E1626" s="336" t="s">
        <v>1538</v>
      </c>
      <c r="G1626" s="336" t="s">
        <v>1538</v>
      </c>
      <c r="H1626" s="336" t="s">
        <v>1538</v>
      </c>
    </row>
    <row r="1627" spans="1:8" x14ac:dyDescent="0.25">
      <c r="A1627" s="109"/>
      <c r="C1627" s="337" t="s">
        <v>1538</v>
      </c>
      <c r="D1627" t="s">
        <v>1538</v>
      </c>
      <c r="E1627" s="336" t="s">
        <v>1538</v>
      </c>
      <c r="G1627" s="336" t="s">
        <v>1538</v>
      </c>
      <c r="H1627" s="336" t="s">
        <v>1538</v>
      </c>
    </row>
    <row r="1628" spans="1:8" x14ac:dyDescent="0.25">
      <c r="A1628" s="109"/>
      <c r="C1628" s="337" t="s">
        <v>1538</v>
      </c>
      <c r="D1628" t="s">
        <v>1538</v>
      </c>
      <c r="E1628" s="336" t="s">
        <v>1538</v>
      </c>
      <c r="G1628" s="336" t="s">
        <v>1538</v>
      </c>
      <c r="H1628" s="336" t="s">
        <v>1538</v>
      </c>
    </row>
    <row r="1629" spans="1:8" x14ac:dyDescent="0.25">
      <c r="A1629" s="109"/>
      <c r="B1629" s="337"/>
      <c r="C1629" s="337" t="s">
        <v>1538</v>
      </c>
      <c r="D1629" t="s">
        <v>1538</v>
      </c>
      <c r="E1629" s="336" t="s">
        <v>1538</v>
      </c>
      <c r="G1629" s="336" t="s">
        <v>1538</v>
      </c>
      <c r="H1629" s="336" t="s">
        <v>1538</v>
      </c>
    </row>
    <row r="1630" spans="1:8" x14ac:dyDescent="0.25">
      <c r="A1630" s="109"/>
      <c r="B1630" s="337"/>
      <c r="C1630" s="337" t="s">
        <v>1538</v>
      </c>
      <c r="D1630" t="s">
        <v>1538</v>
      </c>
      <c r="E1630" s="336" t="s">
        <v>1538</v>
      </c>
      <c r="G1630" s="336" t="s">
        <v>1538</v>
      </c>
      <c r="H1630" s="336" t="s">
        <v>1538</v>
      </c>
    </row>
    <row r="1631" spans="1:8" x14ac:dyDescent="0.25">
      <c r="A1631" s="109"/>
      <c r="B1631" s="337"/>
      <c r="C1631" s="337" t="s">
        <v>1538</v>
      </c>
      <c r="D1631" t="s">
        <v>1538</v>
      </c>
      <c r="E1631" s="336" t="s">
        <v>1538</v>
      </c>
      <c r="G1631" s="336" t="s">
        <v>1538</v>
      </c>
      <c r="H1631" s="336" t="s">
        <v>1538</v>
      </c>
    </row>
    <row r="1632" spans="1:8" x14ac:dyDescent="0.25">
      <c r="A1632" s="109"/>
      <c r="B1632" s="337"/>
      <c r="C1632" s="337" t="s">
        <v>1538</v>
      </c>
      <c r="D1632" t="s">
        <v>1538</v>
      </c>
      <c r="E1632" s="336" t="s">
        <v>1538</v>
      </c>
      <c r="G1632" s="336" t="s">
        <v>1538</v>
      </c>
      <c r="H1632" s="336" t="s">
        <v>1538</v>
      </c>
    </row>
    <row r="1633" spans="1:8" x14ac:dyDescent="0.25">
      <c r="A1633" s="109"/>
      <c r="B1633" s="337"/>
      <c r="C1633" s="337" t="s">
        <v>1538</v>
      </c>
      <c r="D1633" t="s">
        <v>1538</v>
      </c>
      <c r="E1633" s="336" t="s">
        <v>1538</v>
      </c>
      <c r="G1633" s="336" t="s">
        <v>1538</v>
      </c>
      <c r="H1633" s="336" t="s">
        <v>1538</v>
      </c>
    </row>
    <row r="1634" spans="1:8" x14ac:dyDescent="0.25">
      <c r="A1634" s="109"/>
      <c r="B1634" s="337"/>
      <c r="C1634" s="337" t="s">
        <v>1538</v>
      </c>
      <c r="D1634" t="s">
        <v>1538</v>
      </c>
      <c r="E1634" s="336" t="s">
        <v>1538</v>
      </c>
      <c r="G1634" s="336" t="s">
        <v>1538</v>
      </c>
      <c r="H1634" s="336" t="s">
        <v>1538</v>
      </c>
    </row>
    <row r="1635" spans="1:8" x14ac:dyDescent="0.25">
      <c r="A1635" s="109"/>
      <c r="B1635" s="337"/>
      <c r="C1635" s="337" t="s">
        <v>1538</v>
      </c>
      <c r="D1635" t="s">
        <v>1538</v>
      </c>
      <c r="E1635" s="336" t="s">
        <v>1538</v>
      </c>
      <c r="G1635" s="336" t="s">
        <v>1538</v>
      </c>
      <c r="H1635" s="336" t="s">
        <v>1538</v>
      </c>
    </row>
    <row r="1636" spans="1:8" x14ac:dyDescent="0.25">
      <c r="A1636" s="109"/>
      <c r="B1636" s="337"/>
      <c r="C1636" s="337" t="s">
        <v>1538</v>
      </c>
      <c r="D1636" t="s">
        <v>1538</v>
      </c>
      <c r="E1636" s="336" t="s">
        <v>1538</v>
      </c>
      <c r="G1636" s="336" t="s">
        <v>1538</v>
      </c>
      <c r="H1636" s="336" t="s">
        <v>1538</v>
      </c>
    </row>
    <row r="1637" spans="1:8" x14ac:dyDescent="0.25">
      <c r="A1637" s="109"/>
      <c r="B1637" s="339"/>
      <c r="C1637" s="337" t="s">
        <v>1538</v>
      </c>
      <c r="D1637" t="s">
        <v>1538</v>
      </c>
      <c r="E1637" s="336" t="s">
        <v>1538</v>
      </c>
      <c r="G1637" s="336" t="s">
        <v>1538</v>
      </c>
      <c r="H1637" s="336" t="s">
        <v>1538</v>
      </c>
    </row>
    <row r="1638" spans="1:8" x14ac:dyDescent="0.25">
      <c r="A1638" s="109"/>
      <c r="C1638" s="337" t="s">
        <v>1538</v>
      </c>
      <c r="D1638" t="s">
        <v>1538</v>
      </c>
      <c r="E1638" s="336" t="s">
        <v>1538</v>
      </c>
      <c r="G1638" s="336" t="s">
        <v>1538</v>
      </c>
      <c r="H1638" s="336" t="s">
        <v>1538</v>
      </c>
    </row>
    <row r="1639" spans="1:8" x14ac:dyDescent="0.25">
      <c r="A1639" s="109"/>
      <c r="C1639" s="337" t="s">
        <v>1538</v>
      </c>
      <c r="D1639" t="s">
        <v>1538</v>
      </c>
      <c r="E1639" s="336" t="s">
        <v>1538</v>
      </c>
      <c r="G1639" s="336" t="s">
        <v>1538</v>
      </c>
      <c r="H1639" s="336" t="s">
        <v>1538</v>
      </c>
    </row>
    <row r="1640" spans="1:8" x14ac:dyDescent="0.25">
      <c r="A1640" s="109"/>
      <c r="C1640" s="337" t="s">
        <v>1538</v>
      </c>
      <c r="D1640" t="s">
        <v>1538</v>
      </c>
      <c r="E1640" s="336" t="s">
        <v>1538</v>
      </c>
      <c r="G1640" s="336" t="s">
        <v>1538</v>
      </c>
      <c r="H1640" s="336" t="s">
        <v>1538</v>
      </c>
    </row>
    <row r="1641" spans="1:8" x14ac:dyDescent="0.25">
      <c r="A1641" s="109"/>
      <c r="C1641" s="337" t="s">
        <v>1538</v>
      </c>
      <c r="D1641" t="s">
        <v>1538</v>
      </c>
      <c r="E1641" s="336" t="s">
        <v>1538</v>
      </c>
      <c r="G1641" s="336" t="s">
        <v>1538</v>
      </c>
      <c r="H1641" s="336" t="s">
        <v>1538</v>
      </c>
    </row>
    <row r="1642" spans="1:8" x14ac:dyDescent="0.25">
      <c r="A1642" s="109"/>
      <c r="B1642" s="337"/>
      <c r="C1642" s="337" t="s">
        <v>1538</v>
      </c>
      <c r="D1642" t="s">
        <v>1538</v>
      </c>
      <c r="E1642" s="336" t="s">
        <v>1538</v>
      </c>
      <c r="G1642" s="336" t="s">
        <v>1538</v>
      </c>
      <c r="H1642" s="336" t="s">
        <v>1538</v>
      </c>
    </row>
    <row r="1643" spans="1:8" x14ac:dyDescent="0.25">
      <c r="A1643" s="109"/>
      <c r="B1643" s="337"/>
      <c r="C1643" s="337" t="s">
        <v>1538</v>
      </c>
      <c r="D1643" t="s">
        <v>1538</v>
      </c>
      <c r="E1643" s="336" t="s">
        <v>1538</v>
      </c>
      <c r="G1643" s="336" t="s">
        <v>1538</v>
      </c>
      <c r="H1643" s="336" t="s">
        <v>1538</v>
      </c>
    </row>
    <row r="1644" spans="1:8" x14ac:dyDescent="0.25">
      <c r="A1644" s="109"/>
      <c r="B1644" s="337"/>
      <c r="C1644" s="337" t="s">
        <v>1538</v>
      </c>
      <c r="D1644" t="s">
        <v>1538</v>
      </c>
      <c r="E1644" s="336" t="s">
        <v>1538</v>
      </c>
      <c r="G1644" s="336" t="s">
        <v>1538</v>
      </c>
      <c r="H1644" s="336" t="s">
        <v>1538</v>
      </c>
    </row>
    <row r="1645" spans="1:8" x14ac:dyDescent="0.25">
      <c r="A1645" s="109"/>
      <c r="B1645" s="337"/>
      <c r="C1645" s="337" t="s">
        <v>1538</v>
      </c>
      <c r="D1645" t="s">
        <v>1538</v>
      </c>
      <c r="E1645" s="336" t="s">
        <v>1538</v>
      </c>
      <c r="G1645" s="336" t="s">
        <v>1538</v>
      </c>
      <c r="H1645" s="336" t="s">
        <v>1538</v>
      </c>
    </row>
    <row r="1646" spans="1:8" x14ac:dyDescent="0.25">
      <c r="A1646" s="109"/>
      <c r="B1646" s="337"/>
      <c r="C1646" s="337" t="s">
        <v>1538</v>
      </c>
      <c r="D1646" t="s">
        <v>1538</v>
      </c>
      <c r="E1646" s="336" t="s">
        <v>1538</v>
      </c>
      <c r="G1646" s="336" t="s">
        <v>1538</v>
      </c>
      <c r="H1646" s="336" t="s">
        <v>1538</v>
      </c>
    </row>
    <row r="1647" spans="1:8" x14ac:dyDescent="0.25">
      <c r="A1647" s="109"/>
      <c r="B1647" s="337"/>
      <c r="C1647" s="337" t="s">
        <v>1538</v>
      </c>
      <c r="D1647" t="s">
        <v>1538</v>
      </c>
      <c r="E1647" s="336" t="s">
        <v>1538</v>
      </c>
      <c r="G1647" s="336" t="s">
        <v>1538</v>
      </c>
      <c r="H1647" s="336" t="s">
        <v>1538</v>
      </c>
    </row>
    <row r="1648" spans="1:8" x14ac:dyDescent="0.25">
      <c r="A1648" s="109"/>
      <c r="B1648" s="337"/>
      <c r="C1648" s="337" t="s">
        <v>1538</v>
      </c>
      <c r="D1648" t="s">
        <v>1538</v>
      </c>
      <c r="E1648" s="336" t="s">
        <v>1538</v>
      </c>
      <c r="G1648" s="336" t="s">
        <v>1538</v>
      </c>
      <c r="H1648" s="336" t="s">
        <v>1538</v>
      </c>
    </row>
    <row r="1649" spans="1:8" x14ac:dyDescent="0.25">
      <c r="A1649" s="109"/>
      <c r="B1649" s="337"/>
      <c r="C1649" s="337" t="s">
        <v>1538</v>
      </c>
      <c r="D1649" t="s">
        <v>1538</v>
      </c>
      <c r="E1649" s="336" t="s">
        <v>1538</v>
      </c>
      <c r="G1649" s="336" t="s">
        <v>1538</v>
      </c>
      <c r="H1649" s="336" t="s">
        <v>1538</v>
      </c>
    </row>
    <row r="1650" spans="1:8" x14ac:dyDescent="0.25">
      <c r="A1650" s="109"/>
      <c r="B1650" s="337"/>
      <c r="C1650" s="337" t="s">
        <v>1538</v>
      </c>
      <c r="D1650" t="s">
        <v>1538</v>
      </c>
      <c r="E1650" s="336" t="s">
        <v>1538</v>
      </c>
      <c r="G1650" s="336" t="s">
        <v>1538</v>
      </c>
      <c r="H1650" s="336" t="s">
        <v>1538</v>
      </c>
    </row>
    <row r="1651" spans="1:8" x14ac:dyDescent="0.25">
      <c r="A1651" s="109"/>
      <c r="B1651" s="337"/>
      <c r="C1651" s="337" t="s">
        <v>1538</v>
      </c>
      <c r="D1651" t="s">
        <v>1538</v>
      </c>
      <c r="E1651" s="336" t="s">
        <v>1538</v>
      </c>
      <c r="G1651" s="336" t="s">
        <v>1538</v>
      </c>
      <c r="H1651" s="336" t="s">
        <v>1538</v>
      </c>
    </row>
    <row r="1652" spans="1:8" x14ac:dyDescent="0.25">
      <c r="A1652" s="109"/>
      <c r="B1652" s="337"/>
      <c r="C1652" s="337" t="s">
        <v>1538</v>
      </c>
      <c r="D1652" t="s">
        <v>1538</v>
      </c>
      <c r="E1652" s="336" t="s">
        <v>1538</v>
      </c>
      <c r="G1652" s="336" t="s">
        <v>1538</v>
      </c>
      <c r="H1652" s="336" t="s">
        <v>1538</v>
      </c>
    </row>
    <row r="1653" spans="1:8" x14ac:dyDescent="0.25">
      <c r="A1653" s="109"/>
      <c r="B1653" s="337"/>
      <c r="C1653" s="337" t="s">
        <v>1538</v>
      </c>
      <c r="D1653" t="s">
        <v>1538</v>
      </c>
      <c r="E1653" s="336" t="s">
        <v>1538</v>
      </c>
      <c r="G1653" s="336" t="s">
        <v>1538</v>
      </c>
      <c r="H1653" s="336" t="s">
        <v>1538</v>
      </c>
    </row>
    <row r="1654" spans="1:8" x14ac:dyDescent="0.25">
      <c r="A1654" s="109"/>
      <c r="B1654" s="337"/>
      <c r="C1654" s="337" t="s">
        <v>1538</v>
      </c>
      <c r="D1654" t="s">
        <v>1538</v>
      </c>
      <c r="E1654" s="336" t="s">
        <v>1538</v>
      </c>
      <c r="G1654" s="336" t="s">
        <v>1538</v>
      </c>
      <c r="H1654" s="336" t="s">
        <v>1538</v>
      </c>
    </row>
    <row r="1655" spans="1:8" x14ac:dyDescent="0.25">
      <c r="A1655" s="109"/>
      <c r="B1655" s="337"/>
      <c r="C1655" s="337" t="s">
        <v>1538</v>
      </c>
      <c r="D1655" t="s">
        <v>1538</v>
      </c>
      <c r="E1655" s="336" t="s">
        <v>1538</v>
      </c>
      <c r="G1655" s="336" t="s">
        <v>1538</v>
      </c>
      <c r="H1655" s="336" t="s">
        <v>1538</v>
      </c>
    </row>
    <row r="1656" spans="1:8" x14ac:dyDescent="0.25">
      <c r="A1656" s="109"/>
      <c r="B1656" s="337"/>
      <c r="C1656" s="337" t="s">
        <v>1538</v>
      </c>
      <c r="D1656" t="s">
        <v>1538</v>
      </c>
      <c r="E1656" s="336" t="s">
        <v>1538</v>
      </c>
      <c r="G1656" s="336" t="s">
        <v>1538</v>
      </c>
      <c r="H1656" s="336" t="s">
        <v>1538</v>
      </c>
    </row>
    <row r="1657" spans="1:8" x14ac:dyDescent="0.25">
      <c r="A1657" s="109"/>
      <c r="B1657" s="337"/>
      <c r="C1657" s="337" t="s">
        <v>1538</v>
      </c>
      <c r="D1657" t="s">
        <v>1538</v>
      </c>
      <c r="E1657" s="336" t="s">
        <v>1538</v>
      </c>
      <c r="G1657" s="336" t="s">
        <v>1538</v>
      </c>
      <c r="H1657" s="336" t="s">
        <v>1538</v>
      </c>
    </row>
    <row r="1658" spans="1:8" x14ac:dyDescent="0.25">
      <c r="A1658" s="109"/>
      <c r="B1658" s="337"/>
      <c r="C1658" s="337" t="s">
        <v>1538</v>
      </c>
      <c r="D1658" t="s">
        <v>1538</v>
      </c>
      <c r="E1658" s="336" t="s">
        <v>1538</v>
      </c>
      <c r="G1658" s="336" t="s">
        <v>1538</v>
      </c>
      <c r="H1658" s="336" t="s">
        <v>1538</v>
      </c>
    </row>
    <row r="1659" spans="1:8" x14ac:dyDescent="0.25">
      <c r="A1659" s="109"/>
      <c r="B1659" s="337"/>
      <c r="C1659" s="337" t="s">
        <v>1538</v>
      </c>
      <c r="D1659" t="s">
        <v>1538</v>
      </c>
      <c r="E1659" s="336" t="s">
        <v>1538</v>
      </c>
      <c r="G1659" s="336" t="s">
        <v>1538</v>
      </c>
      <c r="H1659" s="336" t="s">
        <v>1538</v>
      </c>
    </row>
    <row r="1660" spans="1:8" x14ac:dyDescent="0.25">
      <c r="A1660" s="109"/>
      <c r="B1660" s="337"/>
      <c r="C1660" s="337" t="s">
        <v>1538</v>
      </c>
      <c r="D1660" t="s">
        <v>1538</v>
      </c>
      <c r="E1660" s="336" t="s">
        <v>1538</v>
      </c>
      <c r="G1660" s="336" t="s">
        <v>1538</v>
      </c>
      <c r="H1660" s="336" t="s">
        <v>1538</v>
      </c>
    </row>
    <row r="1661" spans="1:8" x14ac:dyDescent="0.25">
      <c r="A1661" s="109"/>
      <c r="B1661" s="337"/>
      <c r="C1661" s="337" t="s">
        <v>1538</v>
      </c>
      <c r="D1661" t="s">
        <v>1538</v>
      </c>
      <c r="E1661" s="336" t="s">
        <v>1538</v>
      </c>
      <c r="G1661" s="336" t="s">
        <v>1538</v>
      </c>
      <c r="H1661" s="336" t="s">
        <v>1538</v>
      </c>
    </row>
    <row r="1662" spans="1:8" x14ac:dyDescent="0.25">
      <c r="A1662" s="109"/>
      <c r="B1662" s="337"/>
      <c r="C1662" s="337" t="s">
        <v>1538</v>
      </c>
      <c r="D1662" t="s">
        <v>1538</v>
      </c>
      <c r="E1662" s="336" t="s">
        <v>1538</v>
      </c>
      <c r="G1662" s="336" t="s">
        <v>1538</v>
      </c>
      <c r="H1662" s="336" t="s">
        <v>1538</v>
      </c>
    </row>
    <row r="1663" spans="1:8" x14ac:dyDescent="0.25">
      <c r="A1663" s="109"/>
      <c r="B1663" s="337"/>
      <c r="C1663" s="337" t="s">
        <v>1538</v>
      </c>
      <c r="D1663" t="s">
        <v>1538</v>
      </c>
      <c r="E1663" s="336" t="s">
        <v>1538</v>
      </c>
      <c r="G1663" s="336" t="s">
        <v>1538</v>
      </c>
      <c r="H1663" s="336" t="s">
        <v>1538</v>
      </c>
    </row>
    <row r="1664" spans="1:8" x14ac:dyDescent="0.25">
      <c r="A1664" s="109"/>
      <c r="B1664" s="337"/>
      <c r="C1664" s="337" t="s">
        <v>1538</v>
      </c>
      <c r="D1664" t="s">
        <v>1538</v>
      </c>
      <c r="E1664" s="336" t="s">
        <v>1538</v>
      </c>
      <c r="G1664" s="336" t="s">
        <v>1538</v>
      </c>
      <c r="H1664" s="336" t="s">
        <v>1538</v>
      </c>
    </row>
    <row r="1665" spans="1:8" x14ac:dyDescent="0.25">
      <c r="A1665" s="109"/>
      <c r="B1665" s="337"/>
      <c r="C1665" s="337" t="s">
        <v>1538</v>
      </c>
      <c r="D1665" t="s">
        <v>1538</v>
      </c>
      <c r="E1665" s="336" t="s">
        <v>1538</v>
      </c>
      <c r="G1665" s="336" t="s">
        <v>1538</v>
      </c>
      <c r="H1665" s="336" t="s">
        <v>1538</v>
      </c>
    </row>
    <row r="1666" spans="1:8" x14ac:dyDescent="0.25">
      <c r="A1666" s="109"/>
      <c r="B1666" s="337"/>
      <c r="C1666" s="337" t="s">
        <v>1538</v>
      </c>
      <c r="D1666" t="s">
        <v>1538</v>
      </c>
      <c r="E1666" s="336" t="s">
        <v>1538</v>
      </c>
      <c r="G1666" s="336" t="s">
        <v>1538</v>
      </c>
      <c r="H1666" s="336" t="s">
        <v>1538</v>
      </c>
    </row>
    <row r="1667" spans="1:8" x14ac:dyDescent="0.25">
      <c r="A1667" s="109"/>
      <c r="B1667" s="337"/>
      <c r="C1667" s="337" t="s">
        <v>1538</v>
      </c>
      <c r="D1667" t="s">
        <v>1538</v>
      </c>
      <c r="E1667" s="336" t="s">
        <v>1538</v>
      </c>
      <c r="G1667" s="336" t="s">
        <v>1538</v>
      </c>
      <c r="H1667" s="336" t="s">
        <v>1538</v>
      </c>
    </row>
    <row r="1668" spans="1:8" x14ac:dyDescent="0.25">
      <c r="A1668" s="109"/>
      <c r="B1668" s="337"/>
      <c r="C1668" s="337" t="s">
        <v>1538</v>
      </c>
      <c r="D1668" t="s">
        <v>1538</v>
      </c>
      <c r="E1668" s="336" t="s">
        <v>1538</v>
      </c>
      <c r="G1668" s="336" t="s">
        <v>1538</v>
      </c>
      <c r="H1668" s="336" t="s">
        <v>1538</v>
      </c>
    </row>
    <row r="1669" spans="1:8" x14ac:dyDescent="0.25">
      <c r="A1669" s="109"/>
      <c r="B1669" s="337"/>
      <c r="C1669" s="337" t="s">
        <v>1538</v>
      </c>
      <c r="D1669" t="s">
        <v>1538</v>
      </c>
      <c r="E1669" s="336" t="s">
        <v>1538</v>
      </c>
      <c r="G1669" s="336" t="s">
        <v>1538</v>
      </c>
      <c r="H1669" s="336" t="s">
        <v>1538</v>
      </c>
    </row>
    <row r="1670" spans="1:8" x14ac:dyDescent="0.25">
      <c r="A1670" s="109"/>
      <c r="B1670" s="337"/>
      <c r="C1670" s="337" t="s">
        <v>1538</v>
      </c>
      <c r="D1670" t="s">
        <v>1538</v>
      </c>
      <c r="E1670" s="336" t="s">
        <v>1538</v>
      </c>
      <c r="G1670" s="336" t="s">
        <v>1538</v>
      </c>
      <c r="H1670" s="336" t="s">
        <v>1538</v>
      </c>
    </row>
    <row r="1671" spans="1:8" x14ac:dyDescent="0.25">
      <c r="A1671" s="109"/>
      <c r="B1671" s="337"/>
      <c r="C1671" s="337" t="s">
        <v>1538</v>
      </c>
      <c r="D1671" t="s">
        <v>1538</v>
      </c>
      <c r="E1671" s="336" t="s">
        <v>1538</v>
      </c>
      <c r="G1671" s="336" t="s">
        <v>1538</v>
      </c>
      <c r="H1671" s="336" t="s">
        <v>1538</v>
      </c>
    </row>
    <row r="1672" spans="1:8" x14ac:dyDescent="0.25">
      <c r="A1672" s="109"/>
      <c r="B1672" s="337"/>
      <c r="C1672" s="337" t="s">
        <v>1538</v>
      </c>
      <c r="D1672" t="s">
        <v>1538</v>
      </c>
      <c r="E1672" s="336" t="s">
        <v>1538</v>
      </c>
      <c r="G1672" s="336" t="s">
        <v>1538</v>
      </c>
      <c r="H1672" s="336" t="s">
        <v>1538</v>
      </c>
    </row>
    <row r="1673" spans="1:8" x14ac:dyDescent="0.25">
      <c r="A1673" s="109"/>
      <c r="B1673" s="337"/>
      <c r="C1673" s="337" t="s">
        <v>1538</v>
      </c>
      <c r="D1673" t="s">
        <v>1538</v>
      </c>
      <c r="E1673" s="336" t="s">
        <v>1538</v>
      </c>
      <c r="G1673" s="336" t="s">
        <v>1538</v>
      </c>
      <c r="H1673" s="336" t="s">
        <v>1538</v>
      </c>
    </row>
    <row r="1674" spans="1:8" x14ac:dyDescent="0.25">
      <c r="A1674" s="109"/>
      <c r="B1674" s="337"/>
      <c r="C1674" s="337" t="s">
        <v>1538</v>
      </c>
      <c r="D1674" t="s">
        <v>1538</v>
      </c>
      <c r="E1674" s="336" t="s">
        <v>1538</v>
      </c>
      <c r="G1674" s="336" t="s">
        <v>1538</v>
      </c>
      <c r="H1674" s="336" t="s">
        <v>1538</v>
      </c>
    </row>
    <row r="1675" spans="1:8" x14ac:dyDescent="0.25">
      <c r="A1675" s="109"/>
      <c r="B1675" s="337"/>
      <c r="C1675" s="337" t="s">
        <v>1538</v>
      </c>
      <c r="D1675" t="s">
        <v>1538</v>
      </c>
      <c r="E1675" s="336" t="s">
        <v>1538</v>
      </c>
      <c r="G1675" s="336" t="s">
        <v>1538</v>
      </c>
      <c r="H1675" s="336" t="s">
        <v>1538</v>
      </c>
    </row>
    <row r="1676" spans="1:8" x14ac:dyDescent="0.25">
      <c r="A1676" s="109"/>
      <c r="B1676" s="337"/>
      <c r="C1676" s="337" t="s">
        <v>1538</v>
      </c>
      <c r="D1676" t="s">
        <v>1538</v>
      </c>
      <c r="E1676" s="336" t="s">
        <v>1538</v>
      </c>
      <c r="G1676" s="336" t="s">
        <v>1538</v>
      </c>
      <c r="H1676" s="336" t="s">
        <v>1538</v>
      </c>
    </row>
    <row r="1677" spans="1:8" x14ac:dyDescent="0.25">
      <c r="A1677" s="109"/>
      <c r="B1677" s="337"/>
      <c r="C1677" s="337" t="s">
        <v>1538</v>
      </c>
      <c r="D1677" t="s">
        <v>1538</v>
      </c>
      <c r="E1677" s="336" t="s">
        <v>1538</v>
      </c>
      <c r="G1677" s="336" t="s">
        <v>1538</v>
      </c>
      <c r="H1677" s="336" t="s">
        <v>1538</v>
      </c>
    </row>
    <row r="1678" spans="1:8" x14ac:dyDescent="0.25">
      <c r="A1678" s="109"/>
      <c r="B1678" s="337"/>
      <c r="C1678" s="337" t="s">
        <v>1538</v>
      </c>
      <c r="D1678" t="s">
        <v>1538</v>
      </c>
      <c r="E1678" s="336" t="s">
        <v>1538</v>
      </c>
      <c r="G1678" s="336" t="s">
        <v>1538</v>
      </c>
      <c r="H1678" s="336" t="s">
        <v>1538</v>
      </c>
    </row>
    <row r="1679" spans="1:8" x14ac:dyDescent="0.25">
      <c r="A1679" s="109"/>
      <c r="B1679" s="337"/>
      <c r="C1679" s="337" t="s">
        <v>1538</v>
      </c>
      <c r="D1679" t="s">
        <v>1538</v>
      </c>
      <c r="E1679" s="336" t="s">
        <v>1538</v>
      </c>
      <c r="G1679" s="336" t="s">
        <v>1538</v>
      </c>
      <c r="H1679" s="336" t="s">
        <v>1538</v>
      </c>
    </row>
    <row r="1680" spans="1:8" x14ac:dyDescent="0.25">
      <c r="A1680" s="109"/>
      <c r="B1680" s="337"/>
      <c r="C1680" s="337" t="s">
        <v>1538</v>
      </c>
      <c r="D1680" t="s">
        <v>1538</v>
      </c>
      <c r="E1680" s="336" t="s">
        <v>1538</v>
      </c>
      <c r="G1680" s="336" t="s">
        <v>1538</v>
      </c>
      <c r="H1680" s="336" t="s">
        <v>1538</v>
      </c>
    </row>
    <row r="1681" spans="1:8" x14ac:dyDescent="0.25">
      <c r="A1681" s="109"/>
      <c r="B1681" s="337"/>
      <c r="C1681" s="337" t="s">
        <v>1538</v>
      </c>
      <c r="D1681" t="s">
        <v>1538</v>
      </c>
      <c r="E1681" s="336" t="s">
        <v>1538</v>
      </c>
      <c r="G1681" s="336" t="s">
        <v>1538</v>
      </c>
      <c r="H1681" s="336" t="s">
        <v>1538</v>
      </c>
    </row>
    <row r="1682" spans="1:8" x14ac:dyDescent="0.25">
      <c r="A1682" s="109"/>
      <c r="B1682" s="337"/>
      <c r="C1682" s="337" t="s">
        <v>1538</v>
      </c>
      <c r="D1682" t="s">
        <v>1538</v>
      </c>
      <c r="E1682" s="336" t="s">
        <v>1538</v>
      </c>
      <c r="G1682" s="336" t="s">
        <v>1538</v>
      </c>
      <c r="H1682" s="336" t="s">
        <v>1538</v>
      </c>
    </row>
    <row r="1683" spans="1:8" x14ac:dyDescent="0.25">
      <c r="A1683" s="109"/>
      <c r="B1683" s="337"/>
      <c r="C1683" s="337" t="s">
        <v>1538</v>
      </c>
      <c r="D1683" t="s">
        <v>1538</v>
      </c>
      <c r="E1683" s="336" t="s">
        <v>1538</v>
      </c>
      <c r="G1683" s="336" t="s">
        <v>1538</v>
      </c>
      <c r="H1683" s="336" t="s">
        <v>1538</v>
      </c>
    </row>
    <row r="1684" spans="1:8" x14ac:dyDescent="0.25">
      <c r="A1684" s="109"/>
      <c r="B1684" s="337"/>
      <c r="C1684" s="337" t="s">
        <v>1538</v>
      </c>
      <c r="D1684" t="s">
        <v>1538</v>
      </c>
      <c r="E1684" s="336" t="s">
        <v>1538</v>
      </c>
      <c r="G1684" s="336" t="s">
        <v>1538</v>
      </c>
      <c r="H1684" s="336" t="s">
        <v>1538</v>
      </c>
    </row>
    <row r="1685" spans="1:8" x14ac:dyDescent="0.25">
      <c r="A1685" s="109"/>
      <c r="B1685" s="337"/>
      <c r="C1685" s="337" t="s">
        <v>1538</v>
      </c>
      <c r="D1685" t="s">
        <v>1538</v>
      </c>
      <c r="E1685" s="336" t="s">
        <v>1538</v>
      </c>
      <c r="G1685" s="336" t="s">
        <v>1538</v>
      </c>
      <c r="H1685" s="336" t="s">
        <v>1538</v>
      </c>
    </row>
    <row r="1686" spans="1:8" x14ac:dyDescent="0.25">
      <c r="A1686" s="109"/>
      <c r="B1686" s="337"/>
      <c r="C1686" s="337" t="s">
        <v>1538</v>
      </c>
      <c r="D1686" t="s">
        <v>1538</v>
      </c>
      <c r="E1686" s="336" t="s">
        <v>1538</v>
      </c>
      <c r="G1686" s="336" t="s">
        <v>1538</v>
      </c>
      <c r="H1686" s="336" t="s">
        <v>1538</v>
      </c>
    </row>
    <row r="1687" spans="1:8" x14ac:dyDescent="0.25">
      <c r="A1687" s="109"/>
      <c r="B1687" s="337"/>
      <c r="C1687" s="337" t="s">
        <v>1538</v>
      </c>
      <c r="D1687" t="s">
        <v>1538</v>
      </c>
      <c r="E1687" s="336" t="s">
        <v>1538</v>
      </c>
      <c r="G1687" s="336" t="s">
        <v>1538</v>
      </c>
      <c r="H1687" s="336" t="s">
        <v>1538</v>
      </c>
    </row>
    <row r="1688" spans="1:8" x14ac:dyDescent="0.25">
      <c r="A1688" s="109"/>
      <c r="B1688" s="337"/>
      <c r="C1688" s="337" t="s">
        <v>1538</v>
      </c>
      <c r="D1688" t="s">
        <v>1538</v>
      </c>
      <c r="E1688" s="336" t="s">
        <v>1538</v>
      </c>
      <c r="G1688" s="336" t="s">
        <v>1538</v>
      </c>
      <c r="H1688" s="336" t="s">
        <v>1538</v>
      </c>
    </row>
    <row r="1689" spans="1:8" x14ac:dyDescent="0.25">
      <c r="A1689" s="109"/>
      <c r="B1689" s="337"/>
      <c r="C1689" s="337" t="s">
        <v>1538</v>
      </c>
      <c r="D1689" t="s">
        <v>1538</v>
      </c>
      <c r="E1689" s="336" t="s">
        <v>1538</v>
      </c>
      <c r="G1689" s="336" t="s">
        <v>1538</v>
      </c>
      <c r="H1689" s="336" t="s">
        <v>1538</v>
      </c>
    </row>
    <row r="1690" spans="1:8" x14ac:dyDescent="0.25">
      <c r="A1690" s="109"/>
      <c r="B1690" s="337"/>
      <c r="C1690" s="337" t="s">
        <v>1538</v>
      </c>
      <c r="D1690" t="s">
        <v>1538</v>
      </c>
      <c r="E1690" s="336" t="s">
        <v>1538</v>
      </c>
      <c r="G1690" s="336" t="s">
        <v>1538</v>
      </c>
      <c r="H1690" s="336" t="s">
        <v>1538</v>
      </c>
    </row>
    <row r="1691" spans="1:8" x14ac:dyDescent="0.25">
      <c r="A1691" s="109"/>
      <c r="B1691" s="337"/>
      <c r="C1691" s="337" t="s">
        <v>1538</v>
      </c>
      <c r="D1691" t="s">
        <v>1538</v>
      </c>
      <c r="E1691" s="336" t="s">
        <v>1538</v>
      </c>
      <c r="G1691" s="336" t="s">
        <v>1538</v>
      </c>
      <c r="H1691" s="336" t="s">
        <v>1538</v>
      </c>
    </row>
    <row r="1692" spans="1:8" x14ac:dyDescent="0.25">
      <c r="A1692" s="109"/>
      <c r="B1692" s="337"/>
      <c r="C1692" s="337" t="s">
        <v>1538</v>
      </c>
      <c r="D1692" t="s">
        <v>1538</v>
      </c>
      <c r="E1692" s="336" t="s">
        <v>1538</v>
      </c>
      <c r="G1692" s="336" t="s">
        <v>1538</v>
      </c>
      <c r="H1692" s="336" t="s">
        <v>1538</v>
      </c>
    </row>
    <row r="1693" spans="1:8" x14ac:dyDescent="0.25">
      <c r="A1693" s="109"/>
      <c r="B1693" s="337"/>
      <c r="C1693" s="337" t="s">
        <v>1538</v>
      </c>
      <c r="D1693" t="s">
        <v>1538</v>
      </c>
      <c r="E1693" s="336" t="s">
        <v>1538</v>
      </c>
      <c r="G1693" s="336" t="s">
        <v>1538</v>
      </c>
      <c r="H1693" s="336" t="s">
        <v>1538</v>
      </c>
    </row>
    <row r="1694" spans="1:8" x14ac:dyDescent="0.25">
      <c r="A1694" s="109"/>
      <c r="B1694" s="337"/>
      <c r="C1694" s="337" t="s">
        <v>1538</v>
      </c>
      <c r="D1694" t="s">
        <v>1538</v>
      </c>
      <c r="E1694" s="336" t="s">
        <v>1538</v>
      </c>
      <c r="G1694" s="336" t="s">
        <v>1538</v>
      </c>
      <c r="H1694" s="336" t="s">
        <v>1538</v>
      </c>
    </row>
    <row r="1695" spans="1:8" x14ac:dyDescent="0.25">
      <c r="A1695" s="109"/>
      <c r="B1695" s="337"/>
      <c r="C1695" s="337" t="s">
        <v>1538</v>
      </c>
      <c r="D1695" t="s">
        <v>1538</v>
      </c>
      <c r="E1695" s="336" t="s">
        <v>1538</v>
      </c>
      <c r="G1695" s="336" t="s">
        <v>1538</v>
      </c>
      <c r="H1695" s="336" t="s">
        <v>1538</v>
      </c>
    </row>
    <row r="1696" spans="1:8" x14ac:dyDescent="0.25">
      <c r="A1696" s="109"/>
      <c r="B1696" s="337"/>
      <c r="C1696" s="337" t="s">
        <v>1538</v>
      </c>
      <c r="D1696" t="s">
        <v>1538</v>
      </c>
      <c r="E1696" s="336" t="s">
        <v>1538</v>
      </c>
      <c r="G1696" s="336" t="s">
        <v>1538</v>
      </c>
      <c r="H1696" s="336" t="s">
        <v>1538</v>
      </c>
    </row>
    <row r="1697" spans="1:8" x14ac:dyDescent="0.25">
      <c r="A1697" s="109"/>
      <c r="B1697" s="337"/>
      <c r="C1697" s="337" t="s">
        <v>1538</v>
      </c>
      <c r="D1697" t="s">
        <v>1538</v>
      </c>
      <c r="E1697" s="336" t="s">
        <v>1538</v>
      </c>
      <c r="G1697" s="336" t="s">
        <v>1538</v>
      </c>
      <c r="H1697" s="336" t="s">
        <v>1538</v>
      </c>
    </row>
    <row r="1698" spans="1:8" x14ac:dyDescent="0.25">
      <c r="A1698" s="109"/>
      <c r="B1698" s="337"/>
      <c r="C1698" s="337" t="s">
        <v>1538</v>
      </c>
      <c r="D1698" t="s">
        <v>1538</v>
      </c>
      <c r="E1698" s="336" t="s">
        <v>1538</v>
      </c>
      <c r="G1698" s="336" t="s">
        <v>1538</v>
      </c>
      <c r="H1698" s="336" t="s">
        <v>1538</v>
      </c>
    </row>
    <row r="1699" spans="1:8" x14ac:dyDescent="0.25">
      <c r="A1699" s="109"/>
      <c r="B1699" s="337"/>
      <c r="C1699" s="337" t="s">
        <v>1538</v>
      </c>
      <c r="D1699" t="s">
        <v>1538</v>
      </c>
      <c r="E1699" s="336" t="s">
        <v>1538</v>
      </c>
      <c r="G1699" s="336" t="s">
        <v>1538</v>
      </c>
      <c r="H1699" s="336" t="s">
        <v>1538</v>
      </c>
    </row>
    <row r="1700" spans="1:8" x14ac:dyDescent="0.25">
      <c r="A1700" s="109"/>
      <c r="B1700" s="337"/>
      <c r="C1700" s="337" t="s">
        <v>1538</v>
      </c>
      <c r="D1700" t="s">
        <v>1538</v>
      </c>
      <c r="E1700" s="336" t="s">
        <v>1538</v>
      </c>
      <c r="G1700" s="336" t="s">
        <v>1538</v>
      </c>
      <c r="H1700" s="336" t="s">
        <v>1538</v>
      </c>
    </row>
    <row r="1701" spans="1:8" x14ac:dyDescent="0.25">
      <c r="A1701" s="109"/>
      <c r="B1701" s="337"/>
      <c r="C1701" s="337" t="s">
        <v>1538</v>
      </c>
      <c r="D1701" t="s">
        <v>1538</v>
      </c>
      <c r="E1701" s="336" t="s">
        <v>1538</v>
      </c>
      <c r="G1701" s="336" t="s">
        <v>1538</v>
      </c>
      <c r="H1701" s="336" t="s">
        <v>1538</v>
      </c>
    </row>
    <row r="1702" spans="1:8" x14ac:dyDescent="0.25">
      <c r="A1702" s="109"/>
      <c r="B1702" s="337"/>
      <c r="C1702" s="337" t="s">
        <v>1538</v>
      </c>
      <c r="D1702" t="s">
        <v>1538</v>
      </c>
      <c r="E1702" s="336" t="s">
        <v>1538</v>
      </c>
      <c r="G1702" s="336" t="s">
        <v>1538</v>
      </c>
      <c r="H1702" s="336" t="s">
        <v>1538</v>
      </c>
    </row>
    <row r="1703" spans="1:8" x14ac:dyDescent="0.25">
      <c r="A1703" s="109"/>
      <c r="B1703" s="337"/>
      <c r="C1703" s="337" t="s">
        <v>1538</v>
      </c>
      <c r="D1703" t="s">
        <v>1538</v>
      </c>
      <c r="E1703" s="336" t="s">
        <v>1538</v>
      </c>
      <c r="G1703" s="336" t="s">
        <v>1538</v>
      </c>
      <c r="H1703" s="336" t="s">
        <v>1538</v>
      </c>
    </row>
    <row r="1704" spans="1:8" x14ac:dyDescent="0.25">
      <c r="A1704" s="109"/>
      <c r="B1704" s="337"/>
      <c r="C1704" s="337" t="s">
        <v>1538</v>
      </c>
      <c r="D1704" t="s">
        <v>1538</v>
      </c>
      <c r="E1704" s="336" t="s">
        <v>1538</v>
      </c>
      <c r="G1704" s="336" t="s">
        <v>1538</v>
      </c>
      <c r="H1704" s="336" t="s">
        <v>1538</v>
      </c>
    </row>
    <row r="1705" spans="1:8" x14ac:dyDescent="0.25">
      <c r="A1705" s="109"/>
      <c r="B1705" s="337"/>
      <c r="C1705" s="337" t="s">
        <v>1538</v>
      </c>
      <c r="D1705" t="s">
        <v>1538</v>
      </c>
      <c r="E1705" s="336" t="s">
        <v>1538</v>
      </c>
      <c r="G1705" s="336" t="s">
        <v>1538</v>
      </c>
      <c r="H1705" s="336" t="s">
        <v>1538</v>
      </c>
    </row>
    <row r="1706" spans="1:8" x14ac:dyDescent="0.25">
      <c r="A1706" s="109"/>
      <c r="B1706" s="337"/>
      <c r="C1706" s="337" t="s">
        <v>1538</v>
      </c>
      <c r="D1706" t="s">
        <v>1538</v>
      </c>
      <c r="E1706" s="336" t="s">
        <v>1538</v>
      </c>
      <c r="G1706" s="336" t="s">
        <v>1538</v>
      </c>
      <c r="H1706" s="336" t="s">
        <v>1538</v>
      </c>
    </row>
    <row r="1707" spans="1:8" x14ac:dyDescent="0.25">
      <c r="A1707" s="109"/>
      <c r="B1707" s="337"/>
      <c r="C1707" s="337" t="s">
        <v>1538</v>
      </c>
      <c r="D1707" t="s">
        <v>1538</v>
      </c>
      <c r="E1707" s="336" t="s">
        <v>1538</v>
      </c>
      <c r="G1707" s="336" t="s">
        <v>1538</v>
      </c>
      <c r="H1707" s="336" t="s">
        <v>1538</v>
      </c>
    </row>
    <row r="1708" spans="1:8" x14ac:dyDescent="0.25">
      <c r="A1708" s="109"/>
      <c r="B1708" s="337"/>
      <c r="C1708" s="337" t="s">
        <v>1538</v>
      </c>
      <c r="D1708" t="s">
        <v>1538</v>
      </c>
      <c r="E1708" s="336" t="s">
        <v>1538</v>
      </c>
      <c r="G1708" s="336" t="s">
        <v>1538</v>
      </c>
      <c r="H1708" s="336" t="s">
        <v>1538</v>
      </c>
    </row>
    <row r="1709" spans="1:8" x14ac:dyDescent="0.25">
      <c r="A1709" s="109"/>
      <c r="B1709" s="337"/>
      <c r="C1709" s="337" t="s">
        <v>1538</v>
      </c>
      <c r="D1709" t="s">
        <v>1538</v>
      </c>
      <c r="E1709" s="336" t="s">
        <v>1538</v>
      </c>
      <c r="G1709" s="336" t="s">
        <v>1538</v>
      </c>
      <c r="H1709" s="336" t="s">
        <v>1538</v>
      </c>
    </row>
    <row r="1710" spans="1:8" x14ac:dyDescent="0.25">
      <c r="A1710" s="109"/>
      <c r="B1710" s="337"/>
      <c r="C1710" s="337" t="s">
        <v>1538</v>
      </c>
      <c r="D1710" t="s">
        <v>1538</v>
      </c>
      <c r="E1710" s="336" t="s">
        <v>1538</v>
      </c>
      <c r="G1710" s="336" t="s">
        <v>1538</v>
      </c>
      <c r="H1710" s="336" t="s">
        <v>1538</v>
      </c>
    </row>
    <row r="1711" spans="1:8" x14ac:dyDescent="0.25">
      <c r="A1711" s="109"/>
      <c r="B1711" s="337"/>
      <c r="C1711" s="337" t="s">
        <v>1538</v>
      </c>
      <c r="D1711" t="s">
        <v>1538</v>
      </c>
      <c r="E1711" s="336" t="s">
        <v>1538</v>
      </c>
      <c r="G1711" s="336" t="s">
        <v>1538</v>
      </c>
      <c r="H1711" s="336" t="s">
        <v>1538</v>
      </c>
    </row>
    <row r="1712" spans="1:8" x14ac:dyDescent="0.25">
      <c r="A1712" s="109"/>
      <c r="B1712" s="339"/>
      <c r="C1712" s="337" t="s">
        <v>1538</v>
      </c>
      <c r="D1712" t="s">
        <v>1538</v>
      </c>
      <c r="E1712" s="336" t="s">
        <v>1538</v>
      </c>
      <c r="G1712" s="336" t="s">
        <v>1538</v>
      </c>
      <c r="H1712" s="336" t="s">
        <v>1538</v>
      </c>
    </row>
    <row r="1713" spans="1:8" x14ac:dyDescent="0.25">
      <c r="A1713" s="109"/>
      <c r="C1713" s="337" t="s">
        <v>1538</v>
      </c>
      <c r="D1713" t="s">
        <v>1538</v>
      </c>
      <c r="E1713" s="336" t="s">
        <v>1538</v>
      </c>
      <c r="G1713" s="336" t="s">
        <v>1538</v>
      </c>
      <c r="H1713" s="336" t="s">
        <v>1538</v>
      </c>
    </row>
    <row r="1714" spans="1:8" x14ac:dyDescent="0.25">
      <c r="A1714" s="109"/>
      <c r="C1714" s="337" t="s">
        <v>1538</v>
      </c>
      <c r="D1714" t="s">
        <v>1538</v>
      </c>
      <c r="E1714" s="336" t="s">
        <v>1538</v>
      </c>
      <c r="G1714" s="336" t="s">
        <v>1538</v>
      </c>
      <c r="H1714" s="336" t="s">
        <v>1538</v>
      </c>
    </row>
    <row r="1715" spans="1:8" x14ac:dyDescent="0.25">
      <c r="A1715" s="109"/>
      <c r="C1715" s="337" t="s">
        <v>1538</v>
      </c>
      <c r="D1715" t="s">
        <v>1538</v>
      </c>
      <c r="E1715" s="336" t="s">
        <v>1538</v>
      </c>
      <c r="G1715" s="336" t="s">
        <v>1538</v>
      </c>
      <c r="H1715" s="336" t="s">
        <v>1538</v>
      </c>
    </row>
    <row r="1716" spans="1:8" x14ac:dyDescent="0.25">
      <c r="A1716" s="109"/>
      <c r="B1716" s="339"/>
      <c r="C1716" s="337" t="s">
        <v>1538</v>
      </c>
      <c r="D1716" t="s">
        <v>1538</v>
      </c>
      <c r="E1716" s="336" t="s">
        <v>1538</v>
      </c>
      <c r="G1716" s="336" t="s">
        <v>1538</v>
      </c>
      <c r="H1716" s="336" t="s">
        <v>1538</v>
      </c>
    </row>
    <row r="1717" spans="1:8" x14ac:dyDescent="0.25">
      <c r="A1717" s="109"/>
      <c r="C1717" s="337" t="s">
        <v>1538</v>
      </c>
      <c r="D1717" t="s">
        <v>1538</v>
      </c>
      <c r="E1717" s="336" t="s">
        <v>1538</v>
      </c>
      <c r="G1717" s="336" t="s">
        <v>1538</v>
      </c>
      <c r="H1717" s="336" t="s">
        <v>1538</v>
      </c>
    </row>
    <row r="1718" spans="1:8" x14ac:dyDescent="0.25">
      <c r="A1718" s="109"/>
      <c r="C1718" s="337" t="s">
        <v>1538</v>
      </c>
      <c r="D1718" t="s">
        <v>1538</v>
      </c>
      <c r="E1718" s="336" t="s">
        <v>1538</v>
      </c>
      <c r="G1718" s="336" t="s">
        <v>1538</v>
      </c>
      <c r="H1718" s="336" t="s">
        <v>1538</v>
      </c>
    </row>
    <row r="1719" spans="1:8" x14ac:dyDescent="0.25">
      <c r="A1719" s="109"/>
      <c r="C1719" s="337" t="s">
        <v>1538</v>
      </c>
      <c r="D1719" t="s">
        <v>1538</v>
      </c>
      <c r="E1719" s="336" t="s">
        <v>1538</v>
      </c>
      <c r="G1719" s="336" t="s">
        <v>1538</v>
      </c>
      <c r="H1719" s="336" t="s">
        <v>1538</v>
      </c>
    </row>
    <row r="1720" spans="1:8" x14ac:dyDescent="0.25">
      <c r="A1720" s="109"/>
      <c r="B1720" s="339"/>
      <c r="C1720" s="337" t="s">
        <v>1538</v>
      </c>
      <c r="D1720" t="s">
        <v>1538</v>
      </c>
      <c r="E1720" s="336" t="s">
        <v>1538</v>
      </c>
      <c r="G1720" s="336" t="s">
        <v>1538</v>
      </c>
      <c r="H1720" s="336" t="s">
        <v>1538</v>
      </c>
    </row>
    <row r="1721" spans="1:8" x14ac:dyDescent="0.25">
      <c r="A1721" s="109"/>
      <c r="C1721" s="337" t="s">
        <v>1538</v>
      </c>
      <c r="D1721" t="s">
        <v>1538</v>
      </c>
      <c r="E1721" s="336" t="s">
        <v>1538</v>
      </c>
      <c r="G1721" s="336" t="s">
        <v>1538</v>
      </c>
      <c r="H1721" s="336" t="s">
        <v>1538</v>
      </c>
    </row>
    <row r="1722" spans="1:8" x14ac:dyDescent="0.25">
      <c r="A1722" s="109"/>
      <c r="C1722" s="337" t="s">
        <v>1538</v>
      </c>
      <c r="D1722" t="s">
        <v>1538</v>
      </c>
      <c r="E1722" s="336" t="s">
        <v>1538</v>
      </c>
      <c r="G1722" s="336" t="s">
        <v>1538</v>
      </c>
      <c r="H1722" s="336" t="s">
        <v>1538</v>
      </c>
    </row>
    <row r="1723" spans="1:8" x14ac:dyDescent="0.25">
      <c r="A1723" s="109"/>
      <c r="C1723" s="337" t="s">
        <v>1538</v>
      </c>
      <c r="D1723" t="s">
        <v>1538</v>
      </c>
      <c r="E1723" s="336" t="s">
        <v>1538</v>
      </c>
      <c r="G1723" s="336" t="s">
        <v>1538</v>
      </c>
      <c r="H1723" s="336" t="s">
        <v>1538</v>
      </c>
    </row>
    <row r="1724" spans="1:8" x14ac:dyDescent="0.25">
      <c r="A1724" s="109"/>
      <c r="B1724" s="339"/>
      <c r="C1724" s="337" t="s">
        <v>1538</v>
      </c>
      <c r="D1724" t="s">
        <v>1538</v>
      </c>
      <c r="E1724" s="336" t="s">
        <v>1538</v>
      </c>
      <c r="G1724" s="336" t="s">
        <v>1538</v>
      </c>
      <c r="H1724" s="336" t="s">
        <v>1538</v>
      </c>
    </row>
    <row r="1725" spans="1:8" x14ac:dyDescent="0.25">
      <c r="A1725" s="109"/>
      <c r="C1725" s="337" t="s">
        <v>1538</v>
      </c>
      <c r="D1725" t="s">
        <v>1538</v>
      </c>
      <c r="E1725" s="336" t="s">
        <v>1538</v>
      </c>
      <c r="G1725" s="336" t="s">
        <v>1538</v>
      </c>
      <c r="H1725" s="336" t="s">
        <v>1538</v>
      </c>
    </row>
    <row r="1726" spans="1:8" x14ac:dyDescent="0.25">
      <c r="A1726" s="109"/>
      <c r="C1726" s="337" t="s">
        <v>1538</v>
      </c>
      <c r="D1726" t="s">
        <v>1538</v>
      </c>
      <c r="E1726" s="336" t="s">
        <v>1538</v>
      </c>
      <c r="G1726" s="336" t="s">
        <v>1538</v>
      </c>
      <c r="H1726" s="336" t="s">
        <v>1538</v>
      </c>
    </row>
    <row r="1727" spans="1:8" x14ac:dyDescent="0.25">
      <c r="A1727" s="109"/>
      <c r="C1727" s="337" t="s">
        <v>1538</v>
      </c>
      <c r="D1727" t="s">
        <v>1538</v>
      </c>
      <c r="E1727" s="336" t="s">
        <v>1538</v>
      </c>
      <c r="G1727" s="336" t="s">
        <v>1538</v>
      </c>
      <c r="H1727" s="336" t="s">
        <v>1538</v>
      </c>
    </row>
    <row r="1728" spans="1:8" x14ac:dyDescent="0.25">
      <c r="A1728" s="109"/>
      <c r="C1728" s="337" t="s">
        <v>1538</v>
      </c>
      <c r="D1728" t="s">
        <v>1538</v>
      </c>
      <c r="E1728" s="336" t="s">
        <v>1538</v>
      </c>
      <c r="G1728" s="336" t="s">
        <v>1538</v>
      </c>
      <c r="H1728" s="336" t="s">
        <v>1538</v>
      </c>
    </row>
    <row r="1729" spans="1:8" x14ac:dyDescent="0.25">
      <c r="A1729" s="109"/>
      <c r="B1729" s="337"/>
      <c r="C1729" s="337" t="s">
        <v>1538</v>
      </c>
      <c r="D1729" t="s">
        <v>1538</v>
      </c>
      <c r="E1729" s="336" t="s">
        <v>1538</v>
      </c>
      <c r="G1729" s="336" t="s">
        <v>1538</v>
      </c>
      <c r="H1729" s="336" t="s">
        <v>1538</v>
      </c>
    </row>
    <row r="1730" spans="1:8" x14ac:dyDescent="0.25">
      <c r="A1730" s="109"/>
      <c r="B1730" s="337"/>
      <c r="C1730" s="337" t="s">
        <v>1538</v>
      </c>
      <c r="D1730" t="s">
        <v>1538</v>
      </c>
      <c r="E1730" s="336" t="s">
        <v>1538</v>
      </c>
      <c r="G1730" s="336" t="s">
        <v>1538</v>
      </c>
      <c r="H1730" s="336" t="s">
        <v>1538</v>
      </c>
    </row>
    <row r="1731" spans="1:8" x14ac:dyDescent="0.25">
      <c r="A1731" s="109"/>
      <c r="B1731" s="337"/>
      <c r="C1731" s="337" t="s">
        <v>1538</v>
      </c>
      <c r="D1731" t="s">
        <v>1538</v>
      </c>
      <c r="E1731" s="336" t="s">
        <v>1538</v>
      </c>
      <c r="G1731" s="336" t="s">
        <v>1538</v>
      </c>
      <c r="H1731" s="336" t="s">
        <v>1538</v>
      </c>
    </row>
    <row r="1732" spans="1:8" x14ac:dyDescent="0.25">
      <c r="A1732" s="109"/>
      <c r="B1732" s="337"/>
      <c r="C1732" s="337" t="s">
        <v>1538</v>
      </c>
      <c r="D1732" t="s">
        <v>1538</v>
      </c>
      <c r="E1732" s="336" t="s">
        <v>1538</v>
      </c>
      <c r="G1732" s="336" t="s">
        <v>1538</v>
      </c>
      <c r="H1732" s="336" t="s">
        <v>1538</v>
      </c>
    </row>
    <row r="1733" spans="1:8" x14ac:dyDescent="0.25">
      <c r="A1733" s="109"/>
      <c r="B1733" s="337"/>
      <c r="C1733" s="337" t="s">
        <v>1538</v>
      </c>
      <c r="D1733" t="s">
        <v>1538</v>
      </c>
      <c r="E1733" s="336" t="s">
        <v>1538</v>
      </c>
      <c r="G1733" s="336" t="s">
        <v>1538</v>
      </c>
      <c r="H1733" s="336" t="s">
        <v>1538</v>
      </c>
    </row>
    <row r="1734" spans="1:8" x14ac:dyDescent="0.25">
      <c r="A1734" s="109"/>
      <c r="B1734" s="337"/>
      <c r="C1734" s="337" t="s">
        <v>1538</v>
      </c>
      <c r="D1734" t="s">
        <v>1538</v>
      </c>
      <c r="E1734" s="336" t="s">
        <v>1538</v>
      </c>
      <c r="G1734" s="336" t="s">
        <v>1538</v>
      </c>
      <c r="H1734" s="336" t="s">
        <v>1538</v>
      </c>
    </row>
    <row r="1735" spans="1:8" x14ac:dyDescent="0.25">
      <c r="A1735" s="109"/>
      <c r="B1735" s="337"/>
      <c r="C1735" s="337" t="s">
        <v>1538</v>
      </c>
      <c r="D1735" t="s">
        <v>1538</v>
      </c>
      <c r="E1735" s="336" t="s">
        <v>1538</v>
      </c>
      <c r="G1735" s="336" t="s">
        <v>1538</v>
      </c>
      <c r="H1735" s="336" t="s">
        <v>1538</v>
      </c>
    </row>
    <row r="1736" spans="1:8" x14ac:dyDescent="0.25">
      <c r="A1736" s="109"/>
      <c r="B1736" s="337"/>
      <c r="C1736" s="337" t="s">
        <v>1538</v>
      </c>
      <c r="D1736" t="s">
        <v>1538</v>
      </c>
      <c r="E1736" s="336" t="s">
        <v>1538</v>
      </c>
      <c r="G1736" s="336" t="s">
        <v>1538</v>
      </c>
      <c r="H1736" s="336" t="s">
        <v>1538</v>
      </c>
    </row>
    <row r="1737" spans="1:8" x14ac:dyDescent="0.25">
      <c r="A1737" s="109"/>
      <c r="B1737" s="337"/>
      <c r="C1737" s="337" t="s">
        <v>1538</v>
      </c>
      <c r="D1737" t="s">
        <v>1538</v>
      </c>
      <c r="E1737" s="336" t="s">
        <v>1538</v>
      </c>
      <c r="G1737" s="336" t="s">
        <v>1538</v>
      </c>
      <c r="H1737" s="336" t="s">
        <v>1538</v>
      </c>
    </row>
    <row r="1738" spans="1:8" x14ac:dyDescent="0.25">
      <c r="A1738" s="109"/>
      <c r="B1738" s="337"/>
      <c r="C1738" s="337" t="s">
        <v>1538</v>
      </c>
      <c r="D1738" t="s">
        <v>1538</v>
      </c>
      <c r="E1738" s="336" t="s">
        <v>1538</v>
      </c>
      <c r="G1738" s="336" t="s">
        <v>1538</v>
      </c>
      <c r="H1738" s="336" t="s">
        <v>1538</v>
      </c>
    </row>
    <row r="1739" spans="1:8" x14ac:dyDescent="0.25">
      <c r="A1739" s="109"/>
      <c r="B1739" s="337"/>
      <c r="C1739" s="337" t="s">
        <v>1538</v>
      </c>
      <c r="D1739" t="s">
        <v>1538</v>
      </c>
      <c r="E1739" s="336" t="s">
        <v>1538</v>
      </c>
      <c r="G1739" s="336" t="s">
        <v>1538</v>
      </c>
      <c r="H1739" s="336" t="s">
        <v>1538</v>
      </c>
    </row>
    <row r="1740" spans="1:8" x14ac:dyDescent="0.25">
      <c r="A1740" s="109"/>
      <c r="B1740" s="337"/>
      <c r="C1740" s="337" t="s">
        <v>1538</v>
      </c>
      <c r="D1740" t="s">
        <v>1538</v>
      </c>
      <c r="E1740" s="336" t="s">
        <v>1538</v>
      </c>
      <c r="G1740" s="336" t="s">
        <v>1538</v>
      </c>
      <c r="H1740" s="336" t="s">
        <v>1538</v>
      </c>
    </row>
    <row r="1741" spans="1:8" x14ac:dyDescent="0.25">
      <c r="A1741" s="109"/>
      <c r="B1741" s="337"/>
      <c r="C1741" s="337" t="s">
        <v>1538</v>
      </c>
      <c r="D1741" t="s">
        <v>1538</v>
      </c>
      <c r="E1741" s="336" t="s">
        <v>1538</v>
      </c>
      <c r="G1741" s="336" t="s">
        <v>1538</v>
      </c>
      <c r="H1741" s="336" t="s">
        <v>1538</v>
      </c>
    </row>
    <row r="1742" spans="1:8" x14ac:dyDescent="0.25">
      <c r="A1742" s="109"/>
      <c r="B1742" s="337"/>
      <c r="C1742" s="337" t="s">
        <v>1538</v>
      </c>
      <c r="D1742" t="s">
        <v>1538</v>
      </c>
      <c r="E1742" s="336" t="s">
        <v>1538</v>
      </c>
      <c r="G1742" s="336" t="s">
        <v>1538</v>
      </c>
      <c r="H1742" s="336" t="s">
        <v>1538</v>
      </c>
    </row>
    <row r="1743" spans="1:8" x14ac:dyDescent="0.25">
      <c r="A1743" s="109"/>
      <c r="B1743" s="337"/>
      <c r="C1743" s="337" t="s">
        <v>1538</v>
      </c>
      <c r="D1743" t="s">
        <v>1538</v>
      </c>
      <c r="E1743" s="336" t="s">
        <v>1538</v>
      </c>
      <c r="G1743" s="336" t="s">
        <v>1538</v>
      </c>
      <c r="H1743" s="336" t="s">
        <v>1538</v>
      </c>
    </row>
    <row r="1744" spans="1:8" x14ac:dyDescent="0.25">
      <c r="A1744" s="109"/>
      <c r="B1744" s="337"/>
      <c r="C1744" s="337" t="s">
        <v>1538</v>
      </c>
      <c r="D1744" t="s">
        <v>1538</v>
      </c>
      <c r="E1744" s="336" t="s">
        <v>1538</v>
      </c>
      <c r="G1744" s="336" t="s">
        <v>1538</v>
      </c>
      <c r="H1744" s="336" t="s">
        <v>1538</v>
      </c>
    </row>
    <row r="1745" spans="1:8" x14ac:dyDescent="0.25">
      <c r="A1745" s="109"/>
      <c r="B1745" s="337"/>
      <c r="C1745" s="337" t="s">
        <v>1538</v>
      </c>
      <c r="D1745" t="s">
        <v>1538</v>
      </c>
      <c r="E1745" s="336" t="s">
        <v>1538</v>
      </c>
      <c r="G1745" s="336" t="s">
        <v>1538</v>
      </c>
      <c r="H1745" s="336" t="s">
        <v>1538</v>
      </c>
    </row>
    <row r="1746" spans="1:8" x14ac:dyDescent="0.25">
      <c r="A1746" s="109"/>
      <c r="B1746" s="337"/>
      <c r="C1746" s="337" t="s">
        <v>1538</v>
      </c>
      <c r="D1746" t="s">
        <v>1538</v>
      </c>
      <c r="E1746" s="336" t="s">
        <v>1538</v>
      </c>
      <c r="G1746" s="336" t="s">
        <v>1538</v>
      </c>
      <c r="H1746" s="336" t="s">
        <v>1538</v>
      </c>
    </row>
    <row r="1747" spans="1:8" x14ac:dyDescent="0.25">
      <c r="A1747" s="109"/>
      <c r="B1747" s="337"/>
      <c r="C1747" s="337" t="s">
        <v>1538</v>
      </c>
      <c r="D1747" t="s">
        <v>1538</v>
      </c>
      <c r="E1747" s="336" t="s">
        <v>1538</v>
      </c>
      <c r="G1747" s="336" t="s">
        <v>1538</v>
      </c>
      <c r="H1747" s="336" t="s">
        <v>1538</v>
      </c>
    </row>
    <row r="1748" spans="1:8" x14ac:dyDescent="0.25">
      <c r="A1748" s="109"/>
      <c r="B1748" s="337"/>
      <c r="C1748" s="337" t="s">
        <v>1538</v>
      </c>
      <c r="D1748" t="s">
        <v>1538</v>
      </c>
      <c r="E1748" s="336" t="s">
        <v>1538</v>
      </c>
      <c r="G1748" s="336" t="s">
        <v>1538</v>
      </c>
      <c r="H1748" s="336" t="s">
        <v>1538</v>
      </c>
    </row>
    <row r="1749" spans="1:8" x14ac:dyDescent="0.25">
      <c r="A1749" s="109"/>
      <c r="B1749" s="337"/>
      <c r="C1749" s="337" t="s">
        <v>1538</v>
      </c>
      <c r="D1749" t="s">
        <v>1538</v>
      </c>
      <c r="E1749" s="336" t="s">
        <v>1538</v>
      </c>
      <c r="G1749" s="336" t="s">
        <v>1538</v>
      </c>
      <c r="H1749" s="336" t="s">
        <v>1538</v>
      </c>
    </row>
    <row r="1750" spans="1:8" x14ac:dyDescent="0.25">
      <c r="A1750" s="109"/>
      <c r="B1750" s="337"/>
      <c r="C1750" s="337" t="s">
        <v>1538</v>
      </c>
      <c r="D1750" t="s">
        <v>1538</v>
      </c>
      <c r="E1750" s="336" t="s">
        <v>1538</v>
      </c>
      <c r="G1750" s="336" t="s">
        <v>1538</v>
      </c>
      <c r="H1750" s="336" t="s">
        <v>1538</v>
      </c>
    </row>
    <row r="1751" spans="1:8" x14ac:dyDescent="0.25">
      <c r="A1751" s="109"/>
      <c r="B1751" s="337"/>
      <c r="C1751" s="337" t="s">
        <v>1538</v>
      </c>
      <c r="D1751" t="s">
        <v>1538</v>
      </c>
      <c r="E1751" s="336" t="s">
        <v>1538</v>
      </c>
      <c r="G1751" s="336" t="s">
        <v>1538</v>
      </c>
      <c r="H1751" s="336" t="s">
        <v>1538</v>
      </c>
    </row>
    <row r="1752" spans="1:8" x14ac:dyDescent="0.25">
      <c r="A1752" s="109"/>
      <c r="B1752" s="339"/>
      <c r="C1752" s="337" t="s">
        <v>1538</v>
      </c>
      <c r="D1752" t="s">
        <v>1538</v>
      </c>
      <c r="E1752" s="336" t="s">
        <v>1538</v>
      </c>
      <c r="G1752" s="336" t="s">
        <v>1538</v>
      </c>
      <c r="H1752" s="336" t="s">
        <v>1538</v>
      </c>
    </row>
    <row r="1753" spans="1:8" x14ac:dyDescent="0.25">
      <c r="A1753" s="109"/>
      <c r="C1753" s="337" t="s">
        <v>1538</v>
      </c>
      <c r="D1753" t="s">
        <v>1538</v>
      </c>
      <c r="E1753" s="336" t="s">
        <v>1538</v>
      </c>
      <c r="G1753" s="336" t="s">
        <v>1538</v>
      </c>
      <c r="H1753" s="336" t="s">
        <v>1538</v>
      </c>
    </row>
    <row r="1754" spans="1:8" x14ac:dyDescent="0.25">
      <c r="A1754" s="109"/>
      <c r="C1754" s="337" t="s">
        <v>1538</v>
      </c>
      <c r="D1754" t="s">
        <v>1538</v>
      </c>
      <c r="E1754" s="336" t="s">
        <v>1538</v>
      </c>
      <c r="G1754" s="336" t="s">
        <v>1538</v>
      </c>
      <c r="H1754" s="336" t="s">
        <v>1538</v>
      </c>
    </row>
    <row r="1755" spans="1:8" x14ac:dyDescent="0.25">
      <c r="A1755" s="109"/>
      <c r="C1755" s="337" t="s">
        <v>1538</v>
      </c>
      <c r="D1755" t="s">
        <v>1538</v>
      </c>
      <c r="E1755" s="336" t="s">
        <v>1538</v>
      </c>
      <c r="G1755" s="336" t="s">
        <v>1538</v>
      </c>
      <c r="H1755" s="336" t="s">
        <v>1538</v>
      </c>
    </row>
    <row r="1756" spans="1:8" x14ac:dyDescent="0.25">
      <c r="A1756" s="109"/>
      <c r="C1756" s="337" t="s">
        <v>1538</v>
      </c>
      <c r="D1756" t="s">
        <v>1538</v>
      </c>
      <c r="E1756" s="336" t="s">
        <v>1538</v>
      </c>
      <c r="G1756" s="336" t="s">
        <v>1538</v>
      </c>
      <c r="H1756" s="336" t="s">
        <v>1538</v>
      </c>
    </row>
    <row r="1757" spans="1:8" x14ac:dyDescent="0.25">
      <c r="A1757" s="109"/>
      <c r="B1757" s="337"/>
      <c r="C1757" s="337" t="s">
        <v>1538</v>
      </c>
      <c r="D1757" t="s">
        <v>1538</v>
      </c>
      <c r="E1757" s="336" t="s">
        <v>1538</v>
      </c>
      <c r="G1757" s="336" t="s">
        <v>1538</v>
      </c>
      <c r="H1757" s="336" t="s">
        <v>1538</v>
      </c>
    </row>
    <row r="1758" spans="1:8" x14ac:dyDescent="0.25">
      <c r="A1758" s="109"/>
      <c r="B1758" s="337"/>
      <c r="C1758" s="337" t="s">
        <v>1538</v>
      </c>
      <c r="D1758" t="s">
        <v>1538</v>
      </c>
      <c r="E1758" s="336" t="s">
        <v>1538</v>
      </c>
      <c r="G1758" s="336" t="s">
        <v>1538</v>
      </c>
      <c r="H1758" s="336" t="s">
        <v>1538</v>
      </c>
    </row>
    <row r="1759" spans="1:8" x14ac:dyDescent="0.25">
      <c r="A1759" s="109"/>
      <c r="B1759" s="337"/>
      <c r="C1759" s="337" t="s">
        <v>1538</v>
      </c>
      <c r="D1759" t="s">
        <v>1538</v>
      </c>
      <c r="E1759" s="336" t="s">
        <v>1538</v>
      </c>
      <c r="G1759" s="336" t="s">
        <v>1538</v>
      </c>
      <c r="H1759" s="336" t="s">
        <v>1538</v>
      </c>
    </row>
    <row r="1760" spans="1:8" x14ac:dyDescent="0.25">
      <c r="A1760" s="109"/>
      <c r="B1760" s="337"/>
      <c r="C1760" s="337" t="s">
        <v>1538</v>
      </c>
      <c r="D1760" t="s">
        <v>1538</v>
      </c>
      <c r="E1760" s="336" t="s">
        <v>1538</v>
      </c>
      <c r="G1760" s="336" t="s">
        <v>1538</v>
      </c>
      <c r="H1760" s="336" t="s">
        <v>1538</v>
      </c>
    </row>
    <row r="1761" spans="1:8" x14ac:dyDescent="0.25">
      <c r="A1761" s="109"/>
      <c r="B1761" s="337"/>
      <c r="C1761" s="337" t="s">
        <v>1538</v>
      </c>
      <c r="D1761" t="s">
        <v>1538</v>
      </c>
      <c r="E1761" s="336" t="s">
        <v>1538</v>
      </c>
      <c r="G1761" s="336" t="s">
        <v>1538</v>
      </c>
      <c r="H1761" s="336" t="s">
        <v>1538</v>
      </c>
    </row>
    <row r="1762" spans="1:8" x14ac:dyDescent="0.25">
      <c r="A1762" s="109"/>
      <c r="B1762" s="337"/>
      <c r="C1762" s="337" t="s">
        <v>1538</v>
      </c>
      <c r="D1762" t="s">
        <v>1538</v>
      </c>
      <c r="E1762" s="336" t="s">
        <v>1538</v>
      </c>
      <c r="G1762" s="336" t="s">
        <v>1538</v>
      </c>
      <c r="H1762" s="336" t="s">
        <v>1538</v>
      </c>
    </row>
    <row r="1763" spans="1:8" x14ac:dyDescent="0.25">
      <c r="A1763" s="109"/>
      <c r="B1763" s="337"/>
      <c r="C1763" s="337" t="s">
        <v>1538</v>
      </c>
      <c r="D1763" t="s">
        <v>1538</v>
      </c>
      <c r="E1763" s="336" t="s">
        <v>1538</v>
      </c>
      <c r="G1763" s="336" t="s">
        <v>1538</v>
      </c>
      <c r="H1763" s="336" t="s">
        <v>1538</v>
      </c>
    </row>
    <row r="1764" spans="1:8" x14ac:dyDescent="0.25">
      <c r="A1764" s="109"/>
      <c r="B1764" s="337"/>
      <c r="C1764" s="337" t="s">
        <v>1538</v>
      </c>
      <c r="D1764" t="s">
        <v>1538</v>
      </c>
      <c r="E1764" s="336" t="s">
        <v>1538</v>
      </c>
      <c r="G1764" s="336" t="s">
        <v>1538</v>
      </c>
      <c r="H1764" s="336" t="s">
        <v>1538</v>
      </c>
    </row>
    <row r="1765" spans="1:8" x14ac:dyDescent="0.25">
      <c r="A1765" s="109"/>
      <c r="B1765" s="337"/>
      <c r="C1765" s="337" t="s">
        <v>1538</v>
      </c>
      <c r="D1765" t="s">
        <v>1538</v>
      </c>
      <c r="E1765" s="336" t="s">
        <v>1538</v>
      </c>
      <c r="G1765" s="336" t="s">
        <v>1538</v>
      </c>
      <c r="H1765" s="336" t="s">
        <v>1538</v>
      </c>
    </row>
    <row r="1766" spans="1:8" x14ac:dyDescent="0.25">
      <c r="A1766" s="109"/>
      <c r="B1766" s="337"/>
      <c r="C1766" s="337" t="s">
        <v>1538</v>
      </c>
      <c r="D1766" t="s">
        <v>1538</v>
      </c>
      <c r="E1766" s="336" t="s">
        <v>1538</v>
      </c>
      <c r="G1766" s="336" t="s">
        <v>1538</v>
      </c>
      <c r="H1766" s="336" t="s">
        <v>1538</v>
      </c>
    </row>
    <row r="1767" spans="1:8" x14ac:dyDescent="0.25">
      <c r="A1767" s="109"/>
      <c r="B1767" s="337"/>
      <c r="C1767" s="337" t="s">
        <v>1538</v>
      </c>
      <c r="D1767" t="s">
        <v>1538</v>
      </c>
      <c r="E1767" s="336" t="s">
        <v>1538</v>
      </c>
      <c r="G1767" s="336" t="s">
        <v>1538</v>
      </c>
      <c r="H1767" s="336" t="s">
        <v>1538</v>
      </c>
    </row>
    <row r="1768" spans="1:8" x14ac:dyDescent="0.25">
      <c r="A1768" s="109"/>
      <c r="B1768" s="337"/>
      <c r="C1768" s="337" t="s">
        <v>1538</v>
      </c>
      <c r="D1768" t="s">
        <v>1538</v>
      </c>
      <c r="E1768" s="336" t="s">
        <v>1538</v>
      </c>
      <c r="G1768" s="336" t="s">
        <v>1538</v>
      </c>
      <c r="H1768" s="336" t="s">
        <v>1538</v>
      </c>
    </row>
    <row r="1769" spans="1:8" x14ac:dyDescent="0.25">
      <c r="A1769" s="109"/>
      <c r="B1769" s="337"/>
      <c r="C1769" s="337" t="s">
        <v>1538</v>
      </c>
      <c r="D1769" t="s">
        <v>1538</v>
      </c>
      <c r="E1769" s="336" t="s">
        <v>1538</v>
      </c>
      <c r="G1769" s="336" t="s">
        <v>1538</v>
      </c>
      <c r="H1769" s="336" t="s">
        <v>1538</v>
      </c>
    </row>
    <row r="1770" spans="1:8" x14ac:dyDescent="0.25">
      <c r="A1770" s="109"/>
      <c r="B1770" s="337"/>
      <c r="C1770" s="337" t="s">
        <v>1538</v>
      </c>
      <c r="D1770" t="s">
        <v>1538</v>
      </c>
      <c r="E1770" s="336" t="s">
        <v>1538</v>
      </c>
      <c r="G1770" s="336" t="s">
        <v>1538</v>
      </c>
      <c r="H1770" s="336" t="s">
        <v>1538</v>
      </c>
    </row>
    <row r="1771" spans="1:8" x14ac:dyDescent="0.25">
      <c r="A1771" s="109"/>
      <c r="B1771" s="337"/>
      <c r="C1771" s="337" t="s">
        <v>1538</v>
      </c>
      <c r="D1771" t="s">
        <v>1538</v>
      </c>
      <c r="E1771" s="336" t="s">
        <v>1538</v>
      </c>
      <c r="G1771" s="336" t="s">
        <v>1538</v>
      </c>
      <c r="H1771" s="336" t="s">
        <v>1538</v>
      </c>
    </row>
    <row r="1772" spans="1:8" x14ac:dyDescent="0.25">
      <c r="A1772" s="109"/>
      <c r="B1772" s="337"/>
      <c r="C1772" s="337" t="s">
        <v>1538</v>
      </c>
      <c r="D1772" t="s">
        <v>1538</v>
      </c>
      <c r="E1772" s="336" t="s">
        <v>1538</v>
      </c>
      <c r="G1772" s="336" t="s">
        <v>1538</v>
      </c>
      <c r="H1772" s="336" t="s">
        <v>1538</v>
      </c>
    </row>
    <row r="1773" spans="1:8" x14ac:dyDescent="0.25">
      <c r="A1773" s="109"/>
      <c r="B1773" s="337"/>
      <c r="C1773" s="337" t="s">
        <v>1538</v>
      </c>
      <c r="D1773" t="s">
        <v>1538</v>
      </c>
      <c r="E1773" s="336" t="s">
        <v>1538</v>
      </c>
      <c r="G1773" s="336" t="s">
        <v>1538</v>
      </c>
      <c r="H1773" s="336" t="s">
        <v>1538</v>
      </c>
    </row>
    <row r="1774" spans="1:8" x14ac:dyDescent="0.25">
      <c r="A1774" s="109"/>
      <c r="B1774" s="337"/>
      <c r="C1774" s="337" t="s">
        <v>1538</v>
      </c>
      <c r="D1774" t="s">
        <v>1538</v>
      </c>
      <c r="E1774" s="336" t="s">
        <v>1538</v>
      </c>
      <c r="G1774" s="336" t="s">
        <v>1538</v>
      </c>
      <c r="H1774" s="336" t="s">
        <v>1538</v>
      </c>
    </row>
    <row r="1775" spans="1:8" x14ac:dyDescent="0.25">
      <c r="A1775" s="109"/>
      <c r="B1775" s="337"/>
      <c r="C1775" s="337" t="s">
        <v>1538</v>
      </c>
      <c r="D1775" t="s">
        <v>1538</v>
      </c>
      <c r="E1775" s="336" t="s">
        <v>1538</v>
      </c>
      <c r="G1775" s="336" t="s">
        <v>1538</v>
      </c>
      <c r="H1775" s="336" t="s">
        <v>1538</v>
      </c>
    </row>
    <row r="1776" spans="1:8" x14ac:dyDescent="0.25">
      <c r="A1776" s="109"/>
      <c r="B1776" s="337"/>
      <c r="C1776" s="337" t="s">
        <v>1538</v>
      </c>
      <c r="D1776" t="s">
        <v>1538</v>
      </c>
      <c r="E1776" s="336" t="s">
        <v>1538</v>
      </c>
      <c r="G1776" s="336" t="s">
        <v>1538</v>
      </c>
      <c r="H1776" s="336" t="s">
        <v>1538</v>
      </c>
    </row>
    <row r="1777" spans="1:8" x14ac:dyDescent="0.25">
      <c r="A1777" s="109"/>
      <c r="B1777" s="337"/>
      <c r="C1777" s="337" t="s">
        <v>1538</v>
      </c>
      <c r="D1777" t="s">
        <v>1538</v>
      </c>
      <c r="E1777" s="336" t="s">
        <v>1538</v>
      </c>
      <c r="G1777" s="336" t="s">
        <v>1538</v>
      </c>
      <c r="H1777" s="336" t="s">
        <v>1538</v>
      </c>
    </row>
    <row r="1778" spans="1:8" x14ac:dyDescent="0.25">
      <c r="A1778" s="109"/>
      <c r="B1778" s="337"/>
      <c r="C1778" s="337" t="s">
        <v>1538</v>
      </c>
      <c r="D1778" t="s">
        <v>1538</v>
      </c>
      <c r="E1778" s="336" t="s">
        <v>1538</v>
      </c>
      <c r="G1778" s="336" t="s">
        <v>1538</v>
      </c>
      <c r="H1778" s="336" t="s">
        <v>1538</v>
      </c>
    </row>
    <row r="1779" spans="1:8" x14ac:dyDescent="0.25">
      <c r="A1779" s="109"/>
      <c r="B1779" s="337"/>
      <c r="C1779" s="337" t="s">
        <v>1538</v>
      </c>
      <c r="D1779" t="s">
        <v>1538</v>
      </c>
      <c r="E1779" s="336" t="s">
        <v>1538</v>
      </c>
      <c r="G1779" s="336" t="s">
        <v>1538</v>
      </c>
      <c r="H1779" s="336" t="s">
        <v>1538</v>
      </c>
    </row>
    <row r="1780" spans="1:8" x14ac:dyDescent="0.25">
      <c r="A1780" s="109"/>
      <c r="B1780" s="337"/>
      <c r="C1780" s="337" t="s">
        <v>1538</v>
      </c>
      <c r="D1780" t="s">
        <v>1538</v>
      </c>
      <c r="E1780" s="336" t="s">
        <v>1538</v>
      </c>
      <c r="G1780" s="336" t="s">
        <v>1538</v>
      </c>
      <c r="H1780" s="336" t="s">
        <v>1538</v>
      </c>
    </row>
    <row r="1781" spans="1:8" x14ac:dyDescent="0.25">
      <c r="A1781" s="109"/>
      <c r="B1781" s="337"/>
      <c r="C1781" s="337" t="s">
        <v>1538</v>
      </c>
      <c r="D1781" t="s">
        <v>1538</v>
      </c>
      <c r="E1781" s="336" t="s">
        <v>1538</v>
      </c>
      <c r="G1781" s="336" t="s">
        <v>1538</v>
      </c>
      <c r="H1781" s="336" t="s">
        <v>1538</v>
      </c>
    </row>
    <row r="1782" spans="1:8" x14ac:dyDescent="0.25">
      <c r="A1782" s="109"/>
      <c r="B1782" s="337"/>
      <c r="C1782" s="337" t="s">
        <v>1538</v>
      </c>
      <c r="D1782" t="s">
        <v>1538</v>
      </c>
      <c r="E1782" s="336" t="s">
        <v>1538</v>
      </c>
      <c r="G1782" s="336" t="s">
        <v>1538</v>
      </c>
      <c r="H1782" s="336" t="s">
        <v>1538</v>
      </c>
    </row>
    <row r="1783" spans="1:8" x14ac:dyDescent="0.25">
      <c r="A1783" s="109"/>
      <c r="B1783" s="337"/>
      <c r="C1783" s="337" t="s">
        <v>1538</v>
      </c>
      <c r="D1783" t="s">
        <v>1538</v>
      </c>
      <c r="E1783" s="336" t="s">
        <v>1538</v>
      </c>
      <c r="G1783" s="336" t="s">
        <v>1538</v>
      </c>
      <c r="H1783" s="336" t="s">
        <v>1538</v>
      </c>
    </row>
    <row r="1784" spans="1:8" x14ac:dyDescent="0.25">
      <c r="A1784" s="109"/>
      <c r="B1784" s="337"/>
      <c r="C1784" s="337" t="s">
        <v>1538</v>
      </c>
      <c r="D1784" t="s">
        <v>1538</v>
      </c>
      <c r="E1784" s="336" t="s">
        <v>1538</v>
      </c>
      <c r="G1784" s="336" t="s">
        <v>1538</v>
      </c>
      <c r="H1784" s="336" t="s">
        <v>1538</v>
      </c>
    </row>
    <row r="1785" spans="1:8" x14ac:dyDescent="0.25">
      <c r="A1785" s="109"/>
      <c r="B1785" s="337"/>
      <c r="C1785" s="337" t="s">
        <v>1538</v>
      </c>
      <c r="D1785" t="s">
        <v>1538</v>
      </c>
      <c r="E1785" s="336" t="s">
        <v>1538</v>
      </c>
      <c r="G1785" s="336" t="s">
        <v>1538</v>
      </c>
      <c r="H1785" s="336" t="s">
        <v>1538</v>
      </c>
    </row>
    <row r="1786" spans="1:8" x14ac:dyDescent="0.25">
      <c r="A1786" s="109"/>
      <c r="B1786" s="337"/>
      <c r="C1786" s="337" t="s">
        <v>1538</v>
      </c>
      <c r="D1786" t="s">
        <v>1538</v>
      </c>
      <c r="E1786" s="336" t="s">
        <v>1538</v>
      </c>
      <c r="G1786" s="336" t="s">
        <v>1538</v>
      </c>
      <c r="H1786" s="336" t="s">
        <v>1538</v>
      </c>
    </row>
    <row r="1787" spans="1:8" x14ac:dyDescent="0.25">
      <c r="A1787" s="109"/>
      <c r="B1787" s="337"/>
      <c r="C1787" s="337" t="s">
        <v>1538</v>
      </c>
      <c r="D1787" t="s">
        <v>1538</v>
      </c>
      <c r="E1787" s="336" t="s">
        <v>1538</v>
      </c>
      <c r="G1787" s="336" t="s">
        <v>1538</v>
      </c>
      <c r="H1787" s="336" t="s">
        <v>1538</v>
      </c>
    </row>
    <row r="1788" spans="1:8" x14ac:dyDescent="0.25">
      <c r="A1788" s="109"/>
      <c r="B1788" s="337"/>
      <c r="C1788" s="337" t="s">
        <v>1538</v>
      </c>
      <c r="D1788" t="s">
        <v>1538</v>
      </c>
      <c r="E1788" s="336" t="s">
        <v>1538</v>
      </c>
      <c r="G1788" s="336" t="s">
        <v>1538</v>
      </c>
      <c r="H1788" s="336" t="s">
        <v>1538</v>
      </c>
    </row>
    <row r="1789" spans="1:8" x14ac:dyDescent="0.25">
      <c r="A1789" s="109"/>
      <c r="B1789" s="340"/>
      <c r="C1789" s="337" t="s">
        <v>1538</v>
      </c>
      <c r="D1789" t="s">
        <v>1538</v>
      </c>
      <c r="E1789" s="336" t="s">
        <v>1538</v>
      </c>
      <c r="G1789" s="336" t="s">
        <v>1538</v>
      </c>
      <c r="H1789" s="336" t="s">
        <v>1538</v>
      </c>
    </row>
    <row r="1790" spans="1:8" x14ac:dyDescent="0.25">
      <c r="A1790" s="109"/>
      <c r="B1790" s="340"/>
      <c r="C1790" s="337" t="s">
        <v>1538</v>
      </c>
      <c r="D1790" t="s">
        <v>1538</v>
      </c>
      <c r="E1790" s="336" t="s">
        <v>1538</v>
      </c>
      <c r="G1790" s="336" t="s">
        <v>1538</v>
      </c>
      <c r="H1790" s="336" t="s">
        <v>1538</v>
      </c>
    </row>
    <row r="1791" spans="1:8" x14ac:dyDescent="0.25">
      <c r="A1791" s="109"/>
      <c r="B1791" s="340"/>
      <c r="C1791" s="337" t="s">
        <v>1538</v>
      </c>
      <c r="D1791" t="s">
        <v>1538</v>
      </c>
      <c r="E1791" s="336" t="s">
        <v>1538</v>
      </c>
      <c r="G1791" s="336" t="s">
        <v>1538</v>
      </c>
      <c r="H1791" s="336" t="s">
        <v>1538</v>
      </c>
    </row>
    <row r="1792" spans="1:8" x14ac:dyDescent="0.25">
      <c r="A1792" s="109"/>
      <c r="B1792" s="340"/>
      <c r="C1792" s="337" t="s">
        <v>1538</v>
      </c>
      <c r="D1792" t="s">
        <v>1538</v>
      </c>
      <c r="E1792" s="336" t="s">
        <v>1538</v>
      </c>
      <c r="G1792" s="336" t="s">
        <v>1538</v>
      </c>
      <c r="H1792" s="336" t="s">
        <v>1538</v>
      </c>
    </row>
    <row r="1793" spans="1:8" x14ac:dyDescent="0.25">
      <c r="A1793" s="109"/>
      <c r="B1793" s="340"/>
      <c r="C1793" s="337" t="s">
        <v>1538</v>
      </c>
      <c r="D1793" t="s">
        <v>1538</v>
      </c>
      <c r="E1793" s="336" t="s">
        <v>1538</v>
      </c>
      <c r="G1793" s="336" t="s">
        <v>1538</v>
      </c>
      <c r="H1793" s="336" t="s">
        <v>1538</v>
      </c>
    </row>
    <row r="1794" spans="1:8" x14ac:dyDescent="0.25">
      <c r="A1794" s="109"/>
      <c r="B1794" s="337"/>
      <c r="C1794" s="337" t="s">
        <v>1538</v>
      </c>
      <c r="D1794" t="s">
        <v>1538</v>
      </c>
      <c r="E1794" s="336" t="s">
        <v>1538</v>
      </c>
      <c r="G1794" s="336" t="s">
        <v>1538</v>
      </c>
      <c r="H1794" s="336" t="s">
        <v>1538</v>
      </c>
    </row>
    <row r="1795" spans="1:8" x14ac:dyDescent="0.25">
      <c r="A1795" s="109"/>
      <c r="B1795" s="337"/>
      <c r="C1795" s="337" t="s">
        <v>1538</v>
      </c>
      <c r="D1795" t="s">
        <v>1538</v>
      </c>
      <c r="E1795" s="336" t="s">
        <v>1538</v>
      </c>
      <c r="G1795" s="336" t="s">
        <v>1538</v>
      </c>
      <c r="H1795" s="336" t="s">
        <v>1538</v>
      </c>
    </row>
    <row r="1796" spans="1:8" x14ac:dyDescent="0.25">
      <c r="A1796" s="109"/>
      <c r="B1796" s="337"/>
      <c r="C1796" s="337" t="s">
        <v>1538</v>
      </c>
      <c r="D1796" t="s">
        <v>1538</v>
      </c>
      <c r="E1796" s="336" t="s">
        <v>1538</v>
      </c>
      <c r="G1796" s="336" t="s">
        <v>1538</v>
      </c>
      <c r="H1796" s="336" t="s">
        <v>1538</v>
      </c>
    </row>
    <row r="1797" spans="1:8" x14ac:dyDescent="0.25">
      <c r="A1797" s="109"/>
      <c r="B1797" s="337"/>
      <c r="C1797" s="337" t="s">
        <v>1538</v>
      </c>
      <c r="D1797" t="s">
        <v>1538</v>
      </c>
      <c r="E1797" s="336" t="s">
        <v>1538</v>
      </c>
      <c r="G1797" s="336" t="s">
        <v>1538</v>
      </c>
      <c r="H1797" s="336" t="s">
        <v>1538</v>
      </c>
    </row>
    <row r="1798" spans="1:8" x14ac:dyDescent="0.25">
      <c r="A1798" s="109"/>
      <c r="B1798" s="337"/>
      <c r="C1798" s="337" t="s">
        <v>1538</v>
      </c>
      <c r="D1798" t="s">
        <v>1538</v>
      </c>
      <c r="E1798" s="336" t="s">
        <v>1538</v>
      </c>
      <c r="G1798" s="336" t="s">
        <v>1538</v>
      </c>
      <c r="H1798" s="336" t="s">
        <v>1538</v>
      </c>
    </row>
    <row r="1799" spans="1:8" x14ac:dyDescent="0.25">
      <c r="A1799" s="109"/>
      <c r="B1799" s="337"/>
      <c r="C1799" s="337" t="s">
        <v>1538</v>
      </c>
      <c r="D1799" t="s">
        <v>1538</v>
      </c>
      <c r="E1799" s="336" t="s">
        <v>1538</v>
      </c>
      <c r="G1799" s="336" t="s">
        <v>1538</v>
      </c>
      <c r="H1799" s="336" t="s">
        <v>1538</v>
      </c>
    </row>
    <row r="1800" spans="1:8" x14ac:dyDescent="0.25">
      <c r="A1800" s="109"/>
      <c r="B1800" s="337"/>
      <c r="C1800" s="337" t="s">
        <v>1538</v>
      </c>
      <c r="D1800" t="s">
        <v>1538</v>
      </c>
      <c r="E1800" s="336" t="s">
        <v>1538</v>
      </c>
      <c r="G1800" s="336" t="s">
        <v>1538</v>
      </c>
      <c r="H1800" s="336" t="s">
        <v>1538</v>
      </c>
    </row>
    <row r="1801" spans="1:8" x14ac:dyDescent="0.25">
      <c r="A1801" s="109"/>
      <c r="B1801" s="337"/>
      <c r="C1801" s="337" t="s">
        <v>1538</v>
      </c>
      <c r="D1801" t="s">
        <v>1538</v>
      </c>
      <c r="E1801" s="336" t="s">
        <v>1538</v>
      </c>
      <c r="G1801" s="336" t="s">
        <v>1538</v>
      </c>
      <c r="H1801" s="336" t="s">
        <v>1538</v>
      </c>
    </row>
    <row r="1802" spans="1:8" x14ac:dyDescent="0.25">
      <c r="A1802" s="109"/>
      <c r="B1802" s="337"/>
      <c r="C1802" s="337" t="s">
        <v>1538</v>
      </c>
      <c r="D1802" t="s">
        <v>1538</v>
      </c>
      <c r="E1802" s="336" t="s">
        <v>1538</v>
      </c>
      <c r="G1802" s="336" t="s">
        <v>1538</v>
      </c>
      <c r="H1802" s="336" t="s">
        <v>1538</v>
      </c>
    </row>
    <row r="1803" spans="1:8" x14ac:dyDescent="0.25">
      <c r="A1803" s="109"/>
      <c r="B1803" s="337"/>
      <c r="C1803" s="337" t="s">
        <v>1538</v>
      </c>
      <c r="D1803" t="s">
        <v>1538</v>
      </c>
      <c r="E1803" s="336" t="s">
        <v>1538</v>
      </c>
      <c r="G1803" s="336" t="s">
        <v>1538</v>
      </c>
      <c r="H1803" s="336" t="s">
        <v>1538</v>
      </c>
    </row>
    <row r="1804" spans="1:8" x14ac:dyDescent="0.25">
      <c r="A1804" s="109"/>
      <c r="B1804" s="337"/>
      <c r="C1804" s="337" t="s">
        <v>1538</v>
      </c>
      <c r="D1804" t="s">
        <v>1538</v>
      </c>
      <c r="E1804" s="336" t="s">
        <v>1538</v>
      </c>
      <c r="G1804" s="336" t="s">
        <v>1538</v>
      </c>
      <c r="H1804" s="336" t="s">
        <v>1538</v>
      </c>
    </row>
    <row r="1805" spans="1:8" x14ac:dyDescent="0.25">
      <c r="A1805" s="109"/>
      <c r="B1805" s="337"/>
      <c r="C1805" s="337" t="s">
        <v>1538</v>
      </c>
      <c r="D1805" t="s">
        <v>1538</v>
      </c>
      <c r="E1805" s="336" t="s">
        <v>1538</v>
      </c>
      <c r="G1805" s="336" t="s">
        <v>1538</v>
      </c>
      <c r="H1805" s="336" t="s">
        <v>1538</v>
      </c>
    </row>
    <row r="1806" spans="1:8" x14ac:dyDescent="0.25">
      <c r="A1806" s="109"/>
      <c r="B1806" s="337"/>
      <c r="C1806" s="337" t="s">
        <v>1538</v>
      </c>
      <c r="D1806" t="s">
        <v>1538</v>
      </c>
      <c r="E1806" s="336" t="s">
        <v>1538</v>
      </c>
      <c r="G1806" s="336" t="s">
        <v>1538</v>
      </c>
      <c r="H1806" s="336" t="s">
        <v>1538</v>
      </c>
    </row>
    <row r="1807" spans="1:8" x14ac:dyDescent="0.25">
      <c r="A1807" s="109"/>
      <c r="B1807" s="337"/>
      <c r="C1807" s="337" t="s">
        <v>1538</v>
      </c>
      <c r="D1807" t="s">
        <v>1538</v>
      </c>
      <c r="E1807" s="336" t="s">
        <v>1538</v>
      </c>
      <c r="G1807" s="336" t="s">
        <v>1538</v>
      </c>
      <c r="H1807" s="336" t="s">
        <v>1538</v>
      </c>
    </row>
    <row r="1808" spans="1:8" x14ac:dyDescent="0.25">
      <c r="A1808" s="109"/>
      <c r="B1808" s="337"/>
      <c r="C1808" s="337" t="s">
        <v>1538</v>
      </c>
      <c r="D1808" t="s">
        <v>1538</v>
      </c>
      <c r="E1808" s="336" t="s">
        <v>1538</v>
      </c>
      <c r="G1808" s="336" t="s">
        <v>1538</v>
      </c>
      <c r="H1808" s="336" t="s">
        <v>1538</v>
      </c>
    </row>
    <row r="1809" spans="1:8" x14ac:dyDescent="0.25">
      <c r="A1809" s="109"/>
      <c r="B1809" s="337"/>
      <c r="C1809" s="337" t="s">
        <v>1538</v>
      </c>
      <c r="D1809" t="s">
        <v>1538</v>
      </c>
      <c r="E1809" s="336" t="s">
        <v>1538</v>
      </c>
      <c r="G1809" s="336" t="s">
        <v>1538</v>
      </c>
      <c r="H1809" s="336" t="s">
        <v>1538</v>
      </c>
    </row>
    <row r="1810" spans="1:8" x14ac:dyDescent="0.25">
      <c r="A1810" s="109"/>
      <c r="B1810" s="337"/>
      <c r="C1810" s="337" t="s">
        <v>1538</v>
      </c>
      <c r="D1810" t="s">
        <v>1538</v>
      </c>
      <c r="E1810" s="336" t="s">
        <v>1538</v>
      </c>
      <c r="G1810" s="336" t="s">
        <v>1538</v>
      </c>
      <c r="H1810" s="336" t="s">
        <v>1538</v>
      </c>
    </row>
    <row r="1811" spans="1:8" x14ac:dyDescent="0.25">
      <c r="A1811" s="109"/>
      <c r="B1811" s="337"/>
      <c r="C1811" s="337" t="s">
        <v>1538</v>
      </c>
      <c r="D1811" t="s">
        <v>1538</v>
      </c>
      <c r="E1811" s="336" t="s">
        <v>1538</v>
      </c>
      <c r="G1811" s="336" t="s">
        <v>1538</v>
      </c>
      <c r="H1811" s="336" t="s">
        <v>1538</v>
      </c>
    </row>
    <row r="1812" spans="1:8" x14ac:dyDescent="0.25">
      <c r="A1812" s="109"/>
      <c r="B1812" s="337"/>
      <c r="C1812" s="337" t="s">
        <v>1538</v>
      </c>
      <c r="D1812" t="s">
        <v>1538</v>
      </c>
      <c r="E1812" s="336" t="s">
        <v>1538</v>
      </c>
      <c r="G1812" s="336" t="s">
        <v>1538</v>
      </c>
      <c r="H1812" s="336" t="s">
        <v>1538</v>
      </c>
    </row>
    <row r="1813" spans="1:8" x14ac:dyDescent="0.25">
      <c r="A1813" s="109"/>
      <c r="B1813" s="337"/>
      <c r="C1813" s="337" t="s">
        <v>1538</v>
      </c>
      <c r="D1813" t="s">
        <v>1538</v>
      </c>
      <c r="E1813" s="336" t="s">
        <v>1538</v>
      </c>
      <c r="G1813" s="336" t="s">
        <v>1538</v>
      </c>
      <c r="H1813" s="336" t="s">
        <v>1538</v>
      </c>
    </row>
    <row r="1814" spans="1:8" x14ac:dyDescent="0.25">
      <c r="A1814" s="109"/>
      <c r="B1814" s="337"/>
      <c r="C1814" s="337" t="s">
        <v>1538</v>
      </c>
      <c r="D1814" t="s">
        <v>1538</v>
      </c>
      <c r="E1814" s="336" t="s">
        <v>1538</v>
      </c>
      <c r="G1814" s="336" t="s">
        <v>1538</v>
      </c>
      <c r="H1814" s="336" t="s">
        <v>1538</v>
      </c>
    </row>
    <row r="1815" spans="1:8" x14ac:dyDescent="0.25">
      <c r="A1815" s="109"/>
      <c r="B1815" s="337"/>
      <c r="C1815" s="337" t="s">
        <v>1538</v>
      </c>
      <c r="D1815" t="s">
        <v>1538</v>
      </c>
      <c r="E1815" s="336" t="s">
        <v>1538</v>
      </c>
      <c r="G1815" s="336" t="s">
        <v>1538</v>
      </c>
      <c r="H1815" s="336" t="s">
        <v>1538</v>
      </c>
    </row>
    <row r="1816" spans="1:8" x14ac:dyDescent="0.25">
      <c r="A1816" s="109"/>
      <c r="B1816" s="337"/>
      <c r="C1816" s="337" t="s">
        <v>1538</v>
      </c>
      <c r="D1816" t="s">
        <v>1538</v>
      </c>
      <c r="E1816" s="336" t="s">
        <v>1538</v>
      </c>
      <c r="G1816" s="336" t="s">
        <v>1538</v>
      </c>
      <c r="H1816" s="336" t="s">
        <v>1538</v>
      </c>
    </row>
    <row r="1817" spans="1:8" x14ac:dyDescent="0.25">
      <c r="A1817" s="109"/>
      <c r="B1817" s="337"/>
      <c r="C1817" s="337" t="s">
        <v>1538</v>
      </c>
      <c r="D1817" t="s">
        <v>1538</v>
      </c>
      <c r="E1817" s="336" t="s">
        <v>1538</v>
      </c>
      <c r="G1817" s="336" t="s">
        <v>1538</v>
      </c>
      <c r="H1817" s="336" t="s">
        <v>1538</v>
      </c>
    </row>
    <row r="1818" spans="1:8" x14ac:dyDescent="0.25">
      <c r="A1818" s="109"/>
      <c r="B1818" s="337"/>
      <c r="C1818" s="337" t="s">
        <v>1538</v>
      </c>
      <c r="D1818" t="s">
        <v>1538</v>
      </c>
      <c r="E1818" s="336" t="s">
        <v>1538</v>
      </c>
      <c r="G1818" s="336" t="s">
        <v>1538</v>
      </c>
      <c r="H1818" s="336" t="s">
        <v>1538</v>
      </c>
    </row>
    <row r="1819" spans="1:8" x14ac:dyDescent="0.25">
      <c r="A1819" s="109"/>
      <c r="B1819" s="337"/>
      <c r="C1819" s="337" t="s">
        <v>1538</v>
      </c>
      <c r="D1819" t="s">
        <v>1538</v>
      </c>
      <c r="E1819" s="336" t="s">
        <v>1538</v>
      </c>
      <c r="G1819" s="336" t="s">
        <v>1538</v>
      </c>
      <c r="H1819" s="336" t="s">
        <v>1538</v>
      </c>
    </row>
    <row r="1820" spans="1:8" x14ac:dyDescent="0.25">
      <c r="A1820" s="109"/>
      <c r="B1820" s="337"/>
      <c r="C1820" s="337" t="s">
        <v>1538</v>
      </c>
      <c r="D1820" t="s">
        <v>1538</v>
      </c>
      <c r="E1820" s="336" t="s">
        <v>1538</v>
      </c>
      <c r="G1820" s="336" t="s">
        <v>1538</v>
      </c>
      <c r="H1820" s="336" t="s">
        <v>1538</v>
      </c>
    </row>
    <row r="1821" spans="1:8" x14ac:dyDescent="0.25">
      <c r="A1821" s="109"/>
      <c r="B1821" s="337"/>
      <c r="C1821" s="337" t="s">
        <v>1538</v>
      </c>
      <c r="D1821" t="s">
        <v>1538</v>
      </c>
      <c r="E1821" s="336" t="s">
        <v>1538</v>
      </c>
      <c r="G1821" s="336" t="s">
        <v>1538</v>
      </c>
      <c r="H1821" s="336" t="s">
        <v>1538</v>
      </c>
    </row>
    <row r="1822" spans="1:8" x14ac:dyDescent="0.25">
      <c r="A1822" s="109"/>
      <c r="B1822" s="337"/>
      <c r="C1822" s="337" t="s">
        <v>1538</v>
      </c>
      <c r="D1822" t="s">
        <v>1538</v>
      </c>
      <c r="E1822" s="336" t="s">
        <v>1538</v>
      </c>
      <c r="G1822" s="336" t="s">
        <v>1538</v>
      </c>
      <c r="H1822" s="336" t="s">
        <v>1538</v>
      </c>
    </row>
    <row r="1823" spans="1:8" x14ac:dyDescent="0.25">
      <c r="A1823" s="109"/>
      <c r="B1823" s="337"/>
      <c r="C1823" s="337" t="s">
        <v>1538</v>
      </c>
      <c r="D1823" t="s">
        <v>1538</v>
      </c>
      <c r="E1823" s="336" t="s">
        <v>1538</v>
      </c>
      <c r="G1823" s="336" t="s">
        <v>1538</v>
      </c>
      <c r="H1823" s="336" t="s">
        <v>1538</v>
      </c>
    </row>
    <row r="1824" spans="1:8" x14ac:dyDescent="0.25">
      <c r="A1824" s="109"/>
      <c r="B1824" s="337"/>
      <c r="C1824" s="337" t="s">
        <v>1538</v>
      </c>
      <c r="D1824" t="s">
        <v>1538</v>
      </c>
      <c r="E1824" s="336" t="s">
        <v>1538</v>
      </c>
      <c r="G1824" s="336" t="s">
        <v>1538</v>
      </c>
      <c r="H1824" s="336" t="s">
        <v>1538</v>
      </c>
    </row>
    <row r="1825" spans="1:8" x14ac:dyDescent="0.25">
      <c r="A1825" s="109"/>
      <c r="B1825" s="337"/>
      <c r="C1825" s="337" t="s">
        <v>1538</v>
      </c>
      <c r="D1825" t="s">
        <v>1538</v>
      </c>
      <c r="E1825" s="336" t="s">
        <v>1538</v>
      </c>
      <c r="G1825" s="336" t="s">
        <v>1538</v>
      </c>
      <c r="H1825" s="336" t="s">
        <v>1538</v>
      </c>
    </row>
    <row r="1826" spans="1:8" x14ac:dyDescent="0.25">
      <c r="A1826" s="109"/>
      <c r="B1826" s="337"/>
      <c r="C1826" s="337" t="s">
        <v>1538</v>
      </c>
      <c r="D1826" t="s">
        <v>1538</v>
      </c>
      <c r="E1826" s="336" t="s">
        <v>1538</v>
      </c>
      <c r="G1826" s="336" t="s">
        <v>1538</v>
      </c>
      <c r="H1826" s="336" t="s">
        <v>1538</v>
      </c>
    </row>
    <row r="1827" spans="1:8" x14ac:dyDescent="0.25">
      <c r="A1827" s="109"/>
      <c r="B1827" s="337"/>
      <c r="C1827" s="337" t="s">
        <v>1538</v>
      </c>
      <c r="D1827" t="s">
        <v>1538</v>
      </c>
      <c r="E1827" s="336" t="s">
        <v>1538</v>
      </c>
      <c r="G1827" s="336" t="s">
        <v>1538</v>
      </c>
      <c r="H1827" s="336" t="s">
        <v>1538</v>
      </c>
    </row>
    <row r="1828" spans="1:8" x14ac:dyDescent="0.25">
      <c r="A1828" s="109"/>
      <c r="B1828" s="337"/>
      <c r="C1828" s="337" t="s">
        <v>1538</v>
      </c>
      <c r="D1828" t="s">
        <v>1538</v>
      </c>
      <c r="E1828" s="336" t="s">
        <v>1538</v>
      </c>
      <c r="G1828" s="336" t="s">
        <v>1538</v>
      </c>
      <c r="H1828" s="336" t="s">
        <v>1538</v>
      </c>
    </row>
    <row r="1829" spans="1:8" x14ac:dyDescent="0.25">
      <c r="A1829" s="109"/>
      <c r="B1829" s="337"/>
      <c r="C1829" s="337" t="s">
        <v>1538</v>
      </c>
      <c r="D1829" t="s">
        <v>1538</v>
      </c>
      <c r="E1829" s="336" t="s">
        <v>1538</v>
      </c>
      <c r="G1829" s="336" t="s">
        <v>1538</v>
      </c>
      <c r="H1829" s="336" t="s">
        <v>1538</v>
      </c>
    </row>
    <row r="1830" spans="1:8" x14ac:dyDescent="0.25">
      <c r="A1830" s="109"/>
      <c r="B1830" s="337"/>
      <c r="C1830" s="337" t="s">
        <v>1538</v>
      </c>
      <c r="D1830" t="s">
        <v>1538</v>
      </c>
      <c r="E1830" s="336" t="s">
        <v>1538</v>
      </c>
      <c r="G1830" s="336" t="s">
        <v>1538</v>
      </c>
      <c r="H1830" s="336" t="s">
        <v>1538</v>
      </c>
    </row>
    <row r="1831" spans="1:8" x14ac:dyDescent="0.25">
      <c r="A1831" s="109"/>
      <c r="B1831" s="337"/>
      <c r="C1831" s="337" t="s">
        <v>1538</v>
      </c>
      <c r="D1831" t="s">
        <v>1538</v>
      </c>
      <c r="E1831" s="336" t="s">
        <v>1538</v>
      </c>
      <c r="G1831" s="336" t="s">
        <v>1538</v>
      </c>
      <c r="H1831" s="336" t="s">
        <v>1538</v>
      </c>
    </row>
    <row r="1832" spans="1:8" x14ac:dyDescent="0.25">
      <c r="A1832" s="109"/>
      <c r="B1832" s="337"/>
      <c r="C1832" s="337" t="s">
        <v>1538</v>
      </c>
      <c r="D1832" t="s">
        <v>1538</v>
      </c>
      <c r="E1832" s="336" t="s">
        <v>1538</v>
      </c>
      <c r="G1832" s="336" t="s">
        <v>1538</v>
      </c>
      <c r="H1832" s="336" t="s">
        <v>1538</v>
      </c>
    </row>
    <row r="1833" spans="1:8" x14ac:dyDescent="0.25">
      <c r="A1833" s="109"/>
      <c r="B1833" s="337"/>
      <c r="C1833" s="337" t="s">
        <v>1538</v>
      </c>
      <c r="D1833" t="s">
        <v>1538</v>
      </c>
      <c r="E1833" s="336" t="s">
        <v>1538</v>
      </c>
      <c r="G1833" s="336" t="s">
        <v>1538</v>
      </c>
      <c r="H1833" s="336" t="s">
        <v>1538</v>
      </c>
    </row>
    <row r="1834" spans="1:8" x14ac:dyDescent="0.25">
      <c r="A1834" s="109"/>
      <c r="B1834" s="337"/>
      <c r="C1834" s="337" t="s">
        <v>1538</v>
      </c>
      <c r="D1834" t="s">
        <v>1538</v>
      </c>
      <c r="E1834" s="336" t="s">
        <v>1538</v>
      </c>
      <c r="G1834" s="336" t="s">
        <v>1538</v>
      </c>
      <c r="H1834" s="336" t="s">
        <v>1538</v>
      </c>
    </row>
    <row r="1835" spans="1:8" x14ac:dyDescent="0.25">
      <c r="A1835" s="109"/>
      <c r="B1835" s="337"/>
      <c r="C1835" s="337" t="s">
        <v>1538</v>
      </c>
      <c r="D1835" t="s">
        <v>1538</v>
      </c>
      <c r="E1835" s="336" t="s">
        <v>1538</v>
      </c>
      <c r="G1835" s="336" t="s">
        <v>1538</v>
      </c>
      <c r="H1835" s="336" t="s">
        <v>1538</v>
      </c>
    </row>
    <row r="1836" spans="1:8" x14ac:dyDescent="0.25">
      <c r="A1836" s="109"/>
      <c r="B1836" s="337"/>
      <c r="C1836" s="337" t="s">
        <v>1538</v>
      </c>
      <c r="D1836" t="s">
        <v>1538</v>
      </c>
      <c r="E1836" s="336" t="s">
        <v>1538</v>
      </c>
      <c r="G1836" s="336" t="s">
        <v>1538</v>
      </c>
      <c r="H1836" s="336" t="s">
        <v>1538</v>
      </c>
    </row>
    <row r="1837" spans="1:8" x14ac:dyDescent="0.25">
      <c r="A1837" s="109"/>
      <c r="B1837" s="337"/>
      <c r="C1837" s="337" t="s">
        <v>1538</v>
      </c>
      <c r="D1837" t="s">
        <v>1538</v>
      </c>
      <c r="E1837" s="336" t="s">
        <v>1538</v>
      </c>
      <c r="G1837" s="336" t="s">
        <v>1538</v>
      </c>
      <c r="H1837" s="336" t="s">
        <v>1538</v>
      </c>
    </row>
    <row r="1838" spans="1:8" x14ac:dyDescent="0.25">
      <c r="A1838" s="109"/>
      <c r="B1838" s="337"/>
      <c r="C1838" s="337" t="s">
        <v>1538</v>
      </c>
      <c r="D1838" t="s">
        <v>1538</v>
      </c>
      <c r="E1838" s="336" t="s">
        <v>1538</v>
      </c>
      <c r="G1838" s="336" t="s">
        <v>1538</v>
      </c>
      <c r="H1838" s="336" t="s">
        <v>1538</v>
      </c>
    </row>
    <row r="1839" spans="1:8" x14ac:dyDescent="0.25">
      <c r="A1839" s="109"/>
      <c r="B1839" s="337"/>
      <c r="C1839" s="337" t="s">
        <v>1538</v>
      </c>
      <c r="D1839" t="s">
        <v>1538</v>
      </c>
      <c r="E1839" s="336" t="s">
        <v>1538</v>
      </c>
      <c r="G1839" s="336" t="s">
        <v>1538</v>
      </c>
      <c r="H1839" s="336" t="s">
        <v>1538</v>
      </c>
    </row>
    <row r="1840" spans="1:8" x14ac:dyDescent="0.25">
      <c r="A1840" s="109"/>
      <c r="B1840" s="337"/>
      <c r="C1840" s="337" t="s">
        <v>1538</v>
      </c>
      <c r="D1840" t="s">
        <v>1538</v>
      </c>
      <c r="E1840" s="336" t="s">
        <v>1538</v>
      </c>
      <c r="G1840" s="336" t="s">
        <v>1538</v>
      </c>
      <c r="H1840" s="336" t="s">
        <v>1538</v>
      </c>
    </row>
    <row r="1841" spans="1:8" x14ac:dyDescent="0.25">
      <c r="A1841" s="109"/>
      <c r="B1841" s="337"/>
      <c r="C1841" s="337" t="s">
        <v>1538</v>
      </c>
      <c r="D1841" t="s">
        <v>1538</v>
      </c>
      <c r="E1841" s="336" t="s">
        <v>1538</v>
      </c>
      <c r="G1841" s="336" t="s">
        <v>1538</v>
      </c>
      <c r="H1841" s="336" t="s">
        <v>1538</v>
      </c>
    </row>
    <row r="1842" spans="1:8" x14ac:dyDescent="0.25">
      <c r="A1842" s="109"/>
      <c r="B1842" s="337"/>
      <c r="C1842" s="337" t="s">
        <v>1538</v>
      </c>
      <c r="D1842" t="s">
        <v>1538</v>
      </c>
      <c r="E1842" s="336" t="s">
        <v>1538</v>
      </c>
      <c r="G1842" s="336" t="s">
        <v>1538</v>
      </c>
      <c r="H1842" s="336" t="s">
        <v>1538</v>
      </c>
    </row>
    <row r="1843" spans="1:8" x14ac:dyDescent="0.25">
      <c r="A1843" s="109"/>
      <c r="B1843" s="337"/>
      <c r="C1843" s="337" t="s">
        <v>1538</v>
      </c>
      <c r="D1843" t="s">
        <v>1538</v>
      </c>
      <c r="E1843" s="336" t="s">
        <v>1538</v>
      </c>
      <c r="G1843" s="336" t="s">
        <v>1538</v>
      </c>
      <c r="H1843" s="336" t="s">
        <v>1538</v>
      </c>
    </row>
    <row r="1844" spans="1:8" x14ac:dyDescent="0.25">
      <c r="A1844" s="109"/>
      <c r="B1844" s="337"/>
      <c r="C1844" s="337" t="s">
        <v>1538</v>
      </c>
      <c r="D1844" t="s">
        <v>1538</v>
      </c>
      <c r="E1844" s="336" t="s">
        <v>1538</v>
      </c>
      <c r="G1844" s="336" t="s">
        <v>1538</v>
      </c>
      <c r="H1844" s="336" t="s">
        <v>1538</v>
      </c>
    </row>
    <row r="1845" spans="1:8" x14ac:dyDescent="0.25">
      <c r="A1845" s="109"/>
      <c r="B1845" s="337"/>
      <c r="C1845" s="337" t="s">
        <v>1538</v>
      </c>
      <c r="D1845" t="s">
        <v>1538</v>
      </c>
      <c r="E1845" s="336" t="s">
        <v>1538</v>
      </c>
      <c r="G1845" s="336" t="s">
        <v>1538</v>
      </c>
      <c r="H1845" s="336" t="s">
        <v>1538</v>
      </c>
    </row>
    <row r="1846" spans="1:8" x14ac:dyDescent="0.25">
      <c r="A1846" s="109"/>
      <c r="B1846" s="337"/>
      <c r="C1846" s="337" t="s">
        <v>1538</v>
      </c>
      <c r="D1846" t="s">
        <v>1538</v>
      </c>
      <c r="E1846" s="336" t="s">
        <v>1538</v>
      </c>
      <c r="G1846" s="336" t="s">
        <v>1538</v>
      </c>
      <c r="H1846" s="336" t="s">
        <v>1538</v>
      </c>
    </row>
    <row r="1847" spans="1:8" x14ac:dyDescent="0.25">
      <c r="A1847" s="109"/>
      <c r="B1847" s="337"/>
      <c r="C1847" s="337" t="s">
        <v>1538</v>
      </c>
      <c r="D1847" t="s">
        <v>1538</v>
      </c>
      <c r="E1847" s="336" t="s">
        <v>1538</v>
      </c>
      <c r="G1847" s="336" t="s">
        <v>1538</v>
      </c>
      <c r="H1847" s="336" t="s">
        <v>1538</v>
      </c>
    </row>
    <row r="1848" spans="1:8" x14ac:dyDescent="0.25">
      <c r="A1848" s="109"/>
      <c r="B1848" s="337"/>
      <c r="C1848" s="337" t="s">
        <v>1538</v>
      </c>
      <c r="D1848" t="s">
        <v>1538</v>
      </c>
      <c r="E1848" s="336" t="s">
        <v>1538</v>
      </c>
      <c r="G1848" s="336" t="s">
        <v>1538</v>
      </c>
      <c r="H1848" s="336" t="s">
        <v>1538</v>
      </c>
    </row>
    <row r="1849" spans="1:8" x14ac:dyDescent="0.25">
      <c r="A1849" s="109"/>
      <c r="B1849" s="337"/>
      <c r="C1849" s="337" t="s">
        <v>1538</v>
      </c>
      <c r="D1849" t="s">
        <v>1538</v>
      </c>
      <c r="E1849" s="336" t="s">
        <v>1538</v>
      </c>
      <c r="G1849" s="336" t="s">
        <v>1538</v>
      </c>
      <c r="H1849" s="336" t="s">
        <v>1538</v>
      </c>
    </row>
    <row r="1850" spans="1:8" x14ac:dyDescent="0.25">
      <c r="A1850" s="109"/>
      <c r="B1850" s="337"/>
      <c r="C1850" s="337" t="s">
        <v>1538</v>
      </c>
      <c r="D1850" t="s">
        <v>1538</v>
      </c>
      <c r="E1850" s="336" t="s">
        <v>1538</v>
      </c>
      <c r="G1850" s="336" t="s">
        <v>1538</v>
      </c>
      <c r="H1850" s="336" t="s">
        <v>1538</v>
      </c>
    </row>
    <row r="1851" spans="1:8" x14ac:dyDescent="0.25">
      <c r="A1851" s="109"/>
      <c r="B1851" s="337"/>
      <c r="C1851" s="337" t="s">
        <v>1538</v>
      </c>
      <c r="D1851" t="s">
        <v>1538</v>
      </c>
      <c r="E1851" s="336" t="s">
        <v>1538</v>
      </c>
      <c r="G1851" s="336" t="s">
        <v>1538</v>
      </c>
      <c r="H1851" s="336" t="s">
        <v>1538</v>
      </c>
    </row>
    <row r="1852" spans="1:8" x14ac:dyDescent="0.25">
      <c r="A1852" s="109"/>
      <c r="B1852" s="337"/>
      <c r="C1852" s="337" t="s">
        <v>1538</v>
      </c>
      <c r="D1852" t="s">
        <v>1538</v>
      </c>
      <c r="E1852" s="336" t="s">
        <v>1538</v>
      </c>
      <c r="G1852" s="336" t="s">
        <v>1538</v>
      </c>
      <c r="H1852" s="336" t="s">
        <v>1538</v>
      </c>
    </row>
    <row r="1853" spans="1:8" x14ac:dyDescent="0.25">
      <c r="A1853" s="109"/>
      <c r="B1853" s="337"/>
      <c r="C1853" s="337" t="s">
        <v>1538</v>
      </c>
      <c r="D1853" t="s">
        <v>1538</v>
      </c>
      <c r="E1853" s="336" t="s">
        <v>1538</v>
      </c>
      <c r="G1853" s="336" t="s">
        <v>1538</v>
      </c>
      <c r="H1853" s="336" t="s">
        <v>1538</v>
      </c>
    </row>
    <row r="1854" spans="1:8" x14ac:dyDescent="0.25">
      <c r="A1854" s="109"/>
      <c r="B1854" s="337"/>
      <c r="C1854" s="337" t="s">
        <v>1538</v>
      </c>
      <c r="D1854" t="s">
        <v>1538</v>
      </c>
      <c r="E1854" s="336" t="s">
        <v>1538</v>
      </c>
      <c r="G1854" s="336" t="s">
        <v>1538</v>
      </c>
      <c r="H1854" s="336" t="s">
        <v>1538</v>
      </c>
    </row>
    <row r="1855" spans="1:8" x14ac:dyDescent="0.25">
      <c r="A1855" s="109"/>
      <c r="B1855" s="337"/>
      <c r="C1855" s="337" t="s">
        <v>1538</v>
      </c>
      <c r="D1855" t="s">
        <v>1538</v>
      </c>
      <c r="E1855" s="336" t="s">
        <v>1538</v>
      </c>
      <c r="G1855" s="336" t="s">
        <v>1538</v>
      </c>
      <c r="H1855" s="336" t="s">
        <v>1538</v>
      </c>
    </row>
    <row r="1856" spans="1:8" x14ac:dyDescent="0.25">
      <c r="A1856" s="109"/>
      <c r="B1856" s="337"/>
      <c r="C1856" s="337" t="s">
        <v>1538</v>
      </c>
      <c r="D1856" t="s">
        <v>1538</v>
      </c>
      <c r="E1856" s="336" t="s">
        <v>1538</v>
      </c>
      <c r="G1856" s="336" t="s">
        <v>1538</v>
      </c>
      <c r="H1856" s="336" t="s">
        <v>1538</v>
      </c>
    </row>
    <row r="1857" spans="1:8" x14ac:dyDescent="0.25">
      <c r="A1857" s="109"/>
      <c r="B1857" s="337"/>
      <c r="C1857" s="337" t="s">
        <v>1538</v>
      </c>
      <c r="D1857" t="s">
        <v>1538</v>
      </c>
      <c r="E1857" s="336" t="s">
        <v>1538</v>
      </c>
      <c r="G1857" s="336" t="s">
        <v>1538</v>
      </c>
      <c r="H1857" s="336" t="s">
        <v>1538</v>
      </c>
    </row>
    <row r="1858" spans="1:8" x14ac:dyDescent="0.25">
      <c r="A1858" s="109"/>
      <c r="B1858" s="337"/>
      <c r="C1858" s="337" t="s">
        <v>1538</v>
      </c>
      <c r="D1858" t="s">
        <v>1538</v>
      </c>
      <c r="E1858" s="336" t="s">
        <v>1538</v>
      </c>
      <c r="G1858" s="336" t="s">
        <v>1538</v>
      </c>
      <c r="H1858" s="336" t="s">
        <v>1538</v>
      </c>
    </row>
    <row r="1859" spans="1:8" x14ac:dyDescent="0.25">
      <c r="A1859" s="109"/>
      <c r="B1859" s="337"/>
      <c r="C1859" s="337" t="s">
        <v>1538</v>
      </c>
      <c r="D1859" t="s">
        <v>1538</v>
      </c>
      <c r="E1859" s="336" t="s">
        <v>1538</v>
      </c>
      <c r="G1859" s="336" t="s">
        <v>1538</v>
      </c>
      <c r="H1859" s="336" t="s">
        <v>1538</v>
      </c>
    </row>
    <row r="1860" spans="1:8" x14ac:dyDescent="0.25">
      <c r="A1860" s="109"/>
      <c r="B1860" s="339"/>
      <c r="C1860" s="337" t="s">
        <v>1538</v>
      </c>
      <c r="D1860" t="s">
        <v>1538</v>
      </c>
      <c r="E1860" s="336" t="s">
        <v>1538</v>
      </c>
      <c r="G1860" s="336" t="s">
        <v>1538</v>
      </c>
      <c r="H1860" s="336" t="s">
        <v>1538</v>
      </c>
    </row>
    <row r="1861" spans="1:8" x14ac:dyDescent="0.25">
      <c r="A1861" s="109"/>
      <c r="C1861" s="337" t="s">
        <v>1538</v>
      </c>
      <c r="D1861" t="s">
        <v>1538</v>
      </c>
      <c r="E1861" s="336" t="s">
        <v>1538</v>
      </c>
      <c r="G1861" s="336" t="s">
        <v>1538</v>
      </c>
      <c r="H1861" s="336" t="s">
        <v>1538</v>
      </c>
    </row>
    <row r="1862" spans="1:8" x14ac:dyDescent="0.25">
      <c r="A1862" s="109"/>
      <c r="C1862" s="337" t="s">
        <v>1538</v>
      </c>
      <c r="D1862" t="s">
        <v>1538</v>
      </c>
      <c r="E1862" s="336" t="s">
        <v>1538</v>
      </c>
      <c r="G1862" s="336" t="s">
        <v>1538</v>
      </c>
      <c r="H1862" s="336" t="s">
        <v>1538</v>
      </c>
    </row>
    <row r="1863" spans="1:8" x14ac:dyDescent="0.25">
      <c r="A1863" s="109"/>
      <c r="C1863" s="337" t="s">
        <v>1538</v>
      </c>
      <c r="D1863" t="s">
        <v>1538</v>
      </c>
      <c r="E1863" s="336" t="s">
        <v>1538</v>
      </c>
      <c r="G1863" s="336" t="s">
        <v>1538</v>
      </c>
      <c r="H1863" s="336" t="s">
        <v>1538</v>
      </c>
    </row>
    <row r="1864" spans="1:8" x14ac:dyDescent="0.25">
      <c r="A1864" s="109"/>
      <c r="C1864" s="337" t="s">
        <v>1538</v>
      </c>
      <c r="D1864" t="s">
        <v>1538</v>
      </c>
      <c r="E1864" s="336" t="s">
        <v>1538</v>
      </c>
      <c r="G1864" s="336" t="s">
        <v>1538</v>
      </c>
      <c r="H1864" s="336" t="s">
        <v>1538</v>
      </c>
    </row>
    <row r="1865" spans="1:8" x14ac:dyDescent="0.25">
      <c r="A1865" s="109"/>
      <c r="B1865" s="337"/>
      <c r="C1865" s="337" t="s">
        <v>1538</v>
      </c>
      <c r="D1865" t="s">
        <v>1538</v>
      </c>
      <c r="E1865" s="336" t="s">
        <v>1538</v>
      </c>
      <c r="G1865" s="336" t="s">
        <v>1538</v>
      </c>
      <c r="H1865" s="336" t="s">
        <v>1538</v>
      </c>
    </row>
    <row r="1866" spans="1:8" x14ac:dyDescent="0.25">
      <c r="A1866" s="109"/>
      <c r="B1866" s="337"/>
      <c r="C1866" s="337" t="s">
        <v>1538</v>
      </c>
      <c r="D1866" t="s">
        <v>1538</v>
      </c>
      <c r="E1866" s="336" t="s">
        <v>1538</v>
      </c>
      <c r="G1866" s="336" t="s">
        <v>1538</v>
      </c>
      <c r="H1866" s="336" t="s">
        <v>1538</v>
      </c>
    </row>
    <row r="1867" spans="1:8" x14ac:dyDescent="0.25">
      <c r="A1867" s="109"/>
      <c r="B1867" s="337"/>
      <c r="C1867" s="337" t="s">
        <v>1538</v>
      </c>
      <c r="D1867" t="s">
        <v>1538</v>
      </c>
      <c r="E1867" s="336" t="s">
        <v>1538</v>
      </c>
      <c r="G1867" s="336" t="s">
        <v>1538</v>
      </c>
      <c r="H1867" s="336" t="s">
        <v>1538</v>
      </c>
    </row>
    <row r="1868" spans="1:8" x14ac:dyDescent="0.25">
      <c r="A1868" s="109"/>
      <c r="B1868" s="337"/>
      <c r="C1868" s="337" t="s">
        <v>1538</v>
      </c>
      <c r="D1868" t="s">
        <v>1538</v>
      </c>
      <c r="E1868" s="336" t="s">
        <v>1538</v>
      </c>
      <c r="G1868" s="336" t="s">
        <v>1538</v>
      </c>
      <c r="H1868" s="336" t="s">
        <v>1538</v>
      </c>
    </row>
    <row r="1869" spans="1:8" x14ac:dyDescent="0.25">
      <c r="A1869" s="109"/>
      <c r="B1869" s="337"/>
      <c r="C1869" s="337" t="s">
        <v>1538</v>
      </c>
      <c r="D1869" t="s">
        <v>1538</v>
      </c>
      <c r="E1869" s="336" t="s">
        <v>1538</v>
      </c>
      <c r="G1869" s="336" t="s">
        <v>1538</v>
      </c>
      <c r="H1869" s="336" t="s">
        <v>1538</v>
      </c>
    </row>
    <row r="1870" spans="1:8" x14ac:dyDescent="0.25">
      <c r="A1870" s="109"/>
      <c r="B1870" s="337"/>
      <c r="C1870" s="337" t="s">
        <v>1538</v>
      </c>
      <c r="D1870" t="s">
        <v>1538</v>
      </c>
      <c r="E1870" s="336" t="s">
        <v>1538</v>
      </c>
      <c r="G1870" s="336" t="s">
        <v>1538</v>
      </c>
      <c r="H1870" s="336" t="s">
        <v>1538</v>
      </c>
    </row>
    <row r="1871" spans="1:8" x14ac:dyDescent="0.25">
      <c r="A1871" s="109"/>
      <c r="B1871" s="337"/>
      <c r="C1871" s="337" t="s">
        <v>1538</v>
      </c>
      <c r="D1871" t="s">
        <v>1538</v>
      </c>
      <c r="E1871" s="336" t="s">
        <v>1538</v>
      </c>
      <c r="G1871" s="336" t="s">
        <v>1538</v>
      </c>
      <c r="H1871" s="336" t="s">
        <v>1538</v>
      </c>
    </row>
    <row r="1872" spans="1:8" x14ac:dyDescent="0.25">
      <c r="A1872" s="109"/>
      <c r="B1872" s="339"/>
      <c r="C1872" s="337" t="s">
        <v>1538</v>
      </c>
      <c r="D1872" t="s">
        <v>1538</v>
      </c>
      <c r="E1872" s="336" t="s">
        <v>1538</v>
      </c>
      <c r="G1872" s="336" t="s">
        <v>1538</v>
      </c>
      <c r="H1872" s="336" t="s">
        <v>1538</v>
      </c>
    </row>
    <row r="1873" spans="1:8" x14ac:dyDescent="0.25">
      <c r="A1873" s="109"/>
      <c r="C1873" s="337" t="s">
        <v>1538</v>
      </c>
      <c r="D1873" t="s">
        <v>1538</v>
      </c>
      <c r="E1873" s="336" t="s">
        <v>1538</v>
      </c>
      <c r="G1873" s="336" t="s">
        <v>1538</v>
      </c>
      <c r="H1873" s="336" t="s">
        <v>1538</v>
      </c>
    </row>
    <row r="1874" spans="1:8" x14ac:dyDescent="0.25">
      <c r="A1874" s="109"/>
      <c r="C1874" s="337" t="s">
        <v>1538</v>
      </c>
      <c r="D1874" t="s">
        <v>1538</v>
      </c>
      <c r="E1874" s="336" t="s">
        <v>1538</v>
      </c>
      <c r="G1874" s="336" t="s">
        <v>1538</v>
      </c>
      <c r="H1874" s="336" t="s">
        <v>1538</v>
      </c>
    </row>
    <row r="1875" spans="1:8" x14ac:dyDescent="0.25">
      <c r="A1875" s="109"/>
      <c r="C1875" s="337" t="s">
        <v>1538</v>
      </c>
      <c r="D1875" t="s">
        <v>1538</v>
      </c>
      <c r="E1875" s="336" t="s">
        <v>1538</v>
      </c>
      <c r="G1875" s="336" t="s">
        <v>1538</v>
      </c>
      <c r="H1875" s="336" t="s">
        <v>1538</v>
      </c>
    </row>
    <row r="1876" spans="1:8" x14ac:dyDescent="0.25">
      <c r="A1876" s="109"/>
      <c r="C1876" s="337" t="s">
        <v>1538</v>
      </c>
      <c r="D1876" t="s">
        <v>1538</v>
      </c>
      <c r="E1876" s="336" t="s">
        <v>1538</v>
      </c>
      <c r="G1876" s="336" t="s">
        <v>1538</v>
      </c>
      <c r="H1876" s="336" t="s">
        <v>1538</v>
      </c>
    </row>
    <row r="1877" spans="1:8" x14ac:dyDescent="0.25">
      <c r="A1877" s="109"/>
      <c r="B1877" s="337"/>
      <c r="C1877" s="337" t="s">
        <v>1538</v>
      </c>
      <c r="D1877" t="s">
        <v>1538</v>
      </c>
      <c r="E1877" s="336" t="s">
        <v>1538</v>
      </c>
      <c r="G1877" s="336" t="s">
        <v>1538</v>
      </c>
      <c r="H1877" s="336" t="s">
        <v>1538</v>
      </c>
    </row>
    <row r="1878" spans="1:8" x14ac:dyDescent="0.25">
      <c r="A1878" s="109"/>
      <c r="B1878" s="337"/>
      <c r="C1878" s="337" t="s">
        <v>1538</v>
      </c>
      <c r="D1878" t="s">
        <v>1538</v>
      </c>
      <c r="E1878" s="336" t="s">
        <v>1538</v>
      </c>
      <c r="G1878" s="336" t="s">
        <v>1538</v>
      </c>
      <c r="H1878" s="336" t="s">
        <v>1538</v>
      </c>
    </row>
    <row r="1879" spans="1:8" x14ac:dyDescent="0.25">
      <c r="A1879" s="109"/>
      <c r="B1879" s="337"/>
      <c r="C1879" s="337" t="s">
        <v>1538</v>
      </c>
      <c r="D1879" t="s">
        <v>1538</v>
      </c>
      <c r="E1879" s="336" t="s">
        <v>1538</v>
      </c>
      <c r="G1879" s="336" t="s">
        <v>1538</v>
      </c>
      <c r="H1879" s="336" t="s">
        <v>1538</v>
      </c>
    </row>
    <row r="1880" spans="1:8" x14ac:dyDescent="0.25">
      <c r="A1880" s="109"/>
      <c r="B1880" s="337"/>
      <c r="C1880" s="337" t="s">
        <v>1538</v>
      </c>
      <c r="D1880" t="s">
        <v>1538</v>
      </c>
      <c r="E1880" s="336" t="s">
        <v>1538</v>
      </c>
      <c r="G1880" s="336" t="s">
        <v>1538</v>
      </c>
      <c r="H1880" s="336" t="s">
        <v>1538</v>
      </c>
    </row>
    <row r="1881" spans="1:8" x14ac:dyDescent="0.25">
      <c r="A1881" s="109"/>
      <c r="B1881" s="337"/>
      <c r="C1881" s="337" t="s">
        <v>1538</v>
      </c>
      <c r="D1881" t="s">
        <v>1538</v>
      </c>
      <c r="E1881" s="336" t="s">
        <v>1538</v>
      </c>
      <c r="G1881" s="336" t="s">
        <v>1538</v>
      </c>
      <c r="H1881" s="336" t="s">
        <v>1538</v>
      </c>
    </row>
    <row r="1882" spans="1:8" x14ac:dyDescent="0.25">
      <c r="A1882" s="109"/>
      <c r="B1882" s="337"/>
      <c r="C1882" s="337" t="s">
        <v>1538</v>
      </c>
      <c r="D1882" t="s">
        <v>1538</v>
      </c>
      <c r="E1882" s="336" t="s">
        <v>1538</v>
      </c>
      <c r="G1882" s="336" t="s">
        <v>1538</v>
      </c>
      <c r="H1882" s="336" t="s">
        <v>1538</v>
      </c>
    </row>
    <row r="1883" spans="1:8" x14ac:dyDescent="0.25">
      <c r="A1883" s="109"/>
      <c r="B1883" s="337"/>
      <c r="C1883" s="337" t="s">
        <v>1538</v>
      </c>
      <c r="D1883" t="s">
        <v>1538</v>
      </c>
      <c r="E1883" s="336" t="s">
        <v>1538</v>
      </c>
      <c r="G1883" s="336" t="s">
        <v>1538</v>
      </c>
      <c r="H1883" s="336" t="s">
        <v>1538</v>
      </c>
    </row>
    <row r="1884" spans="1:8" x14ac:dyDescent="0.25">
      <c r="A1884" s="109"/>
      <c r="B1884" s="337"/>
      <c r="C1884" s="337" t="s">
        <v>1538</v>
      </c>
      <c r="D1884" t="s">
        <v>1538</v>
      </c>
      <c r="E1884" s="336" t="s">
        <v>1538</v>
      </c>
      <c r="G1884" s="336" t="s">
        <v>1538</v>
      </c>
      <c r="H1884" s="336" t="s">
        <v>1538</v>
      </c>
    </row>
    <row r="1885" spans="1:8" x14ac:dyDescent="0.25">
      <c r="A1885" s="109"/>
      <c r="B1885" s="337"/>
      <c r="C1885" s="337" t="s">
        <v>1538</v>
      </c>
      <c r="D1885" t="s">
        <v>1538</v>
      </c>
      <c r="E1885" s="336" t="s">
        <v>1538</v>
      </c>
      <c r="G1885" s="336" t="s">
        <v>1538</v>
      </c>
      <c r="H1885" s="336" t="s">
        <v>1538</v>
      </c>
    </row>
    <row r="1886" spans="1:8" x14ac:dyDescent="0.25">
      <c r="A1886" s="109"/>
      <c r="B1886" s="337"/>
      <c r="C1886" s="337" t="s">
        <v>1538</v>
      </c>
      <c r="D1886" t="s">
        <v>1538</v>
      </c>
      <c r="E1886" s="336" t="s">
        <v>1538</v>
      </c>
      <c r="G1886" s="336" t="s">
        <v>1538</v>
      </c>
      <c r="H1886" s="336" t="s">
        <v>1538</v>
      </c>
    </row>
    <row r="1887" spans="1:8" x14ac:dyDescent="0.25">
      <c r="A1887" s="109"/>
      <c r="B1887" s="337"/>
      <c r="C1887" s="337" t="s">
        <v>1538</v>
      </c>
      <c r="D1887" t="s">
        <v>1538</v>
      </c>
      <c r="E1887" s="336" t="s">
        <v>1538</v>
      </c>
      <c r="G1887" s="336" t="s">
        <v>1538</v>
      </c>
      <c r="H1887" s="336" t="s">
        <v>1538</v>
      </c>
    </row>
    <row r="1888" spans="1:8" x14ac:dyDescent="0.25">
      <c r="A1888" s="109"/>
      <c r="B1888" s="337"/>
      <c r="C1888" s="337" t="s">
        <v>1538</v>
      </c>
      <c r="D1888" t="s">
        <v>1538</v>
      </c>
      <c r="E1888" s="336" t="s">
        <v>1538</v>
      </c>
      <c r="G1888" s="336" t="s">
        <v>1538</v>
      </c>
      <c r="H1888" s="336" t="s">
        <v>1538</v>
      </c>
    </row>
    <row r="1889" spans="1:8" x14ac:dyDescent="0.25">
      <c r="A1889" s="109"/>
      <c r="B1889" s="337"/>
      <c r="C1889" s="337" t="s">
        <v>1538</v>
      </c>
      <c r="D1889" t="s">
        <v>1538</v>
      </c>
      <c r="E1889" s="336" t="s">
        <v>1538</v>
      </c>
      <c r="G1889" s="336" t="s">
        <v>1538</v>
      </c>
      <c r="H1889" s="336" t="s">
        <v>1538</v>
      </c>
    </row>
    <row r="1890" spans="1:8" x14ac:dyDescent="0.25">
      <c r="A1890" s="109"/>
      <c r="B1890" s="337"/>
      <c r="C1890" s="337" t="s">
        <v>1538</v>
      </c>
      <c r="D1890" t="s">
        <v>1538</v>
      </c>
      <c r="E1890" s="336" t="s">
        <v>1538</v>
      </c>
      <c r="G1890" s="336" t="s">
        <v>1538</v>
      </c>
      <c r="H1890" s="336" t="s">
        <v>1538</v>
      </c>
    </row>
    <row r="1891" spans="1:8" x14ac:dyDescent="0.25">
      <c r="A1891" s="109"/>
      <c r="B1891" s="337"/>
      <c r="C1891" s="337" t="s">
        <v>1538</v>
      </c>
      <c r="D1891" t="s">
        <v>1538</v>
      </c>
      <c r="E1891" s="336" t="s">
        <v>1538</v>
      </c>
      <c r="G1891" s="336" t="s">
        <v>1538</v>
      </c>
      <c r="H1891" s="336" t="s">
        <v>1538</v>
      </c>
    </row>
    <row r="1892" spans="1:8" x14ac:dyDescent="0.25">
      <c r="A1892" s="109"/>
      <c r="B1892" s="337"/>
      <c r="C1892" s="337" t="s">
        <v>1538</v>
      </c>
      <c r="D1892" t="s">
        <v>1538</v>
      </c>
      <c r="E1892" s="336" t="s">
        <v>1538</v>
      </c>
      <c r="G1892" s="336" t="s">
        <v>1538</v>
      </c>
      <c r="H1892" s="336" t="s">
        <v>1538</v>
      </c>
    </row>
    <row r="1893" spans="1:8" x14ac:dyDescent="0.25">
      <c r="A1893" s="109"/>
      <c r="B1893" s="337"/>
      <c r="C1893" s="337" t="s">
        <v>1538</v>
      </c>
      <c r="D1893" t="s">
        <v>1538</v>
      </c>
      <c r="E1893" s="336" t="s">
        <v>1538</v>
      </c>
      <c r="G1893" s="336" t="s">
        <v>1538</v>
      </c>
      <c r="H1893" s="336" t="s">
        <v>1538</v>
      </c>
    </row>
    <row r="1894" spans="1:8" x14ac:dyDescent="0.25">
      <c r="A1894" s="109"/>
      <c r="B1894" s="337"/>
      <c r="C1894" s="337" t="s">
        <v>1538</v>
      </c>
      <c r="D1894" t="s">
        <v>1538</v>
      </c>
      <c r="E1894" s="336" t="s">
        <v>1538</v>
      </c>
      <c r="G1894" s="336" t="s">
        <v>1538</v>
      </c>
      <c r="H1894" s="336" t="s">
        <v>1538</v>
      </c>
    </row>
    <row r="1895" spans="1:8" x14ac:dyDescent="0.25">
      <c r="A1895" s="109"/>
      <c r="B1895" s="337"/>
      <c r="C1895" s="337" t="s">
        <v>1538</v>
      </c>
      <c r="D1895" t="s">
        <v>1538</v>
      </c>
      <c r="E1895" s="336" t="s">
        <v>1538</v>
      </c>
      <c r="G1895" s="336" t="s">
        <v>1538</v>
      </c>
      <c r="H1895" s="336" t="s">
        <v>1538</v>
      </c>
    </row>
    <row r="1896" spans="1:8" x14ac:dyDescent="0.25">
      <c r="A1896" s="109"/>
      <c r="B1896" s="337"/>
      <c r="C1896" s="337" t="s">
        <v>1538</v>
      </c>
      <c r="D1896" t="s">
        <v>1538</v>
      </c>
      <c r="E1896" s="336" t="s">
        <v>1538</v>
      </c>
      <c r="G1896" s="336" t="s">
        <v>1538</v>
      </c>
      <c r="H1896" s="336" t="s">
        <v>1538</v>
      </c>
    </row>
    <row r="1897" spans="1:8" x14ac:dyDescent="0.25">
      <c r="A1897" s="109"/>
      <c r="B1897" s="337"/>
      <c r="C1897" s="337" t="s">
        <v>1538</v>
      </c>
      <c r="D1897" t="s">
        <v>1538</v>
      </c>
      <c r="E1897" s="336" t="s">
        <v>1538</v>
      </c>
      <c r="G1897" s="336" t="s">
        <v>1538</v>
      </c>
      <c r="H1897" s="336" t="s">
        <v>1538</v>
      </c>
    </row>
    <row r="1898" spans="1:8" x14ac:dyDescent="0.25">
      <c r="A1898" s="109"/>
      <c r="B1898" s="337"/>
      <c r="C1898" s="337" t="s">
        <v>1538</v>
      </c>
      <c r="D1898" t="s">
        <v>1538</v>
      </c>
      <c r="E1898" s="336" t="s">
        <v>1538</v>
      </c>
      <c r="G1898" s="336" t="s">
        <v>1538</v>
      </c>
      <c r="H1898" s="336" t="s">
        <v>1538</v>
      </c>
    </row>
    <row r="1899" spans="1:8" x14ac:dyDescent="0.25">
      <c r="A1899" s="109"/>
      <c r="B1899" s="337"/>
      <c r="C1899" s="337" t="s">
        <v>1538</v>
      </c>
      <c r="D1899" t="s">
        <v>1538</v>
      </c>
      <c r="E1899" s="336" t="s">
        <v>1538</v>
      </c>
      <c r="G1899" s="336" t="s">
        <v>1538</v>
      </c>
      <c r="H1899" s="336" t="s">
        <v>1538</v>
      </c>
    </row>
    <row r="1900" spans="1:8" x14ac:dyDescent="0.25">
      <c r="A1900" s="109"/>
      <c r="B1900" s="337"/>
      <c r="C1900" s="337" t="s">
        <v>1538</v>
      </c>
      <c r="D1900" t="s">
        <v>1538</v>
      </c>
      <c r="E1900" s="336" t="s">
        <v>1538</v>
      </c>
      <c r="G1900" s="336" t="s">
        <v>1538</v>
      </c>
      <c r="H1900" s="336" t="s">
        <v>1538</v>
      </c>
    </row>
    <row r="1901" spans="1:8" x14ac:dyDescent="0.25">
      <c r="A1901" s="109"/>
      <c r="B1901" s="337"/>
      <c r="C1901" s="337" t="s">
        <v>1538</v>
      </c>
      <c r="D1901" t="s">
        <v>1538</v>
      </c>
      <c r="E1901" s="336" t="s">
        <v>1538</v>
      </c>
      <c r="G1901" s="336" t="s">
        <v>1538</v>
      </c>
      <c r="H1901" s="336" t="s">
        <v>1538</v>
      </c>
    </row>
    <row r="1902" spans="1:8" x14ac:dyDescent="0.25">
      <c r="A1902" s="109"/>
      <c r="B1902" s="337"/>
      <c r="C1902" s="337" t="s">
        <v>1538</v>
      </c>
      <c r="D1902" t="s">
        <v>1538</v>
      </c>
      <c r="E1902" s="336" t="s">
        <v>1538</v>
      </c>
      <c r="G1902" s="336" t="s">
        <v>1538</v>
      </c>
      <c r="H1902" s="336" t="s">
        <v>1538</v>
      </c>
    </row>
    <row r="1903" spans="1:8" x14ac:dyDescent="0.25">
      <c r="A1903" s="109"/>
      <c r="B1903" s="337"/>
      <c r="C1903" s="337" t="s">
        <v>1538</v>
      </c>
      <c r="D1903" t="s">
        <v>1538</v>
      </c>
      <c r="E1903" s="336" t="s">
        <v>1538</v>
      </c>
      <c r="G1903" s="336" t="s">
        <v>1538</v>
      </c>
      <c r="H1903" s="336" t="s">
        <v>1538</v>
      </c>
    </row>
    <row r="1904" spans="1:8" x14ac:dyDescent="0.25">
      <c r="A1904" s="109"/>
      <c r="B1904" s="337"/>
      <c r="C1904" s="337" t="s">
        <v>1538</v>
      </c>
      <c r="D1904" t="s">
        <v>1538</v>
      </c>
      <c r="E1904" s="336" t="s">
        <v>1538</v>
      </c>
      <c r="G1904" s="336" t="s">
        <v>1538</v>
      </c>
      <c r="H1904" s="336" t="s">
        <v>1538</v>
      </c>
    </row>
    <row r="1905" spans="1:8" x14ac:dyDescent="0.25">
      <c r="A1905" s="109"/>
      <c r="B1905" s="337"/>
      <c r="C1905" s="337" t="s">
        <v>1538</v>
      </c>
      <c r="D1905" t="s">
        <v>1538</v>
      </c>
      <c r="E1905" s="336" t="s">
        <v>1538</v>
      </c>
      <c r="G1905" s="336" t="s">
        <v>1538</v>
      </c>
      <c r="H1905" s="336" t="s">
        <v>1538</v>
      </c>
    </row>
    <row r="1906" spans="1:8" x14ac:dyDescent="0.25">
      <c r="A1906" s="109"/>
      <c r="B1906" s="337"/>
      <c r="C1906" s="337" t="s">
        <v>1538</v>
      </c>
      <c r="D1906" t="s">
        <v>1538</v>
      </c>
      <c r="E1906" s="336" t="s">
        <v>1538</v>
      </c>
      <c r="G1906" s="336" t="s">
        <v>1538</v>
      </c>
      <c r="H1906" s="336" t="s">
        <v>1538</v>
      </c>
    </row>
    <row r="1907" spans="1:8" x14ac:dyDescent="0.25">
      <c r="A1907" s="109"/>
      <c r="B1907" s="337"/>
      <c r="C1907" s="337" t="s">
        <v>1538</v>
      </c>
      <c r="D1907" t="s">
        <v>1538</v>
      </c>
      <c r="E1907" s="336" t="s">
        <v>1538</v>
      </c>
      <c r="G1907" s="336" t="s">
        <v>1538</v>
      </c>
      <c r="H1907" s="336" t="s">
        <v>1538</v>
      </c>
    </row>
    <row r="1908" spans="1:8" x14ac:dyDescent="0.25">
      <c r="A1908" s="109"/>
      <c r="B1908" s="337"/>
      <c r="C1908" s="337" t="s">
        <v>1538</v>
      </c>
      <c r="D1908" t="s">
        <v>1538</v>
      </c>
      <c r="E1908" s="336" t="s">
        <v>1538</v>
      </c>
      <c r="G1908" s="336" t="s">
        <v>1538</v>
      </c>
      <c r="H1908" s="336" t="s">
        <v>1538</v>
      </c>
    </row>
    <row r="1909" spans="1:8" x14ac:dyDescent="0.25">
      <c r="A1909" s="109"/>
      <c r="B1909" s="337"/>
      <c r="C1909" s="337" t="s">
        <v>1538</v>
      </c>
      <c r="D1909" t="s">
        <v>1538</v>
      </c>
      <c r="E1909" s="336" t="s">
        <v>1538</v>
      </c>
      <c r="G1909" s="336" t="s">
        <v>1538</v>
      </c>
      <c r="H1909" s="336" t="s">
        <v>1538</v>
      </c>
    </row>
    <row r="1910" spans="1:8" x14ac:dyDescent="0.25">
      <c r="A1910" s="109"/>
      <c r="B1910" s="337"/>
      <c r="C1910" s="337" t="s">
        <v>1538</v>
      </c>
      <c r="D1910" t="s">
        <v>1538</v>
      </c>
      <c r="E1910" s="336" t="s">
        <v>1538</v>
      </c>
      <c r="G1910" s="336" t="s">
        <v>1538</v>
      </c>
      <c r="H1910" s="336" t="s">
        <v>1538</v>
      </c>
    </row>
    <row r="1911" spans="1:8" x14ac:dyDescent="0.25">
      <c r="A1911" s="109"/>
      <c r="B1911" s="337"/>
      <c r="C1911" s="337" t="s">
        <v>1538</v>
      </c>
      <c r="D1911" t="s">
        <v>1538</v>
      </c>
      <c r="E1911" s="336" t="s">
        <v>1538</v>
      </c>
      <c r="G1911" s="336" t="s">
        <v>1538</v>
      </c>
      <c r="H1911" s="336" t="s">
        <v>1538</v>
      </c>
    </row>
    <row r="1912" spans="1:8" x14ac:dyDescent="0.25">
      <c r="A1912" s="109"/>
      <c r="B1912" s="337"/>
      <c r="C1912" s="337" t="s">
        <v>1538</v>
      </c>
      <c r="D1912" t="s">
        <v>1538</v>
      </c>
      <c r="E1912" s="336" t="s">
        <v>1538</v>
      </c>
      <c r="G1912" s="336" t="s">
        <v>1538</v>
      </c>
      <c r="H1912" s="336" t="s">
        <v>1538</v>
      </c>
    </row>
    <row r="1913" spans="1:8" x14ac:dyDescent="0.25">
      <c r="A1913" s="109"/>
      <c r="B1913" s="337"/>
      <c r="C1913" s="337" t="s">
        <v>1538</v>
      </c>
      <c r="D1913" t="s">
        <v>1538</v>
      </c>
      <c r="E1913" s="336" t="s">
        <v>1538</v>
      </c>
      <c r="G1913" s="336" t="s">
        <v>1538</v>
      </c>
      <c r="H1913" s="336" t="s">
        <v>1538</v>
      </c>
    </row>
    <row r="1914" spans="1:8" x14ac:dyDescent="0.25">
      <c r="A1914" s="109"/>
      <c r="B1914" s="337"/>
      <c r="C1914" s="337" t="s">
        <v>1538</v>
      </c>
      <c r="D1914" t="s">
        <v>1538</v>
      </c>
      <c r="E1914" s="336" t="s">
        <v>1538</v>
      </c>
      <c r="G1914" s="336" t="s">
        <v>1538</v>
      </c>
      <c r="H1914" s="336" t="s">
        <v>1538</v>
      </c>
    </row>
    <row r="1915" spans="1:8" x14ac:dyDescent="0.25">
      <c r="A1915" s="109"/>
      <c r="B1915" s="337"/>
      <c r="C1915" s="337" t="s">
        <v>1538</v>
      </c>
      <c r="D1915" t="s">
        <v>1538</v>
      </c>
      <c r="E1915" s="336" t="s">
        <v>1538</v>
      </c>
      <c r="G1915" s="336" t="s">
        <v>1538</v>
      </c>
      <c r="H1915" s="336" t="s">
        <v>1538</v>
      </c>
    </row>
    <row r="1916" spans="1:8" x14ac:dyDescent="0.25">
      <c r="A1916" s="109"/>
      <c r="B1916" s="337"/>
      <c r="C1916" s="337" t="s">
        <v>1538</v>
      </c>
      <c r="D1916" t="s">
        <v>1538</v>
      </c>
      <c r="E1916" s="336" t="s">
        <v>1538</v>
      </c>
      <c r="G1916" s="336" t="s">
        <v>1538</v>
      </c>
      <c r="H1916" s="336" t="s">
        <v>1538</v>
      </c>
    </row>
    <row r="1917" spans="1:8" x14ac:dyDescent="0.25">
      <c r="A1917" s="109"/>
      <c r="B1917" s="337"/>
      <c r="C1917" s="337" t="s">
        <v>1538</v>
      </c>
      <c r="D1917" t="s">
        <v>1538</v>
      </c>
      <c r="E1917" s="336" t="s">
        <v>1538</v>
      </c>
      <c r="G1917" s="336" t="s">
        <v>1538</v>
      </c>
      <c r="H1917" s="336" t="s">
        <v>1538</v>
      </c>
    </row>
    <row r="1918" spans="1:8" x14ac:dyDescent="0.25">
      <c r="A1918" s="109"/>
      <c r="B1918" s="337"/>
      <c r="C1918" s="337" t="s">
        <v>1538</v>
      </c>
      <c r="D1918" t="s">
        <v>1538</v>
      </c>
      <c r="E1918" s="336" t="s">
        <v>1538</v>
      </c>
      <c r="G1918" s="336" t="s">
        <v>1538</v>
      </c>
      <c r="H1918" s="336" t="s">
        <v>1538</v>
      </c>
    </row>
    <row r="1919" spans="1:8" x14ac:dyDescent="0.25">
      <c r="A1919" s="109"/>
      <c r="B1919" s="337"/>
      <c r="C1919" s="337" t="s">
        <v>1538</v>
      </c>
      <c r="D1919" t="s">
        <v>1538</v>
      </c>
      <c r="E1919" s="336" t="s">
        <v>1538</v>
      </c>
      <c r="G1919" s="336" t="s">
        <v>1538</v>
      </c>
      <c r="H1919" s="336" t="s">
        <v>1538</v>
      </c>
    </row>
    <row r="1920" spans="1:8" x14ac:dyDescent="0.25">
      <c r="A1920" s="109"/>
      <c r="B1920" s="337"/>
      <c r="C1920" s="337" t="s">
        <v>1538</v>
      </c>
      <c r="D1920" t="s">
        <v>1538</v>
      </c>
      <c r="E1920" s="336" t="s">
        <v>1538</v>
      </c>
      <c r="G1920" s="336" t="s">
        <v>1538</v>
      </c>
      <c r="H1920" s="336" t="s">
        <v>1538</v>
      </c>
    </row>
    <row r="1921" spans="1:8" x14ac:dyDescent="0.25">
      <c r="A1921" s="109"/>
      <c r="B1921" s="337"/>
      <c r="C1921" s="337" t="s">
        <v>1538</v>
      </c>
      <c r="D1921" t="s">
        <v>1538</v>
      </c>
      <c r="E1921" s="336" t="s">
        <v>1538</v>
      </c>
      <c r="G1921" s="336" t="s">
        <v>1538</v>
      </c>
      <c r="H1921" s="336" t="s">
        <v>1538</v>
      </c>
    </row>
    <row r="1922" spans="1:8" x14ac:dyDescent="0.25">
      <c r="A1922" s="109"/>
      <c r="B1922" s="337"/>
      <c r="C1922" s="337" t="s">
        <v>1538</v>
      </c>
      <c r="D1922" t="s">
        <v>1538</v>
      </c>
      <c r="E1922" s="336" t="s">
        <v>1538</v>
      </c>
      <c r="G1922" s="336" t="s">
        <v>1538</v>
      </c>
      <c r="H1922" s="336" t="s">
        <v>1538</v>
      </c>
    </row>
    <row r="1923" spans="1:8" x14ac:dyDescent="0.25">
      <c r="A1923" s="109"/>
      <c r="B1923" s="337"/>
      <c r="C1923" s="337" t="s">
        <v>1538</v>
      </c>
      <c r="D1923" t="s">
        <v>1538</v>
      </c>
      <c r="E1923" s="336" t="s">
        <v>1538</v>
      </c>
      <c r="G1923" s="336" t="s">
        <v>1538</v>
      </c>
      <c r="H1923" s="336" t="s">
        <v>1538</v>
      </c>
    </row>
    <row r="1924" spans="1:8" x14ac:dyDescent="0.25">
      <c r="A1924" s="109"/>
      <c r="B1924" s="337"/>
      <c r="C1924" s="337" t="s">
        <v>1538</v>
      </c>
      <c r="D1924" t="s">
        <v>1538</v>
      </c>
      <c r="E1924" s="336" t="s">
        <v>1538</v>
      </c>
      <c r="G1924" s="336" t="s">
        <v>1538</v>
      </c>
      <c r="H1924" s="336" t="s">
        <v>1538</v>
      </c>
    </row>
    <row r="1925" spans="1:8" x14ac:dyDescent="0.25">
      <c r="A1925" s="109"/>
      <c r="B1925" s="339"/>
      <c r="C1925" s="337" t="s">
        <v>1538</v>
      </c>
      <c r="D1925" t="s">
        <v>1538</v>
      </c>
      <c r="E1925" s="336" t="s">
        <v>1538</v>
      </c>
      <c r="G1925" s="336" t="s">
        <v>1538</v>
      </c>
      <c r="H1925" s="336" t="s">
        <v>1538</v>
      </c>
    </row>
    <row r="1926" spans="1:8" x14ac:dyDescent="0.25">
      <c r="A1926" s="109"/>
      <c r="C1926" s="337" t="s">
        <v>1538</v>
      </c>
      <c r="D1926" t="s">
        <v>1538</v>
      </c>
      <c r="E1926" s="336" t="s">
        <v>1538</v>
      </c>
      <c r="G1926" s="336" t="s">
        <v>1538</v>
      </c>
      <c r="H1926" s="336" t="s">
        <v>1538</v>
      </c>
    </row>
    <row r="1927" spans="1:8" x14ac:dyDescent="0.25">
      <c r="A1927" s="109"/>
      <c r="C1927" s="337" t="s">
        <v>1538</v>
      </c>
      <c r="D1927" t="s">
        <v>1538</v>
      </c>
      <c r="E1927" s="336" t="s">
        <v>1538</v>
      </c>
      <c r="G1927" s="336" t="s">
        <v>1538</v>
      </c>
      <c r="H1927" s="336" t="s">
        <v>1538</v>
      </c>
    </row>
    <row r="1928" spans="1:8" x14ac:dyDescent="0.25">
      <c r="A1928" s="109"/>
      <c r="C1928" s="337" t="s">
        <v>1538</v>
      </c>
      <c r="D1928" t="s">
        <v>1538</v>
      </c>
      <c r="E1928" s="336" t="s">
        <v>1538</v>
      </c>
      <c r="G1928" s="336" t="s">
        <v>1538</v>
      </c>
      <c r="H1928" s="336" t="s">
        <v>1538</v>
      </c>
    </row>
    <row r="1929" spans="1:8" x14ac:dyDescent="0.25">
      <c r="A1929" s="109"/>
      <c r="C1929" s="337" t="s">
        <v>1538</v>
      </c>
      <c r="D1929" t="s">
        <v>1538</v>
      </c>
      <c r="E1929" s="336" t="s">
        <v>1538</v>
      </c>
      <c r="G1929" s="336" t="s">
        <v>1538</v>
      </c>
      <c r="H1929" s="336" t="s">
        <v>1538</v>
      </c>
    </row>
    <row r="1930" spans="1:8" x14ac:dyDescent="0.25">
      <c r="A1930" s="109"/>
      <c r="C1930" s="337" t="s">
        <v>1538</v>
      </c>
      <c r="D1930" t="s">
        <v>1538</v>
      </c>
      <c r="E1930" s="336" t="s">
        <v>1538</v>
      </c>
      <c r="G1930" s="336" t="s">
        <v>1538</v>
      </c>
      <c r="H1930" s="336" t="s">
        <v>1538</v>
      </c>
    </row>
    <row r="1931" spans="1:8" x14ac:dyDescent="0.25">
      <c r="A1931" s="109"/>
      <c r="C1931" s="337" t="s">
        <v>1538</v>
      </c>
      <c r="D1931" t="s">
        <v>1538</v>
      </c>
      <c r="E1931" s="336" t="s">
        <v>1538</v>
      </c>
      <c r="G1931" s="336" t="s">
        <v>1538</v>
      </c>
      <c r="H1931" s="336" t="s">
        <v>1538</v>
      </c>
    </row>
    <row r="1932" spans="1:8" x14ac:dyDescent="0.25">
      <c r="A1932" s="109"/>
      <c r="B1932" s="337"/>
      <c r="C1932" s="337" t="s">
        <v>1538</v>
      </c>
      <c r="D1932" t="s">
        <v>1538</v>
      </c>
      <c r="E1932" s="336" t="s">
        <v>1538</v>
      </c>
      <c r="G1932" s="336" t="s">
        <v>1538</v>
      </c>
      <c r="H1932" s="336" t="s">
        <v>1538</v>
      </c>
    </row>
    <row r="1933" spans="1:8" x14ac:dyDescent="0.25">
      <c r="A1933" s="109"/>
      <c r="B1933" s="337"/>
      <c r="C1933" s="337" t="s">
        <v>1538</v>
      </c>
      <c r="D1933" t="s">
        <v>1538</v>
      </c>
      <c r="E1933" s="336" t="s">
        <v>1538</v>
      </c>
      <c r="G1933" s="336" t="s">
        <v>1538</v>
      </c>
      <c r="H1933" s="336" t="s">
        <v>1538</v>
      </c>
    </row>
    <row r="1934" spans="1:8" x14ac:dyDescent="0.25">
      <c r="A1934" s="109"/>
      <c r="B1934" s="337"/>
      <c r="C1934" s="337" t="s">
        <v>1538</v>
      </c>
      <c r="D1934" t="s">
        <v>1538</v>
      </c>
      <c r="E1934" s="336" t="s">
        <v>1538</v>
      </c>
      <c r="G1934" s="336" t="s">
        <v>1538</v>
      </c>
      <c r="H1934" s="336" t="s">
        <v>1538</v>
      </c>
    </row>
    <row r="1935" spans="1:8" x14ac:dyDescent="0.25">
      <c r="A1935" s="109"/>
      <c r="B1935" s="337"/>
      <c r="C1935" s="337" t="s">
        <v>1538</v>
      </c>
      <c r="D1935" t="s">
        <v>1538</v>
      </c>
      <c r="E1935" s="336" t="s">
        <v>1538</v>
      </c>
      <c r="G1935" s="336" t="s">
        <v>1538</v>
      </c>
      <c r="H1935" s="336" t="s">
        <v>1538</v>
      </c>
    </row>
    <row r="1936" spans="1:8" x14ac:dyDescent="0.25">
      <c r="A1936" s="109"/>
      <c r="B1936" s="337"/>
      <c r="C1936" s="337" t="s">
        <v>1538</v>
      </c>
      <c r="D1936" t="s">
        <v>1538</v>
      </c>
      <c r="E1936" s="336" t="s">
        <v>1538</v>
      </c>
      <c r="G1936" s="336" t="s">
        <v>1538</v>
      </c>
      <c r="H1936" s="336" t="s">
        <v>1538</v>
      </c>
    </row>
    <row r="1937" spans="1:8" x14ac:dyDescent="0.25">
      <c r="A1937" s="109"/>
      <c r="B1937" s="337"/>
      <c r="C1937" s="337" t="s">
        <v>1538</v>
      </c>
      <c r="D1937" t="s">
        <v>1538</v>
      </c>
      <c r="E1937" s="336" t="s">
        <v>1538</v>
      </c>
      <c r="G1937" s="336" t="s">
        <v>1538</v>
      </c>
      <c r="H1937" s="336" t="s">
        <v>1538</v>
      </c>
    </row>
    <row r="1938" spans="1:8" x14ac:dyDescent="0.25">
      <c r="A1938" s="109"/>
      <c r="B1938" s="337"/>
      <c r="C1938" s="337" t="s">
        <v>1538</v>
      </c>
      <c r="D1938" t="s">
        <v>1538</v>
      </c>
      <c r="E1938" s="336" t="s">
        <v>1538</v>
      </c>
      <c r="G1938" s="336" t="s">
        <v>1538</v>
      </c>
      <c r="H1938" s="336" t="s">
        <v>1538</v>
      </c>
    </row>
    <row r="1939" spans="1:8" x14ac:dyDescent="0.25">
      <c r="A1939" s="109"/>
      <c r="B1939" s="337"/>
      <c r="C1939" s="337" t="s">
        <v>1538</v>
      </c>
      <c r="D1939" t="s">
        <v>1538</v>
      </c>
      <c r="E1939" s="336" t="s">
        <v>1538</v>
      </c>
      <c r="G1939" s="336" t="s">
        <v>1538</v>
      </c>
      <c r="H1939" s="336" t="s">
        <v>1538</v>
      </c>
    </row>
    <row r="1940" spans="1:8" x14ac:dyDescent="0.25">
      <c r="A1940" s="109"/>
      <c r="B1940" s="337"/>
      <c r="C1940" s="337" t="s">
        <v>1538</v>
      </c>
      <c r="D1940" t="s">
        <v>1538</v>
      </c>
      <c r="E1940" s="336" t="s">
        <v>1538</v>
      </c>
      <c r="G1940" s="336" t="s">
        <v>1538</v>
      </c>
      <c r="H1940" s="336" t="s">
        <v>1538</v>
      </c>
    </row>
    <row r="1941" spans="1:8" x14ac:dyDescent="0.25">
      <c r="A1941" s="109"/>
      <c r="B1941" s="337"/>
      <c r="C1941" s="337" t="s">
        <v>1538</v>
      </c>
      <c r="D1941" t="s">
        <v>1538</v>
      </c>
      <c r="E1941" s="336" t="s">
        <v>1538</v>
      </c>
      <c r="G1941" s="336" t="s">
        <v>1538</v>
      </c>
      <c r="H1941" s="336" t="s">
        <v>1538</v>
      </c>
    </row>
    <row r="1942" spans="1:8" x14ac:dyDescent="0.25">
      <c r="A1942" s="109"/>
      <c r="B1942" s="337"/>
      <c r="C1942" s="337" t="s">
        <v>1538</v>
      </c>
      <c r="D1942" t="s">
        <v>1538</v>
      </c>
      <c r="E1942" s="336" t="s">
        <v>1538</v>
      </c>
      <c r="G1942" s="336" t="s">
        <v>1538</v>
      </c>
      <c r="H1942" s="336" t="s">
        <v>1538</v>
      </c>
    </row>
    <row r="1943" spans="1:8" x14ac:dyDescent="0.25">
      <c r="A1943" s="109"/>
      <c r="B1943" s="337"/>
      <c r="C1943" s="337" t="s">
        <v>1538</v>
      </c>
      <c r="D1943" t="s">
        <v>1538</v>
      </c>
      <c r="E1943" s="336" t="s">
        <v>1538</v>
      </c>
      <c r="G1943" s="336" t="s">
        <v>1538</v>
      </c>
      <c r="H1943" s="336" t="s">
        <v>1538</v>
      </c>
    </row>
    <row r="1944" spans="1:8" x14ac:dyDescent="0.25">
      <c r="A1944" s="109"/>
      <c r="B1944" s="337"/>
      <c r="C1944" s="337" t="s">
        <v>1538</v>
      </c>
      <c r="D1944" t="s">
        <v>1538</v>
      </c>
      <c r="E1944" s="336" t="s">
        <v>1538</v>
      </c>
      <c r="G1944" s="336" t="s">
        <v>1538</v>
      </c>
      <c r="H1944" s="336" t="s">
        <v>1538</v>
      </c>
    </row>
    <row r="1945" spans="1:8" x14ac:dyDescent="0.25">
      <c r="A1945" s="109"/>
      <c r="B1945" s="337"/>
      <c r="C1945" s="337" t="s">
        <v>1538</v>
      </c>
      <c r="D1945" t="s">
        <v>1538</v>
      </c>
      <c r="E1945" s="336" t="s">
        <v>1538</v>
      </c>
      <c r="G1945" s="336" t="s">
        <v>1538</v>
      </c>
      <c r="H1945" s="336" t="s">
        <v>1538</v>
      </c>
    </row>
    <row r="1946" spans="1:8" x14ac:dyDescent="0.25">
      <c r="A1946" s="109"/>
      <c r="B1946" s="337"/>
      <c r="C1946" s="337" t="s">
        <v>1538</v>
      </c>
      <c r="D1946" t="s">
        <v>1538</v>
      </c>
      <c r="E1946" s="336" t="s">
        <v>1538</v>
      </c>
      <c r="G1946" s="336" t="s">
        <v>1538</v>
      </c>
      <c r="H1946" s="336" t="s">
        <v>1538</v>
      </c>
    </row>
    <row r="1947" spans="1:8" x14ac:dyDescent="0.25">
      <c r="A1947" s="109"/>
      <c r="B1947" s="337"/>
      <c r="C1947" s="337" t="s">
        <v>1538</v>
      </c>
      <c r="D1947" t="s">
        <v>1538</v>
      </c>
      <c r="E1947" s="336" t="s">
        <v>1538</v>
      </c>
      <c r="G1947" s="336" t="s">
        <v>1538</v>
      </c>
      <c r="H1947" s="336" t="s">
        <v>1538</v>
      </c>
    </row>
    <row r="1948" spans="1:8" x14ac:dyDescent="0.25">
      <c r="A1948" s="109"/>
      <c r="B1948" s="337"/>
      <c r="C1948" s="337" t="s">
        <v>1538</v>
      </c>
      <c r="D1948" t="s">
        <v>1538</v>
      </c>
      <c r="E1948" s="336" t="s">
        <v>1538</v>
      </c>
      <c r="G1948" s="336" t="s">
        <v>1538</v>
      </c>
      <c r="H1948" s="336" t="s">
        <v>1538</v>
      </c>
    </row>
    <row r="1949" spans="1:8" x14ac:dyDescent="0.25">
      <c r="A1949" s="109"/>
      <c r="B1949" s="337"/>
      <c r="C1949" s="337" t="s">
        <v>1538</v>
      </c>
      <c r="D1949" t="s">
        <v>1538</v>
      </c>
      <c r="E1949" s="336" t="s">
        <v>1538</v>
      </c>
      <c r="G1949" s="336" t="s">
        <v>1538</v>
      </c>
      <c r="H1949" s="336" t="s">
        <v>1538</v>
      </c>
    </row>
    <row r="1950" spans="1:8" x14ac:dyDescent="0.25">
      <c r="A1950" s="109"/>
      <c r="B1950" s="337"/>
      <c r="C1950" s="337" t="s">
        <v>1538</v>
      </c>
      <c r="D1950" t="s">
        <v>1538</v>
      </c>
      <c r="E1950" s="336" t="s">
        <v>1538</v>
      </c>
      <c r="G1950" s="336" t="s">
        <v>1538</v>
      </c>
      <c r="H1950" s="336" t="s">
        <v>1538</v>
      </c>
    </row>
    <row r="1951" spans="1:8" x14ac:dyDescent="0.25">
      <c r="A1951" s="109"/>
      <c r="B1951" s="337"/>
      <c r="C1951" s="337" t="s">
        <v>1538</v>
      </c>
      <c r="D1951" t="s">
        <v>1538</v>
      </c>
      <c r="E1951" s="336" t="s">
        <v>1538</v>
      </c>
      <c r="G1951" s="336" t="s">
        <v>1538</v>
      </c>
      <c r="H1951" s="336" t="s">
        <v>1538</v>
      </c>
    </row>
    <row r="1952" spans="1:8" x14ac:dyDescent="0.25">
      <c r="A1952" s="109"/>
      <c r="B1952" s="337"/>
      <c r="C1952" s="337" t="s">
        <v>1538</v>
      </c>
      <c r="D1952" t="s">
        <v>1538</v>
      </c>
      <c r="E1952" s="336" t="s">
        <v>1538</v>
      </c>
      <c r="G1952" s="336" t="s">
        <v>1538</v>
      </c>
      <c r="H1952" s="336" t="s">
        <v>1538</v>
      </c>
    </row>
    <row r="1953" spans="1:8" x14ac:dyDescent="0.25">
      <c r="A1953" s="109"/>
      <c r="B1953" s="337"/>
      <c r="C1953" s="337" t="s">
        <v>1538</v>
      </c>
      <c r="D1953" t="s">
        <v>1538</v>
      </c>
      <c r="E1953" s="336" t="s">
        <v>1538</v>
      </c>
      <c r="G1953" s="336" t="s">
        <v>1538</v>
      </c>
      <c r="H1953" s="336" t="s">
        <v>1538</v>
      </c>
    </row>
    <row r="1954" spans="1:8" x14ac:dyDescent="0.25">
      <c r="A1954" s="109"/>
      <c r="B1954" s="337"/>
      <c r="C1954" s="337" t="s">
        <v>1538</v>
      </c>
      <c r="D1954" t="s">
        <v>1538</v>
      </c>
      <c r="E1954" s="336" t="s">
        <v>1538</v>
      </c>
      <c r="G1954" s="336" t="s">
        <v>1538</v>
      </c>
      <c r="H1954" s="336" t="s">
        <v>1538</v>
      </c>
    </row>
    <row r="1955" spans="1:8" x14ac:dyDescent="0.25">
      <c r="A1955" s="109"/>
      <c r="B1955" s="337"/>
      <c r="C1955" s="337" t="s">
        <v>1538</v>
      </c>
      <c r="D1955" t="s">
        <v>1538</v>
      </c>
      <c r="E1955" s="336" t="s">
        <v>1538</v>
      </c>
      <c r="G1955" s="336" t="s">
        <v>1538</v>
      </c>
      <c r="H1955" s="336" t="s">
        <v>1538</v>
      </c>
    </row>
    <row r="1956" spans="1:8" x14ac:dyDescent="0.25">
      <c r="A1956" s="109"/>
      <c r="B1956" s="337"/>
      <c r="C1956" s="337" t="s">
        <v>1538</v>
      </c>
      <c r="D1956" t="s">
        <v>1538</v>
      </c>
      <c r="E1956" s="336" t="s">
        <v>1538</v>
      </c>
      <c r="G1956" s="336" t="s">
        <v>1538</v>
      </c>
      <c r="H1956" s="336" t="s">
        <v>1538</v>
      </c>
    </row>
    <row r="1957" spans="1:8" x14ac:dyDescent="0.25">
      <c r="A1957" s="109"/>
      <c r="B1957" s="337"/>
      <c r="C1957" s="337" t="s">
        <v>1538</v>
      </c>
      <c r="D1957" t="s">
        <v>1538</v>
      </c>
      <c r="E1957" s="336" t="s">
        <v>1538</v>
      </c>
      <c r="G1957" s="336" t="s">
        <v>1538</v>
      </c>
      <c r="H1957" s="336" t="s">
        <v>1538</v>
      </c>
    </row>
    <row r="1958" spans="1:8" x14ac:dyDescent="0.25">
      <c r="A1958" s="109"/>
      <c r="B1958" s="337"/>
      <c r="C1958" s="337" t="s">
        <v>1538</v>
      </c>
      <c r="D1958" t="s">
        <v>1538</v>
      </c>
      <c r="E1958" s="336" t="s">
        <v>1538</v>
      </c>
      <c r="G1958" s="336" t="s">
        <v>1538</v>
      </c>
      <c r="H1958" s="336" t="s">
        <v>1538</v>
      </c>
    </row>
    <row r="1959" spans="1:8" x14ac:dyDescent="0.25">
      <c r="A1959" s="109"/>
      <c r="B1959" s="337"/>
      <c r="C1959" s="337" t="s">
        <v>1538</v>
      </c>
      <c r="D1959" t="s">
        <v>1538</v>
      </c>
      <c r="E1959" s="336" t="s">
        <v>1538</v>
      </c>
      <c r="G1959" s="336" t="s">
        <v>1538</v>
      </c>
      <c r="H1959" s="336" t="s">
        <v>1538</v>
      </c>
    </row>
    <row r="1960" spans="1:8" x14ac:dyDescent="0.25">
      <c r="A1960" s="109"/>
      <c r="B1960" s="337"/>
      <c r="C1960" s="337" t="s">
        <v>1538</v>
      </c>
      <c r="D1960" t="s">
        <v>1538</v>
      </c>
      <c r="E1960" s="336" t="s">
        <v>1538</v>
      </c>
      <c r="G1960" s="336" t="s">
        <v>1538</v>
      </c>
      <c r="H1960" s="336" t="s">
        <v>1538</v>
      </c>
    </row>
    <row r="1961" spans="1:8" x14ac:dyDescent="0.25">
      <c r="A1961" s="109"/>
      <c r="B1961" s="337"/>
      <c r="C1961" s="337" t="s">
        <v>1538</v>
      </c>
      <c r="D1961" t="s">
        <v>1538</v>
      </c>
      <c r="E1961" s="336" t="s">
        <v>1538</v>
      </c>
      <c r="G1961" s="336" t="s">
        <v>1538</v>
      </c>
      <c r="H1961" s="336" t="s">
        <v>1538</v>
      </c>
    </row>
    <row r="1962" spans="1:8" x14ac:dyDescent="0.25">
      <c r="A1962" s="109"/>
      <c r="B1962" s="337"/>
      <c r="C1962" s="337" t="s">
        <v>1538</v>
      </c>
      <c r="D1962" t="s">
        <v>1538</v>
      </c>
      <c r="E1962" s="336" t="s">
        <v>1538</v>
      </c>
      <c r="G1962" s="336" t="s">
        <v>1538</v>
      </c>
      <c r="H1962" s="336" t="s">
        <v>1538</v>
      </c>
    </row>
    <row r="1963" spans="1:8" x14ac:dyDescent="0.25">
      <c r="A1963" s="109"/>
      <c r="B1963" s="337"/>
      <c r="C1963" s="337" t="s">
        <v>1538</v>
      </c>
      <c r="D1963" t="s">
        <v>1538</v>
      </c>
      <c r="E1963" s="336" t="s">
        <v>1538</v>
      </c>
      <c r="G1963" s="336" t="s">
        <v>1538</v>
      </c>
      <c r="H1963" s="336" t="s">
        <v>1538</v>
      </c>
    </row>
    <row r="1964" spans="1:8" x14ac:dyDescent="0.25">
      <c r="A1964" s="109"/>
      <c r="B1964" s="337"/>
      <c r="C1964" s="337" t="s">
        <v>1538</v>
      </c>
      <c r="D1964" t="s">
        <v>1538</v>
      </c>
      <c r="E1964" s="336" t="s">
        <v>1538</v>
      </c>
      <c r="G1964" s="336" t="s">
        <v>1538</v>
      </c>
      <c r="H1964" s="336" t="s">
        <v>1538</v>
      </c>
    </row>
    <row r="1965" spans="1:8" x14ac:dyDescent="0.25">
      <c r="A1965" s="109"/>
      <c r="B1965" s="337"/>
      <c r="C1965" s="337" t="s">
        <v>1538</v>
      </c>
      <c r="D1965" t="s">
        <v>1538</v>
      </c>
      <c r="E1965" s="336" t="s">
        <v>1538</v>
      </c>
      <c r="G1965" s="336" t="s">
        <v>1538</v>
      </c>
      <c r="H1965" s="336" t="s">
        <v>1538</v>
      </c>
    </row>
    <row r="1966" spans="1:8" x14ac:dyDescent="0.25">
      <c r="A1966" s="109"/>
      <c r="B1966" s="337"/>
      <c r="C1966" s="337" t="s">
        <v>1538</v>
      </c>
      <c r="D1966" t="s">
        <v>1538</v>
      </c>
      <c r="E1966" s="336" t="s">
        <v>1538</v>
      </c>
      <c r="G1966" s="336" t="s">
        <v>1538</v>
      </c>
      <c r="H1966" s="336" t="s">
        <v>1538</v>
      </c>
    </row>
    <row r="1967" spans="1:8" x14ac:dyDescent="0.25">
      <c r="A1967" s="109"/>
      <c r="B1967" s="337"/>
      <c r="C1967" s="337" t="s">
        <v>1538</v>
      </c>
      <c r="D1967" t="s">
        <v>1538</v>
      </c>
      <c r="E1967" s="336" t="s">
        <v>1538</v>
      </c>
      <c r="G1967" s="336" t="s">
        <v>1538</v>
      </c>
      <c r="H1967" s="336" t="s">
        <v>1538</v>
      </c>
    </row>
    <row r="1968" spans="1:8" x14ac:dyDescent="0.25">
      <c r="A1968" s="109"/>
      <c r="B1968" s="337"/>
      <c r="C1968" s="337" t="s">
        <v>1538</v>
      </c>
      <c r="D1968" t="s">
        <v>1538</v>
      </c>
      <c r="E1968" s="336" t="s">
        <v>1538</v>
      </c>
      <c r="G1968" s="336" t="s">
        <v>1538</v>
      </c>
      <c r="H1968" s="336" t="s">
        <v>1538</v>
      </c>
    </row>
    <row r="1969" spans="1:8" x14ac:dyDescent="0.25">
      <c r="A1969" s="109"/>
      <c r="B1969" s="337"/>
      <c r="C1969" s="337" t="s">
        <v>1538</v>
      </c>
      <c r="D1969" t="s">
        <v>1538</v>
      </c>
      <c r="E1969" s="336" t="s">
        <v>1538</v>
      </c>
      <c r="G1969" s="336" t="s">
        <v>1538</v>
      </c>
      <c r="H1969" s="336" t="s">
        <v>1538</v>
      </c>
    </row>
    <row r="1970" spans="1:8" x14ac:dyDescent="0.25">
      <c r="A1970" s="109"/>
      <c r="B1970" s="337"/>
      <c r="C1970" s="337" t="s">
        <v>1538</v>
      </c>
      <c r="D1970" t="s">
        <v>1538</v>
      </c>
      <c r="E1970" s="336" t="s">
        <v>1538</v>
      </c>
      <c r="G1970" s="336" t="s">
        <v>1538</v>
      </c>
      <c r="H1970" s="336" t="s">
        <v>1538</v>
      </c>
    </row>
    <row r="1971" spans="1:8" x14ac:dyDescent="0.25">
      <c r="A1971" s="109"/>
      <c r="B1971" s="337"/>
      <c r="C1971" s="337" t="s">
        <v>1538</v>
      </c>
      <c r="D1971" t="s">
        <v>1538</v>
      </c>
      <c r="E1971" s="336" t="s">
        <v>1538</v>
      </c>
      <c r="G1971" s="336" t="s">
        <v>1538</v>
      </c>
      <c r="H1971" s="336" t="s">
        <v>1538</v>
      </c>
    </row>
    <row r="1972" spans="1:8" x14ac:dyDescent="0.25">
      <c r="A1972" s="109"/>
      <c r="B1972" s="337"/>
      <c r="C1972" s="337" t="s">
        <v>1538</v>
      </c>
      <c r="D1972" t="s">
        <v>1538</v>
      </c>
      <c r="E1972" s="336" t="s">
        <v>1538</v>
      </c>
      <c r="G1972" s="336" t="s">
        <v>1538</v>
      </c>
      <c r="H1972" s="336" t="s">
        <v>1538</v>
      </c>
    </row>
    <row r="1973" spans="1:8" x14ac:dyDescent="0.25">
      <c r="A1973" s="109"/>
      <c r="B1973" s="337"/>
      <c r="C1973" s="337" t="s">
        <v>1538</v>
      </c>
      <c r="D1973" t="s">
        <v>1538</v>
      </c>
      <c r="E1973" s="336" t="s">
        <v>1538</v>
      </c>
      <c r="G1973" s="336" t="s">
        <v>1538</v>
      </c>
      <c r="H1973" s="336" t="s">
        <v>1538</v>
      </c>
    </row>
    <row r="1974" spans="1:8" x14ac:dyDescent="0.25">
      <c r="A1974" s="109"/>
      <c r="B1974" s="337"/>
      <c r="C1974" s="337" t="s">
        <v>1538</v>
      </c>
      <c r="D1974" t="s">
        <v>1538</v>
      </c>
      <c r="E1974" s="336" t="s">
        <v>1538</v>
      </c>
      <c r="G1974" s="336" t="s">
        <v>1538</v>
      </c>
      <c r="H1974" s="336" t="s">
        <v>1538</v>
      </c>
    </row>
    <row r="1975" spans="1:8" x14ac:dyDescent="0.25">
      <c r="A1975" s="109"/>
      <c r="B1975" s="337"/>
      <c r="C1975" s="337" t="s">
        <v>1538</v>
      </c>
      <c r="D1975" t="s">
        <v>1538</v>
      </c>
      <c r="E1975" s="336" t="s">
        <v>1538</v>
      </c>
      <c r="G1975" s="336" t="s">
        <v>1538</v>
      </c>
      <c r="H1975" s="336" t="s">
        <v>1538</v>
      </c>
    </row>
    <row r="1976" spans="1:8" x14ac:dyDescent="0.25">
      <c r="A1976" s="109"/>
      <c r="B1976" s="337"/>
      <c r="C1976" s="337" t="s">
        <v>1538</v>
      </c>
      <c r="D1976" t="s">
        <v>1538</v>
      </c>
      <c r="E1976" s="336" t="s">
        <v>1538</v>
      </c>
      <c r="G1976" s="336" t="s">
        <v>1538</v>
      </c>
      <c r="H1976" s="336" t="s">
        <v>1538</v>
      </c>
    </row>
    <row r="1977" spans="1:8" x14ac:dyDescent="0.25">
      <c r="A1977" s="109"/>
      <c r="B1977" s="337"/>
      <c r="C1977" s="337" t="s">
        <v>1538</v>
      </c>
      <c r="D1977" t="s">
        <v>1538</v>
      </c>
      <c r="E1977" s="336" t="s">
        <v>1538</v>
      </c>
      <c r="G1977" s="336" t="s">
        <v>1538</v>
      </c>
      <c r="H1977" s="336" t="s">
        <v>1538</v>
      </c>
    </row>
    <row r="1978" spans="1:8" x14ac:dyDescent="0.25">
      <c r="A1978" s="109"/>
      <c r="B1978" s="337"/>
      <c r="C1978" s="337" t="s">
        <v>1538</v>
      </c>
      <c r="D1978" t="s">
        <v>1538</v>
      </c>
      <c r="E1978" s="336" t="s">
        <v>1538</v>
      </c>
      <c r="G1978" s="336" t="s">
        <v>1538</v>
      </c>
      <c r="H1978" s="336" t="s">
        <v>1538</v>
      </c>
    </row>
    <row r="1979" spans="1:8" x14ac:dyDescent="0.25">
      <c r="A1979" s="109"/>
      <c r="B1979" s="337"/>
      <c r="C1979" s="337" t="s">
        <v>1538</v>
      </c>
      <c r="D1979" t="s">
        <v>1538</v>
      </c>
      <c r="E1979" s="336" t="s">
        <v>1538</v>
      </c>
      <c r="G1979" s="336" t="s">
        <v>1538</v>
      </c>
      <c r="H1979" s="336" t="s">
        <v>1538</v>
      </c>
    </row>
    <row r="1980" spans="1:8" x14ac:dyDescent="0.25">
      <c r="A1980" s="109"/>
      <c r="B1980" s="337"/>
      <c r="C1980" s="337" t="s">
        <v>1538</v>
      </c>
      <c r="D1980" t="s">
        <v>1538</v>
      </c>
      <c r="E1980" s="336" t="s">
        <v>1538</v>
      </c>
      <c r="G1980" s="336" t="s">
        <v>1538</v>
      </c>
      <c r="H1980" s="336" t="s">
        <v>1538</v>
      </c>
    </row>
    <row r="1981" spans="1:8" x14ac:dyDescent="0.25">
      <c r="A1981" s="109"/>
      <c r="B1981" s="337"/>
      <c r="C1981" s="337" t="s">
        <v>1538</v>
      </c>
      <c r="D1981" t="s">
        <v>1538</v>
      </c>
      <c r="E1981" s="336" t="s">
        <v>1538</v>
      </c>
      <c r="G1981" s="336" t="s">
        <v>1538</v>
      </c>
      <c r="H1981" s="336" t="s">
        <v>1538</v>
      </c>
    </row>
    <row r="1982" spans="1:8" x14ac:dyDescent="0.25">
      <c r="A1982" s="109"/>
      <c r="B1982" s="337"/>
      <c r="C1982" s="337" t="s">
        <v>1538</v>
      </c>
      <c r="D1982" t="s">
        <v>1538</v>
      </c>
      <c r="E1982" s="336" t="s">
        <v>1538</v>
      </c>
      <c r="G1982" s="336" t="s">
        <v>1538</v>
      </c>
      <c r="H1982" s="336" t="s">
        <v>1538</v>
      </c>
    </row>
    <row r="1983" spans="1:8" x14ac:dyDescent="0.25">
      <c r="A1983" s="109"/>
      <c r="B1983" s="337"/>
      <c r="C1983" s="337" t="s">
        <v>1538</v>
      </c>
      <c r="D1983" t="s">
        <v>1538</v>
      </c>
      <c r="E1983" s="336" t="s">
        <v>1538</v>
      </c>
      <c r="G1983" s="336" t="s">
        <v>1538</v>
      </c>
      <c r="H1983" s="336" t="s">
        <v>1538</v>
      </c>
    </row>
    <row r="1984" spans="1:8" x14ac:dyDescent="0.25">
      <c r="A1984" s="109"/>
      <c r="B1984" s="337"/>
      <c r="C1984" s="337" t="s">
        <v>1538</v>
      </c>
      <c r="D1984" t="s">
        <v>1538</v>
      </c>
      <c r="E1984" s="336" t="s">
        <v>1538</v>
      </c>
      <c r="G1984" s="336" t="s">
        <v>1538</v>
      </c>
      <c r="H1984" s="336" t="s">
        <v>1538</v>
      </c>
    </row>
    <row r="1985" spans="1:8" x14ac:dyDescent="0.25">
      <c r="A1985" s="109"/>
      <c r="B1985" s="337"/>
      <c r="C1985" s="337" t="s">
        <v>1538</v>
      </c>
      <c r="D1985" t="s">
        <v>1538</v>
      </c>
      <c r="E1985" s="336" t="s">
        <v>1538</v>
      </c>
      <c r="G1985" s="336" t="s">
        <v>1538</v>
      </c>
      <c r="H1985" s="336" t="s">
        <v>1538</v>
      </c>
    </row>
    <row r="1986" spans="1:8" x14ac:dyDescent="0.25">
      <c r="A1986" s="109"/>
      <c r="B1986" s="337"/>
      <c r="C1986" s="337" t="s">
        <v>1538</v>
      </c>
      <c r="D1986" t="s">
        <v>1538</v>
      </c>
      <c r="E1986" s="336" t="s">
        <v>1538</v>
      </c>
      <c r="G1986" s="336" t="s">
        <v>1538</v>
      </c>
      <c r="H1986" s="336" t="s">
        <v>1538</v>
      </c>
    </row>
    <row r="1987" spans="1:8" x14ac:dyDescent="0.25">
      <c r="A1987" s="109"/>
      <c r="B1987" s="337"/>
      <c r="C1987" s="337" t="s">
        <v>1538</v>
      </c>
      <c r="D1987" t="s">
        <v>1538</v>
      </c>
      <c r="E1987" s="336" t="s">
        <v>1538</v>
      </c>
      <c r="G1987" s="336" t="s">
        <v>1538</v>
      </c>
      <c r="H1987" s="336" t="s">
        <v>1538</v>
      </c>
    </row>
    <row r="1988" spans="1:8" x14ac:dyDescent="0.25">
      <c r="A1988" s="109"/>
      <c r="B1988" s="337"/>
      <c r="C1988" s="337" t="s">
        <v>1538</v>
      </c>
      <c r="D1988" t="s">
        <v>1538</v>
      </c>
      <c r="E1988" s="336" t="s">
        <v>1538</v>
      </c>
      <c r="G1988" s="336" t="s">
        <v>1538</v>
      </c>
      <c r="H1988" s="336" t="s">
        <v>1538</v>
      </c>
    </row>
    <row r="1989" spans="1:8" x14ac:dyDescent="0.25">
      <c r="A1989" s="109"/>
      <c r="B1989" s="337"/>
      <c r="C1989" s="337" t="s">
        <v>1538</v>
      </c>
      <c r="D1989" t="s">
        <v>1538</v>
      </c>
      <c r="E1989" s="336" t="s">
        <v>1538</v>
      </c>
      <c r="G1989" s="336" t="s">
        <v>1538</v>
      </c>
      <c r="H1989" s="336" t="s">
        <v>1538</v>
      </c>
    </row>
    <row r="1990" spans="1:8" x14ac:dyDescent="0.25">
      <c r="A1990" s="109"/>
      <c r="B1990" s="337"/>
      <c r="C1990" s="337" t="s">
        <v>1538</v>
      </c>
      <c r="D1990" t="s">
        <v>1538</v>
      </c>
      <c r="E1990" s="336" t="s">
        <v>1538</v>
      </c>
      <c r="G1990" s="336" t="s">
        <v>1538</v>
      </c>
      <c r="H1990" s="336" t="s">
        <v>1538</v>
      </c>
    </row>
    <row r="1991" spans="1:8" x14ac:dyDescent="0.25">
      <c r="A1991" s="109"/>
      <c r="B1991" s="337"/>
      <c r="C1991" s="337" t="s">
        <v>1538</v>
      </c>
      <c r="D1991" t="s">
        <v>1538</v>
      </c>
      <c r="E1991" s="336" t="s">
        <v>1538</v>
      </c>
      <c r="G1991" s="336" t="s">
        <v>1538</v>
      </c>
      <c r="H1991" s="336" t="s">
        <v>1538</v>
      </c>
    </row>
    <row r="1992" spans="1:8" x14ac:dyDescent="0.25">
      <c r="A1992" s="109"/>
      <c r="B1992" s="337"/>
      <c r="C1992" s="337" t="s">
        <v>1538</v>
      </c>
      <c r="D1992" t="s">
        <v>1538</v>
      </c>
      <c r="E1992" s="336" t="s">
        <v>1538</v>
      </c>
      <c r="G1992" s="336" t="s">
        <v>1538</v>
      </c>
      <c r="H1992" s="336" t="s">
        <v>1538</v>
      </c>
    </row>
    <row r="1993" spans="1:8" x14ac:dyDescent="0.25">
      <c r="A1993" s="109"/>
      <c r="B1993" s="337"/>
      <c r="C1993" s="337" t="s">
        <v>1538</v>
      </c>
      <c r="D1993" t="s">
        <v>1538</v>
      </c>
      <c r="E1993" s="336" t="s">
        <v>1538</v>
      </c>
      <c r="G1993" s="336" t="s">
        <v>1538</v>
      </c>
      <c r="H1993" s="336" t="s">
        <v>1538</v>
      </c>
    </row>
    <row r="1994" spans="1:8" x14ac:dyDescent="0.25">
      <c r="A1994" s="109"/>
      <c r="B1994" s="337"/>
      <c r="C1994" s="337" t="s">
        <v>1538</v>
      </c>
      <c r="D1994" t="s">
        <v>1538</v>
      </c>
      <c r="E1994" s="336" t="s">
        <v>1538</v>
      </c>
      <c r="G1994" s="336" t="s">
        <v>1538</v>
      </c>
      <c r="H1994" s="336" t="s">
        <v>1538</v>
      </c>
    </row>
    <row r="1995" spans="1:8" x14ac:dyDescent="0.25">
      <c r="A1995" s="109"/>
      <c r="B1995" s="337"/>
      <c r="C1995" s="337" t="s">
        <v>1538</v>
      </c>
      <c r="D1995" t="s">
        <v>1538</v>
      </c>
      <c r="E1995" s="336" t="s">
        <v>1538</v>
      </c>
      <c r="G1995" s="336" t="s">
        <v>1538</v>
      </c>
      <c r="H1995" s="336" t="s">
        <v>1538</v>
      </c>
    </row>
    <row r="1996" spans="1:8" x14ac:dyDescent="0.25">
      <c r="A1996" s="109"/>
      <c r="B1996" s="337"/>
      <c r="C1996" s="337" t="s">
        <v>1538</v>
      </c>
      <c r="D1996" t="s">
        <v>1538</v>
      </c>
      <c r="E1996" s="336" t="s">
        <v>1538</v>
      </c>
      <c r="G1996" s="336" t="s">
        <v>1538</v>
      </c>
      <c r="H1996" s="336" t="s">
        <v>1538</v>
      </c>
    </row>
    <row r="1997" spans="1:8" x14ac:dyDescent="0.25">
      <c r="A1997" s="109"/>
      <c r="B1997" s="337"/>
      <c r="C1997" s="337" t="s">
        <v>1538</v>
      </c>
      <c r="D1997" t="s">
        <v>1538</v>
      </c>
      <c r="E1997" s="336" t="s">
        <v>1538</v>
      </c>
      <c r="G1997" s="336" t="s">
        <v>1538</v>
      </c>
      <c r="H1997" s="336" t="s">
        <v>1538</v>
      </c>
    </row>
    <row r="1998" spans="1:8" x14ac:dyDescent="0.25">
      <c r="A1998" s="109"/>
      <c r="B1998" s="337"/>
      <c r="C1998" s="337" t="s">
        <v>1538</v>
      </c>
      <c r="D1998" t="s">
        <v>1538</v>
      </c>
      <c r="E1998" s="336" t="s">
        <v>1538</v>
      </c>
      <c r="G1998" s="336" t="s">
        <v>1538</v>
      </c>
      <c r="H1998" s="336" t="s">
        <v>1538</v>
      </c>
    </row>
    <row r="1999" spans="1:8" x14ac:dyDescent="0.25">
      <c r="A1999" s="109"/>
      <c r="B1999" s="337"/>
      <c r="C1999" s="337" t="s">
        <v>1538</v>
      </c>
      <c r="D1999" t="s">
        <v>1538</v>
      </c>
      <c r="E1999" s="336" t="s">
        <v>1538</v>
      </c>
      <c r="G1999" s="336" t="s">
        <v>1538</v>
      </c>
      <c r="H1999" s="336" t="s">
        <v>1538</v>
      </c>
    </row>
    <row r="2000" spans="1:8" x14ac:dyDescent="0.25">
      <c r="A2000" s="109"/>
      <c r="B2000" s="337"/>
      <c r="C2000" s="337" t="s">
        <v>1538</v>
      </c>
      <c r="D2000" t="s">
        <v>1538</v>
      </c>
      <c r="E2000" s="336" t="s">
        <v>1538</v>
      </c>
      <c r="G2000" s="336" t="s">
        <v>1538</v>
      </c>
      <c r="H2000" s="336" t="s">
        <v>1538</v>
      </c>
    </row>
    <row r="2001" spans="1:8" x14ac:dyDescent="0.25">
      <c r="A2001" s="109"/>
      <c r="B2001" s="337"/>
      <c r="C2001" s="337" t="s">
        <v>1538</v>
      </c>
      <c r="D2001" t="s">
        <v>1538</v>
      </c>
      <c r="E2001" s="336" t="s">
        <v>1538</v>
      </c>
      <c r="G2001" s="336" t="s">
        <v>1538</v>
      </c>
      <c r="H2001" s="336" t="s">
        <v>1538</v>
      </c>
    </row>
    <row r="2002" spans="1:8" x14ac:dyDescent="0.25">
      <c r="A2002" s="109"/>
      <c r="B2002" s="337"/>
      <c r="C2002" s="337" t="s">
        <v>1538</v>
      </c>
      <c r="D2002" t="s">
        <v>1538</v>
      </c>
      <c r="E2002" s="336" t="s">
        <v>1538</v>
      </c>
      <c r="G2002" s="336" t="s">
        <v>1538</v>
      </c>
      <c r="H2002" s="336" t="s">
        <v>1538</v>
      </c>
    </row>
    <row r="2003" spans="1:8" x14ac:dyDescent="0.25">
      <c r="A2003" s="109"/>
      <c r="B2003" s="337"/>
      <c r="C2003" s="337" t="s">
        <v>1538</v>
      </c>
      <c r="D2003" t="s">
        <v>1538</v>
      </c>
      <c r="E2003" s="336" t="s">
        <v>1538</v>
      </c>
      <c r="G2003" s="336" t="s">
        <v>1538</v>
      </c>
      <c r="H2003" s="336" t="s">
        <v>1538</v>
      </c>
    </row>
    <row r="2004" spans="1:8" x14ac:dyDescent="0.25">
      <c r="A2004" s="109"/>
      <c r="B2004" s="339"/>
      <c r="C2004" s="337" t="s">
        <v>1538</v>
      </c>
      <c r="D2004" t="s">
        <v>1538</v>
      </c>
      <c r="E2004" s="336" t="s">
        <v>1538</v>
      </c>
      <c r="G2004" s="336" t="s">
        <v>1538</v>
      </c>
      <c r="H2004" s="336" t="s">
        <v>1538</v>
      </c>
    </row>
    <row r="2005" spans="1:8" x14ac:dyDescent="0.25">
      <c r="A2005" s="109"/>
      <c r="C2005" s="337" t="s">
        <v>1538</v>
      </c>
      <c r="D2005" t="s">
        <v>1538</v>
      </c>
      <c r="E2005" s="336" t="s">
        <v>1538</v>
      </c>
      <c r="G2005" s="336" t="s">
        <v>1538</v>
      </c>
      <c r="H2005" s="336" t="s">
        <v>1538</v>
      </c>
    </row>
    <row r="2006" spans="1:8" x14ac:dyDescent="0.25">
      <c r="A2006" s="109"/>
      <c r="C2006" s="337" t="s">
        <v>1538</v>
      </c>
      <c r="D2006" t="s">
        <v>1538</v>
      </c>
      <c r="E2006" s="336" t="s">
        <v>1538</v>
      </c>
      <c r="G2006" s="336" t="s">
        <v>1538</v>
      </c>
      <c r="H2006" s="336" t="s">
        <v>1538</v>
      </c>
    </row>
    <row r="2007" spans="1:8" x14ac:dyDescent="0.25">
      <c r="A2007" s="109"/>
      <c r="C2007" s="337" t="s">
        <v>1538</v>
      </c>
      <c r="D2007" t="s">
        <v>1538</v>
      </c>
      <c r="E2007" s="336" t="s">
        <v>1538</v>
      </c>
      <c r="G2007" s="336" t="s">
        <v>1538</v>
      </c>
      <c r="H2007" s="336" t="s">
        <v>1538</v>
      </c>
    </row>
    <row r="2008" spans="1:8" x14ac:dyDescent="0.25">
      <c r="A2008" s="109"/>
      <c r="C2008" s="337" t="s">
        <v>1538</v>
      </c>
      <c r="D2008" t="s">
        <v>1538</v>
      </c>
      <c r="E2008" s="336" t="s">
        <v>1538</v>
      </c>
      <c r="G2008" s="336" t="s">
        <v>1538</v>
      </c>
      <c r="H2008" s="336" t="s">
        <v>1538</v>
      </c>
    </row>
    <row r="2009" spans="1:8" x14ac:dyDescent="0.25">
      <c r="A2009" s="109"/>
      <c r="B2009" s="339"/>
      <c r="C2009" s="337" t="s">
        <v>1538</v>
      </c>
      <c r="D2009" t="s">
        <v>1538</v>
      </c>
      <c r="E2009" s="336" t="s">
        <v>1538</v>
      </c>
      <c r="G2009" s="336" t="s">
        <v>1538</v>
      </c>
      <c r="H2009" s="336" t="s">
        <v>1538</v>
      </c>
    </row>
    <row r="2010" spans="1:8" x14ac:dyDescent="0.25">
      <c r="A2010" s="109"/>
      <c r="C2010" s="337" t="s">
        <v>1538</v>
      </c>
      <c r="D2010" t="s">
        <v>1538</v>
      </c>
      <c r="E2010" s="336" t="s">
        <v>1538</v>
      </c>
      <c r="G2010" s="336" t="s">
        <v>1538</v>
      </c>
      <c r="H2010" s="336" t="s">
        <v>1538</v>
      </c>
    </row>
    <row r="2011" spans="1:8" x14ac:dyDescent="0.25">
      <c r="A2011" s="109"/>
      <c r="C2011" s="337" t="s">
        <v>1538</v>
      </c>
      <c r="D2011" t="s">
        <v>1538</v>
      </c>
      <c r="E2011" s="336" t="s">
        <v>1538</v>
      </c>
      <c r="G2011" s="336" t="s">
        <v>1538</v>
      </c>
      <c r="H2011" s="336" t="s">
        <v>1538</v>
      </c>
    </row>
    <row r="2012" spans="1:8" x14ac:dyDescent="0.25">
      <c r="A2012" s="109"/>
      <c r="C2012" s="337" t="s">
        <v>1538</v>
      </c>
      <c r="D2012" t="s">
        <v>1538</v>
      </c>
      <c r="E2012" s="336" t="s">
        <v>1538</v>
      </c>
      <c r="G2012" s="336" t="s">
        <v>1538</v>
      </c>
      <c r="H2012" s="336" t="s">
        <v>1538</v>
      </c>
    </row>
    <row r="2013" spans="1:8" x14ac:dyDescent="0.25">
      <c r="A2013" s="109"/>
      <c r="B2013" s="339"/>
      <c r="C2013" s="337" t="s">
        <v>1538</v>
      </c>
      <c r="D2013" t="s">
        <v>1538</v>
      </c>
      <c r="E2013" s="336" t="s">
        <v>1538</v>
      </c>
      <c r="G2013" s="336" t="s">
        <v>1538</v>
      </c>
      <c r="H2013" s="336" t="s">
        <v>1538</v>
      </c>
    </row>
    <row r="2014" spans="1:8" x14ac:dyDescent="0.25">
      <c r="A2014" s="109"/>
      <c r="C2014" s="337" t="s">
        <v>1538</v>
      </c>
      <c r="D2014" t="s">
        <v>1538</v>
      </c>
      <c r="E2014" s="336" t="s">
        <v>1538</v>
      </c>
      <c r="G2014" s="336" t="s">
        <v>1538</v>
      </c>
      <c r="H2014" s="336" t="s">
        <v>1538</v>
      </c>
    </row>
    <row r="2015" spans="1:8" x14ac:dyDescent="0.25">
      <c r="A2015" s="109"/>
      <c r="C2015" s="337" t="s">
        <v>1538</v>
      </c>
      <c r="D2015" t="s">
        <v>1538</v>
      </c>
      <c r="E2015" s="336" t="s">
        <v>1538</v>
      </c>
      <c r="G2015" s="336" t="s">
        <v>1538</v>
      </c>
      <c r="H2015" s="336" t="s">
        <v>1538</v>
      </c>
    </row>
    <row r="2016" spans="1:8" x14ac:dyDescent="0.25">
      <c r="A2016" s="109"/>
      <c r="C2016" s="337" t="s">
        <v>1538</v>
      </c>
      <c r="D2016" t="s">
        <v>1538</v>
      </c>
      <c r="E2016" s="336" t="s">
        <v>1538</v>
      </c>
      <c r="G2016" s="336" t="s">
        <v>1538</v>
      </c>
      <c r="H2016" s="336" t="s">
        <v>1538</v>
      </c>
    </row>
    <row r="2017" spans="1:8" x14ac:dyDescent="0.25">
      <c r="A2017" s="109"/>
      <c r="B2017" s="337"/>
      <c r="C2017" s="337" t="s">
        <v>1538</v>
      </c>
      <c r="D2017" t="s">
        <v>1538</v>
      </c>
      <c r="E2017" s="336" t="s">
        <v>1538</v>
      </c>
      <c r="G2017" s="336" t="s">
        <v>1538</v>
      </c>
      <c r="H2017" s="336" t="s">
        <v>1538</v>
      </c>
    </row>
    <row r="2018" spans="1:8" x14ac:dyDescent="0.25">
      <c r="A2018" s="109"/>
      <c r="B2018" s="337"/>
      <c r="C2018" s="337" t="s">
        <v>1538</v>
      </c>
      <c r="D2018" t="s">
        <v>1538</v>
      </c>
      <c r="E2018" s="336" t="s">
        <v>1538</v>
      </c>
      <c r="G2018" s="336" t="s">
        <v>1538</v>
      </c>
      <c r="H2018" s="336" t="s">
        <v>1538</v>
      </c>
    </row>
    <row r="2019" spans="1:8" x14ac:dyDescent="0.25">
      <c r="A2019" s="109"/>
      <c r="B2019" s="337"/>
      <c r="C2019" s="337" t="s">
        <v>1538</v>
      </c>
      <c r="D2019" t="s">
        <v>1538</v>
      </c>
      <c r="E2019" s="336" t="s">
        <v>1538</v>
      </c>
      <c r="G2019" s="336" t="s">
        <v>1538</v>
      </c>
      <c r="H2019" s="336" t="s">
        <v>1538</v>
      </c>
    </row>
    <row r="2020" spans="1:8" x14ac:dyDescent="0.25">
      <c r="A2020" s="109"/>
      <c r="B2020" s="337"/>
      <c r="C2020" s="337" t="s">
        <v>1538</v>
      </c>
      <c r="D2020" t="s">
        <v>1538</v>
      </c>
      <c r="E2020" s="336" t="s">
        <v>1538</v>
      </c>
      <c r="G2020" s="336" t="s">
        <v>1538</v>
      </c>
      <c r="H2020" s="336" t="s">
        <v>1538</v>
      </c>
    </row>
    <row r="2021" spans="1:8" x14ac:dyDescent="0.25">
      <c r="A2021" s="109"/>
      <c r="B2021" s="337"/>
      <c r="C2021" s="337" t="s">
        <v>1538</v>
      </c>
      <c r="D2021" t="s">
        <v>1538</v>
      </c>
      <c r="E2021" s="336" t="s">
        <v>1538</v>
      </c>
      <c r="G2021" s="336" t="s">
        <v>1538</v>
      </c>
      <c r="H2021" s="336" t="s">
        <v>1538</v>
      </c>
    </row>
    <row r="2022" spans="1:8" x14ac:dyDescent="0.25">
      <c r="A2022" s="109"/>
      <c r="B2022" s="339"/>
      <c r="C2022" s="337" t="s">
        <v>1538</v>
      </c>
      <c r="D2022" t="s">
        <v>1538</v>
      </c>
      <c r="E2022" s="336" t="s">
        <v>1538</v>
      </c>
      <c r="G2022" s="336" t="s">
        <v>1538</v>
      </c>
      <c r="H2022" s="336" t="s">
        <v>1538</v>
      </c>
    </row>
    <row r="2023" spans="1:8" x14ac:dyDescent="0.25">
      <c r="A2023" s="109"/>
      <c r="C2023" s="337" t="s">
        <v>1538</v>
      </c>
      <c r="D2023" t="s">
        <v>1538</v>
      </c>
      <c r="E2023" s="336" t="s">
        <v>1538</v>
      </c>
      <c r="G2023" s="336" t="s">
        <v>1538</v>
      </c>
      <c r="H2023" s="336" t="s">
        <v>1538</v>
      </c>
    </row>
    <row r="2024" spans="1:8" x14ac:dyDescent="0.25">
      <c r="A2024" s="109"/>
      <c r="C2024" s="337" t="s">
        <v>1538</v>
      </c>
      <c r="D2024" t="s">
        <v>1538</v>
      </c>
      <c r="E2024" s="336" t="s">
        <v>1538</v>
      </c>
      <c r="G2024" s="336" t="s">
        <v>1538</v>
      </c>
      <c r="H2024" s="336" t="s">
        <v>1538</v>
      </c>
    </row>
    <row r="2025" spans="1:8" x14ac:dyDescent="0.25">
      <c r="A2025" s="109"/>
      <c r="C2025" s="337" t="s">
        <v>1538</v>
      </c>
      <c r="D2025" t="s">
        <v>1538</v>
      </c>
      <c r="E2025" s="336" t="s">
        <v>1538</v>
      </c>
      <c r="G2025" s="336" t="s">
        <v>1538</v>
      </c>
      <c r="H2025" s="336" t="s">
        <v>1538</v>
      </c>
    </row>
    <row r="2026" spans="1:8" x14ac:dyDescent="0.25">
      <c r="A2026" s="109"/>
      <c r="C2026" s="337" t="s">
        <v>1538</v>
      </c>
      <c r="D2026" t="s">
        <v>1538</v>
      </c>
      <c r="E2026" s="336" t="s">
        <v>1538</v>
      </c>
      <c r="G2026" s="336" t="s">
        <v>1538</v>
      </c>
      <c r="H2026" s="336" t="s">
        <v>1538</v>
      </c>
    </row>
    <row r="2027" spans="1:8" x14ac:dyDescent="0.25">
      <c r="A2027" s="109"/>
      <c r="B2027" s="339"/>
      <c r="C2027" s="337" t="s">
        <v>1538</v>
      </c>
      <c r="D2027" t="s">
        <v>1538</v>
      </c>
      <c r="E2027" s="336" t="s">
        <v>1538</v>
      </c>
      <c r="G2027" s="336" t="s">
        <v>1538</v>
      </c>
      <c r="H2027" s="336" t="s">
        <v>1538</v>
      </c>
    </row>
    <row r="2028" spans="1:8" x14ac:dyDescent="0.25">
      <c r="A2028" s="109"/>
      <c r="C2028" s="337" t="s">
        <v>1538</v>
      </c>
      <c r="D2028" t="s">
        <v>1538</v>
      </c>
      <c r="E2028" s="336" t="s">
        <v>1538</v>
      </c>
      <c r="G2028" s="336" t="s">
        <v>1538</v>
      </c>
      <c r="H2028" s="336" t="s">
        <v>1538</v>
      </c>
    </row>
    <row r="2029" spans="1:8" x14ac:dyDescent="0.25">
      <c r="A2029" s="109"/>
      <c r="C2029" s="337" t="s">
        <v>1538</v>
      </c>
      <c r="D2029" t="s">
        <v>1538</v>
      </c>
      <c r="E2029" s="336" t="s">
        <v>1538</v>
      </c>
      <c r="G2029" s="336" t="s">
        <v>1538</v>
      </c>
      <c r="H2029" s="336" t="s">
        <v>1538</v>
      </c>
    </row>
    <row r="2030" spans="1:8" x14ac:dyDescent="0.25">
      <c r="A2030" s="109"/>
      <c r="C2030" s="337" t="s">
        <v>1538</v>
      </c>
      <c r="D2030" t="s">
        <v>1538</v>
      </c>
      <c r="E2030" s="336" t="s">
        <v>1538</v>
      </c>
      <c r="G2030" s="336" t="s">
        <v>1538</v>
      </c>
      <c r="H2030" s="336" t="s">
        <v>1538</v>
      </c>
    </row>
    <row r="2031" spans="1:8" x14ac:dyDescent="0.25">
      <c r="A2031" s="109"/>
      <c r="B2031" s="337"/>
      <c r="C2031" s="337" t="s">
        <v>1538</v>
      </c>
      <c r="D2031" t="s">
        <v>1538</v>
      </c>
      <c r="E2031" s="336" t="s">
        <v>1538</v>
      </c>
      <c r="G2031" s="336" t="s">
        <v>1538</v>
      </c>
      <c r="H2031" s="336" t="s">
        <v>1538</v>
      </c>
    </row>
    <row r="2032" spans="1:8" x14ac:dyDescent="0.25">
      <c r="A2032" s="109"/>
      <c r="B2032" s="337"/>
      <c r="C2032" s="337" t="s">
        <v>1538</v>
      </c>
      <c r="D2032" t="s">
        <v>1538</v>
      </c>
      <c r="E2032" s="336" t="s">
        <v>1538</v>
      </c>
      <c r="G2032" s="336" t="s">
        <v>1538</v>
      </c>
      <c r="H2032" s="336" t="s">
        <v>1538</v>
      </c>
    </row>
    <row r="2033" spans="1:8" x14ac:dyDescent="0.25">
      <c r="A2033" s="109"/>
      <c r="B2033" s="337"/>
      <c r="C2033" s="337" t="s">
        <v>1538</v>
      </c>
      <c r="D2033" t="s">
        <v>1538</v>
      </c>
      <c r="E2033" s="336" t="s">
        <v>1538</v>
      </c>
      <c r="G2033" s="336" t="s">
        <v>1538</v>
      </c>
      <c r="H2033" s="336" t="s">
        <v>1538</v>
      </c>
    </row>
    <row r="2034" spans="1:8" x14ac:dyDescent="0.25">
      <c r="A2034" s="109"/>
      <c r="B2034" s="337"/>
      <c r="C2034" s="337" t="s">
        <v>1538</v>
      </c>
      <c r="D2034" t="s">
        <v>1538</v>
      </c>
      <c r="E2034" s="336" t="s">
        <v>1538</v>
      </c>
      <c r="G2034" s="336" t="s">
        <v>1538</v>
      </c>
      <c r="H2034" s="336" t="s">
        <v>1538</v>
      </c>
    </row>
    <row r="2035" spans="1:8" x14ac:dyDescent="0.25">
      <c r="A2035" s="109"/>
      <c r="B2035" s="337"/>
      <c r="C2035" s="337" t="s">
        <v>1538</v>
      </c>
      <c r="D2035" t="s">
        <v>1538</v>
      </c>
      <c r="E2035" s="336" t="s">
        <v>1538</v>
      </c>
      <c r="G2035" s="336" t="s">
        <v>1538</v>
      </c>
      <c r="H2035" s="336" t="s">
        <v>1538</v>
      </c>
    </row>
    <row r="2036" spans="1:8" x14ac:dyDescent="0.25">
      <c r="A2036" s="109"/>
      <c r="B2036" s="337"/>
      <c r="C2036" s="337" t="s">
        <v>1538</v>
      </c>
      <c r="D2036" t="s">
        <v>1538</v>
      </c>
      <c r="E2036" s="336" t="s">
        <v>1538</v>
      </c>
      <c r="G2036" s="336" t="s">
        <v>1538</v>
      </c>
      <c r="H2036" s="336" t="s">
        <v>1538</v>
      </c>
    </row>
    <row r="2037" spans="1:8" x14ac:dyDescent="0.25">
      <c r="A2037" s="109"/>
      <c r="B2037" s="337"/>
      <c r="C2037" s="337" t="s">
        <v>1538</v>
      </c>
      <c r="D2037" t="s">
        <v>1538</v>
      </c>
      <c r="E2037" s="336" t="s">
        <v>1538</v>
      </c>
      <c r="G2037" s="336" t="s">
        <v>1538</v>
      </c>
      <c r="H2037" s="336" t="s">
        <v>1538</v>
      </c>
    </row>
    <row r="2038" spans="1:8" x14ac:dyDescent="0.25">
      <c r="A2038" s="109"/>
      <c r="B2038" s="337"/>
      <c r="C2038" s="337" t="s">
        <v>1538</v>
      </c>
      <c r="D2038" t="s">
        <v>1538</v>
      </c>
      <c r="E2038" s="336" t="s">
        <v>1538</v>
      </c>
      <c r="G2038" s="336" t="s">
        <v>1538</v>
      </c>
      <c r="H2038" s="336" t="s">
        <v>1538</v>
      </c>
    </row>
    <row r="2039" spans="1:8" x14ac:dyDescent="0.25">
      <c r="A2039" s="109"/>
      <c r="B2039" s="339"/>
      <c r="C2039" s="337" t="s">
        <v>1538</v>
      </c>
      <c r="D2039" t="s">
        <v>1538</v>
      </c>
      <c r="E2039" s="336" t="s">
        <v>1538</v>
      </c>
      <c r="G2039" s="336" t="s">
        <v>1538</v>
      </c>
      <c r="H2039" s="336" t="s">
        <v>1538</v>
      </c>
    </row>
    <row r="2040" spans="1:8" x14ac:dyDescent="0.25">
      <c r="A2040" s="109"/>
      <c r="C2040" s="337" t="s">
        <v>1538</v>
      </c>
      <c r="D2040" t="s">
        <v>1538</v>
      </c>
      <c r="E2040" s="336" t="s">
        <v>1538</v>
      </c>
      <c r="G2040" s="336" t="s">
        <v>1538</v>
      </c>
      <c r="H2040" s="336" t="s">
        <v>1538</v>
      </c>
    </row>
    <row r="2041" spans="1:8" x14ac:dyDescent="0.25">
      <c r="A2041" s="109"/>
      <c r="C2041" s="337" t="s">
        <v>1538</v>
      </c>
      <c r="D2041" t="s">
        <v>1538</v>
      </c>
      <c r="E2041" s="336" t="s">
        <v>1538</v>
      </c>
      <c r="G2041" s="336" t="s">
        <v>1538</v>
      </c>
      <c r="H2041" s="336" t="s">
        <v>1538</v>
      </c>
    </row>
    <row r="2042" spans="1:8" x14ac:dyDescent="0.25">
      <c r="A2042" s="109"/>
      <c r="C2042" s="337" t="s">
        <v>1538</v>
      </c>
      <c r="D2042" t="s">
        <v>1538</v>
      </c>
      <c r="E2042" s="336" t="s">
        <v>1538</v>
      </c>
      <c r="G2042" s="336" t="s">
        <v>1538</v>
      </c>
      <c r="H2042" s="336" t="s">
        <v>1538</v>
      </c>
    </row>
    <row r="2043" spans="1:8" x14ac:dyDescent="0.25">
      <c r="A2043" s="109"/>
      <c r="C2043" s="337" t="s">
        <v>1538</v>
      </c>
      <c r="D2043" t="s">
        <v>1538</v>
      </c>
      <c r="E2043" s="336" t="s">
        <v>1538</v>
      </c>
      <c r="G2043" s="336" t="s">
        <v>1538</v>
      </c>
      <c r="H2043" s="336" t="s">
        <v>1538</v>
      </c>
    </row>
    <row r="2044" spans="1:8" x14ac:dyDescent="0.25">
      <c r="A2044" s="109"/>
      <c r="B2044" s="337"/>
      <c r="C2044" s="337" t="s">
        <v>1538</v>
      </c>
      <c r="D2044" t="s">
        <v>1538</v>
      </c>
      <c r="E2044" s="336" t="s">
        <v>1538</v>
      </c>
      <c r="G2044" s="336" t="s">
        <v>1538</v>
      </c>
      <c r="H2044" s="336" t="s">
        <v>1538</v>
      </c>
    </row>
    <row r="2045" spans="1:8" x14ac:dyDescent="0.25">
      <c r="A2045" s="109"/>
      <c r="B2045" s="337"/>
      <c r="C2045" s="337" t="s">
        <v>1538</v>
      </c>
      <c r="D2045" t="s">
        <v>1538</v>
      </c>
      <c r="E2045" s="336" t="s">
        <v>1538</v>
      </c>
      <c r="G2045" s="336" t="s">
        <v>1538</v>
      </c>
      <c r="H2045" s="336" t="s">
        <v>1538</v>
      </c>
    </row>
    <row r="2046" spans="1:8" x14ac:dyDescent="0.25">
      <c r="A2046" s="109"/>
      <c r="B2046" s="337"/>
      <c r="C2046" s="337" t="s">
        <v>1538</v>
      </c>
      <c r="D2046" t="s">
        <v>1538</v>
      </c>
      <c r="E2046" s="336" t="s">
        <v>1538</v>
      </c>
      <c r="G2046" s="336" t="s">
        <v>1538</v>
      </c>
      <c r="H2046" s="336" t="s">
        <v>1538</v>
      </c>
    </row>
    <row r="2047" spans="1:8" x14ac:dyDescent="0.25">
      <c r="A2047" s="109"/>
      <c r="B2047" s="337"/>
      <c r="C2047" s="337" t="s">
        <v>1538</v>
      </c>
      <c r="D2047" t="s">
        <v>1538</v>
      </c>
      <c r="E2047" s="336" t="s">
        <v>1538</v>
      </c>
      <c r="G2047" s="336" t="s">
        <v>1538</v>
      </c>
      <c r="H2047" s="336" t="s">
        <v>1538</v>
      </c>
    </row>
    <row r="2048" spans="1:8" x14ac:dyDescent="0.25">
      <c r="A2048" s="109"/>
      <c r="B2048" s="337"/>
      <c r="C2048" s="337" t="s">
        <v>1538</v>
      </c>
      <c r="D2048" t="s">
        <v>1538</v>
      </c>
      <c r="E2048" s="336" t="s">
        <v>1538</v>
      </c>
      <c r="G2048" s="336" t="s">
        <v>1538</v>
      </c>
      <c r="H2048" s="336" t="s">
        <v>1538</v>
      </c>
    </row>
    <row r="2049" spans="1:8" x14ac:dyDescent="0.25">
      <c r="A2049" s="109"/>
      <c r="B2049" s="337"/>
      <c r="C2049" s="337" t="s">
        <v>1538</v>
      </c>
      <c r="D2049" t="s">
        <v>1538</v>
      </c>
      <c r="E2049" s="336" t="s">
        <v>1538</v>
      </c>
      <c r="G2049" s="336" t="s">
        <v>1538</v>
      </c>
      <c r="H2049" s="336" t="s">
        <v>1538</v>
      </c>
    </row>
    <row r="2050" spans="1:8" x14ac:dyDescent="0.25">
      <c r="A2050" s="109"/>
      <c r="B2050" s="337"/>
      <c r="C2050" s="337" t="s">
        <v>1538</v>
      </c>
      <c r="D2050" t="s">
        <v>1538</v>
      </c>
      <c r="E2050" s="336" t="s">
        <v>1538</v>
      </c>
      <c r="G2050" s="336" t="s">
        <v>1538</v>
      </c>
      <c r="H2050" s="336" t="s">
        <v>1538</v>
      </c>
    </row>
    <row r="2051" spans="1:8" x14ac:dyDescent="0.25">
      <c r="A2051" s="109"/>
      <c r="B2051" s="337"/>
      <c r="C2051" s="337" t="s">
        <v>1538</v>
      </c>
      <c r="D2051" t="s">
        <v>1538</v>
      </c>
      <c r="E2051" s="336" t="s">
        <v>1538</v>
      </c>
      <c r="G2051" s="336" t="s">
        <v>1538</v>
      </c>
      <c r="H2051" s="336" t="s">
        <v>1538</v>
      </c>
    </row>
    <row r="2052" spans="1:8" x14ac:dyDescent="0.25">
      <c r="A2052" s="109"/>
      <c r="B2052" s="337"/>
      <c r="C2052" s="337" t="s">
        <v>1538</v>
      </c>
      <c r="D2052" t="s">
        <v>1538</v>
      </c>
      <c r="E2052" s="336" t="s">
        <v>1538</v>
      </c>
      <c r="G2052" s="336" t="s">
        <v>1538</v>
      </c>
      <c r="H2052" s="336" t="s">
        <v>1538</v>
      </c>
    </row>
    <row r="2053" spans="1:8" x14ac:dyDescent="0.25">
      <c r="A2053" s="109"/>
      <c r="B2053" s="337"/>
      <c r="C2053" s="337" t="s">
        <v>1538</v>
      </c>
      <c r="D2053" t="s">
        <v>1538</v>
      </c>
      <c r="E2053" s="336" t="s">
        <v>1538</v>
      </c>
      <c r="G2053" s="336" t="s">
        <v>1538</v>
      </c>
      <c r="H2053" s="336" t="s">
        <v>1538</v>
      </c>
    </row>
    <row r="2054" spans="1:8" x14ac:dyDescent="0.25">
      <c r="A2054" s="109"/>
      <c r="B2054" s="337"/>
      <c r="C2054" s="337" t="s">
        <v>1538</v>
      </c>
      <c r="D2054" t="s">
        <v>1538</v>
      </c>
      <c r="E2054" s="336" t="s">
        <v>1538</v>
      </c>
      <c r="G2054" s="336" t="s">
        <v>1538</v>
      </c>
      <c r="H2054" s="336" t="s">
        <v>1538</v>
      </c>
    </row>
    <row r="2055" spans="1:8" x14ac:dyDescent="0.25">
      <c r="A2055" s="109"/>
      <c r="B2055" s="337"/>
      <c r="C2055" s="337" t="s">
        <v>1538</v>
      </c>
      <c r="D2055" t="s">
        <v>1538</v>
      </c>
      <c r="E2055" s="336" t="s">
        <v>1538</v>
      </c>
      <c r="G2055" s="336" t="s">
        <v>1538</v>
      </c>
      <c r="H2055" s="336" t="s">
        <v>1538</v>
      </c>
    </row>
    <row r="2056" spans="1:8" x14ac:dyDescent="0.25">
      <c r="A2056" s="109"/>
      <c r="B2056" s="337"/>
      <c r="C2056" s="337" t="s">
        <v>1538</v>
      </c>
      <c r="D2056" t="s">
        <v>1538</v>
      </c>
      <c r="E2056" s="336" t="s">
        <v>1538</v>
      </c>
      <c r="G2056" s="336" t="s">
        <v>1538</v>
      </c>
      <c r="H2056" s="336" t="s">
        <v>1538</v>
      </c>
    </row>
    <row r="2057" spans="1:8" x14ac:dyDescent="0.25">
      <c r="A2057" s="109"/>
      <c r="B2057" s="337"/>
      <c r="C2057" s="337" t="s">
        <v>1538</v>
      </c>
      <c r="D2057" t="s">
        <v>1538</v>
      </c>
      <c r="E2057" s="336" t="s">
        <v>1538</v>
      </c>
      <c r="G2057" s="336" t="s">
        <v>1538</v>
      </c>
      <c r="H2057" s="336" t="s">
        <v>1538</v>
      </c>
    </row>
    <row r="2058" spans="1:8" x14ac:dyDescent="0.25">
      <c r="A2058" s="109"/>
      <c r="B2058" s="339"/>
      <c r="C2058" s="337" t="s">
        <v>1538</v>
      </c>
      <c r="D2058" t="s">
        <v>1538</v>
      </c>
      <c r="E2058" s="336" t="s">
        <v>1538</v>
      </c>
      <c r="G2058" s="336" t="s">
        <v>1538</v>
      </c>
      <c r="H2058" s="336" t="s">
        <v>1538</v>
      </c>
    </row>
    <row r="2059" spans="1:8" x14ac:dyDescent="0.25">
      <c r="A2059" s="109"/>
      <c r="C2059" s="337" t="s">
        <v>1538</v>
      </c>
      <c r="D2059" t="s">
        <v>1538</v>
      </c>
      <c r="E2059" s="336" t="s">
        <v>1538</v>
      </c>
      <c r="G2059" s="336" t="s">
        <v>1538</v>
      </c>
      <c r="H2059" s="336" t="s">
        <v>1538</v>
      </c>
    </row>
    <row r="2060" spans="1:8" x14ac:dyDescent="0.25">
      <c r="A2060" s="109"/>
      <c r="C2060" s="337" t="s">
        <v>1538</v>
      </c>
      <c r="D2060" t="s">
        <v>1538</v>
      </c>
      <c r="E2060" s="336" t="s">
        <v>1538</v>
      </c>
      <c r="G2060" s="336" t="s">
        <v>1538</v>
      </c>
      <c r="H2060" s="336" t="s">
        <v>1538</v>
      </c>
    </row>
    <row r="2061" spans="1:8" x14ac:dyDescent="0.25">
      <c r="A2061" s="109"/>
      <c r="C2061" s="337" t="s">
        <v>1538</v>
      </c>
      <c r="D2061" t="s">
        <v>1538</v>
      </c>
      <c r="E2061" s="336" t="s">
        <v>1538</v>
      </c>
      <c r="G2061" s="336" t="s">
        <v>1538</v>
      </c>
      <c r="H2061" s="336" t="s">
        <v>1538</v>
      </c>
    </row>
    <row r="2062" spans="1:8" x14ac:dyDescent="0.25">
      <c r="A2062" s="109"/>
      <c r="B2062" s="337"/>
      <c r="C2062" s="337" t="s">
        <v>1538</v>
      </c>
      <c r="D2062" t="s">
        <v>1538</v>
      </c>
      <c r="E2062" s="336" t="s">
        <v>1538</v>
      </c>
      <c r="G2062" s="336" t="s">
        <v>1538</v>
      </c>
      <c r="H2062" s="336" t="s">
        <v>1538</v>
      </c>
    </row>
    <row r="2063" spans="1:8" x14ac:dyDescent="0.25">
      <c r="A2063" s="109"/>
      <c r="B2063" s="337"/>
      <c r="C2063" s="337" t="s">
        <v>1538</v>
      </c>
      <c r="D2063" t="s">
        <v>1538</v>
      </c>
      <c r="E2063" s="336" t="s">
        <v>1538</v>
      </c>
      <c r="G2063" s="336" t="s">
        <v>1538</v>
      </c>
      <c r="H2063" s="336" t="s">
        <v>1538</v>
      </c>
    </row>
    <row r="2064" spans="1:8" x14ac:dyDescent="0.25">
      <c r="A2064" s="109"/>
      <c r="B2064" s="337"/>
      <c r="C2064" s="337" t="s">
        <v>1538</v>
      </c>
      <c r="D2064" t="s">
        <v>1538</v>
      </c>
      <c r="E2064" s="336" t="s">
        <v>1538</v>
      </c>
      <c r="G2064" s="336" t="s">
        <v>1538</v>
      </c>
      <c r="H2064" s="336" t="s">
        <v>1538</v>
      </c>
    </row>
    <row r="2065" spans="1:8" x14ac:dyDescent="0.25">
      <c r="A2065" s="109"/>
      <c r="B2065" s="337"/>
      <c r="C2065" s="337" t="s">
        <v>1538</v>
      </c>
      <c r="D2065" t="s">
        <v>1538</v>
      </c>
      <c r="E2065" s="336" t="s">
        <v>1538</v>
      </c>
      <c r="G2065" s="336" t="s">
        <v>1538</v>
      </c>
      <c r="H2065" s="336" t="s">
        <v>1538</v>
      </c>
    </row>
    <row r="2066" spans="1:8" x14ac:dyDescent="0.25">
      <c r="A2066" s="109"/>
      <c r="B2066" s="337"/>
      <c r="C2066" s="337" t="s">
        <v>1538</v>
      </c>
      <c r="D2066" t="s">
        <v>1538</v>
      </c>
      <c r="E2066" s="336" t="s">
        <v>1538</v>
      </c>
      <c r="G2066" s="336" t="s">
        <v>1538</v>
      </c>
      <c r="H2066" s="336" t="s">
        <v>1538</v>
      </c>
    </row>
    <row r="2067" spans="1:8" x14ac:dyDescent="0.25">
      <c r="A2067" s="109"/>
      <c r="B2067" s="337"/>
      <c r="C2067" s="337" t="s">
        <v>1538</v>
      </c>
      <c r="D2067" t="s">
        <v>1538</v>
      </c>
      <c r="E2067" s="336" t="s">
        <v>1538</v>
      </c>
      <c r="G2067" s="336" t="s">
        <v>1538</v>
      </c>
      <c r="H2067" s="336" t="s">
        <v>1538</v>
      </c>
    </row>
    <row r="2068" spans="1:8" x14ac:dyDescent="0.25">
      <c r="A2068" s="109"/>
      <c r="B2068" s="337"/>
      <c r="C2068" s="337" t="s">
        <v>1538</v>
      </c>
      <c r="D2068" t="s">
        <v>1538</v>
      </c>
      <c r="E2068" s="336" t="s">
        <v>1538</v>
      </c>
      <c r="G2068" s="336" t="s">
        <v>1538</v>
      </c>
      <c r="H2068" s="336" t="s">
        <v>1538</v>
      </c>
    </row>
    <row r="2069" spans="1:8" x14ac:dyDescent="0.25">
      <c r="A2069" s="109"/>
      <c r="B2069" s="337"/>
      <c r="C2069" s="337" t="s">
        <v>1538</v>
      </c>
      <c r="D2069" t="s">
        <v>1538</v>
      </c>
      <c r="E2069" s="336" t="s">
        <v>1538</v>
      </c>
      <c r="G2069" s="336" t="s">
        <v>1538</v>
      </c>
      <c r="H2069" s="336" t="s">
        <v>1538</v>
      </c>
    </row>
    <row r="2070" spans="1:8" x14ac:dyDescent="0.25">
      <c r="A2070" s="109"/>
      <c r="B2070" s="337"/>
      <c r="C2070" s="337" t="s">
        <v>1538</v>
      </c>
      <c r="D2070" t="s">
        <v>1538</v>
      </c>
      <c r="E2070" s="336" t="s">
        <v>1538</v>
      </c>
      <c r="G2070" s="336" t="s">
        <v>1538</v>
      </c>
      <c r="H2070" s="336" t="s">
        <v>1538</v>
      </c>
    </row>
    <row r="2071" spans="1:8" x14ac:dyDescent="0.25">
      <c r="A2071" s="109"/>
      <c r="B2071" s="339"/>
      <c r="C2071" s="337" t="s">
        <v>1538</v>
      </c>
      <c r="D2071" t="s">
        <v>1538</v>
      </c>
      <c r="E2071" s="336" t="s">
        <v>1538</v>
      </c>
      <c r="G2071" s="336" t="s">
        <v>1538</v>
      </c>
      <c r="H2071" s="336" t="s">
        <v>1538</v>
      </c>
    </row>
    <row r="2072" spans="1:8" x14ac:dyDescent="0.25">
      <c r="A2072" s="109"/>
      <c r="C2072" s="337" t="s">
        <v>1538</v>
      </c>
      <c r="D2072" t="s">
        <v>1538</v>
      </c>
      <c r="E2072" s="336" t="s">
        <v>1538</v>
      </c>
      <c r="G2072" s="336" t="s">
        <v>1538</v>
      </c>
      <c r="H2072" s="336" t="s">
        <v>1538</v>
      </c>
    </row>
    <row r="2073" spans="1:8" x14ac:dyDescent="0.25">
      <c r="A2073" s="109"/>
      <c r="C2073" s="337" t="s">
        <v>1538</v>
      </c>
      <c r="D2073" t="s">
        <v>1538</v>
      </c>
      <c r="E2073" s="336" t="s">
        <v>1538</v>
      </c>
      <c r="G2073" s="336" t="s">
        <v>1538</v>
      </c>
      <c r="H2073" s="336" t="s">
        <v>1538</v>
      </c>
    </row>
    <row r="2074" spans="1:8" x14ac:dyDescent="0.25">
      <c r="A2074" s="109"/>
      <c r="C2074" s="337" t="s">
        <v>1538</v>
      </c>
      <c r="D2074" t="s">
        <v>1538</v>
      </c>
      <c r="E2074" s="336" t="s">
        <v>1538</v>
      </c>
      <c r="G2074" s="336" t="s">
        <v>1538</v>
      </c>
      <c r="H2074" s="336" t="s">
        <v>1538</v>
      </c>
    </row>
    <row r="2075" spans="1:8" x14ac:dyDescent="0.25">
      <c r="A2075" s="109"/>
      <c r="C2075" s="337" t="s">
        <v>1538</v>
      </c>
      <c r="D2075" t="s">
        <v>1538</v>
      </c>
      <c r="E2075" s="336" t="s">
        <v>1538</v>
      </c>
      <c r="G2075" s="336" t="s">
        <v>1538</v>
      </c>
      <c r="H2075" s="336" t="s">
        <v>1538</v>
      </c>
    </row>
    <row r="2076" spans="1:8" x14ac:dyDescent="0.25">
      <c r="A2076" s="109"/>
      <c r="B2076" s="337"/>
      <c r="C2076" s="337" t="s">
        <v>1538</v>
      </c>
      <c r="D2076" t="s">
        <v>1538</v>
      </c>
      <c r="E2076" s="336" t="s">
        <v>1538</v>
      </c>
      <c r="G2076" s="336" t="s">
        <v>1538</v>
      </c>
      <c r="H2076" s="336" t="s">
        <v>1538</v>
      </c>
    </row>
    <row r="2077" spans="1:8" x14ac:dyDescent="0.25">
      <c r="A2077" s="109"/>
      <c r="B2077" s="337"/>
      <c r="C2077" s="337" t="s">
        <v>1538</v>
      </c>
      <c r="D2077" t="s">
        <v>1538</v>
      </c>
      <c r="E2077" s="336" t="s">
        <v>1538</v>
      </c>
      <c r="G2077" s="336" t="s">
        <v>1538</v>
      </c>
      <c r="H2077" s="336" t="s">
        <v>1538</v>
      </c>
    </row>
    <row r="2078" spans="1:8" x14ac:dyDescent="0.25">
      <c r="A2078" s="109"/>
      <c r="B2078" s="337"/>
      <c r="C2078" s="337" t="s">
        <v>1538</v>
      </c>
      <c r="D2078" t="s">
        <v>1538</v>
      </c>
      <c r="E2078" s="336" t="s">
        <v>1538</v>
      </c>
      <c r="G2078" s="336" t="s">
        <v>1538</v>
      </c>
      <c r="H2078" s="336" t="s">
        <v>1538</v>
      </c>
    </row>
    <row r="2079" spans="1:8" x14ac:dyDescent="0.25">
      <c r="A2079" s="109"/>
      <c r="B2079" s="337"/>
      <c r="C2079" s="337" t="s">
        <v>1538</v>
      </c>
      <c r="D2079" t="s">
        <v>1538</v>
      </c>
      <c r="E2079" s="336" t="s">
        <v>1538</v>
      </c>
      <c r="G2079" s="336" t="s">
        <v>1538</v>
      </c>
      <c r="H2079" s="336" t="s">
        <v>1538</v>
      </c>
    </row>
    <row r="2080" spans="1:8" x14ac:dyDescent="0.25">
      <c r="A2080" s="109"/>
      <c r="B2080" s="337"/>
      <c r="C2080" s="337" t="s">
        <v>1538</v>
      </c>
      <c r="D2080" t="s">
        <v>1538</v>
      </c>
      <c r="E2080" s="336" t="s">
        <v>1538</v>
      </c>
      <c r="G2080" s="336" t="s">
        <v>1538</v>
      </c>
      <c r="H2080" s="336" t="s">
        <v>1538</v>
      </c>
    </row>
    <row r="2081" spans="1:8" x14ac:dyDescent="0.25">
      <c r="A2081" s="109"/>
      <c r="B2081" s="337"/>
      <c r="C2081" s="337" t="s">
        <v>1538</v>
      </c>
      <c r="D2081" t="s">
        <v>1538</v>
      </c>
      <c r="E2081" s="336" t="s">
        <v>1538</v>
      </c>
      <c r="G2081" s="336" t="s">
        <v>1538</v>
      </c>
      <c r="H2081" s="336" t="s">
        <v>1538</v>
      </c>
    </row>
    <row r="2082" spans="1:8" x14ac:dyDescent="0.25">
      <c r="A2082" s="109"/>
      <c r="B2082" s="337"/>
      <c r="C2082" s="337" t="s">
        <v>1538</v>
      </c>
      <c r="D2082" t="s">
        <v>1538</v>
      </c>
      <c r="E2082" s="336" t="s">
        <v>1538</v>
      </c>
      <c r="G2082" s="336" t="s">
        <v>1538</v>
      </c>
      <c r="H2082" s="336" t="s">
        <v>1538</v>
      </c>
    </row>
    <row r="2083" spans="1:8" x14ac:dyDescent="0.25">
      <c r="A2083" s="109"/>
      <c r="B2083" s="337"/>
      <c r="C2083" s="337" t="s">
        <v>1538</v>
      </c>
      <c r="D2083" t="s">
        <v>1538</v>
      </c>
      <c r="E2083" s="336" t="s">
        <v>1538</v>
      </c>
      <c r="G2083" s="336" t="s">
        <v>1538</v>
      </c>
      <c r="H2083" s="336" t="s">
        <v>1538</v>
      </c>
    </row>
    <row r="2084" spans="1:8" x14ac:dyDescent="0.25">
      <c r="A2084" s="109"/>
      <c r="B2084" s="337"/>
      <c r="C2084" s="337" t="s">
        <v>1538</v>
      </c>
      <c r="D2084" t="s">
        <v>1538</v>
      </c>
      <c r="E2084" s="336" t="s">
        <v>1538</v>
      </c>
      <c r="G2084" s="336" t="s">
        <v>1538</v>
      </c>
      <c r="H2084" s="336" t="s">
        <v>1538</v>
      </c>
    </row>
    <row r="2085" spans="1:8" x14ac:dyDescent="0.25">
      <c r="A2085" s="109"/>
      <c r="B2085" s="337"/>
      <c r="C2085" s="337" t="s">
        <v>1538</v>
      </c>
      <c r="D2085" t="s">
        <v>1538</v>
      </c>
      <c r="E2085" s="336" t="s">
        <v>1538</v>
      </c>
      <c r="G2085" s="336" t="s">
        <v>1538</v>
      </c>
      <c r="H2085" s="336" t="s">
        <v>1538</v>
      </c>
    </row>
    <row r="2086" spans="1:8" x14ac:dyDescent="0.25">
      <c r="A2086" s="109"/>
      <c r="B2086" s="337"/>
      <c r="C2086" s="337" t="s">
        <v>1538</v>
      </c>
      <c r="D2086" t="s">
        <v>1538</v>
      </c>
      <c r="E2086" s="336" t="s">
        <v>1538</v>
      </c>
      <c r="G2086" s="336" t="s">
        <v>1538</v>
      </c>
      <c r="H2086" s="336" t="s">
        <v>1538</v>
      </c>
    </row>
    <row r="2087" spans="1:8" x14ac:dyDescent="0.25">
      <c r="A2087" s="109"/>
      <c r="B2087" s="337"/>
      <c r="C2087" s="337" t="s">
        <v>1538</v>
      </c>
      <c r="D2087" t="s">
        <v>1538</v>
      </c>
      <c r="E2087" s="336" t="s">
        <v>1538</v>
      </c>
      <c r="G2087" s="336" t="s">
        <v>1538</v>
      </c>
      <c r="H2087" s="336" t="s">
        <v>1538</v>
      </c>
    </row>
    <row r="2088" spans="1:8" x14ac:dyDescent="0.25">
      <c r="A2088" s="109"/>
      <c r="B2088" s="337"/>
      <c r="C2088" s="337" t="s">
        <v>1538</v>
      </c>
      <c r="D2088" t="s">
        <v>1538</v>
      </c>
      <c r="E2088" s="336" t="s">
        <v>1538</v>
      </c>
      <c r="G2088" s="336" t="s">
        <v>1538</v>
      </c>
      <c r="H2088" s="336" t="s">
        <v>1538</v>
      </c>
    </row>
    <row r="2089" spans="1:8" x14ac:dyDescent="0.25">
      <c r="A2089" s="109"/>
      <c r="B2089" s="337"/>
      <c r="C2089" s="337" t="s">
        <v>1538</v>
      </c>
      <c r="D2089" t="s">
        <v>1538</v>
      </c>
      <c r="E2089" s="336" t="s">
        <v>1538</v>
      </c>
      <c r="G2089" s="336" t="s">
        <v>1538</v>
      </c>
      <c r="H2089" s="336" t="s">
        <v>1538</v>
      </c>
    </row>
    <row r="2090" spans="1:8" x14ac:dyDescent="0.25">
      <c r="A2090" s="109"/>
      <c r="B2090" s="337"/>
      <c r="C2090" s="337" t="s">
        <v>1538</v>
      </c>
      <c r="D2090" t="s">
        <v>1538</v>
      </c>
      <c r="E2090" s="336" t="s">
        <v>1538</v>
      </c>
      <c r="G2090" s="336" t="s">
        <v>1538</v>
      </c>
      <c r="H2090" s="336" t="s">
        <v>1538</v>
      </c>
    </row>
    <row r="2091" spans="1:8" x14ac:dyDescent="0.25">
      <c r="A2091" s="109"/>
      <c r="B2091" s="337"/>
      <c r="C2091" s="337" t="s">
        <v>1538</v>
      </c>
      <c r="D2091" t="s">
        <v>1538</v>
      </c>
      <c r="E2091" s="336" t="s">
        <v>1538</v>
      </c>
      <c r="G2091" s="336" t="s">
        <v>1538</v>
      </c>
      <c r="H2091" s="336" t="s">
        <v>1538</v>
      </c>
    </row>
    <row r="2092" spans="1:8" x14ac:dyDescent="0.25">
      <c r="A2092" s="109"/>
      <c r="B2092" s="339"/>
      <c r="C2092" s="337" t="s">
        <v>1538</v>
      </c>
      <c r="D2092" t="s">
        <v>1538</v>
      </c>
      <c r="E2092" s="336" t="s">
        <v>1538</v>
      </c>
      <c r="G2092" s="336" t="s">
        <v>1538</v>
      </c>
      <c r="H2092" s="336" t="s">
        <v>1538</v>
      </c>
    </row>
    <row r="2093" spans="1:8" x14ac:dyDescent="0.25">
      <c r="A2093" s="109"/>
      <c r="C2093" s="337" t="s">
        <v>1538</v>
      </c>
      <c r="D2093" t="s">
        <v>1538</v>
      </c>
      <c r="E2093" s="336" t="s">
        <v>1538</v>
      </c>
      <c r="G2093" s="336" t="s">
        <v>1538</v>
      </c>
      <c r="H2093" s="336" t="s">
        <v>1538</v>
      </c>
    </row>
    <row r="2094" spans="1:8" x14ac:dyDescent="0.25">
      <c r="A2094" s="109"/>
      <c r="C2094" s="337" t="s">
        <v>1538</v>
      </c>
      <c r="D2094" t="s">
        <v>1538</v>
      </c>
      <c r="E2094" s="336" t="s">
        <v>1538</v>
      </c>
      <c r="G2094" s="336" t="s">
        <v>1538</v>
      </c>
      <c r="H2094" s="336" t="s">
        <v>1538</v>
      </c>
    </row>
    <row r="2095" spans="1:8" x14ac:dyDescent="0.25">
      <c r="A2095" s="109"/>
      <c r="C2095" s="337" t="s">
        <v>1538</v>
      </c>
      <c r="D2095" t="s">
        <v>1538</v>
      </c>
      <c r="E2095" s="336" t="s">
        <v>1538</v>
      </c>
      <c r="G2095" s="336" t="s">
        <v>1538</v>
      </c>
      <c r="H2095" s="336" t="s">
        <v>1538</v>
      </c>
    </row>
    <row r="2096" spans="1:8" x14ac:dyDescent="0.25">
      <c r="A2096" s="109"/>
      <c r="C2096" s="337" t="s">
        <v>1538</v>
      </c>
      <c r="D2096" t="s">
        <v>1538</v>
      </c>
      <c r="E2096" s="336" t="s">
        <v>1538</v>
      </c>
      <c r="G2096" s="336" t="s">
        <v>1538</v>
      </c>
      <c r="H2096" s="336" t="s">
        <v>1538</v>
      </c>
    </row>
    <row r="2097" spans="1:8" x14ac:dyDescent="0.25">
      <c r="A2097" s="109"/>
      <c r="B2097" s="337"/>
      <c r="C2097" s="337" t="s">
        <v>1538</v>
      </c>
      <c r="D2097" t="s">
        <v>1538</v>
      </c>
      <c r="E2097" s="336" t="s">
        <v>1538</v>
      </c>
      <c r="G2097" s="336" t="s">
        <v>1538</v>
      </c>
      <c r="H2097" s="336" t="s">
        <v>1538</v>
      </c>
    </row>
    <row r="2098" spans="1:8" x14ac:dyDescent="0.25">
      <c r="A2098" s="109"/>
      <c r="B2098" s="337"/>
      <c r="C2098" s="337" t="s">
        <v>1538</v>
      </c>
      <c r="D2098" t="s">
        <v>1538</v>
      </c>
      <c r="E2098" s="336" t="s">
        <v>1538</v>
      </c>
      <c r="G2098" s="336" t="s">
        <v>1538</v>
      </c>
      <c r="H2098" s="336" t="s">
        <v>1538</v>
      </c>
    </row>
    <row r="2099" spans="1:8" x14ac:dyDescent="0.25">
      <c r="A2099" s="109"/>
      <c r="B2099" s="337"/>
      <c r="C2099" s="337" t="s">
        <v>1538</v>
      </c>
      <c r="D2099" t="s">
        <v>1538</v>
      </c>
      <c r="E2099" s="336" t="s">
        <v>1538</v>
      </c>
      <c r="G2099" s="336" t="s">
        <v>1538</v>
      </c>
      <c r="H2099" s="336" t="s">
        <v>1538</v>
      </c>
    </row>
    <row r="2100" spans="1:8" x14ac:dyDescent="0.25">
      <c r="A2100" s="109"/>
      <c r="B2100" s="337"/>
      <c r="C2100" s="337" t="s">
        <v>1538</v>
      </c>
      <c r="D2100" t="s">
        <v>1538</v>
      </c>
      <c r="E2100" s="336" t="s">
        <v>1538</v>
      </c>
      <c r="G2100" s="336" t="s">
        <v>1538</v>
      </c>
      <c r="H2100" s="336" t="s">
        <v>1538</v>
      </c>
    </row>
    <row r="2101" spans="1:8" x14ac:dyDescent="0.25">
      <c r="A2101" s="109"/>
      <c r="B2101" s="337"/>
      <c r="C2101" s="337" t="s">
        <v>1538</v>
      </c>
      <c r="D2101" t="s">
        <v>1538</v>
      </c>
      <c r="E2101" s="336" t="s">
        <v>1538</v>
      </c>
      <c r="G2101" s="336" t="s">
        <v>1538</v>
      </c>
      <c r="H2101" s="336" t="s">
        <v>1538</v>
      </c>
    </row>
    <row r="2102" spans="1:8" x14ac:dyDescent="0.25">
      <c r="A2102" s="109"/>
      <c r="B2102" s="337"/>
      <c r="C2102" s="337" t="s">
        <v>1538</v>
      </c>
      <c r="D2102" t="s">
        <v>1538</v>
      </c>
      <c r="E2102" s="336" t="s">
        <v>1538</v>
      </c>
      <c r="G2102" s="336" t="s">
        <v>1538</v>
      </c>
      <c r="H2102" s="336" t="s">
        <v>1538</v>
      </c>
    </row>
    <row r="2103" spans="1:8" x14ac:dyDescent="0.25">
      <c r="A2103" s="109"/>
      <c r="B2103" s="337"/>
      <c r="C2103" s="337" t="s">
        <v>1538</v>
      </c>
      <c r="D2103" t="s">
        <v>1538</v>
      </c>
      <c r="E2103" s="336" t="s">
        <v>1538</v>
      </c>
      <c r="G2103" s="336" t="s">
        <v>1538</v>
      </c>
      <c r="H2103" s="336" t="s">
        <v>1538</v>
      </c>
    </row>
    <row r="2104" spans="1:8" x14ac:dyDescent="0.25">
      <c r="A2104" s="109"/>
      <c r="B2104" s="337"/>
      <c r="C2104" s="337" t="s">
        <v>1538</v>
      </c>
      <c r="D2104" t="s">
        <v>1538</v>
      </c>
      <c r="E2104" s="336" t="s">
        <v>1538</v>
      </c>
      <c r="G2104" s="336" t="s">
        <v>1538</v>
      </c>
      <c r="H2104" s="336" t="s">
        <v>1538</v>
      </c>
    </row>
    <row r="2105" spans="1:8" x14ac:dyDescent="0.25">
      <c r="A2105" s="109"/>
      <c r="B2105" s="337"/>
      <c r="C2105" s="337" t="s">
        <v>1538</v>
      </c>
      <c r="D2105" t="s">
        <v>1538</v>
      </c>
      <c r="E2105" s="336" t="s">
        <v>1538</v>
      </c>
      <c r="G2105" s="336" t="s">
        <v>1538</v>
      </c>
      <c r="H2105" s="336" t="s">
        <v>1538</v>
      </c>
    </row>
    <row r="2106" spans="1:8" x14ac:dyDescent="0.25">
      <c r="A2106" s="109"/>
      <c r="B2106" s="337"/>
      <c r="C2106" s="337" t="s">
        <v>1538</v>
      </c>
      <c r="D2106" t="s">
        <v>1538</v>
      </c>
      <c r="E2106" s="336" t="s">
        <v>1538</v>
      </c>
      <c r="G2106" s="336" t="s">
        <v>1538</v>
      </c>
      <c r="H2106" s="336" t="s">
        <v>1538</v>
      </c>
    </row>
    <row r="2107" spans="1:8" x14ac:dyDescent="0.25">
      <c r="A2107" s="109"/>
      <c r="B2107" s="337"/>
      <c r="C2107" s="337" t="s">
        <v>1538</v>
      </c>
      <c r="D2107" t="s">
        <v>1538</v>
      </c>
      <c r="E2107" s="336" t="s">
        <v>1538</v>
      </c>
      <c r="G2107" s="336" t="s">
        <v>1538</v>
      </c>
      <c r="H2107" s="336" t="s">
        <v>1538</v>
      </c>
    </row>
    <row r="2108" spans="1:8" x14ac:dyDescent="0.25">
      <c r="A2108" s="109"/>
      <c r="B2108" s="337"/>
      <c r="C2108" s="337" t="s">
        <v>1538</v>
      </c>
      <c r="D2108" t="s">
        <v>1538</v>
      </c>
      <c r="E2108" s="336" t="s">
        <v>1538</v>
      </c>
      <c r="G2108" s="336" t="s">
        <v>1538</v>
      </c>
      <c r="H2108" s="336" t="s">
        <v>1538</v>
      </c>
    </row>
    <row r="2109" spans="1:8" x14ac:dyDescent="0.25">
      <c r="A2109" s="109"/>
      <c r="B2109" s="337"/>
      <c r="C2109" s="337" t="s">
        <v>1538</v>
      </c>
      <c r="D2109" t="s">
        <v>1538</v>
      </c>
      <c r="E2109" s="336" t="s">
        <v>1538</v>
      </c>
      <c r="G2109" s="336" t="s">
        <v>1538</v>
      </c>
      <c r="H2109" s="336" t="s">
        <v>1538</v>
      </c>
    </row>
    <row r="2110" spans="1:8" x14ac:dyDescent="0.25">
      <c r="A2110" s="109"/>
      <c r="B2110" s="337"/>
      <c r="C2110" s="337" t="s">
        <v>1538</v>
      </c>
      <c r="D2110" t="s">
        <v>1538</v>
      </c>
      <c r="E2110" s="336" t="s">
        <v>1538</v>
      </c>
      <c r="G2110" s="336" t="s">
        <v>1538</v>
      </c>
      <c r="H2110" s="336" t="s">
        <v>1538</v>
      </c>
    </row>
    <row r="2111" spans="1:8" x14ac:dyDescent="0.25">
      <c r="A2111" s="109"/>
      <c r="B2111" s="337"/>
      <c r="C2111" s="337" t="s">
        <v>1538</v>
      </c>
      <c r="D2111" t="s">
        <v>1538</v>
      </c>
      <c r="E2111" s="336" t="s">
        <v>1538</v>
      </c>
      <c r="G2111" s="336" t="s">
        <v>1538</v>
      </c>
      <c r="H2111" s="336" t="s">
        <v>1538</v>
      </c>
    </row>
    <row r="2112" spans="1:8" x14ac:dyDescent="0.25">
      <c r="A2112" s="109"/>
      <c r="B2112" s="337"/>
      <c r="C2112" s="337" t="s">
        <v>1538</v>
      </c>
      <c r="D2112" t="s">
        <v>1538</v>
      </c>
      <c r="E2112" s="336" t="s">
        <v>1538</v>
      </c>
      <c r="G2112" s="336" t="s">
        <v>1538</v>
      </c>
      <c r="H2112" s="336" t="s">
        <v>1538</v>
      </c>
    </row>
    <row r="2113" spans="1:8" x14ac:dyDescent="0.25">
      <c r="A2113" s="109"/>
      <c r="B2113" s="337"/>
      <c r="C2113" s="337" t="s">
        <v>1538</v>
      </c>
      <c r="D2113" t="s">
        <v>1538</v>
      </c>
      <c r="E2113" s="336" t="s">
        <v>1538</v>
      </c>
      <c r="G2113" s="336" t="s">
        <v>1538</v>
      </c>
      <c r="H2113" s="336" t="s">
        <v>1538</v>
      </c>
    </row>
    <row r="2114" spans="1:8" x14ac:dyDescent="0.25">
      <c r="A2114" s="109"/>
      <c r="B2114" s="337"/>
      <c r="C2114" s="337" t="s">
        <v>1538</v>
      </c>
      <c r="D2114" t="s">
        <v>1538</v>
      </c>
      <c r="E2114" s="336" t="s">
        <v>1538</v>
      </c>
      <c r="G2114" s="336" t="s">
        <v>1538</v>
      </c>
      <c r="H2114" s="336" t="s">
        <v>1538</v>
      </c>
    </row>
    <row r="2115" spans="1:8" x14ac:dyDescent="0.25">
      <c r="A2115" s="109"/>
      <c r="B2115" s="337"/>
      <c r="C2115" s="337" t="s">
        <v>1538</v>
      </c>
      <c r="D2115" t="s">
        <v>1538</v>
      </c>
      <c r="E2115" s="336" t="s">
        <v>1538</v>
      </c>
      <c r="G2115" s="336" t="s">
        <v>1538</v>
      </c>
      <c r="H2115" s="336" t="s">
        <v>1538</v>
      </c>
    </row>
    <row r="2116" spans="1:8" x14ac:dyDescent="0.25">
      <c r="A2116" s="109"/>
      <c r="B2116" s="337"/>
      <c r="C2116" s="337" t="s">
        <v>1538</v>
      </c>
      <c r="D2116" t="s">
        <v>1538</v>
      </c>
      <c r="E2116" s="336" t="s">
        <v>1538</v>
      </c>
      <c r="G2116" s="336" t="s">
        <v>1538</v>
      </c>
      <c r="H2116" s="336" t="s">
        <v>1538</v>
      </c>
    </row>
    <row r="2117" spans="1:8" x14ac:dyDescent="0.25">
      <c r="A2117" s="109"/>
      <c r="B2117" s="337"/>
      <c r="C2117" s="337" t="s">
        <v>1538</v>
      </c>
      <c r="D2117" t="s">
        <v>1538</v>
      </c>
      <c r="E2117" s="336" t="s">
        <v>1538</v>
      </c>
      <c r="G2117" s="336" t="s">
        <v>1538</v>
      </c>
      <c r="H2117" s="336" t="s">
        <v>1538</v>
      </c>
    </row>
    <row r="2118" spans="1:8" x14ac:dyDescent="0.25">
      <c r="A2118" s="109"/>
      <c r="B2118" s="337"/>
      <c r="C2118" s="337" t="s">
        <v>1538</v>
      </c>
      <c r="D2118" t="s">
        <v>1538</v>
      </c>
      <c r="E2118" s="336" t="s">
        <v>1538</v>
      </c>
      <c r="G2118" s="336" t="s">
        <v>1538</v>
      </c>
      <c r="H2118" s="336" t="s">
        <v>1538</v>
      </c>
    </row>
    <row r="2119" spans="1:8" x14ac:dyDescent="0.25">
      <c r="A2119" s="109"/>
      <c r="B2119" s="337"/>
      <c r="C2119" s="337" t="s">
        <v>1538</v>
      </c>
      <c r="D2119" t="s">
        <v>1538</v>
      </c>
      <c r="E2119" s="336" t="s">
        <v>1538</v>
      </c>
      <c r="G2119" s="336" t="s">
        <v>1538</v>
      </c>
      <c r="H2119" s="336" t="s">
        <v>1538</v>
      </c>
    </row>
    <row r="2120" spans="1:8" x14ac:dyDescent="0.25">
      <c r="A2120" s="109"/>
      <c r="B2120" s="337"/>
      <c r="C2120" s="337" t="s">
        <v>1538</v>
      </c>
      <c r="D2120" t="s">
        <v>1538</v>
      </c>
      <c r="E2120" s="336" t="s">
        <v>1538</v>
      </c>
      <c r="G2120" s="336" t="s">
        <v>1538</v>
      </c>
      <c r="H2120" s="336" t="s">
        <v>1538</v>
      </c>
    </row>
    <row r="2121" spans="1:8" x14ac:dyDescent="0.25">
      <c r="A2121" s="109"/>
      <c r="B2121" s="337"/>
      <c r="C2121" s="337" t="s">
        <v>1538</v>
      </c>
      <c r="D2121" t="s">
        <v>1538</v>
      </c>
      <c r="E2121" s="336" t="s">
        <v>1538</v>
      </c>
      <c r="G2121" s="336" t="s">
        <v>1538</v>
      </c>
      <c r="H2121" s="336" t="s">
        <v>1538</v>
      </c>
    </row>
    <row r="2122" spans="1:8" x14ac:dyDescent="0.25">
      <c r="A2122" s="109"/>
      <c r="B2122" s="337"/>
      <c r="C2122" s="337" t="s">
        <v>1538</v>
      </c>
      <c r="D2122" t="s">
        <v>1538</v>
      </c>
      <c r="E2122" s="336" t="s">
        <v>1538</v>
      </c>
      <c r="G2122" s="336" t="s">
        <v>1538</v>
      </c>
      <c r="H2122" s="336" t="s">
        <v>1538</v>
      </c>
    </row>
    <row r="2123" spans="1:8" x14ac:dyDescent="0.25">
      <c r="A2123" s="109"/>
      <c r="B2123" s="337"/>
      <c r="C2123" s="337" t="s">
        <v>1538</v>
      </c>
      <c r="D2123" t="s">
        <v>1538</v>
      </c>
      <c r="E2123" s="336" t="s">
        <v>1538</v>
      </c>
      <c r="G2123" s="336" t="s">
        <v>1538</v>
      </c>
      <c r="H2123" s="336" t="s">
        <v>1538</v>
      </c>
    </row>
    <row r="2124" spans="1:8" x14ac:dyDescent="0.25">
      <c r="A2124" s="109"/>
      <c r="B2124" s="337"/>
      <c r="C2124" s="337" t="s">
        <v>1538</v>
      </c>
      <c r="D2124" t="s">
        <v>1538</v>
      </c>
      <c r="E2124" s="336" t="s">
        <v>1538</v>
      </c>
      <c r="G2124" s="336" t="s">
        <v>1538</v>
      </c>
      <c r="H2124" s="336" t="s">
        <v>1538</v>
      </c>
    </row>
    <row r="2125" spans="1:8" x14ac:dyDescent="0.25">
      <c r="A2125" s="109"/>
      <c r="B2125" s="337"/>
      <c r="C2125" s="337" t="s">
        <v>1538</v>
      </c>
      <c r="D2125" t="s">
        <v>1538</v>
      </c>
      <c r="E2125" s="336" t="s">
        <v>1538</v>
      </c>
      <c r="G2125" s="336" t="s">
        <v>1538</v>
      </c>
      <c r="H2125" s="336" t="s">
        <v>1538</v>
      </c>
    </row>
    <row r="2126" spans="1:8" x14ac:dyDescent="0.25">
      <c r="A2126" s="109"/>
      <c r="B2126" s="337"/>
      <c r="C2126" s="337" t="s">
        <v>1538</v>
      </c>
      <c r="D2126" t="s">
        <v>1538</v>
      </c>
      <c r="E2126" s="336" t="s">
        <v>1538</v>
      </c>
      <c r="G2126" s="336" t="s">
        <v>1538</v>
      </c>
      <c r="H2126" s="336" t="s">
        <v>1538</v>
      </c>
    </row>
    <row r="2127" spans="1:8" x14ac:dyDescent="0.25">
      <c r="A2127" s="109"/>
      <c r="B2127" s="337"/>
      <c r="C2127" s="337" t="s">
        <v>1538</v>
      </c>
      <c r="D2127" t="s">
        <v>1538</v>
      </c>
      <c r="E2127" s="336" t="s">
        <v>1538</v>
      </c>
      <c r="G2127" s="336" t="s">
        <v>1538</v>
      </c>
      <c r="H2127" s="336" t="s">
        <v>1538</v>
      </c>
    </row>
    <row r="2128" spans="1:8" x14ac:dyDescent="0.25">
      <c r="A2128" s="109"/>
      <c r="B2128" s="337"/>
      <c r="C2128" s="337" t="s">
        <v>1538</v>
      </c>
      <c r="D2128" t="s">
        <v>1538</v>
      </c>
      <c r="E2128" s="336" t="s">
        <v>1538</v>
      </c>
      <c r="G2128" s="336" t="s">
        <v>1538</v>
      </c>
      <c r="H2128" s="336" t="s">
        <v>1538</v>
      </c>
    </row>
    <row r="2129" spans="1:8" x14ac:dyDescent="0.25">
      <c r="A2129" s="109"/>
      <c r="B2129" s="337"/>
      <c r="C2129" s="337" t="s">
        <v>1538</v>
      </c>
      <c r="D2129" t="s">
        <v>1538</v>
      </c>
      <c r="E2129" s="336" t="s">
        <v>1538</v>
      </c>
      <c r="G2129" s="336" t="s">
        <v>1538</v>
      </c>
      <c r="H2129" s="336" t="s">
        <v>1538</v>
      </c>
    </row>
    <row r="2130" spans="1:8" x14ac:dyDescent="0.25">
      <c r="A2130" s="109"/>
      <c r="B2130" s="337"/>
      <c r="C2130" s="337" t="s">
        <v>1538</v>
      </c>
      <c r="D2130" t="s">
        <v>1538</v>
      </c>
      <c r="E2130" s="336" t="s">
        <v>1538</v>
      </c>
      <c r="G2130" s="336" t="s">
        <v>1538</v>
      </c>
      <c r="H2130" s="336" t="s">
        <v>1538</v>
      </c>
    </row>
    <row r="2131" spans="1:8" x14ac:dyDescent="0.25">
      <c r="A2131" s="109"/>
      <c r="B2131" s="337"/>
      <c r="C2131" s="337" t="s">
        <v>1538</v>
      </c>
      <c r="D2131" t="s">
        <v>1538</v>
      </c>
      <c r="E2131" s="336" t="s">
        <v>1538</v>
      </c>
      <c r="G2131" s="336" t="s">
        <v>1538</v>
      </c>
      <c r="H2131" s="336" t="s">
        <v>1538</v>
      </c>
    </row>
    <row r="2132" spans="1:8" x14ac:dyDescent="0.25">
      <c r="A2132" s="109"/>
      <c r="B2132" s="337"/>
      <c r="C2132" s="337" t="s">
        <v>1538</v>
      </c>
      <c r="D2132" t="s">
        <v>1538</v>
      </c>
      <c r="E2132" s="336" t="s">
        <v>1538</v>
      </c>
      <c r="G2132" s="336" t="s">
        <v>1538</v>
      </c>
      <c r="H2132" s="336" t="s">
        <v>1538</v>
      </c>
    </row>
    <row r="2133" spans="1:8" x14ac:dyDescent="0.25">
      <c r="A2133" s="109"/>
      <c r="B2133" s="337"/>
      <c r="C2133" s="337" t="s">
        <v>1538</v>
      </c>
      <c r="D2133" t="s">
        <v>1538</v>
      </c>
      <c r="E2133" s="336" t="s">
        <v>1538</v>
      </c>
      <c r="G2133" s="336" t="s">
        <v>1538</v>
      </c>
      <c r="H2133" s="336" t="s">
        <v>1538</v>
      </c>
    </row>
    <row r="2134" spans="1:8" x14ac:dyDescent="0.25">
      <c r="A2134" s="109"/>
      <c r="B2134" s="337"/>
      <c r="C2134" s="337" t="s">
        <v>1538</v>
      </c>
      <c r="D2134" t="s">
        <v>1538</v>
      </c>
      <c r="E2134" s="336" t="s">
        <v>1538</v>
      </c>
      <c r="G2134" s="336" t="s">
        <v>1538</v>
      </c>
      <c r="H2134" s="336" t="s">
        <v>1538</v>
      </c>
    </row>
    <row r="2135" spans="1:8" x14ac:dyDescent="0.25">
      <c r="A2135" s="109"/>
      <c r="B2135" s="337"/>
      <c r="C2135" s="337" t="s">
        <v>1538</v>
      </c>
      <c r="D2135" t="s">
        <v>1538</v>
      </c>
      <c r="E2135" s="336" t="s">
        <v>1538</v>
      </c>
      <c r="G2135" s="336" t="s">
        <v>1538</v>
      </c>
      <c r="H2135" s="336" t="s">
        <v>1538</v>
      </c>
    </row>
    <row r="2136" spans="1:8" x14ac:dyDescent="0.25">
      <c r="A2136" s="109"/>
      <c r="B2136" s="337"/>
      <c r="C2136" s="337" t="s">
        <v>1538</v>
      </c>
      <c r="D2136" t="s">
        <v>1538</v>
      </c>
      <c r="E2136" s="336" t="s">
        <v>1538</v>
      </c>
      <c r="G2136" s="336" t="s">
        <v>1538</v>
      </c>
      <c r="H2136" s="336" t="s">
        <v>1538</v>
      </c>
    </row>
    <row r="2137" spans="1:8" x14ac:dyDescent="0.25">
      <c r="A2137" s="109"/>
      <c r="B2137" s="337"/>
      <c r="C2137" s="337" t="s">
        <v>1538</v>
      </c>
      <c r="D2137" t="s">
        <v>1538</v>
      </c>
      <c r="E2137" s="336" t="s">
        <v>1538</v>
      </c>
      <c r="G2137" s="336" t="s">
        <v>1538</v>
      </c>
      <c r="H2137" s="336" t="s">
        <v>1538</v>
      </c>
    </row>
    <row r="2138" spans="1:8" x14ac:dyDescent="0.25">
      <c r="A2138" s="109"/>
      <c r="B2138" s="337"/>
      <c r="C2138" s="337" t="s">
        <v>1538</v>
      </c>
      <c r="D2138" t="s">
        <v>1538</v>
      </c>
      <c r="E2138" s="336" t="s">
        <v>1538</v>
      </c>
      <c r="G2138" s="336" t="s">
        <v>1538</v>
      </c>
      <c r="H2138" s="336" t="s">
        <v>1538</v>
      </c>
    </row>
    <row r="2139" spans="1:8" x14ac:dyDescent="0.25">
      <c r="A2139" s="109"/>
      <c r="B2139" s="337"/>
      <c r="C2139" s="337" t="s">
        <v>1538</v>
      </c>
      <c r="D2139" t="s">
        <v>1538</v>
      </c>
      <c r="E2139" s="336" t="s">
        <v>1538</v>
      </c>
      <c r="G2139" s="336" t="s">
        <v>1538</v>
      </c>
      <c r="H2139" s="336" t="s">
        <v>1538</v>
      </c>
    </row>
    <row r="2140" spans="1:8" x14ac:dyDescent="0.25">
      <c r="A2140" s="109"/>
      <c r="B2140" s="339"/>
      <c r="C2140" s="337" t="s">
        <v>1538</v>
      </c>
      <c r="D2140" t="s">
        <v>1538</v>
      </c>
      <c r="E2140" s="336" t="s">
        <v>1538</v>
      </c>
      <c r="G2140" s="336" t="s">
        <v>1538</v>
      </c>
      <c r="H2140" s="336" t="s">
        <v>1538</v>
      </c>
    </row>
    <row r="2141" spans="1:8" x14ac:dyDescent="0.25">
      <c r="A2141" s="109"/>
      <c r="C2141" s="337" t="s">
        <v>1538</v>
      </c>
      <c r="D2141" t="s">
        <v>1538</v>
      </c>
      <c r="E2141" s="336" t="s">
        <v>1538</v>
      </c>
      <c r="G2141" s="336" t="s">
        <v>1538</v>
      </c>
      <c r="H2141" s="336" t="s">
        <v>1538</v>
      </c>
    </row>
    <row r="2142" spans="1:8" x14ac:dyDescent="0.25">
      <c r="A2142" s="109"/>
      <c r="C2142" s="337" t="s">
        <v>1538</v>
      </c>
      <c r="D2142" t="s">
        <v>1538</v>
      </c>
      <c r="E2142" s="336" t="s">
        <v>1538</v>
      </c>
      <c r="G2142" s="336" t="s">
        <v>1538</v>
      </c>
      <c r="H2142" s="336" t="s">
        <v>1538</v>
      </c>
    </row>
    <row r="2143" spans="1:8" x14ac:dyDescent="0.25">
      <c r="A2143" s="109"/>
      <c r="C2143" s="337" t="s">
        <v>1538</v>
      </c>
      <c r="D2143" t="s">
        <v>1538</v>
      </c>
      <c r="E2143" s="336" t="s">
        <v>1538</v>
      </c>
      <c r="G2143" s="336" t="s">
        <v>1538</v>
      </c>
      <c r="H2143" s="336" t="s">
        <v>1538</v>
      </c>
    </row>
    <row r="2144" spans="1:8" x14ac:dyDescent="0.25">
      <c r="A2144" s="109"/>
      <c r="B2144" s="337"/>
      <c r="C2144" s="337" t="s">
        <v>1538</v>
      </c>
      <c r="D2144" t="s">
        <v>1538</v>
      </c>
      <c r="E2144" s="336" t="s">
        <v>1538</v>
      </c>
      <c r="G2144" s="336" t="s">
        <v>1538</v>
      </c>
      <c r="H2144" s="336" t="s">
        <v>1538</v>
      </c>
    </row>
    <row r="2145" spans="1:8" x14ac:dyDescent="0.25">
      <c r="A2145" s="109"/>
      <c r="B2145" s="337"/>
      <c r="C2145" s="337" t="s">
        <v>1538</v>
      </c>
      <c r="D2145" t="s">
        <v>1538</v>
      </c>
      <c r="E2145" s="336" t="s">
        <v>1538</v>
      </c>
      <c r="G2145" s="336" t="s">
        <v>1538</v>
      </c>
      <c r="H2145" s="336" t="s">
        <v>1538</v>
      </c>
    </row>
    <row r="2146" spans="1:8" x14ac:dyDescent="0.25">
      <c r="A2146" s="109"/>
      <c r="B2146" s="337"/>
      <c r="C2146" s="337" t="s">
        <v>1538</v>
      </c>
      <c r="D2146" t="s">
        <v>1538</v>
      </c>
      <c r="E2146" s="336" t="s">
        <v>1538</v>
      </c>
      <c r="G2146" s="336" t="s">
        <v>1538</v>
      </c>
      <c r="H2146" s="336" t="s">
        <v>1538</v>
      </c>
    </row>
    <row r="2147" spans="1:8" x14ac:dyDescent="0.25">
      <c r="A2147" s="109"/>
      <c r="B2147" s="337"/>
      <c r="C2147" s="337" t="s">
        <v>1538</v>
      </c>
      <c r="D2147" t="s">
        <v>1538</v>
      </c>
      <c r="E2147" s="336" t="s">
        <v>1538</v>
      </c>
      <c r="G2147" s="336" t="s">
        <v>1538</v>
      </c>
      <c r="H2147" s="336" t="s">
        <v>1538</v>
      </c>
    </row>
    <row r="2148" spans="1:8" x14ac:dyDescent="0.25">
      <c r="A2148" s="109"/>
      <c r="B2148" s="337"/>
      <c r="C2148" s="337" t="s">
        <v>1538</v>
      </c>
      <c r="D2148" t="s">
        <v>1538</v>
      </c>
      <c r="E2148" s="336" t="s">
        <v>1538</v>
      </c>
      <c r="G2148" s="336" t="s">
        <v>1538</v>
      </c>
      <c r="H2148" s="336" t="s">
        <v>1538</v>
      </c>
    </row>
    <row r="2149" spans="1:8" x14ac:dyDescent="0.25">
      <c r="A2149" s="109"/>
      <c r="B2149" s="337"/>
      <c r="C2149" s="337" t="s">
        <v>1538</v>
      </c>
      <c r="D2149" t="s">
        <v>1538</v>
      </c>
      <c r="E2149" s="336" t="s">
        <v>1538</v>
      </c>
      <c r="G2149" s="336" t="s">
        <v>1538</v>
      </c>
      <c r="H2149" s="336" t="s">
        <v>1538</v>
      </c>
    </row>
    <row r="2150" spans="1:8" x14ac:dyDescent="0.25">
      <c r="A2150" s="109"/>
      <c r="B2150" s="337"/>
      <c r="C2150" s="337" t="s">
        <v>1538</v>
      </c>
      <c r="D2150" t="s">
        <v>1538</v>
      </c>
      <c r="E2150" s="336" t="s">
        <v>1538</v>
      </c>
      <c r="G2150" s="336" t="s">
        <v>1538</v>
      </c>
      <c r="H2150" s="336" t="s">
        <v>1538</v>
      </c>
    </row>
    <row r="2151" spans="1:8" x14ac:dyDescent="0.25">
      <c r="A2151" s="109"/>
      <c r="B2151" s="337"/>
      <c r="C2151" s="337" t="s">
        <v>1538</v>
      </c>
      <c r="D2151" t="s">
        <v>1538</v>
      </c>
      <c r="E2151" s="336" t="s">
        <v>1538</v>
      </c>
      <c r="G2151" s="336" t="s">
        <v>1538</v>
      </c>
      <c r="H2151" s="336" t="s">
        <v>1538</v>
      </c>
    </row>
    <row r="2152" spans="1:8" x14ac:dyDescent="0.25">
      <c r="A2152" s="109"/>
      <c r="B2152" s="337"/>
      <c r="C2152" s="337" t="s">
        <v>1538</v>
      </c>
      <c r="D2152" t="s">
        <v>1538</v>
      </c>
      <c r="E2152" s="336" t="s">
        <v>1538</v>
      </c>
      <c r="G2152" s="336" t="s">
        <v>1538</v>
      </c>
      <c r="H2152" s="336" t="s">
        <v>1538</v>
      </c>
    </row>
    <row r="2153" spans="1:8" x14ac:dyDescent="0.25">
      <c r="A2153" s="109"/>
      <c r="B2153" s="337"/>
      <c r="C2153" s="337" t="s">
        <v>1538</v>
      </c>
      <c r="D2153" t="s">
        <v>1538</v>
      </c>
      <c r="E2153" s="336" t="s">
        <v>1538</v>
      </c>
      <c r="G2153" s="336" t="s">
        <v>1538</v>
      </c>
      <c r="H2153" s="336" t="s">
        <v>1538</v>
      </c>
    </row>
    <row r="2154" spans="1:8" x14ac:dyDescent="0.25">
      <c r="A2154" s="109"/>
      <c r="B2154" s="337"/>
      <c r="C2154" s="337" t="s">
        <v>1538</v>
      </c>
      <c r="D2154" t="s">
        <v>1538</v>
      </c>
      <c r="E2154" s="336" t="s">
        <v>1538</v>
      </c>
      <c r="G2154" s="336" t="s">
        <v>1538</v>
      </c>
      <c r="H2154" s="336" t="s">
        <v>1538</v>
      </c>
    </row>
    <row r="2155" spans="1:8" x14ac:dyDescent="0.25">
      <c r="A2155" s="109"/>
      <c r="B2155" s="337"/>
      <c r="C2155" s="337" t="s">
        <v>1538</v>
      </c>
      <c r="D2155" t="s">
        <v>1538</v>
      </c>
      <c r="E2155" s="336" t="s">
        <v>1538</v>
      </c>
      <c r="G2155" s="336" t="s">
        <v>1538</v>
      </c>
      <c r="H2155" s="336" t="s">
        <v>1538</v>
      </c>
    </row>
    <row r="2156" spans="1:8" x14ac:dyDescent="0.25">
      <c r="A2156" s="109"/>
      <c r="B2156" s="337"/>
      <c r="C2156" s="337" t="s">
        <v>1538</v>
      </c>
      <c r="D2156" t="s">
        <v>1538</v>
      </c>
      <c r="E2156" s="336" t="s">
        <v>1538</v>
      </c>
      <c r="G2156" s="336" t="s">
        <v>1538</v>
      </c>
      <c r="H2156" s="336" t="s">
        <v>1538</v>
      </c>
    </row>
    <row r="2157" spans="1:8" x14ac:dyDescent="0.25">
      <c r="A2157" s="109"/>
      <c r="B2157" s="337"/>
      <c r="C2157" s="337" t="s">
        <v>1538</v>
      </c>
      <c r="D2157" t="s">
        <v>1538</v>
      </c>
      <c r="E2157" s="336" t="s">
        <v>1538</v>
      </c>
      <c r="G2157" s="336" t="s">
        <v>1538</v>
      </c>
      <c r="H2157" s="336" t="s">
        <v>1538</v>
      </c>
    </row>
    <row r="2158" spans="1:8" x14ac:dyDescent="0.25">
      <c r="A2158" s="109"/>
      <c r="B2158" s="337"/>
      <c r="C2158" s="337" t="s">
        <v>1538</v>
      </c>
      <c r="D2158" t="s">
        <v>1538</v>
      </c>
      <c r="E2158" s="336" t="s">
        <v>1538</v>
      </c>
      <c r="G2158" s="336" t="s">
        <v>1538</v>
      </c>
      <c r="H2158" s="336" t="s">
        <v>1538</v>
      </c>
    </row>
    <row r="2159" spans="1:8" x14ac:dyDescent="0.25">
      <c r="A2159" s="109"/>
      <c r="B2159" s="339"/>
      <c r="C2159" s="337" t="s">
        <v>1538</v>
      </c>
      <c r="D2159" t="s">
        <v>1538</v>
      </c>
      <c r="E2159" s="336" t="s">
        <v>1538</v>
      </c>
      <c r="G2159" s="336" t="s">
        <v>1538</v>
      </c>
      <c r="H2159" s="336" t="s">
        <v>1538</v>
      </c>
    </row>
    <row r="2160" spans="1:8" x14ac:dyDescent="0.25">
      <c r="A2160" s="109"/>
      <c r="C2160" s="337" t="s">
        <v>1538</v>
      </c>
      <c r="D2160" t="s">
        <v>1538</v>
      </c>
      <c r="E2160" s="336" t="s">
        <v>1538</v>
      </c>
      <c r="G2160" s="336" t="s">
        <v>1538</v>
      </c>
      <c r="H2160" s="336" t="s">
        <v>1538</v>
      </c>
    </row>
    <row r="2161" spans="1:8" x14ac:dyDescent="0.25">
      <c r="A2161" s="109"/>
      <c r="C2161" s="337" t="s">
        <v>1538</v>
      </c>
      <c r="D2161" t="s">
        <v>1538</v>
      </c>
      <c r="E2161" s="336" t="s">
        <v>1538</v>
      </c>
      <c r="G2161" s="336" t="s">
        <v>1538</v>
      </c>
      <c r="H2161" s="336" t="s">
        <v>1538</v>
      </c>
    </row>
    <row r="2162" spans="1:8" x14ac:dyDescent="0.25">
      <c r="A2162" s="109"/>
      <c r="C2162" s="337" t="s">
        <v>1538</v>
      </c>
      <c r="D2162" t="s">
        <v>1538</v>
      </c>
      <c r="E2162" s="336" t="s">
        <v>1538</v>
      </c>
      <c r="G2162" s="336" t="s">
        <v>1538</v>
      </c>
      <c r="H2162" s="336" t="s">
        <v>1538</v>
      </c>
    </row>
    <row r="2163" spans="1:8" x14ac:dyDescent="0.25">
      <c r="A2163" s="109"/>
      <c r="B2163" s="337"/>
      <c r="C2163" s="337" t="s">
        <v>1538</v>
      </c>
      <c r="D2163" t="s">
        <v>1538</v>
      </c>
      <c r="E2163" s="336" t="s">
        <v>1538</v>
      </c>
      <c r="G2163" s="336" t="s">
        <v>1538</v>
      </c>
      <c r="H2163" s="336" t="s">
        <v>1538</v>
      </c>
    </row>
    <row r="2164" spans="1:8" x14ac:dyDescent="0.25">
      <c r="A2164" s="109"/>
      <c r="B2164" s="337"/>
      <c r="C2164" s="337" t="s">
        <v>1538</v>
      </c>
      <c r="D2164" t="s">
        <v>1538</v>
      </c>
      <c r="E2164" s="336" t="s">
        <v>1538</v>
      </c>
      <c r="G2164" s="336" t="s">
        <v>1538</v>
      </c>
      <c r="H2164" s="336" t="s">
        <v>1538</v>
      </c>
    </row>
    <row r="2165" spans="1:8" x14ac:dyDescent="0.25">
      <c r="A2165" s="109"/>
      <c r="B2165" s="337"/>
      <c r="C2165" s="337" t="s">
        <v>1538</v>
      </c>
      <c r="D2165" t="s">
        <v>1538</v>
      </c>
      <c r="E2165" s="336" t="s">
        <v>1538</v>
      </c>
      <c r="G2165" s="336" t="s">
        <v>1538</v>
      </c>
      <c r="H2165" s="336" t="s">
        <v>1538</v>
      </c>
    </row>
    <row r="2166" spans="1:8" x14ac:dyDescent="0.25">
      <c r="A2166" s="109"/>
      <c r="B2166" s="337"/>
      <c r="C2166" s="337" t="s">
        <v>1538</v>
      </c>
      <c r="D2166" t="s">
        <v>1538</v>
      </c>
      <c r="E2166" s="336" t="s">
        <v>1538</v>
      </c>
      <c r="G2166" s="336" t="s">
        <v>1538</v>
      </c>
      <c r="H2166" s="336" t="s">
        <v>1538</v>
      </c>
    </row>
    <row r="2167" spans="1:8" x14ac:dyDescent="0.25">
      <c r="A2167" s="109"/>
      <c r="B2167" s="337"/>
      <c r="C2167" s="337" t="s">
        <v>1538</v>
      </c>
      <c r="D2167" t="s">
        <v>1538</v>
      </c>
      <c r="E2167" s="336" t="s">
        <v>1538</v>
      </c>
      <c r="G2167" s="336" t="s">
        <v>1538</v>
      </c>
      <c r="H2167" s="336" t="s">
        <v>1538</v>
      </c>
    </row>
    <row r="2168" spans="1:8" x14ac:dyDescent="0.25">
      <c r="A2168" s="109"/>
      <c r="B2168" s="337"/>
      <c r="C2168" s="337" t="s">
        <v>1538</v>
      </c>
      <c r="D2168" t="s">
        <v>1538</v>
      </c>
      <c r="E2168" s="336" t="s">
        <v>1538</v>
      </c>
      <c r="G2168" s="336" t="s">
        <v>1538</v>
      </c>
      <c r="H2168" s="336" t="s">
        <v>1538</v>
      </c>
    </row>
    <row r="2169" spans="1:8" x14ac:dyDescent="0.25">
      <c r="A2169" s="109"/>
      <c r="B2169" s="337"/>
      <c r="C2169" s="337" t="s">
        <v>1538</v>
      </c>
      <c r="D2169" t="s">
        <v>1538</v>
      </c>
      <c r="E2169" s="336" t="s">
        <v>1538</v>
      </c>
      <c r="G2169" s="336" t="s">
        <v>1538</v>
      </c>
      <c r="H2169" s="336" t="s">
        <v>1538</v>
      </c>
    </row>
    <row r="2170" spans="1:8" x14ac:dyDescent="0.25">
      <c r="A2170" s="109"/>
      <c r="B2170" s="337"/>
      <c r="C2170" s="337" t="s">
        <v>1538</v>
      </c>
      <c r="D2170" t="s">
        <v>1538</v>
      </c>
      <c r="E2170" s="336" t="s">
        <v>1538</v>
      </c>
      <c r="G2170" s="336" t="s">
        <v>1538</v>
      </c>
      <c r="H2170" s="336" t="s">
        <v>1538</v>
      </c>
    </row>
    <row r="2171" spans="1:8" x14ac:dyDescent="0.25">
      <c r="A2171" s="109"/>
      <c r="B2171" s="337"/>
      <c r="C2171" s="337" t="s">
        <v>1538</v>
      </c>
      <c r="D2171" t="s">
        <v>1538</v>
      </c>
      <c r="E2171" s="336" t="s">
        <v>1538</v>
      </c>
      <c r="G2171" s="336" t="s">
        <v>1538</v>
      </c>
      <c r="H2171" s="336" t="s">
        <v>1538</v>
      </c>
    </row>
    <row r="2172" spans="1:8" x14ac:dyDescent="0.25">
      <c r="A2172" s="109"/>
      <c r="B2172" s="337"/>
      <c r="C2172" s="337" t="s">
        <v>1538</v>
      </c>
      <c r="D2172" t="s">
        <v>1538</v>
      </c>
      <c r="E2172" s="336" t="s">
        <v>1538</v>
      </c>
      <c r="G2172" s="336" t="s">
        <v>1538</v>
      </c>
      <c r="H2172" s="336" t="s">
        <v>1538</v>
      </c>
    </row>
    <row r="2173" spans="1:8" x14ac:dyDescent="0.25">
      <c r="A2173" s="109"/>
      <c r="B2173" s="337"/>
      <c r="C2173" s="337" t="s">
        <v>1538</v>
      </c>
      <c r="D2173" t="s">
        <v>1538</v>
      </c>
      <c r="E2173" s="336" t="s">
        <v>1538</v>
      </c>
      <c r="G2173" s="336" t="s">
        <v>1538</v>
      </c>
      <c r="H2173" s="336" t="s">
        <v>1538</v>
      </c>
    </row>
    <row r="2174" spans="1:8" x14ac:dyDescent="0.25">
      <c r="A2174" s="109"/>
      <c r="B2174" s="337"/>
      <c r="C2174" s="337" t="s">
        <v>1538</v>
      </c>
      <c r="D2174" t="s">
        <v>1538</v>
      </c>
      <c r="E2174" s="336" t="s">
        <v>1538</v>
      </c>
      <c r="G2174" s="336" t="s">
        <v>1538</v>
      </c>
      <c r="H2174" s="336" t="s">
        <v>1538</v>
      </c>
    </row>
    <row r="2175" spans="1:8" x14ac:dyDescent="0.25">
      <c r="A2175" s="109"/>
      <c r="B2175" s="337"/>
      <c r="C2175" s="337" t="s">
        <v>1538</v>
      </c>
      <c r="D2175" t="s">
        <v>1538</v>
      </c>
      <c r="E2175" s="336" t="s">
        <v>1538</v>
      </c>
      <c r="G2175" s="336" t="s">
        <v>1538</v>
      </c>
      <c r="H2175" s="336" t="s">
        <v>1538</v>
      </c>
    </row>
    <row r="2176" spans="1:8" x14ac:dyDescent="0.25">
      <c r="A2176" s="109"/>
      <c r="B2176" s="337"/>
      <c r="C2176" s="337" t="s">
        <v>1538</v>
      </c>
      <c r="D2176" t="s">
        <v>1538</v>
      </c>
      <c r="E2176" s="336" t="s">
        <v>1538</v>
      </c>
      <c r="G2176" s="336" t="s">
        <v>1538</v>
      </c>
      <c r="H2176" s="336" t="s">
        <v>1538</v>
      </c>
    </row>
    <row r="2177" spans="1:8" x14ac:dyDescent="0.25">
      <c r="A2177" s="109"/>
      <c r="B2177" s="337"/>
      <c r="C2177" s="337" t="s">
        <v>1538</v>
      </c>
      <c r="D2177" t="s">
        <v>1538</v>
      </c>
      <c r="E2177" s="336" t="s">
        <v>1538</v>
      </c>
      <c r="G2177" s="336" t="s">
        <v>1538</v>
      </c>
      <c r="H2177" s="336" t="s">
        <v>1538</v>
      </c>
    </row>
    <row r="2178" spans="1:8" x14ac:dyDescent="0.25">
      <c r="A2178" s="109"/>
      <c r="B2178" s="337"/>
      <c r="C2178" s="337" t="s">
        <v>1538</v>
      </c>
      <c r="D2178" t="s">
        <v>1538</v>
      </c>
      <c r="E2178" s="336" t="s">
        <v>1538</v>
      </c>
      <c r="G2178" s="336" t="s">
        <v>1538</v>
      </c>
      <c r="H2178" s="336" t="s">
        <v>1538</v>
      </c>
    </row>
    <row r="2179" spans="1:8" x14ac:dyDescent="0.25">
      <c r="A2179" s="109"/>
      <c r="B2179" s="337"/>
      <c r="C2179" s="337" t="s">
        <v>1538</v>
      </c>
      <c r="D2179" t="s">
        <v>1538</v>
      </c>
      <c r="E2179" s="336" t="s">
        <v>1538</v>
      </c>
      <c r="G2179" s="336" t="s">
        <v>1538</v>
      </c>
      <c r="H2179" s="336" t="s">
        <v>1538</v>
      </c>
    </row>
    <row r="2180" spans="1:8" x14ac:dyDescent="0.25">
      <c r="A2180" s="109"/>
      <c r="B2180" s="337"/>
      <c r="C2180" s="337" t="s">
        <v>1538</v>
      </c>
      <c r="D2180" t="s">
        <v>1538</v>
      </c>
      <c r="E2180" s="336" t="s">
        <v>1538</v>
      </c>
      <c r="G2180" s="336" t="s">
        <v>1538</v>
      </c>
      <c r="H2180" s="336" t="s">
        <v>1538</v>
      </c>
    </row>
    <row r="2181" spans="1:8" x14ac:dyDescent="0.25">
      <c r="A2181" s="109"/>
      <c r="B2181" s="337"/>
      <c r="C2181" s="337" t="s">
        <v>1538</v>
      </c>
      <c r="D2181" t="s">
        <v>1538</v>
      </c>
      <c r="E2181" s="336" t="s">
        <v>1538</v>
      </c>
      <c r="G2181" s="336" t="s">
        <v>1538</v>
      </c>
      <c r="H2181" s="336" t="s">
        <v>1538</v>
      </c>
    </row>
    <row r="2182" spans="1:8" x14ac:dyDescent="0.25">
      <c r="A2182" s="109"/>
      <c r="B2182" s="337"/>
      <c r="C2182" s="337" t="s">
        <v>1538</v>
      </c>
      <c r="D2182" t="s">
        <v>1538</v>
      </c>
      <c r="E2182" s="336" t="s">
        <v>1538</v>
      </c>
      <c r="G2182" s="336" t="s">
        <v>1538</v>
      </c>
      <c r="H2182" s="336" t="s">
        <v>1538</v>
      </c>
    </row>
    <row r="2183" spans="1:8" x14ac:dyDescent="0.25">
      <c r="A2183" s="109"/>
      <c r="B2183" s="337"/>
      <c r="C2183" s="337" t="s">
        <v>1538</v>
      </c>
      <c r="D2183" t="s">
        <v>1538</v>
      </c>
      <c r="E2183" s="336" t="s">
        <v>1538</v>
      </c>
      <c r="G2183" s="336" t="s">
        <v>1538</v>
      </c>
      <c r="H2183" s="336" t="s">
        <v>1538</v>
      </c>
    </row>
    <row r="2184" spans="1:8" x14ac:dyDescent="0.25">
      <c r="A2184" s="109"/>
      <c r="B2184" s="337"/>
      <c r="C2184" s="337" t="s">
        <v>1538</v>
      </c>
      <c r="D2184" t="s">
        <v>1538</v>
      </c>
      <c r="E2184" s="336" t="s">
        <v>1538</v>
      </c>
      <c r="G2184" s="336" t="s">
        <v>1538</v>
      </c>
      <c r="H2184" s="336" t="s">
        <v>1538</v>
      </c>
    </row>
    <row r="2185" spans="1:8" x14ac:dyDescent="0.25">
      <c r="A2185" s="109"/>
      <c r="B2185" s="337"/>
      <c r="C2185" s="337" t="s">
        <v>1538</v>
      </c>
      <c r="D2185" t="s">
        <v>1538</v>
      </c>
      <c r="E2185" s="336" t="s">
        <v>1538</v>
      </c>
      <c r="G2185" s="336" t="s">
        <v>1538</v>
      </c>
      <c r="H2185" s="336" t="s">
        <v>1538</v>
      </c>
    </row>
    <row r="2186" spans="1:8" x14ac:dyDescent="0.25">
      <c r="A2186" s="109"/>
      <c r="B2186" s="337"/>
      <c r="C2186" s="337" t="s">
        <v>1538</v>
      </c>
      <c r="D2186" t="s">
        <v>1538</v>
      </c>
      <c r="E2186" s="336" t="s">
        <v>1538</v>
      </c>
      <c r="G2186" s="336" t="s">
        <v>1538</v>
      </c>
      <c r="H2186" s="336" t="s">
        <v>1538</v>
      </c>
    </row>
    <row r="2187" spans="1:8" x14ac:dyDescent="0.25">
      <c r="A2187" s="109"/>
      <c r="B2187" s="337"/>
      <c r="C2187" s="337" t="s">
        <v>1538</v>
      </c>
      <c r="D2187" t="s">
        <v>1538</v>
      </c>
      <c r="E2187" s="336" t="s">
        <v>1538</v>
      </c>
      <c r="G2187" s="336" t="s">
        <v>1538</v>
      </c>
      <c r="H2187" s="336" t="s">
        <v>1538</v>
      </c>
    </row>
    <row r="2188" spans="1:8" x14ac:dyDescent="0.25">
      <c r="A2188" s="109"/>
      <c r="B2188" s="337"/>
      <c r="C2188" s="337" t="s">
        <v>1538</v>
      </c>
      <c r="D2188" t="s">
        <v>1538</v>
      </c>
      <c r="E2188" s="336" t="s">
        <v>1538</v>
      </c>
      <c r="G2188" s="336" t="s">
        <v>1538</v>
      </c>
      <c r="H2188" s="336" t="s">
        <v>1538</v>
      </c>
    </row>
    <row r="2189" spans="1:8" x14ac:dyDescent="0.25">
      <c r="A2189" s="109"/>
      <c r="B2189" s="337"/>
      <c r="C2189" s="337" t="s">
        <v>1538</v>
      </c>
      <c r="D2189" t="s">
        <v>1538</v>
      </c>
      <c r="E2189" s="336" t="s">
        <v>1538</v>
      </c>
      <c r="G2189" s="336" t="s">
        <v>1538</v>
      </c>
      <c r="H2189" s="336" t="s">
        <v>1538</v>
      </c>
    </row>
    <row r="2190" spans="1:8" x14ac:dyDescent="0.25">
      <c r="A2190" s="109"/>
      <c r="B2190" s="337"/>
      <c r="C2190" s="337" t="s">
        <v>1538</v>
      </c>
      <c r="D2190" t="s">
        <v>1538</v>
      </c>
      <c r="E2190" s="336" t="s">
        <v>1538</v>
      </c>
      <c r="G2190" s="336" t="s">
        <v>1538</v>
      </c>
      <c r="H2190" s="336" t="s">
        <v>1538</v>
      </c>
    </row>
    <row r="2191" spans="1:8" x14ac:dyDescent="0.25">
      <c r="A2191" s="109"/>
      <c r="B2191" s="337"/>
      <c r="C2191" s="337" t="s">
        <v>1538</v>
      </c>
      <c r="D2191" t="s">
        <v>1538</v>
      </c>
      <c r="E2191" s="336" t="s">
        <v>1538</v>
      </c>
      <c r="G2191" s="336" t="s">
        <v>1538</v>
      </c>
      <c r="H2191" s="336" t="s">
        <v>1538</v>
      </c>
    </row>
    <row r="2192" spans="1:8" x14ac:dyDescent="0.25">
      <c r="A2192" s="109"/>
      <c r="B2192" s="337"/>
      <c r="C2192" s="337" t="s">
        <v>1538</v>
      </c>
      <c r="D2192" t="s">
        <v>1538</v>
      </c>
      <c r="E2192" s="336" t="s">
        <v>1538</v>
      </c>
      <c r="G2192" s="336" t="s">
        <v>1538</v>
      </c>
      <c r="H2192" s="336" t="s">
        <v>1538</v>
      </c>
    </row>
    <row r="2193" spans="1:8" x14ac:dyDescent="0.25">
      <c r="A2193" s="109"/>
      <c r="B2193" s="337"/>
      <c r="C2193" s="337" t="s">
        <v>1538</v>
      </c>
      <c r="D2193" t="s">
        <v>1538</v>
      </c>
      <c r="E2193" s="336" t="s">
        <v>1538</v>
      </c>
      <c r="G2193" s="336" t="s">
        <v>1538</v>
      </c>
      <c r="H2193" s="336" t="s">
        <v>1538</v>
      </c>
    </row>
    <row r="2194" spans="1:8" x14ac:dyDescent="0.25">
      <c r="A2194" s="109"/>
      <c r="B2194" s="337"/>
      <c r="C2194" s="337" t="s">
        <v>1538</v>
      </c>
      <c r="D2194" t="s">
        <v>1538</v>
      </c>
      <c r="E2194" s="336" t="s">
        <v>1538</v>
      </c>
      <c r="G2194" s="336" t="s">
        <v>1538</v>
      </c>
      <c r="H2194" s="336" t="s">
        <v>1538</v>
      </c>
    </row>
    <row r="2195" spans="1:8" x14ac:dyDescent="0.25">
      <c r="A2195" s="109"/>
      <c r="B2195" s="337"/>
      <c r="C2195" s="337" t="s">
        <v>1538</v>
      </c>
      <c r="D2195" t="s">
        <v>1538</v>
      </c>
      <c r="E2195" s="336" t="s">
        <v>1538</v>
      </c>
      <c r="G2195" s="336" t="s">
        <v>1538</v>
      </c>
      <c r="H2195" s="336" t="s">
        <v>1538</v>
      </c>
    </row>
    <row r="2196" spans="1:8" x14ac:dyDescent="0.25">
      <c r="A2196" s="109"/>
      <c r="B2196" s="337"/>
      <c r="C2196" s="337" t="s">
        <v>1538</v>
      </c>
      <c r="D2196" t="s">
        <v>1538</v>
      </c>
      <c r="E2196" s="336" t="s">
        <v>1538</v>
      </c>
      <c r="G2196" s="336" t="s">
        <v>1538</v>
      </c>
      <c r="H2196" s="336" t="s">
        <v>1538</v>
      </c>
    </row>
    <row r="2197" spans="1:8" x14ac:dyDescent="0.25">
      <c r="A2197" s="109"/>
      <c r="B2197" s="337"/>
      <c r="C2197" s="337" t="s">
        <v>1538</v>
      </c>
      <c r="D2197" t="s">
        <v>1538</v>
      </c>
      <c r="E2197" s="336" t="s">
        <v>1538</v>
      </c>
      <c r="G2197" s="336" t="s">
        <v>1538</v>
      </c>
      <c r="H2197" s="336" t="s">
        <v>1538</v>
      </c>
    </row>
    <row r="2198" spans="1:8" x14ac:dyDescent="0.25">
      <c r="A2198" s="109"/>
      <c r="B2198" s="337"/>
      <c r="C2198" s="337" t="s">
        <v>1538</v>
      </c>
      <c r="D2198" t="s">
        <v>1538</v>
      </c>
      <c r="E2198" s="336" t="s">
        <v>1538</v>
      </c>
      <c r="G2198" s="336" t="s">
        <v>1538</v>
      </c>
      <c r="H2198" s="336" t="s">
        <v>1538</v>
      </c>
    </row>
    <row r="2199" spans="1:8" x14ac:dyDescent="0.25">
      <c r="A2199" s="109"/>
      <c r="B2199" s="339"/>
      <c r="C2199" s="337" t="s">
        <v>1538</v>
      </c>
      <c r="D2199" t="s">
        <v>1538</v>
      </c>
      <c r="E2199" s="336" t="s">
        <v>1538</v>
      </c>
      <c r="G2199" s="336" t="s">
        <v>1538</v>
      </c>
      <c r="H2199" s="336" t="s">
        <v>1538</v>
      </c>
    </row>
    <row r="2200" spans="1:8" x14ac:dyDescent="0.25">
      <c r="A2200" s="109"/>
      <c r="C2200" s="337" t="s">
        <v>1538</v>
      </c>
      <c r="D2200" t="s">
        <v>1538</v>
      </c>
      <c r="E2200" s="336" t="s">
        <v>1538</v>
      </c>
      <c r="G2200" s="336" t="s">
        <v>1538</v>
      </c>
      <c r="H2200" s="336" t="s">
        <v>1538</v>
      </c>
    </row>
    <row r="2201" spans="1:8" x14ac:dyDescent="0.25">
      <c r="A2201" s="109"/>
      <c r="C2201" s="337" t="s">
        <v>1538</v>
      </c>
      <c r="D2201" t="s">
        <v>1538</v>
      </c>
      <c r="E2201" s="336" t="s">
        <v>1538</v>
      </c>
      <c r="G2201" s="336" t="s">
        <v>1538</v>
      </c>
      <c r="H2201" s="336" t="s">
        <v>1538</v>
      </c>
    </row>
    <row r="2202" spans="1:8" x14ac:dyDescent="0.25">
      <c r="A2202" s="109"/>
      <c r="C2202" s="337" t="s">
        <v>1538</v>
      </c>
      <c r="D2202" t="s">
        <v>1538</v>
      </c>
      <c r="E2202" s="336" t="s">
        <v>1538</v>
      </c>
      <c r="G2202" s="336" t="s">
        <v>1538</v>
      </c>
      <c r="H2202" s="336" t="s">
        <v>1538</v>
      </c>
    </row>
    <row r="2203" spans="1:8" x14ac:dyDescent="0.25">
      <c r="A2203" s="109"/>
      <c r="B2203" s="339"/>
      <c r="C2203" s="337" t="s">
        <v>1538</v>
      </c>
      <c r="D2203" t="s">
        <v>1538</v>
      </c>
      <c r="E2203" s="336" t="s">
        <v>1538</v>
      </c>
      <c r="G2203" s="336" t="s">
        <v>1538</v>
      </c>
      <c r="H2203" s="336" t="s">
        <v>1538</v>
      </c>
    </row>
    <row r="2204" spans="1:8" x14ac:dyDescent="0.25">
      <c r="A2204" s="109"/>
      <c r="C2204" s="337" t="s">
        <v>1538</v>
      </c>
      <c r="D2204" t="s">
        <v>1538</v>
      </c>
      <c r="E2204" s="336" t="s">
        <v>1538</v>
      </c>
      <c r="G2204" s="336" t="s">
        <v>1538</v>
      </c>
      <c r="H2204" s="336" t="s">
        <v>1538</v>
      </c>
    </row>
    <row r="2205" spans="1:8" x14ac:dyDescent="0.25">
      <c r="A2205" s="109"/>
      <c r="C2205" s="337" t="s">
        <v>1538</v>
      </c>
      <c r="D2205" t="s">
        <v>1538</v>
      </c>
      <c r="E2205" s="336" t="s">
        <v>1538</v>
      </c>
      <c r="G2205" s="336" t="s">
        <v>1538</v>
      </c>
      <c r="H2205" s="336" t="s">
        <v>1538</v>
      </c>
    </row>
    <row r="2206" spans="1:8" x14ac:dyDescent="0.25">
      <c r="A2206" s="109"/>
      <c r="C2206" s="337" t="s">
        <v>1538</v>
      </c>
      <c r="D2206" t="s">
        <v>1538</v>
      </c>
      <c r="E2206" s="336" t="s">
        <v>1538</v>
      </c>
      <c r="G2206" s="336" t="s">
        <v>1538</v>
      </c>
      <c r="H2206" s="336" t="s">
        <v>1538</v>
      </c>
    </row>
    <row r="2207" spans="1:8" x14ac:dyDescent="0.25">
      <c r="A2207" s="109"/>
      <c r="B2207" s="337"/>
      <c r="C2207" s="337" t="s">
        <v>1538</v>
      </c>
      <c r="D2207" t="s">
        <v>1538</v>
      </c>
      <c r="E2207" s="336" t="s">
        <v>1538</v>
      </c>
      <c r="G2207" s="336" t="s">
        <v>1538</v>
      </c>
      <c r="H2207" s="336" t="s">
        <v>1538</v>
      </c>
    </row>
    <row r="2208" spans="1:8" x14ac:dyDescent="0.25">
      <c r="A2208" s="109"/>
      <c r="B2208" s="337"/>
      <c r="C2208" s="337" t="s">
        <v>1538</v>
      </c>
      <c r="D2208" t="s">
        <v>1538</v>
      </c>
      <c r="E2208" s="336" t="s">
        <v>1538</v>
      </c>
      <c r="G2208" s="336" t="s">
        <v>1538</v>
      </c>
      <c r="H2208" s="336" t="s">
        <v>1538</v>
      </c>
    </row>
    <row r="2209" spans="1:8" x14ac:dyDescent="0.25">
      <c r="A2209" s="109"/>
      <c r="B2209" s="337"/>
      <c r="C2209" s="337" t="s">
        <v>1538</v>
      </c>
      <c r="D2209" t="s">
        <v>1538</v>
      </c>
      <c r="E2209" s="336" t="s">
        <v>1538</v>
      </c>
      <c r="G2209" s="336" t="s">
        <v>1538</v>
      </c>
      <c r="H2209" s="336" t="s">
        <v>1538</v>
      </c>
    </row>
    <row r="2210" spans="1:8" x14ac:dyDescent="0.25">
      <c r="A2210" s="109"/>
      <c r="B2210" s="337"/>
      <c r="C2210" s="337" t="s">
        <v>1538</v>
      </c>
      <c r="D2210" t="s">
        <v>1538</v>
      </c>
      <c r="E2210" s="336" t="s">
        <v>1538</v>
      </c>
      <c r="G2210" s="336" t="s">
        <v>1538</v>
      </c>
      <c r="H2210" s="336" t="s">
        <v>1538</v>
      </c>
    </row>
    <row r="2211" spans="1:8" x14ac:dyDescent="0.25">
      <c r="A2211" s="109"/>
      <c r="B2211" s="337"/>
      <c r="C2211" s="337" t="s">
        <v>1538</v>
      </c>
      <c r="D2211" t="s">
        <v>1538</v>
      </c>
      <c r="E2211" s="336" t="s">
        <v>1538</v>
      </c>
      <c r="G2211" s="336" t="s">
        <v>1538</v>
      </c>
      <c r="H2211" s="336" t="s">
        <v>1538</v>
      </c>
    </row>
    <row r="2212" spans="1:8" x14ac:dyDescent="0.25">
      <c r="A2212" s="109"/>
      <c r="B2212" s="337"/>
      <c r="C2212" s="337" t="s">
        <v>1538</v>
      </c>
      <c r="D2212" t="s">
        <v>1538</v>
      </c>
      <c r="E2212" s="336" t="s">
        <v>1538</v>
      </c>
      <c r="G2212" s="336" t="s">
        <v>1538</v>
      </c>
      <c r="H2212" s="336" t="s">
        <v>1538</v>
      </c>
    </row>
    <row r="2213" spans="1:8" x14ac:dyDescent="0.25">
      <c r="A2213" s="109"/>
      <c r="B2213" s="337"/>
      <c r="C2213" s="337" t="s">
        <v>1538</v>
      </c>
      <c r="D2213" t="s">
        <v>1538</v>
      </c>
      <c r="E2213" s="336" t="s">
        <v>1538</v>
      </c>
      <c r="G2213" s="336" t="s">
        <v>1538</v>
      </c>
      <c r="H2213" s="336" t="s">
        <v>1538</v>
      </c>
    </row>
    <row r="2214" spans="1:8" x14ac:dyDescent="0.25">
      <c r="A2214" s="109"/>
      <c r="B2214" s="337"/>
      <c r="C2214" s="337" t="s">
        <v>1538</v>
      </c>
      <c r="D2214" t="s">
        <v>1538</v>
      </c>
      <c r="E2214" s="336" t="s">
        <v>1538</v>
      </c>
      <c r="G2214" s="336" t="s">
        <v>1538</v>
      </c>
      <c r="H2214" s="336" t="s">
        <v>1538</v>
      </c>
    </row>
    <row r="2215" spans="1:8" x14ac:dyDescent="0.25">
      <c r="A2215" s="109"/>
      <c r="B2215" s="337"/>
      <c r="C2215" s="337" t="s">
        <v>1538</v>
      </c>
      <c r="D2215" t="s">
        <v>1538</v>
      </c>
      <c r="E2215" s="336" t="s">
        <v>1538</v>
      </c>
      <c r="G2215" s="336" t="s">
        <v>1538</v>
      </c>
      <c r="H2215" s="336" t="s">
        <v>1538</v>
      </c>
    </row>
    <row r="2216" spans="1:8" x14ac:dyDescent="0.25">
      <c r="A2216" s="109"/>
      <c r="B2216" s="337"/>
      <c r="C2216" s="337" t="s">
        <v>1538</v>
      </c>
      <c r="D2216" t="s">
        <v>1538</v>
      </c>
      <c r="E2216" s="336" t="s">
        <v>1538</v>
      </c>
      <c r="G2216" s="336" t="s">
        <v>1538</v>
      </c>
      <c r="H2216" s="336" t="s">
        <v>1538</v>
      </c>
    </row>
    <row r="2217" spans="1:8" x14ac:dyDescent="0.25">
      <c r="A2217" s="109"/>
      <c r="B2217" s="337"/>
      <c r="C2217" s="337" t="s">
        <v>1538</v>
      </c>
      <c r="D2217" t="s">
        <v>1538</v>
      </c>
      <c r="E2217" s="336" t="s">
        <v>1538</v>
      </c>
      <c r="G2217" s="336" t="s">
        <v>1538</v>
      </c>
      <c r="H2217" s="336" t="s">
        <v>1538</v>
      </c>
    </row>
    <row r="2218" spans="1:8" x14ac:dyDescent="0.25">
      <c r="A2218" s="109"/>
      <c r="B2218" s="337"/>
      <c r="C2218" s="337" t="s">
        <v>1538</v>
      </c>
      <c r="D2218" t="s">
        <v>1538</v>
      </c>
      <c r="E2218" s="336" t="s">
        <v>1538</v>
      </c>
      <c r="G2218" s="336" t="s">
        <v>1538</v>
      </c>
      <c r="H2218" s="336" t="s">
        <v>1538</v>
      </c>
    </row>
    <row r="2219" spans="1:8" x14ac:dyDescent="0.25">
      <c r="A2219" s="109"/>
      <c r="B2219" s="339"/>
      <c r="C2219" s="337" t="s">
        <v>1538</v>
      </c>
      <c r="D2219" t="s">
        <v>1538</v>
      </c>
      <c r="E2219" s="336" t="s">
        <v>1538</v>
      </c>
      <c r="G2219" s="336" t="s">
        <v>1538</v>
      </c>
      <c r="H2219" s="336" t="s">
        <v>1538</v>
      </c>
    </row>
    <row r="2220" spans="1:8" x14ac:dyDescent="0.25">
      <c r="A2220" s="109"/>
      <c r="C2220" s="337" t="s">
        <v>1538</v>
      </c>
      <c r="D2220" t="s">
        <v>1538</v>
      </c>
      <c r="E2220" s="336" t="s">
        <v>1538</v>
      </c>
      <c r="G2220" s="336" t="s">
        <v>1538</v>
      </c>
      <c r="H2220" s="336" t="s">
        <v>1538</v>
      </c>
    </row>
    <row r="2221" spans="1:8" x14ac:dyDescent="0.25">
      <c r="A2221" s="109"/>
      <c r="C2221" s="337" t="s">
        <v>1538</v>
      </c>
      <c r="D2221" t="s">
        <v>1538</v>
      </c>
      <c r="E2221" s="336" t="s">
        <v>1538</v>
      </c>
      <c r="G2221" s="336" t="s">
        <v>1538</v>
      </c>
      <c r="H2221" s="336" t="s">
        <v>1538</v>
      </c>
    </row>
    <row r="2222" spans="1:8" x14ac:dyDescent="0.25">
      <c r="A2222" s="109"/>
      <c r="C2222" s="337" t="s">
        <v>1538</v>
      </c>
      <c r="D2222" t="s">
        <v>1538</v>
      </c>
      <c r="E2222" s="336" t="s">
        <v>1538</v>
      </c>
      <c r="G2222" s="336" t="s">
        <v>1538</v>
      </c>
      <c r="H2222" s="336" t="s">
        <v>1538</v>
      </c>
    </row>
    <row r="2223" spans="1:8" x14ac:dyDescent="0.25">
      <c r="A2223" s="109"/>
      <c r="B2223" s="337"/>
      <c r="C2223" s="337" t="s">
        <v>1538</v>
      </c>
      <c r="D2223" t="s">
        <v>1538</v>
      </c>
      <c r="E2223" s="336" t="s">
        <v>1538</v>
      </c>
      <c r="G2223" s="336" t="s">
        <v>1538</v>
      </c>
      <c r="H2223" s="336" t="s">
        <v>1538</v>
      </c>
    </row>
    <row r="2224" spans="1:8" x14ac:dyDescent="0.25">
      <c r="A2224" s="109"/>
      <c r="B2224" s="337"/>
      <c r="C2224" s="337" t="s">
        <v>1538</v>
      </c>
      <c r="D2224" t="s">
        <v>1538</v>
      </c>
      <c r="E2224" s="336" t="s">
        <v>1538</v>
      </c>
      <c r="G2224" s="336" t="s">
        <v>1538</v>
      </c>
      <c r="H2224" s="336" t="s">
        <v>1538</v>
      </c>
    </row>
    <row r="2225" spans="1:8" x14ac:dyDescent="0.25">
      <c r="A2225" s="109"/>
      <c r="B2225" s="337"/>
      <c r="C2225" s="337" t="s">
        <v>1538</v>
      </c>
      <c r="D2225" t="s">
        <v>1538</v>
      </c>
      <c r="E2225" s="336" t="s">
        <v>1538</v>
      </c>
      <c r="G2225" s="336" t="s">
        <v>1538</v>
      </c>
      <c r="H2225" s="336" t="s">
        <v>1538</v>
      </c>
    </row>
    <row r="2226" spans="1:8" x14ac:dyDescent="0.25">
      <c r="A2226" s="109"/>
      <c r="B2226" s="337"/>
      <c r="C2226" s="337" t="s">
        <v>1538</v>
      </c>
      <c r="D2226" t="s">
        <v>1538</v>
      </c>
      <c r="E2226" s="336" t="s">
        <v>1538</v>
      </c>
      <c r="G2226" s="336" t="s">
        <v>1538</v>
      </c>
      <c r="H2226" s="336" t="s">
        <v>1538</v>
      </c>
    </row>
    <row r="2227" spans="1:8" x14ac:dyDescent="0.25">
      <c r="A2227" s="109"/>
      <c r="B2227" s="337"/>
      <c r="C2227" s="337" t="s">
        <v>1538</v>
      </c>
      <c r="D2227" t="s">
        <v>1538</v>
      </c>
      <c r="E2227" s="336" t="s">
        <v>1538</v>
      </c>
      <c r="G2227" s="336" t="s">
        <v>1538</v>
      </c>
      <c r="H2227" s="336" t="s">
        <v>1538</v>
      </c>
    </row>
    <row r="2228" spans="1:8" x14ac:dyDescent="0.25">
      <c r="A2228" s="109"/>
      <c r="B2228" s="337"/>
      <c r="C2228" s="337" t="s">
        <v>1538</v>
      </c>
      <c r="D2228" t="s">
        <v>1538</v>
      </c>
      <c r="E2228" s="336" t="s">
        <v>1538</v>
      </c>
      <c r="G2228" s="336" t="s">
        <v>1538</v>
      </c>
      <c r="H2228" s="336" t="s">
        <v>1538</v>
      </c>
    </row>
    <row r="2229" spans="1:8" x14ac:dyDescent="0.25">
      <c r="A2229" s="109"/>
      <c r="B2229" s="337"/>
      <c r="C2229" s="337" t="s">
        <v>1538</v>
      </c>
      <c r="D2229" t="s">
        <v>1538</v>
      </c>
      <c r="E2229" s="336" t="s">
        <v>1538</v>
      </c>
      <c r="G2229" s="336" t="s">
        <v>1538</v>
      </c>
      <c r="H2229" s="336" t="s">
        <v>1538</v>
      </c>
    </row>
    <row r="2230" spans="1:8" x14ac:dyDescent="0.25">
      <c r="A2230" s="109"/>
      <c r="B2230" s="337"/>
      <c r="C2230" s="337" t="s">
        <v>1538</v>
      </c>
      <c r="D2230" t="s">
        <v>1538</v>
      </c>
      <c r="E2230" s="336" t="s">
        <v>1538</v>
      </c>
      <c r="G2230" s="336" t="s">
        <v>1538</v>
      </c>
      <c r="H2230" s="336" t="s">
        <v>1538</v>
      </c>
    </row>
    <row r="2231" spans="1:8" x14ac:dyDescent="0.25">
      <c r="A2231" s="109"/>
      <c r="B2231" s="337"/>
      <c r="C2231" s="337" t="s">
        <v>1538</v>
      </c>
      <c r="D2231" t="s">
        <v>1538</v>
      </c>
      <c r="E2231" s="336" t="s">
        <v>1538</v>
      </c>
      <c r="G2231" s="336" t="s">
        <v>1538</v>
      </c>
      <c r="H2231" s="336" t="s">
        <v>1538</v>
      </c>
    </row>
    <row r="2232" spans="1:8" x14ac:dyDescent="0.25">
      <c r="A2232" s="109"/>
      <c r="B2232" s="337"/>
      <c r="C2232" s="337" t="s">
        <v>1538</v>
      </c>
      <c r="D2232" t="s">
        <v>1538</v>
      </c>
      <c r="E2232" s="336" t="s">
        <v>1538</v>
      </c>
      <c r="G2232" s="336" t="s">
        <v>1538</v>
      </c>
      <c r="H2232" s="336" t="s">
        <v>1538</v>
      </c>
    </row>
    <row r="2233" spans="1:8" x14ac:dyDescent="0.25">
      <c r="A2233" s="109"/>
      <c r="B2233" s="337"/>
      <c r="C2233" s="337" t="s">
        <v>1538</v>
      </c>
      <c r="D2233" t="s">
        <v>1538</v>
      </c>
      <c r="E2233" s="336" t="s">
        <v>1538</v>
      </c>
      <c r="G2233" s="336" t="s">
        <v>1538</v>
      </c>
      <c r="H2233" s="336" t="s">
        <v>1538</v>
      </c>
    </row>
    <row r="2234" spans="1:8" x14ac:dyDescent="0.25">
      <c r="A2234" s="109"/>
      <c r="B2234" s="337"/>
      <c r="C2234" s="337" t="s">
        <v>1538</v>
      </c>
      <c r="D2234" t="s">
        <v>1538</v>
      </c>
      <c r="E2234" s="336" t="s">
        <v>1538</v>
      </c>
      <c r="G2234" s="336" t="s">
        <v>1538</v>
      </c>
      <c r="H2234" s="336" t="s">
        <v>1538</v>
      </c>
    </row>
    <row r="2235" spans="1:8" x14ac:dyDescent="0.25">
      <c r="A2235" s="109"/>
      <c r="B2235" s="337"/>
      <c r="C2235" s="337" t="s">
        <v>1538</v>
      </c>
      <c r="D2235" t="s">
        <v>1538</v>
      </c>
      <c r="E2235" s="336" t="s">
        <v>1538</v>
      </c>
      <c r="G2235" s="336" t="s">
        <v>1538</v>
      </c>
      <c r="H2235" s="336" t="s">
        <v>1538</v>
      </c>
    </row>
    <row r="2236" spans="1:8" x14ac:dyDescent="0.25">
      <c r="A2236" s="109"/>
      <c r="B2236" s="337"/>
      <c r="C2236" s="337" t="s">
        <v>1538</v>
      </c>
      <c r="D2236" t="s">
        <v>1538</v>
      </c>
      <c r="E2236" s="336" t="s">
        <v>1538</v>
      </c>
      <c r="G2236" s="336" t="s">
        <v>1538</v>
      </c>
      <c r="H2236" s="336" t="s">
        <v>1538</v>
      </c>
    </row>
    <row r="2237" spans="1:8" x14ac:dyDescent="0.25">
      <c r="A2237" s="109"/>
      <c r="B2237" s="337"/>
      <c r="C2237" s="337" t="s">
        <v>1538</v>
      </c>
      <c r="D2237" t="s">
        <v>1538</v>
      </c>
      <c r="E2237" s="336" t="s">
        <v>1538</v>
      </c>
      <c r="G2237" s="336" t="s">
        <v>1538</v>
      </c>
      <c r="H2237" s="336" t="s">
        <v>1538</v>
      </c>
    </row>
    <row r="2238" spans="1:8" x14ac:dyDescent="0.25">
      <c r="A2238" s="109"/>
      <c r="B2238" s="337"/>
      <c r="C2238" s="337" t="s">
        <v>1538</v>
      </c>
      <c r="D2238" t="s">
        <v>1538</v>
      </c>
      <c r="E2238" s="336" t="s">
        <v>1538</v>
      </c>
      <c r="G2238" s="336" t="s">
        <v>1538</v>
      </c>
      <c r="H2238" s="336" t="s">
        <v>1538</v>
      </c>
    </row>
    <row r="2239" spans="1:8" x14ac:dyDescent="0.25">
      <c r="A2239" s="109"/>
      <c r="B2239" s="337"/>
      <c r="C2239" s="337" t="s">
        <v>1538</v>
      </c>
      <c r="D2239" t="s">
        <v>1538</v>
      </c>
      <c r="E2239" s="336" t="s">
        <v>1538</v>
      </c>
      <c r="G2239" s="336" t="s">
        <v>1538</v>
      </c>
      <c r="H2239" s="336" t="s">
        <v>1538</v>
      </c>
    </row>
    <row r="2240" spans="1:8" x14ac:dyDescent="0.25">
      <c r="A2240" s="109"/>
      <c r="B2240" s="337"/>
      <c r="C2240" s="337" t="s">
        <v>1538</v>
      </c>
      <c r="D2240" t="s">
        <v>1538</v>
      </c>
      <c r="E2240" s="336" t="s">
        <v>1538</v>
      </c>
      <c r="G2240" s="336" t="s">
        <v>1538</v>
      </c>
      <c r="H2240" s="336" t="s">
        <v>1538</v>
      </c>
    </row>
    <row r="2241" spans="1:8" x14ac:dyDescent="0.25">
      <c r="A2241" s="109"/>
      <c r="B2241" s="337"/>
      <c r="C2241" s="337" t="s">
        <v>1538</v>
      </c>
      <c r="D2241" t="s">
        <v>1538</v>
      </c>
      <c r="E2241" s="336" t="s">
        <v>1538</v>
      </c>
      <c r="G2241" s="336" t="s">
        <v>1538</v>
      </c>
      <c r="H2241" s="336" t="s">
        <v>1538</v>
      </c>
    </row>
    <row r="2242" spans="1:8" x14ac:dyDescent="0.25">
      <c r="A2242" s="109"/>
      <c r="B2242" s="337"/>
      <c r="C2242" s="337" t="s">
        <v>1538</v>
      </c>
      <c r="D2242" t="s">
        <v>1538</v>
      </c>
      <c r="E2242" s="336" t="s">
        <v>1538</v>
      </c>
      <c r="G2242" s="336" t="s">
        <v>1538</v>
      </c>
      <c r="H2242" s="336" t="s">
        <v>1538</v>
      </c>
    </row>
    <row r="2243" spans="1:8" x14ac:dyDescent="0.25">
      <c r="A2243" s="109"/>
      <c r="B2243" s="337"/>
      <c r="C2243" s="337" t="s">
        <v>1538</v>
      </c>
      <c r="D2243" t="s">
        <v>1538</v>
      </c>
      <c r="E2243" s="336" t="s">
        <v>1538</v>
      </c>
      <c r="G2243" s="336" t="s">
        <v>1538</v>
      </c>
      <c r="H2243" s="336" t="s">
        <v>1538</v>
      </c>
    </row>
    <row r="2244" spans="1:8" x14ac:dyDescent="0.25">
      <c r="A2244" s="109"/>
      <c r="B2244" s="337"/>
      <c r="C2244" s="337" t="s">
        <v>1538</v>
      </c>
      <c r="D2244" t="s">
        <v>1538</v>
      </c>
      <c r="E2244" s="336" t="s">
        <v>1538</v>
      </c>
      <c r="G2244" s="336" t="s">
        <v>1538</v>
      </c>
      <c r="H2244" s="336" t="s">
        <v>1538</v>
      </c>
    </row>
    <row r="2245" spans="1:8" x14ac:dyDescent="0.25">
      <c r="A2245" s="109"/>
      <c r="B2245" s="337"/>
      <c r="C2245" s="337" t="s">
        <v>1538</v>
      </c>
      <c r="D2245" t="s">
        <v>1538</v>
      </c>
      <c r="E2245" s="336" t="s">
        <v>1538</v>
      </c>
      <c r="G2245" s="336" t="s">
        <v>1538</v>
      </c>
      <c r="H2245" s="336" t="s">
        <v>1538</v>
      </c>
    </row>
    <row r="2246" spans="1:8" x14ac:dyDescent="0.25">
      <c r="A2246" s="109"/>
      <c r="B2246" s="337"/>
      <c r="C2246" s="337" t="s">
        <v>1538</v>
      </c>
      <c r="D2246" t="s">
        <v>1538</v>
      </c>
      <c r="E2246" s="336" t="s">
        <v>1538</v>
      </c>
      <c r="G2246" s="336" t="s">
        <v>1538</v>
      </c>
      <c r="H2246" s="336" t="s">
        <v>1538</v>
      </c>
    </row>
    <row r="2247" spans="1:8" x14ac:dyDescent="0.25">
      <c r="A2247" s="109"/>
      <c r="B2247" s="337"/>
      <c r="C2247" s="337" t="s">
        <v>1538</v>
      </c>
      <c r="D2247" t="s">
        <v>1538</v>
      </c>
      <c r="E2247" s="336" t="s">
        <v>1538</v>
      </c>
      <c r="G2247" s="336" t="s">
        <v>1538</v>
      </c>
      <c r="H2247" s="336" t="s">
        <v>1538</v>
      </c>
    </row>
    <row r="2248" spans="1:8" x14ac:dyDescent="0.25">
      <c r="A2248" s="109"/>
      <c r="B2248" s="337"/>
      <c r="C2248" s="337" t="s">
        <v>1538</v>
      </c>
      <c r="D2248" t="s">
        <v>1538</v>
      </c>
      <c r="E2248" s="336" t="s">
        <v>1538</v>
      </c>
      <c r="G2248" s="336" t="s">
        <v>1538</v>
      </c>
      <c r="H2248" s="336" t="s">
        <v>1538</v>
      </c>
    </row>
    <row r="2249" spans="1:8" x14ac:dyDescent="0.25">
      <c r="A2249" s="109"/>
      <c r="B2249" s="337"/>
      <c r="C2249" s="337" t="s">
        <v>1538</v>
      </c>
      <c r="D2249" t="s">
        <v>1538</v>
      </c>
      <c r="E2249" s="336" t="s">
        <v>1538</v>
      </c>
      <c r="G2249" s="336" t="s">
        <v>1538</v>
      </c>
      <c r="H2249" s="336" t="s">
        <v>1538</v>
      </c>
    </row>
    <row r="2250" spans="1:8" x14ac:dyDescent="0.25">
      <c r="A2250" s="109"/>
      <c r="B2250" s="337"/>
      <c r="C2250" s="337" t="s">
        <v>1538</v>
      </c>
      <c r="D2250" t="s">
        <v>1538</v>
      </c>
      <c r="E2250" s="336" t="s">
        <v>1538</v>
      </c>
      <c r="G2250" s="336" t="s">
        <v>1538</v>
      </c>
      <c r="H2250" s="336" t="s">
        <v>1538</v>
      </c>
    </row>
    <row r="2251" spans="1:8" x14ac:dyDescent="0.25">
      <c r="A2251" s="109"/>
      <c r="B2251" s="337"/>
      <c r="C2251" s="337" t="s">
        <v>1538</v>
      </c>
      <c r="D2251" t="s">
        <v>1538</v>
      </c>
      <c r="E2251" s="336" t="s">
        <v>1538</v>
      </c>
      <c r="G2251" s="336" t="s">
        <v>1538</v>
      </c>
      <c r="H2251" s="336" t="s">
        <v>1538</v>
      </c>
    </row>
    <row r="2252" spans="1:8" x14ac:dyDescent="0.25">
      <c r="A2252" s="109"/>
      <c r="B2252" s="337"/>
      <c r="C2252" s="337" t="s">
        <v>1538</v>
      </c>
      <c r="D2252" t="s">
        <v>1538</v>
      </c>
      <c r="E2252" s="336" t="s">
        <v>1538</v>
      </c>
      <c r="G2252" s="336" t="s">
        <v>1538</v>
      </c>
      <c r="H2252" s="336" t="s">
        <v>1538</v>
      </c>
    </row>
    <row r="2253" spans="1:8" x14ac:dyDescent="0.25">
      <c r="A2253" s="109"/>
      <c r="B2253" s="337"/>
      <c r="C2253" s="337" t="s">
        <v>1538</v>
      </c>
      <c r="D2253" t="s">
        <v>1538</v>
      </c>
      <c r="E2253" s="336" t="s">
        <v>1538</v>
      </c>
      <c r="G2253" s="336" t="s">
        <v>1538</v>
      </c>
      <c r="H2253" s="336" t="s">
        <v>1538</v>
      </c>
    </row>
    <row r="2254" spans="1:8" x14ac:dyDescent="0.25">
      <c r="A2254" s="109"/>
      <c r="B2254" s="337"/>
      <c r="C2254" s="337" t="s">
        <v>1538</v>
      </c>
      <c r="D2254" t="s">
        <v>1538</v>
      </c>
      <c r="E2254" s="336" t="s">
        <v>1538</v>
      </c>
      <c r="G2254" s="336" t="s">
        <v>1538</v>
      </c>
      <c r="H2254" s="336" t="s">
        <v>1538</v>
      </c>
    </row>
    <row r="2255" spans="1:8" x14ac:dyDescent="0.25">
      <c r="A2255" s="109"/>
      <c r="B2255" s="337"/>
      <c r="C2255" s="337" t="s">
        <v>1538</v>
      </c>
      <c r="D2255" t="s">
        <v>1538</v>
      </c>
      <c r="E2255" s="336" t="s">
        <v>1538</v>
      </c>
      <c r="G2255" s="336" t="s">
        <v>1538</v>
      </c>
      <c r="H2255" s="336" t="s">
        <v>1538</v>
      </c>
    </row>
    <row r="2256" spans="1:8" x14ac:dyDescent="0.25">
      <c r="A2256" s="109"/>
      <c r="B2256" s="337"/>
      <c r="C2256" s="337" t="s">
        <v>1538</v>
      </c>
      <c r="D2256" t="s">
        <v>1538</v>
      </c>
      <c r="E2256" s="336" t="s">
        <v>1538</v>
      </c>
      <c r="G2256" s="336" t="s">
        <v>1538</v>
      </c>
      <c r="H2256" s="336" t="s">
        <v>1538</v>
      </c>
    </row>
    <row r="2257" spans="1:8" x14ac:dyDescent="0.25">
      <c r="A2257" s="109"/>
      <c r="B2257" s="337"/>
      <c r="C2257" s="337" t="s">
        <v>1538</v>
      </c>
      <c r="D2257" t="s">
        <v>1538</v>
      </c>
      <c r="E2257" s="336" t="s">
        <v>1538</v>
      </c>
      <c r="G2257" s="336" t="s">
        <v>1538</v>
      </c>
      <c r="H2257" s="336" t="s">
        <v>1538</v>
      </c>
    </row>
    <row r="2258" spans="1:8" x14ac:dyDescent="0.25">
      <c r="A2258" s="109"/>
      <c r="B2258" s="337"/>
      <c r="C2258" s="337" t="s">
        <v>1538</v>
      </c>
      <c r="D2258" t="s">
        <v>1538</v>
      </c>
      <c r="E2258" s="336" t="s">
        <v>1538</v>
      </c>
      <c r="G2258" s="336" t="s">
        <v>1538</v>
      </c>
      <c r="H2258" s="336" t="s">
        <v>1538</v>
      </c>
    </row>
    <row r="2259" spans="1:8" x14ac:dyDescent="0.25">
      <c r="A2259" s="109"/>
      <c r="B2259" s="337"/>
      <c r="C2259" s="337" t="s">
        <v>1538</v>
      </c>
      <c r="D2259" t="s">
        <v>1538</v>
      </c>
      <c r="E2259" s="336" t="s">
        <v>1538</v>
      </c>
      <c r="G2259" s="336" t="s">
        <v>1538</v>
      </c>
      <c r="H2259" s="336" t="s">
        <v>1538</v>
      </c>
    </row>
    <row r="2260" spans="1:8" x14ac:dyDescent="0.25">
      <c r="A2260" s="109"/>
      <c r="B2260" s="337"/>
      <c r="C2260" s="337" t="s">
        <v>1538</v>
      </c>
      <c r="D2260" t="s">
        <v>1538</v>
      </c>
      <c r="E2260" s="336" t="s">
        <v>1538</v>
      </c>
      <c r="G2260" s="336" t="s">
        <v>1538</v>
      </c>
      <c r="H2260" s="336" t="s">
        <v>1538</v>
      </c>
    </row>
    <row r="2261" spans="1:8" x14ac:dyDescent="0.25">
      <c r="A2261" s="109"/>
      <c r="B2261" s="337"/>
      <c r="C2261" s="337" t="s">
        <v>1538</v>
      </c>
      <c r="D2261" t="s">
        <v>1538</v>
      </c>
      <c r="E2261" s="336" t="s">
        <v>1538</v>
      </c>
      <c r="G2261" s="336" t="s">
        <v>1538</v>
      </c>
      <c r="H2261" s="336" t="s">
        <v>1538</v>
      </c>
    </row>
    <row r="2262" spans="1:8" x14ac:dyDescent="0.25">
      <c r="A2262" s="109"/>
      <c r="B2262" s="337"/>
      <c r="C2262" s="337" t="s">
        <v>1538</v>
      </c>
      <c r="D2262" t="s">
        <v>1538</v>
      </c>
      <c r="E2262" s="336" t="s">
        <v>1538</v>
      </c>
      <c r="G2262" s="336" t="s">
        <v>1538</v>
      </c>
      <c r="H2262" s="336" t="s">
        <v>1538</v>
      </c>
    </row>
    <row r="2263" spans="1:8" x14ac:dyDescent="0.25">
      <c r="A2263" s="109"/>
      <c r="B2263" s="337"/>
      <c r="C2263" s="337" t="s">
        <v>1538</v>
      </c>
      <c r="D2263" t="s">
        <v>1538</v>
      </c>
      <c r="E2263" s="336" t="s">
        <v>1538</v>
      </c>
      <c r="G2263" s="336" t="s">
        <v>1538</v>
      </c>
      <c r="H2263" s="336" t="s">
        <v>1538</v>
      </c>
    </row>
    <row r="2264" spans="1:8" x14ac:dyDescent="0.25">
      <c r="A2264" s="109"/>
      <c r="B2264" s="337"/>
      <c r="C2264" s="337" t="s">
        <v>1538</v>
      </c>
      <c r="D2264" t="s">
        <v>1538</v>
      </c>
      <c r="E2264" s="336" t="s">
        <v>1538</v>
      </c>
      <c r="G2264" s="336" t="s">
        <v>1538</v>
      </c>
      <c r="H2264" s="336" t="s">
        <v>1538</v>
      </c>
    </row>
    <row r="2265" spans="1:8" x14ac:dyDescent="0.25">
      <c r="A2265" s="109"/>
      <c r="B2265" s="337"/>
      <c r="C2265" s="337" t="s">
        <v>1538</v>
      </c>
      <c r="D2265" t="s">
        <v>1538</v>
      </c>
      <c r="E2265" s="336" t="s">
        <v>1538</v>
      </c>
      <c r="G2265" s="336" t="s">
        <v>1538</v>
      </c>
      <c r="H2265" s="336" t="s">
        <v>1538</v>
      </c>
    </row>
    <row r="2266" spans="1:8" x14ac:dyDescent="0.25">
      <c r="A2266" s="109"/>
      <c r="B2266" s="337"/>
      <c r="C2266" s="337" t="s">
        <v>1538</v>
      </c>
      <c r="D2266" t="s">
        <v>1538</v>
      </c>
      <c r="E2266" s="336" t="s">
        <v>1538</v>
      </c>
      <c r="G2266" s="336" t="s">
        <v>1538</v>
      </c>
      <c r="H2266" s="336" t="s">
        <v>1538</v>
      </c>
    </row>
    <row r="2267" spans="1:8" x14ac:dyDescent="0.25">
      <c r="A2267" s="109"/>
      <c r="B2267" s="337"/>
      <c r="C2267" s="337" t="s">
        <v>1538</v>
      </c>
      <c r="D2267" t="s">
        <v>1538</v>
      </c>
      <c r="E2267" s="336" t="s">
        <v>1538</v>
      </c>
      <c r="G2267" s="336" t="s">
        <v>1538</v>
      </c>
      <c r="H2267" s="336" t="s">
        <v>1538</v>
      </c>
    </row>
    <row r="2268" spans="1:8" x14ac:dyDescent="0.25">
      <c r="A2268" s="109"/>
      <c r="B2268" s="339"/>
      <c r="C2268" s="337" t="s">
        <v>1538</v>
      </c>
      <c r="D2268" t="s">
        <v>1538</v>
      </c>
      <c r="E2268" s="336" t="s">
        <v>1538</v>
      </c>
      <c r="G2268" s="336" t="s">
        <v>1538</v>
      </c>
      <c r="H2268" s="336" t="s">
        <v>1538</v>
      </c>
    </row>
    <row r="2269" spans="1:8" x14ac:dyDescent="0.25">
      <c r="A2269" s="109"/>
      <c r="C2269" s="337" t="s">
        <v>1538</v>
      </c>
      <c r="D2269" t="s">
        <v>1538</v>
      </c>
      <c r="E2269" s="336" t="s">
        <v>1538</v>
      </c>
      <c r="G2269" s="336" t="s">
        <v>1538</v>
      </c>
      <c r="H2269" s="336" t="s">
        <v>1538</v>
      </c>
    </row>
    <row r="2270" spans="1:8" x14ac:dyDescent="0.25">
      <c r="A2270" s="109"/>
      <c r="C2270" s="337" t="s">
        <v>1538</v>
      </c>
      <c r="D2270" t="s">
        <v>1538</v>
      </c>
      <c r="E2270" s="336" t="s">
        <v>1538</v>
      </c>
      <c r="G2270" s="336" t="s">
        <v>1538</v>
      </c>
      <c r="H2270" s="336" t="s">
        <v>1538</v>
      </c>
    </row>
    <row r="2271" spans="1:8" x14ac:dyDescent="0.25">
      <c r="A2271" s="109"/>
      <c r="C2271" s="337" t="s">
        <v>1538</v>
      </c>
      <c r="D2271" t="s">
        <v>1538</v>
      </c>
      <c r="E2271" s="336" t="s">
        <v>1538</v>
      </c>
      <c r="G2271" s="336" t="s">
        <v>1538</v>
      </c>
      <c r="H2271" s="336" t="s">
        <v>1538</v>
      </c>
    </row>
    <row r="2272" spans="1:8" x14ac:dyDescent="0.25">
      <c r="A2272" s="109"/>
      <c r="C2272" s="337" t="s">
        <v>1538</v>
      </c>
      <c r="D2272" t="s">
        <v>1538</v>
      </c>
      <c r="E2272" s="336" t="s">
        <v>1538</v>
      </c>
      <c r="G2272" s="336" t="s">
        <v>1538</v>
      </c>
      <c r="H2272" s="336" t="s">
        <v>1538</v>
      </c>
    </row>
    <row r="2273" spans="1:8" x14ac:dyDescent="0.25">
      <c r="A2273" s="109"/>
      <c r="B2273" s="339"/>
      <c r="C2273" s="337" t="s">
        <v>1538</v>
      </c>
      <c r="D2273" t="s">
        <v>1538</v>
      </c>
      <c r="E2273" s="336" t="s">
        <v>1538</v>
      </c>
      <c r="G2273" s="336" t="s">
        <v>1538</v>
      </c>
      <c r="H2273" s="336" t="s">
        <v>1538</v>
      </c>
    </row>
    <row r="2274" spans="1:8" x14ac:dyDescent="0.25">
      <c r="A2274" s="109"/>
      <c r="C2274" s="337" t="s">
        <v>1538</v>
      </c>
      <c r="D2274" t="s">
        <v>1538</v>
      </c>
      <c r="E2274" s="336" t="s">
        <v>1538</v>
      </c>
      <c r="G2274" s="336" t="s">
        <v>1538</v>
      </c>
      <c r="H2274" s="336" t="s">
        <v>1538</v>
      </c>
    </row>
    <row r="2275" spans="1:8" x14ac:dyDescent="0.25">
      <c r="A2275" s="109"/>
      <c r="C2275" s="337" t="s">
        <v>1538</v>
      </c>
      <c r="D2275" t="s">
        <v>1538</v>
      </c>
      <c r="E2275" s="336" t="s">
        <v>1538</v>
      </c>
      <c r="G2275" s="336" t="s">
        <v>1538</v>
      </c>
      <c r="H2275" s="336" t="s">
        <v>1538</v>
      </c>
    </row>
    <row r="2276" spans="1:8" x14ac:dyDescent="0.25">
      <c r="A2276" s="109"/>
      <c r="C2276" s="337" t="s">
        <v>1538</v>
      </c>
      <c r="D2276" t="s">
        <v>1538</v>
      </c>
      <c r="E2276" s="336" t="s">
        <v>1538</v>
      </c>
      <c r="G2276" s="336" t="s">
        <v>1538</v>
      </c>
      <c r="H2276" s="336" t="s">
        <v>1538</v>
      </c>
    </row>
    <row r="2277" spans="1:8" x14ac:dyDescent="0.25">
      <c r="A2277" s="109"/>
      <c r="C2277" s="337" t="s">
        <v>1538</v>
      </c>
      <c r="D2277" t="s">
        <v>1538</v>
      </c>
      <c r="E2277" s="336" t="s">
        <v>1538</v>
      </c>
      <c r="G2277" s="336" t="s">
        <v>1538</v>
      </c>
      <c r="H2277" s="336" t="s">
        <v>1538</v>
      </c>
    </row>
    <row r="2278" spans="1:8" x14ac:dyDescent="0.25">
      <c r="A2278" s="109"/>
      <c r="B2278" s="337"/>
      <c r="C2278" s="337" t="s">
        <v>1538</v>
      </c>
      <c r="D2278" t="s">
        <v>1538</v>
      </c>
      <c r="E2278" s="336" t="s">
        <v>1538</v>
      </c>
      <c r="G2278" s="336" t="s">
        <v>1538</v>
      </c>
      <c r="H2278" s="336" t="s">
        <v>1538</v>
      </c>
    </row>
    <row r="2279" spans="1:8" x14ac:dyDescent="0.25">
      <c r="A2279" s="109"/>
      <c r="B2279" s="337"/>
      <c r="C2279" s="337" t="s">
        <v>1538</v>
      </c>
      <c r="D2279" t="s">
        <v>1538</v>
      </c>
      <c r="E2279" s="336" t="s">
        <v>1538</v>
      </c>
      <c r="G2279" s="336" t="s">
        <v>1538</v>
      </c>
      <c r="H2279" s="336" t="s">
        <v>1538</v>
      </c>
    </row>
    <row r="2280" spans="1:8" x14ac:dyDescent="0.25">
      <c r="A2280" s="109"/>
      <c r="B2280" s="337"/>
      <c r="C2280" s="337" t="s">
        <v>1538</v>
      </c>
      <c r="D2280" t="s">
        <v>1538</v>
      </c>
      <c r="E2280" s="336" t="s">
        <v>1538</v>
      </c>
      <c r="G2280" s="336" t="s">
        <v>1538</v>
      </c>
      <c r="H2280" s="336" t="s">
        <v>1538</v>
      </c>
    </row>
    <row r="2281" spans="1:8" x14ac:dyDescent="0.25">
      <c r="A2281" s="109"/>
      <c r="B2281" s="337"/>
      <c r="C2281" s="337" t="s">
        <v>1538</v>
      </c>
      <c r="D2281" t="s">
        <v>1538</v>
      </c>
      <c r="E2281" s="336" t="s">
        <v>1538</v>
      </c>
      <c r="G2281" s="336" t="s">
        <v>1538</v>
      </c>
      <c r="H2281" s="336" t="s">
        <v>1538</v>
      </c>
    </row>
    <row r="2282" spans="1:8" x14ac:dyDescent="0.25">
      <c r="A2282" s="109"/>
      <c r="B2282" s="337"/>
      <c r="C2282" s="337" t="s">
        <v>1538</v>
      </c>
      <c r="D2282" t="s">
        <v>1538</v>
      </c>
      <c r="E2282" s="336" t="s">
        <v>1538</v>
      </c>
      <c r="G2282" s="336" t="s">
        <v>1538</v>
      </c>
      <c r="H2282" s="336" t="s">
        <v>1538</v>
      </c>
    </row>
    <row r="2283" spans="1:8" x14ac:dyDescent="0.25">
      <c r="A2283" s="109"/>
      <c r="B2283" s="337"/>
      <c r="C2283" s="337" t="s">
        <v>1538</v>
      </c>
      <c r="D2283" t="s">
        <v>1538</v>
      </c>
      <c r="E2283" s="336" t="s">
        <v>1538</v>
      </c>
      <c r="G2283" s="336" t="s">
        <v>1538</v>
      </c>
      <c r="H2283" s="336" t="s">
        <v>1538</v>
      </c>
    </row>
    <row r="2284" spans="1:8" x14ac:dyDescent="0.25">
      <c r="A2284" s="109"/>
      <c r="B2284" s="337"/>
      <c r="C2284" s="337" t="s">
        <v>1538</v>
      </c>
      <c r="D2284" t="s">
        <v>1538</v>
      </c>
      <c r="E2284" s="336" t="s">
        <v>1538</v>
      </c>
      <c r="G2284" s="336" t="s">
        <v>1538</v>
      </c>
      <c r="H2284" s="336" t="s">
        <v>1538</v>
      </c>
    </row>
    <row r="2285" spans="1:8" x14ac:dyDescent="0.25">
      <c r="A2285" s="109"/>
      <c r="B2285" s="337"/>
      <c r="C2285" s="337" t="s">
        <v>1538</v>
      </c>
      <c r="D2285" t="s">
        <v>1538</v>
      </c>
      <c r="E2285" s="336" t="s">
        <v>1538</v>
      </c>
      <c r="G2285" s="336" t="s">
        <v>1538</v>
      </c>
      <c r="H2285" s="336" t="s">
        <v>1538</v>
      </c>
    </row>
    <row r="2286" spans="1:8" x14ac:dyDescent="0.25">
      <c r="A2286" s="109"/>
      <c r="B2286" s="337"/>
      <c r="C2286" s="337" t="s">
        <v>1538</v>
      </c>
      <c r="D2286" t="s">
        <v>1538</v>
      </c>
      <c r="E2286" s="336" t="s">
        <v>1538</v>
      </c>
      <c r="G2286" s="336" t="s">
        <v>1538</v>
      </c>
      <c r="H2286" s="336" t="s">
        <v>1538</v>
      </c>
    </row>
    <row r="2287" spans="1:8" x14ac:dyDescent="0.25">
      <c r="A2287" s="109"/>
      <c r="B2287" s="337"/>
      <c r="C2287" s="337" t="s">
        <v>1538</v>
      </c>
      <c r="D2287" t="s">
        <v>1538</v>
      </c>
      <c r="E2287" s="336" t="s">
        <v>1538</v>
      </c>
      <c r="G2287" s="336" t="s">
        <v>1538</v>
      </c>
      <c r="H2287" s="336" t="s">
        <v>1538</v>
      </c>
    </row>
    <row r="2288" spans="1:8" x14ac:dyDescent="0.25">
      <c r="A2288" s="109"/>
      <c r="B2288" s="337"/>
      <c r="C2288" s="337" t="s">
        <v>1538</v>
      </c>
      <c r="D2288" t="s">
        <v>1538</v>
      </c>
      <c r="E2288" s="336" t="s">
        <v>1538</v>
      </c>
      <c r="G2288" s="336" t="s">
        <v>1538</v>
      </c>
      <c r="H2288" s="336" t="s">
        <v>1538</v>
      </c>
    </row>
    <row r="2289" spans="1:8" x14ac:dyDescent="0.25">
      <c r="A2289" s="109"/>
      <c r="B2289" s="337"/>
      <c r="C2289" s="337" t="s">
        <v>1538</v>
      </c>
      <c r="D2289" t="s">
        <v>1538</v>
      </c>
      <c r="E2289" s="336" t="s">
        <v>1538</v>
      </c>
      <c r="G2289" s="336" t="s">
        <v>1538</v>
      </c>
      <c r="H2289" s="336" t="s">
        <v>1538</v>
      </c>
    </row>
    <row r="2290" spans="1:8" x14ac:dyDescent="0.25">
      <c r="A2290" s="109"/>
      <c r="B2290" s="337"/>
      <c r="C2290" s="337" t="s">
        <v>1538</v>
      </c>
      <c r="D2290" t="s">
        <v>1538</v>
      </c>
      <c r="E2290" s="336" t="s">
        <v>1538</v>
      </c>
      <c r="G2290" s="336" t="s">
        <v>1538</v>
      </c>
      <c r="H2290" s="336" t="s">
        <v>1538</v>
      </c>
    </row>
    <row r="2291" spans="1:8" x14ac:dyDescent="0.25">
      <c r="A2291" s="109"/>
      <c r="B2291" s="337"/>
      <c r="C2291" s="337" t="s">
        <v>1538</v>
      </c>
      <c r="D2291" t="s">
        <v>1538</v>
      </c>
      <c r="E2291" s="336" t="s">
        <v>1538</v>
      </c>
      <c r="G2291" s="336" t="s">
        <v>1538</v>
      </c>
      <c r="H2291" s="336" t="s">
        <v>1538</v>
      </c>
    </row>
    <row r="2292" spans="1:8" x14ac:dyDescent="0.25">
      <c r="A2292" s="109"/>
      <c r="B2292" s="337"/>
      <c r="C2292" s="337" t="s">
        <v>1538</v>
      </c>
      <c r="D2292" t="s">
        <v>1538</v>
      </c>
      <c r="E2292" s="336" t="s">
        <v>1538</v>
      </c>
      <c r="G2292" s="336" t="s">
        <v>1538</v>
      </c>
      <c r="H2292" s="336" t="s">
        <v>1538</v>
      </c>
    </row>
    <row r="2293" spans="1:8" x14ac:dyDescent="0.25">
      <c r="A2293" s="109"/>
      <c r="B2293" s="337"/>
      <c r="C2293" s="337" t="s">
        <v>1538</v>
      </c>
      <c r="D2293" t="s">
        <v>1538</v>
      </c>
      <c r="E2293" s="336" t="s">
        <v>1538</v>
      </c>
      <c r="G2293" s="336" t="s">
        <v>1538</v>
      </c>
      <c r="H2293" s="336" t="s">
        <v>1538</v>
      </c>
    </row>
    <row r="2294" spans="1:8" x14ac:dyDescent="0.25">
      <c r="A2294" s="109"/>
      <c r="B2294" s="337"/>
      <c r="C2294" s="337" t="s">
        <v>1538</v>
      </c>
      <c r="D2294" t="s">
        <v>1538</v>
      </c>
      <c r="E2294" s="336" t="s">
        <v>1538</v>
      </c>
      <c r="G2294" s="336" t="s">
        <v>1538</v>
      </c>
      <c r="H2294" s="336" t="s">
        <v>1538</v>
      </c>
    </row>
    <row r="2295" spans="1:8" x14ac:dyDescent="0.25">
      <c r="A2295" s="109"/>
      <c r="B2295" s="337"/>
      <c r="C2295" s="337" t="s">
        <v>1538</v>
      </c>
      <c r="D2295" t="s">
        <v>1538</v>
      </c>
      <c r="E2295" s="336" t="s">
        <v>1538</v>
      </c>
      <c r="G2295" s="336" t="s">
        <v>1538</v>
      </c>
      <c r="H2295" s="336" t="s">
        <v>1538</v>
      </c>
    </row>
    <row r="2296" spans="1:8" x14ac:dyDescent="0.25">
      <c r="A2296" s="109"/>
      <c r="B2296" s="337"/>
      <c r="C2296" s="337" t="s">
        <v>1538</v>
      </c>
      <c r="D2296" t="s">
        <v>1538</v>
      </c>
      <c r="E2296" s="336" t="s">
        <v>1538</v>
      </c>
      <c r="G2296" s="336" t="s">
        <v>1538</v>
      </c>
      <c r="H2296" s="336" t="s">
        <v>1538</v>
      </c>
    </row>
    <row r="2297" spans="1:8" x14ac:dyDescent="0.25">
      <c r="A2297" s="109"/>
      <c r="B2297" s="337"/>
      <c r="C2297" s="337" t="s">
        <v>1538</v>
      </c>
      <c r="D2297" t="s">
        <v>1538</v>
      </c>
      <c r="E2297" s="336" t="s">
        <v>1538</v>
      </c>
      <c r="G2297" s="336" t="s">
        <v>1538</v>
      </c>
      <c r="H2297" s="336" t="s">
        <v>1538</v>
      </c>
    </row>
    <row r="2298" spans="1:8" x14ac:dyDescent="0.25">
      <c r="A2298" s="109"/>
      <c r="B2298" s="337"/>
      <c r="C2298" s="337" t="s">
        <v>1538</v>
      </c>
      <c r="D2298" t="s">
        <v>1538</v>
      </c>
      <c r="E2298" s="336" t="s">
        <v>1538</v>
      </c>
      <c r="G2298" s="336" t="s">
        <v>1538</v>
      </c>
      <c r="H2298" s="336" t="s">
        <v>1538</v>
      </c>
    </row>
    <row r="2299" spans="1:8" x14ac:dyDescent="0.25">
      <c r="A2299" s="109"/>
      <c r="B2299" s="337"/>
      <c r="C2299" s="337" t="s">
        <v>1538</v>
      </c>
      <c r="D2299" t="s">
        <v>1538</v>
      </c>
      <c r="E2299" s="336" t="s">
        <v>1538</v>
      </c>
      <c r="G2299" s="336" t="s">
        <v>1538</v>
      </c>
      <c r="H2299" s="336" t="s">
        <v>1538</v>
      </c>
    </row>
    <row r="2300" spans="1:8" x14ac:dyDescent="0.25">
      <c r="A2300" s="109"/>
      <c r="B2300" s="337"/>
      <c r="C2300" s="337" t="s">
        <v>1538</v>
      </c>
      <c r="D2300" t="s">
        <v>1538</v>
      </c>
      <c r="E2300" s="336" t="s">
        <v>1538</v>
      </c>
      <c r="G2300" s="336" t="s">
        <v>1538</v>
      </c>
      <c r="H2300" s="336" t="s">
        <v>1538</v>
      </c>
    </row>
    <row r="2301" spans="1:8" x14ac:dyDescent="0.25">
      <c r="A2301" s="109"/>
      <c r="B2301" s="337"/>
      <c r="C2301" s="337" t="s">
        <v>1538</v>
      </c>
      <c r="D2301" t="s">
        <v>1538</v>
      </c>
      <c r="E2301" s="336" t="s">
        <v>1538</v>
      </c>
      <c r="G2301" s="336" t="s">
        <v>1538</v>
      </c>
      <c r="H2301" s="336" t="s">
        <v>1538</v>
      </c>
    </row>
    <row r="2302" spans="1:8" x14ac:dyDescent="0.25">
      <c r="A2302" s="109"/>
      <c r="B2302" s="337"/>
      <c r="C2302" s="337" t="s">
        <v>1538</v>
      </c>
      <c r="D2302" t="s">
        <v>1538</v>
      </c>
      <c r="E2302" s="336" t="s">
        <v>1538</v>
      </c>
      <c r="G2302" s="336" t="s">
        <v>1538</v>
      </c>
      <c r="H2302" s="336" t="s">
        <v>1538</v>
      </c>
    </row>
    <row r="2303" spans="1:8" x14ac:dyDescent="0.25">
      <c r="A2303" s="109"/>
      <c r="B2303" s="337"/>
      <c r="C2303" s="337" t="s">
        <v>1538</v>
      </c>
      <c r="D2303" t="s">
        <v>1538</v>
      </c>
      <c r="E2303" s="336" t="s">
        <v>1538</v>
      </c>
      <c r="G2303" s="336" t="s">
        <v>1538</v>
      </c>
      <c r="H2303" s="336" t="s">
        <v>1538</v>
      </c>
    </row>
    <row r="2304" spans="1:8" x14ac:dyDescent="0.25">
      <c r="A2304" s="109"/>
      <c r="B2304" s="337"/>
      <c r="C2304" s="337" t="s">
        <v>1538</v>
      </c>
      <c r="D2304" t="s">
        <v>1538</v>
      </c>
      <c r="E2304" s="336" t="s">
        <v>1538</v>
      </c>
      <c r="G2304" s="336" t="s">
        <v>1538</v>
      </c>
      <c r="H2304" s="336" t="s">
        <v>1538</v>
      </c>
    </row>
    <row r="2305" spans="1:8" x14ac:dyDescent="0.25">
      <c r="A2305" s="109"/>
      <c r="B2305" s="339"/>
      <c r="C2305" s="337" t="s">
        <v>1538</v>
      </c>
      <c r="D2305" t="s">
        <v>1538</v>
      </c>
      <c r="E2305" s="336" t="s">
        <v>1538</v>
      </c>
      <c r="G2305" s="336" t="s">
        <v>1538</v>
      </c>
      <c r="H2305" s="336" t="s">
        <v>1538</v>
      </c>
    </row>
    <row r="2306" spans="1:8" x14ac:dyDescent="0.25">
      <c r="A2306" s="109"/>
      <c r="C2306" s="337" t="s">
        <v>1538</v>
      </c>
      <c r="D2306" t="s">
        <v>1538</v>
      </c>
      <c r="E2306" s="336" t="s">
        <v>1538</v>
      </c>
      <c r="G2306" s="336" t="s">
        <v>1538</v>
      </c>
      <c r="H2306" s="336" t="s">
        <v>1538</v>
      </c>
    </row>
    <row r="2307" spans="1:8" x14ac:dyDescent="0.25">
      <c r="A2307" s="109"/>
      <c r="C2307" s="337" t="s">
        <v>1538</v>
      </c>
      <c r="D2307" t="s">
        <v>1538</v>
      </c>
      <c r="E2307" s="336" t="s">
        <v>1538</v>
      </c>
      <c r="G2307" s="336" t="s">
        <v>1538</v>
      </c>
      <c r="H2307" s="336" t="s">
        <v>1538</v>
      </c>
    </row>
    <row r="2308" spans="1:8" x14ac:dyDescent="0.25">
      <c r="A2308" s="109"/>
      <c r="C2308" s="337" t="s">
        <v>1538</v>
      </c>
      <c r="D2308" t="s">
        <v>1538</v>
      </c>
      <c r="E2308" s="336" t="s">
        <v>1538</v>
      </c>
      <c r="G2308" s="336" t="s">
        <v>1538</v>
      </c>
      <c r="H2308" s="336" t="s">
        <v>1538</v>
      </c>
    </row>
    <row r="2309" spans="1:8" x14ac:dyDescent="0.25">
      <c r="A2309" s="109"/>
      <c r="C2309" s="337" t="s">
        <v>1538</v>
      </c>
      <c r="D2309" t="s">
        <v>1538</v>
      </c>
      <c r="E2309" s="336" t="s">
        <v>1538</v>
      </c>
      <c r="G2309" s="336" t="s">
        <v>1538</v>
      </c>
      <c r="H2309" s="336" t="s">
        <v>1538</v>
      </c>
    </row>
    <row r="2310" spans="1:8" x14ac:dyDescent="0.25">
      <c r="A2310" s="109"/>
      <c r="C2310" s="337" t="s">
        <v>1538</v>
      </c>
      <c r="D2310" t="s">
        <v>1538</v>
      </c>
      <c r="E2310" s="336" t="s">
        <v>1538</v>
      </c>
      <c r="G2310" s="336" t="s">
        <v>1538</v>
      </c>
      <c r="H2310" s="336" t="s">
        <v>1538</v>
      </c>
    </row>
    <row r="2311" spans="1:8" x14ac:dyDescent="0.25">
      <c r="A2311" s="109"/>
      <c r="B2311" s="337"/>
      <c r="C2311" s="337" t="s">
        <v>1538</v>
      </c>
      <c r="D2311" t="s">
        <v>1538</v>
      </c>
      <c r="E2311" s="336" t="s">
        <v>1538</v>
      </c>
      <c r="G2311" s="336" t="s">
        <v>1538</v>
      </c>
      <c r="H2311" s="336" t="s">
        <v>1538</v>
      </c>
    </row>
    <row r="2312" spans="1:8" x14ac:dyDescent="0.25">
      <c r="A2312" s="109"/>
      <c r="B2312" s="337"/>
      <c r="C2312" s="337" t="s">
        <v>1538</v>
      </c>
      <c r="D2312" t="s">
        <v>1538</v>
      </c>
      <c r="E2312" s="336" t="s">
        <v>1538</v>
      </c>
      <c r="G2312" s="336" t="s">
        <v>1538</v>
      </c>
      <c r="H2312" s="336" t="s">
        <v>1538</v>
      </c>
    </row>
    <row r="2313" spans="1:8" x14ac:dyDescent="0.25">
      <c r="A2313" s="109"/>
      <c r="B2313" s="339"/>
      <c r="C2313" s="337" t="s">
        <v>1538</v>
      </c>
      <c r="D2313" t="s">
        <v>1538</v>
      </c>
      <c r="E2313" s="336" t="s">
        <v>1538</v>
      </c>
      <c r="G2313" s="336" t="s">
        <v>1538</v>
      </c>
      <c r="H2313" s="336" t="s">
        <v>1538</v>
      </c>
    </row>
    <row r="2314" spans="1:8" x14ac:dyDescent="0.25">
      <c r="A2314" s="109"/>
      <c r="C2314" s="337" t="s">
        <v>1538</v>
      </c>
      <c r="D2314" t="s">
        <v>1538</v>
      </c>
      <c r="E2314" s="336" t="s">
        <v>1538</v>
      </c>
      <c r="G2314" s="336" t="s">
        <v>1538</v>
      </c>
      <c r="H2314" s="336" t="s">
        <v>1538</v>
      </c>
    </row>
    <row r="2315" spans="1:8" x14ac:dyDescent="0.25">
      <c r="A2315" s="109"/>
      <c r="C2315" s="337" t="s">
        <v>1538</v>
      </c>
      <c r="D2315" t="s">
        <v>1538</v>
      </c>
      <c r="E2315" s="336" t="s">
        <v>1538</v>
      </c>
      <c r="G2315" s="336" t="s">
        <v>1538</v>
      </c>
      <c r="H2315" s="336" t="s">
        <v>1538</v>
      </c>
    </row>
    <row r="2316" spans="1:8" x14ac:dyDescent="0.25">
      <c r="A2316" s="109"/>
      <c r="C2316" s="337" t="s">
        <v>1538</v>
      </c>
      <c r="D2316" t="s">
        <v>1538</v>
      </c>
      <c r="E2316" s="336" t="s">
        <v>1538</v>
      </c>
      <c r="G2316" s="336" t="s">
        <v>1538</v>
      </c>
      <c r="H2316" s="336" t="s">
        <v>1538</v>
      </c>
    </row>
    <row r="2317" spans="1:8" x14ac:dyDescent="0.25">
      <c r="A2317" s="109"/>
      <c r="C2317" s="337" t="s">
        <v>1538</v>
      </c>
      <c r="D2317" t="s">
        <v>1538</v>
      </c>
      <c r="E2317" s="336" t="s">
        <v>1538</v>
      </c>
      <c r="G2317" s="336" t="s">
        <v>1538</v>
      </c>
      <c r="H2317" s="336" t="s">
        <v>1538</v>
      </c>
    </row>
    <row r="2318" spans="1:8" x14ac:dyDescent="0.25">
      <c r="A2318" s="109"/>
      <c r="B2318" s="337"/>
      <c r="C2318" s="337" t="s">
        <v>1538</v>
      </c>
      <c r="D2318" t="s">
        <v>1538</v>
      </c>
      <c r="E2318" s="336" t="s">
        <v>1538</v>
      </c>
      <c r="G2318" s="336" t="s">
        <v>1538</v>
      </c>
      <c r="H2318" s="336" t="s">
        <v>1538</v>
      </c>
    </row>
    <row r="2319" spans="1:8" x14ac:dyDescent="0.25">
      <c r="A2319" s="109"/>
      <c r="B2319" s="337"/>
      <c r="C2319" s="337" t="s">
        <v>1538</v>
      </c>
      <c r="D2319" t="s">
        <v>1538</v>
      </c>
      <c r="E2319" s="336" t="s">
        <v>1538</v>
      </c>
      <c r="G2319" s="336" t="s">
        <v>1538</v>
      </c>
      <c r="H2319" s="336" t="s">
        <v>1538</v>
      </c>
    </row>
    <row r="2320" spans="1:8" x14ac:dyDescent="0.25">
      <c r="A2320" s="109"/>
      <c r="B2320" s="337"/>
      <c r="C2320" s="337" t="s">
        <v>1538</v>
      </c>
      <c r="D2320" t="s">
        <v>1538</v>
      </c>
      <c r="E2320" s="336" t="s">
        <v>1538</v>
      </c>
      <c r="G2320" s="336" t="s">
        <v>1538</v>
      </c>
      <c r="H2320" s="336" t="s">
        <v>1538</v>
      </c>
    </row>
    <row r="2321" spans="1:8" x14ac:dyDescent="0.25">
      <c r="A2321" s="109"/>
      <c r="B2321" s="337"/>
      <c r="C2321" s="337" t="s">
        <v>1538</v>
      </c>
      <c r="D2321" t="s">
        <v>1538</v>
      </c>
      <c r="E2321" s="336" t="s">
        <v>1538</v>
      </c>
      <c r="G2321" s="336" t="s">
        <v>1538</v>
      </c>
      <c r="H2321" s="336" t="s">
        <v>1538</v>
      </c>
    </row>
    <row r="2322" spans="1:8" x14ac:dyDescent="0.25">
      <c r="A2322" s="109"/>
      <c r="B2322" s="337"/>
      <c r="C2322" s="337" t="s">
        <v>1538</v>
      </c>
      <c r="D2322" t="s">
        <v>1538</v>
      </c>
      <c r="E2322" s="336" t="s">
        <v>1538</v>
      </c>
      <c r="G2322" s="336" t="s">
        <v>1538</v>
      </c>
      <c r="H2322" s="336" t="s">
        <v>1538</v>
      </c>
    </row>
    <row r="2323" spans="1:8" x14ac:dyDescent="0.25">
      <c r="A2323" s="109"/>
      <c r="B2323" s="337"/>
      <c r="C2323" s="337" t="s">
        <v>1538</v>
      </c>
      <c r="D2323" t="s">
        <v>1538</v>
      </c>
      <c r="E2323" s="336" t="s">
        <v>1538</v>
      </c>
      <c r="G2323" s="336" t="s">
        <v>1538</v>
      </c>
      <c r="H2323" s="336" t="s">
        <v>1538</v>
      </c>
    </row>
    <row r="2324" spans="1:8" x14ac:dyDescent="0.25">
      <c r="A2324" s="109"/>
      <c r="B2324" s="337"/>
      <c r="C2324" s="337" t="s">
        <v>1538</v>
      </c>
      <c r="D2324" t="s">
        <v>1538</v>
      </c>
      <c r="E2324" s="336" t="s">
        <v>1538</v>
      </c>
      <c r="G2324" s="336" t="s">
        <v>1538</v>
      </c>
      <c r="H2324" s="336" t="s">
        <v>1538</v>
      </c>
    </row>
    <row r="2325" spans="1:8" x14ac:dyDescent="0.25">
      <c r="A2325" s="109"/>
      <c r="B2325" s="337"/>
      <c r="C2325" s="337" t="s">
        <v>1538</v>
      </c>
      <c r="D2325" t="s">
        <v>1538</v>
      </c>
      <c r="E2325" s="336" t="s">
        <v>1538</v>
      </c>
      <c r="G2325" s="336" t="s">
        <v>1538</v>
      </c>
      <c r="H2325" s="336" t="s">
        <v>1538</v>
      </c>
    </row>
    <row r="2326" spans="1:8" x14ac:dyDescent="0.25">
      <c r="A2326" s="109"/>
      <c r="B2326" s="337"/>
      <c r="C2326" s="337" t="s">
        <v>1538</v>
      </c>
      <c r="D2326" t="s">
        <v>1538</v>
      </c>
      <c r="E2326" s="336" t="s">
        <v>1538</v>
      </c>
      <c r="G2326" s="336" t="s">
        <v>1538</v>
      </c>
      <c r="H2326" s="336" t="s">
        <v>1538</v>
      </c>
    </row>
    <row r="2327" spans="1:8" x14ac:dyDescent="0.25">
      <c r="A2327" s="109"/>
      <c r="B2327" s="337"/>
      <c r="C2327" s="337" t="s">
        <v>1538</v>
      </c>
      <c r="D2327" t="s">
        <v>1538</v>
      </c>
      <c r="E2327" s="336" t="s">
        <v>1538</v>
      </c>
      <c r="G2327" s="336" t="s">
        <v>1538</v>
      </c>
      <c r="H2327" s="336" t="s">
        <v>1538</v>
      </c>
    </row>
    <row r="2328" spans="1:8" x14ac:dyDescent="0.25">
      <c r="A2328" s="109"/>
      <c r="B2328" s="337"/>
      <c r="C2328" s="337" t="s">
        <v>1538</v>
      </c>
      <c r="D2328" t="s">
        <v>1538</v>
      </c>
      <c r="E2328" s="336" t="s">
        <v>1538</v>
      </c>
      <c r="G2328" s="336" t="s">
        <v>1538</v>
      </c>
      <c r="H2328" s="336" t="s">
        <v>1538</v>
      </c>
    </row>
    <row r="2329" spans="1:8" x14ac:dyDescent="0.25">
      <c r="A2329" s="109"/>
      <c r="B2329" s="337"/>
      <c r="C2329" s="337" t="s">
        <v>1538</v>
      </c>
      <c r="D2329" t="s">
        <v>1538</v>
      </c>
      <c r="E2329" s="336" t="s">
        <v>1538</v>
      </c>
      <c r="G2329" s="336" t="s">
        <v>1538</v>
      </c>
      <c r="H2329" s="336" t="s">
        <v>1538</v>
      </c>
    </row>
    <row r="2330" spans="1:8" x14ac:dyDescent="0.25">
      <c r="A2330" s="109"/>
      <c r="B2330" s="337"/>
      <c r="C2330" s="337" t="s">
        <v>1538</v>
      </c>
      <c r="D2330" t="s">
        <v>1538</v>
      </c>
      <c r="E2330" s="336" t="s">
        <v>1538</v>
      </c>
      <c r="G2330" s="336" t="s">
        <v>1538</v>
      </c>
      <c r="H2330" s="336" t="s">
        <v>1538</v>
      </c>
    </row>
    <row r="2331" spans="1:8" x14ac:dyDescent="0.25">
      <c r="A2331" s="109"/>
      <c r="B2331" s="337"/>
      <c r="C2331" s="337" t="s">
        <v>1538</v>
      </c>
      <c r="D2331" t="s">
        <v>1538</v>
      </c>
      <c r="E2331" s="336" t="s">
        <v>1538</v>
      </c>
      <c r="G2331" s="336" t="s">
        <v>1538</v>
      </c>
      <c r="H2331" s="336" t="s">
        <v>1538</v>
      </c>
    </row>
    <row r="2332" spans="1:8" x14ac:dyDescent="0.25">
      <c r="A2332" s="109"/>
      <c r="B2332" s="337"/>
      <c r="C2332" s="337" t="s">
        <v>1538</v>
      </c>
      <c r="D2332" t="s">
        <v>1538</v>
      </c>
      <c r="E2332" s="336" t="s">
        <v>1538</v>
      </c>
      <c r="G2332" s="336" t="s">
        <v>1538</v>
      </c>
      <c r="H2332" s="336" t="s">
        <v>1538</v>
      </c>
    </row>
    <row r="2333" spans="1:8" x14ac:dyDescent="0.25">
      <c r="A2333" s="109"/>
      <c r="B2333" s="337"/>
      <c r="C2333" s="337" t="s">
        <v>1538</v>
      </c>
      <c r="D2333" t="s">
        <v>1538</v>
      </c>
      <c r="E2333" s="336" t="s">
        <v>1538</v>
      </c>
      <c r="G2333" s="336" t="s">
        <v>1538</v>
      </c>
      <c r="H2333" s="336" t="s">
        <v>1538</v>
      </c>
    </row>
    <row r="2334" spans="1:8" x14ac:dyDescent="0.25">
      <c r="A2334" s="109"/>
      <c r="B2334" s="337"/>
      <c r="C2334" s="337" t="s">
        <v>1538</v>
      </c>
      <c r="D2334" t="s">
        <v>1538</v>
      </c>
      <c r="E2334" s="336" t="s">
        <v>1538</v>
      </c>
      <c r="G2334" s="336" t="s">
        <v>1538</v>
      </c>
      <c r="H2334" s="336" t="s">
        <v>1538</v>
      </c>
    </row>
    <row r="2335" spans="1:8" x14ac:dyDescent="0.25">
      <c r="A2335" s="109"/>
      <c r="B2335" s="337"/>
      <c r="C2335" s="337" t="s">
        <v>1538</v>
      </c>
      <c r="D2335" t="s">
        <v>1538</v>
      </c>
      <c r="E2335" s="336" t="s">
        <v>1538</v>
      </c>
      <c r="G2335" s="336" t="s">
        <v>1538</v>
      </c>
      <c r="H2335" s="336" t="s">
        <v>1538</v>
      </c>
    </row>
    <row r="2336" spans="1:8" x14ac:dyDescent="0.25">
      <c r="A2336" s="109"/>
      <c r="B2336" s="337"/>
      <c r="C2336" s="337" t="s">
        <v>1538</v>
      </c>
      <c r="D2336" t="s">
        <v>1538</v>
      </c>
      <c r="E2336" s="336" t="s">
        <v>1538</v>
      </c>
      <c r="G2336" s="336" t="s">
        <v>1538</v>
      </c>
      <c r="H2336" s="336" t="s">
        <v>1538</v>
      </c>
    </row>
    <row r="2337" spans="1:8" x14ac:dyDescent="0.25">
      <c r="A2337" s="109"/>
      <c r="B2337" s="337"/>
      <c r="C2337" s="337" t="s">
        <v>1538</v>
      </c>
      <c r="D2337" t="s">
        <v>1538</v>
      </c>
      <c r="E2337" s="336" t="s">
        <v>1538</v>
      </c>
      <c r="G2337" s="336" t="s">
        <v>1538</v>
      </c>
      <c r="H2337" s="336" t="s">
        <v>1538</v>
      </c>
    </row>
    <row r="2338" spans="1:8" x14ac:dyDescent="0.25">
      <c r="A2338" s="109"/>
      <c r="B2338" s="337"/>
      <c r="C2338" s="337" t="s">
        <v>1538</v>
      </c>
      <c r="D2338" t="s">
        <v>1538</v>
      </c>
      <c r="E2338" s="336" t="s">
        <v>1538</v>
      </c>
      <c r="G2338" s="336" t="s">
        <v>1538</v>
      </c>
      <c r="H2338" s="336" t="s">
        <v>1538</v>
      </c>
    </row>
    <row r="2339" spans="1:8" x14ac:dyDescent="0.25">
      <c r="A2339" s="109"/>
      <c r="B2339" s="337"/>
      <c r="C2339" s="337" t="s">
        <v>1538</v>
      </c>
      <c r="D2339" t="s">
        <v>1538</v>
      </c>
      <c r="E2339" s="336" t="s">
        <v>1538</v>
      </c>
      <c r="G2339" s="336" t="s">
        <v>1538</v>
      </c>
      <c r="H2339" s="336" t="s">
        <v>1538</v>
      </c>
    </row>
    <row r="2340" spans="1:8" x14ac:dyDescent="0.25">
      <c r="A2340" s="109"/>
      <c r="B2340" s="337"/>
      <c r="C2340" s="337" t="s">
        <v>1538</v>
      </c>
      <c r="D2340" t="s">
        <v>1538</v>
      </c>
      <c r="E2340" s="336" t="s">
        <v>1538</v>
      </c>
      <c r="G2340" s="336" t="s">
        <v>1538</v>
      </c>
      <c r="H2340" s="336" t="s">
        <v>1538</v>
      </c>
    </row>
    <row r="2341" spans="1:8" x14ac:dyDescent="0.25">
      <c r="A2341" s="109"/>
      <c r="B2341" s="337"/>
      <c r="C2341" s="337" t="s">
        <v>1538</v>
      </c>
      <c r="D2341" t="s">
        <v>1538</v>
      </c>
      <c r="E2341" s="336" t="s">
        <v>1538</v>
      </c>
      <c r="G2341" s="336" t="s">
        <v>1538</v>
      </c>
      <c r="H2341" s="336" t="s">
        <v>1538</v>
      </c>
    </row>
    <row r="2342" spans="1:8" x14ac:dyDescent="0.25">
      <c r="A2342" s="109"/>
      <c r="B2342" s="337"/>
      <c r="C2342" s="337" t="s">
        <v>1538</v>
      </c>
      <c r="D2342" t="s">
        <v>1538</v>
      </c>
      <c r="E2342" s="336" t="s">
        <v>1538</v>
      </c>
      <c r="G2342" s="336" t="s">
        <v>1538</v>
      </c>
      <c r="H2342" s="336" t="s">
        <v>1538</v>
      </c>
    </row>
    <row r="2343" spans="1:8" x14ac:dyDescent="0.25">
      <c r="A2343" s="109"/>
      <c r="B2343" s="337"/>
      <c r="C2343" s="337" t="s">
        <v>1538</v>
      </c>
      <c r="D2343" t="s">
        <v>1538</v>
      </c>
      <c r="E2343" s="336" t="s">
        <v>1538</v>
      </c>
      <c r="G2343" s="336" t="s">
        <v>1538</v>
      </c>
      <c r="H2343" s="336" t="s">
        <v>1538</v>
      </c>
    </row>
    <row r="2344" spans="1:8" x14ac:dyDescent="0.25">
      <c r="A2344" s="109"/>
      <c r="B2344" s="337"/>
      <c r="C2344" s="337" t="s">
        <v>1538</v>
      </c>
      <c r="D2344" t="s">
        <v>1538</v>
      </c>
      <c r="E2344" s="336" t="s">
        <v>1538</v>
      </c>
      <c r="G2344" s="336" t="s">
        <v>1538</v>
      </c>
      <c r="H2344" s="336" t="s">
        <v>1538</v>
      </c>
    </row>
    <row r="2345" spans="1:8" x14ac:dyDescent="0.25">
      <c r="A2345" s="109"/>
      <c r="B2345" s="337"/>
      <c r="C2345" s="337" t="s">
        <v>1538</v>
      </c>
      <c r="D2345" t="s">
        <v>1538</v>
      </c>
      <c r="E2345" s="336" t="s">
        <v>1538</v>
      </c>
      <c r="G2345" s="336" t="s">
        <v>1538</v>
      </c>
      <c r="H2345" s="336" t="s">
        <v>1538</v>
      </c>
    </row>
    <row r="2346" spans="1:8" x14ac:dyDescent="0.25">
      <c r="A2346" s="109"/>
      <c r="B2346" s="337"/>
      <c r="C2346" s="337" t="s">
        <v>1538</v>
      </c>
      <c r="D2346" t="s">
        <v>1538</v>
      </c>
      <c r="E2346" s="336" t="s">
        <v>1538</v>
      </c>
      <c r="G2346" s="336" t="s">
        <v>1538</v>
      </c>
      <c r="H2346" s="336" t="s">
        <v>1538</v>
      </c>
    </row>
    <row r="2347" spans="1:8" x14ac:dyDescent="0.25">
      <c r="A2347" s="109"/>
      <c r="B2347" s="337"/>
      <c r="C2347" s="337" t="s">
        <v>1538</v>
      </c>
      <c r="D2347" t="s">
        <v>1538</v>
      </c>
      <c r="E2347" s="336" t="s">
        <v>1538</v>
      </c>
      <c r="G2347" s="336" t="s">
        <v>1538</v>
      </c>
      <c r="H2347" s="336" t="s">
        <v>1538</v>
      </c>
    </row>
    <row r="2348" spans="1:8" x14ac:dyDescent="0.25">
      <c r="A2348" s="109"/>
      <c r="B2348" s="337"/>
      <c r="C2348" s="337" t="s">
        <v>1538</v>
      </c>
      <c r="D2348" t="s">
        <v>1538</v>
      </c>
      <c r="E2348" s="336" t="s">
        <v>1538</v>
      </c>
      <c r="G2348" s="336" t="s">
        <v>1538</v>
      </c>
      <c r="H2348" s="336" t="s">
        <v>1538</v>
      </c>
    </row>
    <row r="2349" spans="1:8" x14ac:dyDescent="0.25">
      <c r="A2349" s="109"/>
      <c r="B2349" s="337"/>
      <c r="C2349" s="337" t="s">
        <v>1538</v>
      </c>
      <c r="D2349" t="s">
        <v>1538</v>
      </c>
      <c r="E2349" s="336" t="s">
        <v>1538</v>
      </c>
      <c r="G2349" s="336" t="s">
        <v>1538</v>
      </c>
      <c r="H2349" s="336" t="s">
        <v>1538</v>
      </c>
    </row>
    <row r="2350" spans="1:8" x14ac:dyDescent="0.25">
      <c r="A2350" s="109"/>
      <c r="B2350" s="337"/>
      <c r="C2350" s="337" t="s">
        <v>1538</v>
      </c>
      <c r="D2350" t="s">
        <v>1538</v>
      </c>
      <c r="E2350" s="336" t="s">
        <v>1538</v>
      </c>
      <c r="G2350" s="336" t="s">
        <v>1538</v>
      </c>
      <c r="H2350" s="336" t="s">
        <v>1538</v>
      </c>
    </row>
    <row r="2351" spans="1:8" x14ac:dyDescent="0.25">
      <c r="A2351" s="109"/>
      <c r="B2351" s="337"/>
      <c r="C2351" s="337" t="s">
        <v>1538</v>
      </c>
      <c r="D2351" t="s">
        <v>1538</v>
      </c>
      <c r="E2351" s="336" t="s">
        <v>1538</v>
      </c>
      <c r="G2351" s="336" t="s">
        <v>1538</v>
      </c>
      <c r="H2351" s="336" t="s">
        <v>1538</v>
      </c>
    </row>
    <row r="2352" spans="1:8" x14ac:dyDescent="0.25">
      <c r="A2352" s="109"/>
      <c r="B2352" s="337"/>
      <c r="C2352" s="337" t="s">
        <v>1538</v>
      </c>
      <c r="D2352" t="s">
        <v>1538</v>
      </c>
      <c r="E2352" s="336" t="s">
        <v>1538</v>
      </c>
      <c r="G2352" s="336" t="s">
        <v>1538</v>
      </c>
      <c r="H2352" s="336" t="s">
        <v>1538</v>
      </c>
    </row>
    <row r="2353" spans="1:8" x14ac:dyDescent="0.25">
      <c r="A2353" s="109"/>
      <c r="B2353" s="337"/>
      <c r="C2353" s="337" t="s">
        <v>1538</v>
      </c>
      <c r="D2353" t="s">
        <v>1538</v>
      </c>
      <c r="E2353" s="336" t="s">
        <v>1538</v>
      </c>
      <c r="G2353" s="336" t="s">
        <v>1538</v>
      </c>
      <c r="H2353" s="336" t="s">
        <v>1538</v>
      </c>
    </row>
    <row r="2354" spans="1:8" x14ac:dyDescent="0.25">
      <c r="A2354" s="109"/>
      <c r="B2354" s="337"/>
      <c r="C2354" s="337" t="s">
        <v>1538</v>
      </c>
      <c r="D2354" t="s">
        <v>1538</v>
      </c>
      <c r="E2354" s="336" t="s">
        <v>1538</v>
      </c>
      <c r="G2354" s="336" t="s">
        <v>1538</v>
      </c>
      <c r="H2354" s="336" t="s">
        <v>1538</v>
      </c>
    </row>
    <row r="2355" spans="1:8" x14ac:dyDescent="0.25">
      <c r="A2355" s="109"/>
      <c r="B2355" s="337"/>
      <c r="C2355" s="337" t="s">
        <v>1538</v>
      </c>
      <c r="D2355" t="s">
        <v>1538</v>
      </c>
      <c r="E2355" s="336" t="s">
        <v>1538</v>
      </c>
      <c r="G2355" s="336" t="s">
        <v>1538</v>
      </c>
      <c r="H2355" s="336" t="s">
        <v>1538</v>
      </c>
    </row>
    <row r="2356" spans="1:8" x14ac:dyDescent="0.25">
      <c r="A2356" s="109"/>
      <c r="B2356" s="337"/>
      <c r="C2356" s="337" t="s">
        <v>1538</v>
      </c>
      <c r="D2356" t="s">
        <v>1538</v>
      </c>
      <c r="E2356" s="336" t="s">
        <v>1538</v>
      </c>
      <c r="G2356" s="336" t="s">
        <v>1538</v>
      </c>
      <c r="H2356" s="336" t="s">
        <v>1538</v>
      </c>
    </row>
    <row r="2357" spans="1:8" x14ac:dyDescent="0.25">
      <c r="A2357" s="109"/>
      <c r="B2357" s="337"/>
      <c r="C2357" s="337" t="s">
        <v>1538</v>
      </c>
      <c r="D2357" t="s">
        <v>1538</v>
      </c>
      <c r="E2357" s="336" t="s">
        <v>1538</v>
      </c>
      <c r="G2357" s="336" t="s">
        <v>1538</v>
      </c>
      <c r="H2357" s="336" t="s">
        <v>1538</v>
      </c>
    </row>
    <row r="2358" spans="1:8" x14ac:dyDescent="0.25">
      <c r="A2358" s="109"/>
      <c r="B2358" s="337"/>
      <c r="C2358" s="337" t="s">
        <v>1538</v>
      </c>
      <c r="D2358" t="s">
        <v>1538</v>
      </c>
      <c r="E2358" s="336" t="s">
        <v>1538</v>
      </c>
      <c r="G2358" s="336" t="s">
        <v>1538</v>
      </c>
      <c r="H2358" s="336" t="s">
        <v>1538</v>
      </c>
    </row>
    <row r="2359" spans="1:8" x14ac:dyDescent="0.25">
      <c r="A2359" s="109"/>
      <c r="B2359" s="337"/>
      <c r="C2359" s="337" t="s">
        <v>1538</v>
      </c>
      <c r="D2359" t="s">
        <v>1538</v>
      </c>
      <c r="E2359" s="336" t="s">
        <v>1538</v>
      </c>
      <c r="G2359" s="336" t="s">
        <v>1538</v>
      </c>
      <c r="H2359" s="336" t="s">
        <v>1538</v>
      </c>
    </row>
    <row r="2360" spans="1:8" x14ac:dyDescent="0.25">
      <c r="A2360" s="109"/>
      <c r="B2360" s="337"/>
      <c r="C2360" s="337" t="s">
        <v>1538</v>
      </c>
      <c r="D2360" t="s">
        <v>1538</v>
      </c>
      <c r="E2360" s="336" t="s">
        <v>1538</v>
      </c>
      <c r="G2360" s="336" t="s">
        <v>1538</v>
      </c>
      <c r="H2360" s="336" t="s">
        <v>1538</v>
      </c>
    </row>
    <row r="2361" spans="1:8" x14ac:dyDescent="0.25">
      <c r="A2361" s="109"/>
      <c r="B2361" s="337"/>
      <c r="C2361" s="337" t="s">
        <v>1538</v>
      </c>
      <c r="D2361" t="s">
        <v>1538</v>
      </c>
      <c r="E2361" s="336" t="s">
        <v>1538</v>
      </c>
      <c r="G2361" s="336" t="s">
        <v>1538</v>
      </c>
      <c r="H2361" s="336" t="s">
        <v>1538</v>
      </c>
    </row>
    <row r="2362" spans="1:8" x14ac:dyDescent="0.25">
      <c r="A2362" s="109"/>
      <c r="B2362" s="339"/>
      <c r="C2362" s="337" t="s">
        <v>1538</v>
      </c>
      <c r="D2362" t="s">
        <v>1538</v>
      </c>
      <c r="E2362" s="336" t="s">
        <v>1538</v>
      </c>
      <c r="G2362" s="336" t="s">
        <v>1538</v>
      </c>
      <c r="H2362" s="336" t="s">
        <v>1538</v>
      </c>
    </row>
    <row r="2363" spans="1:8" x14ac:dyDescent="0.25">
      <c r="A2363" s="109"/>
      <c r="C2363" s="337" t="s">
        <v>1538</v>
      </c>
      <c r="D2363" t="s">
        <v>1538</v>
      </c>
      <c r="E2363" s="336" t="s">
        <v>1538</v>
      </c>
      <c r="G2363" s="336" t="s">
        <v>1538</v>
      </c>
      <c r="H2363" s="336" t="s">
        <v>1538</v>
      </c>
    </row>
    <row r="2364" spans="1:8" x14ac:dyDescent="0.25">
      <c r="A2364" s="109"/>
      <c r="C2364" s="337" t="s">
        <v>1538</v>
      </c>
      <c r="D2364" t="s">
        <v>1538</v>
      </c>
      <c r="E2364" s="336" t="s">
        <v>1538</v>
      </c>
      <c r="G2364" s="336" t="s">
        <v>1538</v>
      </c>
      <c r="H2364" s="336" t="s">
        <v>1538</v>
      </c>
    </row>
    <row r="2365" spans="1:8" x14ac:dyDescent="0.25">
      <c r="A2365" s="109"/>
      <c r="C2365" s="337" t="s">
        <v>1538</v>
      </c>
      <c r="D2365" t="s">
        <v>1538</v>
      </c>
      <c r="E2365" s="336" t="s">
        <v>1538</v>
      </c>
      <c r="G2365" s="336" t="s">
        <v>1538</v>
      </c>
      <c r="H2365" s="336" t="s">
        <v>1538</v>
      </c>
    </row>
    <row r="2366" spans="1:8" x14ac:dyDescent="0.25">
      <c r="A2366" s="109"/>
      <c r="B2366" s="339"/>
      <c r="C2366" s="337" t="s">
        <v>1538</v>
      </c>
      <c r="D2366" t="s">
        <v>1538</v>
      </c>
      <c r="E2366" s="336" t="s">
        <v>1538</v>
      </c>
      <c r="G2366" s="336" t="s">
        <v>1538</v>
      </c>
      <c r="H2366" s="336" t="s">
        <v>1538</v>
      </c>
    </row>
    <row r="2367" spans="1:8" x14ac:dyDescent="0.25">
      <c r="A2367" s="109"/>
      <c r="C2367" s="337" t="s">
        <v>1538</v>
      </c>
      <c r="D2367" t="s">
        <v>1538</v>
      </c>
      <c r="E2367" s="336" t="s">
        <v>1538</v>
      </c>
      <c r="G2367" s="336" t="s">
        <v>1538</v>
      </c>
      <c r="H2367" s="336" t="s">
        <v>1538</v>
      </c>
    </row>
    <row r="2368" spans="1:8" x14ac:dyDescent="0.25">
      <c r="A2368" s="109"/>
      <c r="C2368" s="337" t="s">
        <v>1538</v>
      </c>
      <c r="D2368" t="s">
        <v>1538</v>
      </c>
      <c r="E2368" s="336" t="s">
        <v>1538</v>
      </c>
      <c r="G2368" s="336" t="s">
        <v>1538</v>
      </c>
      <c r="H2368" s="336" t="s">
        <v>1538</v>
      </c>
    </row>
    <row r="2369" spans="1:8" x14ac:dyDescent="0.25">
      <c r="A2369" s="109"/>
      <c r="C2369" s="337" t="s">
        <v>1538</v>
      </c>
      <c r="D2369" t="s">
        <v>1538</v>
      </c>
      <c r="E2369" s="336" t="s">
        <v>1538</v>
      </c>
      <c r="G2369" s="336" t="s">
        <v>1538</v>
      </c>
      <c r="H2369" s="336" t="s">
        <v>1538</v>
      </c>
    </row>
    <row r="2370" spans="1:8" x14ac:dyDescent="0.25">
      <c r="A2370" s="109"/>
      <c r="B2370" s="337"/>
      <c r="C2370" s="337" t="s">
        <v>1538</v>
      </c>
      <c r="D2370" t="s">
        <v>1538</v>
      </c>
      <c r="E2370" s="336" t="s">
        <v>1538</v>
      </c>
      <c r="G2370" s="336" t="s">
        <v>1538</v>
      </c>
      <c r="H2370" s="336" t="s">
        <v>1538</v>
      </c>
    </row>
    <row r="2371" spans="1:8" x14ac:dyDescent="0.25">
      <c r="A2371" s="109"/>
      <c r="B2371" s="337"/>
      <c r="C2371" s="337" t="s">
        <v>1538</v>
      </c>
      <c r="D2371" t="s">
        <v>1538</v>
      </c>
      <c r="E2371" s="336" t="s">
        <v>1538</v>
      </c>
      <c r="G2371" s="336" t="s">
        <v>1538</v>
      </c>
      <c r="H2371" s="336" t="s">
        <v>1538</v>
      </c>
    </row>
    <row r="2372" spans="1:8" x14ac:dyDescent="0.25">
      <c r="A2372" s="109"/>
      <c r="B2372" s="337"/>
      <c r="C2372" s="337" t="s">
        <v>1538</v>
      </c>
      <c r="D2372" t="s">
        <v>1538</v>
      </c>
      <c r="E2372" s="336" t="s">
        <v>1538</v>
      </c>
      <c r="G2372" s="336" t="s">
        <v>1538</v>
      </c>
      <c r="H2372" s="336" t="s">
        <v>1538</v>
      </c>
    </row>
    <row r="2373" spans="1:8" x14ac:dyDescent="0.25">
      <c r="A2373" s="109"/>
      <c r="B2373" s="337"/>
      <c r="C2373" s="337" t="s">
        <v>1538</v>
      </c>
      <c r="D2373" t="s">
        <v>1538</v>
      </c>
      <c r="E2373" s="336" t="s">
        <v>1538</v>
      </c>
      <c r="G2373" s="336" t="s">
        <v>1538</v>
      </c>
      <c r="H2373" s="336" t="s">
        <v>1538</v>
      </c>
    </row>
    <row r="2374" spans="1:8" x14ac:dyDescent="0.25">
      <c r="A2374" s="109"/>
      <c r="B2374" s="337"/>
      <c r="C2374" s="337" t="s">
        <v>1538</v>
      </c>
      <c r="D2374" t="s">
        <v>1538</v>
      </c>
      <c r="E2374" s="336" t="s">
        <v>1538</v>
      </c>
      <c r="G2374" s="336" t="s">
        <v>1538</v>
      </c>
      <c r="H2374" s="336" t="s">
        <v>1538</v>
      </c>
    </row>
    <row r="2375" spans="1:8" x14ac:dyDescent="0.25">
      <c r="A2375" s="109"/>
      <c r="B2375" s="337"/>
      <c r="C2375" s="337" t="s">
        <v>1538</v>
      </c>
      <c r="D2375" t="s">
        <v>1538</v>
      </c>
      <c r="E2375" s="336" t="s">
        <v>1538</v>
      </c>
      <c r="G2375" s="336" t="s">
        <v>1538</v>
      </c>
      <c r="H2375" s="336" t="s">
        <v>1538</v>
      </c>
    </row>
    <row r="2376" spans="1:8" x14ac:dyDescent="0.25">
      <c r="A2376" s="109"/>
      <c r="B2376" s="337"/>
      <c r="C2376" s="337" t="s">
        <v>1538</v>
      </c>
      <c r="D2376" t="s">
        <v>1538</v>
      </c>
      <c r="E2376" s="336" t="s">
        <v>1538</v>
      </c>
      <c r="G2376" s="336" t="s">
        <v>1538</v>
      </c>
      <c r="H2376" s="336" t="s">
        <v>1538</v>
      </c>
    </row>
    <row r="2377" spans="1:8" x14ac:dyDescent="0.25">
      <c r="A2377" s="109"/>
      <c r="B2377" s="337"/>
      <c r="C2377" s="337" t="s">
        <v>1538</v>
      </c>
      <c r="D2377" t="s">
        <v>1538</v>
      </c>
      <c r="E2377" s="336" t="s">
        <v>1538</v>
      </c>
      <c r="G2377" s="336" t="s">
        <v>1538</v>
      </c>
      <c r="H2377" s="336" t="s">
        <v>1538</v>
      </c>
    </row>
    <row r="2378" spans="1:8" x14ac:dyDescent="0.25">
      <c r="A2378" s="109"/>
      <c r="B2378" s="337"/>
      <c r="C2378" s="337" t="s">
        <v>1538</v>
      </c>
      <c r="D2378" t="s">
        <v>1538</v>
      </c>
      <c r="E2378" s="336" t="s">
        <v>1538</v>
      </c>
      <c r="G2378" s="336" t="s">
        <v>1538</v>
      </c>
      <c r="H2378" s="336" t="s">
        <v>1538</v>
      </c>
    </row>
    <row r="2379" spans="1:8" x14ac:dyDescent="0.25">
      <c r="A2379" s="109"/>
      <c r="B2379" s="337"/>
      <c r="C2379" s="337" t="s">
        <v>1538</v>
      </c>
      <c r="D2379" t="s">
        <v>1538</v>
      </c>
      <c r="E2379" s="336" t="s">
        <v>1538</v>
      </c>
      <c r="G2379" s="336" t="s">
        <v>1538</v>
      </c>
      <c r="H2379" s="336" t="s">
        <v>1538</v>
      </c>
    </row>
    <row r="2380" spans="1:8" x14ac:dyDescent="0.25">
      <c r="A2380" s="109"/>
      <c r="B2380" s="337"/>
      <c r="C2380" s="337" t="s">
        <v>1538</v>
      </c>
      <c r="D2380" t="s">
        <v>1538</v>
      </c>
      <c r="E2380" s="336" t="s">
        <v>1538</v>
      </c>
      <c r="G2380" s="336" t="s">
        <v>1538</v>
      </c>
      <c r="H2380" s="336" t="s">
        <v>1538</v>
      </c>
    </row>
    <row r="2381" spans="1:8" x14ac:dyDescent="0.25">
      <c r="A2381" s="109"/>
      <c r="B2381" s="337"/>
      <c r="C2381" s="337" t="s">
        <v>1538</v>
      </c>
      <c r="D2381" t="s">
        <v>1538</v>
      </c>
      <c r="E2381" s="336" t="s">
        <v>1538</v>
      </c>
      <c r="G2381" s="336" t="s">
        <v>1538</v>
      </c>
      <c r="H2381" s="336" t="s">
        <v>1538</v>
      </c>
    </row>
    <row r="2382" spans="1:8" x14ac:dyDescent="0.25">
      <c r="A2382" s="109"/>
      <c r="B2382" s="337"/>
      <c r="C2382" s="337" t="s">
        <v>1538</v>
      </c>
      <c r="D2382" t="s">
        <v>1538</v>
      </c>
      <c r="E2382" s="336" t="s">
        <v>1538</v>
      </c>
      <c r="G2382" s="336" t="s">
        <v>1538</v>
      </c>
      <c r="H2382" s="336" t="s">
        <v>1538</v>
      </c>
    </row>
    <row r="2383" spans="1:8" x14ac:dyDescent="0.25">
      <c r="A2383" s="109"/>
      <c r="B2383" s="339"/>
      <c r="C2383" s="337" t="s">
        <v>1538</v>
      </c>
      <c r="D2383" t="s">
        <v>1538</v>
      </c>
      <c r="E2383" s="336" t="s">
        <v>1538</v>
      </c>
      <c r="G2383" s="336" t="s">
        <v>1538</v>
      </c>
      <c r="H2383" s="336" t="s">
        <v>1538</v>
      </c>
    </row>
    <row r="2384" spans="1:8" x14ac:dyDescent="0.25">
      <c r="A2384" s="109"/>
      <c r="C2384" s="337" t="s">
        <v>1538</v>
      </c>
      <c r="D2384" t="s">
        <v>1538</v>
      </c>
      <c r="E2384" s="336" t="s">
        <v>1538</v>
      </c>
      <c r="G2384" s="336" t="s">
        <v>1538</v>
      </c>
      <c r="H2384" s="336" t="s">
        <v>1538</v>
      </c>
    </row>
    <row r="2385" spans="1:8" x14ac:dyDescent="0.25">
      <c r="A2385" s="109"/>
      <c r="C2385" s="337" t="s">
        <v>1538</v>
      </c>
      <c r="D2385" t="s">
        <v>1538</v>
      </c>
      <c r="E2385" s="336" t="s">
        <v>1538</v>
      </c>
      <c r="G2385" s="336" t="s">
        <v>1538</v>
      </c>
      <c r="H2385" s="336" t="s">
        <v>1538</v>
      </c>
    </row>
    <row r="2386" spans="1:8" x14ac:dyDescent="0.25">
      <c r="A2386" s="109"/>
      <c r="C2386" s="337" t="s">
        <v>1538</v>
      </c>
      <c r="D2386" t="s">
        <v>1538</v>
      </c>
      <c r="E2386" s="336" t="s">
        <v>1538</v>
      </c>
      <c r="G2386" s="336" t="s">
        <v>1538</v>
      </c>
      <c r="H2386" s="336" t="s">
        <v>1538</v>
      </c>
    </row>
    <row r="2387" spans="1:8" x14ac:dyDescent="0.25">
      <c r="A2387" s="109"/>
      <c r="B2387" s="337"/>
      <c r="C2387" s="337" t="s">
        <v>1538</v>
      </c>
      <c r="D2387" t="s">
        <v>1538</v>
      </c>
      <c r="E2387" s="336" t="s">
        <v>1538</v>
      </c>
      <c r="G2387" s="336" t="s">
        <v>1538</v>
      </c>
      <c r="H2387" s="336" t="s">
        <v>1538</v>
      </c>
    </row>
    <row r="2388" spans="1:8" x14ac:dyDescent="0.25">
      <c r="A2388" s="109"/>
      <c r="B2388" s="337"/>
      <c r="C2388" s="337" t="s">
        <v>1538</v>
      </c>
      <c r="D2388" t="s">
        <v>1538</v>
      </c>
      <c r="E2388" s="336" t="s">
        <v>1538</v>
      </c>
      <c r="G2388" s="336" t="s">
        <v>1538</v>
      </c>
      <c r="H2388" s="336" t="s">
        <v>1538</v>
      </c>
    </row>
    <row r="2389" spans="1:8" x14ac:dyDescent="0.25">
      <c r="A2389" s="109"/>
      <c r="B2389" s="337"/>
      <c r="C2389" s="337" t="s">
        <v>1538</v>
      </c>
      <c r="D2389" t="s">
        <v>1538</v>
      </c>
      <c r="E2389" s="336" t="s">
        <v>1538</v>
      </c>
      <c r="G2389" s="336" t="s">
        <v>1538</v>
      </c>
      <c r="H2389" s="336" t="s">
        <v>1538</v>
      </c>
    </row>
    <row r="2390" spans="1:8" x14ac:dyDescent="0.25">
      <c r="A2390" s="109"/>
      <c r="B2390" s="337"/>
      <c r="C2390" s="337" t="s">
        <v>1538</v>
      </c>
      <c r="D2390" t="s">
        <v>1538</v>
      </c>
      <c r="E2390" s="336" t="s">
        <v>1538</v>
      </c>
      <c r="G2390" s="336" t="s">
        <v>1538</v>
      </c>
      <c r="H2390" s="336" t="s">
        <v>1538</v>
      </c>
    </row>
    <row r="2391" spans="1:8" x14ac:dyDescent="0.25">
      <c r="A2391" s="109"/>
      <c r="B2391" s="337"/>
      <c r="C2391" s="337" t="s">
        <v>1538</v>
      </c>
      <c r="D2391" t="s">
        <v>1538</v>
      </c>
      <c r="E2391" s="336" t="s">
        <v>1538</v>
      </c>
      <c r="G2391" s="336" t="s">
        <v>1538</v>
      </c>
      <c r="H2391" s="336" t="s">
        <v>1538</v>
      </c>
    </row>
    <row r="2392" spans="1:8" x14ac:dyDescent="0.25">
      <c r="A2392" s="109"/>
      <c r="B2392" s="337"/>
      <c r="C2392" s="337" t="s">
        <v>1538</v>
      </c>
      <c r="D2392" t="s">
        <v>1538</v>
      </c>
      <c r="E2392" s="336" t="s">
        <v>1538</v>
      </c>
      <c r="G2392" s="336" t="s">
        <v>1538</v>
      </c>
      <c r="H2392" s="336" t="s">
        <v>1538</v>
      </c>
    </row>
    <row r="2393" spans="1:8" x14ac:dyDescent="0.25">
      <c r="A2393" s="109"/>
      <c r="B2393" s="337"/>
      <c r="C2393" s="337" t="s">
        <v>1538</v>
      </c>
      <c r="D2393" t="s">
        <v>1538</v>
      </c>
      <c r="E2393" s="336" t="s">
        <v>1538</v>
      </c>
      <c r="G2393" s="336" t="s">
        <v>1538</v>
      </c>
      <c r="H2393" s="336" t="s">
        <v>1538</v>
      </c>
    </row>
    <row r="2394" spans="1:8" x14ac:dyDescent="0.25">
      <c r="A2394" s="109"/>
      <c r="B2394" s="337"/>
      <c r="C2394" s="337" t="s">
        <v>1538</v>
      </c>
      <c r="D2394" t="s">
        <v>1538</v>
      </c>
      <c r="E2394" s="336" t="s">
        <v>1538</v>
      </c>
      <c r="G2394" s="336" t="s">
        <v>1538</v>
      </c>
      <c r="H2394" s="336" t="s">
        <v>1538</v>
      </c>
    </row>
    <row r="2395" spans="1:8" x14ac:dyDescent="0.25">
      <c r="A2395" s="109"/>
      <c r="B2395" s="337"/>
      <c r="C2395" s="337" t="s">
        <v>1538</v>
      </c>
      <c r="D2395" t="s">
        <v>1538</v>
      </c>
      <c r="E2395" s="336" t="s">
        <v>1538</v>
      </c>
      <c r="G2395" s="336" t="s">
        <v>1538</v>
      </c>
      <c r="H2395" s="336" t="s">
        <v>1538</v>
      </c>
    </row>
    <row r="2396" spans="1:8" x14ac:dyDescent="0.25">
      <c r="A2396" s="109"/>
      <c r="B2396" s="337"/>
      <c r="C2396" s="337" t="s">
        <v>1538</v>
      </c>
      <c r="D2396" t="s">
        <v>1538</v>
      </c>
      <c r="E2396" s="336" t="s">
        <v>1538</v>
      </c>
      <c r="G2396" s="336" t="s">
        <v>1538</v>
      </c>
      <c r="H2396" s="336" t="s">
        <v>1538</v>
      </c>
    </row>
    <row r="2397" spans="1:8" x14ac:dyDescent="0.25">
      <c r="A2397" s="109"/>
      <c r="B2397" s="337"/>
      <c r="C2397" s="337" t="s">
        <v>1538</v>
      </c>
      <c r="D2397" t="s">
        <v>1538</v>
      </c>
      <c r="E2397" s="336" t="s">
        <v>1538</v>
      </c>
      <c r="G2397" s="336" t="s">
        <v>1538</v>
      </c>
      <c r="H2397" s="336" t="s">
        <v>1538</v>
      </c>
    </row>
    <row r="2398" spans="1:8" x14ac:dyDescent="0.25">
      <c r="A2398" s="109"/>
      <c r="B2398" s="337"/>
      <c r="C2398" s="337" t="s">
        <v>1538</v>
      </c>
      <c r="D2398" t="s">
        <v>1538</v>
      </c>
      <c r="E2398" s="336" t="s">
        <v>1538</v>
      </c>
      <c r="G2398" s="336" t="s">
        <v>1538</v>
      </c>
      <c r="H2398" s="336" t="s">
        <v>1538</v>
      </c>
    </row>
    <row r="2399" spans="1:8" x14ac:dyDescent="0.25">
      <c r="A2399" s="109"/>
      <c r="B2399" s="337"/>
      <c r="C2399" s="337" t="s">
        <v>1538</v>
      </c>
      <c r="D2399" t="s">
        <v>1538</v>
      </c>
      <c r="E2399" s="336" t="s">
        <v>1538</v>
      </c>
      <c r="G2399" s="336" t="s">
        <v>1538</v>
      </c>
      <c r="H2399" s="336" t="s">
        <v>1538</v>
      </c>
    </row>
    <row r="2400" spans="1:8" x14ac:dyDescent="0.25">
      <c r="A2400" s="109"/>
      <c r="B2400" s="337"/>
      <c r="C2400" s="337" t="s">
        <v>1538</v>
      </c>
      <c r="D2400" t="s">
        <v>1538</v>
      </c>
      <c r="E2400" s="336" t="s">
        <v>1538</v>
      </c>
      <c r="G2400" s="336" t="s">
        <v>1538</v>
      </c>
      <c r="H2400" s="336" t="s">
        <v>1538</v>
      </c>
    </row>
    <row r="2401" spans="1:8" x14ac:dyDescent="0.25">
      <c r="A2401" s="109"/>
      <c r="B2401" s="337"/>
      <c r="C2401" s="337" t="s">
        <v>1538</v>
      </c>
      <c r="D2401" t="s">
        <v>1538</v>
      </c>
      <c r="E2401" s="336" t="s">
        <v>1538</v>
      </c>
      <c r="G2401" s="336" t="s">
        <v>1538</v>
      </c>
      <c r="H2401" s="336" t="s">
        <v>1538</v>
      </c>
    </row>
    <row r="2402" spans="1:8" x14ac:dyDescent="0.25">
      <c r="A2402" s="109"/>
      <c r="B2402" s="337"/>
      <c r="C2402" s="337" t="s">
        <v>1538</v>
      </c>
      <c r="D2402" t="s">
        <v>1538</v>
      </c>
      <c r="E2402" s="336" t="s">
        <v>1538</v>
      </c>
      <c r="G2402" s="336" t="s">
        <v>1538</v>
      </c>
      <c r="H2402" s="336" t="s">
        <v>1538</v>
      </c>
    </row>
    <row r="2403" spans="1:8" x14ac:dyDescent="0.25">
      <c r="A2403" s="109"/>
      <c r="B2403" s="337"/>
      <c r="C2403" s="337" t="s">
        <v>1538</v>
      </c>
      <c r="D2403" t="s">
        <v>1538</v>
      </c>
      <c r="E2403" s="336" t="s">
        <v>1538</v>
      </c>
      <c r="G2403" s="336" t="s">
        <v>1538</v>
      </c>
      <c r="H2403" s="336" t="s">
        <v>1538</v>
      </c>
    </row>
    <row r="2404" spans="1:8" x14ac:dyDescent="0.25">
      <c r="A2404" s="109"/>
      <c r="B2404" s="340"/>
      <c r="C2404" s="337" t="s">
        <v>1538</v>
      </c>
      <c r="D2404" t="s">
        <v>1538</v>
      </c>
      <c r="E2404" s="336" t="s">
        <v>1538</v>
      </c>
      <c r="G2404" s="336" t="s">
        <v>1538</v>
      </c>
      <c r="H2404" s="336" t="s">
        <v>1538</v>
      </c>
    </row>
    <row r="2405" spans="1:8" x14ac:dyDescent="0.25">
      <c r="A2405" s="109"/>
      <c r="B2405" s="337"/>
      <c r="C2405" s="337" t="s">
        <v>1538</v>
      </c>
      <c r="D2405" t="s">
        <v>1538</v>
      </c>
      <c r="E2405" s="336" t="s">
        <v>1538</v>
      </c>
      <c r="G2405" s="336" t="s">
        <v>1538</v>
      </c>
      <c r="H2405" s="336" t="s">
        <v>1538</v>
      </c>
    </row>
    <row r="2406" spans="1:8" x14ac:dyDescent="0.25">
      <c r="A2406" s="109"/>
      <c r="B2406" s="337"/>
      <c r="C2406" s="337" t="s">
        <v>1538</v>
      </c>
      <c r="D2406" t="s">
        <v>1538</v>
      </c>
      <c r="E2406" s="336" t="s">
        <v>1538</v>
      </c>
      <c r="G2406" s="336" t="s">
        <v>1538</v>
      </c>
      <c r="H2406" s="336" t="s">
        <v>1538</v>
      </c>
    </row>
    <row r="2407" spans="1:8" x14ac:dyDescent="0.25">
      <c r="A2407" s="109"/>
      <c r="B2407" s="337"/>
      <c r="C2407" s="337" t="s">
        <v>1538</v>
      </c>
      <c r="D2407" t="s">
        <v>1538</v>
      </c>
      <c r="E2407" s="336" t="s">
        <v>1538</v>
      </c>
      <c r="G2407" s="336" t="s">
        <v>1538</v>
      </c>
      <c r="H2407" s="336" t="s">
        <v>1538</v>
      </c>
    </row>
    <row r="2408" spans="1:8" x14ac:dyDescent="0.25">
      <c r="A2408" s="109"/>
      <c r="B2408" s="337"/>
      <c r="C2408" s="337" t="s">
        <v>1538</v>
      </c>
      <c r="D2408" t="s">
        <v>1538</v>
      </c>
      <c r="E2408" s="336" t="s">
        <v>1538</v>
      </c>
      <c r="G2408" s="336" t="s">
        <v>1538</v>
      </c>
      <c r="H2408" s="336" t="s">
        <v>1538</v>
      </c>
    </row>
    <row r="2409" spans="1:8" x14ac:dyDescent="0.25">
      <c r="A2409" s="109"/>
      <c r="B2409" s="337"/>
      <c r="C2409" s="337" t="s">
        <v>1538</v>
      </c>
      <c r="D2409" t="s">
        <v>1538</v>
      </c>
      <c r="E2409" s="336" t="s">
        <v>1538</v>
      </c>
      <c r="G2409" s="336" t="s">
        <v>1538</v>
      </c>
      <c r="H2409" s="336" t="s">
        <v>1538</v>
      </c>
    </row>
    <row r="2410" spans="1:8" x14ac:dyDescent="0.25">
      <c r="A2410" s="109"/>
      <c r="B2410" s="337"/>
      <c r="C2410" s="337" t="s">
        <v>1538</v>
      </c>
      <c r="D2410" t="s">
        <v>1538</v>
      </c>
      <c r="E2410" s="336" t="s">
        <v>1538</v>
      </c>
      <c r="G2410" s="336" t="s">
        <v>1538</v>
      </c>
      <c r="H2410" s="336" t="s">
        <v>1538</v>
      </c>
    </row>
    <row r="2411" spans="1:8" x14ac:dyDescent="0.25">
      <c r="A2411" s="109"/>
      <c r="B2411" s="337"/>
      <c r="C2411" s="337" t="s">
        <v>1538</v>
      </c>
      <c r="D2411" t="s">
        <v>1538</v>
      </c>
      <c r="E2411" s="336" t="s">
        <v>1538</v>
      </c>
      <c r="G2411" s="336" t="s">
        <v>1538</v>
      </c>
      <c r="H2411" s="336" t="s">
        <v>1538</v>
      </c>
    </row>
    <row r="2412" spans="1:8" x14ac:dyDescent="0.25">
      <c r="A2412" s="109"/>
      <c r="B2412" s="337"/>
      <c r="C2412" s="337" t="s">
        <v>1538</v>
      </c>
      <c r="D2412" t="s">
        <v>1538</v>
      </c>
      <c r="E2412" s="336" t="s">
        <v>1538</v>
      </c>
      <c r="G2412" s="336" t="s">
        <v>1538</v>
      </c>
      <c r="H2412" s="336" t="s">
        <v>1538</v>
      </c>
    </row>
    <row r="2413" spans="1:8" x14ac:dyDescent="0.25">
      <c r="A2413" s="109"/>
      <c r="B2413" s="337"/>
      <c r="C2413" s="337" t="s">
        <v>1538</v>
      </c>
      <c r="D2413" t="s">
        <v>1538</v>
      </c>
      <c r="E2413" s="336" t="s">
        <v>1538</v>
      </c>
      <c r="G2413" s="336" t="s">
        <v>1538</v>
      </c>
      <c r="H2413" s="336" t="s">
        <v>1538</v>
      </c>
    </row>
    <row r="2414" spans="1:8" x14ac:dyDescent="0.25">
      <c r="A2414" s="109"/>
      <c r="B2414" s="337"/>
      <c r="C2414" s="337" t="s">
        <v>1538</v>
      </c>
      <c r="D2414" t="s">
        <v>1538</v>
      </c>
      <c r="E2414" s="336" t="s">
        <v>1538</v>
      </c>
      <c r="G2414" s="336" t="s">
        <v>1538</v>
      </c>
      <c r="H2414" s="336" t="s">
        <v>1538</v>
      </c>
    </row>
    <row r="2415" spans="1:8" x14ac:dyDescent="0.25">
      <c r="A2415" s="109"/>
      <c r="B2415" s="337"/>
      <c r="C2415" s="337" t="s">
        <v>1538</v>
      </c>
      <c r="D2415" t="s">
        <v>1538</v>
      </c>
      <c r="E2415" s="336" t="s">
        <v>1538</v>
      </c>
      <c r="G2415" s="336" t="s">
        <v>1538</v>
      </c>
      <c r="H2415" s="336" t="s">
        <v>1538</v>
      </c>
    </row>
    <row r="2416" spans="1:8" x14ac:dyDescent="0.25">
      <c r="A2416" s="109"/>
      <c r="B2416" s="337"/>
      <c r="C2416" s="337" t="s">
        <v>1538</v>
      </c>
      <c r="D2416" t="s">
        <v>1538</v>
      </c>
      <c r="E2416" s="336" t="s">
        <v>1538</v>
      </c>
      <c r="G2416" s="336" t="s">
        <v>1538</v>
      </c>
      <c r="H2416" s="336" t="s">
        <v>1538</v>
      </c>
    </row>
    <row r="2417" spans="1:8" x14ac:dyDescent="0.25">
      <c r="A2417" s="109"/>
      <c r="B2417" s="337"/>
      <c r="C2417" s="337" t="s">
        <v>1538</v>
      </c>
      <c r="D2417" t="s">
        <v>1538</v>
      </c>
      <c r="E2417" s="336" t="s">
        <v>1538</v>
      </c>
      <c r="G2417" s="336" t="s">
        <v>1538</v>
      </c>
      <c r="H2417" s="336" t="s">
        <v>1538</v>
      </c>
    </row>
    <row r="2418" spans="1:8" x14ac:dyDescent="0.25">
      <c r="A2418" s="109"/>
      <c r="B2418" s="337"/>
      <c r="C2418" s="337" t="s">
        <v>1538</v>
      </c>
      <c r="D2418" t="s">
        <v>1538</v>
      </c>
      <c r="E2418" s="336" t="s">
        <v>1538</v>
      </c>
      <c r="G2418" s="336" t="s">
        <v>1538</v>
      </c>
      <c r="H2418" s="336" t="s">
        <v>1538</v>
      </c>
    </row>
    <row r="2419" spans="1:8" x14ac:dyDescent="0.25">
      <c r="A2419" s="109"/>
      <c r="B2419" s="337"/>
      <c r="C2419" s="337" t="s">
        <v>1538</v>
      </c>
      <c r="D2419" t="s">
        <v>1538</v>
      </c>
      <c r="E2419" s="336" t="s">
        <v>1538</v>
      </c>
      <c r="G2419" s="336" t="s">
        <v>1538</v>
      </c>
      <c r="H2419" s="336" t="s">
        <v>1538</v>
      </c>
    </row>
    <row r="2420" spans="1:8" x14ac:dyDescent="0.25">
      <c r="A2420" s="109"/>
      <c r="B2420" s="337"/>
      <c r="C2420" s="337" t="s">
        <v>1538</v>
      </c>
      <c r="D2420" t="s">
        <v>1538</v>
      </c>
      <c r="E2420" s="336" t="s">
        <v>1538</v>
      </c>
      <c r="G2420" s="336" t="s">
        <v>1538</v>
      </c>
      <c r="H2420" s="336" t="s">
        <v>1538</v>
      </c>
    </row>
    <row r="2421" spans="1:8" x14ac:dyDescent="0.25">
      <c r="A2421" s="109"/>
      <c r="B2421" s="337"/>
      <c r="C2421" s="337" t="s">
        <v>1538</v>
      </c>
      <c r="D2421" t="s">
        <v>1538</v>
      </c>
      <c r="E2421" s="336" t="s">
        <v>1538</v>
      </c>
      <c r="G2421" s="336" t="s">
        <v>1538</v>
      </c>
      <c r="H2421" s="336" t="s">
        <v>1538</v>
      </c>
    </row>
    <row r="2422" spans="1:8" x14ac:dyDescent="0.25">
      <c r="A2422" s="109"/>
      <c r="B2422" s="337"/>
      <c r="C2422" s="337" t="s">
        <v>1538</v>
      </c>
      <c r="D2422" t="s">
        <v>1538</v>
      </c>
      <c r="E2422" s="336" t="s">
        <v>1538</v>
      </c>
      <c r="G2422" s="336" t="s">
        <v>1538</v>
      </c>
      <c r="H2422" s="336" t="s">
        <v>1538</v>
      </c>
    </row>
    <row r="2423" spans="1:8" x14ac:dyDescent="0.25">
      <c r="A2423" s="109"/>
      <c r="B2423" s="337"/>
      <c r="C2423" s="337" t="s">
        <v>1538</v>
      </c>
      <c r="D2423" t="s">
        <v>1538</v>
      </c>
      <c r="E2423" s="336" t="s">
        <v>1538</v>
      </c>
      <c r="G2423" s="336" t="s">
        <v>1538</v>
      </c>
      <c r="H2423" s="336" t="s">
        <v>1538</v>
      </c>
    </row>
    <row r="2424" spans="1:8" x14ac:dyDescent="0.25">
      <c r="A2424" s="109"/>
      <c r="B2424" s="337"/>
      <c r="C2424" s="337" t="s">
        <v>1538</v>
      </c>
      <c r="D2424" t="s">
        <v>1538</v>
      </c>
      <c r="E2424" s="336" t="s">
        <v>1538</v>
      </c>
      <c r="G2424" s="336" t="s">
        <v>1538</v>
      </c>
      <c r="H2424" s="336" t="s">
        <v>1538</v>
      </c>
    </row>
    <row r="2425" spans="1:8" x14ac:dyDescent="0.25">
      <c r="A2425" s="109"/>
      <c r="B2425" s="337"/>
      <c r="C2425" s="337" t="s">
        <v>1538</v>
      </c>
      <c r="D2425" t="s">
        <v>1538</v>
      </c>
      <c r="E2425" s="336" t="s">
        <v>1538</v>
      </c>
      <c r="G2425" s="336" t="s">
        <v>1538</v>
      </c>
      <c r="H2425" s="336" t="s">
        <v>1538</v>
      </c>
    </row>
    <row r="2426" spans="1:8" x14ac:dyDescent="0.25">
      <c r="A2426" s="109"/>
      <c r="B2426" s="337"/>
      <c r="C2426" s="337" t="s">
        <v>1538</v>
      </c>
      <c r="D2426" t="s">
        <v>1538</v>
      </c>
      <c r="E2426" s="336" t="s">
        <v>1538</v>
      </c>
      <c r="G2426" s="336" t="s">
        <v>1538</v>
      </c>
      <c r="H2426" s="336" t="s">
        <v>1538</v>
      </c>
    </row>
    <row r="2427" spans="1:8" x14ac:dyDescent="0.25">
      <c r="A2427" s="109"/>
      <c r="B2427" s="337"/>
      <c r="C2427" s="337" t="s">
        <v>1538</v>
      </c>
      <c r="D2427" t="s">
        <v>1538</v>
      </c>
      <c r="E2427" s="336" t="s">
        <v>1538</v>
      </c>
      <c r="G2427" s="336" t="s">
        <v>1538</v>
      </c>
      <c r="H2427" s="336" t="s">
        <v>1538</v>
      </c>
    </row>
    <row r="2428" spans="1:8" x14ac:dyDescent="0.25">
      <c r="A2428" s="109"/>
      <c r="B2428" s="337"/>
      <c r="C2428" s="337" t="s">
        <v>1538</v>
      </c>
      <c r="D2428" t="s">
        <v>1538</v>
      </c>
      <c r="E2428" s="336" t="s">
        <v>1538</v>
      </c>
      <c r="G2428" s="336" t="s">
        <v>1538</v>
      </c>
      <c r="H2428" s="336" t="s">
        <v>1538</v>
      </c>
    </row>
    <row r="2429" spans="1:8" x14ac:dyDescent="0.25">
      <c r="A2429" s="109"/>
      <c r="B2429" s="337"/>
      <c r="C2429" s="337" t="s">
        <v>1538</v>
      </c>
      <c r="D2429" t="s">
        <v>1538</v>
      </c>
      <c r="E2429" s="336" t="s">
        <v>1538</v>
      </c>
      <c r="G2429" s="336" t="s">
        <v>1538</v>
      </c>
      <c r="H2429" s="336" t="s">
        <v>1538</v>
      </c>
    </row>
    <row r="2430" spans="1:8" x14ac:dyDescent="0.25">
      <c r="A2430" s="109"/>
      <c r="B2430" s="337"/>
      <c r="C2430" s="337" t="s">
        <v>1538</v>
      </c>
      <c r="D2430" t="s">
        <v>1538</v>
      </c>
      <c r="E2430" s="336" t="s">
        <v>1538</v>
      </c>
      <c r="G2430" s="336" t="s">
        <v>1538</v>
      </c>
      <c r="H2430" s="336" t="s">
        <v>1538</v>
      </c>
    </row>
    <row r="2431" spans="1:8" x14ac:dyDescent="0.25">
      <c r="A2431" s="109"/>
      <c r="B2431" s="337"/>
      <c r="C2431" s="337" t="s">
        <v>1538</v>
      </c>
      <c r="D2431" t="s">
        <v>1538</v>
      </c>
      <c r="E2431" s="336" t="s">
        <v>1538</v>
      </c>
      <c r="G2431" s="336" t="s">
        <v>1538</v>
      </c>
      <c r="H2431" s="336" t="s">
        <v>1538</v>
      </c>
    </row>
    <row r="2432" spans="1:8" x14ac:dyDescent="0.25">
      <c r="A2432" s="109"/>
      <c r="B2432" s="337"/>
      <c r="C2432" s="337" t="s">
        <v>1538</v>
      </c>
      <c r="D2432" t="s">
        <v>1538</v>
      </c>
      <c r="E2432" s="336" t="s">
        <v>1538</v>
      </c>
      <c r="G2432" s="336" t="s">
        <v>1538</v>
      </c>
      <c r="H2432" s="336" t="s">
        <v>1538</v>
      </c>
    </row>
    <row r="2433" spans="1:8" x14ac:dyDescent="0.25">
      <c r="A2433" s="109"/>
      <c r="B2433" s="337"/>
      <c r="C2433" s="337" t="s">
        <v>1538</v>
      </c>
      <c r="D2433" t="s">
        <v>1538</v>
      </c>
      <c r="E2433" s="336" t="s">
        <v>1538</v>
      </c>
      <c r="G2433" s="336" t="s">
        <v>1538</v>
      </c>
      <c r="H2433" s="336"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6"/>
    <col min="3" max="3" width="8.85546875" customWidth="1"/>
    <col min="7" max="7" width="9.42578125" style="336"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x14ac:dyDescent="0.25">
      <c r="A2" s="109" t="s">
        <v>921</v>
      </c>
      <c r="B2" s="333">
        <v>0</v>
      </c>
      <c r="C2" s="337">
        <v>0</v>
      </c>
      <c r="D2" s="336">
        <v>0</v>
      </c>
      <c r="E2" s="336">
        <v>0</v>
      </c>
      <c r="G2" s="336">
        <v>0</v>
      </c>
      <c r="H2" s="336">
        <v>0</v>
      </c>
    </row>
    <row r="3" spans="1:8" x14ac:dyDescent="0.25">
      <c r="A3" s="109" t="s">
        <v>1128</v>
      </c>
      <c r="B3" s="343">
        <v>0</v>
      </c>
      <c r="C3" s="337">
        <v>0</v>
      </c>
      <c r="D3" s="336">
        <v>0</v>
      </c>
      <c r="E3" s="336">
        <v>0</v>
      </c>
      <c r="G3" s="336">
        <v>0</v>
      </c>
      <c r="H3" s="336">
        <v>15</v>
      </c>
    </row>
    <row r="4" spans="1:8" x14ac:dyDescent="0.25">
      <c r="A4" s="109" t="s">
        <v>1225</v>
      </c>
      <c r="B4" s="343">
        <v>19</v>
      </c>
      <c r="C4" s="337">
        <v>0</v>
      </c>
      <c r="D4" s="336">
        <v>22</v>
      </c>
      <c r="E4" s="336">
        <v>0</v>
      </c>
      <c r="G4" s="336">
        <v>14</v>
      </c>
      <c r="H4" s="336">
        <v>192</v>
      </c>
    </row>
    <row r="5" spans="1:8" x14ac:dyDescent="0.25">
      <c r="A5" s="109" t="s">
        <v>734</v>
      </c>
      <c r="B5" s="343">
        <v>35</v>
      </c>
      <c r="C5" s="337">
        <v>0</v>
      </c>
      <c r="D5" s="336">
        <v>65</v>
      </c>
      <c r="E5" s="336">
        <v>0</v>
      </c>
      <c r="G5" s="336">
        <v>21</v>
      </c>
      <c r="H5" s="336">
        <v>17</v>
      </c>
    </row>
    <row r="6" spans="1:8" x14ac:dyDescent="0.25">
      <c r="A6" s="109" t="s">
        <v>1237</v>
      </c>
      <c r="B6" s="343">
        <v>0</v>
      </c>
      <c r="C6" s="337">
        <v>0</v>
      </c>
      <c r="D6" s="336">
        <v>0</v>
      </c>
      <c r="E6" s="336">
        <v>0</v>
      </c>
      <c r="G6" s="336">
        <v>0</v>
      </c>
      <c r="H6" s="336">
        <v>0</v>
      </c>
    </row>
    <row r="7" spans="1:8" x14ac:dyDescent="0.25">
      <c r="A7" s="109" t="s">
        <v>1127</v>
      </c>
      <c r="B7" s="333">
        <v>0</v>
      </c>
      <c r="C7" s="337">
        <v>0</v>
      </c>
      <c r="D7" s="336">
        <v>0</v>
      </c>
      <c r="E7" s="336">
        <v>0</v>
      </c>
      <c r="G7" s="336">
        <v>0</v>
      </c>
      <c r="H7" s="336">
        <v>0</v>
      </c>
    </row>
    <row r="8" spans="1:8" x14ac:dyDescent="0.25">
      <c r="A8" s="109" t="s">
        <v>997</v>
      </c>
      <c r="B8" s="337">
        <v>33</v>
      </c>
      <c r="C8" s="337">
        <v>0</v>
      </c>
      <c r="D8" s="336">
        <v>187</v>
      </c>
      <c r="E8" s="336">
        <v>0</v>
      </c>
      <c r="G8" s="336">
        <v>419</v>
      </c>
      <c r="H8" s="336">
        <v>0</v>
      </c>
    </row>
    <row r="9" spans="1:8" x14ac:dyDescent="0.25">
      <c r="A9" s="109" t="s">
        <v>1335</v>
      </c>
      <c r="B9" s="337">
        <v>0</v>
      </c>
      <c r="C9" s="337">
        <v>0</v>
      </c>
      <c r="D9" s="336">
        <v>0</v>
      </c>
      <c r="E9" s="336">
        <v>0</v>
      </c>
      <c r="G9" s="336">
        <v>0</v>
      </c>
      <c r="H9" s="336">
        <v>4</v>
      </c>
    </row>
    <row r="10" spans="1:8" x14ac:dyDescent="0.25">
      <c r="A10" s="109" t="s">
        <v>1019</v>
      </c>
      <c r="B10" s="337">
        <v>0</v>
      </c>
      <c r="C10" s="337">
        <v>0</v>
      </c>
      <c r="D10" s="336">
        <v>0</v>
      </c>
      <c r="E10" s="336">
        <v>0</v>
      </c>
      <c r="G10" s="336">
        <v>0</v>
      </c>
      <c r="H10" s="336">
        <v>0</v>
      </c>
    </row>
    <row r="11" spans="1:8" x14ac:dyDescent="0.25">
      <c r="A11" s="109" t="s">
        <v>1223</v>
      </c>
      <c r="B11" s="337">
        <v>0</v>
      </c>
      <c r="C11" s="337">
        <v>0</v>
      </c>
      <c r="D11" s="336">
        <v>0</v>
      </c>
      <c r="E11" s="336">
        <v>0</v>
      </c>
      <c r="G11" s="336">
        <v>0</v>
      </c>
      <c r="H11" s="336">
        <v>0</v>
      </c>
    </row>
    <row r="12" spans="1:8" x14ac:dyDescent="0.25">
      <c r="A12" s="109" t="s">
        <v>718</v>
      </c>
      <c r="B12" s="337">
        <v>0</v>
      </c>
      <c r="C12" s="337">
        <v>0</v>
      </c>
      <c r="D12" s="336">
        <v>0</v>
      </c>
      <c r="E12" s="336">
        <v>0</v>
      </c>
      <c r="G12" s="336">
        <v>0</v>
      </c>
      <c r="H12" s="336">
        <v>0</v>
      </c>
    </row>
    <row r="13" spans="1:8" x14ac:dyDescent="0.25">
      <c r="A13" s="109" t="s">
        <v>1005</v>
      </c>
      <c r="B13" s="337">
        <v>0</v>
      </c>
      <c r="C13" s="337">
        <v>0</v>
      </c>
      <c r="D13" s="336">
        <v>9</v>
      </c>
      <c r="E13" s="336">
        <v>0</v>
      </c>
      <c r="G13" s="336">
        <v>140</v>
      </c>
      <c r="H13" s="336">
        <v>0</v>
      </c>
    </row>
    <row r="14" spans="1:8" x14ac:dyDescent="0.25">
      <c r="A14" s="109" t="s">
        <v>996</v>
      </c>
      <c r="B14" s="338">
        <v>69</v>
      </c>
      <c r="C14" s="337">
        <v>0</v>
      </c>
      <c r="D14" s="336">
        <v>13</v>
      </c>
      <c r="E14" s="336">
        <v>0</v>
      </c>
      <c r="G14" s="336">
        <v>23</v>
      </c>
      <c r="H14" s="336">
        <v>1169</v>
      </c>
    </row>
    <row r="15" spans="1:8" x14ac:dyDescent="0.25">
      <c r="A15" s="109" t="s">
        <v>824</v>
      </c>
      <c r="B15" s="337">
        <v>0</v>
      </c>
      <c r="C15" s="337">
        <v>0</v>
      </c>
      <c r="D15" s="336">
        <v>0</v>
      </c>
      <c r="E15" s="336">
        <v>0</v>
      </c>
      <c r="G15" s="336">
        <v>19</v>
      </c>
      <c r="H15" s="336">
        <v>1</v>
      </c>
    </row>
    <row r="16" spans="1:8" x14ac:dyDescent="0.25">
      <c r="A16" s="109" t="s">
        <v>1337</v>
      </c>
      <c r="B16" s="337">
        <v>0</v>
      </c>
      <c r="C16" s="337">
        <v>0</v>
      </c>
      <c r="D16" s="336">
        <v>0</v>
      </c>
      <c r="E16" s="336">
        <v>0</v>
      </c>
      <c r="G16" s="336">
        <v>0</v>
      </c>
      <c r="H16" s="336">
        <v>0</v>
      </c>
    </row>
    <row r="17" spans="1:8" x14ac:dyDescent="0.25">
      <c r="A17" s="109" t="s">
        <v>1209</v>
      </c>
      <c r="B17" s="337">
        <v>0</v>
      </c>
      <c r="C17" s="337">
        <v>1</v>
      </c>
      <c r="D17" s="336">
        <v>0</v>
      </c>
      <c r="E17" s="336">
        <v>0</v>
      </c>
      <c r="G17" s="336">
        <v>19</v>
      </c>
      <c r="H17" s="336">
        <v>47</v>
      </c>
    </row>
    <row r="18" spans="1:8" x14ac:dyDescent="0.25">
      <c r="A18" s="109" t="s">
        <v>1325</v>
      </c>
      <c r="B18" s="337">
        <v>0</v>
      </c>
      <c r="C18" s="337">
        <v>0</v>
      </c>
      <c r="D18" s="336">
        <v>0</v>
      </c>
      <c r="E18" s="336">
        <v>0</v>
      </c>
      <c r="G18" s="336">
        <v>0</v>
      </c>
      <c r="H18" s="336">
        <v>0</v>
      </c>
    </row>
    <row r="19" spans="1:8" x14ac:dyDescent="0.25">
      <c r="A19" s="109" t="s">
        <v>1126</v>
      </c>
      <c r="B19" s="337">
        <v>0</v>
      </c>
      <c r="C19" s="337">
        <v>0</v>
      </c>
      <c r="D19" s="336">
        <v>0</v>
      </c>
      <c r="E19" s="336">
        <v>0</v>
      </c>
      <c r="G19" s="336">
        <v>0</v>
      </c>
      <c r="H19" s="336">
        <v>0</v>
      </c>
    </row>
    <row r="20" spans="1:8" x14ac:dyDescent="0.25">
      <c r="A20" s="109" t="s">
        <v>1168</v>
      </c>
      <c r="B20" s="337">
        <v>17</v>
      </c>
      <c r="C20" s="337">
        <v>0</v>
      </c>
      <c r="D20" s="336">
        <v>0</v>
      </c>
      <c r="E20" s="336">
        <v>0</v>
      </c>
      <c r="G20" s="336">
        <v>3</v>
      </c>
      <c r="H20" s="336">
        <v>2</v>
      </c>
    </row>
    <row r="21" spans="1:8" x14ac:dyDescent="0.25">
      <c r="A21" s="109" t="s">
        <v>871</v>
      </c>
      <c r="B21" s="337">
        <v>0</v>
      </c>
      <c r="C21" s="337">
        <v>0</v>
      </c>
      <c r="D21" s="336">
        <v>0</v>
      </c>
      <c r="E21" s="336">
        <v>0</v>
      </c>
      <c r="G21" s="336">
        <v>0</v>
      </c>
      <c r="H21" s="336">
        <v>0</v>
      </c>
    </row>
    <row r="22" spans="1:8" x14ac:dyDescent="0.25">
      <c r="A22" s="109" t="s">
        <v>1125</v>
      </c>
      <c r="B22" s="337">
        <v>0</v>
      </c>
      <c r="C22" s="337">
        <v>0</v>
      </c>
      <c r="D22" s="336">
        <v>0</v>
      </c>
      <c r="E22" s="336">
        <v>0</v>
      </c>
      <c r="G22" s="336">
        <v>0</v>
      </c>
      <c r="H22" s="336">
        <v>8</v>
      </c>
    </row>
    <row r="23" spans="1:8" x14ac:dyDescent="0.25">
      <c r="A23" s="109" t="s">
        <v>1150</v>
      </c>
      <c r="B23" s="337">
        <v>0</v>
      </c>
      <c r="C23" s="337">
        <v>0</v>
      </c>
      <c r="D23" s="336">
        <v>9</v>
      </c>
      <c r="E23" s="336">
        <v>17</v>
      </c>
      <c r="G23" s="336">
        <v>60</v>
      </c>
      <c r="H23" s="336">
        <v>0</v>
      </c>
    </row>
    <row r="24" spans="1:8" x14ac:dyDescent="0.25">
      <c r="A24" s="109" t="s">
        <v>870</v>
      </c>
      <c r="B24" s="337">
        <v>1</v>
      </c>
      <c r="C24" s="337">
        <v>0</v>
      </c>
      <c r="D24" s="336">
        <v>0</v>
      </c>
      <c r="E24" s="336">
        <v>0</v>
      </c>
      <c r="G24" s="336">
        <v>58</v>
      </c>
      <c r="H24" s="336">
        <v>29</v>
      </c>
    </row>
    <row r="25" spans="1:8" x14ac:dyDescent="0.25">
      <c r="A25" s="109" t="s">
        <v>1326</v>
      </c>
      <c r="B25" s="337">
        <v>12</v>
      </c>
      <c r="C25" s="337">
        <v>0</v>
      </c>
      <c r="D25" s="336">
        <v>0</v>
      </c>
      <c r="E25" s="336">
        <v>0</v>
      </c>
      <c r="G25" s="336">
        <v>0</v>
      </c>
      <c r="H25" s="336">
        <v>0</v>
      </c>
    </row>
    <row r="26" spans="1:8" x14ac:dyDescent="0.25">
      <c r="A26" s="109" t="s">
        <v>1026</v>
      </c>
      <c r="B26" s="337">
        <v>0</v>
      </c>
      <c r="C26" s="337">
        <v>0</v>
      </c>
      <c r="D26" s="336">
        <v>0</v>
      </c>
      <c r="E26" s="336">
        <v>0</v>
      </c>
      <c r="G26" s="336">
        <v>0</v>
      </c>
      <c r="H26" s="336">
        <v>0</v>
      </c>
    </row>
    <row r="27" spans="1:8" x14ac:dyDescent="0.25">
      <c r="A27" s="109" t="s">
        <v>963</v>
      </c>
      <c r="B27" s="337">
        <v>0</v>
      </c>
      <c r="C27" s="337">
        <v>0</v>
      </c>
      <c r="D27" s="336">
        <v>0</v>
      </c>
      <c r="E27" s="336">
        <v>0</v>
      </c>
      <c r="G27" s="336">
        <v>0</v>
      </c>
      <c r="H27" s="336">
        <v>10</v>
      </c>
    </row>
    <row r="28" spans="1:8" x14ac:dyDescent="0.25">
      <c r="A28" s="109" t="s">
        <v>1124</v>
      </c>
      <c r="B28" s="337">
        <v>0</v>
      </c>
      <c r="C28" s="337">
        <v>0</v>
      </c>
      <c r="D28" s="336">
        <v>0</v>
      </c>
      <c r="E28" s="336">
        <v>0</v>
      </c>
      <c r="G28" s="336">
        <v>0</v>
      </c>
      <c r="H28" s="336">
        <v>1</v>
      </c>
    </row>
    <row r="29" spans="1:8" x14ac:dyDescent="0.25">
      <c r="A29" s="109" t="s">
        <v>1138</v>
      </c>
      <c r="B29" s="337">
        <v>0</v>
      </c>
      <c r="C29" s="337">
        <v>0</v>
      </c>
      <c r="D29" s="336">
        <v>0</v>
      </c>
      <c r="E29" s="336">
        <v>0</v>
      </c>
      <c r="G29" s="336">
        <v>0</v>
      </c>
      <c r="H29" s="336">
        <v>0</v>
      </c>
    </row>
    <row r="30" spans="1:8" x14ac:dyDescent="0.25">
      <c r="A30" s="109" t="s">
        <v>1123</v>
      </c>
      <c r="B30" s="337">
        <v>0</v>
      </c>
      <c r="C30" s="337">
        <v>0</v>
      </c>
      <c r="D30" s="336">
        <v>0</v>
      </c>
      <c r="E30" s="336">
        <v>0</v>
      </c>
      <c r="G30" s="336">
        <v>112</v>
      </c>
      <c r="H30" s="336">
        <v>0</v>
      </c>
    </row>
    <row r="31" spans="1:8" x14ac:dyDescent="0.25">
      <c r="A31" s="109" t="s">
        <v>1149</v>
      </c>
      <c r="B31" s="337">
        <v>0</v>
      </c>
      <c r="C31" s="337">
        <v>0</v>
      </c>
      <c r="D31" s="336">
        <v>0</v>
      </c>
      <c r="E31" s="336">
        <v>0</v>
      </c>
      <c r="G31" s="336">
        <v>0</v>
      </c>
      <c r="H31" s="336">
        <v>0</v>
      </c>
    </row>
    <row r="32" spans="1:8" x14ac:dyDescent="0.25">
      <c r="A32" s="109" t="s">
        <v>1122</v>
      </c>
      <c r="B32" s="337">
        <v>0</v>
      </c>
      <c r="C32" s="337">
        <v>0</v>
      </c>
      <c r="D32" s="336">
        <v>1</v>
      </c>
      <c r="E32" s="336">
        <v>0</v>
      </c>
      <c r="G32" s="336">
        <v>0</v>
      </c>
      <c r="H32" s="336">
        <v>21</v>
      </c>
    </row>
    <row r="33" spans="1:8" x14ac:dyDescent="0.25">
      <c r="A33" s="109" t="s">
        <v>955</v>
      </c>
      <c r="B33" s="337">
        <v>0</v>
      </c>
      <c r="C33" s="337">
        <v>0</v>
      </c>
      <c r="D33" s="336">
        <v>0</v>
      </c>
      <c r="E33" s="336">
        <v>0</v>
      </c>
      <c r="G33" s="336">
        <v>0</v>
      </c>
      <c r="H33" s="336">
        <v>0</v>
      </c>
    </row>
    <row r="34" spans="1:8" x14ac:dyDescent="0.25">
      <c r="A34" s="109" t="s">
        <v>920</v>
      </c>
      <c r="B34" s="337">
        <v>0</v>
      </c>
      <c r="C34" s="337">
        <v>0</v>
      </c>
      <c r="D34" s="336">
        <v>0</v>
      </c>
      <c r="E34" s="336">
        <v>0</v>
      </c>
      <c r="G34" s="336">
        <v>0</v>
      </c>
      <c r="H34" s="336">
        <v>0</v>
      </c>
    </row>
    <row r="35" spans="1:8" x14ac:dyDescent="0.25">
      <c r="A35" s="109" t="s">
        <v>954</v>
      </c>
      <c r="B35" s="337">
        <v>0</v>
      </c>
      <c r="C35" s="337">
        <v>0</v>
      </c>
      <c r="D35" s="336">
        <v>0</v>
      </c>
      <c r="E35" s="336">
        <v>0</v>
      </c>
      <c r="G35" s="336">
        <v>0</v>
      </c>
      <c r="H35" s="336">
        <v>0</v>
      </c>
    </row>
    <row r="36" spans="1:8" x14ac:dyDescent="0.25">
      <c r="A36" s="109" t="s">
        <v>1121</v>
      </c>
      <c r="B36" s="337">
        <v>0</v>
      </c>
      <c r="C36" s="337">
        <v>0</v>
      </c>
      <c r="D36" s="336">
        <v>0</v>
      </c>
      <c r="E36" s="336">
        <v>0</v>
      </c>
      <c r="G36" s="336">
        <v>3</v>
      </c>
      <c r="H36" s="336">
        <v>0</v>
      </c>
    </row>
    <row r="37" spans="1:8" x14ac:dyDescent="0.25">
      <c r="A37" s="109" t="s">
        <v>1120</v>
      </c>
      <c r="B37" s="337">
        <v>0</v>
      </c>
      <c r="C37" s="337">
        <v>0</v>
      </c>
      <c r="D37" s="336">
        <v>0</v>
      </c>
      <c r="E37" s="336">
        <v>0</v>
      </c>
      <c r="G37" s="336">
        <v>1</v>
      </c>
      <c r="H37" s="336">
        <v>3</v>
      </c>
    </row>
    <row r="38" spans="1:8" x14ac:dyDescent="0.25">
      <c r="A38" s="109" t="s">
        <v>1119</v>
      </c>
      <c r="B38" s="339">
        <v>0</v>
      </c>
      <c r="C38" s="337">
        <v>0</v>
      </c>
      <c r="D38" s="336">
        <v>0</v>
      </c>
      <c r="E38" s="336">
        <v>0</v>
      </c>
      <c r="G38" s="336">
        <v>0</v>
      </c>
      <c r="H38" s="336">
        <v>3</v>
      </c>
    </row>
    <row r="39" spans="1:8" x14ac:dyDescent="0.25">
      <c r="A39" s="109" t="s">
        <v>864</v>
      </c>
      <c r="B39" s="343">
        <v>0</v>
      </c>
      <c r="C39" s="337">
        <v>0</v>
      </c>
      <c r="D39" s="336">
        <v>0</v>
      </c>
      <c r="E39" s="336">
        <v>0</v>
      </c>
      <c r="G39" s="336">
        <v>0</v>
      </c>
      <c r="H39" s="336">
        <v>7</v>
      </c>
    </row>
    <row r="40" spans="1:8" x14ac:dyDescent="0.25">
      <c r="A40" s="109" t="s">
        <v>1038</v>
      </c>
      <c r="B40" s="343">
        <v>0</v>
      </c>
      <c r="C40" s="337">
        <v>0</v>
      </c>
      <c r="D40" s="336">
        <v>0</v>
      </c>
      <c r="E40" s="336">
        <v>0</v>
      </c>
      <c r="G40" s="336">
        <v>0</v>
      </c>
      <c r="H40" s="336">
        <v>0</v>
      </c>
    </row>
    <row r="41" spans="1:8" x14ac:dyDescent="0.25">
      <c r="A41" s="109" t="s">
        <v>808</v>
      </c>
      <c r="B41" s="343">
        <v>0</v>
      </c>
      <c r="C41" s="337">
        <v>0</v>
      </c>
      <c r="D41" s="336">
        <v>1</v>
      </c>
      <c r="E41" s="336">
        <v>0</v>
      </c>
      <c r="G41" s="336">
        <v>0</v>
      </c>
      <c r="H41" s="336">
        <v>2</v>
      </c>
    </row>
    <row r="42" spans="1:8" x14ac:dyDescent="0.25">
      <c r="A42" s="109" t="s">
        <v>1236</v>
      </c>
      <c r="B42" s="339">
        <v>59</v>
      </c>
      <c r="C42" s="337">
        <v>0</v>
      </c>
      <c r="D42" s="336">
        <v>17</v>
      </c>
      <c r="E42" s="336">
        <v>0</v>
      </c>
      <c r="G42" s="336">
        <v>132</v>
      </c>
      <c r="H42" s="336">
        <v>326</v>
      </c>
    </row>
    <row r="43" spans="1:8" x14ac:dyDescent="0.25">
      <c r="A43" s="109" t="s">
        <v>1118</v>
      </c>
      <c r="B43" s="343">
        <v>2</v>
      </c>
      <c r="C43" s="337">
        <v>0</v>
      </c>
      <c r="D43" s="336">
        <v>0</v>
      </c>
      <c r="E43" s="336">
        <v>0</v>
      </c>
      <c r="G43" s="336">
        <v>0</v>
      </c>
      <c r="H43" s="336">
        <v>21</v>
      </c>
    </row>
    <row r="44" spans="1:8" x14ac:dyDescent="0.25">
      <c r="A44" s="109" t="s">
        <v>919</v>
      </c>
      <c r="B44" s="343">
        <v>0</v>
      </c>
      <c r="C44" s="337">
        <v>0</v>
      </c>
      <c r="D44" s="336">
        <v>0</v>
      </c>
      <c r="E44" s="336">
        <v>0</v>
      </c>
      <c r="G44" s="336">
        <v>0</v>
      </c>
      <c r="H44" s="336">
        <v>0</v>
      </c>
    </row>
    <row r="45" spans="1:8" x14ac:dyDescent="0.25">
      <c r="A45" s="109" t="s">
        <v>1217</v>
      </c>
      <c r="B45" s="343">
        <v>26</v>
      </c>
      <c r="C45" s="337">
        <v>0</v>
      </c>
      <c r="D45" s="336">
        <v>30</v>
      </c>
      <c r="E45" s="336">
        <v>0</v>
      </c>
      <c r="G45" s="336">
        <v>0</v>
      </c>
      <c r="H45" s="336">
        <v>0</v>
      </c>
    </row>
    <row r="46" spans="1:8" x14ac:dyDescent="0.25">
      <c r="A46" s="109" t="s">
        <v>1152</v>
      </c>
      <c r="B46" s="337">
        <v>0</v>
      </c>
      <c r="C46" s="337">
        <v>0</v>
      </c>
      <c r="D46" s="336">
        <v>1</v>
      </c>
      <c r="E46" s="336">
        <v>0</v>
      </c>
      <c r="G46" s="336">
        <v>2</v>
      </c>
      <c r="H46" s="336">
        <v>0</v>
      </c>
    </row>
    <row r="47" spans="1:8" x14ac:dyDescent="0.25">
      <c r="A47" s="109" t="s">
        <v>1167</v>
      </c>
      <c r="B47" s="337">
        <v>0</v>
      </c>
      <c r="C47" s="337">
        <v>0</v>
      </c>
      <c r="D47" s="336">
        <v>0</v>
      </c>
      <c r="E47" s="336">
        <v>0</v>
      </c>
      <c r="G47" s="336">
        <v>0</v>
      </c>
      <c r="H47" s="336">
        <v>0</v>
      </c>
    </row>
    <row r="48" spans="1:8" x14ac:dyDescent="0.25">
      <c r="A48" s="109" t="s">
        <v>953</v>
      </c>
      <c r="B48" s="337">
        <v>0</v>
      </c>
      <c r="C48" s="337">
        <v>0</v>
      </c>
      <c r="D48" s="336">
        <v>0</v>
      </c>
      <c r="E48" s="336">
        <v>0</v>
      </c>
      <c r="G48" s="336">
        <v>0</v>
      </c>
      <c r="H48" s="336">
        <v>0</v>
      </c>
    </row>
    <row r="49" spans="1:8" x14ac:dyDescent="0.25">
      <c r="A49" s="109" t="s">
        <v>1117</v>
      </c>
      <c r="B49" s="337">
        <v>0</v>
      </c>
      <c r="C49" s="337">
        <v>0</v>
      </c>
      <c r="D49" s="336">
        <v>0</v>
      </c>
      <c r="E49" s="336">
        <v>0</v>
      </c>
      <c r="G49" s="336">
        <v>0</v>
      </c>
      <c r="H49" s="336">
        <v>0</v>
      </c>
    </row>
    <row r="50" spans="1:8" x14ac:dyDescent="0.25">
      <c r="A50" s="109" t="s">
        <v>1160</v>
      </c>
      <c r="B50" s="337">
        <v>20</v>
      </c>
      <c r="C50" s="337">
        <v>0</v>
      </c>
      <c r="D50" s="336">
        <v>27</v>
      </c>
      <c r="E50" s="336">
        <v>0</v>
      </c>
      <c r="G50" s="336">
        <v>0</v>
      </c>
      <c r="H50" s="336">
        <v>0</v>
      </c>
    </row>
    <row r="51" spans="1:8" x14ac:dyDescent="0.25">
      <c r="A51" s="109" t="s">
        <v>995</v>
      </c>
      <c r="B51" s="337">
        <v>0</v>
      </c>
      <c r="C51" s="337">
        <v>0</v>
      </c>
      <c r="D51" s="336">
        <v>0</v>
      </c>
      <c r="E51" s="336">
        <v>0</v>
      </c>
      <c r="G51" s="336">
        <v>0</v>
      </c>
      <c r="H51" s="336">
        <v>461</v>
      </c>
    </row>
    <row r="52" spans="1:8" x14ac:dyDescent="0.25">
      <c r="A52" s="109" t="s">
        <v>1208</v>
      </c>
      <c r="B52" s="337">
        <v>0</v>
      </c>
      <c r="C52" s="337">
        <v>0</v>
      </c>
      <c r="D52" s="336">
        <v>5</v>
      </c>
      <c r="E52" s="336">
        <v>0</v>
      </c>
      <c r="G52" s="336">
        <v>0</v>
      </c>
      <c r="H52" s="336">
        <v>449</v>
      </c>
    </row>
    <row r="53" spans="1:8" x14ac:dyDescent="0.25">
      <c r="A53" s="109" t="s">
        <v>863</v>
      </c>
      <c r="B53" s="337">
        <v>0</v>
      </c>
      <c r="C53" s="337">
        <v>0</v>
      </c>
      <c r="D53" s="336">
        <v>0</v>
      </c>
      <c r="E53" s="336">
        <v>0</v>
      </c>
      <c r="G53" s="336">
        <v>1</v>
      </c>
      <c r="H53" s="336">
        <v>2</v>
      </c>
    </row>
    <row r="54" spans="1:8" x14ac:dyDescent="0.25">
      <c r="A54" s="109" t="s">
        <v>849</v>
      </c>
      <c r="B54" s="337">
        <v>5</v>
      </c>
      <c r="C54" s="337">
        <v>0</v>
      </c>
      <c r="D54" s="336">
        <v>4</v>
      </c>
      <c r="E54" s="336">
        <v>0</v>
      </c>
      <c r="G54" s="336">
        <v>60</v>
      </c>
      <c r="H54" s="336">
        <v>0</v>
      </c>
    </row>
    <row r="55" spans="1:8" x14ac:dyDescent="0.25">
      <c r="A55" s="109" t="s">
        <v>994</v>
      </c>
      <c r="B55" s="337">
        <v>0</v>
      </c>
      <c r="C55" s="337">
        <v>0</v>
      </c>
      <c r="D55" s="336">
        <v>0</v>
      </c>
      <c r="E55" s="336">
        <v>0</v>
      </c>
      <c r="G55" s="336">
        <v>72</v>
      </c>
      <c r="H55" s="336">
        <v>65</v>
      </c>
    </row>
    <row r="56" spans="1:8" x14ac:dyDescent="0.25">
      <c r="A56" s="109" t="s">
        <v>1116</v>
      </c>
      <c r="B56" s="337">
        <v>11</v>
      </c>
      <c r="C56" s="337">
        <v>0</v>
      </c>
      <c r="D56" s="336">
        <v>0</v>
      </c>
      <c r="E56" s="336">
        <v>0</v>
      </c>
      <c r="G56" s="336">
        <v>0</v>
      </c>
      <c r="H56" s="336">
        <v>14</v>
      </c>
    </row>
    <row r="57" spans="1:8" x14ac:dyDescent="0.25">
      <c r="A57" s="109" t="s">
        <v>862</v>
      </c>
      <c r="B57" s="337">
        <v>0</v>
      </c>
      <c r="C57" s="337">
        <v>0</v>
      </c>
      <c r="D57" s="336">
        <v>0</v>
      </c>
      <c r="E57" s="336">
        <v>0</v>
      </c>
      <c r="G57" s="336">
        <v>0</v>
      </c>
      <c r="H57" s="336">
        <v>5</v>
      </c>
    </row>
    <row r="58" spans="1:8" x14ac:dyDescent="0.25">
      <c r="A58" s="109" t="s">
        <v>711</v>
      </c>
      <c r="B58" s="337">
        <v>0</v>
      </c>
      <c r="C58" s="337">
        <v>0</v>
      </c>
      <c r="D58" s="336">
        <v>0</v>
      </c>
      <c r="E58" s="336">
        <v>0</v>
      </c>
      <c r="G58" s="336">
        <v>0</v>
      </c>
      <c r="H58" s="336">
        <v>0</v>
      </c>
    </row>
    <row r="59" spans="1:8" x14ac:dyDescent="0.25">
      <c r="A59" s="109" t="s">
        <v>1115</v>
      </c>
      <c r="B59" s="337">
        <v>8</v>
      </c>
      <c r="C59" s="337">
        <v>0</v>
      </c>
      <c r="D59" s="336">
        <v>0</v>
      </c>
      <c r="E59" s="336">
        <v>0</v>
      </c>
      <c r="G59" s="336">
        <v>1</v>
      </c>
      <c r="H59" s="336">
        <v>15</v>
      </c>
    </row>
    <row r="60" spans="1:8" x14ac:dyDescent="0.25">
      <c r="A60" s="109" t="s">
        <v>701</v>
      </c>
      <c r="B60" s="337">
        <v>0</v>
      </c>
      <c r="C60" s="337">
        <v>8</v>
      </c>
      <c r="D60" s="336">
        <v>0</v>
      </c>
      <c r="E60" s="336">
        <v>15</v>
      </c>
      <c r="G60" s="336">
        <v>45</v>
      </c>
      <c r="H60" s="336">
        <v>49</v>
      </c>
    </row>
    <row r="61" spans="1:8" x14ac:dyDescent="0.25">
      <c r="A61" s="109" t="s">
        <v>1159</v>
      </c>
      <c r="B61" s="337">
        <v>0</v>
      </c>
      <c r="C61" s="337">
        <v>0</v>
      </c>
      <c r="D61" s="336">
        <v>0</v>
      </c>
      <c r="E61" s="336">
        <v>0</v>
      </c>
      <c r="G61" s="336">
        <v>10</v>
      </c>
      <c r="H61" s="336">
        <v>0</v>
      </c>
    </row>
    <row r="62" spans="1:8" x14ac:dyDescent="0.25">
      <c r="A62" s="109" t="s">
        <v>1148</v>
      </c>
      <c r="B62" s="337">
        <v>0</v>
      </c>
      <c r="C62" s="337">
        <v>0</v>
      </c>
      <c r="D62" s="336">
        <v>0</v>
      </c>
      <c r="E62" s="336">
        <v>0</v>
      </c>
      <c r="G62" s="336">
        <v>0</v>
      </c>
      <c r="H62" s="336">
        <v>0</v>
      </c>
    </row>
    <row r="63" spans="1:8" x14ac:dyDescent="0.25">
      <c r="A63" s="109" t="s">
        <v>952</v>
      </c>
      <c r="B63" s="339">
        <v>0</v>
      </c>
      <c r="C63" s="337">
        <v>0</v>
      </c>
      <c r="D63" s="336">
        <v>0</v>
      </c>
      <c r="E63" s="336">
        <v>0</v>
      </c>
      <c r="G63" s="336">
        <v>0</v>
      </c>
      <c r="H63" s="336">
        <v>77</v>
      </c>
    </row>
    <row r="64" spans="1:8" x14ac:dyDescent="0.25">
      <c r="A64" s="109" t="s">
        <v>1158</v>
      </c>
      <c r="B64" s="343">
        <v>0</v>
      </c>
      <c r="C64" s="337">
        <v>0</v>
      </c>
      <c r="D64" s="336">
        <v>0</v>
      </c>
      <c r="E64" s="336">
        <v>0</v>
      </c>
      <c r="G64" s="336">
        <v>0</v>
      </c>
      <c r="H64" s="336">
        <v>0</v>
      </c>
    </row>
    <row r="65" spans="1:8" x14ac:dyDescent="0.25">
      <c r="A65" s="109" t="s">
        <v>1004</v>
      </c>
      <c r="B65" s="343">
        <v>0</v>
      </c>
      <c r="C65" s="337">
        <v>0</v>
      </c>
      <c r="D65" s="336">
        <v>0</v>
      </c>
      <c r="E65" s="336">
        <v>0</v>
      </c>
      <c r="G65" s="336">
        <v>0</v>
      </c>
      <c r="H65" s="336">
        <v>4</v>
      </c>
    </row>
    <row r="66" spans="1:8" x14ac:dyDescent="0.25">
      <c r="A66" s="109" t="s">
        <v>766</v>
      </c>
      <c r="B66" s="343">
        <v>0</v>
      </c>
      <c r="C66" s="337">
        <v>0</v>
      </c>
      <c r="D66" s="336">
        <v>0</v>
      </c>
      <c r="E66" s="336">
        <v>0</v>
      </c>
      <c r="G66" s="336">
        <v>2</v>
      </c>
      <c r="H66" s="336">
        <v>94</v>
      </c>
    </row>
    <row r="67" spans="1:8" x14ac:dyDescent="0.25">
      <c r="A67" s="109" t="s">
        <v>841</v>
      </c>
      <c r="B67" s="343">
        <v>0</v>
      </c>
      <c r="C67" s="337">
        <v>0</v>
      </c>
      <c r="D67" s="336">
        <v>0</v>
      </c>
      <c r="E67" s="336">
        <v>0</v>
      </c>
      <c r="G67" s="336">
        <v>0</v>
      </c>
      <c r="H67" s="336">
        <v>52</v>
      </c>
    </row>
    <row r="68" spans="1:8" x14ac:dyDescent="0.25">
      <c r="A68" s="109" t="s">
        <v>951</v>
      </c>
      <c r="B68" s="337">
        <v>0</v>
      </c>
      <c r="C68" s="337">
        <v>0</v>
      </c>
      <c r="D68" s="336">
        <v>0</v>
      </c>
      <c r="E68" s="336">
        <v>0</v>
      </c>
      <c r="G68" s="336">
        <v>0</v>
      </c>
      <c r="H68" s="336">
        <v>0</v>
      </c>
    </row>
    <row r="69" spans="1:8" x14ac:dyDescent="0.25">
      <c r="A69" s="109" t="s">
        <v>828</v>
      </c>
      <c r="B69" s="337">
        <v>0</v>
      </c>
      <c r="C69" s="337">
        <v>0</v>
      </c>
      <c r="D69" s="336">
        <v>0</v>
      </c>
      <c r="E69" s="336">
        <v>0</v>
      </c>
      <c r="G69" s="336">
        <v>0</v>
      </c>
      <c r="H69" s="336">
        <v>2</v>
      </c>
    </row>
    <row r="70" spans="1:8" x14ac:dyDescent="0.25">
      <c r="A70" s="109" t="s">
        <v>898</v>
      </c>
      <c r="B70" s="337">
        <v>0</v>
      </c>
      <c r="C70" s="337">
        <v>0</v>
      </c>
      <c r="D70" s="336">
        <v>9</v>
      </c>
      <c r="E70" s="336">
        <v>0</v>
      </c>
      <c r="G70" s="336">
        <v>20</v>
      </c>
      <c r="H70" s="336">
        <v>200</v>
      </c>
    </row>
    <row r="71" spans="1:8" x14ac:dyDescent="0.25">
      <c r="A71" s="109" t="s">
        <v>1537</v>
      </c>
      <c r="B71" s="337">
        <v>0</v>
      </c>
      <c r="C71" s="337">
        <v>0</v>
      </c>
      <c r="D71" s="336">
        <v>0</v>
      </c>
      <c r="E71" s="336">
        <v>0</v>
      </c>
      <c r="G71" s="336">
        <v>0</v>
      </c>
      <c r="H71" s="336">
        <v>0</v>
      </c>
    </row>
    <row r="72" spans="1:8" x14ac:dyDescent="0.25">
      <c r="A72" s="109" t="s">
        <v>848</v>
      </c>
      <c r="B72" s="337">
        <v>0</v>
      </c>
      <c r="C72" s="337">
        <v>0</v>
      </c>
      <c r="D72" s="336">
        <v>0</v>
      </c>
      <c r="E72" s="336">
        <v>0</v>
      </c>
      <c r="G72" s="336">
        <v>0</v>
      </c>
      <c r="H72" s="336">
        <v>5</v>
      </c>
    </row>
    <row r="73" spans="1:8" x14ac:dyDescent="0.25">
      <c r="A73" s="109" t="s">
        <v>1114</v>
      </c>
      <c r="B73" s="337">
        <v>0</v>
      </c>
      <c r="C73" s="337">
        <v>0</v>
      </c>
      <c r="D73" s="336">
        <v>0</v>
      </c>
      <c r="E73" s="336">
        <v>0</v>
      </c>
      <c r="G73" s="336">
        <v>11</v>
      </c>
      <c r="H73" s="336">
        <v>83</v>
      </c>
    </row>
    <row r="74" spans="1:8" x14ac:dyDescent="0.25">
      <c r="A74" s="109" t="s">
        <v>1322</v>
      </c>
      <c r="B74" s="337">
        <v>0</v>
      </c>
      <c r="C74" s="337">
        <v>0</v>
      </c>
      <c r="D74" s="336">
        <v>0</v>
      </c>
      <c r="E74" s="336">
        <v>0</v>
      </c>
      <c r="G74" s="336">
        <v>21</v>
      </c>
      <c r="H74" s="336">
        <v>3</v>
      </c>
    </row>
    <row r="75" spans="1:8" x14ac:dyDescent="0.25">
      <c r="A75" s="109" t="s">
        <v>792</v>
      </c>
      <c r="B75" s="337">
        <v>0</v>
      </c>
      <c r="C75" s="337">
        <v>0</v>
      </c>
      <c r="D75" s="336">
        <v>0</v>
      </c>
      <c r="E75" s="336">
        <v>0</v>
      </c>
      <c r="G75" s="336">
        <v>0</v>
      </c>
      <c r="H75" s="336">
        <v>0</v>
      </c>
    </row>
    <row r="76" spans="1:8" x14ac:dyDescent="0.25">
      <c r="A76" s="109" t="s">
        <v>1113</v>
      </c>
      <c r="B76" s="337">
        <v>0</v>
      </c>
      <c r="C76" s="337">
        <v>0</v>
      </c>
      <c r="D76" s="336">
        <v>0</v>
      </c>
      <c r="E76" s="336">
        <v>0</v>
      </c>
      <c r="G76" s="336">
        <v>0</v>
      </c>
      <c r="H76" s="336">
        <v>0</v>
      </c>
    </row>
    <row r="77" spans="1:8" x14ac:dyDescent="0.25">
      <c r="A77" s="109" t="s">
        <v>1216</v>
      </c>
      <c r="B77" s="337">
        <v>0</v>
      </c>
      <c r="C77" s="337">
        <v>0</v>
      </c>
      <c r="D77" s="336">
        <v>2</v>
      </c>
      <c r="E77" s="336">
        <v>0</v>
      </c>
      <c r="G77" s="336">
        <v>0</v>
      </c>
      <c r="H77" s="336">
        <v>522</v>
      </c>
    </row>
    <row r="78" spans="1:8" x14ac:dyDescent="0.25">
      <c r="A78" s="109" t="s">
        <v>918</v>
      </c>
      <c r="B78" s="337">
        <v>135</v>
      </c>
      <c r="C78" s="337">
        <v>0</v>
      </c>
      <c r="D78" s="336">
        <v>0</v>
      </c>
      <c r="E78" s="336">
        <v>0</v>
      </c>
      <c r="G78" s="336">
        <v>0</v>
      </c>
      <c r="H78" s="336">
        <v>342</v>
      </c>
    </row>
    <row r="79" spans="1:8" x14ac:dyDescent="0.25">
      <c r="A79" s="109" t="s">
        <v>917</v>
      </c>
      <c r="B79" s="337">
        <v>0</v>
      </c>
      <c r="C79" s="337">
        <v>0</v>
      </c>
      <c r="D79" s="336">
        <v>0</v>
      </c>
      <c r="E79" s="336">
        <v>0</v>
      </c>
      <c r="G79" s="336">
        <v>11</v>
      </c>
      <c r="H79" s="336">
        <v>94</v>
      </c>
    </row>
    <row r="80" spans="1:8" x14ac:dyDescent="0.25">
      <c r="A80" s="109" t="s">
        <v>1040</v>
      </c>
      <c r="B80" s="337">
        <v>0</v>
      </c>
      <c r="C80" s="337">
        <v>0</v>
      </c>
      <c r="D80" s="336">
        <v>0</v>
      </c>
      <c r="E80" s="336">
        <v>0</v>
      </c>
      <c r="G80" s="336">
        <v>0</v>
      </c>
      <c r="H80" s="336">
        <v>0</v>
      </c>
    </row>
    <row r="81" spans="1:8" x14ac:dyDescent="0.25">
      <c r="A81" s="109" t="s">
        <v>897</v>
      </c>
      <c r="B81" s="337">
        <v>0</v>
      </c>
      <c r="C81" s="337">
        <v>0</v>
      </c>
      <c r="D81" s="336">
        <v>0</v>
      </c>
      <c r="E81" s="336">
        <v>0</v>
      </c>
      <c r="G81" s="336">
        <v>0</v>
      </c>
      <c r="H81" s="336">
        <v>689</v>
      </c>
    </row>
    <row r="82" spans="1:8" x14ac:dyDescent="0.25">
      <c r="A82" s="109" t="s">
        <v>931</v>
      </c>
      <c r="B82" s="337">
        <v>0</v>
      </c>
      <c r="C82" s="337">
        <v>0</v>
      </c>
      <c r="D82" s="336">
        <v>1</v>
      </c>
      <c r="E82" s="336">
        <v>0</v>
      </c>
      <c r="G82" s="336">
        <v>0</v>
      </c>
      <c r="H82" s="336">
        <v>43</v>
      </c>
    </row>
    <row r="83" spans="1:8" x14ac:dyDescent="0.25">
      <c r="A83" s="109" t="s">
        <v>1112</v>
      </c>
      <c r="B83" s="337">
        <v>0</v>
      </c>
      <c r="C83" s="337">
        <v>0</v>
      </c>
      <c r="D83" s="336">
        <v>0</v>
      </c>
      <c r="E83" s="336">
        <v>0</v>
      </c>
      <c r="G83" s="336">
        <v>0</v>
      </c>
      <c r="H83" s="336">
        <v>0</v>
      </c>
    </row>
    <row r="84" spans="1:8" x14ac:dyDescent="0.25">
      <c r="A84" s="109" t="s">
        <v>1207</v>
      </c>
      <c r="B84" s="337">
        <v>0</v>
      </c>
      <c r="C84" s="337">
        <v>0</v>
      </c>
      <c r="D84" s="336">
        <v>0</v>
      </c>
      <c r="E84" s="336">
        <v>0</v>
      </c>
      <c r="G84" s="336">
        <v>0</v>
      </c>
      <c r="H84" s="336">
        <v>0</v>
      </c>
    </row>
    <row r="85" spans="1:8" x14ac:dyDescent="0.25">
      <c r="A85" s="109" t="s">
        <v>1133</v>
      </c>
      <c r="B85" s="337">
        <v>1</v>
      </c>
      <c r="C85" s="337">
        <v>0</v>
      </c>
      <c r="D85" s="336">
        <v>0</v>
      </c>
      <c r="E85" s="336">
        <v>0</v>
      </c>
      <c r="G85" s="336">
        <v>0</v>
      </c>
      <c r="H85" s="336">
        <v>1</v>
      </c>
    </row>
    <row r="86" spans="1:8" x14ac:dyDescent="0.25">
      <c r="A86" s="109" t="s">
        <v>800</v>
      </c>
      <c r="B86" s="337">
        <v>25</v>
      </c>
      <c r="C86" s="337">
        <v>0</v>
      </c>
      <c r="D86" s="336">
        <v>7</v>
      </c>
      <c r="E86" s="336">
        <v>0</v>
      </c>
      <c r="G86" s="336">
        <v>0</v>
      </c>
      <c r="H86" s="336">
        <v>0</v>
      </c>
    </row>
    <row r="87" spans="1:8" x14ac:dyDescent="0.25">
      <c r="A87" s="109" t="s">
        <v>1185</v>
      </c>
      <c r="B87" s="337">
        <v>0</v>
      </c>
      <c r="C87" s="337">
        <v>0</v>
      </c>
      <c r="D87" s="336">
        <v>0</v>
      </c>
      <c r="E87" s="336">
        <v>0</v>
      </c>
      <c r="G87" s="336">
        <v>456</v>
      </c>
      <c r="H87" s="336">
        <v>1296</v>
      </c>
    </row>
    <row r="88" spans="1:8" x14ac:dyDescent="0.25">
      <c r="A88" s="109" t="s">
        <v>950</v>
      </c>
      <c r="B88" s="337">
        <v>0</v>
      </c>
      <c r="C88" s="337">
        <v>0</v>
      </c>
      <c r="D88" s="336">
        <v>0</v>
      </c>
      <c r="E88" s="336">
        <v>0</v>
      </c>
      <c r="G88" s="336">
        <v>0</v>
      </c>
      <c r="H88" s="336">
        <v>24</v>
      </c>
    </row>
    <row r="89" spans="1:8" x14ac:dyDescent="0.25">
      <c r="A89" s="109" t="s">
        <v>1184</v>
      </c>
      <c r="B89" s="337">
        <v>36</v>
      </c>
      <c r="C89" s="337">
        <v>0</v>
      </c>
      <c r="D89" s="336">
        <v>32</v>
      </c>
      <c r="E89" s="336">
        <v>0</v>
      </c>
      <c r="G89" s="336">
        <v>24</v>
      </c>
      <c r="H89" s="336">
        <v>15</v>
      </c>
    </row>
    <row r="90" spans="1:8" x14ac:dyDescent="0.25">
      <c r="A90" s="109" t="s">
        <v>962</v>
      </c>
      <c r="B90" s="337">
        <v>0</v>
      </c>
      <c r="C90" s="337">
        <v>0</v>
      </c>
      <c r="D90" s="336">
        <v>0</v>
      </c>
      <c r="E90" s="336">
        <v>0</v>
      </c>
      <c r="G90" s="336">
        <v>0</v>
      </c>
      <c r="H90" s="336">
        <v>0</v>
      </c>
    </row>
    <row r="91" spans="1:8" x14ac:dyDescent="0.25">
      <c r="A91" s="109" t="s">
        <v>1327</v>
      </c>
      <c r="B91" s="337">
        <v>0</v>
      </c>
      <c r="C91" s="337">
        <v>0</v>
      </c>
      <c r="D91" s="336">
        <v>0</v>
      </c>
      <c r="E91" s="336">
        <v>0</v>
      </c>
      <c r="G91" s="336">
        <v>0</v>
      </c>
      <c r="H91" s="336">
        <v>0</v>
      </c>
    </row>
    <row r="92" spans="1:8" x14ac:dyDescent="0.25">
      <c r="A92" s="109" t="s">
        <v>916</v>
      </c>
      <c r="B92" s="337">
        <v>0</v>
      </c>
      <c r="C92" s="337">
        <v>0</v>
      </c>
      <c r="D92" s="336">
        <v>0</v>
      </c>
      <c r="E92" s="336">
        <v>0</v>
      </c>
      <c r="G92" s="336">
        <v>3</v>
      </c>
      <c r="H92" s="336">
        <v>13</v>
      </c>
    </row>
    <row r="93" spans="1:8" x14ac:dyDescent="0.25">
      <c r="A93" s="109" t="s">
        <v>1211</v>
      </c>
      <c r="B93" s="337">
        <v>0</v>
      </c>
      <c r="C93" s="337">
        <v>0</v>
      </c>
      <c r="D93" s="336">
        <v>0</v>
      </c>
      <c r="E93" s="336">
        <v>0</v>
      </c>
      <c r="G93" s="336">
        <v>0</v>
      </c>
      <c r="H93" s="336">
        <v>0</v>
      </c>
    </row>
    <row r="94" spans="1:8" x14ac:dyDescent="0.25">
      <c r="A94" s="109" t="s">
        <v>699</v>
      </c>
      <c r="B94" s="337">
        <v>1</v>
      </c>
      <c r="C94" s="337">
        <v>0</v>
      </c>
      <c r="D94" s="336">
        <v>0</v>
      </c>
      <c r="E94" s="336">
        <v>1</v>
      </c>
      <c r="G94" s="336">
        <v>30</v>
      </c>
      <c r="H94" s="336">
        <v>13</v>
      </c>
    </row>
    <row r="95" spans="1:8" x14ac:dyDescent="0.25">
      <c r="A95" s="109" t="s">
        <v>1111</v>
      </c>
      <c r="B95" s="337">
        <v>0</v>
      </c>
      <c r="C95" s="337">
        <v>0</v>
      </c>
      <c r="D95" s="336">
        <v>0</v>
      </c>
      <c r="E95" s="336">
        <v>0</v>
      </c>
      <c r="G95" s="336">
        <v>0</v>
      </c>
      <c r="H95" s="336">
        <v>0</v>
      </c>
    </row>
    <row r="96" spans="1:8" x14ac:dyDescent="0.25">
      <c r="A96" s="109" t="s">
        <v>1110</v>
      </c>
      <c r="B96" s="337">
        <v>0</v>
      </c>
      <c r="C96" s="337">
        <v>0</v>
      </c>
      <c r="D96" s="336">
        <v>0</v>
      </c>
      <c r="E96" s="336">
        <v>0</v>
      </c>
      <c r="G96" s="336">
        <v>0</v>
      </c>
      <c r="H96" s="336">
        <v>0</v>
      </c>
    </row>
    <row r="97" spans="1:8" x14ac:dyDescent="0.25">
      <c r="A97" s="109" t="s">
        <v>1206</v>
      </c>
      <c r="B97" s="337">
        <v>0</v>
      </c>
      <c r="C97" s="337">
        <v>0</v>
      </c>
      <c r="D97" s="336">
        <v>0</v>
      </c>
      <c r="E97" s="336">
        <v>0</v>
      </c>
      <c r="G97" s="336">
        <v>4</v>
      </c>
      <c r="H97" s="336">
        <v>33</v>
      </c>
    </row>
    <row r="98" spans="1:8" x14ac:dyDescent="0.25">
      <c r="A98" s="109" t="s">
        <v>692</v>
      </c>
      <c r="B98" s="337">
        <v>0</v>
      </c>
      <c r="C98" s="337">
        <v>0</v>
      </c>
      <c r="D98" s="336">
        <v>0</v>
      </c>
      <c r="E98" s="336">
        <v>8</v>
      </c>
      <c r="G98" s="336">
        <v>65</v>
      </c>
      <c r="H98" s="336">
        <v>276</v>
      </c>
    </row>
    <row r="99" spans="1:8" x14ac:dyDescent="0.25">
      <c r="A99" s="109" t="s">
        <v>1137</v>
      </c>
      <c r="B99" s="337">
        <v>0</v>
      </c>
      <c r="C99" s="337">
        <v>0</v>
      </c>
      <c r="D99" s="336">
        <v>0</v>
      </c>
      <c r="E99" s="336">
        <v>0</v>
      </c>
      <c r="G99" s="336">
        <v>0</v>
      </c>
      <c r="H99" s="336">
        <v>0</v>
      </c>
    </row>
    <row r="100" spans="1:8" x14ac:dyDescent="0.25">
      <c r="A100" s="109" t="s">
        <v>779</v>
      </c>
      <c r="B100" s="337">
        <v>0</v>
      </c>
      <c r="C100" s="337">
        <v>0</v>
      </c>
      <c r="D100" s="336">
        <v>0</v>
      </c>
      <c r="E100" s="336">
        <v>0</v>
      </c>
      <c r="G100" s="336">
        <v>0</v>
      </c>
      <c r="H100" s="336">
        <v>0</v>
      </c>
    </row>
    <row r="101" spans="1:8" x14ac:dyDescent="0.25">
      <c r="A101" s="109" t="s">
        <v>949</v>
      </c>
      <c r="B101" s="337">
        <v>0</v>
      </c>
      <c r="C101" s="337">
        <v>0</v>
      </c>
      <c r="D101" s="336">
        <v>0</v>
      </c>
      <c r="E101" s="336">
        <v>0</v>
      </c>
      <c r="G101" s="336">
        <v>2</v>
      </c>
      <c r="H101" s="336">
        <v>559</v>
      </c>
    </row>
    <row r="102" spans="1:8" x14ac:dyDescent="0.25">
      <c r="A102" s="109" t="s">
        <v>896</v>
      </c>
      <c r="B102" s="337">
        <v>0</v>
      </c>
      <c r="C102" s="337">
        <v>0</v>
      </c>
      <c r="D102" s="336">
        <v>0</v>
      </c>
      <c r="E102" s="336">
        <v>0</v>
      </c>
      <c r="G102" s="336">
        <v>0</v>
      </c>
      <c r="H102" s="336">
        <v>53</v>
      </c>
    </row>
    <row r="103" spans="1:8" x14ac:dyDescent="0.25">
      <c r="A103" s="109" t="s">
        <v>1314</v>
      </c>
      <c r="B103" s="337">
        <v>4</v>
      </c>
      <c r="C103" s="337">
        <v>1</v>
      </c>
      <c r="D103" s="336">
        <v>12</v>
      </c>
      <c r="E103" s="336">
        <v>0</v>
      </c>
      <c r="G103" s="336">
        <v>2</v>
      </c>
      <c r="H103" s="336">
        <v>164</v>
      </c>
    </row>
    <row r="104" spans="1:8" x14ac:dyDescent="0.25">
      <c r="A104" s="109" t="s">
        <v>993</v>
      </c>
      <c r="B104" s="337">
        <v>0</v>
      </c>
      <c r="C104" s="337">
        <v>0</v>
      </c>
      <c r="D104" s="336">
        <v>0</v>
      </c>
      <c r="E104" s="336">
        <v>0</v>
      </c>
      <c r="G104" s="336">
        <v>0</v>
      </c>
      <c r="H104" s="336">
        <v>93</v>
      </c>
    </row>
    <row r="105" spans="1:8" x14ac:dyDescent="0.25">
      <c r="A105" s="109" t="s">
        <v>799</v>
      </c>
      <c r="B105" s="337">
        <v>0</v>
      </c>
      <c r="C105" s="337">
        <v>0</v>
      </c>
      <c r="D105" s="336">
        <v>0</v>
      </c>
      <c r="E105" s="336">
        <v>0</v>
      </c>
      <c r="G105" s="336">
        <v>0</v>
      </c>
      <c r="H105" s="336">
        <v>0</v>
      </c>
    </row>
    <row r="106" spans="1:8" x14ac:dyDescent="0.25">
      <c r="A106" s="109" t="s">
        <v>1109</v>
      </c>
      <c r="B106" s="337">
        <v>0</v>
      </c>
      <c r="C106" s="337">
        <v>0</v>
      </c>
      <c r="D106" s="336">
        <v>0</v>
      </c>
      <c r="E106" s="336">
        <v>0</v>
      </c>
      <c r="G106" s="336">
        <v>0</v>
      </c>
      <c r="H106" s="336">
        <v>0</v>
      </c>
    </row>
    <row r="107" spans="1:8" x14ac:dyDescent="0.25">
      <c r="A107" s="109" t="s">
        <v>1189</v>
      </c>
      <c r="B107" s="337">
        <v>0</v>
      </c>
      <c r="C107" s="337">
        <v>0</v>
      </c>
      <c r="D107" s="336">
        <v>0</v>
      </c>
      <c r="E107" s="336">
        <v>0</v>
      </c>
      <c r="G107" s="336">
        <v>0</v>
      </c>
      <c r="H107" s="336">
        <v>0</v>
      </c>
    </row>
    <row r="108" spans="1:8" x14ac:dyDescent="0.25">
      <c r="A108" s="109" t="s">
        <v>1108</v>
      </c>
      <c r="B108" s="337">
        <v>0</v>
      </c>
      <c r="C108" s="337">
        <v>0</v>
      </c>
      <c r="D108" s="336">
        <v>0</v>
      </c>
      <c r="E108" s="336">
        <v>0</v>
      </c>
      <c r="G108" s="336">
        <v>0</v>
      </c>
      <c r="H108" s="336">
        <v>0</v>
      </c>
    </row>
    <row r="109" spans="1:8" x14ac:dyDescent="0.25">
      <c r="A109" s="109" t="s">
        <v>1107</v>
      </c>
      <c r="B109" s="337">
        <v>0</v>
      </c>
      <c r="C109" s="337">
        <v>0</v>
      </c>
      <c r="D109" s="336">
        <v>0</v>
      </c>
      <c r="E109" s="336">
        <v>0</v>
      </c>
      <c r="G109" s="336">
        <v>0</v>
      </c>
      <c r="H109" s="336">
        <v>0</v>
      </c>
    </row>
    <row r="110" spans="1:8" x14ac:dyDescent="0.25">
      <c r="A110" s="109" t="s">
        <v>840</v>
      </c>
      <c r="B110" s="337">
        <v>0</v>
      </c>
      <c r="C110" s="337">
        <v>0</v>
      </c>
      <c r="D110" s="336">
        <v>0</v>
      </c>
      <c r="E110" s="336">
        <v>0</v>
      </c>
      <c r="G110" s="336">
        <v>0</v>
      </c>
      <c r="H110" s="336">
        <v>0</v>
      </c>
    </row>
    <row r="111" spans="1:8" x14ac:dyDescent="0.25">
      <c r="A111" s="109" t="s">
        <v>992</v>
      </c>
      <c r="B111" s="337">
        <v>5</v>
      </c>
      <c r="C111" s="337">
        <v>0</v>
      </c>
      <c r="D111" s="336">
        <v>3</v>
      </c>
      <c r="E111" s="336">
        <v>0</v>
      </c>
      <c r="G111" s="336">
        <v>2</v>
      </c>
      <c r="H111" s="336">
        <v>5</v>
      </c>
    </row>
    <row r="112" spans="1:8" x14ac:dyDescent="0.25">
      <c r="A112" s="109" t="s">
        <v>861</v>
      </c>
      <c r="B112" s="337">
        <v>38</v>
      </c>
      <c r="C112" s="337">
        <v>0</v>
      </c>
      <c r="D112" s="336">
        <v>15</v>
      </c>
      <c r="E112" s="336">
        <v>0</v>
      </c>
      <c r="G112" s="336">
        <v>14</v>
      </c>
      <c r="H112" s="336">
        <v>89</v>
      </c>
    </row>
    <row r="113" spans="1:8" x14ac:dyDescent="0.25">
      <c r="A113" s="109" t="s">
        <v>991</v>
      </c>
      <c r="B113" s="337">
        <v>0</v>
      </c>
      <c r="C113" s="337">
        <v>0</v>
      </c>
      <c r="D113" s="336">
        <v>0</v>
      </c>
      <c r="E113" s="336">
        <v>0</v>
      </c>
      <c r="G113" s="336">
        <v>2</v>
      </c>
      <c r="H113" s="336">
        <v>36</v>
      </c>
    </row>
    <row r="114" spans="1:8" x14ac:dyDescent="0.25">
      <c r="A114" s="109" t="s">
        <v>1312</v>
      </c>
      <c r="B114" s="337">
        <v>0</v>
      </c>
      <c r="C114" s="337">
        <v>0</v>
      </c>
      <c r="D114" s="336">
        <v>0</v>
      </c>
      <c r="E114" s="336">
        <v>1</v>
      </c>
      <c r="G114" s="336">
        <v>13</v>
      </c>
      <c r="H114" s="336">
        <v>87</v>
      </c>
    </row>
    <row r="115" spans="1:8" x14ac:dyDescent="0.25">
      <c r="A115" s="109" t="s">
        <v>755</v>
      </c>
      <c r="B115" s="337">
        <v>0</v>
      </c>
      <c r="C115" s="337">
        <v>0</v>
      </c>
      <c r="D115" s="336">
        <v>0</v>
      </c>
      <c r="E115" s="336">
        <v>8</v>
      </c>
      <c r="G115" s="336">
        <v>3</v>
      </c>
      <c r="H115" s="336">
        <v>94</v>
      </c>
    </row>
    <row r="116" spans="1:8" x14ac:dyDescent="0.25">
      <c r="A116" s="109" t="s">
        <v>895</v>
      </c>
      <c r="B116" s="337">
        <v>0</v>
      </c>
      <c r="C116" s="337">
        <v>0</v>
      </c>
      <c r="D116" s="336">
        <v>0</v>
      </c>
      <c r="E116" s="336">
        <v>0</v>
      </c>
      <c r="G116" s="336">
        <v>0</v>
      </c>
      <c r="H116" s="336">
        <v>4</v>
      </c>
    </row>
    <row r="117" spans="1:8" x14ac:dyDescent="0.25">
      <c r="A117" s="109" t="s">
        <v>673</v>
      </c>
      <c r="B117" s="337">
        <v>0</v>
      </c>
      <c r="C117" s="337">
        <v>4</v>
      </c>
      <c r="D117" s="336">
        <v>0</v>
      </c>
      <c r="E117" s="336">
        <v>4</v>
      </c>
      <c r="G117" s="336">
        <v>4</v>
      </c>
      <c r="H117" s="336">
        <v>17</v>
      </c>
    </row>
    <row r="118" spans="1:8" x14ac:dyDescent="0.25">
      <c r="A118" s="109" t="s">
        <v>1016</v>
      </c>
      <c r="B118" s="337">
        <v>0</v>
      </c>
      <c r="C118" s="337">
        <v>0</v>
      </c>
      <c r="D118" s="336">
        <v>0</v>
      </c>
      <c r="E118" s="336">
        <v>0</v>
      </c>
      <c r="G118" s="336">
        <v>0</v>
      </c>
      <c r="H118" s="336">
        <v>0</v>
      </c>
    </row>
    <row r="119" spans="1:8" x14ac:dyDescent="0.25">
      <c r="A119" s="109" t="s">
        <v>1147</v>
      </c>
      <c r="B119" s="337">
        <v>0</v>
      </c>
      <c r="C119" s="337">
        <v>0</v>
      </c>
      <c r="D119" s="336">
        <v>0</v>
      </c>
      <c r="E119" s="336">
        <v>0</v>
      </c>
      <c r="G119" s="336">
        <v>2</v>
      </c>
      <c r="H119" s="336">
        <v>0</v>
      </c>
    </row>
    <row r="120" spans="1:8" x14ac:dyDescent="0.25">
      <c r="A120" s="109" t="s">
        <v>948</v>
      </c>
      <c r="B120" s="337">
        <v>0</v>
      </c>
      <c r="C120" s="337">
        <v>0</v>
      </c>
      <c r="D120" s="336">
        <v>0</v>
      </c>
      <c r="E120" s="336">
        <v>0</v>
      </c>
      <c r="G120" s="336">
        <v>0</v>
      </c>
      <c r="H120" s="336">
        <v>0</v>
      </c>
    </row>
    <row r="121" spans="1:8" x14ac:dyDescent="0.25">
      <c r="A121" s="109" t="s">
        <v>1106</v>
      </c>
      <c r="B121" s="337">
        <v>0</v>
      </c>
      <c r="C121" s="337">
        <v>0</v>
      </c>
      <c r="D121" s="336">
        <v>0</v>
      </c>
      <c r="E121" s="336">
        <v>0</v>
      </c>
      <c r="G121" s="336">
        <v>0</v>
      </c>
      <c r="H121" s="336">
        <v>127</v>
      </c>
    </row>
    <row r="122" spans="1:8" x14ac:dyDescent="0.25">
      <c r="A122" s="109" t="s">
        <v>776</v>
      </c>
      <c r="B122" s="337">
        <v>0</v>
      </c>
      <c r="C122" s="337">
        <v>0</v>
      </c>
      <c r="D122" s="336">
        <v>0</v>
      </c>
      <c r="E122" s="336">
        <v>64</v>
      </c>
      <c r="G122" s="336">
        <v>50</v>
      </c>
      <c r="H122" s="336">
        <v>0</v>
      </c>
    </row>
    <row r="123" spans="1:8" x14ac:dyDescent="0.25">
      <c r="A123" s="109" t="s">
        <v>807</v>
      </c>
      <c r="B123" s="337">
        <v>0</v>
      </c>
      <c r="C123" s="337">
        <v>0</v>
      </c>
      <c r="D123" s="336">
        <v>0</v>
      </c>
      <c r="E123" s="336">
        <v>0</v>
      </c>
      <c r="G123" s="336">
        <v>59</v>
      </c>
      <c r="H123" s="336">
        <v>0</v>
      </c>
    </row>
    <row r="124" spans="1:8" x14ac:dyDescent="0.25">
      <c r="A124" s="109" t="s">
        <v>818</v>
      </c>
      <c r="B124" s="337">
        <v>0</v>
      </c>
      <c r="C124" s="337">
        <v>0</v>
      </c>
      <c r="D124" s="336">
        <v>1</v>
      </c>
      <c r="E124" s="336">
        <v>0</v>
      </c>
      <c r="G124" s="336">
        <v>1</v>
      </c>
      <c r="H124" s="336">
        <v>0</v>
      </c>
    </row>
    <row r="125" spans="1:8" x14ac:dyDescent="0.25">
      <c r="A125" s="109" t="s">
        <v>1025</v>
      </c>
      <c r="B125" s="337">
        <v>0</v>
      </c>
      <c r="C125" s="337">
        <v>0</v>
      </c>
      <c r="D125" s="336">
        <v>0</v>
      </c>
      <c r="E125" s="336">
        <v>0</v>
      </c>
      <c r="G125" s="336">
        <v>0</v>
      </c>
      <c r="H125" s="336">
        <v>0</v>
      </c>
    </row>
    <row r="126" spans="1:8" x14ac:dyDescent="0.25">
      <c r="A126" s="109" t="s">
        <v>1105</v>
      </c>
      <c r="B126" s="337">
        <v>0</v>
      </c>
      <c r="C126" s="337">
        <v>0</v>
      </c>
      <c r="D126" s="336">
        <v>0</v>
      </c>
      <c r="E126" s="336">
        <v>0</v>
      </c>
      <c r="G126" s="336">
        <v>50</v>
      </c>
      <c r="H126" s="336">
        <v>13</v>
      </c>
    </row>
    <row r="127" spans="1:8" x14ac:dyDescent="0.25">
      <c r="A127" s="109" t="s">
        <v>1104</v>
      </c>
      <c r="B127" s="339">
        <v>42</v>
      </c>
      <c r="C127" s="337">
        <v>0</v>
      </c>
      <c r="D127" s="336">
        <v>1</v>
      </c>
      <c r="E127" s="336">
        <v>0</v>
      </c>
      <c r="G127" s="336">
        <v>0</v>
      </c>
      <c r="H127" s="336">
        <v>0</v>
      </c>
    </row>
    <row r="128" spans="1:8" x14ac:dyDescent="0.25">
      <c r="A128" s="109" t="s">
        <v>1235</v>
      </c>
      <c r="B128" s="343">
        <v>26</v>
      </c>
      <c r="C128" s="337">
        <v>0</v>
      </c>
      <c r="D128" s="336">
        <v>39</v>
      </c>
      <c r="E128" s="336">
        <v>0</v>
      </c>
      <c r="G128" s="336">
        <v>4</v>
      </c>
      <c r="H128" s="336">
        <v>839</v>
      </c>
    </row>
    <row r="129" spans="1:8" x14ac:dyDescent="0.25">
      <c r="A129" s="109" t="s">
        <v>817</v>
      </c>
      <c r="B129" s="343">
        <v>0</v>
      </c>
      <c r="C129" s="337">
        <v>0</v>
      </c>
      <c r="D129" s="336">
        <v>0</v>
      </c>
      <c r="E129" s="336">
        <v>0</v>
      </c>
      <c r="G129" s="336">
        <v>0</v>
      </c>
      <c r="H129" s="336">
        <v>1</v>
      </c>
    </row>
    <row r="130" spans="1:8" x14ac:dyDescent="0.25">
      <c r="A130" s="109" t="s">
        <v>860</v>
      </c>
      <c r="B130" s="343">
        <v>0</v>
      </c>
      <c r="C130" s="337">
        <v>0</v>
      </c>
      <c r="D130" s="336">
        <v>8</v>
      </c>
      <c r="E130" s="336">
        <v>0</v>
      </c>
      <c r="G130" s="336">
        <v>0</v>
      </c>
      <c r="H130" s="336">
        <v>0</v>
      </c>
    </row>
    <row r="131" spans="1:8" x14ac:dyDescent="0.25">
      <c r="A131" s="109" t="s">
        <v>1323</v>
      </c>
      <c r="B131" s="343">
        <v>0</v>
      </c>
      <c r="C131" s="337">
        <v>0</v>
      </c>
      <c r="D131" s="336">
        <v>0</v>
      </c>
      <c r="E131" s="336">
        <v>0</v>
      </c>
      <c r="G131" s="336">
        <v>0</v>
      </c>
      <c r="H131" s="336">
        <v>306</v>
      </c>
    </row>
    <row r="132" spans="1:8" x14ac:dyDescent="0.25">
      <c r="A132" s="109" t="s">
        <v>894</v>
      </c>
      <c r="B132" s="343">
        <v>0</v>
      </c>
      <c r="C132" s="337">
        <v>0</v>
      </c>
      <c r="D132" s="336">
        <v>1</v>
      </c>
      <c r="E132" s="336">
        <v>0</v>
      </c>
      <c r="G132" s="336">
        <v>2</v>
      </c>
      <c r="H132" s="336">
        <v>23</v>
      </c>
    </row>
    <row r="133" spans="1:8" x14ac:dyDescent="0.25">
      <c r="A133" s="109" t="s">
        <v>1157</v>
      </c>
      <c r="B133" s="337">
        <v>0</v>
      </c>
      <c r="C133" s="337">
        <v>0</v>
      </c>
      <c r="D133" s="336">
        <v>5</v>
      </c>
      <c r="E133" s="336">
        <v>0</v>
      </c>
      <c r="G133" s="336">
        <v>84</v>
      </c>
      <c r="H133" s="336">
        <v>11</v>
      </c>
    </row>
    <row r="134" spans="1:8" x14ac:dyDescent="0.25">
      <c r="A134" s="109" t="s">
        <v>1205</v>
      </c>
      <c r="B134" s="337">
        <v>0</v>
      </c>
      <c r="C134" s="337">
        <v>0</v>
      </c>
      <c r="D134" s="336">
        <v>6</v>
      </c>
      <c r="E134" s="336">
        <v>0</v>
      </c>
      <c r="G134" s="336">
        <v>26</v>
      </c>
      <c r="H134" s="336">
        <v>229</v>
      </c>
    </row>
    <row r="135" spans="1:8" x14ac:dyDescent="0.25">
      <c r="A135" s="109" t="s">
        <v>672</v>
      </c>
      <c r="B135" s="337">
        <v>0</v>
      </c>
      <c r="C135" s="337">
        <v>0</v>
      </c>
      <c r="D135" s="336">
        <v>53</v>
      </c>
      <c r="E135" s="336">
        <v>0</v>
      </c>
      <c r="G135" s="336">
        <v>0</v>
      </c>
      <c r="H135" s="336">
        <v>512</v>
      </c>
    </row>
    <row r="136" spans="1:8" x14ac:dyDescent="0.25">
      <c r="A136" s="109" t="s">
        <v>1103</v>
      </c>
      <c r="B136" s="337">
        <v>96</v>
      </c>
      <c r="C136" s="337">
        <v>0</v>
      </c>
      <c r="D136" s="336">
        <v>36</v>
      </c>
      <c r="E136" s="336">
        <v>0</v>
      </c>
      <c r="G136" s="336">
        <v>0</v>
      </c>
      <c r="H136" s="336">
        <v>8</v>
      </c>
    </row>
    <row r="137" spans="1:8" x14ac:dyDescent="0.25">
      <c r="A137" s="109" t="s">
        <v>1102</v>
      </c>
      <c r="B137" s="337">
        <v>0</v>
      </c>
      <c r="C137" s="337">
        <v>0</v>
      </c>
      <c r="D137" s="336">
        <v>0</v>
      </c>
      <c r="E137" s="336">
        <v>0</v>
      </c>
      <c r="G137" s="336">
        <v>0</v>
      </c>
      <c r="H137" s="336">
        <v>0</v>
      </c>
    </row>
    <row r="138" spans="1:8" x14ac:dyDescent="0.25">
      <c r="A138" s="109" t="s">
        <v>930</v>
      </c>
      <c r="B138" s="337">
        <v>0</v>
      </c>
      <c r="C138" s="337">
        <v>0</v>
      </c>
      <c r="D138" s="336">
        <v>0</v>
      </c>
      <c r="E138" s="336">
        <v>0</v>
      </c>
      <c r="G138" s="336">
        <v>23</v>
      </c>
      <c r="H138" s="336">
        <v>616</v>
      </c>
    </row>
    <row r="139" spans="1:8" x14ac:dyDescent="0.25">
      <c r="A139" s="109" t="s">
        <v>1234</v>
      </c>
      <c r="B139" s="337">
        <v>5</v>
      </c>
      <c r="C139" s="337">
        <v>0</v>
      </c>
      <c r="D139" s="336">
        <v>0</v>
      </c>
      <c r="E139" s="336">
        <v>0</v>
      </c>
      <c r="G139" s="336">
        <v>7</v>
      </c>
      <c r="H139" s="336">
        <v>178</v>
      </c>
    </row>
    <row r="140" spans="1:8" x14ac:dyDescent="0.25">
      <c r="A140" s="109" t="s">
        <v>893</v>
      </c>
      <c r="B140" s="337">
        <v>0</v>
      </c>
      <c r="C140" s="337">
        <v>0</v>
      </c>
      <c r="D140" s="336">
        <v>3</v>
      </c>
      <c r="E140" s="336">
        <v>0</v>
      </c>
      <c r="G140" s="336">
        <v>0</v>
      </c>
      <c r="H140" s="336">
        <v>155</v>
      </c>
    </row>
    <row r="141" spans="1:8" x14ac:dyDescent="0.25">
      <c r="A141" s="109" t="s">
        <v>880</v>
      </c>
      <c r="B141" s="337">
        <v>0</v>
      </c>
      <c r="C141" s="337">
        <v>0</v>
      </c>
      <c r="D141" s="336">
        <v>0</v>
      </c>
      <c r="E141" s="336">
        <v>0</v>
      </c>
      <c r="G141" s="336">
        <v>0</v>
      </c>
      <c r="H141" s="336">
        <v>0</v>
      </c>
    </row>
    <row r="142" spans="1:8" x14ac:dyDescent="0.25">
      <c r="A142" s="109" t="s">
        <v>892</v>
      </c>
      <c r="B142" s="337">
        <v>0</v>
      </c>
      <c r="C142" s="337">
        <v>0</v>
      </c>
      <c r="D142" s="336">
        <v>11</v>
      </c>
      <c r="E142" s="336">
        <v>0</v>
      </c>
      <c r="G142" s="336">
        <v>0</v>
      </c>
      <c r="H142" s="336">
        <v>7</v>
      </c>
    </row>
    <row r="143" spans="1:8" x14ac:dyDescent="0.25">
      <c r="A143" s="109" t="s">
        <v>816</v>
      </c>
      <c r="B143" s="337">
        <v>0</v>
      </c>
      <c r="C143" s="337">
        <v>0</v>
      </c>
      <c r="D143" s="336">
        <v>0</v>
      </c>
      <c r="E143" s="336">
        <v>0</v>
      </c>
      <c r="G143" s="336">
        <v>0</v>
      </c>
      <c r="H143" s="336">
        <v>0</v>
      </c>
    </row>
    <row r="144" spans="1:8" x14ac:dyDescent="0.25">
      <c r="A144" s="109" t="s">
        <v>1166</v>
      </c>
      <c r="B144" s="337">
        <v>0</v>
      </c>
      <c r="C144" s="337">
        <v>0</v>
      </c>
      <c r="D144" s="336">
        <v>49</v>
      </c>
      <c r="E144" s="336">
        <v>6</v>
      </c>
      <c r="G144" s="336">
        <v>8</v>
      </c>
      <c r="H144" s="336">
        <v>14</v>
      </c>
    </row>
    <row r="145" spans="1:8" x14ac:dyDescent="0.25">
      <c r="A145" s="109" t="s">
        <v>775</v>
      </c>
      <c r="B145" s="337">
        <v>0</v>
      </c>
      <c r="C145" s="337">
        <v>0</v>
      </c>
      <c r="D145" s="336">
        <v>0</v>
      </c>
      <c r="E145" s="336">
        <v>0</v>
      </c>
      <c r="G145" s="336">
        <v>0</v>
      </c>
      <c r="H145" s="336">
        <v>0</v>
      </c>
    </row>
    <row r="146" spans="1:8" x14ac:dyDescent="0.25">
      <c r="A146" s="109" t="s">
        <v>1315</v>
      </c>
      <c r="B146" s="337">
        <v>0</v>
      </c>
      <c r="C146" s="337">
        <v>0</v>
      </c>
      <c r="D146" s="336">
        <v>0</v>
      </c>
      <c r="E146" s="336">
        <v>0</v>
      </c>
      <c r="G146" s="336">
        <v>0</v>
      </c>
      <c r="H146" s="336">
        <v>0</v>
      </c>
    </row>
    <row r="147" spans="1:8" x14ac:dyDescent="0.25">
      <c r="A147" s="109" t="s">
        <v>806</v>
      </c>
      <c r="B147" s="337">
        <v>0</v>
      </c>
      <c r="C147" s="337">
        <v>0</v>
      </c>
      <c r="D147" s="336">
        <v>0</v>
      </c>
      <c r="E147" s="336">
        <v>0</v>
      </c>
      <c r="G147" s="336">
        <v>290</v>
      </c>
      <c r="H147" s="336">
        <v>448</v>
      </c>
    </row>
    <row r="148" spans="1:8" x14ac:dyDescent="0.25">
      <c r="A148" s="109" t="s">
        <v>774</v>
      </c>
      <c r="B148" s="337">
        <v>0</v>
      </c>
      <c r="C148" s="337">
        <v>0</v>
      </c>
      <c r="D148" s="336">
        <v>0</v>
      </c>
      <c r="E148" s="336">
        <v>0</v>
      </c>
      <c r="G148" s="336">
        <v>0</v>
      </c>
      <c r="H148" s="336">
        <v>0</v>
      </c>
    </row>
    <row r="149" spans="1:8" x14ac:dyDescent="0.25">
      <c r="A149" s="109" t="s">
        <v>1165</v>
      </c>
      <c r="B149" s="337">
        <v>0</v>
      </c>
      <c r="C149" s="337">
        <v>0</v>
      </c>
      <c r="D149" s="336">
        <v>0</v>
      </c>
      <c r="E149" s="336">
        <v>0</v>
      </c>
      <c r="G149" s="336">
        <v>0</v>
      </c>
      <c r="H149" s="336">
        <v>0</v>
      </c>
    </row>
    <row r="150" spans="1:8" x14ac:dyDescent="0.25">
      <c r="A150" s="109" t="s">
        <v>765</v>
      </c>
      <c r="B150" s="337">
        <v>0</v>
      </c>
      <c r="C150" s="337">
        <v>0</v>
      </c>
      <c r="D150" s="336">
        <v>0</v>
      </c>
      <c r="E150" s="336">
        <v>0</v>
      </c>
      <c r="G150" s="336">
        <v>0</v>
      </c>
      <c r="H150" s="336">
        <v>0</v>
      </c>
    </row>
    <row r="151" spans="1:8" x14ac:dyDescent="0.25">
      <c r="A151" s="109" t="s">
        <v>1183</v>
      </c>
      <c r="B151" s="337">
        <v>0</v>
      </c>
      <c r="C151" s="337">
        <v>0</v>
      </c>
      <c r="D151" s="336">
        <v>0</v>
      </c>
      <c r="E151" s="336">
        <v>0</v>
      </c>
      <c r="G151" s="336">
        <v>0</v>
      </c>
      <c r="H151" s="336">
        <v>0</v>
      </c>
    </row>
    <row r="152" spans="1:8" x14ac:dyDescent="0.25">
      <c r="A152" s="109" t="s">
        <v>929</v>
      </c>
      <c r="B152" s="337">
        <v>0</v>
      </c>
      <c r="C152" s="337">
        <v>0</v>
      </c>
      <c r="D152" s="336">
        <v>0</v>
      </c>
      <c r="E152" s="336">
        <v>0</v>
      </c>
      <c r="G152" s="336">
        <v>54</v>
      </c>
      <c r="H152" s="336">
        <v>180</v>
      </c>
    </row>
    <row r="153" spans="1:8" x14ac:dyDescent="0.25">
      <c r="A153" s="109" t="s">
        <v>915</v>
      </c>
      <c r="B153" s="337">
        <v>0</v>
      </c>
      <c r="C153" s="337">
        <v>0</v>
      </c>
      <c r="D153" s="336">
        <v>147</v>
      </c>
      <c r="E153" s="336">
        <v>0</v>
      </c>
      <c r="G153" s="336">
        <v>0</v>
      </c>
      <c r="H153" s="336">
        <v>368</v>
      </c>
    </row>
    <row r="154" spans="1:8" x14ac:dyDescent="0.25">
      <c r="A154" s="109" t="s">
        <v>1031</v>
      </c>
      <c r="B154" s="337">
        <v>0</v>
      </c>
      <c r="C154" s="337">
        <v>0</v>
      </c>
      <c r="D154" s="336">
        <v>2</v>
      </c>
      <c r="E154" s="336">
        <v>0</v>
      </c>
      <c r="G154" s="336">
        <v>0</v>
      </c>
      <c r="H154" s="336">
        <v>3</v>
      </c>
    </row>
    <row r="155" spans="1:8" x14ac:dyDescent="0.25">
      <c r="A155" s="109" t="s">
        <v>815</v>
      </c>
      <c r="B155" s="337">
        <v>0</v>
      </c>
      <c r="C155" s="337">
        <v>0</v>
      </c>
      <c r="D155" s="336">
        <v>0</v>
      </c>
      <c r="E155" s="336">
        <v>0</v>
      </c>
      <c r="G155" s="336">
        <v>0</v>
      </c>
      <c r="H155" s="336">
        <v>0</v>
      </c>
    </row>
    <row r="156" spans="1:8" x14ac:dyDescent="0.25">
      <c r="A156" s="109" t="s">
        <v>1164</v>
      </c>
      <c r="B156" s="337">
        <v>0</v>
      </c>
      <c r="C156" s="337">
        <v>0</v>
      </c>
      <c r="D156" s="336">
        <v>0</v>
      </c>
      <c r="E156" s="336">
        <v>0</v>
      </c>
      <c r="G156" s="336">
        <v>0</v>
      </c>
      <c r="H156" s="336">
        <v>0</v>
      </c>
    </row>
    <row r="157" spans="1:8" x14ac:dyDescent="0.25">
      <c r="A157" s="109" t="s">
        <v>859</v>
      </c>
      <c r="B157" s="337">
        <v>83</v>
      </c>
      <c r="C157" s="337">
        <v>0</v>
      </c>
      <c r="D157" s="336">
        <v>49</v>
      </c>
      <c r="E157" s="336">
        <v>0</v>
      </c>
      <c r="G157" s="336">
        <v>14</v>
      </c>
      <c r="H157" s="336">
        <v>563</v>
      </c>
    </row>
    <row r="158" spans="1:8" x14ac:dyDescent="0.25">
      <c r="A158" s="109" t="s">
        <v>990</v>
      </c>
      <c r="B158" s="337">
        <v>0</v>
      </c>
      <c r="C158" s="337">
        <v>0</v>
      </c>
      <c r="D158" s="336">
        <v>0</v>
      </c>
      <c r="E158" s="336">
        <v>0</v>
      </c>
      <c r="G158" s="336">
        <v>0</v>
      </c>
      <c r="H158" s="336">
        <v>6</v>
      </c>
    </row>
    <row r="159" spans="1:8" x14ac:dyDescent="0.25">
      <c r="A159" s="109" t="s">
        <v>1182</v>
      </c>
      <c r="B159" s="337">
        <v>0</v>
      </c>
      <c r="C159" s="337">
        <v>0</v>
      </c>
      <c r="D159" s="336">
        <v>0</v>
      </c>
      <c r="E159" s="336">
        <v>0</v>
      </c>
      <c r="G159" s="336">
        <v>0</v>
      </c>
      <c r="H159" s="336">
        <v>0</v>
      </c>
    </row>
    <row r="160" spans="1:8" x14ac:dyDescent="0.25">
      <c r="A160" s="109" t="s">
        <v>1233</v>
      </c>
      <c r="B160" s="337">
        <v>64</v>
      </c>
      <c r="C160" s="337">
        <v>0</v>
      </c>
      <c r="D160" s="336">
        <v>0</v>
      </c>
      <c r="E160" s="336">
        <v>0</v>
      </c>
      <c r="G160" s="336">
        <v>0</v>
      </c>
      <c r="H160" s="336">
        <v>383</v>
      </c>
    </row>
    <row r="161" spans="1:8" x14ac:dyDescent="0.25">
      <c r="A161" s="109" t="s">
        <v>1173</v>
      </c>
      <c r="B161" s="337">
        <v>290</v>
      </c>
      <c r="C161" s="337">
        <v>0</v>
      </c>
      <c r="D161" s="336">
        <v>268</v>
      </c>
      <c r="E161" s="336">
        <v>0</v>
      </c>
      <c r="G161" s="336">
        <v>384</v>
      </c>
      <c r="H161" s="336">
        <v>2328</v>
      </c>
    </row>
    <row r="162" spans="1:8" x14ac:dyDescent="0.25">
      <c r="A162" s="109" t="s">
        <v>663</v>
      </c>
      <c r="B162" s="337">
        <v>0</v>
      </c>
      <c r="C162" s="337">
        <v>0</v>
      </c>
      <c r="D162" s="336">
        <v>0</v>
      </c>
      <c r="E162" s="336">
        <v>0</v>
      </c>
      <c r="G162" s="336">
        <v>102</v>
      </c>
      <c r="H162" s="336">
        <v>162</v>
      </c>
    </row>
    <row r="163" spans="1:8" x14ac:dyDescent="0.25">
      <c r="A163" s="109" t="s">
        <v>989</v>
      </c>
      <c r="B163" s="337">
        <v>0</v>
      </c>
      <c r="C163" s="337">
        <v>0</v>
      </c>
      <c r="D163" s="336">
        <v>0</v>
      </c>
      <c r="E163" s="336">
        <v>0</v>
      </c>
      <c r="G163" s="336">
        <v>0</v>
      </c>
      <c r="H163" s="336">
        <v>131</v>
      </c>
    </row>
    <row r="164" spans="1:8" x14ac:dyDescent="0.25">
      <c r="A164" s="109" t="s">
        <v>928</v>
      </c>
      <c r="B164" s="337">
        <v>0</v>
      </c>
      <c r="C164" s="337">
        <v>0</v>
      </c>
      <c r="D164" s="336">
        <v>0</v>
      </c>
      <c r="E164" s="336">
        <v>0</v>
      </c>
      <c r="G164" s="336">
        <v>0</v>
      </c>
      <c r="H164" s="336">
        <v>45</v>
      </c>
    </row>
    <row r="165" spans="1:8" x14ac:dyDescent="0.25">
      <c r="A165" s="109" t="s">
        <v>988</v>
      </c>
      <c r="B165" s="337">
        <v>0</v>
      </c>
      <c r="C165" s="337">
        <v>0</v>
      </c>
      <c r="D165" s="336">
        <v>0</v>
      </c>
      <c r="E165" s="336">
        <v>0</v>
      </c>
      <c r="G165" s="336">
        <v>7</v>
      </c>
      <c r="H165" s="336">
        <v>46</v>
      </c>
    </row>
    <row r="166" spans="1:8" x14ac:dyDescent="0.25">
      <c r="A166" s="109" t="s">
        <v>1101</v>
      </c>
      <c r="B166" s="337">
        <v>0</v>
      </c>
      <c r="C166" s="337">
        <v>0</v>
      </c>
      <c r="D166" s="336">
        <v>0</v>
      </c>
      <c r="E166" s="336">
        <v>0</v>
      </c>
      <c r="G166" s="336">
        <v>14</v>
      </c>
      <c r="H166" s="336">
        <v>42</v>
      </c>
    </row>
    <row r="167" spans="1:8" x14ac:dyDescent="0.25">
      <c r="A167" s="109" t="s">
        <v>839</v>
      </c>
      <c r="B167" s="337">
        <v>26</v>
      </c>
      <c r="C167" s="337">
        <v>0</v>
      </c>
      <c r="D167" s="336">
        <v>247</v>
      </c>
      <c r="E167" s="336">
        <v>0</v>
      </c>
      <c r="G167" s="336">
        <v>14</v>
      </c>
      <c r="H167" s="336">
        <v>406</v>
      </c>
    </row>
    <row r="168" spans="1:8" x14ac:dyDescent="0.25">
      <c r="A168" s="109" t="s">
        <v>1100</v>
      </c>
      <c r="B168" s="337">
        <v>0</v>
      </c>
      <c r="C168" s="337">
        <v>0</v>
      </c>
      <c r="D168" s="336">
        <v>0</v>
      </c>
      <c r="E168" s="336">
        <v>0</v>
      </c>
      <c r="G168" s="336">
        <v>1</v>
      </c>
      <c r="H168" s="336">
        <v>776</v>
      </c>
    </row>
    <row r="169" spans="1:8" x14ac:dyDescent="0.25">
      <c r="A169" s="109" t="s">
        <v>1099</v>
      </c>
      <c r="B169" s="337">
        <v>0</v>
      </c>
      <c r="C169" s="337">
        <v>0</v>
      </c>
      <c r="D169" s="336">
        <v>0</v>
      </c>
      <c r="E169" s="336">
        <v>0</v>
      </c>
      <c r="G169" s="336">
        <v>0</v>
      </c>
      <c r="H169" s="336">
        <v>22</v>
      </c>
    </row>
    <row r="170" spans="1:8" x14ac:dyDescent="0.25">
      <c r="A170" s="109" t="s">
        <v>651</v>
      </c>
      <c r="B170" s="337">
        <v>4</v>
      </c>
      <c r="C170" s="337">
        <v>0</v>
      </c>
      <c r="D170" s="336">
        <v>0</v>
      </c>
      <c r="E170" s="336">
        <v>1</v>
      </c>
      <c r="G170" s="336">
        <v>1</v>
      </c>
      <c r="H170" s="336">
        <v>6</v>
      </c>
    </row>
    <row r="171" spans="1:8" x14ac:dyDescent="0.25">
      <c r="A171" s="109" t="s">
        <v>847</v>
      </c>
      <c r="B171" s="337">
        <v>0</v>
      </c>
      <c r="C171" s="337">
        <v>0</v>
      </c>
      <c r="D171" s="336">
        <v>0</v>
      </c>
      <c r="E171" s="336">
        <v>0</v>
      </c>
      <c r="G171" s="336">
        <v>5</v>
      </c>
      <c r="H171" s="336">
        <v>197</v>
      </c>
    </row>
    <row r="172" spans="1:8" x14ac:dyDescent="0.25">
      <c r="A172" s="109" t="s">
        <v>1015</v>
      </c>
      <c r="B172" s="337">
        <v>0</v>
      </c>
      <c r="C172" s="337">
        <v>0</v>
      </c>
      <c r="D172" s="336">
        <v>0</v>
      </c>
      <c r="E172" s="336">
        <v>0</v>
      </c>
      <c r="G172" s="336">
        <v>0</v>
      </c>
      <c r="H172" s="336">
        <v>0</v>
      </c>
    </row>
    <row r="173" spans="1:8" x14ac:dyDescent="0.25">
      <c r="A173" s="109" t="s">
        <v>914</v>
      </c>
      <c r="B173" s="337">
        <v>0</v>
      </c>
      <c r="C173" s="337">
        <v>0</v>
      </c>
      <c r="D173" s="336">
        <v>0</v>
      </c>
      <c r="E173" s="336">
        <v>0</v>
      </c>
      <c r="G173" s="336">
        <v>10</v>
      </c>
      <c r="H173" s="336">
        <v>0</v>
      </c>
    </row>
    <row r="174" spans="1:8" x14ac:dyDescent="0.25">
      <c r="A174" s="109" t="s">
        <v>1001</v>
      </c>
      <c r="B174" s="337">
        <v>2</v>
      </c>
      <c r="C174" s="337">
        <v>0</v>
      </c>
      <c r="D174" s="336">
        <v>0</v>
      </c>
      <c r="E174" s="336">
        <v>0</v>
      </c>
      <c r="G174" s="336">
        <v>0</v>
      </c>
      <c r="H174" s="336">
        <v>5</v>
      </c>
    </row>
    <row r="175" spans="1:8" x14ac:dyDescent="0.25">
      <c r="A175" s="109" t="s">
        <v>1014</v>
      </c>
      <c r="B175" s="337">
        <v>0</v>
      </c>
      <c r="C175" s="337">
        <v>0</v>
      </c>
      <c r="D175" s="336">
        <v>0</v>
      </c>
      <c r="E175" s="336">
        <v>0</v>
      </c>
      <c r="G175" s="336">
        <v>0</v>
      </c>
      <c r="H175" s="336">
        <v>0</v>
      </c>
    </row>
    <row r="176" spans="1:8" x14ac:dyDescent="0.25">
      <c r="A176" s="109" t="s">
        <v>1215</v>
      </c>
      <c r="B176" s="337">
        <v>0</v>
      </c>
      <c r="C176" s="337">
        <v>0</v>
      </c>
      <c r="D176" s="336">
        <v>0</v>
      </c>
      <c r="E176" s="336">
        <v>0</v>
      </c>
      <c r="G176" s="336">
        <v>0</v>
      </c>
      <c r="H176" s="336">
        <v>3</v>
      </c>
    </row>
    <row r="177" spans="1:8" x14ac:dyDescent="0.25">
      <c r="A177" s="109" t="s">
        <v>869</v>
      </c>
      <c r="B177" s="337">
        <v>0</v>
      </c>
      <c r="C177" s="337">
        <v>0</v>
      </c>
      <c r="D177" s="336">
        <v>2</v>
      </c>
      <c r="E177" s="336">
        <v>0</v>
      </c>
      <c r="G177" s="336">
        <v>0</v>
      </c>
      <c r="H177" s="336">
        <v>30</v>
      </c>
    </row>
    <row r="178" spans="1:8" x14ac:dyDescent="0.25">
      <c r="A178" s="109" t="s">
        <v>846</v>
      </c>
      <c r="B178" s="337">
        <v>0</v>
      </c>
      <c r="C178" s="337">
        <v>0</v>
      </c>
      <c r="D178" s="336">
        <v>0</v>
      </c>
      <c r="E178" s="336">
        <v>0</v>
      </c>
      <c r="G178" s="336">
        <v>0</v>
      </c>
      <c r="H178" s="336">
        <v>0</v>
      </c>
    </row>
    <row r="179" spans="1:8" x14ac:dyDescent="0.25">
      <c r="A179" s="109" t="s">
        <v>1024</v>
      </c>
      <c r="B179" s="337">
        <v>0</v>
      </c>
      <c r="C179" s="337">
        <v>0</v>
      </c>
      <c r="D179" s="336">
        <v>0</v>
      </c>
      <c r="E179" s="336">
        <v>0</v>
      </c>
      <c r="G179" s="336">
        <v>0</v>
      </c>
      <c r="H179" s="336">
        <v>0</v>
      </c>
    </row>
    <row r="180" spans="1:8" x14ac:dyDescent="0.25">
      <c r="A180" s="109" t="s">
        <v>858</v>
      </c>
      <c r="B180" s="337">
        <v>0</v>
      </c>
      <c r="C180" s="337">
        <v>0</v>
      </c>
      <c r="D180" s="336">
        <v>0</v>
      </c>
      <c r="E180" s="336">
        <v>0</v>
      </c>
      <c r="G180" s="336">
        <v>0</v>
      </c>
      <c r="H180" s="336">
        <v>9</v>
      </c>
    </row>
    <row r="181" spans="1:8" x14ac:dyDescent="0.25">
      <c r="A181" s="109" t="s">
        <v>1136</v>
      </c>
      <c r="B181" s="337">
        <v>0</v>
      </c>
      <c r="C181" s="337">
        <v>0</v>
      </c>
      <c r="D181" s="336">
        <v>0</v>
      </c>
      <c r="E181" s="336">
        <v>0</v>
      </c>
      <c r="G181" s="336">
        <v>0</v>
      </c>
      <c r="H181" s="336">
        <v>0</v>
      </c>
    </row>
    <row r="182" spans="1:8" x14ac:dyDescent="0.25">
      <c r="A182" s="109" t="s">
        <v>1098</v>
      </c>
      <c r="B182" s="337">
        <v>0</v>
      </c>
      <c r="C182" s="337">
        <v>0</v>
      </c>
      <c r="D182" s="336">
        <v>0</v>
      </c>
      <c r="E182" s="336">
        <v>0</v>
      </c>
      <c r="G182" s="336">
        <v>0</v>
      </c>
      <c r="H182" s="336">
        <v>0</v>
      </c>
    </row>
    <row r="183" spans="1:8" x14ac:dyDescent="0.25">
      <c r="A183" s="109" t="s">
        <v>1097</v>
      </c>
      <c r="B183" s="337">
        <v>0</v>
      </c>
      <c r="C183" s="337">
        <v>0</v>
      </c>
      <c r="D183" s="336">
        <v>127</v>
      </c>
      <c r="E183" s="336">
        <v>0</v>
      </c>
      <c r="G183" s="336">
        <v>0</v>
      </c>
      <c r="H183" s="336">
        <v>0</v>
      </c>
    </row>
    <row r="184" spans="1:8" x14ac:dyDescent="0.25">
      <c r="A184" s="109" t="s">
        <v>1232</v>
      </c>
      <c r="B184" s="337">
        <v>0</v>
      </c>
      <c r="C184" s="337">
        <v>0</v>
      </c>
      <c r="D184" s="336">
        <v>0</v>
      </c>
      <c r="E184" s="336">
        <v>0</v>
      </c>
      <c r="G184" s="336">
        <v>0</v>
      </c>
      <c r="H184" s="336">
        <v>108</v>
      </c>
    </row>
    <row r="185" spans="1:8" x14ac:dyDescent="0.25">
      <c r="A185" s="109" t="s">
        <v>798</v>
      </c>
      <c r="B185" s="337">
        <v>1</v>
      </c>
      <c r="C185" s="337">
        <v>0</v>
      </c>
      <c r="D185" s="336">
        <v>2</v>
      </c>
      <c r="E185" s="336">
        <v>0</v>
      </c>
      <c r="G185" s="336">
        <v>12</v>
      </c>
      <c r="H185" s="336">
        <v>44</v>
      </c>
    </row>
    <row r="186" spans="1:8" x14ac:dyDescent="0.25">
      <c r="A186" s="109" t="s">
        <v>947</v>
      </c>
      <c r="B186" s="337">
        <v>0</v>
      </c>
      <c r="C186" s="337">
        <v>0</v>
      </c>
      <c r="D186" s="336">
        <v>12</v>
      </c>
      <c r="E186" s="336">
        <v>2</v>
      </c>
      <c r="G186" s="336">
        <v>76</v>
      </c>
      <c r="H186" s="336">
        <v>17</v>
      </c>
    </row>
    <row r="187" spans="1:8" x14ac:dyDescent="0.25">
      <c r="A187" s="109" t="s">
        <v>1204</v>
      </c>
      <c r="B187" s="337">
        <v>0</v>
      </c>
      <c r="C187" s="337">
        <v>0</v>
      </c>
      <c r="D187" s="336">
        <v>0</v>
      </c>
      <c r="E187" s="336">
        <v>0</v>
      </c>
      <c r="G187" s="336">
        <v>0</v>
      </c>
      <c r="H187" s="336">
        <v>190</v>
      </c>
    </row>
    <row r="188" spans="1:8" x14ac:dyDescent="0.25">
      <c r="A188" s="109" t="s">
        <v>1096</v>
      </c>
      <c r="B188" s="337">
        <v>0</v>
      </c>
      <c r="C188" s="337">
        <v>0</v>
      </c>
      <c r="D188" s="336">
        <v>0</v>
      </c>
      <c r="E188" s="336">
        <v>0</v>
      </c>
      <c r="G188" s="336">
        <v>0</v>
      </c>
      <c r="H188" s="336">
        <v>0</v>
      </c>
    </row>
    <row r="189" spans="1:8" x14ac:dyDescent="0.25">
      <c r="A189" s="109" t="s">
        <v>913</v>
      </c>
      <c r="B189" s="337">
        <v>0</v>
      </c>
      <c r="C189" s="337">
        <v>0</v>
      </c>
      <c r="D189" s="336">
        <v>0</v>
      </c>
      <c r="E189" s="336">
        <v>0</v>
      </c>
      <c r="G189" s="336">
        <v>0</v>
      </c>
      <c r="H189" s="336">
        <v>98</v>
      </c>
    </row>
    <row r="190" spans="1:8" x14ac:dyDescent="0.25">
      <c r="A190" s="109" t="s">
        <v>1095</v>
      </c>
      <c r="B190" s="337">
        <v>0</v>
      </c>
      <c r="C190" s="337">
        <v>0</v>
      </c>
      <c r="D190" s="336">
        <v>0</v>
      </c>
      <c r="E190" s="336">
        <v>0</v>
      </c>
      <c r="G190" s="336">
        <v>0</v>
      </c>
      <c r="H190" s="336">
        <v>0</v>
      </c>
    </row>
    <row r="191" spans="1:8" x14ac:dyDescent="0.25">
      <c r="A191" s="109" t="s">
        <v>912</v>
      </c>
      <c r="B191" s="337">
        <v>0</v>
      </c>
      <c r="C191" s="337">
        <v>0</v>
      </c>
      <c r="D191" s="336">
        <v>0</v>
      </c>
      <c r="E191" s="336">
        <v>0</v>
      </c>
      <c r="G191" s="336">
        <v>0</v>
      </c>
      <c r="H191" s="336">
        <v>6</v>
      </c>
    </row>
    <row r="192" spans="1:8" x14ac:dyDescent="0.25">
      <c r="A192" s="109" t="s">
        <v>1328</v>
      </c>
      <c r="B192" s="337">
        <v>0</v>
      </c>
      <c r="C192" s="337">
        <v>16</v>
      </c>
      <c r="D192" s="336">
        <v>0</v>
      </c>
      <c r="E192" s="336">
        <v>8</v>
      </c>
      <c r="G192" s="336">
        <v>10</v>
      </c>
      <c r="H192" s="336">
        <v>5</v>
      </c>
    </row>
    <row r="193" spans="1:8" x14ac:dyDescent="0.25">
      <c r="A193" s="109" t="s">
        <v>924</v>
      </c>
      <c r="B193" s="337">
        <v>0</v>
      </c>
      <c r="C193" s="337">
        <v>0</v>
      </c>
      <c r="D193" s="336">
        <v>0</v>
      </c>
      <c r="E193" s="336">
        <v>0</v>
      </c>
      <c r="G193" s="336">
        <v>0</v>
      </c>
      <c r="H193" s="336">
        <v>68</v>
      </c>
    </row>
    <row r="194" spans="1:8" x14ac:dyDescent="0.25">
      <c r="A194" s="109" t="s">
        <v>1156</v>
      </c>
      <c r="B194" s="337">
        <v>0</v>
      </c>
      <c r="C194" s="337">
        <v>0</v>
      </c>
      <c r="D194" s="336">
        <v>0</v>
      </c>
      <c r="E194" s="336">
        <v>0</v>
      </c>
      <c r="G194" s="336">
        <v>0</v>
      </c>
      <c r="H194" s="336">
        <v>0</v>
      </c>
    </row>
    <row r="195" spans="1:8" x14ac:dyDescent="0.25">
      <c r="A195" s="109" t="s">
        <v>791</v>
      </c>
      <c r="B195" s="337">
        <v>0</v>
      </c>
      <c r="C195" s="337">
        <v>0</v>
      </c>
      <c r="D195" s="336">
        <v>0</v>
      </c>
      <c r="E195" s="336">
        <v>0</v>
      </c>
      <c r="G195" s="336">
        <v>0</v>
      </c>
      <c r="H195" s="336">
        <v>32</v>
      </c>
    </row>
    <row r="196" spans="1:8" x14ac:dyDescent="0.25">
      <c r="A196" s="109" t="s">
        <v>642</v>
      </c>
      <c r="B196" s="337">
        <v>0</v>
      </c>
      <c r="C196" s="337">
        <v>5</v>
      </c>
      <c r="D196" s="336">
        <v>0</v>
      </c>
      <c r="E196" s="336">
        <v>4</v>
      </c>
      <c r="G196" s="336">
        <v>53</v>
      </c>
      <c r="H196" s="336">
        <v>39</v>
      </c>
    </row>
    <row r="197" spans="1:8" x14ac:dyDescent="0.25">
      <c r="A197" s="109" t="s">
        <v>987</v>
      </c>
      <c r="B197" s="337">
        <v>0</v>
      </c>
      <c r="C197" s="337">
        <v>0</v>
      </c>
      <c r="D197" s="336">
        <v>0</v>
      </c>
      <c r="E197" s="336">
        <v>0</v>
      </c>
      <c r="G197" s="336">
        <v>0</v>
      </c>
      <c r="H197" s="336">
        <v>0</v>
      </c>
    </row>
    <row r="198" spans="1:8" x14ac:dyDescent="0.25">
      <c r="A198" s="109" t="s">
        <v>1094</v>
      </c>
      <c r="B198" s="337">
        <v>0</v>
      </c>
      <c r="C198" s="337">
        <v>0</v>
      </c>
      <c r="D198" s="336">
        <v>0</v>
      </c>
      <c r="E198" s="336">
        <v>0</v>
      </c>
      <c r="G198" s="336">
        <v>0</v>
      </c>
      <c r="H198" s="336">
        <v>0</v>
      </c>
    </row>
    <row r="199" spans="1:8" x14ac:dyDescent="0.25">
      <c r="A199" s="109" t="s">
        <v>1181</v>
      </c>
      <c r="B199" s="337">
        <v>0</v>
      </c>
      <c r="C199" s="337">
        <v>0</v>
      </c>
      <c r="D199" s="336">
        <v>0</v>
      </c>
      <c r="E199" s="336">
        <v>0</v>
      </c>
      <c r="G199" s="336">
        <v>0</v>
      </c>
      <c r="H199" s="336">
        <v>0</v>
      </c>
    </row>
    <row r="200" spans="1:8" x14ac:dyDescent="0.25">
      <c r="A200" s="109" t="s">
        <v>1155</v>
      </c>
      <c r="B200" s="337">
        <v>0</v>
      </c>
      <c r="C200" s="337">
        <v>0</v>
      </c>
      <c r="D200" s="336">
        <v>10</v>
      </c>
      <c r="E200" s="336">
        <v>0</v>
      </c>
      <c r="G200" s="336">
        <v>77</v>
      </c>
      <c r="H200" s="336">
        <v>19</v>
      </c>
    </row>
    <row r="201" spans="1:8" x14ac:dyDescent="0.25">
      <c r="A201" s="109" t="s">
        <v>891</v>
      </c>
      <c r="B201" s="337">
        <v>0</v>
      </c>
      <c r="C201" s="337">
        <v>0</v>
      </c>
      <c r="D201" s="336">
        <v>0</v>
      </c>
      <c r="E201" s="336">
        <v>0</v>
      </c>
      <c r="G201" s="336">
        <v>0</v>
      </c>
      <c r="H201" s="336">
        <v>20</v>
      </c>
    </row>
    <row r="202" spans="1:8" x14ac:dyDescent="0.25">
      <c r="A202" s="109" t="s">
        <v>632</v>
      </c>
      <c r="B202" s="337">
        <v>0</v>
      </c>
      <c r="C202" s="337">
        <v>0</v>
      </c>
      <c r="D202" s="336">
        <v>0</v>
      </c>
      <c r="E202" s="336">
        <v>0</v>
      </c>
      <c r="G202" s="336">
        <v>0</v>
      </c>
      <c r="H202" s="336">
        <v>0</v>
      </c>
    </row>
    <row r="203" spans="1:8" x14ac:dyDescent="0.25">
      <c r="A203" s="109" t="s">
        <v>946</v>
      </c>
      <c r="B203" s="337">
        <v>0</v>
      </c>
      <c r="C203" s="337">
        <v>0</v>
      </c>
      <c r="D203" s="336">
        <v>0</v>
      </c>
      <c r="E203" s="336">
        <v>0</v>
      </c>
      <c r="G203" s="336">
        <v>0</v>
      </c>
      <c r="H203" s="336">
        <v>43</v>
      </c>
    </row>
    <row r="204" spans="1:8" x14ac:dyDescent="0.25">
      <c r="A204" s="109" t="s">
        <v>945</v>
      </c>
      <c r="B204" s="337">
        <v>0</v>
      </c>
      <c r="C204" s="337">
        <v>0</v>
      </c>
      <c r="D204" s="336">
        <v>0</v>
      </c>
      <c r="E204" s="336">
        <v>0</v>
      </c>
      <c r="G204" s="336">
        <v>0</v>
      </c>
      <c r="H204" s="336">
        <v>319</v>
      </c>
    </row>
    <row r="205" spans="1:8" x14ac:dyDescent="0.25">
      <c r="A205" s="109" t="s">
        <v>1093</v>
      </c>
      <c r="B205" s="339">
        <v>0</v>
      </c>
      <c r="C205" s="337">
        <v>0</v>
      </c>
      <c r="D205" s="336">
        <v>0</v>
      </c>
      <c r="E205" s="336">
        <v>0</v>
      </c>
      <c r="G205" s="336">
        <v>0</v>
      </c>
      <c r="H205" s="336">
        <v>0</v>
      </c>
    </row>
    <row r="206" spans="1:8" x14ac:dyDescent="0.25">
      <c r="A206" s="109" t="s">
        <v>1092</v>
      </c>
      <c r="B206" s="343">
        <v>0</v>
      </c>
      <c r="C206" s="337">
        <v>0</v>
      </c>
      <c r="D206" s="336">
        <v>0</v>
      </c>
      <c r="E206" s="336">
        <v>0</v>
      </c>
      <c r="G206" s="336">
        <v>0</v>
      </c>
      <c r="H206" s="336">
        <v>5</v>
      </c>
    </row>
    <row r="207" spans="1:8" x14ac:dyDescent="0.25">
      <c r="A207" s="109" t="s">
        <v>1151</v>
      </c>
      <c r="B207" s="343">
        <v>0</v>
      </c>
      <c r="C207" s="337">
        <v>0</v>
      </c>
      <c r="D207" s="336">
        <v>0</v>
      </c>
      <c r="E207" s="336">
        <v>0</v>
      </c>
      <c r="G207" s="336">
        <v>0</v>
      </c>
      <c r="H207" s="336">
        <v>2</v>
      </c>
    </row>
    <row r="208" spans="1:8" x14ac:dyDescent="0.25">
      <c r="A208" s="109" t="s">
        <v>1222</v>
      </c>
      <c r="B208" s="343">
        <v>0</v>
      </c>
      <c r="C208" s="337">
        <v>0</v>
      </c>
      <c r="D208" s="336">
        <v>0</v>
      </c>
      <c r="E208" s="336">
        <v>0</v>
      </c>
      <c r="G208" s="336">
        <v>0</v>
      </c>
      <c r="H208" s="336">
        <v>0</v>
      </c>
    </row>
    <row r="209" spans="1:8" x14ac:dyDescent="0.25">
      <c r="A209" s="109" t="s">
        <v>986</v>
      </c>
      <c r="B209" s="343">
        <v>22</v>
      </c>
      <c r="C209" s="337">
        <v>0</v>
      </c>
      <c r="D209" s="336">
        <v>1</v>
      </c>
      <c r="E209" s="336">
        <v>0</v>
      </c>
      <c r="G209" s="336">
        <v>4531</v>
      </c>
      <c r="H209" s="336">
        <v>1645</v>
      </c>
    </row>
    <row r="210" spans="1:8" x14ac:dyDescent="0.25">
      <c r="A210" s="109" t="s">
        <v>1091</v>
      </c>
      <c r="B210" s="339">
        <v>0</v>
      </c>
      <c r="C210" s="337">
        <v>0</v>
      </c>
      <c r="D210" s="336">
        <v>0</v>
      </c>
      <c r="E210" s="336">
        <v>0</v>
      </c>
      <c r="G210" s="336">
        <v>0</v>
      </c>
      <c r="H210" s="336">
        <v>0</v>
      </c>
    </row>
    <row r="211" spans="1:8" x14ac:dyDescent="0.25">
      <c r="A211" s="109" t="s">
        <v>927</v>
      </c>
      <c r="B211" s="343">
        <v>0</v>
      </c>
      <c r="C211" s="337">
        <v>0</v>
      </c>
      <c r="D211" s="336">
        <v>0</v>
      </c>
      <c r="E211" s="336">
        <v>0</v>
      </c>
      <c r="G211" s="336">
        <v>0</v>
      </c>
      <c r="H211" s="336">
        <v>0</v>
      </c>
    </row>
    <row r="212" spans="1:8" x14ac:dyDescent="0.25">
      <c r="A212" s="109" t="s">
        <v>1221</v>
      </c>
      <c r="B212" s="343">
        <v>0</v>
      </c>
      <c r="C212" s="337">
        <v>0</v>
      </c>
      <c r="D212" s="336">
        <v>0</v>
      </c>
      <c r="E212" s="336">
        <v>0</v>
      </c>
      <c r="G212" s="336">
        <v>11</v>
      </c>
      <c r="H212" s="336">
        <v>0</v>
      </c>
    </row>
    <row r="213" spans="1:8" x14ac:dyDescent="0.25">
      <c r="A213" s="109" t="s">
        <v>1345</v>
      </c>
      <c r="B213" s="343">
        <v>0</v>
      </c>
      <c r="C213" s="337">
        <v>0</v>
      </c>
      <c r="D213" s="336">
        <v>0</v>
      </c>
      <c r="E213" s="336">
        <v>0</v>
      </c>
      <c r="G213" s="336">
        <v>0</v>
      </c>
      <c r="H213" s="336">
        <v>0</v>
      </c>
    </row>
    <row r="214" spans="1:8" x14ac:dyDescent="0.25">
      <c r="A214" s="109" t="s">
        <v>1180</v>
      </c>
      <c r="B214" s="343">
        <v>0</v>
      </c>
      <c r="C214" s="337">
        <v>0</v>
      </c>
      <c r="D214" s="336">
        <v>0</v>
      </c>
      <c r="E214" s="336">
        <v>0</v>
      </c>
      <c r="G214" s="336">
        <v>0</v>
      </c>
      <c r="H214" s="336">
        <v>0</v>
      </c>
    </row>
    <row r="215" spans="1:8" x14ac:dyDescent="0.25">
      <c r="A215" s="109" t="s">
        <v>623</v>
      </c>
      <c r="B215" s="339">
        <v>0</v>
      </c>
      <c r="C215" s="337">
        <v>0</v>
      </c>
      <c r="D215" s="336">
        <v>0</v>
      </c>
      <c r="E215" s="336">
        <v>0</v>
      </c>
      <c r="G215" s="336">
        <v>0</v>
      </c>
      <c r="H215" s="336">
        <v>0</v>
      </c>
    </row>
    <row r="216" spans="1:8" x14ac:dyDescent="0.25">
      <c r="A216" s="109" t="s">
        <v>1013</v>
      </c>
      <c r="B216" s="343">
        <v>0</v>
      </c>
      <c r="C216" s="337">
        <v>0</v>
      </c>
      <c r="D216" s="336">
        <v>0</v>
      </c>
      <c r="E216" s="336">
        <v>0</v>
      </c>
      <c r="G216" s="336">
        <v>0</v>
      </c>
      <c r="H216" s="336">
        <v>25</v>
      </c>
    </row>
    <row r="217" spans="1:8" x14ac:dyDescent="0.25">
      <c r="A217" s="109" t="s">
        <v>610</v>
      </c>
      <c r="B217" s="343">
        <v>0</v>
      </c>
      <c r="C217" s="337">
        <v>0</v>
      </c>
      <c r="D217" s="336">
        <v>0</v>
      </c>
      <c r="E217" s="336">
        <v>0</v>
      </c>
      <c r="G217" s="336">
        <v>0</v>
      </c>
      <c r="H217" s="336">
        <v>0</v>
      </c>
    </row>
    <row r="218" spans="1:8" x14ac:dyDescent="0.25">
      <c r="A218" s="109" t="s">
        <v>1179</v>
      </c>
      <c r="B218" s="343">
        <v>0</v>
      </c>
      <c r="C218" s="337">
        <v>0</v>
      </c>
      <c r="D218" s="336">
        <v>0</v>
      </c>
      <c r="E218" s="336">
        <v>0</v>
      </c>
      <c r="G218" s="336">
        <v>0</v>
      </c>
      <c r="H218" s="336">
        <v>0</v>
      </c>
    </row>
    <row r="219" spans="1:8" x14ac:dyDescent="0.25">
      <c r="A219" s="109" t="s">
        <v>1090</v>
      </c>
      <c r="B219" s="343">
        <v>0</v>
      </c>
      <c r="C219" s="337">
        <v>0</v>
      </c>
      <c r="D219" s="336">
        <v>0</v>
      </c>
      <c r="E219" s="336">
        <v>0</v>
      </c>
      <c r="G219" s="336">
        <v>0</v>
      </c>
      <c r="H219" s="336">
        <v>18</v>
      </c>
    </row>
    <row r="220" spans="1:8" x14ac:dyDescent="0.25">
      <c r="A220" s="109" t="s">
        <v>985</v>
      </c>
      <c r="B220" s="337">
        <v>0</v>
      </c>
      <c r="C220" s="337">
        <v>0</v>
      </c>
      <c r="D220" s="336">
        <v>3</v>
      </c>
      <c r="E220" s="336">
        <v>0</v>
      </c>
      <c r="G220" s="336">
        <v>4</v>
      </c>
      <c r="H220" s="336">
        <v>22</v>
      </c>
    </row>
    <row r="221" spans="1:8" x14ac:dyDescent="0.25">
      <c r="A221" s="109" t="s">
        <v>1089</v>
      </c>
      <c r="B221" s="337">
        <v>0</v>
      </c>
      <c r="C221" s="337">
        <v>0</v>
      </c>
      <c r="D221" s="336">
        <v>0</v>
      </c>
      <c r="E221" s="336">
        <v>0</v>
      </c>
      <c r="G221" s="336">
        <v>0</v>
      </c>
      <c r="H221" s="336">
        <v>0</v>
      </c>
    </row>
    <row r="222" spans="1:8" x14ac:dyDescent="0.25">
      <c r="A222" s="109" t="s">
        <v>890</v>
      </c>
      <c r="B222" s="337">
        <v>0</v>
      </c>
      <c r="C222" s="337">
        <v>0</v>
      </c>
      <c r="D222" s="336">
        <v>0</v>
      </c>
      <c r="E222" s="336">
        <v>1</v>
      </c>
      <c r="G222" s="336">
        <v>0</v>
      </c>
      <c r="H222" s="336">
        <v>28</v>
      </c>
    </row>
    <row r="223" spans="1:8" x14ac:dyDescent="0.25">
      <c r="A223" s="109" t="s">
        <v>1088</v>
      </c>
      <c r="B223" s="337">
        <v>0</v>
      </c>
      <c r="C223" s="337">
        <v>0</v>
      </c>
      <c r="D223" s="336">
        <v>0</v>
      </c>
      <c r="E223" s="336">
        <v>0</v>
      </c>
      <c r="G223" s="336">
        <v>0</v>
      </c>
      <c r="H223" s="336">
        <v>0</v>
      </c>
    </row>
    <row r="224" spans="1:8" x14ac:dyDescent="0.25">
      <c r="A224" s="109" t="s">
        <v>984</v>
      </c>
      <c r="B224" s="337">
        <v>0</v>
      </c>
      <c r="C224" s="337">
        <v>0</v>
      </c>
      <c r="D224" s="336">
        <v>0</v>
      </c>
      <c r="E224" s="336">
        <v>0</v>
      </c>
      <c r="G224" s="336">
        <v>0</v>
      </c>
      <c r="H224" s="336">
        <v>0</v>
      </c>
    </row>
    <row r="225" spans="1:8" x14ac:dyDescent="0.25">
      <c r="A225" s="109" t="s">
        <v>1087</v>
      </c>
      <c r="B225" s="337">
        <v>0</v>
      </c>
      <c r="C225" s="337">
        <v>0</v>
      </c>
      <c r="D225" s="336">
        <v>0</v>
      </c>
      <c r="E225" s="336">
        <v>0</v>
      </c>
      <c r="G225" s="336">
        <v>0</v>
      </c>
      <c r="H225" s="336">
        <v>0</v>
      </c>
    </row>
    <row r="226" spans="1:8" x14ac:dyDescent="0.25">
      <c r="A226" s="109" t="s">
        <v>944</v>
      </c>
      <c r="B226" s="337">
        <v>0</v>
      </c>
      <c r="C226" s="337">
        <v>0</v>
      </c>
      <c r="D226" s="336">
        <v>0</v>
      </c>
      <c r="E226" s="336">
        <v>0</v>
      </c>
      <c r="G226" s="336">
        <v>0</v>
      </c>
      <c r="H226" s="336">
        <v>0</v>
      </c>
    </row>
    <row r="227" spans="1:8" x14ac:dyDescent="0.25">
      <c r="A227" s="109" t="s">
        <v>1086</v>
      </c>
      <c r="B227" s="337">
        <v>0</v>
      </c>
      <c r="C227" s="337">
        <v>0</v>
      </c>
      <c r="D227" s="336">
        <v>0</v>
      </c>
      <c r="E227" s="336">
        <v>1</v>
      </c>
      <c r="G227" s="336">
        <v>0</v>
      </c>
      <c r="H227" s="336">
        <v>4</v>
      </c>
    </row>
    <row r="228" spans="1:8" x14ac:dyDescent="0.25">
      <c r="A228" s="109" t="s">
        <v>1203</v>
      </c>
      <c r="B228" s="337">
        <v>0</v>
      </c>
      <c r="C228" s="337">
        <v>0</v>
      </c>
      <c r="D228" s="336">
        <v>0</v>
      </c>
      <c r="E228" s="336">
        <v>0</v>
      </c>
      <c r="G228" s="336">
        <v>3</v>
      </c>
      <c r="H228" s="336">
        <v>13</v>
      </c>
    </row>
    <row r="229" spans="1:8" x14ac:dyDescent="0.25">
      <c r="A229" s="109" t="s">
        <v>983</v>
      </c>
      <c r="B229" s="337">
        <v>0</v>
      </c>
      <c r="C229" s="337">
        <v>0</v>
      </c>
      <c r="D229" s="336">
        <v>0</v>
      </c>
      <c r="E229" s="336">
        <v>0</v>
      </c>
      <c r="G229" s="336">
        <v>0</v>
      </c>
      <c r="H229" s="336">
        <v>15</v>
      </c>
    </row>
    <row r="230" spans="1:8" x14ac:dyDescent="0.25">
      <c r="A230" s="109" t="s">
        <v>982</v>
      </c>
      <c r="B230" s="337">
        <v>0</v>
      </c>
      <c r="C230" s="337">
        <v>0</v>
      </c>
      <c r="D230" s="336">
        <v>0</v>
      </c>
      <c r="E230" s="336">
        <v>0</v>
      </c>
      <c r="G230" s="336">
        <v>0</v>
      </c>
      <c r="H230" s="336">
        <v>0</v>
      </c>
    </row>
    <row r="231" spans="1:8" x14ac:dyDescent="0.25">
      <c r="A231" s="109" t="s">
        <v>981</v>
      </c>
      <c r="B231" s="337">
        <v>0</v>
      </c>
      <c r="C231" s="337">
        <v>0</v>
      </c>
      <c r="D231" s="336">
        <v>0</v>
      </c>
      <c r="E231" s="336">
        <v>0</v>
      </c>
      <c r="G231" s="336">
        <v>2</v>
      </c>
      <c r="H231" s="336">
        <v>4</v>
      </c>
    </row>
    <row r="232" spans="1:8" x14ac:dyDescent="0.25">
      <c r="A232" s="109" t="s">
        <v>980</v>
      </c>
      <c r="B232" s="337">
        <v>0</v>
      </c>
      <c r="C232" s="337">
        <v>0</v>
      </c>
      <c r="D232" s="336">
        <v>0</v>
      </c>
      <c r="E232" s="336">
        <v>0</v>
      </c>
      <c r="G232" s="336">
        <v>0</v>
      </c>
      <c r="H232" s="336">
        <v>0</v>
      </c>
    </row>
    <row r="233" spans="1:8" x14ac:dyDescent="0.25">
      <c r="A233" s="109" t="s">
        <v>606</v>
      </c>
      <c r="B233" s="337">
        <v>0</v>
      </c>
      <c r="C233" s="337">
        <v>0</v>
      </c>
      <c r="D233" s="336">
        <v>0</v>
      </c>
      <c r="E233" s="336">
        <v>0</v>
      </c>
      <c r="G233" s="336">
        <v>0</v>
      </c>
      <c r="H233" s="336">
        <v>0</v>
      </c>
    </row>
    <row r="234" spans="1:8" x14ac:dyDescent="0.25">
      <c r="A234" s="109" t="s">
        <v>943</v>
      </c>
      <c r="B234" s="337">
        <v>0</v>
      </c>
      <c r="C234" s="337">
        <v>0</v>
      </c>
      <c r="D234" s="336">
        <v>0</v>
      </c>
      <c r="E234" s="336">
        <v>0</v>
      </c>
      <c r="G234" s="336">
        <v>341</v>
      </c>
      <c r="H234" s="336">
        <v>2</v>
      </c>
    </row>
    <row r="235" spans="1:8" x14ac:dyDescent="0.25">
      <c r="A235" s="109" t="s">
        <v>979</v>
      </c>
      <c r="B235" s="337">
        <v>0</v>
      </c>
      <c r="C235" s="337">
        <v>0</v>
      </c>
      <c r="D235" s="336">
        <v>0</v>
      </c>
      <c r="E235" s="336">
        <v>0</v>
      </c>
      <c r="G235" s="336">
        <v>48</v>
      </c>
      <c r="H235" s="336">
        <v>461</v>
      </c>
    </row>
    <row r="236" spans="1:8" x14ac:dyDescent="0.25">
      <c r="A236" s="109" t="s">
        <v>1131</v>
      </c>
      <c r="B236" s="337">
        <v>0</v>
      </c>
      <c r="C236" s="337">
        <v>0</v>
      </c>
      <c r="D236" s="336">
        <v>0</v>
      </c>
      <c r="E236" s="336">
        <v>0</v>
      </c>
      <c r="G236" s="336">
        <v>0</v>
      </c>
      <c r="H236" s="336">
        <v>0</v>
      </c>
    </row>
    <row r="237" spans="1:8" x14ac:dyDescent="0.25">
      <c r="A237" s="109" t="s">
        <v>1085</v>
      </c>
      <c r="B237" s="337">
        <v>0</v>
      </c>
      <c r="C237" s="337">
        <v>0</v>
      </c>
      <c r="D237" s="336">
        <v>0</v>
      </c>
      <c r="E237" s="336">
        <v>0</v>
      </c>
      <c r="G237" s="336">
        <v>0</v>
      </c>
      <c r="H237" s="336">
        <v>52</v>
      </c>
    </row>
    <row r="238" spans="1:8" x14ac:dyDescent="0.25">
      <c r="A238" s="109" t="s">
        <v>1084</v>
      </c>
      <c r="B238" s="337">
        <v>0</v>
      </c>
      <c r="C238" s="337">
        <v>0</v>
      </c>
      <c r="D238" s="336">
        <v>0</v>
      </c>
      <c r="E238" s="336">
        <v>0</v>
      </c>
      <c r="G238" s="336">
        <v>0</v>
      </c>
      <c r="H238" s="336">
        <v>0</v>
      </c>
    </row>
    <row r="239" spans="1:8" x14ac:dyDescent="0.25">
      <c r="A239" s="109" t="s">
        <v>1037</v>
      </c>
      <c r="B239" s="337">
        <v>0</v>
      </c>
      <c r="C239" s="337">
        <v>0</v>
      </c>
      <c r="D239" s="336">
        <v>0</v>
      </c>
      <c r="E239" s="336">
        <v>0</v>
      </c>
      <c r="G239" s="336">
        <v>0</v>
      </c>
      <c r="H239" s="336">
        <v>7</v>
      </c>
    </row>
    <row r="240" spans="1:8" x14ac:dyDescent="0.25">
      <c r="A240" s="109" t="s">
        <v>603</v>
      </c>
      <c r="B240" s="337">
        <v>0</v>
      </c>
      <c r="C240" s="337">
        <v>0</v>
      </c>
      <c r="D240" s="336">
        <v>0</v>
      </c>
      <c r="E240" s="336">
        <v>0</v>
      </c>
      <c r="G240" s="336">
        <v>0</v>
      </c>
      <c r="H240" s="336">
        <v>0</v>
      </c>
    </row>
    <row r="241" spans="1:8" x14ac:dyDescent="0.25">
      <c r="A241" s="109" t="s">
        <v>879</v>
      </c>
      <c r="B241" s="337">
        <v>0</v>
      </c>
      <c r="C241" s="337">
        <v>0</v>
      </c>
      <c r="D241" s="336">
        <v>0</v>
      </c>
      <c r="E241" s="336">
        <v>0</v>
      </c>
      <c r="G241" s="336">
        <v>0</v>
      </c>
      <c r="H241" s="336">
        <v>0</v>
      </c>
    </row>
    <row r="242" spans="1:8" x14ac:dyDescent="0.25">
      <c r="A242" s="109" t="s">
        <v>1083</v>
      </c>
      <c r="B242" s="337">
        <v>0</v>
      </c>
      <c r="C242" s="337">
        <v>0</v>
      </c>
      <c r="D242" s="336">
        <v>0</v>
      </c>
      <c r="E242" s="336">
        <v>0</v>
      </c>
      <c r="G242" s="336">
        <v>0</v>
      </c>
      <c r="H242" s="336">
        <v>0</v>
      </c>
    </row>
    <row r="243" spans="1:8" x14ac:dyDescent="0.25">
      <c r="A243" s="109" t="s">
        <v>889</v>
      </c>
      <c r="B243" s="337">
        <v>0</v>
      </c>
      <c r="C243" s="337">
        <v>0</v>
      </c>
      <c r="D243" s="336">
        <v>5</v>
      </c>
      <c r="E243" s="336">
        <v>0</v>
      </c>
      <c r="G243" s="336">
        <v>0</v>
      </c>
      <c r="H243" s="336">
        <v>72</v>
      </c>
    </row>
    <row r="244" spans="1:8" x14ac:dyDescent="0.25">
      <c r="A244" s="109" t="s">
        <v>1134</v>
      </c>
      <c r="B244" s="337">
        <v>0</v>
      </c>
      <c r="C244" s="337">
        <v>0</v>
      </c>
      <c r="D244" s="336">
        <v>0</v>
      </c>
      <c r="E244" s="336">
        <v>0</v>
      </c>
      <c r="G244" s="336">
        <v>0</v>
      </c>
      <c r="H244" s="336">
        <v>0</v>
      </c>
    </row>
    <row r="245" spans="1:8" x14ac:dyDescent="0.25">
      <c r="A245" s="109" t="s">
        <v>961</v>
      </c>
      <c r="B245" s="337">
        <v>0</v>
      </c>
      <c r="C245" s="337">
        <v>0</v>
      </c>
      <c r="D245" s="336">
        <v>0</v>
      </c>
      <c r="E245" s="336">
        <v>0</v>
      </c>
      <c r="G245" s="336">
        <v>0</v>
      </c>
      <c r="H245" s="336">
        <v>234</v>
      </c>
    </row>
    <row r="246" spans="1:8" x14ac:dyDescent="0.25">
      <c r="A246" s="109" t="s">
        <v>773</v>
      </c>
      <c r="B246" s="337">
        <v>4</v>
      </c>
      <c r="C246" s="337">
        <v>0</v>
      </c>
      <c r="D246" s="336">
        <v>27</v>
      </c>
      <c r="E246" s="336">
        <v>1</v>
      </c>
      <c r="G246" s="336">
        <v>7</v>
      </c>
      <c r="H246" s="336">
        <v>9</v>
      </c>
    </row>
    <row r="247" spans="1:8" x14ac:dyDescent="0.25">
      <c r="A247" s="109" t="s">
        <v>782</v>
      </c>
      <c r="B247" s="337">
        <v>46</v>
      </c>
      <c r="C247" s="337">
        <v>0</v>
      </c>
      <c r="D247" s="336">
        <v>37</v>
      </c>
      <c r="E247" s="336">
        <v>0</v>
      </c>
      <c r="G247" s="336">
        <v>2</v>
      </c>
      <c r="H247" s="336">
        <v>2</v>
      </c>
    </row>
    <row r="248" spans="1:8" x14ac:dyDescent="0.25">
      <c r="A248" s="109" t="s">
        <v>1231</v>
      </c>
      <c r="B248" s="337">
        <v>0</v>
      </c>
      <c r="C248" s="337">
        <v>0</v>
      </c>
      <c r="D248" s="336">
        <v>2</v>
      </c>
      <c r="E248" s="336">
        <v>0</v>
      </c>
      <c r="G248" s="336">
        <v>14</v>
      </c>
      <c r="H248" s="336">
        <v>420</v>
      </c>
    </row>
    <row r="249" spans="1:8" x14ac:dyDescent="0.25">
      <c r="A249" s="109" t="s">
        <v>1023</v>
      </c>
      <c r="B249" s="337">
        <v>0</v>
      </c>
      <c r="C249" s="337">
        <v>0</v>
      </c>
      <c r="D249" s="336">
        <v>0</v>
      </c>
      <c r="E249" s="336">
        <v>0</v>
      </c>
      <c r="G249" s="336">
        <v>0</v>
      </c>
      <c r="H249" s="336">
        <v>0</v>
      </c>
    </row>
    <row r="250" spans="1:8" x14ac:dyDescent="0.25">
      <c r="A250" s="109" t="s">
        <v>878</v>
      </c>
      <c r="B250" s="337">
        <v>0</v>
      </c>
      <c r="C250" s="337">
        <v>0</v>
      </c>
      <c r="D250" s="336">
        <v>0</v>
      </c>
      <c r="E250" s="336">
        <v>0</v>
      </c>
      <c r="G250" s="336">
        <v>0</v>
      </c>
      <c r="H250" s="336">
        <v>0</v>
      </c>
    </row>
    <row r="251" spans="1:8" x14ac:dyDescent="0.25">
      <c r="A251" s="109" t="s">
        <v>911</v>
      </c>
      <c r="B251" s="337">
        <v>0</v>
      </c>
      <c r="C251" s="337">
        <v>0</v>
      </c>
      <c r="D251" s="336">
        <v>0</v>
      </c>
      <c r="E251" s="336">
        <v>0</v>
      </c>
      <c r="G251" s="336">
        <v>0</v>
      </c>
      <c r="H251" s="336">
        <v>0</v>
      </c>
    </row>
    <row r="252" spans="1:8" x14ac:dyDescent="0.25">
      <c r="A252" s="109" t="s">
        <v>1082</v>
      </c>
      <c r="B252" s="337">
        <v>0</v>
      </c>
      <c r="C252" s="337">
        <v>0</v>
      </c>
      <c r="D252" s="336">
        <v>0</v>
      </c>
      <c r="E252" s="336">
        <v>2</v>
      </c>
      <c r="G252" s="336">
        <v>0</v>
      </c>
      <c r="H252" s="336">
        <v>0</v>
      </c>
    </row>
    <row r="253" spans="1:8" x14ac:dyDescent="0.25">
      <c r="A253" s="109" t="s">
        <v>845</v>
      </c>
      <c r="B253" s="337">
        <v>0</v>
      </c>
      <c r="C253" s="337">
        <v>0</v>
      </c>
      <c r="D253" s="336">
        <v>0</v>
      </c>
      <c r="E253" s="336">
        <v>0</v>
      </c>
      <c r="G253" s="336">
        <v>44</v>
      </c>
      <c r="H253" s="336">
        <v>0</v>
      </c>
    </row>
    <row r="254" spans="1:8" x14ac:dyDescent="0.25">
      <c r="A254" s="109" t="s">
        <v>1081</v>
      </c>
      <c r="B254" s="337">
        <v>111</v>
      </c>
      <c r="C254" s="337">
        <v>0</v>
      </c>
      <c r="D254" s="336">
        <v>8</v>
      </c>
      <c r="E254" s="336">
        <v>0</v>
      </c>
      <c r="G254" s="336">
        <v>0</v>
      </c>
      <c r="H254" s="336">
        <v>31</v>
      </c>
    </row>
    <row r="255" spans="1:8" x14ac:dyDescent="0.25">
      <c r="A255" s="109" t="s">
        <v>1321</v>
      </c>
      <c r="B255" s="337">
        <v>0</v>
      </c>
      <c r="C255" s="337">
        <v>0</v>
      </c>
      <c r="D255" s="336">
        <v>0</v>
      </c>
      <c r="E255" s="336">
        <v>0</v>
      </c>
      <c r="G255" s="336">
        <v>0</v>
      </c>
      <c r="H255" s="336">
        <v>0</v>
      </c>
    </row>
    <row r="256" spans="1:8" x14ac:dyDescent="0.25">
      <c r="A256" s="109" t="s">
        <v>978</v>
      </c>
      <c r="B256" s="337">
        <v>0</v>
      </c>
      <c r="C256" s="337">
        <v>0</v>
      </c>
      <c r="D256" s="336">
        <v>0</v>
      </c>
      <c r="E256" s="336">
        <v>0</v>
      </c>
      <c r="G256" s="336">
        <v>0</v>
      </c>
      <c r="H256" s="336">
        <v>0</v>
      </c>
    </row>
    <row r="257" spans="1:8" x14ac:dyDescent="0.25">
      <c r="A257" s="109" t="s">
        <v>838</v>
      </c>
      <c r="B257" s="337">
        <v>1</v>
      </c>
      <c r="C257" s="337">
        <v>0</v>
      </c>
      <c r="D257" s="336">
        <v>17</v>
      </c>
      <c r="E257" s="336">
        <v>0</v>
      </c>
      <c r="G257" s="336">
        <v>1</v>
      </c>
      <c r="H257" s="336">
        <v>267</v>
      </c>
    </row>
    <row r="258" spans="1:8" x14ac:dyDescent="0.25">
      <c r="A258" s="109" t="s">
        <v>1331</v>
      </c>
      <c r="B258" s="337">
        <v>0</v>
      </c>
      <c r="C258" s="337">
        <v>0</v>
      </c>
      <c r="D258" s="336">
        <v>0</v>
      </c>
      <c r="E258" s="336">
        <v>0</v>
      </c>
      <c r="G258" s="336">
        <v>0</v>
      </c>
      <c r="H258" s="336">
        <v>0</v>
      </c>
    </row>
    <row r="259" spans="1:8" x14ac:dyDescent="0.25">
      <c r="A259" s="109" t="s">
        <v>1042</v>
      </c>
      <c r="B259" s="337">
        <v>893</v>
      </c>
      <c r="C259" s="337">
        <v>0</v>
      </c>
      <c r="D259" s="336">
        <v>536</v>
      </c>
      <c r="E259" s="336">
        <v>0</v>
      </c>
      <c r="G259" s="336">
        <v>45</v>
      </c>
      <c r="H259" s="336">
        <v>15833</v>
      </c>
    </row>
    <row r="260" spans="1:8" x14ac:dyDescent="0.25">
      <c r="A260" s="109" t="s">
        <v>551</v>
      </c>
      <c r="B260" s="337">
        <v>32</v>
      </c>
      <c r="C260" s="337">
        <v>0</v>
      </c>
      <c r="D260" s="336">
        <v>0</v>
      </c>
      <c r="E260" s="336">
        <v>0</v>
      </c>
      <c r="G260" s="336">
        <v>0</v>
      </c>
      <c r="H260" s="336">
        <v>1790</v>
      </c>
    </row>
    <row r="261" spans="1:8" x14ac:dyDescent="0.25">
      <c r="A261" s="109" t="s">
        <v>1022</v>
      </c>
      <c r="B261" s="337">
        <v>0</v>
      </c>
      <c r="C261" s="337">
        <v>0</v>
      </c>
      <c r="D261" s="336">
        <v>0</v>
      </c>
      <c r="E261" s="336">
        <v>0</v>
      </c>
      <c r="G261" s="336">
        <v>0</v>
      </c>
      <c r="H261" s="336">
        <v>0</v>
      </c>
    </row>
    <row r="262" spans="1:8" x14ac:dyDescent="0.25">
      <c r="A262" s="109" t="s">
        <v>1332</v>
      </c>
      <c r="B262" s="337">
        <v>0</v>
      </c>
      <c r="C262" s="337">
        <v>0</v>
      </c>
      <c r="D262" s="336">
        <v>0</v>
      </c>
      <c r="E262" s="336">
        <v>0</v>
      </c>
      <c r="G262" s="336">
        <v>2</v>
      </c>
      <c r="H262" s="336">
        <v>13</v>
      </c>
    </row>
    <row r="263" spans="1:8" x14ac:dyDescent="0.25">
      <c r="A263" s="109" t="s">
        <v>819</v>
      </c>
      <c r="B263" s="337">
        <v>0</v>
      </c>
      <c r="C263" s="337">
        <v>0</v>
      </c>
      <c r="D263" s="336">
        <v>0</v>
      </c>
      <c r="E263" s="336">
        <v>0</v>
      </c>
      <c r="G263" s="336">
        <v>0</v>
      </c>
      <c r="H263" s="336">
        <v>0</v>
      </c>
    </row>
    <row r="264" spans="1:8" x14ac:dyDescent="0.25">
      <c r="A264" s="109" t="s">
        <v>1080</v>
      </c>
      <c r="B264" s="337">
        <v>0</v>
      </c>
      <c r="C264" s="337">
        <v>0</v>
      </c>
      <c r="D264" s="336">
        <v>0</v>
      </c>
      <c r="E264" s="336">
        <v>0</v>
      </c>
      <c r="G264" s="336">
        <v>0</v>
      </c>
      <c r="H264" s="336">
        <v>0</v>
      </c>
    </row>
    <row r="265" spans="1:8" x14ac:dyDescent="0.25">
      <c r="A265" s="109" t="s">
        <v>1039</v>
      </c>
      <c r="B265" s="337">
        <v>2</v>
      </c>
      <c r="C265" s="337">
        <v>0</v>
      </c>
      <c r="D265" s="336">
        <v>140</v>
      </c>
      <c r="E265" s="336">
        <v>0</v>
      </c>
      <c r="G265" s="336">
        <v>17</v>
      </c>
      <c r="H265" s="336">
        <v>1</v>
      </c>
    </row>
    <row r="266" spans="1:8" x14ac:dyDescent="0.25">
      <c r="A266" s="109" t="s">
        <v>508</v>
      </c>
      <c r="B266" s="337">
        <v>0</v>
      </c>
      <c r="C266" s="337">
        <v>0</v>
      </c>
      <c r="D266" s="336">
        <v>0</v>
      </c>
      <c r="E266" s="336">
        <v>0</v>
      </c>
      <c r="G266" s="336">
        <v>0</v>
      </c>
      <c r="H266" s="336">
        <v>0</v>
      </c>
    </row>
    <row r="267" spans="1:8" x14ac:dyDescent="0.25">
      <c r="A267" s="109" t="s">
        <v>1079</v>
      </c>
      <c r="B267" s="337">
        <v>0</v>
      </c>
      <c r="C267" s="337">
        <v>0</v>
      </c>
      <c r="D267" s="336">
        <v>0</v>
      </c>
      <c r="E267" s="336">
        <v>0</v>
      </c>
      <c r="G267" s="336">
        <v>0</v>
      </c>
      <c r="H267" s="336">
        <v>16</v>
      </c>
    </row>
    <row r="268" spans="1:8" x14ac:dyDescent="0.25">
      <c r="A268" s="109" t="s">
        <v>1319</v>
      </c>
      <c r="B268" s="337">
        <v>0</v>
      </c>
      <c r="C268" s="337">
        <v>0</v>
      </c>
      <c r="D268" s="336">
        <v>0</v>
      </c>
      <c r="E268" s="336">
        <v>0</v>
      </c>
      <c r="G268" s="336">
        <v>0</v>
      </c>
      <c r="H268" s="336">
        <v>22</v>
      </c>
    </row>
    <row r="269" spans="1:8" x14ac:dyDescent="0.25">
      <c r="A269" s="109" t="s">
        <v>1078</v>
      </c>
      <c r="B269" s="337">
        <v>0</v>
      </c>
      <c r="C269" s="337">
        <v>0</v>
      </c>
      <c r="D269" s="336">
        <v>0</v>
      </c>
      <c r="E269" s="336">
        <v>0</v>
      </c>
      <c r="G269" s="336">
        <v>0</v>
      </c>
      <c r="H269" s="336">
        <v>86</v>
      </c>
    </row>
    <row r="270" spans="1:8" x14ac:dyDescent="0.25">
      <c r="A270" s="109" t="s">
        <v>877</v>
      </c>
      <c r="B270" s="337">
        <v>0</v>
      </c>
      <c r="C270" s="337">
        <v>0</v>
      </c>
      <c r="D270" s="336">
        <v>0</v>
      </c>
      <c r="E270" s="336">
        <v>0</v>
      </c>
      <c r="G270" s="336">
        <v>0</v>
      </c>
      <c r="H270" s="336">
        <v>0</v>
      </c>
    </row>
    <row r="271" spans="1:8" x14ac:dyDescent="0.25">
      <c r="A271" s="109" t="s">
        <v>1146</v>
      </c>
      <c r="B271" s="337">
        <v>0</v>
      </c>
      <c r="C271" s="337">
        <v>0</v>
      </c>
      <c r="D271" s="336">
        <v>0</v>
      </c>
      <c r="E271" s="336">
        <v>0</v>
      </c>
      <c r="G271" s="336">
        <v>0</v>
      </c>
      <c r="H271" s="336">
        <v>0</v>
      </c>
    </row>
    <row r="272" spans="1:8" x14ac:dyDescent="0.25">
      <c r="A272" s="109" t="s">
        <v>502</v>
      </c>
      <c r="B272" s="337">
        <v>6</v>
      </c>
      <c r="C272" s="337">
        <v>1</v>
      </c>
      <c r="D272" s="336">
        <v>3</v>
      </c>
      <c r="E272" s="336">
        <v>3</v>
      </c>
      <c r="G272" s="336">
        <v>3</v>
      </c>
      <c r="H272" s="336">
        <v>23</v>
      </c>
    </row>
    <row r="273" spans="1:8" x14ac:dyDescent="0.25">
      <c r="A273" s="109" t="s">
        <v>1012</v>
      </c>
      <c r="B273" s="337">
        <v>0</v>
      </c>
      <c r="C273" s="337">
        <v>0</v>
      </c>
      <c r="D273" s="336">
        <v>0</v>
      </c>
      <c r="E273" s="336">
        <v>0</v>
      </c>
      <c r="G273" s="336">
        <v>0</v>
      </c>
      <c r="H273" s="336">
        <v>61</v>
      </c>
    </row>
    <row r="274" spans="1:8" x14ac:dyDescent="0.25">
      <c r="A274" s="109" t="s">
        <v>1336</v>
      </c>
      <c r="B274" s="339">
        <v>0</v>
      </c>
      <c r="C274" s="337">
        <v>0</v>
      </c>
      <c r="D274" s="336">
        <v>0</v>
      </c>
      <c r="E274" s="336">
        <v>0</v>
      </c>
      <c r="G274" s="336">
        <v>44</v>
      </c>
      <c r="H274" s="336">
        <v>10</v>
      </c>
    </row>
    <row r="275" spans="1:8" x14ac:dyDescent="0.25">
      <c r="A275" s="109" t="s">
        <v>1202</v>
      </c>
      <c r="B275" s="343">
        <v>0</v>
      </c>
      <c r="C275" s="337">
        <v>0</v>
      </c>
      <c r="D275" s="336">
        <v>0</v>
      </c>
      <c r="E275" s="336">
        <v>0</v>
      </c>
      <c r="G275" s="336">
        <v>0</v>
      </c>
      <c r="H275" s="336">
        <v>0</v>
      </c>
    </row>
    <row r="276" spans="1:8" x14ac:dyDescent="0.25">
      <c r="A276" s="109" t="s">
        <v>750</v>
      </c>
      <c r="B276" s="343">
        <v>0</v>
      </c>
      <c r="C276" s="337">
        <v>0</v>
      </c>
      <c r="D276" s="336">
        <v>0</v>
      </c>
      <c r="E276" s="336">
        <v>0</v>
      </c>
      <c r="G276" s="336">
        <v>0</v>
      </c>
      <c r="H276" s="336">
        <v>0</v>
      </c>
    </row>
    <row r="277" spans="1:8" x14ac:dyDescent="0.25">
      <c r="A277" s="109" t="s">
        <v>1077</v>
      </c>
      <c r="B277" s="343">
        <v>0</v>
      </c>
      <c r="C277" s="337">
        <v>0</v>
      </c>
      <c r="D277" s="336">
        <v>0</v>
      </c>
      <c r="E277" s="336">
        <v>0</v>
      </c>
      <c r="G277" s="336">
        <v>0</v>
      </c>
      <c r="H277" s="336">
        <v>0</v>
      </c>
    </row>
    <row r="278" spans="1:8" x14ac:dyDescent="0.25">
      <c r="A278" s="109" t="s">
        <v>1313</v>
      </c>
      <c r="B278" s="343">
        <v>0</v>
      </c>
      <c r="C278" s="337">
        <v>0</v>
      </c>
      <c r="D278" s="336">
        <v>0</v>
      </c>
      <c r="E278" s="336">
        <v>0</v>
      </c>
      <c r="G278" s="336">
        <v>0</v>
      </c>
      <c r="H278" s="336">
        <v>0</v>
      </c>
    </row>
    <row r="279" spans="1:8" x14ac:dyDescent="0.25">
      <c r="A279" s="109" t="s">
        <v>492</v>
      </c>
      <c r="B279" s="337">
        <v>0</v>
      </c>
      <c r="C279" s="337">
        <v>0</v>
      </c>
      <c r="D279" s="336">
        <v>0</v>
      </c>
      <c r="E279" s="336">
        <v>0</v>
      </c>
      <c r="G279" s="336">
        <v>56</v>
      </c>
      <c r="H279" s="336">
        <v>52</v>
      </c>
    </row>
    <row r="280" spans="1:8" x14ac:dyDescent="0.25">
      <c r="A280" s="109" t="s">
        <v>1178</v>
      </c>
      <c r="B280" s="337">
        <v>0</v>
      </c>
      <c r="C280" s="337">
        <v>0</v>
      </c>
      <c r="D280" s="336">
        <v>0</v>
      </c>
      <c r="E280" s="336">
        <v>0</v>
      </c>
      <c r="G280" s="336">
        <v>0</v>
      </c>
      <c r="H280" s="336">
        <v>0</v>
      </c>
    </row>
    <row r="281" spans="1:8" x14ac:dyDescent="0.25">
      <c r="A281" s="109" t="s">
        <v>942</v>
      </c>
      <c r="B281" s="337">
        <v>0</v>
      </c>
      <c r="C281" s="337">
        <v>4</v>
      </c>
      <c r="D281" s="336">
        <v>0</v>
      </c>
      <c r="E281" s="336">
        <v>0</v>
      </c>
      <c r="G281" s="336">
        <v>193</v>
      </c>
      <c r="H281" s="336">
        <v>215</v>
      </c>
    </row>
    <row r="282" spans="1:8" x14ac:dyDescent="0.25">
      <c r="A282" s="109" t="s">
        <v>857</v>
      </c>
      <c r="B282" s="337">
        <v>84</v>
      </c>
      <c r="C282" s="337">
        <v>1</v>
      </c>
      <c r="D282" s="336">
        <v>20</v>
      </c>
      <c r="E282" s="336">
        <v>2</v>
      </c>
      <c r="G282" s="336">
        <v>0</v>
      </c>
      <c r="H282" s="336">
        <v>712</v>
      </c>
    </row>
    <row r="283" spans="1:8" x14ac:dyDescent="0.25">
      <c r="A283" s="109" t="s">
        <v>1021</v>
      </c>
      <c r="B283" s="337">
        <v>0</v>
      </c>
      <c r="C283" s="337">
        <v>0</v>
      </c>
      <c r="D283" s="336">
        <v>0</v>
      </c>
      <c r="E283" s="336">
        <v>0</v>
      </c>
      <c r="G283" s="336">
        <v>0</v>
      </c>
      <c r="H283" s="336">
        <v>0</v>
      </c>
    </row>
    <row r="284" spans="1:8" x14ac:dyDescent="0.25">
      <c r="A284" s="109" t="s">
        <v>480</v>
      </c>
      <c r="B284" s="337">
        <v>0</v>
      </c>
      <c r="C284" s="337">
        <v>0</v>
      </c>
      <c r="D284" s="336">
        <v>0</v>
      </c>
      <c r="E284" s="336">
        <v>0</v>
      </c>
      <c r="G284" s="336">
        <v>0</v>
      </c>
      <c r="H284" s="336">
        <v>0</v>
      </c>
    </row>
    <row r="285" spans="1:8" x14ac:dyDescent="0.25">
      <c r="A285" s="109" t="s">
        <v>1036</v>
      </c>
      <c r="B285" s="337">
        <v>0</v>
      </c>
      <c r="C285" s="337">
        <v>6</v>
      </c>
      <c r="D285" s="336">
        <v>0</v>
      </c>
      <c r="E285" s="336">
        <v>8</v>
      </c>
      <c r="G285" s="336">
        <v>3</v>
      </c>
      <c r="H285" s="336">
        <v>9</v>
      </c>
    </row>
    <row r="286" spans="1:8" x14ac:dyDescent="0.25">
      <c r="A286" s="109" t="s">
        <v>856</v>
      </c>
      <c r="B286" s="337">
        <v>0</v>
      </c>
      <c r="C286" s="337">
        <v>0</v>
      </c>
      <c r="D286" s="336">
        <v>0</v>
      </c>
      <c r="E286" s="336">
        <v>0</v>
      </c>
      <c r="G286" s="336">
        <v>0</v>
      </c>
      <c r="H286" s="336">
        <v>0</v>
      </c>
    </row>
    <row r="287" spans="1:8" x14ac:dyDescent="0.25">
      <c r="A287" s="109" t="s">
        <v>837</v>
      </c>
      <c r="B287" s="337">
        <v>0</v>
      </c>
      <c r="C287" s="337">
        <v>0</v>
      </c>
      <c r="D287" s="336">
        <v>0</v>
      </c>
      <c r="E287" s="336">
        <v>0</v>
      </c>
      <c r="G287" s="336">
        <v>0</v>
      </c>
      <c r="H287" s="336">
        <v>270</v>
      </c>
    </row>
    <row r="288" spans="1:8" x14ac:dyDescent="0.25">
      <c r="A288" s="109" t="s">
        <v>977</v>
      </c>
      <c r="B288" s="337">
        <v>3</v>
      </c>
      <c r="C288" s="337">
        <v>0</v>
      </c>
      <c r="D288" s="336">
        <v>22</v>
      </c>
      <c r="E288" s="336">
        <v>0</v>
      </c>
      <c r="G288" s="336">
        <v>0</v>
      </c>
      <c r="H288" s="336">
        <v>468</v>
      </c>
    </row>
    <row r="289" spans="1:8" x14ac:dyDescent="0.25">
      <c r="A289" s="109" t="s">
        <v>790</v>
      </c>
      <c r="B289" s="337">
        <v>0</v>
      </c>
      <c r="C289" s="337">
        <v>0</v>
      </c>
      <c r="D289" s="336">
        <v>0</v>
      </c>
      <c r="E289" s="336">
        <v>0</v>
      </c>
      <c r="G289" s="336">
        <v>0</v>
      </c>
      <c r="H289" s="336">
        <v>18</v>
      </c>
    </row>
    <row r="290" spans="1:8" x14ac:dyDescent="0.25">
      <c r="A290" s="109" t="s">
        <v>476</v>
      </c>
      <c r="B290" s="337">
        <v>0</v>
      </c>
      <c r="C290" s="337">
        <v>0</v>
      </c>
      <c r="D290" s="336">
        <v>0</v>
      </c>
      <c r="E290" s="336">
        <v>0</v>
      </c>
      <c r="G290" s="336">
        <v>0</v>
      </c>
      <c r="H290" s="336">
        <v>0</v>
      </c>
    </row>
    <row r="291" spans="1:8" x14ac:dyDescent="0.25">
      <c r="A291" s="109" t="s">
        <v>473</v>
      </c>
      <c r="B291" s="337">
        <v>0</v>
      </c>
      <c r="C291" s="337">
        <v>0</v>
      </c>
      <c r="D291" s="336">
        <v>0</v>
      </c>
      <c r="E291" s="336">
        <v>2</v>
      </c>
      <c r="G291" s="336">
        <v>10</v>
      </c>
      <c r="H291" s="336">
        <v>14</v>
      </c>
    </row>
    <row r="292" spans="1:8" x14ac:dyDescent="0.25">
      <c r="A292" s="109" t="s">
        <v>1076</v>
      </c>
      <c r="B292" s="337">
        <v>0</v>
      </c>
      <c r="C292" s="337">
        <v>0</v>
      </c>
      <c r="D292" s="336">
        <v>0</v>
      </c>
      <c r="E292" s="336">
        <v>0</v>
      </c>
      <c r="G292" s="336">
        <v>0</v>
      </c>
      <c r="H292" s="336">
        <v>9</v>
      </c>
    </row>
    <row r="293" spans="1:8" x14ac:dyDescent="0.25">
      <c r="A293" s="109" t="s">
        <v>814</v>
      </c>
      <c r="B293" s="337">
        <v>0</v>
      </c>
      <c r="C293" s="337">
        <v>0</v>
      </c>
      <c r="D293" s="336">
        <v>0</v>
      </c>
      <c r="E293" s="336">
        <v>0</v>
      </c>
      <c r="G293" s="336">
        <v>0</v>
      </c>
      <c r="H293" s="336">
        <v>0</v>
      </c>
    </row>
    <row r="294" spans="1:8" x14ac:dyDescent="0.25">
      <c r="A294" s="109" t="s">
        <v>910</v>
      </c>
      <c r="B294" s="337">
        <v>0</v>
      </c>
      <c r="C294" s="337">
        <v>0</v>
      </c>
      <c r="D294" s="336">
        <v>0</v>
      </c>
      <c r="E294" s="336">
        <v>0</v>
      </c>
      <c r="G294" s="336">
        <v>0</v>
      </c>
      <c r="H294" s="336">
        <v>20</v>
      </c>
    </row>
    <row r="295" spans="1:8" x14ac:dyDescent="0.25">
      <c r="A295" s="109" t="s">
        <v>836</v>
      </c>
      <c r="B295" s="337">
        <v>0</v>
      </c>
      <c r="C295" s="337">
        <v>4</v>
      </c>
      <c r="D295" s="336">
        <v>0</v>
      </c>
      <c r="E295" s="336">
        <v>0</v>
      </c>
      <c r="G295" s="336">
        <v>1</v>
      </c>
      <c r="H295" s="336">
        <v>2</v>
      </c>
    </row>
    <row r="296" spans="1:8" x14ac:dyDescent="0.25">
      <c r="A296" s="109" t="s">
        <v>1075</v>
      </c>
      <c r="B296" s="337">
        <v>0</v>
      </c>
      <c r="C296" s="337">
        <v>0</v>
      </c>
      <c r="D296" s="336">
        <v>0</v>
      </c>
      <c r="E296" s="336">
        <v>0</v>
      </c>
      <c r="G296" s="336">
        <v>0</v>
      </c>
      <c r="H296" s="336">
        <v>0</v>
      </c>
    </row>
    <row r="297" spans="1:8" x14ac:dyDescent="0.25">
      <c r="A297" s="109" t="s">
        <v>1007</v>
      </c>
      <c r="B297" s="337">
        <v>19</v>
      </c>
      <c r="C297" s="337">
        <v>0</v>
      </c>
      <c r="D297" s="336">
        <v>0</v>
      </c>
      <c r="E297" s="336">
        <v>0</v>
      </c>
      <c r="G297" s="336">
        <v>2</v>
      </c>
      <c r="H297" s="336">
        <v>55</v>
      </c>
    </row>
    <row r="298" spans="1:8" x14ac:dyDescent="0.25">
      <c r="A298" s="109" t="s">
        <v>466</v>
      </c>
      <c r="B298" s="337">
        <v>37</v>
      </c>
      <c r="C298" s="337">
        <v>100</v>
      </c>
      <c r="D298" s="336">
        <v>6</v>
      </c>
      <c r="E298" s="336">
        <v>0</v>
      </c>
      <c r="G298" s="336">
        <v>0</v>
      </c>
      <c r="H298" s="336">
        <v>189</v>
      </c>
    </row>
    <row r="299" spans="1:8" x14ac:dyDescent="0.25">
      <c r="A299" s="109" t="s">
        <v>1074</v>
      </c>
      <c r="B299" s="337">
        <v>0</v>
      </c>
      <c r="C299" s="337">
        <v>0</v>
      </c>
      <c r="D299" s="336">
        <v>0</v>
      </c>
      <c r="E299" s="336">
        <v>0</v>
      </c>
      <c r="G299" s="336">
        <v>0</v>
      </c>
      <c r="H299" s="336">
        <v>0</v>
      </c>
    </row>
    <row r="300" spans="1:8" x14ac:dyDescent="0.25">
      <c r="A300" s="109" t="s">
        <v>764</v>
      </c>
      <c r="B300" s="337">
        <v>5</v>
      </c>
      <c r="C300" s="337">
        <v>0</v>
      </c>
      <c r="D300" s="336">
        <v>15</v>
      </c>
      <c r="E300" s="336">
        <v>0</v>
      </c>
      <c r="G300" s="336">
        <v>9</v>
      </c>
      <c r="H300" s="336">
        <v>144</v>
      </c>
    </row>
    <row r="301" spans="1:8" x14ac:dyDescent="0.25">
      <c r="A301" s="109" t="s">
        <v>1201</v>
      </c>
      <c r="B301" s="337">
        <v>0</v>
      </c>
      <c r="C301" s="337">
        <v>0</v>
      </c>
      <c r="D301" s="336">
        <v>0</v>
      </c>
      <c r="E301" s="336">
        <v>0</v>
      </c>
      <c r="G301" s="336">
        <v>0</v>
      </c>
      <c r="H301" s="336">
        <v>8</v>
      </c>
    </row>
    <row r="302" spans="1:8" x14ac:dyDescent="0.25">
      <c r="A302" s="109" t="s">
        <v>941</v>
      </c>
      <c r="B302" s="339">
        <v>0</v>
      </c>
      <c r="C302" s="337">
        <v>0</v>
      </c>
      <c r="D302" s="336">
        <v>0</v>
      </c>
      <c r="E302" s="336">
        <v>0</v>
      </c>
      <c r="G302" s="336">
        <v>0</v>
      </c>
      <c r="H302" s="336">
        <v>103</v>
      </c>
    </row>
    <row r="303" spans="1:8" x14ac:dyDescent="0.25">
      <c r="A303" s="109" t="s">
        <v>835</v>
      </c>
      <c r="B303" s="343">
        <v>12</v>
      </c>
      <c r="C303" s="337">
        <v>0</v>
      </c>
      <c r="D303" s="336">
        <v>118</v>
      </c>
      <c r="E303" s="336">
        <v>0</v>
      </c>
      <c r="G303" s="336">
        <v>107</v>
      </c>
      <c r="H303" s="336">
        <v>647</v>
      </c>
    </row>
    <row r="304" spans="1:8" x14ac:dyDescent="0.25">
      <c r="A304" s="109" t="s">
        <v>868</v>
      </c>
      <c r="B304" s="343">
        <v>0</v>
      </c>
      <c r="C304" s="337">
        <v>0</v>
      </c>
      <c r="D304" s="336">
        <v>0</v>
      </c>
      <c r="E304" s="336">
        <v>0</v>
      </c>
      <c r="G304" s="336">
        <v>0</v>
      </c>
      <c r="H304" s="336">
        <v>0</v>
      </c>
    </row>
    <row r="305" spans="1:8" x14ac:dyDescent="0.25">
      <c r="A305" s="109" t="s">
        <v>813</v>
      </c>
      <c r="B305" s="343">
        <v>0</v>
      </c>
      <c r="C305" s="337">
        <v>0</v>
      </c>
      <c r="D305" s="336">
        <v>0</v>
      </c>
      <c r="E305" s="336">
        <v>0</v>
      </c>
      <c r="G305" s="336">
        <v>0</v>
      </c>
      <c r="H305" s="336">
        <v>0</v>
      </c>
    </row>
    <row r="306" spans="1:8" x14ac:dyDescent="0.25">
      <c r="A306" s="109" t="s">
        <v>834</v>
      </c>
      <c r="B306" s="343">
        <v>0</v>
      </c>
      <c r="C306" s="337">
        <v>0</v>
      </c>
      <c r="D306" s="336">
        <v>9</v>
      </c>
      <c r="E306" s="336">
        <v>0</v>
      </c>
      <c r="G306" s="336">
        <v>0</v>
      </c>
      <c r="H306" s="336">
        <v>278</v>
      </c>
    </row>
    <row r="307" spans="1:8" x14ac:dyDescent="0.25">
      <c r="A307" s="109" t="s">
        <v>940</v>
      </c>
      <c r="B307" s="337">
        <v>0</v>
      </c>
      <c r="C307" s="337">
        <v>0</v>
      </c>
      <c r="D307" s="336">
        <v>0</v>
      </c>
      <c r="E307" s="336">
        <v>0</v>
      </c>
      <c r="G307" s="336">
        <v>0</v>
      </c>
      <c r="H307" s="336">
        <v>0</v>
      </c>
    </row>
    <row r="308" spans="1:8" x14ac:dyDescent="0.25">
      <c r="A308" s="109" t="s">
        <v>1002</v>
      </c>
      <c r="B308" s="337">
        <v>0</v>
      </c>
      <c r="C308" s="337">
        <v>0</v>
      </c>
      <c r="D308" s="336">
        <v>0</v>
      </c>
      <c r="E308" s="336">
        <v>0</v>
      </c>
      <c r="G308" s="336">
        <v>0</v>
      </c>
      <c r="H308" s="336">
        <v>0</v>
      </c>
    </row>
    <row r="309" spans="1:8" x14ac:dyDescent="0.25">
      <c r="A309" s="109" t="s">
        <v>456</v>
      </c>
      <c r="B309" s="337">
        <v>0</v>
      </c>
      <c r="C309" s="337">
        <v>0</v>
      </c>
      <c r="D309" s="336">
        <v>0</v>
      </c>
      <c r="E309" s="336">
        <v>0</v>
      </c>
      <c r="G309" s="336">
        <v>8</v>
      </c>
      <c r="H309" s="336">
        <v>11</v>
      </c>
    </row>
    <row r="310" spans="1:8" x14ac:dyDescent="0.25">
      <c r="A310" s="109" t="s">
        <v>888</v>
      </c>
      <c r="B310" s="337">
        <v>0</v>
      </c>
      <c r="C310" s="337">
        <v>0</v>
      </c>
      <c r="D310" s="336">
        <v>0</v>
      </c>
      <c r="E310" s="336">
        <v>0</v>
      </c>
      <c r="G310" s="336">
        <v>0</v>
      </c>
      <c r="H310" s="336">
        <v>143</v>
      </c>
    </row>
    <row r="311" spans="1:8" x14ac:dyDescent="0.25">
      <c r="A311" s="109" t="s">
        <v>909</v>
      </c>
      <c r="B311" s="337">
        <v>0</v>
      </c>
      <c r="C311" s="337">
        <v>0</v>
      </c>
      <c r="D311" s="336">
        <v>0</v>
      </c>
      <c r="E311" s="336">
        <v>0</v>
      </c>
      <c r="G311" s="336">
        <v>0</v>
      </c>
      <c r="H311" s="336">
        <v>6</v>
      </c>
    </row>
    <row r="312" spans="1:8" x14ac:dyDescent="0.25">
      <c r="A312" s="109" t="s">
        <v>1000</v>
      </c>
      <c r="B312" s="337">
        <v>0</v>
      </c>
      <c r="C312" s="337">
        <v>0</v>
      </c>
      <c r="D312" s="336">
        <v>0</v>
      </c>
      <c r="E312" s="336">
        <v>0</v>
      </c>
      <c r="G312" s="336">
        <v>0</v>
      </c>
      <c r="H312" s="336">
        <v>0</v>
      </c>
    </row>
    <row r="313" spans="1:8" x14ac:dyDescent="0.25">
      <c r="A313" s="109" t="s">
        <v>451</v>
      </c>
      <c r="B313" s="337">
        <v>0</v>
      </c>
      <c r="C313" s="337">
        <v>27</v>
      </c>
      <c r="D313" s="336">
        <v>20</v>
      </c>
      <c r="E313" s="336">
        <v>0</v>
      </c>
      <c r="G313" s="336">
        <v>29</v>
      </c>
      <c r="H313" s="336">
        <v>70</v>
      </c>
    </row>
    <row r="314" spans="1:8" x14ac:dyDescent="0.25">
      <c r="A314" s="109" t="s">
        <v>1230</v>
      </c>
      <c r="B314" s="337">
        <v>0</v>
      </c>
      <c r="C314" s="337">
        <v>0</v>
      </c>
      <c r="D314" s="336">
        <v>0</v>
      </c>
      <c r="E314" s="336">
        <v>0</v>
      </c>
      <c r="G314" s="336">
        <v>36</v>
      </c>
      <c r="H314" s="336">
        <v>40</v>
      </c>
    </row>
    <row r="315" spans="1:8" x14ac:dyDescent="0.25">
      <c r="A315" s="109" t="s">
        <v>789</v>
      </c>
      <c r="B315" s="339">
        <v>0</v>
      </c>
      <c r="C315" s="337">
        <v>0</v>
      </c>
      <c r="D315" s="336">
        <v>0</v>
      </c>
      <c r="E315" s="336">
        <v>0</v>
      </c>
      <c r="G315" s="336">
        <v>0</v>
      </c>
      <c r="H315" s="336">
        <v>0</v>
      </c>
    </row>
    <row r="316" spans="1:8" x14ac:dyDescent="0.25">
      <c r="A316" s="109" t="s">
        <v>976</v>
      </c>
      <c r="B316" s="343">
        <v>0</v>
      </c>
      <c r="C316" s="337">
        <v>0</v>
      </c>
      <c r="D316" s="336">
        <v>0</v>
      </c>
      <c r="E316" s="336">
        <v>0</v>
      </c>
      <c r="G316" s="336">
        <v>0</v>
      </c>
      <c r="H316" s="336">
        <v>197</v>
      </c>
    </row>
    <row r="317" spans="1:8" x14ac:dyDescent="0.25">
      <c r="A317" s="109" t="s">
        <v>939</v>
      </c>
      <c r="B317" s="343">
        <v>0</v>
      </c>
      <c r="C317" s="337">
        <v>0</v>
      </c>
      <c r="D317" s="336">
        <v>0</v>
      </c>
      <c r="E317" s="336">
        <v>0</v>
      </c>
      <c r="G317" s="336">
        <v>0</v>
      </c>
      <c r="H317" s="336">
        <v>0</v>
      </c>
    </row>
    <row r="318" spans="1:8" x14ac:dyDescent="0.25">
      <c r="A318" s="109" t="s">
        <v>1073</v>
      </c>
      <c r="B318" s="343">
        <v>0</v>
      </c>
      <c r="C318" s="337">
        <v>0</v>
      </c>
      <c r="D318" s="336">
        <v>0</v>
      </c>
      <c r="E318" s="336">
        <v>0</v>
      </c>
      <c r="G318" s="336">
        <v>0</v>
      </c>
      <c r="H318" s="336">
        <v>4</v>
      </c>
    </row>
    <row r="319" spans="1:8" x14ac:dyDescent="0.25">
      <c r="A319" s="109" t="s">
        <v>1035</v>
      </c>
      <c r="B319" s="337">
        <v>16</v>
      </c>
      <c r="C319" s="337">
        <v>0</v>
      </c>
      <c r="D319" s="336">
        <v>0</v>
      </c>
      <c r="E319" s="336">
        <v>0</v>
      </c>
      <c r="G319" s="336">
        <v>1</v>
      </c>
      <c r="H319" s="336">
        <v>15</v>
      </c>
    </row>
    <row r="320" spans="1:8" x14ac:dyDescent="0.25">
      <c r="A320" s="109" t="s">
        <v>788</v>
      </c>
      <c r="B320" s="337">
        <v>0</v>
      </c>
      <c r="C320" s="337">
        <v>0</v>
      </c>
      <c r="D320" s="336">
        <v>0</v>
      </c>
      <c r="E320" s="336">
        <v>0</v>
      </c>
      <c r="G320" s="336">
        <v>0</v>
      </c>
      <c r="H320" s="336">
        <v>0</v>
      </c>
    </row>
    <row r="321" spans="1:8" x14ac:dyDescent="0.25">
      <c r="A321" s="109" t="s">
        <v>1229</v>
      </c>
      <c r="B321" s="337">
        <v>98</v>
      </c>
      <c r="C321" s="337">
        <v>0</v>
      </c>
      <c r="D321" s="336">
        <v>30</v>
      </c>
      <c r="E321" s="336">
        <v>0</v>
      </c>
      <c r="G321" s="336">
        <v>0</v>
      </c>
      <c r="H321" s="336">
        <v>643</v>
      </c>
    </row>
    <row r="322" spans="1:8" x14ac:dyDescent="0.25">
      <c r="A322" s="109" t="s">
        <v>1200</v>
      </c>
      <c r="B322" s="337">
        <v>0</v>
      </c>
      <c r="C322" s="337">
        <v>0</v>
      </c>
      <c r="D322" s="336">
        <v>0</v>
      </c>
      <c r="E322" s="336">
        <v>0</v>
      </c>
      <c r="G322" s="336">
        <v>70</v>
      </c>
      <c r="H322" s="336">
        <v>164</v>
      </c>
    </row>
    <row r="323" spans="1:8" x14ac:dyDescent="0.25">
      <c r="A323" s="109" t="s">
        <v>887</v>
      </c>
      <c r="B323" s="337">
        <v>0</v>
      </c>
      <c r="C323" s="337">
        <v>0</v>
      </c>
      <c r="D323" s="336">
        <v>0</v>
      </c>
      <c r="E323" s="336">
        <v>0</v>
      </c>
      <c r="G323" s="336">
        <v>27</v>
      </c>
      <c r="H323" s="336">
        <v>73</v>
      </c>
    </row>
    <row r="324" spans="1:8" x14ac:dyDescent="0.25">
      <c r="A324" s="109" t="s">
        <v>763</v>
      </c>
      <c r="B324" s="337">
        <v>0</v>
      </c>
      <c r="C324" s="337">
        <v>0</v>
      </c>
      <c r="D324" s="336">
        <v>0</v>
      </c>
      <c r="E324" s="336">
        <v>0</v>
      </c>
      <c r="G324" s="336">
        <v>3</v>
      </c>
      <c r="H324" s="336">
        <v>1</v>
      </c>
    </row>
    <row r="325" spans="1:8" x14ac:dyDescent="0.25">
      <c r="A325" s="109" t="s">
        <v>908</v>
      </c>
      <c r="B325" s="337">
        <v>0</v>
      </c>
      <c r="C325" s="337">
        <v>0</v>
      </c>
      <c r="D325" s="336">
        <v>0</v>
      </c>
      <c r="E325" s="336">
        <v>0</v>
      </c>
      <c r="G325" s="336">
        <v>138</v>
      </c>
      <c r="H325" s="336">
        <v>420</v>
      </c>
    </row>
    <row r="326" spans="1:8" x14ac:dyDescent="0.25">
      <c r="A326" s="109" t="s">
        <v>965</v>
      </c>
      <c r="B326" s="337">
        <v>0</v>
      </c>
      <c r="C326" s="337">
        <v>0</v>
      </c>
      <c r="D326" s="336">
        <v>1</v>
      </c>
      <c r="E326" s="336">
        <v>0</v>
      </c>
      <c r="G326" s="336">
        <v>7</v>
      </c>
      <c r="H326" s="336">
        <v>1</v>
      </c>
    </row>
    <row r="327" spans="1:8" x14ac:dyDescent="0.25">
      <c r="A327" s="109" t="s">
        <v>425</v>
      </c>
      <c r="B327" s="337">
        <v>0</v>
      </c>
      <c r="C327" s="337">
        <v>0</v>
      </c>
      <c r="D327" s="336">
        <v>0</v>
      </c>
      <c r="E327" s="336">
        <v>0</v>
      </c>
      <c r="G327" s="336">
        <v>0</v>
      </c>
      <c r="H327" s="336">
        <v>513</v>
      </c>
    </row>
    <row r="328" spans="1:8" x14ac:dyDescent="0.25">
      <c r="A328" s="109" t="s">
        <v>1177</v>
      </c>
      <c r="B328" s="337">
        <v>0</v>
      </c>
      <c r="C328" s="337">
        <v>0</v>
      </c>
      <c r="D328" s="336">
        <v>0</v>
      </c>
      <c r="E328" s="336">
        <v>0</v>
      </c>
      <c r="G328" s="336">
        <v>0</v>
      </c>
      <c r="H328" s="336">
        <v>0</v>
      </c>
    </row>
    <row r="329" spans="1:8" x14ac:dyDescent="0.25">
      <c r="A329" s="109" t="s">
        <v>1199</v>
      </c>
      <c r="B329" s="337">
        <v>0</v>
      </c>
      <c r="C329" s="337">
        <v>0</v>
      </c>
      <c r="D329" s="336">
        <v>0</v>
      </c>
      <c r="E329" s="336">
        <v>0</v>
      </c>
      <c r="G329" s="336">
        <v>0</v>
      </c>
      <c r="H329" s="336">
        <v>44</v>
      </c>
    </row>
    <row r="330" spans="1:8" x14ac:dyDescent="0.25">
      <c r="A330" s="109" t="s">
        <v>1171</v>
      </c>
      <c r="B330" s="337">
        <v>0</v>
      </c>
      <c r="C330" s="337">
        <v>0</v>
      </c>
      <c r="D330" s="336">
        <v>0</v>
      </c>
      <c r="E330" s="336">
        <v>0</v>
      </c>
      <c r="G330" s="336">
        <v>10</v>
      </c>
      <c r="H330" s="336">
        <v>0</v>
      </c>
    </row>
    <row r="331" spans="1:8" x14ac:dyDescent="0.25">
      <c r="A331" s="109" t="s">
        <v>1214</v>
      </c>
      <c r="B331" s="337">
        <v>0</v>
      </c>
      <c r="C331" s="337">
        <v>2</v>
      </c>
      <c r="D331" s="336">
        <v>0</v>
      </c>
      <c r="E331" s="336">
        <v>4</v>
      </c>
      <c r="G331" s="336">
        <v>0</v>
      </c>
      <c r="H331" s="336">
        <v>11</v>
      </c>
    </row>
    <row r="332" spans="1:8" x14ac:dyDescent="0.25">
      <c r="A332" s="109" t="s">
        <v>762</v>
      </c>
      <c r="B332" s="337">
        <v>0</v>
      </c>
      <c r="C332" s="337">
        <v>0</v>
      </c>
      <c r="D332" s="336">
        <v>0</v>
      </c>
      <c r="E332" s="336">
        <v>0</v>
      </c>
      <c r="G332" s="336">
        <v>0</v>
      </c>
      <c r="H332" s="336">
        <v>5</v>
      </c>
    </row>
    <row r="333" spans="1:8" x14ac:dyDescent="0.25">
      <c r="A333" s="109" t="s">
        <v>1011</v>
      </c>
      <c r="B333" s="337">
        <v>0</v>
      </c>
      <c r="C333" s="337">
        <v>0</v>
      </c>
      <c r="D333" s="336">
        <v>0</v>
      </c>
      <c r="E333" s="336">
        <v>0</v>
      </c>
      <c r="G333" s="336">
        <v>0</v>
      </c>
      <c r="H333" s="336">
        <v>0</v>
      </c>
    </row>
    <row r="334" spans="1:8" x14ac:dyDescent="0.25">
      <c r="A334" s="109" t="s">
        <v>855</v>
      </c>
      <c r="B334" s="337">
        <v>0</v>
      </c>
      <c r="C334" s="337">
        <v>0</v>
      </c>
      <c r="D334" s="336">
        <v>0</v>
      </c>
      <c r="E334" s="336">
        <v>0</v>
      </c>
      <c r="G334" s="336">
        <v>1</v>
      </c>
      <c r="H334" s="336">
        <v>7</v>
      </c>
    </row>
    <row r="335" spans="1:8" x14ac:dyDescent="0.25">
      <c r="A335" s="109" t="s">
        <v>938</v>
      </c>
      <c r="B335" s="337">
        <v>38</v>
      </c>
      <c r="C335" s="337">
        <v>0</v>
      </c>
      <c r="D335" s="336">
        <v>36</v>
      </c>
      <c r="E335" s="336">
        <v>0</v>
      </c>
      <c r="G335" s="336">
        <v>0</v>
      </c>
      <c r="H335" s="336">
        <v>0</v>
      </c>
    </row>
    <row r="336" spans="1:8" x14ac:dyDescent="0.25">
      <c r="A336" s="109" t="s">
        <v>937</v>
      </c>
      <c r="B336" s="337">
        <v>0</v>
      </c>
      <c r="C336" s="337">
        <v>0</v>
      </c>
      <c r="D336" s="336">
        <v>0</v>
      </c>
      <c r="E336" s="336">
        <v>0</v>
      </c>
      <c r="G336" s="336">
        <v>0</v>
      </c>
      <c r="H336" s="336">
        <v>188</v>
      </c>
    </row>
    <row r="337" spans="1:8" x14ac:dyDescent="0.25">
      <c r="A337" s="109" t="s">
        <v>1072</v>
      </c>
      <c r="B337" s="337">
        <v>0</v>
      </c>
      <c r="C337" s="337">
        <v>0</v>
      </c>
      <c r="D337" s="336">
        <v>0</v>
      </c>
      <c r="E337" s="336">
        <v>0</v>
      </c>
      <c r="G337" s="336">
        <v>0</v>
      </c>
      <c r="H337" s="336">
        <v>95</v>
      </c>
    </row>
    <row r="338" spans="1:8" x14ac:dyDescent="0.25">
      <c r="A338" s="109" t="s">
        <v>833</v>
      </c>
      <c r="B338" s="337">
        <v>43</v>
      </c>
      <c r="C338" s="337">
        <v>0</v>
      </c>
      <c r="D338" s="336">
        <v>58</v>
      </c>
      <c r="E338" s="336">
        <v>0</v>
      </c>
      <c r="G338" s="336">
        <v>11</v>
      </c>
      <c r="H338" s="336">
        <v>174</v>
      </c>
    </row>
    <row r="339" spans="1:8" x14ac:dyDescent="0.25">
      <c r="A339" s="109" t="s">
        <v>1071</v>
      </c>
      <c r="B339" s="337">
        <v>0</v>
      </c>
      <c r="C339" s="337">
        <v>0</v>
      </c>
      <c r="D339" s="336">
        <v>0</v>
      </c>
      <c r="E339" s="336">
        <v>0</v>
      </c>
      <c r="G339" s="336">
        <v>0</v>
      </c>
      <c r="H339" s="336">
        <v>0</v>
      </c>
    </row>
    <row r="340" spans="1:8" x14ac:dyDescent="0.25">
      <c r="A340" s="109" t="s">
        <v>1311</v>
      </c>
      <c r="B340" s="337">
        <v>0</v>
      </c>
      <c r="C340" s="337">
        <v>0</v>
      </c>
      <c r="D340" s="336">
        <v>0</v>
      </c>
      <c r="E340" s="336">
        <v>0</v>
      </c>
      <c r="G340" s="336">
        <v>0</v>
      </c>
      <c r="H340" s="336">
        <v>0</v>
      </c>
    </row>
    <row r="341" spans="1:8" x14ac:dyDescent="0.25">
      <c r="A341" s="109" t="s">
        <v>1070</v>
      </c>
      <c r="B341" s="337">
        <v>0</v>
      </c>
      <c r="C341" s="337">
        <v>0</v>
      </c>
      <c r="D341" s="336">
        <v>0</v>
      </c>
      <c r="E341" s="336">
        <v>0</v>
      </c>
      <c r="G341" s="336">
        <v>0</v>
      </c>
      <c r="H341" s="336">
        <v>4</v>
      </c>
    </row>
    <row r="342" spans="1:8" x14ac:dyDescent="0.25">
      <c r="A342" s="109" t="s">
        <v>1176</v>
      </c>
      <c r="B342" s="337">
        <v>43</v>
      </c>
      <c r="C342" s="337">
        <v>10</v>
      </c>
      <c r="D342" s="336">
        <v>0</v>
      </c>
      <c r="E342" s="336">
        <v>2</v>
      </c>
      <c r="G342" s="336">
        <v>0</v>
      </c>
      <c r="H342" s="336">
        <v>0</v>
      </c>
    </row>
    <row r="343" spans="1:8" x14ac:dyDescent="0.25">
      <c r="A343" s="109" t="s">
        <v>1069</v>
      </c>
      <c r="B343" s="337">
        <v>104</v>
      </c>
      <c r="C343" s="337">
        <v>0</v>
      </c>
      <c r="D343" s="336">
        <v>0</v>
      </c>
      <c r="E343" s="336">
        <v>0</v>
      </c>
      <c r="G343" s="336">
        <v>10</v>
      </c>
      <c r="H343" s="336">
        <v>508</v>
      </c>
    </row>
    <row r="344" spans="1:8" x14ac:dyDescent="0.25">
      <c r="A344" s="109" t="s">
        <v>867</v>
      </c>
      <c r="B344" s="337">
        <v>49</v>
      </c>
      <c r="C344" s="337">
        <v>0</v>
      </c>
      <c r="D344" s="336">
        <v>20</v>
      </c>
      <c r="E344" s="336">
        <v>0</v>
      </c>
      <c r="G344" s="336">
        <v>23</v>
      </c>
      <c r="H344" s="336">
        <v>61</v>
      </c>
    </row>
    <row r="345" spans="1:8" x14ac:dyDescent="0.25">
      <c r="A345" s="109" t="s">
        <v>787</v>
      </c>
      <c r="B345" s="337">
        <v>0</v>
      </c>
      <c r="C345" s="337">
        <v>0</v>
      </c>
      <c r="D345" s="336">
        <v>0</v>
      </c>
      <c r="E345" s="336">
        <v>0</v>
      </c>
      <c r="G345" s="336">
        <v>0</v>
      </c>
      <c r="H345" s="336">
        <v>0</v>
      </c>
    </row>
    <row r="346" spans="1:8" x14ac:dyDescent="0.25">
      <c r="A346" s="109" t="s">
        <v>936</v>
      </c>
      <c r="B346" s="337">
        <v>0</v>
      </c>
      <c r="C346" s="337">
        <v>0</v>
      </c>
      <c r="D346" s="336">
        <v>0</v>
      </c>
      <c r="E346" s="336">
        <v>0</v>
      </c>
      <c r="G346" s="336">
        <v>0</v>
      </c>
      <c r="H346" s="336">
        <v>222</v>
      </c>
    </row>
    <row r="347" spans="1:8" x14ac:dyDescent="0.25">
      <c r="A347" s="109" t="s">
        <v>797</v>
      </c>
      <c r="B347" s="337">
        <v>0</v>
      </c>
      <c r="C347" s="337">
        <v>0</v>
      </c>
      <c r="D347" s="336">
        <v>0</v>
      </c>
      <c r="E347" s="336">
        <v>0</v>
      </c>
      <c r="G347" s="336">
        <v>7</v>
      </c>
      <c r="H347" s="336">
        <v>235</v>
      </c>
    </row>
    <row r="348" spans="1:8" x14ac:dyDescent="0.25">
      <c r="A348" s="109" t="s">
        <v>1068</v>
      </c>
      <c r="B348" s="337">
        <v>0</v>
      </c>
      <c r="C348" s="337">
        <v>0</v>
      </c>
      <c r="D348" s="336">
        <v>0</v>
      </c>
      <c r="E348" s="336">
        <v>0</v>
      </c>
      <c r="G348" s="336">
        <v>0</v>
      </c>
      <c r="H348" s="336">
        <v>0</v>
      </c>
    </row>
    <row r="349" spans="1:8" x14ac:dyDescent="0.25">
      <c r="A349" s="109" t="s">
        <v>1228</v>
      </c>
      <c r="B349" s="337">
        <v>0</v>
      </c>
      <c r="C349" s="337">
        <v>0</v>
      </c>
      <c r="D349" s="336">
        <v>0</v>
      </c>
      <c r="E349" s="336">
        <v>0</v>
      </c>
      <c r="G349" s="336">
        <v>0</v>
      </c>
      <c r="H349" s="336">
        <v>0</v>
      </c>
    </row>
    <row r="350" spans="1:8" x14ac:dyDescent="0.25">
      <c r="A350" s="109" t="s">
        <v>1198</v>
      </c>
      <c r="B350" s="337">
        <v>0</v>
      </c>
      <c r="C350" s="337">
        <v>0</v>
      </c>
      <c r="D350" s="336">
        <v>0</v>
      </c>
      <c r="E350" s="336">
        <v>0</v>
      </c>
      <c r="G350" s="336">
        <v>0</v>
      </c>
      <c r="H350" s="336">
        <v>0</v>
      </c>
    </row>
    <row r="351" spans="1:8" x14ac:dyDescent="0.25">
      <c r="A351" s="109" t="s">
        <v>866</v>
      </c>
      <c r="B351" s="337">
        <v>0</v>
      </c>
      <c r="C351" s="337">
        <v>0</v>
      </c>
      <c r="D351" s="336">
        <v>0</v>
      </c>
      <c r="E351" s="336">
        <v>0</v>
      </c>
      <c r="G351" s="336">
        <v>0</v>
      </c>
      <c r="H351" s="336">
        <v>55</v>
      </c>
    </row>
    <row r="352" spans="1:8" x14ac:dyDescent="0.25">
      <c r="A352" s="109" t="s">
        <v>1197</v>
      </c>
      <c r="B352" s="337">
        <v>0</v>
      </c>
      <c r="C352" s="337">
        <v>0</v>
      </c>
      <c r="D352" s="336">
        <v>2</v>
      </c>
      <c r="E352" s="336">
        <v>0</v>
      </c>
      <c r="G352" s="336">
        <v>150</v>
      </c>
      <c r="H352" s="336">
        <v>252</v>
      </c>
    </row>
    <row r="353" spans="1:8" x14ac:dyDescent="0.25">
      <c r="A353" s="109" t="s">
        <v>975</v>
      </c>
      <c r="B353" s="337">
        <v>0</v>
      </c>
      <c r="C353" s="337">
        <v>0</v>
      </c>
      <c r="D353" s="336">
        <v>0</v>
      </c>
      <c r="E353" s="336">
        <v>0</v>
      </c>
      <c r="G353" s="336">
        <v>10</v>
      </c>
      <c r="H353" s="336">
        <v>45</v>
      </c>
    </row>
    <row r="354" spans="1:8" x14ac:dyDescent="0.25">
      <c r="A354" s="109" t="s">
        <v>409</v>
      </c>
      <c r="B354" s="337">
        <v>0</v>
      </c>
      <c r="C354" s="337">
        <v>0</v>
      </c>
      <c r="D354" s="336">
        <v>1</v>
      </c>
      <c r="E354" s="336">
        <v>15</v>
      </c>
      <c r="G354" s="336">
        <v>0</v>
      </c>
      <c r="H354" s="336">
        <v>282</v>
      </c>
    </row>
    <row r="355" spans="1:8" x14ac:dyDescent="0.25">
      <c r="A355" s="109" t="s">
        <v>1188</v>
      </c>
      <c r="B355" s="337">
        <v>0</v>
      </c>
      <c r="C355" s="337">
        <v>0</v>
      </c>
      <c r="D355" s="336">
        <v>0</v>
      </c>
      <c r="E355" s="336">
        <v>0</v>
      </c>
      <c r="G355" s="336">
        <v>4</v>
      </c>
      <c r="H355" s="336">
        <v>20</v>
      </c>
    </row>
    <row r="356" spans="1:8" x14ac:dyDescent="0.25">
      <c r="A356" s="109" t="s">
        <v>1196</v>
      </c>
      <c r="B356" s="339">
        <v>0</v>
      </c>
      <c r="C356" s="337">
        <v>0</v>
      </c>
      <c r="D356" s="336">
        <v>0</v>
      </c>
      <c r="E356" s="336">
        <v>0</v>
      </c>
      <c r="G356" s="336">
        <v>2</v>
      </c>
      <c r="H356" s="336">
        <v>6</v>
      </c>
    </row>
    <row r="357" spans="1:8" x14ac:dyDescent="0.25">
      <c r="A357" s="109" t="s">
        <v>1227</v>
      </c>
      <c r="B357" s="343">
        <v>54</v>
      </c>
      <c r="C357" s="337">
        <v>0</v>
      </c>
      <c r="D357" s="336">
        <v>16</v>
      </c>
      <c r="E357" s="336">
        <v>0</v>
      </c>
      <c r="G357" s="336">
        <v>2</v>
      </c>
      <c r="H357" s="336">
        <v>819</v>
      </c>
    </row>
    <row r="358" spans="1:8" x14ac:dyDescent="0.25">
      <c r="A358" s="109" t="s">
        <v>405</v>
      </c>
      <c r="B358" s="343">
        <v>0</v>
      </c>
      <c r="C358" s="337">
        <v>0</v>
      </c>
      <c r="D358" s="336">
        <v>0</v>
      </c>
      <c r="E358" s="336">
        <v>0</v>
      </c>
      <c r="G358" s="336">
        <v>0</v>
      </c>
      <c r="H358" s="336">
        <v>0</v>
      </c>
    </row>
    <row r="359" spans="1:8" x14ac:dyDescent="0.25">
      <c r="A359" s="109" t="s">
        <v>1220</v>
      </c>
      <c r="B359" s="343">
        <v>0</v>
      </c>
      <c r="C359" s="337">
        <v>0</v>
      </c>
      <c r="D359" s="336">
        <v>0</v>
      </c>
      <c r="E359" s="336">
        <v>0</v>
      </c>
      <c r="G359" s="336">
        <v>0</v>
      </c>
      <c r="H359" s="336">
        <v>0</v>
      </c>
    </row>
    <row r="360" spans="1:8" x14ac:dyDescent="0.25">
      <c r="A360" s="109" t="s">
        <v>1030</v>
      </c>
      <c r="B360" s="337">
        <v>0</v>
      </c>
      <c r="C360" s="337">
        <v>0</v>
      </c>
      <c r="D360" s="336">
        <v>0</v>
      </c>
      <c r="E360" s="336">
        <v>0</v>
      </c>
      <c r="G360" s="336">
        <v>1</v>
      </c>
      <c r="H360" s="336">
        <v>0</v>
      </c>
    </row>
    <row r="361" spans="1:8" x14ac:dyDescent="0.25">
      <c r="A361" s="109" t="s">
        <v>1067</v>
      </c>
      <c r="B361" s="337">
        <v>0</v>
      </c>
      <c r="C361" s="337">
        <v>0</v>
      </c>
      <c r="D361" s="336">
        <v>0</v>
      </c>
      <c r="E361" s="336">
        <v>0</v>
      </c>
      <c r="G361" s="336">
        <v>0</v>
      </c>
      <c r="H361" s="336">
        <v>0</v>
      </c>
    </row>
    <row r="362" spans="1:8" x14ac:dyDescent="0.25">
      <c r="A362" s="109" t="s">
        <v>761</v>
      </c>
      <c r="B362" s="337">
        <v>0</v>
      </c>
      <c r="C362" s="337">
        <v>0</v>
      </c>
      <c r="D362" s="336">
        <v>0</v>
      </c>
      <c r="E362" s="336">
        <v>0</v>
      </c>
      <c r="G362" s="336">
        <v>0</v>
      </c>
      <c r="H362" s="336">
        <v>0</v>
      </c>
    </row>
    <row r="363" spans="1:8" x14ac:dyDescent="0.25">
      <c r="A363" s="109" t="s">
        <v>772</v>
      </c>
      <c r="B363" s="337">
        <v>0</v>
      </c>
      <c r="C363" s="337">
        <v>0</v>
      </c>
      <c r="D363" s="336">
        <v>3</v>
      </c>
      <c r="E363" s="336">
        <v>0</v>
      </c>
      <c r="G363" s="336">
        <v>97</v>
      </c>
      <c r="H363" s="336">
        <v>8</v>
      </c>
    </row>
    <row r="364" spans="1:8" x14ac:dyDescent="0.25">
      <c r="A364" s="109" t="s">
        <v>956</v>
      </c>
      <c r="B364" s="337">
        <v>0</v>
      </c>
      <c r="C364" s="337">
        <v>0</v>
      </c>
      <c r="D364" s="336">
        <v>0</v>
      </c>
      <c r="E364" s="336">
        <v>0</v>
      </c>
      <c r="G364" s="336">
        <v>0</v>
      </c>
      <c r="H364" s="336">
        <v>0</v>
      </c>
    </row>
    <row r="365" spans="1:8" x14ac:dyDescent="0.25">
      <c r="A365" s="109" t="s">
        <v>1329</v>
      </c>
      <c r="B365" s="337">
        <v>0</v>
      </c>
      <c r="C365" s="337">
        <v>0</v>
      </c>
      <c r="D365" s="336">
        <v>0</v>
      </c>
      <c r="E365" s="336">
        <v>0</v>
      </c>
      <c r="G365" s="336">
        <v>0</v>
      </c>
      <c r="H365" s="336">
        <v>8</v>
      </c>
    </row>
    <row r="366" spans="1:8" x14ac:dyDescent="0.25">
      <c r="A366" s="109" t="s">
        <v>886</v>
      </c>
      <c r="B366" s="337">
        <v>0</v>
      </c>
      <c r="C366" s="337">
        <v>0</v>
      </c>
      <c r="D366" s="336">
        <v>0</v>
      </c>
      <c r="E366" s="336">
        <v>0</v>
      </c>
      <c r="G366" s="336">
        <v>0</v>
      </c>
      <c r="H366" s="336">
        <v>11</v>
      </c>
    </row>
    <row r="367" spans="1:8" x14ac:dyDescent="0.25">
      <c r="A367" s="109" t="s">
        <v>926</v>
      </c>
      <c r="B367" s="337">
        <v>50</v>
      </c>
      <c r="C367" s="337">
        <v>0</v>
      </c>
      <c r="D367" s="336">
        <v>0</v>
      </c>
      <c r="E367" s="336">
        <v>0</v>
      </c>
      <c r="G367" s="336">
        <v>0</v>
      </c>
      <c r="H367" s="336">
        <v>402</v>
      </c>
    </row>
    <row r="368" spans="1:8" x14ac:dyDescent="0.25">
      <c r="A368" s="109" t="s">
        <v>907</v>
      </c>
      <c r="B368" s="337">
        <v>0</v>
      </c>
      <c r="C368" s="337">
        <v>0</v>
      </c>
      <c r="D368" s="336">
        <v>0</v>
      </c>
      <c r="E368" s="336">
        <v>0</v>
      </c>
      <c r="G368" s="336">
        <v>0</v>
      </c>
      <c r="H368" s="336">
        <v>425</v>
      </c>
    </row>
    <row r="369" spans="1:8" x14ac:dyDescent="0.25">
      <c r="A369" s="109" t="s">
        <v>935</v>
      </c>
      <c r="B369" s="337">
        <v>0</v>
      </c>
      <c r="C369" s="337">
        <v>0</v>
      </c>
      <c r="D369" s="336">
        <v>0</v>
      </c>
      <c r="E369" s="336">
        <v>0</v>
      </c>
      <c r="G369" s="336">
        <v>0</v>
      </c>
      <c r="H369" s="336">
        <v>0</v>
      </c>
    </row>
    <row r="370" spans="1:8" x14ac:dyDescent="0.25">
      <c r="A370" s="109" t="s">
        <v>1066</v>
      </c>
      <c r="B370" s="337">
        <v>0</v>
      </c>
      <c r="C370" s="337">
        <v>0</v>
      </c>
      <c r="D370" s="336">
        <v>0</v>
      </c>
      <c r="E370" s="336">
        <v>0</v>
      </c>
      <c r="G370" s="336">
        <v>0</v>
      </c>
      <c r="H370" s="336">
        <v>4</v>
      </c>
    </row>
    <row r="371" spans="1:8" x14ac:dyDescent="0.25">
      <c r="A371" s="109" t="s">
        <v>974</v>
      </c>
      <c r="B371" s="337">
        <v>0</v>
      </c>
      <c r="C371" s="337">
        <v>0</v>
      </c>
      <c r="D371" s="336">
        <v>0</v>
      </c>
      <c r="E371" s="336">
        <v>0</v>
      </c>
      <c r="G371" s="336">
        <v>0</v>
      </c>
      <c r="H371" s="336">
        <v>0</v>
      </c>
    </row>
    <row r="372" spans="1:8" x14ac:dyDescent="0.25">
      <c r="A372" s="109" t="s">
        <v>778</v>
      </c>
      <c r="B372" s="337">
        <v>0</v>
      </c>
      <c r="C372" s="337">
        <v>0</v>
      </c>
      <c r="D372" s="336">
        <v>0</v>
      </c>
      <c r="E372" s="336">
        <v>0</v>
      </c>
      <c r="G372" s="336">
        <v>1</v>
      </c>
      <c r="H372" s="336">
        <v>0</v>
      </c>
    </row>
    <row r="373" spans="1:8" x14ac:dyDescent="0.25">
      <c r="A373" s="109" t="s">
        <v>823</v>
      </c>
      <c r="B373" s="337">
        <v>35</v>
      </c>
      <c r="C373" s="337">
        <v>0</v>
      </c>
      <c r="D373" s="336">
        <v>48</v>
      </c>
      <c r="E373" s="336">
        <v>0</v>
      </c>
      <c r="G373" s="336">
        <v>63</v>
      </c>
      <c r="H373" s="336">
        <v>174</v>
      </c>
    </row>
    <row r="374" spans="1:8" x14ac:dyDescent="0.25">
      <c r="A374" s="109" t="s">
        <v>906</v>
      </c>
      <c r="B374" s="337">
        <v>0</v>
      </c>
      <c r="C374" s="337">
        <v>0</v>
      </c>
      <c r="D374" s="336">
        <v>0</v>
      </c>
      <c r="E374" s="336">
        <v>0</v>
      </c>
      <c r="G374" s="336">
        <v>2</v>
      </c>
      <c r="H374" s="336">
        <v>68</v>
      </c>
    </row>
    <row r="375" spans="1:8" x14ac:dyDescent="0.25">
      <c r="A375" s="109" t="s">
        <v>1065</v>
      </c>
      <c r="B375" s="337">
        <v>0</v>
      </c>
      <c r="C375" s="337">
        <v>0</v>
      </c>
      <c r="D375" s="336">
        <v>0</v>
      </c>
      <c r="E375" s="336">
        <v>0</v>
      </c>
      <c r="G375" s="336">
        <v>0</v>
      </c>
      <c r="H375" s="336">
        <v>68</v>
      </c>
    </row>
    <row r="376" spans="1:8" x14ac:dyDescent="0.25">
      <c r="A376" s="109" t="s">
        <v>854</v>
      </c>
      <c r="B376" s="337">
        <v>0</v>
      </c>
      <c r="C376" s="337">
        <v>0</v>
      </c>
      <c r="D376" s="336">
        <v>0</v>
      </c>
      <c r="E376" s="336">
        <v>2</v>
      </c>
      <c r="G376" s="336">
        <v>0</v>
      </c>
      <c r="H376" s="336">
        <v>1126</v>
      </c>
    </row>
    <row r="377" spans="1:8" x14ac:dyDescent="0.25">
      <c r="A377" s="109" t="s">
        <v>1175</v>
      </c>
      <c r="B377" s="337">
        <v>55</v>
      </c>
      <c r="C377" s="337">
        <v>0</v>
      </c>
      <c r="D377" s="336">
        <v>0</v>
      </c>
      <c r="E377" s="336">
        <v>0</v>
      </c>
      <c r="G377" s="336">
        <v>3</v>
      </c>
      <c r="H377" s="336">
        <v>5</v>
      </c>
    </row>
    <row r="378" spans="1:8" x14ac:dyDescent="0.25">
      <c r="A378" s="109" t="s">
        <v>905</v>
      </c>
      <c r="B378" s="337">
        <v>0</v>
      </c>
      <c r="C378" s="337">
        <v>0</v>
      </c>
      <c r="D378" s="336">
        <v>0</v>
      </c>
      <c r="E378" s="336">
        <v>0</v>
      </c>
      <c r="G378" s="336">
        <v>0</v>
      </c>
      <c r="H378" s="336">
        <v>8</v>
      </c>
    </row>
    <row r="379" spans="1:8" x14ac:dyDescent="0.25">
      <c r="A379" s="109" t="s">
        <v>1195</v>
      </c>
      <c r="B379" s="337">
        <v>0</v>
      </c>
      <c r="C379" s="337">
        <v>0</v>
      </c>
      <c r="D379" s="336">
        <v>79</v>
      </c>
      <c r="E379" s="336">
        <v>0</v>
      </c>
      <c r="G379" s="336">
        <v>0</v>
      </c>
      <c r="H379" s="336">
        <v>112</v>
      </c>
    </row>
    <row r="380" spans="1:8" x14ac:dyDescent="0.25">
      <c r="A380" s="109" t="s">
        <v>1144</v>
      </c>
      <c r="B380" s="337">
        <v>0</v>
      </c>
      <c r="C380" s="337">
        <v>0</v>
      </c>
      <c r="D380" s="336">
        <v>0</v>
      </c>
      <c r="E380" s="336">
        <v>0</v>
      </c>
      <c r="G380" s="336">
        <v>0</v>
      </c>
      <c r="H380" s="336">
        <v>0</v>
      </c>
    </row>
    <row r="381" spans="1:8" x14ac:dyDescent="0.25">
      <c r="A381" s="109" t="s">
        <v>1163</v>
      </c>
      <c r="B381" s="337">
        <v>0</v>
      </c>
      <c r="C381" s="337">
        <v>0</v>
      </c>
      <c r="D381" s="336">
        <v>0</v>
      </c>
      <c r="E381" s="336">
        <v>0</v>
      </c>
      <c r="G381" s="336">
        <v>0</v>
      </c>
      <c r="H381" s="336">
        <v>0</v>
      </c>
    </row>
    <row r="382" spans="1:8" x14ac:dyDescent="0.25">
      <c r="A382" s="109" t="s">
        <v>805</v>
      </c>
      <c r="B382" s="337">
        <v>0</v>
      </c>
      <c r="C382" s="337">
        <v>0</v>
      </c>
      <c r="D382" s="336">
        <v>0</v>
      </c>
      <c r="E382" s="336">
        <v>0</v>
      </c>
      <c r="G382" s="336">
        <v>67</v>
      </c>
      <c r="H382" s="336">
        <v>80</v>
      </c>
    </row>
    <row r="383" spans="1:8" x14ac:dyDescent="0.25">
      <c r="A383" s="109" t="s">
        <v>876</v>
      </c>
      <c r="B383" s="337">
        <v>0</v>
      </c>
      <c r="C383" s="337">
        <v>0</v>
      </c>
      <c r="D383" s="336">
        <v>0</v>
      </c>
      <c r="E383" s="336">
        <v>0</v>
      </c>
      <c r="G383" s="336">
        <v>0</v>
      </c>
      <c r="H383" s="336">
        <v>0</v>
      </c>
    </row>
    <row r="384" spans="1:8" x14ac:dyDescent="0.25">
      <c r="A384" s="109" t="s">
        <v>786</v>
      </c>
      <c r="B384" s="337">
        <v>0</v>
      </c>
      <c r="C384" s="337">
        <v>0</v>
      </c>
      <c r="D384" s="336">
        <v>0</v>
      </c>
      <c r="E384" s="336">
        <v>0</v>
      </c>
      <c r="G384" s="336">
        <v>0</v>
      </c>
      <c r="H384" s="336">
        <v>52</v>
      </c>
    </row>
    <row r="385" spans="1:8" x14ac:dyDescent="0.25">
      <c r="A385" s="109" t="s">
        <v>932</v>
      </c>
      <c r="B385" s="337">
        <v>0</v>
      </c>
      <c r="C385" s="337">
        <v>0</v>
      </c>
      <c r="D385" s="336">
        <v>0</v>
      </c>
      <c r="E385" s="336">
        <v>0</v>
      </c>
      <c r="G385" s="336">
        <v>0</v>
      </c>
      <c r="H385" s="336">
        <v>0</v>
      </c>
    </row>
    <row r="386" spans="1:8" x14ac:dyDescent="0.25">
      <c r="A386" s="109" t="s">
        <v>377</v>
      </c>
      <c r="B386" s="337">
        <v>3</v>
      </c>
      <c r="C386" s="337">
        <v>9</v>
      </c>
      <c r="D386" s="336">
        <v>8</v>
      </c>
      <c r="E386" s="336">
        <v>0</v>
      </c>
      <c r="G386" s="336">
        <v>98</v>
      </c>
      <c r="H386" s="336">
        <v>914</v>
      </c>
    </row>
    <row r="387" spans="1:8" x14ac:dyDescent="0.25">
      <c r="A387" s="109" t="s">
        <v>960</v>
      </c>
      <c r="B387" s="337">
        <v>0</v>
      </c>
      <c r="C387" s="337">
        <v>0</v>
      </c>
      <c r="D387" s="336">
        <v>0</v>
      </c>
      <c r="E387" s="336">
        <v>0</v>
      </c>
      <c r="G387" s="336">
        <v>385</v>
      </c>
      <c r="H387" s="336">
        <v>312</v>
      </c>
    </row>
    <row r="388" spans="1:8" x14ac:dyDescent="0.25">
      <c r="A388" s="109" t="s">
        <v>796</v>
      </c>
      <c r="B388" s="337">
        <v>0</v>
      </c>
      <c r="C388" s="337">
        <v>0</v>
      </c>
      <c r="D388" s="336">
        <v>0</v>
      </c>
      <c r="E388" s="336">
        <v>0</v>
      </c>
      <c r="G388" s="336">
        <v>0</v>
      </c>
      <c r="H388" s="336">
        <v>244</v>
      </c>
    </row>
    <row r="389" spans="1:8" x14ac:dyDescent="0.25">
      <c r="A389" s="109" t="s">
        <v>1064</v>
      </c>
      <c r="B389" s="337">
        <v>0</v>
      </c>
      <c r="C389" s="337">
        <v>0</v>
      </c>
      <c r="D389" s="336">
        <v>0</v>
      </c>
      <c r="E389" s="336">
        <v>0</v>
      </c>
      <c r="G389" s="336">
        <v>0</v>
      </c>
      <c r="H389" s="336">
        <v>0</v>
      </c>
    </row>
    <row r="390" spans="1:8" x14ac:dyDescent="0.25">
      <c r="A390" s="109" t="s">
        <v>1063</v>
      </c>
      <c r="B390" s="337">
        <v>0</v>
      </c>
      <c r="C390" s="337">
        <v>0</v>
      </c>
      <c r="D390" s="336">
        <v>0</v>
      </c>
      <c r="E390" s="336">
        <v>0</v>
      </c>
      <c r="G390" s="336">
        <v>0</v>
      </c>
      <c r="H390" s="336">
        <v>0</v>
      </c>
    </row>
    <row r="391" spans="1:8" x14ac:dyDescent="0.25">
      <c r="A391" s="109" t="s">
        <v>1062</v>
      </c>
      <c r="B391" s="337">
        <v>0</v>
      </c>
      <c r="C391" s="337">
        <v>0</v>
      </c>
      <c r="D391" s="336">
        <v>0</v>
      </c>
      <c r="E391" s="336">
        <v>0</v>
      </c>
      <c r="G391" s="336">
        <v>0</v>
      </c>
      <c r="H391" s="336">
        <v>0</v>
      </c>
    </row>
    <row r="392" spans="1:8" x14ac:dyDescent="0.25">
      <c r="A392" s="109" t="s">
        <v>958</v>
      </c>
      <c r="B392" s="337">
        <v>0</v>
      </c>
      <c r="C392" s="337">
        <v>0</v>
      </c>
      <c r="D392" s="336">
        <v>0</v>
      </c>
      <c r="E392" s="336">
        <v>0</v>
      </c>
      <c r="G392" s="336">
        <v>378</v>
      </c>
      <c r="H392" s="336">
        <v>544</v>
      </c>
    </row>
    <row r="393" spans="1:8" x14ac:dyDescent="0.25">
      <c r="A393" s="109" t="s">
        <v>1316</v>
      </c>
      <c r="B393" s="337">
        <v>1</v>
      </c>
      <c r="C393" s="337">
        <v>0</v>
      </c>
      <c r="D393" s="336">
        <v>0</v>
      </c>
      <c r="E393" s="336">
        <v>0</v>
      </c>
      <c r="G393" s="336">
        <v>1</v>
      </c>
      <c r="H393" s="336">
        <v>0</v>
      </c>
    </row>
    <row r="394" spans="1:8" x14ac:dyDescent="0.25">
      <c r="A394" s="109" t="s">
        <v>925</v>
      </c>
      <c r="B394" s="337">
        <v>0</v>
      </c>
      <c r="C394" s="337">
        <v>0</v>
      </c>
      <c r="D394" s="336">
        <v>0</v>
      </c>
      <c r="E394" s="336">
        <v>68</v>
      </c>
      <c r="G394" s="336">
        <v>851</v>
      </c>
      <c r="H394" s="336">
        <v>104</v>
      </c>
    </row>
    <row r="395" spans="1:8" x14ac:dyDescent="0.25">
      <c r="A395" s="109" t="s">
        <v>364</v>
      </c>
      <c r="B395" s="337">
        <v>30</v>
      </c>
      <c r="C395" s="337">
        <v>0</v>
      </c>
      <c r="D395" s="336">
        <v>117</v>
      </c>
      <c r="E395" s="336">
        <v>0</v>
      </c>
      <c r="G395" s="336">
        <v>135</v>
      </c>
      <c r="H395" s="336">
        <v>264</v>
      </c>
    </row>
    <row r="396" spans="1:8" x14ac:dyDescent="0.25">
      <c r="A396" s="109" t="s">
        <v>1010</v>
      </c>
      <c r="B396" s="337">
        <v>0</v>
      </c>
      <c r="C396" s="337">
        <v>0</v>
      </c>
      <c r="D396" s="336">
        <v>0</v>
      </c>
      <c r="E396" s="336">
        <v>0</v>
      </c>
      <c r="G396" s="336">
        <v>0</v>
      </c>
      <c r="H396" s="336">
        <v>53</v>
      </c>
    </row>
    <row r="397" spans="1:8" x14ac:dyDescent="0.25">
      <c r="A397" s="109" t="s">
        <v>1317</v>
      </c>
      <c r="B397" s="337">
        <v>0</v>
      </c>
      <c r="C397" s="337">
        <v>2</v>
      </c>
      <c r="D397" s="336">
        <v>0</v>
      </c>
      <c r="E397" s="336">
        <v>0</v>
      </c>
      <c r="G397" s="336">
        <v>2</v>
      </c>
      <c r="H397" s="336">
        <v>1</v>
      </c>
    </row>
    <row r="398" spans="1:8" x14ac:dyDescent="0.25">
      <c r="A398" s="109" t="s">
        <v>362</v>
      </c>
      <c r="B398" s="337">
        <v>0</v>
      </c>
      <c r="C398" s="337">
        <v>0</v>
      </c>
      <c r="D398" s="336">
        <v>0</v>
      </c>
      <c r="E398" s="336">
        <v>0</v>
      </c>
      <c r="G398" s="336">
        <v>2</v>
      </c>
      <c r="H398" s="336">
        <v>17</v>
      </c>
    </row>
    <row r="399" spans="1:8" x14ac:dyDescent="0.25">
      <c r="A399" s="109" t="s">
        <v>900</v>
      </c>
      <c r="B399" s="337">
        <v>0</v>
      </c>
      <c r="C399" s="337">
        <v>0</v>
      </c>
      <c r="D399" s="336">
        <v>0</v>
      </c>
      <c r="E399" s="336">
        <v>0</v>
      </c>
      <c r="G399" s="336">
        <v>0</v>
      </c>
      <c r="H399" s="336">
        <v>0</v>
      </c>
    </row>
    <row r="400" spans="1:8" x14ac:dyDescent="0.25">
      <c r="A400" s="109" t="s">
        <v>340</v>
      </c>
      <c r="B400" s="337">
        <v>0</v>
      </c>
      <c r="C400" s="337">
        <v>16</v>
      </c>
      <c r="D400" s="336">
        <v>0</v>
      </c>
      <c r="E400" s="336">
        <v>236</v>
      </c>
      <c r="G400" s="336">
        <v>86</v>
      </c>
      <c r="H400" s="336">
        <v>126</v>
      </c>
    </row>
    <row r="401" spans="1:8" x14ac:dyDescent="0.25">
      <c r="A401" s="109" t="s">
        <v>853</v>
      </c>
      <c r="B401" s="337">
        <v>0</v>
      </c>
      <c r="C401" s="337">
        <v>0</v>
      </c>
      <c r="D401" s="336">
        <v>0</v>
      </c>
      <c r="E401" s="336">
        <v>0</v>
      </c>
      <c r="G401" s="336">
        <v>1</v>
      </c>
      <c r="H401" s="336">
        <v>9</v>
      </c>
    </row>
    <row r="402" spans="1:8" x14ac:dyDescent="0.25">
      <c r="A402" s="109" t="s">
        <v>760</v>
      </c>
      <c r="B402" s="337">
        <v>49</v>
      </c>
      <c r="C402" s="337">
        <v>0</v>
      </c>
      <c r="D402" s="336">
        <v>0</v>
      </c>
      <c r="E402" s="336">
        <v>0</v>
      </c>
      <c r="G402" s="336">
        <v>41</v>
      </c>
      <c r="H402" s="336">
        <v>55</v>
      </c>
    </row>
    <row r="403" spans="1:8" x14ac:dyDescent="0.25">
      <c r="A403" s="109" t="s">
        <v>852</v>
      </c>
      <c r="B403" s="337">
        <v>0</v>
      </c>
      <c r="C403" s="337">
        <v>0</v>
      </c>
      <c r="D403" s="336">
        <v>0</v>
      </c>
      <c r="E403" s="336">
        <v>0</v>
      </c>
      <c r="G403" s="336">
        <v>0</v>
      </c>
      <c r="H403" s="336">
        <v>0</v>
      </c>
    </row>
    <row r="404" spans="1:8" x14ac:dyDescent="0.25">
      <c r="A404" s="109" t="s">
        <v>973</v>
      </c>
      <c r="B404" s="337">
        <v>0</v>
      </c>
      <c r="C404" s="337">
        <v>0</v>
      </c>
      <c r="D404" s="336">
        <v>0</v>
      </c>
      <c r="E404" s="336">
        <v>0</v>
      </c>
      <c r="G404" s="336">
        <v>1</v>
      </c>
      <c r="H404" s="336">
        <v>129</v>
      </c>
    </row>
    <row r="405" spans="1:8" x14ac:dyDescent="0.25">
      <c r="A405" s="109" t="s">
        <v>882</v>
      </c>
      <c r="B405" s="337">
        <v>265</v>
      </c>
      <c r="C405" s="337">
        <v>0</v>
      </c>
      <c r="D405" s="336">
        <v>446</v>
      </c>
      <c r="E405" s="336">
        <v>0</v>
      </c>
      <c r="G405" s="336">
        <v>0</v>
      </c>
      <c r="H405" s="336">
        <v>4221</v>
      </c>
    </row>
    <row r="406" spans="1:8" x14ac:dyDescent="0.25">
      <c r="A406" s="109" t="s">
        <v>319</v>
      </c>
      <c r="B406" s="337">
        <v>2</v>
      </c>
      <c r="C406" s="337">
        <v>0</v>
      </c>
      <c r="D406" s="336">
        <v>24</v>
      </c>
      <c r="E406" s="336">
        <v>0</v>
      </c>
      <c r="G406" s="336">
        <v>228</v>
      </c>
      <c r="H406" s="336">
        <v>613</v>
      </c>
    </row>
    <row r="407" spans="1:8" x14ac:dyDescent="0.25">
      <c r="A407" s="109" t="s">
        <v>1061</v>
      </c>
      <c r="B407" s="337">
        <v>0</v>
      </c>
      <c r="C407" s="337">
        <v>0</v>
      </c>
      <c r="D407" s="336">
        <v>0</v>
      </c>
      <c r="E407" s="336">
        <v>0</v>
      </c>
      <c r="G407" s="336">
        <v>0</v>
      </c>
      <c r="H407" s="336">
        <v>7</v>
      </c>
    </row>
    <row r="408" spans="1:8" x14ac:dyDescent="0.25">
      <c r="A408" s="109" t="s">
        <v>1060</v>
      </c>
      <c r="B408" s="337">
        <v>0</v>
      </c>
      <c r="C408" s="337">
        <v>0</v>
      </c>
      <c r="D408" s="336">
        <v>0</v>
      </c>
      <c r="E408" s="336">
        <v>5</v>
      </c>
      <c r="G408" s="336">
        <v>0</v>
      </c>
      <c r="H408" s="336">
        <v>0</v>
      </c>
    </row>
    <row r="409" spans="1:8" x14ac:dyDescent="0.25">
      <c r="A409" s="109" t="s">
        <v>746</v>
      </c>
      <c r="B409" s="337">
        <v>429</v>
      </c>
      <c r="C409" s="337">
        <v>0</v>
      </c>
      <c r="D409" s="336">
        <v>179</v>
      </c>
      <c r="E409" s="336">
        <v>0</v>
      </c>
      <c r="G409" s="336">
        <v>113</v>
      </c>
      <c r="H409" s="336">
        <v>2874</v>
      </c>
    </row>
    <row r="410" spans="1:8" x14ac:dyDescent="0.25">
      <c r="A410" s="109" t="s">
        <v>1059</v>
      </c>
      <c r="B410" s="337">
        <v>0</v>
      </c>
      <c r="C410" s="337">
        <v>1</v>
      </c>
      <c r="D410" s="336">
        <v>0</v>
      </c>
      <c r="E410" s="336">
        <v>0</v>
      </c>
      <c r="G410" s="336">
        <v>54</v>
      </c>
      <c r="H410" s="336">
        <v>63</v>
      </c>
    </row>
    <row r="411" spans="1:8" x14ac:dyDescent="0.25">
      <c r="A411" s="109" t="s">
        <v>934</v>
      </c>
      <c r="B411" s="337">
        <v>0</v>
      </c>
      <c r="C411" s="337">
        <v>0</v>
      </c>
      <c r="D411" s="336">
        <v>0</v>
      </c>
      <c r="E411" s="336">
        <v>0</v>
      </c>
      <c r="G411" s="336">
        <v>0</v>
      </c>
      <c r="H411" s="336">
        <v>0</v>
      </c>
    </row>
    <row r="412" spans="1:8" x14ac:dyDescent="0.25">
      <c r="A412" s="109" t="s">
        <v>874</v>
      </c>
      <c r="B412" s="337">
        <v>0</v>
      </c>
      <c r="C412" s="337">
        <v>0</v>
      </c>
      <c r="D412" s="336">
        <v>0</v>
      </c>
      <c r="E412" s="336">
        <v>0</v>
      </c>
      <c r="G412" s="336">
        <v>0</v>
      </c>
      <c r="H412" s="336">
        <v>0</v>
      </c>
    </row>
    <row r="413" spans="1:8" x14ac:dyDescent="0.25">
      <c r="A413" s="109" t="s">
        <v>872</v>
      </c>
      <c r="B413" s="337">
        <v>0</v>
      </c>
      <c r="C413" s="337">
        <v>10</v>
      </c>
      <c r="D413" s="336">
        <v>10</v>
      </c>
      <c r="E413" s="336">
        <v>46</v>
      </c>
      <c r="G413" s="336">
        <v>90</v>
      </c>
      <c r="H413" s="336">
        <v>183</v>
      </c>
    </row>
    <row r="414" spans="1:8" x14ac:dyDescent="0.25">
      <c r="A414" s="109" t="s">
        <v>832</v>
      </c>
      <c r="B414" s="337">
        <v>70</v>
      </c>
      <c r="C414" s="337">
        <v>0</v>
      </c>
      <c r="D414" s="336">
        <v>0</v>
      </c>
      <c r="E414" s="336">
        <v>0</v>
      </c>
      <c r="G414" s="336">
        <v>0</v>
      </c>
      <c r="H414" s="336">
        <v>1951</v>
      </c>
    </row>
    <row r="415" spans="1:8" x14ac:dyDescent="0.25">
      <c r="A415" s="109" t="s">
        <v>922</v>
      </c>
      <c r="B415" s="337">
        <v>0</v>
      </c>
      <c r="C415" s="337">
        <v>0</v>
      </c>
      <c r="D415" s="336">
        <v>0</v>
      </c>
      <c r="E415" s="336">
        <v>0</v>
      </c>
      <c r="G415" s="336">
        <v>0</v>
      </c>
      <c r="H415" s="336">
        <v>0</v>
      </c>
    </row>
    <row r="416" spans="1:8" x14ac:dyDescent="0.25">
      <c r="A416" s="109" t="s">
        <v>972</v>
      </c>
      <c r="B416" s="339">
        <v>0</v>
      </c>
      <c r="C416" s="337">
        <v>0</v>
      </c>
      <c r="D416" s="336">
        <v>0</v>
      </c>
      <c r="E416" s="336">
        <v>0</v>
      </c>
      <c r="G416" s="336">
        <v>0</v>
      </c>
      <c r="H416" s="336">
        <v>96</v>
      </c>
    </row>
    <row r="417" spans="1:8" x14ac:dyDescent="0.25">
      <c r="A417" s="109" t="s">
        <v>1226</v>
      </c>
      <c r="B417" s="343">
        <v>82</v>
      </c>
      <c r="C417" s="337">
        <v>0</v>
      </c>
      <c r="D417" s="336">
        <v>31</v>
      </c>
      <c r="E417" s="336">
        <v>0</v>
      </c>
      <c r="G417" s="336">
        <v>0</v>
      </c>
      <c r="H417" s="336">
        <v>5</v>
      </c>
    </row>
    <row r="418" spans="1:8" x14ac:dyDescent="0.25">
      <c r="A418" s="109" t="s">
        <v>865</v>
      </c>
      <c r="B418" s="343">
        <v>1</v>
      </c>
      <c r="C418" s="337">
        <v>0</v>
      </c>
      <c r="D418" s="336">
        <v>1</v>
      </c>
      <c r="E418" s="336">
        <v>0</v>
      </c>
      <c r="G418" s="336">
        <v>2</v>
      </c>
      <c r="H418" s="336">
        <v>168</v>
      </c>
    </row>
    <row r="419" spans="1:8" x14ac:dyDescent="0.25">
      <c r="A419" s="109" t="s">
        <v>293</v>
      </c>
      <c r="B419" s="343">
        <v>0</v>
      </c>
      <c r="C419" s="337">
        <v>0</v>
      </c>
      <c r="D419" s="336">
        <v>0</v>
      </c>
      <c r="E419" s="336">
        <v>0</v>
      </c>
      <c r="G419" s="336">
        <v>0</v>
      </c>
      <c r="H419" s="336">
        <v>0</v>
      </c>
    </row>
    <row r="420" spans="1:8" x14ac:dyDescent="0.25">
      <c r="A420" s="109" t="s">
        <v>885</v>
      </c>
      <c r="B420" s="337">
        <v>51</v>
      </c>
      <c r="C420" s="337">
        <v>0</v>
      </c>
      <c r="D420" s="336">
        <v>54</v>
      </c>
      <c r="E420" s="336">
        <v>0</v>
      </c>
      <c r="G420" s="336">
        <v>1</v>
      </c>
      <c r="H420" s="336">
        <v>487</v>
      </c>
    </row>
    <row r="421" spans="1:8" x14ac:dyDescent="0.25">
      <c r="A421" s="109" t="s">
        <v>1058</v>
      </c>
      <c r="B421" s="337">
        <v>0</v>
      </c>
      <c r="C421" s="337">
        <v>0</v>
      </c>
      <c r="D421" s="336">
        <v>0</v>
      </c>
      <c r="E421" s="336">
        <v>0</v>
      </c>
      <c r="G421" s="336">
        <v>0</v>
      </c>
      <c r="H421" s="336">
        <v>9</v>
      </c>
    </row>
    <row r="422" spans="1:8" x14ac:dyDescent="0.25">
      <c r="A422" s="109" t="s">
        <v>850</v>
      </c>
      <c r="B422" s="337">
        <v>0</v>
      </c>
      <c r="C422" s="337">
        <v>0</v>
      </c>
      <c r="D422" s="336">
        <v>23</v>
      </c>
      <c r="E422" s="336">
        <v>0</v>
      </c>
      <c r="G422" s="336">
        <v>88</v>
      </c>
      <c r="H422" s="336">
        <v>480</v>
      </c>
    </row>
    <row r="423" spans="1:8" x14ac:dyDescent="0.25">
      <c r="A423" s="109" t="s">
        <v>274</v>
      </c>
      <c r="B423" s="337">
        <v>0</v>
      </c>
      <c r="C423" s="337">
        <v>0</v>
      </c>
      <c r="D423" s="336">
        <v>0</v>
      </c>
      <c r="E423" s="336">
        <v>1</v>
      </c>
      <c r="G423" s="336">
        <v>6</v>
      </c>
      <c r="H423" s="336">
        <v>53</v>
      </c>
    </row>
    <row r="424" spans="1:8" x14ac:dyDescent="0.25">
      <c r="A424" s="109" t="s">
        <v>1194</v>
      </c>
      <c r="B424" s="337">
        <v>0</v>
      </c>
      <c r="C424" s="337">
        <v>0</v>
      </c>
      <c r="D424" s="336">
        <v>0</v>
      </c>
      <c r="E424" s="336">
        <v>0</v>
      </c>
      <c r="G424" s="336">
        <v>1</v>
      </c>
      <c r="H424" s="336">
        <v>29</v>
      </c>
    </row>
    <row r="425" spans="1:8" x14ac:dyDescent="0.25">
      <c r="A425" s="109" t="s">
        <v>1034</v>
      </c>
      <c r="B425" s="339">
        <v>2</v>
      </c>
      <c r="C425" s="337">
        <v>0</v>
      </c>
      <c r="D425" s="336">
        <v>10</v>
      </c>
      <c r="E425" s="336">
        <v>4</v>
      </c>
      <c r="G425" s="336">
        <v>10</v>
      </c>
      <c r="H425" s="336">
        <v>94</v>
      </c>
    </row>
    <row r="426" spans="1:8" x14ac:dyDescent="0.25">
      <c r="A426" s="109" t="s">
        <v>1193</v>
      </c>
      <c r="B426" s="343">
        <v>0</v>
      </c>
      <c r="C426" s="337">
        <v>0</v>
      </c>
      <c r="D426" s="336">
        <v>0</v>
      </c>
      <c r="E426" s="336">
        <v>0</v>
      </c>
      <c r="G426" s="336">
        <v>2</v>
      </c>
      <c r="H426" s="336">
        <v>386</v>
      </c>
    </row>
    <row r="427" spans="1:8" x14ac:dyDescent="0.25">
      <c r="A427" s="109" t="s">
        <v>1009</v>
      </c>
      <c r="B427" s="343">
        <v>0</v>
      </c>
      <c r="C427" s="337">
        <v>0</v>
      </c>
      <c r="D427" s="336">
        <v>0</v>
      </c>
      <c r="E427" s="336">
        <v>0</v>
      </c>
      <c r="G427" s="336">
        <v>0</v>
      </c>
      <c r="H427" s="336">
        <v>0</v>
      </c>
    </row>
    <row r="428" spans="1:8" x14ac:dyDescent="0.25">
      <c r="A428" s="109" t="s">
        <v>1174</v>
      </c>
      <c r="B428" s="343">
        <v>0</v>
      </c>
      <c r="C428" s="337">
        <v>0</v>
      </c>
      <c r="D428" s="336">
        <v>0</v>
      </c>
      <c r="E428" s="336">
        <v>0</v>
      </c>
      <c r="G428" s="336">
        <v>0</v>
      </c>
      <c r="H428" s="336">
        <v>0</v>
      </c>
    </row>
    <row r="429" spans="1:8" x14ac:dyDescent="0.25">
      <c r="A429" s="109" t="s">
        <v>971</v>
      </c>
      <c r="B429" s="343">
        <v>0</v>
      </c>
      <c r="C429" s="337">
        <v>0</v>
      </c>
      <c r="D429" s="336">
        <v>0</v>
      </c>
      <c r="E429" s="336">
        <v>0</v>
      </c>
      <c r="G429" s="336">
        <v>11</v>
      </c>
      <c r="H429" s="336">
        <v>127</v>
      </c>
    </row>
    <row r="430" spans="1:8" x14ac:dyDescent="0.25">
      <c r="A430" s="109" t="s">
        <v>843</v>
      </c>
      <c r="B430" s="339">
        <v>0</v>
      </c>
      <c r="C430" s="337">
        <v>0</v>
      </c>
      <c r="D430" s="336">
        <v>0</v>
      </c>
      <c r="E430" s="336">
        <v>0</v>
      </c>
      <c r="G430" s="336">
        <v>4</v>
      </c>
      <c r="H430" s="336">
        <v>290</v>
      </c>
    </row>
    <row r="431" spans="1:8" x14ac:dyDescent="0.25">
      <c r="A431" s="109" t="s">
        <v>264</v>
      </c>
      <c r="B431" s="343">
        <v>49</v>
      </c>
      <c r="C431" s="337">
        <v>0</v>
      </c>
      <c r="D431" s="336">
        <v>36</v>
      </c>
      <c r="E431" s="336">
        <v>5</v>
      </c>
      <c r="G431" s="336">
        <v>44</v>
      </c>
      <c r="H431" s="336">
        <v>94</v>
      </c>
    </row>
    <row r="432" spans="1:8" x14ac:dyDescent="0.25">
      <c r="A432" s="109" t="s">
        <v>830</v>
      </c>
      <c r="B432" s="343">
        <v>0</v>
      </c>
      <c r="C432" s="337">
        <v>0</v>
      </c>
      <c r="D432" s="336">
        <v>0</v>
      </c>
      <c r="E432" s="336">
        <v>0</v>
      </c>
      <c r="G432" s="336">
        <v>19</v>
      </c>
      <c r="H432" s="336">
        <v>212</v>
      </c>
    </row>
    <row r="433" spans="1:8" x14ac:dyDescent="0.25">
      <c r="A433" s="109" t="s">
        <v>245</v>
      </c>
      <c r="B433" s="343">
        <v>5</v>
      </c>
      <c r="C433" s="337">
        <v>0</v>
      </c>
      <c r="D433" s="336">
        <v>0</v>
      </c>
      <c r="E433" s="336">
        <v>0</v>
      </c>
      <c r="G433" s="336">
        <v>0</v>
      </c>
      <c r="H433" s="336">
        <v>60</v>
      </c>
    </row>
    <row r="434" spans="1:8" x14ac:dyDescent="0.25">
      <c r="A434" s="109" t="s">
        <v>1057</v>
      </c>
      <c r="B434" s="337">
        <v>0</v>
      </c>
      <c r="C434" s="337">
        <v>0</v>
      </c>
      <c r="D434" s="336">
        <v>73</v>
      </c>
      <c r="E434" s="336">
        <v>0</v>
      </c>
      <c r="G434" s="336">
        <v>11</v>
      </c>
      <c r="H434" s="336">
        <v>306</v>
      </c>
    </row>
    <row r="435" spans="1:8" x14ac:dyDescent="0.25">
      <c r="A435" s="109" t="s">
        <v>826</v>
      </c>
      <c r="B435" s="337">
        <v>5</v>
      </c>
      <c r="C435" s="337">
        <v>0</v>
      </c>
      <c r="D435" s="336">
        <v>7</v>
      </c>
      <c r="E435" s="336">
        <v>0</v>
      </c>
      <c r="G435" s="336">
        <v>39</v>
      </c>
      <c r="H435" s="336">
        <v>94</v>
      </c>
    </row>
    <row r="436" spans="1:8" x14ac:dyDescent="0.25">
      <c r="A436" s="109" t="s">
        <v>239</v>
      </c>
      <c r="B436" s="337">
        <v>1</v>
      </c>
      <c r="C436" s="337">
        <v>0</v>
      </c>
      <c r="D436" s="336">
        <v>2</v>
      </c>
      <c r="E436" s="336">
        <v>0</v>
      </c>
      <c r="G436" s="336">
        <v>84</v>
      </c>
      <c r="H436" s="336">
        <v>33</v>
      </c>
    </row>
    <row r="437" spans="1:8" x14ac:dyDescent="0.25">
      <c r="A437" s="109" t="s">
        <v>1056</v>
      </c>
      <c r="B437" s="337">
        <v>0</v>
      </c>
      <c r="C437" s="337">
        <v>0</v>
      </c>
      <c r="D437" s="336">
        <v>0</v>
      </c>
      <c r="E437" s="336">
        <v>0</v>
      </c>
      <c r="G437" s="336">
        <v>0</v>
      </c>
      <c r="H437" s="336">
        <v>51</v>
      </c>
    </row>
    <row r="438" spans="1:8" x14ac:dyDescent="0.25">
      <c r="A438" s="109" t="s">
        <v>844</v>
      </c>
      <c r="B438" s="337">
        <v>0</v>
      </c>
      <c r="C438" s="337">
        <v>0</v>
      </c>
      <c r="D438" s="336">
        <v>0</v>
      </c>
      <c r="E438" s="336">
        <v>0</v>
      </c>
      <c r="G438" s="336">
        <v>286</v>
      </c>
      <c r="H438" s="336">
        <v>150</v>
      </c>
    </row>
    <row r="439" spans="1:8" x14ac:dyDescent="0.25">
      <c r="A439" s="109" t="s">
        <v>1055</v>
      </c>
      <c r="B439" s="337">
        <v>37</v>
      </c>
      <c r="C439" s="337">
        <v>0</v>
      </c>
      <c r="D439" s="336">
        <v>0</v>
      </c>
      <c r="E439" s="336">
        <v>0</v>
      </c>
      <c r="G439" s="336">
        <v>1</v>
      </c>
      <c r="H439" s="336">
        <v>108</v>
      </c>
    </row>
    <row r="440" spans="1:8" x14ac:dyDescent="0.25">
      <c r="A440" s="109" t="s">
        <v>759</v>
      </c>
      <c r="B440" s="337">
        <v>0</v>
      </c>
      <c r="C440" s="337">
        <v>0</v>
      </c>
      <c r="D440" s="336">
        <v>0</v>
      </c>
      <c r="E440" s="336">
        <v>0</v>
      </c>
      <c r="G440" s="336">
        <v>0</v>
      </c>
      <c r="H440" s="336">
        <v>0</v>
      </c>
    </row>
    <row r="441" spans="1:8" x14ac:dyDescent="0.25">
      <c r="A441" s="109" t="s">
        <v>795</v>
      </c>
      <c r="B441" s="337">
        <v>0</v>
      </c>
      <c r="C441" s="337">
        <v>0</v>
      </c>
      <c r="D441" s="336">
        <v>24</v>
      </c>
      <c r="E441" s="336">
        <v>0</v>
      </c>
      <c r="G441" s="336">
        <v>8</v>
      </c>
      <c r="H441" s="336">
        <v>94</v>
      </c>
    </row>
    <row r="442" spans="1:8" x14ac:dyDescent="0.25">
      <c r="A442" s="109" t="s">
        <v>884</v>
      </c>
      <c r="B442" s="339">
        <v>0</v>
      </c>
      <c r="C442" s="337">
        <v>0</v>
      </c>
      <c r="D442" s="336">
        <v>0</v>
      </c>
      <c r="E442" s="336">
        <v>0</v>
      </c>
      <c r="G442" s="336">
        <v>0</v>
      </c>
      <c r="H442" s="336">
        <v>5</v>
      </c>
    </row>
    <row r="443" spans="1:8" x14ac:dyDescent="0.25">
      <c r="A443" s="109" t="s">
        <v>831</v>
      </c>
      <c r="B443" s="343">
        <v>0</v>
      </c>
      <c r="C443" s="337">
        <v>0</v>
      </c>
      <c r="D443" s="336">
        <v>7</v>
      </c>
      <c r="E443" s="336">
        <v>0</v>
      </c>
      <c r="G443" s="336">
        <v>1</v>
      </c>
      <c r="H443" s="336">
        <v>6</v>
      </c>
    </row>
    <row r="444" spans="1:8" x14ac:dyDescent="0.25">
      <c r="A444" s="109" t="s">
        <v>1033</v>
      </c>
      <c r="B444" s="343">
        <v>0</v>
      </c>
      <c r="C444" s="337">
        <v>2</v>
      </c>
      <c r="D444" s="336">
        <v>0</v>
      </c>
      <c r="E444" s="336">
        <v>3</v>
      </c>
      <c r="G444" s="336">
        <v>0</v>
      </c>
      <c r="H444" s="336">
        <v>0</v>
      </c>
    </row>
    <row r="445" spans="1:8" x14ac:dyDescent="0.25">
      <c r="A445" s="109" t="s">
        <v>827</v>
      </c>
      <c r="B445" s="343">
        <v>0</v>
      </c>
      <c r="C445" s="337">
        <v>0</v>
      </c>
      <c r="D445" s="336">
        <v>0</v>
      </c>
      <c r="E445" s="336">
        <v>0</v>
      </c>
      <c r="G445" s="336">
        <v>0</v>
      </c>
      <c r="H445" s="336">
        <v>5</v>
      </c>
    </row>
    <row r="446" spans="1:8" x14ac:dyDescent="0.25">
      <c r="A446" s="109" t="s">
        <v>970</v>
      </c>
      <c r="B446" s="339">
        <v>0</v>
      </c>
      <c r="C446" s="337">
        <v>0</v>
      </c>
      <c r="D446" s="336">
        <v>0</v>
      </c>
      <c r="E446" s="336">
        <v>0</v>
      </c>
      <c r="G446" s="336">
        <v>0</v>
      </c>
      <c r="H446" s="336">
        <v>0</v>
      </c>
    </row>
    <row r="447" spans="1:8" x14ac:dyDescent="0.25">
      <c r="A447" s="109" t="s">
        <v>1008</v>
      </c>
      <c r="B447" s="343">
        <v>0</v>
      </c>
      <c r="C447" s="337">
        <v>0</v>
      </c>
      <c r="D447" s="336">
        <v>0</v>
      </c>
      <c r="E447" s="336">
        <v>0</v>
      </c>
      <c r="G447" s="336">
        <v>1</v>
      </c>
      <c r="H447" s="336">
        <v>0</v>
      </c>
    </row>
    <row r="448" spans="1:8" x14ac:dyDescent="0.25">
      <c r="A448" s="109" t="s">
        <v>794</v>
      </c>
      <c r="B448" s="343">
        <v>0</v>
      </c>
      <c r="C448" s="337">
        <v>0</v>
      </c>
      <c r="D448" s="336">
        <v>1</v>
      </c>
      <c r="E448" s="336">
        <v>0</v>
      </c>
      <c r="G448" s="336">
        <v>2</v>
      </c>
      <c r="H448" s="336">
        <v>9</v>
      </c>
    </row>
    <row r="449" spans="1:8" x14ac:dyDescent="0.25">
      <c r="A449" s="109" t="s">
        <v>1172</v>
      </c>
      <c r="B449" s="343">
        <v>37</v>
      </c>
      <c r="C449" s="337">
        <v>0</v>
      </c>
      <c r="D449" s="336">
        <v>10</v>
      </c>
      <c r="E449" s="336">
        <v>0</v>
      </c>
      <c r="G449" s="336">
        <v>22</v>
      </c>
      <c r="H449" s="336">
        <v>0</v>
      </c>
    </row>
    <row r="450" spans="1:8" x14ac:dyDescent="0.25">
      <c r="A450" s="109" t="s">
        <v>1143</v>
      </c>
      <c r="B450" s="343">
        <v>0</v>
      </c>
      <c r="C450" s="337">
        <v>0</v>
      </c>
      <c r="D450" s="336">
        <v>0</v>
      </c>
      <c r="E450" s="336">
        <v>0</v>
      </c>
      <c r="G450" s="336">
        <v>0</v>
      </c>
      <c r="H450" s="336">
        <v>0</v>
      </c>
    </row>
    <row r="451" spans="1:8" x14ac:dyDescent="0.25">
      <c r="A451" s="109" t="s">
        <v>232</v>
      </c>
      <c r="B451" s="337">
        <v>0</v>
      </c>
      <c r="C451" s="337">
        <v>0</v>
      </c>
      <c r="D451" s="336">
        <v>0</v>
      </c>
      <c r="E451" s="336">
        <v>0</v>
      </c>
      <c r="G451" s="336">
        <v>0</v>
      </c>
      <c r="H451" s="336">
        <v>0</v>
      </c>
    </row>
    <row r="452" spans="1:8" x14ac:dyDescent="0.25">
      <c r="A452" s="109" t="s">
        <v>821</v>
      </c>
      <c r="B452" s="337">
        <v>7</v>
      </c>
      <c r="C452" s="337">
        <v>0</v>
      </c>
      <c r="D452" s="336">
        <v>13</v>
      </c>
      <c r="E452" s="336">
        <v>0</v>
      </c>
      <c r="G452" s="336">
        <v>0</v>
      </c>
      <c r="H452" s="336">
        <v>0</v>
      </c>
    </row>
    <row r="453" spans="1:8" x14ac:dyDescent="0.25">
      <c r="A453" s="109" t="s">
        <v>227</v>
      </c>
      <c r="B453" s="337">
        <v>0</v>
      </c>
      <c r="C453" s="337">
        <v>0</v>
      </c>
      <c r="D453" s="336">
        <v>0</v>
      </c>
      <c r="E453" s="336">
        <v>0</v>
      </c>
      <c r="G453" s="336">
        <v>0</v>
      </c>
      <c r="H453" s="336">
        <v>0</v>
      </c>
    </row>
    <row r="454" spans="1:8" x14ac:dyDescent="0.25">
      <c r="A454" s="109" t="s">
        <v>1054</v>
      </c>
      <c r="B454" s="337">
        <v>0</v>
      </c>
      <c r="C454" s="337">
        <v>0</v>
      </c>
      <c r="D454" s="336">
        <v>0</v>
      </c>
      <c r="E454" s="336">
        <v>0</v>
      </c>
      <c r="G454" s="336">
        <v>0</v>
      </c>
      <c r="H454" s="336">
        <v>77</v>
      </c>
    </row>
    <row r="455" spans="1:8" x14ac:dyDescent="0.25">
      <c r="A455" s="109" t="s">
        <v>1053</v>
      </c>
      <c r="B455" s="337">
        <v>44</v>
      </c>
      <c r="C455" s="337">
        <v>0</v>
      </c>
      <c r="D455" s="336">
        <v>27</v>
      </c>
      <c r="E455" s="336">
        <v>0</v>
      </c>
      <c r="G455" s="336">
        <v>2</v>
      </c>
      <c r="H455" s="336">
        <v>0</v>
      </c>
    </row>
    <row r="456" spans="1:8" x14ac:dyDescent="0.25">
      <c r="A456" s="109" t="s">
        <v>758</v>
      </c>
      <c r="B456" s="337">
        <v>0</v>
      </c>
      <c r="C456" s="337">
        <v>0</v>
      </c>
      <c r="D456" s="336">
        <v>0</v>
      </c>
      <c r="E456" s="336">
        <v>0</v>
      </c>
      <c r="G456" s="336">
        <v>15</v>
      </c>
      <c r="H456" s="336">
        <v>11</v>
      </c>
    </row>
    <row r="457" spans="1:8" x14ac:dyDescent="0.25">
      <c r="A457" s="109" t="s">
        <v>220</v>
      </c>
      <c r="B457" s="337">
        <v>0</v>
      </c>
      <c r="C457" s="337">
        <v>0</v>
      </c>
      <c r="D457" s="336">
        <v>0</v>
      </c>
      <c r="E457" s="336">
        <v>0</v>
      </c>
      <c r="G457" s="336">
        <v>0</v>
      </c>
      <c r="H457" s="336">
        <v>0</v>
      </c>
    </row>
    <row r="458" spans="1:8" x14ac:dyDescent="0.25">
      <c r="A458" s="109" t="s">
        <v>883</v>
      </c>
      <c r="B458" s="337">
        <v>0</v>
      </c>
      <c r="C458" s="337">
        <v>0</v>
      </c>
      <c r="D458" s="336">
        <v>1</v>
      </c>
      <c r="E458" s="336">
        <v>0</v>
      </c>
      <c r="G458" s="336">
        <v>0</v>
      </c>
      <c r="H458" s="336">
        <v>3</v>
      </c>
    </row>
    <row r="459" spans="1:8" x14ac:dyDescent="0.25">
      <c r="A459" s="109" t="s">
        <v>211</v>
      </c>
      <c r="B459" s="337">
        <v>0</v>
      </c>
      <c r="C459" s="337">
        <v>0</v>
      </c>
      <c r="D459" s="336">
        <v>0</v>
      </c>
      <c r="E459" s="336">
        <v>11</v>
      </c>
      <c r="G459" s="336">
        <v>7</v>
      </c>
      <c r="H459" s="336">
        <v>14</v>
      </c>
    </row>
    <row r="460" spans="1:8" x14ac:dyDescent="0.25">
      <c r="A460" s="109" t="s">
        <v>1006</v>
      </c>
      <c r="B460" s="337">
        <v>0</v>
      </c>
      <c r="C460" s="337">
        <v>0</v>
      </c>
      <c r="D460" s="336">
        <v>0</v>
      </c>
      <c r="E460" s="336">
        <v>0</v>
      </c>
      <c r="G460" s="336">
        <v>0</v>
      </c>
      <c r="H460" s="336">
        <v>3</v>
      </c>
    </row>
    <row r="461" spans="1:8" x14ac:dyDescent="0.25">
      <c r="A461" s="109" t="s">
        <v>842</v>
      </c>
      <c r="B461" s="337">
        <v>0</v>
      </c>
      <c r="C461" s="337">
        <v>0</v>
      </c>
      <c r="D461" s="336">
        <v>0</v>
      </c>
      <c r="E461" s="336">
        <v>0</v>
      </c>
      <c r="G461" s="336">
        <v>0</v>
      </c>
      <c r="H461" s="336">
        <v>35</v>
      </c>
    </row>
    <row r="462" spans="1:8" x14ac:dyDescent="0.25">
      <c r="A462" s="109" t="s">
        <v>793</v>
      </c>
      <c r="B462" s="337">
        <v>0</v>
      </c>
      <c r="C462" s="337">
        <v>0</v>
      </c>
      <c r="D462" s="336">
        <v>0</v>
      </c>
      <c r="E462" s="336">
        <v>0</v>
      </c>
      <c r="G462" s="336">
        <v>0</v>
      </c>
      <c r="H462" s="336">
        <v>0</v>
      </c>
    </row>
    <row r="463" spans="1:8" x14ac:dyDescent="0.25">
      <c r="A463" s="109" t="s">
        <v>198</v>
      </c>
      <c r="B463" s="337">
        <v>24</v>
      </c>
      <c r="C463" s="337">
        <v>0</v>
      </c>
      <c r="D463" s="336">
        <v>46</v>
      </c>
      <c r="E463" s="336">
        <v>0</v>
      </c>
      <c r="G463" s="336">
        <v>44</v>
      </c>
      <c r="H463" s="336">
        <v>79</v>
      </c>
    </row>
    <row r="464" spans="1:8" x14ac:dyDescent="0.25">
      <c r="A464" s="109" t="s">
        <v>767</v>
      </c>
      <c r="B464" s="337">
        <v>0</v>
      </c>
      <c r="C464" s="337">
        <v>0</v>
      </c>
      <c r="D464" s="336">
        <v>0</v>
      </c>
      <c r="E464" s="336">
        <v>1</v>
      </c>
      <c r="G464" s="336">
        <v>2</v>
      </c>
      <c r="H464" s="336">
        <v>0</v>
      </c>
    </row>
    <row r="465" spans="1:8" x14ac:dyDescent="0.25">
      <c r="A465" s="109" t="s">
        <v>1052</v>
      </c>
      <c r="B465" s="337">
        <v>0</v>
      </c>
      <c r="C465" s="337">
        <v>0</v>
      </c>
      <c r="D465" s="336">
        <v>0</v>
      </c>
      <c r="E465" s="336">
        <v>2</v>
      </c>
      <c r="G465" s="336">
        <v>0</v>
      </c>
      <c r="H465" s="336">
        <v>33</v>
      </c>
    </row>
    <row r="466" spans="1:8" x14ac:dyDescent="0.25">
      <c r="A466" s="109" t="s">
        <v>1051</v>
      </c>
      <c r="B466" s="337">
        <v>0</v>
      </c>
      <c r="C466" s="337">
        <v>0</v>
      </c>
      <c r="D466" s="336">
        <v>0</v>
      </c>
      <c r="E466" s="336">
        <v>0</v>
      </c>
      <c r="G466" s="336">
        <v>12</v>
      </c>
      <c r="H466" s="336">
        <v>3</v>
      </c>
    </row>
    <row r="467" spans="1:8" x14ac:dyDescent="0.25">
      <c r="A467" s="109" t="s">
        <v>1186</v>
      </c>
      <c r="B467" s="337">
        <v>0</v>
      </c>
      <c r="C467" s="337">
        <v>0</v>
      </c>
      <c r="D467" s="336">
        <v>0</v>
      </c>
      <c r="E467" s="336">
        <v>0</v>
      </c>
      <c r="G467" s="336">
        <v>0</v>
      </c>
      <c r="H467" s="336">
        <v>0</v>
      </c>
    </row>
    <row r="468" spans="1:8" x14ac:dyDescent="0.25">
      <c r="A468" s="109" t="s">
        <v>1050</v>
      </c>
      <c r="B468" s="337">
        <v>0</v>
      </c>
      <c r="C468" s="337">
        <v>0</v>
      </c>
      <c r="D468" s="336">
        <v>0</v>
      </c>
      <c r="E468" s="336">
        <v>0</v>
      </c>
      <c r="G468" s="336">
        <v>0</v>
      </c>
      <c r="H468" s="336">
        <v>6</v>
      </c>
    </row>
    <row r="469" spans="1:8" x14ac:dyDescent="0.25">
      <c r="A469" s="109" t="s">
        <v>851</v>
      </c>
      <c r="B469" s="337">
        <v>0</v>
      </c>
      <c r="C469" s="337">
        <v>0</v>
      </c>
      <c r="D469" s="336">
        <v>3</v>
      </c>
      <c r="E469" s="336">
        <v>0</v>
      </c>
      <c r="G469" s="336">
        <v>10</v>
      </c>
      <c r="H469" s="336">
        <v>28</v>
      </c>
    </row>
    <row r="470" spans="1:8" x14ac:dyDescent="0.25">
      <c r="A470" s="109" t="s">
        <v>1003</v>
      </c>
      <c r="B470" s="337">
        <v>0</v>
      </c>
      <c r="C470" s="337">
        <v>0</v>
      </c>
      <c r="D470" s="336">
        <v>0</v>
      </c>
      <c r="E470" s="336">
        <v>0</v>
      </c>
      <c r="G470" s="336">
        <v>0</v>
      </c>
      <c r="H470" s="336">
        <v>0</v>
      </c>
    </row>
    <row r="471" spans="1:8" x14ac:dyDescent="0.25">
      <c r="A471" s="109" t="s">
        <v>186</v>
      </c>
      <c r="B471" s="337">
        <v>0</v>
      </c>
      <c r="C471" s="337">
        <v>0</v>
      </c>
      <c r="D471" s="336">
        <v>0</v>
      </c>
      <c r="E471" s="336">
        <v>0</v>
      </c>
      <c r="G471" s="336">
        <v>30</v>
      </c>
      <c r="H471" s="336">
        <v>76</v>
      </c>
    </row>
    <row r="472" spans="1:8" x14ac:dyDescent="0.25">
      <c r="A472" s="109" t="s">
        <v>969</v>
      </c>
      <c r="B472" s="337">
        <v>0</v>
      </c>
      <c r="C472" s="337">
        <v>0</v>
      </c>
      <c r="D472" s="336">
        <v>0</v>
      </c>
      <c r="E472" s="336">
        <v>0</v>
      </c>
      <c r="G472" s="336">
        <v>0</v>
      </c>
      <c r="H472" s="336">
        <v>37</v>
      </c>
    </row>
    <row r="473" spans="1:8" x14ac:dyDescent="0.25">
      <c r="A473" s="109" t="s">
        <v>875</v>
      </c>
      <c r="B473" s="337">
        <v>0</v>
      </c>
      <c r="C473" s="337">
        <v>0</v>
      </c>
      <c r="D473" s="336">
        <v>0</v>
      </c>
      <c r="E473" s="336">
        <v>0</v>
      </c>
      <c r="G473" s="336">
        <v>0</v>
      </c>
      <c r="H473" s="336">
        <v>0</v>
      </c>
    </row>
    <row r="474" spans="1:8" x14ac:dyDescent="0.25">
      <c r="A474" s="109" t="s">
        <v>804</v>
      </c>
      <c r="B474" s="339">
        <v>0</v>
      </c>
      <c r="C474" s="337">
        <v>0</v>
      </c>
      <c r="D474" s="336">
        <v>0</v>
      </c>
      <c r="E474" s="336">
        <v>0</v>
      </c>
      <c r="G474" s="336">
        <v>0</v>
      </c>
      <c r="H474" s="336">
        <v>8</v>
      </c>
    </row>
    <row r="475" spans="1:8" x14ac:dyDescent="0.25">
      <c r="A475" s="109" t="s">
        <v>829</v>
      </c>
      <c r="B475" s="343">
        <v>43</v>
      </c>
      <c r="C475" s="337">
        <v>0</v>
      </c>
      <c r="D475" s="336">
        <v>0</v>
      </c>
      <c r="E475" s="336">
        <v>0</v>
      </c>
      <c r="G475" s="336">
        <v>26</v>
      </c>
      <c r="H475" s="336">
        <v>796</v>
      </c>
    </row>
    <row r="476" spans="1:8" x14ac:dyDescent="0.25">
      <c r="A476" s="109" t="s">
        <v>1129</v>
      </c>
      <c r="B476" s="343">
        <v>0</v>
      </c>
      <c r="C476" s="337">
        <v>0</v>
      </c>
      <c r="D476" s="336">
        <v>0</v>
      </c>
      <c r="E476" s="336">
        <v>0</v>
      </c>
      <c r="G476" s="336">
        <v>0</v>
      </c>
      <c r="H476" s="336">
        <v>0</v>
      </c>
    </row>
    <row r="477" spans="1:8" x14ac:dyDescent="0.25">
      <c r="A477" s="109" t="s">
        <v>181</v>
      </c>
      <c r="B477" s="343">
        <v>0</v>
      </c>
      <c r="C477" s="337">
        <v>0</v>
      </c>
      <c r="D477" s="336">
        <v>0</v>
      </c>
      <c r="E477" s="336">
        <v>0</v>
      </c>
      <c r="G477" s="336">
        <v>7</v>
      </c>
      <c r="H477" s="336">
        <v>19</v>
      </c>
    </row>
    <row r="478" spans="1:8" x14ac:dyDescent="0.25">
      <c r="A478" s="109" t="s">
        <v>1218</v>
      </c>
      <c r="B478" s="339">
        <v>0</v>
      </c>
      <c r="C478" s="337">
        <v>0</v>
      </c>
      <c r="D478" s="336">
        <v>0</v>
      </c>
      <c r="E478" s="336">
        <v>0</v>
      </c>
      <c r="G478" s="336">
        <v>1</v>
      </c>
      <c r="H478" s="336">
        <v>0</v>
      </c>
    </row>
    <row r="479" spans="1:8" x14ac:dyDescent="0.25">
      <c r="A479" s="109" t="s">
        <v>1142</v>
      </c>
      <c r="B479" s="343">
        <v>0</v>
      </c>
      <c r="C479" s="337">
        <v>0</v>
      </c>
      <c r="D479" s="336">
        <v>0</v>
      </c>
      <c r="E479" s="336">
        <v>0</v>
      </c>
      <c r="G479" s="336">
        <v>0</v>
      </c>
      <c r="H479" s="336">
        <v>11</v>
      </c>
    </row>
    <row r="480" spans="1:8" x14ac:dyDescent="0.25">
      <c r="A480" s="109" t="s">
        <v>1141</v>
      </c>
      <c r="B480" s="343">
        <v>0</v>
      </c>
      <c r="C480" s="337">
        <v>0</v>
      </c>
      <c r="D480" s="336">
        <v>0</v>
      </c>
      <c r="E480" s="336">
        <v>0</v>
      </c>
      <c r="G480" s="336">
        <v>0</v>
      </c>
      <c r="H480" s="336">
        <v>0</v>
      </c>
    </row>
    <row r="481" spans="1:8" x14ac:dyDescent="0.25">
      <c r="A481" s="109" t="s">
        <v>777</v>
      </c>
      <c r="B481" s="343">
        <v>0</v>
      </c>
      <c r="C481" s="337">
        <v>0</v>
      </c>
      <c r="D481" s="336">
        <v>0</v>
      </c>
      <c r="E481" s="336">
        <v>0</v>
      </c>
      <c r="G481" s="336">
        <v>0</v>
      </c>
      <c r="H481" s="336">
        <v>0</v>
      </c>
    </row>
    <row r="482" spans="1:8" x14ac:dyDescent="0.25">
      <c r="A482" s="109" t="s">
        <v>174</v>
      </c>
      <c r="B482" s="343">
        <v>0</v>
      </c>
      <c r="C482" s="337">
        <v>0</v>
      </c>
      <c r="D482" s="336">
        <v>0</v>
      </c>
      <c r="E482" s="336">
        <v>0</v>
      </c>
      <c r="G482" s="336">
        <v>0</v>
      </c>
      <c r="H482" s="336">
        <v>0</v>
      </c>
    </row>
    <row r="483" spans="1:8" x14ac:dyDescent="0.25">
      <c r="A483" s="109" t="s">
        <v>933</v>
      </c>
      <c r="B483" s="337">
        <v>0</v>
      </c>
      <c r="C483" s="337">
        <v>0</v>
      </c>
      <c r="D483" s="336">
        <v>0</v>
      </c>
      <c r="E483" s="336">
        <v>0</v>
      </c>
      <c r="G483" s="336">
        <v>0</v>
      </c>
      <c r="H483" s="336">
        <v>223</v>
      </c>
    </row>
    <row r="484" spans="1:8" x14ac:dyDescent="0.25">
      <c r="A484" s="109" t="s">
        <v>1049</v>
      </c>
      <c r="B484" s="337">
        <v>0</v>
      </c>
      <c r="C484" s="337">
        <v>0</v>
      </c>
      <c r="D484" s="336">
        <v>0</v>
      </c>
      <c r="E484" s="336">
        <v>0</v>
      </c>
      <c r="G484" s="336">
        <v>0</v>
      </c>
      <c r="H484" s="336">
        <v>0</v>
      </c>
    </row>
    <row r="485" spans="1:8" x14ac:dyDescent="0.25">
      <c r="A485" s="109" t="s">
        <v>756</v>
      </c>
      <c r="B485" s="337">
        <v>0</v>
      </c>
      <c r="C485" s="337">
        <v>0</v>
      </c>
      <c r="D485" s="336">
        <v>0</v>
      </c>
      <c r="E485" s="336">
        <v>0</v>
      </c>
      <c r="G485" s="336">
        <v>0</v>
      </c>
      <c r="H485" s="336">
        <v>115</v>
      </c>
    </row>
    <row r="486" spans="1:8" x14ac:dyDescent="0.25">
      <c r="A486" s="109" t="s">
        <v>1318</v>
      </c>
      <c r="B486" s="337">
        <v>0</v>
      </c>
      <c r="C486" s="337">
        <v>0</v>
      </c>
      <c r="D486" s="336">
        <v>0</v>
      </c>
      <c r="E486" s="336">
        <v>0</v>
      </c>
      <c r="G486" s="336">
        <v>0</v>
      </c>
      <c r="H486" s="336">
        <v>0</v>
      </c>
    </row>
    <row r="487" spans="1:8" x14ac:dyDescent="0.25">
      <c r="A487" s="109" t="s">
        <v>1048</v>
      </c>
      <c r="B487" s="337">
        <v>0</v>
      </c>
      <c r="C487" s="337">
        <v>0</v>
      </c>
      <c r="D487" s="336">
        <v>0</v>
      </c>
      <c r="E487" s="336">
        <v>0</v>
      </c>
      <c r="G487" s="336">
        <v>0</v>
      </c>
      <c r="H487" s="336">
        <v>21</v>
      </c>
    </row>
    <row r="488" spans="1:8" x14ac:dyDescent="0.25">
      <c r="A488" s="109" t="s">
        <v>873</v>
      </c>
      <c r="B488" s="337">
        <v>0</v>
      </c>
      <c r="C488" s="337">
        <v>0</v>
      </c>
      <c r="D488" s="336">
        <v>0</v>
      </c>
      <c r="E488" s="336">
        <v>0</v>
      </c>
      <c r="G488" s="336">
        <v>0</v>
      </c>
      <c r="H488" s="336">
        <v>0</v>
      </c>
    </row>
    <row r="489" spans="1:8" x14ac:dyDescent="0.25">
      <c r="A489" s="109" t="s">
        <v>1161</v>
      </c>
      <c r="B489" s="337">
        <v>0</v>
      </c>
      <c r="C489" s="337">
        <v>0</v>
      </c>
      <c r="D489" s="336">
        <v>0</v>
      </c>
      <c r="E489" s="336">
        <v>0</v>
      </c>
      <c r="G489" s="336">
        <v>0</v>
      </c>
      <c r="H489" s="336">
        <v>0</v>
      </c>
    </row>
    <row r="490" spans="1:8" x14ac:dyDescent="0.25">
      <c r="A490" s="109" t="s">
        <v>1353</v>
      </c>
      <c r="B490" s="337">
        <v>0</v>
      </c>
      <c r="C490" s="337">
        <v>0</v>
      </c>
      <c r="D490" s="336">
        <v>0</v>
      </c>
      <c r="E490" s="336">
        <v>0</v>
      </c>
      <c r="G490" s="336">
        <v>0</v>
      </c>
      <c r="H490" s="336">
        <v>0</v>
      </c>
    </row>
    <row r="491" spans="1:8" x14ac:dyDescent="0.25">
      <c r="A491" s="109" t="s">
        <v>998</v>
      </c>
      <c r="B491" s="337">
        <v>0</v>
      </c>
      <c r="C491" s="337">
        <v>0</v>
      </c>
      <c r="D491" s="336">
        <v>0</v>
      </c>
      <c r="E491" s="336">
        <v>0</v>
      </c>
      <c r="G491" s="336">
        <v>0</v>
      </c>
      <c r="H491" s="336">
        <v>87</v>
      </c>
    </row>
    <row r="492" spans="1:8" x14ac:dyDescent="0.25">
      <c r="A492" s="109" t="s">
        <v>770</v>
      </c>
      <c r="B492" s="337">
        <v>0</v>
      </c>
      <c r="C492" s="337">
        <v>0</v>
      </c>
      <c r="D492" s="336">
        <v>0</v>
      </c>
      <c r="E492" s="336">
        <v>0</v>
      </c>
      <c r="G492" s="336">
        <v>0</v>
      </c>
      <c r="H492" s="336">
        <v>485</v>
      </c>
    </row>
    <row r="493" spans="1:8" x14ac:dyDescent="0.25">
      <c r="A493" s="109" t="s">
        <v>168</v>
      </c>
      <c r="B493" s="337">
        <v>0</v>
      </c>
      <c r="C493" s="337">
        <v>55</v>
      </c>
      <c r="D493" s="336">
        <v>0</v>
      </c>
      <c r="E493" s="336">
        <v>63</v>
      </c>
      <c r="G493" s="336">
        <v>25</v>
      </c>
      <c r="H493" s="336">
        <v>23</v>
      </c>
    </row>
    <row r="494" spans="1:8" x14ac:dyDescent="0.25">
      <c r="A494" s="109" t="s">
        <v>812</v>
      </c>
      <c r="B494" s="337">
        <v>0</v>
      </c>
      <c r="C494" s="337">
        <v>0</v>
      </c>
      <c r="D494" s="336">
        <v>0</v>
      </c>
      <c r="E494" s="336">
        <v>0</v>
      </c>
      <c r="G494" s="336">
        <v>0</v>
      </c>
      <c r="H494" s="336">
        <v>0</v>
      </c>
    </row>
    <row r="495" spans="1:8" x14ac:dyDescent="0.25">
      <c r="A495" s="109" t="s">
        <v>160</v>
      </c>
      <c r="B495" s="337">
        <v>0</v>
      </c>
      <c r="C495" s="337">
        <v>0</v>
      </c>
      <c r="D495" s="336">
        <v>0</v>
      </c>
      <c r="E495" s="336">
        <v>0</v>
      </c>
      <c r="G495" s="336">
        <v>0</v>
      </c>
      <c r="H495" s="336">
        <v>33</v>
      </c>
    </row>
    <row r="496" spans="1:8" x14ac:dyDescent="0.25">
      <c r="A496" s="109" t="s">
        <v>785</v>
      </c>
      <c r="B496" s="337">
        <v>1</v>
      </c>
      <c r="C496" s="337">
        <v>0</v>
      </c>
      <c r="D496" s="336">
        <v>3</v>
      </c>
      <c r="E496" s="336">
        <v>0</v>
      </c>
      <c r="G496" s="336">
        <v>41</v>
      </c>
      <c r="H496" s="336">
        <v>15</v>
      </c>
    </row>
    <row r="497" spans="1:8" x14ac:dyDescent="0.25">
      <c r="A497" s="109" t="s">
        <v>968</v>
      </c>
      <c r="B497" s="337">
        <v>0</v>
      </c>
      <c r="C497" s="337">
        <v>0</v>
      </c>
      <c r="D497" s="336">
        <v>0</v>
      </c>
      <c r="E497" s="336">
        <v>0</v>
      </c>
      <c r="G497" s="336">
        <v>0</v>
      </c>
      <c r="H497" s="336">
        <v>240</v>
      </c>
    </row>
    <row r="498" spans="1:8" x14ac:dyDescent="0.25">
      <c r="A498" s="109" t="s">
        <v>904</v>
      </c>
      <c r="B498" s="337">
        <v>0</v>
      </c>
      <c r="C498" s="337">
        <v>0</v>
      </c>
      <c r="D498" s="336">
        <v>0</v>
      </c>
      <c r="E498" s="336">
        <v>0</v>
      </c>
      <c r="G498" s="336">
        <v>5</v>
      </c>
      <c r="H498" s="336">
        <v>0</v>
      </c>
    </row>
    <row r="499" spans="1:8" x14ac:dyDescent="0.25">
      <c r="A499" s="109" t="s">
        <v>1029</v>
      </c>
      <c r="B499" s="337">
        <v>31</v>
      </c>
      <c r="C499" s="337">
        <v>0</v>
      </c>
      <c r="D499" s="336">
        <v>10</v>
      </c>
      <c r="E499" s="336">
        <v>0</v>
      </c>
      <c r="G499" s="336">
        <v>0</v>
      </c>
      <c r="H499" s="336">
        <v>5</v>
      </c>
    </row>
    <row r="500" spans="1:8" x14ac:dyDescent="0.25">
      <c r="A500" s="109" t="s">
        <v>1224</v>
      </c>
      <c r="B500" s="337">
        <v>0</v>
      </c>
      <c r="C500" s="337">
        <v>0</v>
      </c>
      <c r="D500" s="336">
        <v>0</v>
      </c>
      <c r="E500" s="336">
        <v>0</v>
      </c>
      <c r="G500" s="336">
        <v>2</v>
      </c>
      <c r="H500" s="336">
        <v>288</v>
      </c>
    </row>
    <row r="501" spans="1:8" x14ac:dyDescent="0.25">
      <c r="A501" s="109" t="s">
        <v>903</v>
      </c>
      <c r="B501" s="337">
        <v>0</v>
      </c>
      <c r="C501" s="337">
        <v>0</v>
      </c>
      <c r="D501" s="336">
        <v>0</v>
      </c>
      <c r="E501" s="336">
        <v>0</v>
      </c>
      <c r="G501" s="336">
        <v>0</v>
      </c>
      <c r="H501" s="336">
        <v>100</v>
      </c>
    </row>
    <row r="502" spans="1:8" x14ac:dyDescent="0.25">
      <c r="A502" s="109" t="s">
        <v>803</v>
      </c>
      <c r="B502" s="337">
        <v>20</v>
      </c>
      <c r="C502" s="337">
        <v>0</v>
      </c>
      <c r="D502" s="336">
        <v>46</v>
      </c>
      <c r="E502" s="336">
        <v>0</v>
      </c>
      <c r="G502" s="336">
        <v>158</v>
      </c>
      <c r="H502" s="336">
        <v>212</v>
      </c>
    </row>
    <row r="503" spans="1:8" x14ac:dyDescent="0.25">
      <c r="A503" s="109" t="s">
        <v>801</v>
      </c>
      <c r="B503" s="337">
        <v>0</v>
      </c>
      <c r="C503" s="337">
        <v>0</v>
      </c>
      <c r="D503" s="336">
        <v>0</v>
      </c>
      <c r="E503" s="336">
        <v>0</v>
      </c>
      <c r="G503" s="336">
        <v>0</v>
      </c>
      <c r="H503" s="336">
        <v>0</v>
      </c>
    </row>
    <row r="504" spans="1:8" x14ac:dyDescent="0.25">
      <c r="A504" s="109" t="s">
        <v>146</v>
      </c>
      <c r="B504" s="337">
        <v>0</v>
      </c>
      <c r="C504" s="337">
        <v>8</v>
      </c>
      <c r="D504" s="336">
        <v>0</v>
      </c>
      <c r="E504" s="336">
        <v>12</v>
      </c>
      <c r="G504" s="336">
        <v>13</v>
      </c>
      <c r="H504" s="336">
        <v>46</v>
      </c>
    </row>
    <row r="505" spans="1:8" x14ac:dyDescent="0.25">
      <c r="A505" s="109" t="s">
        <v>1047</v>
      </c>
      <c r="B505" s="337">
        <v>0</v>
      </c>
      <c r="C505" s="337">
        <v>0</v>
      </c>
      <c r="D505" s="336">
        <v>0</v>
      </c>
      <c r="E505" s="336">
        <v>0</v>
      </c>
      <c r="G505" s="336">
        <v>0</v>
      </c>
      <c r="H505" s="336">
        <v>0</v>
      </c>
    </row>
    <row r="506" spans="1:8" x14ac:dyDescent="0.25">
      <c r="A506" s="109" t="s">
        <v>902</v>
      </c>
      <c r="B506" s="337">
        <v>0</v>
      </c>
      <c r="C506" s="337">
        <v>0</v>
      </c>
      <c r="D506" s="336">
        <v>0</v>
      </c>
      <c r="E506" s="336">
        <v>0</v>
      </c>
      <c r="G506" s="336">
        <v>0</v>
      </c>
      <c r="H506" s="336">
        <v>0</v>
      </c>
    </row>
    <row r="507" spans="1:8" x14ac:dyDescent="0.25">
      <c r="A507" s="109" t="s">
        <v>967</v>
      </c>
      <c r="B507" s="337">
        <v>0</v>
      </c>
      <c r="C507" s="337">
        <v>0</v>
      </c>
      <c r="D507" s="336">
        <v>0</v>
      </c>
      <c r="E507" s="336">
        <v>0</v>
      </c>
      <c r="G507" s="336">
        <v>0</v>
      </c>
      <c r="H507" s="336">
        <v>0</v>
      </c>
    </row>
    <row r="508" spans="1:8" x14ac:dyDescent="0.25">
      <c r="A508" s="109" t="s">
        <v>771</v>
      </c>
      <c r="B508" s="337">
        <v>9</v>
      </c>
      <c r="C508" s="337">
        <v>0</v>
      </c>
      <c r="D508" s="336">
        <v>106</v>
      </c>
      <c r="E508" s="336">
        <v>0</v>
      </c>
      <c r="G508" s="336">
        <v>132</v>
      </c>
      <c r="H508" s="336">
        <v>367</v>
      </c>
    </row>
    <row r="509" spans="1:8" x14ac:dyDescent="0.25">
      <c r="A509" s="109" t="s">
        <v>881</v>
      </c>
      <c r="B509" s="337">
        <v>0</v>
      </c>
      <c r="C509" s="337">
        <v>0</v>
      </c>
      <c r="D509" s="336">
        <v>0</v>
      </c>
      <c r="E509" s="336">
        <v>0</v>
      </c>
      <c r="G509" s="336">
        <v>0</v>
      </c>
      <c r="H509" s="336">
        <v>415</v>
      </c>
    </row>
    <row r="510" spans="1:8" x14ac:dyDescent="0.25">
      <c r="A510" s="109" t="s">
        <v>1046</v>
      </c>
      <c r="B510" s="337">
        <v>0</v>
      </c>
      <c r="C510" s="337">
        <v>0</v>
      </c>
      <c r="D510" s="336">
        <v>0</v>
      </c>
      <c r="E510" s="336">
        <v>0</v>
      </c>
      <c r="G510" s="336">
        <v>0</v>
      </c>
      <c r="H510" s="336">
        <v>0</v>
      </c>
    </row>
    <row r="511" spans="1:8" x14ac:dyDescent="0.25">
      <c r="A511" s="109" t="s">
        <v>1191</v>
      </c>
      <c r="B511" s="337">
        <v>0</v>
      </c>
      <c r="C511" s="337">
        <v>0</v>
      </c>
      <c r="D511" s="336">
        <v>0</v>
      </c>
      <c r="E511" s="336">
        <v>0</v>
      </c>
      <c r="G511" s="336">
        <v>0</v>
      </c>
      <c r="H511" s="336">
        <v>0</v>
      </c>
    </row>
    <row r="512" spans="1:8" x14ac:dyDescent="0.25">
      <c r="A512" s="109" t="s">
        <v>1139</v>
      </c>
      <c r="B512" s="337">
        <v>0</v>
      </c>
      <c r="C512" s="337">
        <v>0</v>
      </c>
      <c r="D512" s="336">
        <v>0</v>
      </c>
      <c r="E512" s="336">
        <v>8</v>
      </c>
      <c r="G512" s="336">
        <v>0</v>
      </c>
      <c r="H512" s="336">
        <v>37</v>
      </c>
    </row>
    <row r="513" spans="1:8" x14ac:dyDescent="0.25">
      <c r="A513" s="109" t="s">
        <v>783</v>
      </c>
      <c r="B513" s="337">
        <v>0</v>
      </c>
      <c r="C513" s="337">
        <v>0</v>
      </c>
      <c r="D513" s="336">
        <v>0</v>
      </c>
      <c r="E513" s="336">
        <v>0</v>
      </c>
      <c r="G513" s="336">
        <v>0</v>
      </c>
      <c r="H513" s="336">
        <v>0</v>
      </c>
    </row>
    <row r="514" spans="1:8" x14ac:dyDescent="0.25">
      <c r="A514" s="109" t="s">
        <v>825</v>
      </c>
      <c r="B514" s="337">
        <v>0</v>
      </c>
      <c r="C514" s="337">
        <v>0</v>
      </c>
      <c r="D514" s="336">
        <v>0</v>
      </c>
      <c r="E514" s="336">
        <v>0</v>
      </c>
      <c r="G514" s="336">
        <v>0</v>
      </c>
      <c r="H514" s="336">
        <v>0</v>
      </c>
    </row>
    <row r="515" spans="1:8" x14ac:dyDescent="0.25">
      <c r="A515" s="109" t="s">
        <v>811</v>
      </c>
      <c r="B515" s="337">
        <v>0</v>
      </c>
      <c r="C515" s="337">
        <v>0</v>
      </c>
      <c r="D515" s="336">
        <v>0</v>
      </c>
      <c r="E515" s="336">
        <v>0</v>
      </c>
      <c r="G515" s="336">
        <v>0</v>
      </c>
      <c r="H515" s="336">
        <v>0</v>
      </c>
    </row>
    <row r="516" spans="1:8" x14ac:dyDescent="0.25">
      <c r="A516" s="109" t="s">
        <v>1045</v>
      </c>
      <c r="B516" s="337">
        <v>0</v>
      </c>
      <c r="C516" s="337">
        <v>0</v>
      </c>
      <c r="D516" s="336">
        <v>0</v>
      </c>
      <c r="E516" s="336">
        <v>0</v>
      </c>
      <c r="G516" s="336">
        <v>0</v>
      </c>
      <c r="H516" s="336">
        <v>140</v>
      </c>
    </row>
    <row r="517" spans="1:8" x14ac:dyDescent="0.25">
      <c r="A517" s="109" t="s">
        <v>1044</v>
      </c>
      <c r="B517" s="337">
        <v>42</v>
      </c>
      <c r="C517" s="337">
        <v>0</v>
      </c>
      <c r="D517" s="336">
        <v>43</v>
      </c>
      <c r="E517" s="336">
        <v>0</v>
      </c>
      <c r="G517" s="336">
        <v>0</v>
      </c>
      <c r="H517" s="336">
        <v>390</v>
      </c>
    </row>
    <row r="518" spans="1:8" x14ac:dyDescent="0.25">
      <c r="A518" s="109" t="s">
        <v>754</v>
      </c>
      <c r="B518" s="337">
        <v>58</v>
      </c>
      <c r="C518" s="337">
        <v>0</v>
      </c>
      <c r="D518" s="336">
        <v>18</v>
      </c>
      <c r="E518" s="336">
        <v>0</v>
      </c>
      <c r="G518" s="336">
        <v>42</v>
      </c>
      <c r="H518" s="336">
        <v>19</v>
      </c>
    </row>
    <row r="519" spans="1:8" x14ac:dyDescent="0.25">
      <c r="A519" s="109" t="s">
        <v>1043</v>
      </c>
      <c r="B519" s="337">
        <v>0</v>
      </c>
      <c r="C519" s="337">
        <v>0</v>
      </c>
      <c r="D519" s="336">
        <v>0</v>
      </c>
      <c r="E519" s="336">
        <v>0</v>
      </c>
      <c r="G519" s="336">
        <v>0</v>
      </c>
      <c r="H519" s="336">
        <v>0</v>
      </c>
    </row>
    <row r="520" spans="1:8" x14ac:dyDescent="0.25">
      <c r="A520" s="109" t="s">
        <v>966</v>
      </c>
      <c r="B520" s="337">
        <v>0</v>
      </c>
      <c r="C520" s="337">
        <v>0</v>
      </c>
      <c r="D520" s="336">
        <v>0</v>
      </c>
      <c r="E520" s="336">
        <v>0</v>
      </c>
      <c r="G520" s="336">
        <v>0</v>
      </c>
      <c r="H520" s="336">
        <v>81</v>
      </c>
    </row>
    <row r="521" spans="1:8" x14ac:dyDescent="0.25">
      <c r="A521" s="109" t="s">
        <v>1154</v>
      </c>
      <c r="B521" s="337">
        <v>0</v>
      </c>
      <c r="C521" s="337">
        <v>0</v>
      </c>
      <c r="D521" s="336">
        <v>0</v>
      </c>
      <c r="E521" s="336">
        <v>0</v>
      </c>
      <c r="G521" s="336">
        <v>0</v>
      </c>
      <c r="H521" s="336">
        <v>0</v>
      </c>
    </row>
    <row r="522" spans="1:8" x14ac:dyDescent="0.25">
      <c r="A522" s="109" t="s">
        <v>748</v>
      </c>
      <c r="B522" s="337">
        <v>0</v>
      </c>
      <c r="C522" s="337">
        <v>0</v>
      </c>
      <c r="D522" s="336">
        <v>0</v>
      </c>
      <c r="E522" s="336">
        <v>0</v>
      </c>
      <c r="G522" s="336">
        <v>0</v>
      </c>
      <c r="H522" s="336">
        <v>0</v>
      </c>
    </row>
    <row r="523" spans="1:8" x14ac:dyDescent="0.25">
      <c r="A523" s="109" t="s">
        <v>1041</v>
      </c>
      <c r="B523" s="337">
        <v>0</v>
      </c>
      <c r="C523" s="337">
        <v>0</v>
      </c>
      <c r="D523" s="336">
        <v>0</v>
      </c>
      <c r="E523" s="336">
        <v>0</v>
      </c>
      <c r="G523" s="336">
        <v>78</v>
      </c>
      <c r="H523" s="336">
        <v>0</v>
      </c>
    </row>
    <row r="524" spans="1:8" x14ac:dyDescent="0.25">
      <c r="A524" s="109" t="s">
        <v>1324</v>
      </c>
      <c r="B524" s="337">
        <v>0</v>
      </c>
      <c r="C524" s="337">
        <v>0</v>
      </c>
      <c r="D524" s="336">
        <v>0</v>
      </c>
      <c r="E524" s="336">
        <v>0</v>
      </c>
      <c r="G524" s="336">
        <v>2</v>
      </c>
      <c r="H524" s="336">
        <v>12</v>
      </c>
    </row>
    <row r="525" spans="1:8" x14ac:dyDescent="0.25">
      <c r="A525" s="109" t="s">
        <v>1210</v>
      </c>
      <c r="B525" s="337">
        <v>0</v>
      </c>
      <c r="C525" s="337">
        <v>0</v>
      </c>
      <c r="D525" s="336">
        <v>0</v>
      </c>
      <c r="E525" s="336">
        <v>0</v>
      </c>
      <c r="G525" s="336">
        <v>0</v>
      </c>
      <c r="H525" s="336">
        <v>0</v>
      </c>
    </row>
    <row r="526" spans="1:8" x14ac:dyDescent="0.25">
      <c r="A526" s="109" t="s">
        <v>1027</v>
      </c>
      <c r="B526" s="337">
        <v>0</v>
      </c>
      <c r="C526" s="337">
        <v>0</v>
      </c>
      <c r="D526" s="336">
        <v>0</v>
      </c>
      <c r="E526" s="336">
        <v>0</v>
      </c>
      <c r="G526" s="336">
        <v>0</v>
      </c>
      <c r="H526" s="336">
        <v>0</v>
      </c>
    </row>
    <row r="527" spans="1:8" x14ac:dyDescent="0.25">
      <c r="A527" s="109" t="s">
        <v>1169</v>
      </c>
      <c r="B527" s="337">
        <v>49</v>
      </c>
      <c r="C527" s="337">
        <v>0</v>
      </c>
      <c r="D527" s="336">
        <v>0</v>
      </c>
      <c r="E527" s="336">
        <v>0</v>
      </c>
      <c r="G527" s="336">
        <v>0</v>
      </c>
      <c r="H527" s="336">
        <v>0</v>
      </c>
    </row>
    <row r="528" spans="1:8" x14ac:dyDescent="0.25">
      <c r="A528" s="109" t="s">
        <v>1333</v>
      </c>
      <c r="B528" s="339">
        <v>0</v>
      </c>
      <c r="C528" s="337">
        <v>0</v>
      </c>
      <c r="D528" s="336">
        <v>0</v>
      </c>
      <c r="E528" s="336">
        <v>0</v>
      </c>
      <c r="G528" s="336">
        <v>0</v>
      </c>
      <c r="H528" s="336">
        <v>55</v>
      </c>
    </row>
    <row r="529" spans="1:8" x14ac:dyDescent="0.25">
      <c r="A529" s="109" t="s">
        <v>753</v>
      </c>
      <c r="B529" s="343">
        <v>0</v>
      </c>
      <c r="C529" s="337">
        <v>0</v>
      </c>
      <c r="D529" s="336">
        <v>0</v>
      </c>
      <c r="E529" s="336">
        <v>0</v>
      </c>
      <c r="G529" s="336">
        <v>0</v>
      </c>
      <c r="H529" s="336">
        <v>32</v>
      </c>
    </row>
    <row r="530" spans="1:8" x14ac:dyDescent="0.25">
      <c r="A530" s="109" t="s">
        <v>769</v>
      </c>
      <c r="B530" s="343">
        <v>0</v>
      </c>
      <c r="C530" s="337">
        <v>0</v>
      </c>
      <c r="D530" s="336">
        <v>0</v>
      </c>
      <c r="E530" s="336">
        <v>0</v>
      </c>
      <c r="G530" s="336">
        <v>6</v>
      </c>
      <c r="H530" s="336">
        <v>0</v>
      </c>
    </row>
    <row r="531" spans="1:8" x14ac:dyDescent="0.25">
      <c r="A531" s="109" t="s">
        <v>751</v>
      </c>
      <c r="B531" s="343">
        <v>0</v>
      </c>
      <c r="C531" s="337">
        <v>0</v>
      </c>
      <c r="D531" s="336">
        <v>1</v>
      </c>
      <c r="E531" s="336">
        <v>0</v>
      </c>
      <c r="G531" s="336">
        <v>37</v>
      </c>
      <c r="H531" s="336">
        <v>114</v>
      </c>
    </row>
    <row r="532" spans="1:8" x14ac:dyDescent="0.25">
      <c r="A532" s="109" t="s">
        <v>1330</v>
      </c>
      <c r="B532" s="343">
        <v>0</v>
      </c>
      <c r="C532" s="337">
        <v>1</v>
      </c>
      <c r="D532" s="336">
        <v>0</v>
      </c>
      <c r="E532" s="336">
        <v>0</v>
      </c>
      <c r="G532" s="336">
        <v>0</v>
      </c>
      <c r="H532" s="336">
        <v>4</v>
      </c>
    </row>
    <row r="533" spans="1:8" x14ac:dyDescent="0.25">
      <c r="A533" s="109" t="s">
        <v>138</v>
      </c>
      <c r="B533" s="343">
        <v>0</v>
      </c>
      <c r="C533" s="337">
        <v>0</v>
      </c>
      <c r="D533" s="336">
        <v>0</v>
      </c>
      <c r="E533" s="336">
        <v>1</v>
      </c>
      <c r="G533" s="336">
        <v>2</v>
      </c>
      <c r="H533" s="336">
        <v>8</v>
      </c>
    </row>
    <row r="534" spans="1:8" x14ac:dyDescent="0.25">
      <c r="A534" s="109" t="s">
        <v>964</v>
      </c>
      <c r="B534" s="337">
        <v>54</v>
      </c>
      <c r="C534" s="337">
        <v>3</v>
      </c>
      <c r="D534" s="336">
        <v>14</v>
      </c>
      <c r="E534" s="336">
        <v>0</v>
      </c>
      <c r="G534" s="336">
        <v>14</v>
      </c>
      <c r="H534" s="336">
        <v>285</v>
      </c>
    </row>
    <row r="535" spans="1:8" x14ac:dyDescent="0.25">
      <c r="A535" s="109" t="s">
        <v>1320</v>
      </c>
      <c r="B535" s="337">
        <v>1</v>
      </c>
      <c r="C535" s="337">
        <v>0</v>
      </c>
      <c r="D535" s="336">
        <v>1</v>
      </c>
      <c r="E535" s="336">
        <v>0</v>
      </c>
      <c r="G535" s="336">
        <v>6</v>
      </c>
      <c r="H535" s="336">
        <v>11</v>
      </c>
    </row>
    <row r="536" spans="1:8" x14ac:dyDescent="0.25">
      <c r="A536" s="109" t="s">
        <v>809</v>
      </c>
      <c r="B536" s="337">
        <v>0</v>
      </c>
      <c r="C536" s="337">
        <v>0</v>
      </c>
      <c r="D536" s="336">
        <v>0</v>
      </c>
      <c r="E536" s="336">
        <v>0</v>
      </c>
      <c r="G536" s="336">
        <v>2</v>
      </c>
      <c r="H536" s="336">
        <v>0</v>
      </c>
    </row>
    <row r="537" spans="1:8" x14ac:dyDescent="0.25">
      <c r="A537" s="109" t="s">
        <v>780</v>
      </c>
      <c r="B537" s="337">
        <v>0</v>
      </c>
      <c r="C537" s="337">
        <v>0</v>
      </c>
      <c r="D537" s="336">
        <v>2</v>
      </c>
      <c r="E537" s="336">
        <v>0</v>
      </c>
      <c r="G537" s="336">
        <v>45</v>
      </c>
      <c r="H537" s="336">
        <v>0</v>
      </c>
    </row>
    <row r="538" spans="1:8" x14ac:dyDescent="0.25">
      <c r="A538" s="109" t="s">
        <v>747</v>
      </c>
      <c r="B538" s="337">
        <v>0</v>
      </c>
      <c r="C538" s="337">
        <v>0</v>
      </c>
      <c r="D538" s="336">
        <v>0</v>
      </c>
      <c r="E538" s="336">
        <v>0</v>
      </c>
      <c r="G538" s="336">
        <v>0</v>
      </c>
      <c r="H538" s="336">
        <v>0</v>
      </c>
    </row>
    <row r="539" spans="1:8" x14ac:dyDescent="0.25">
      <c r="A539" s="109" t="s">
        <v>901</v>
      </c>
      <c r="B539" s="337">
        <v>42</v>
      </c>
      <c r="C539" s="337">
        <v>0</v>
      </c>
      <c r="D539" s="336">
        <v>7</v>
      </c>
      <c r="E539" s="336">
        <v>31</v>
      </c>
      <c r="G539" s="336">
        <v>0</v>
      </c>
      <c r="H539" s="336">
        <v>111</v>
      </c>
    </row>
    <row r="540" spans="1:8" x14ac:dyDescent="0.25">
      <c r="A540" s="109" t="s">
        <v>899</v>
      </c>
      <c r="B540" s="337">
        <v>0</v>
      </c>
      <c r="C540" s="337">
        <v>0</v>
      </c>
      <c r="D540" s="336">
        <v>0</v>
      </c>
      <c r="E540" s="336">
        <v>0</v>
      </c>
      <c r="G540" s="336">
        <v>0</v>
      </c>
      <c r="H540" s="336">
        <v>17</v>
      </c>
    </row>
    <row r="541" spans="1:8" x14ac:dyDescent="0.25">
      <c r="A541" s="109"/>
      <c r="B541" s="337"/>
      <c r="C541" s="337" t="s">
        <v>1538</v>
      </c>
      <c r="D541" t="s">
        <v>1538</v>
      </c>
      <c r="E541" s="336" t="s">
        <v>1538</v>
      </c>
      <c r="G541" s="336" t="s">
        <v>1538</v>
      </c>
      <c r="H541" s="336" t="s">
        <v>1538</v>
      </c>
    </row>
    <row r="542" spans="1:8" x14ac:dyDescent="0.25">
      <c r="A542" s="109"/>
      <c r="B542" s="337"/>
      <c r="C542" s="337" t="s">
        <v>1538</v>
      </c>
      <c r="D542" t="s">
        <v>1538</v>
      </c>
      <c r="E542" s="336" t="s">
        <v>1538</v>
      </c>
      <c r="G542" s="336" t="s">
        <v>1538</v>
      </c>
      <c r="H542" s="336" t="s">
        <v>1538</v>
      </c>
    </row>
    <row r="543" spans="1:8" x14ac:dyDescent="0.25">
      <c r="A543" s="109"/>
      <c r="B543" s="337"/>
      <c r="C543" s="337" t="s">
        <v>1538</v>
      </c>
      <c r="D543" t="s">
        <v>1538</v>
      </c>
      <c r="E543" s="336" t="s">
        <v>1538</v>
      </c>
      <c r="G543" s="336" t="s">
        <v>1538</v>
      </c>
      <c r="H543" s="336" t="s">
        <v>1538</v>
      </c>
    </row>
    <row r="544" spans="1:8" x14ac:dyDescent="0.25">
      <c r="A544" s="109"/>
      <c r="B544" s="337"/>
      <c r="C544" s="337" t="s">
        <v>1538</v>
      </c>
      <c r="D544" t="s">
        <v>1538</v>
      </c>
      <c r="E544" s="336" t="s">
        <v>1538</v>
      </c>
      <c r="G544" s="336" t="s">
        <v>1538</v>
      </c>
      <c r="H544" s="336" t="s">
        <v>1538</v>
      </c>
    </row>
    <row r="545" spans="1:8" x14ac:dyDescent="0.25">
      <c r="A545" s="109"/>
      <c r="B545" s="337"/>
      <c r="C545" s="337" t="s">
        <v>1538</v>
      </c>
      <c r="D545" t="s">
        <v>1538</v>
      </c>
      <c r="E545" s="336" t="s">
        <v>1538</v>
      </c>
      <c r="G545" s="336" t="s">
        <v>1538</v>
      </c>
      <c r="H545" s="336" t="s">
        <v>1538</v>
      </c>
    </row>
    <row r="546" spans="1:8" x14ac:dyDescent="0.25">
      <c r="A546" s="109"/>
      <c r="B546" s="337"/>
      <c r="C546" s="337" t="s">
        <v>1538</v>
      </c>
      <c r="D546" t="s">
        <v>1538</v>
      </c>
      <c r="E546" s="336" t="s">
        <v>1538</v>
      </c>
      <c r="G546" s="336" t="s">
        <v>1538</v>
      </c>
      <c r="H546" s="336" t="s">
        <v>1538</v>
      </c>
    </row>
    <row r="547" spans="1:8" x14ac:dyDescent="0.25">
      <c r="A547" s="109"/>
      <c r="B547" s="337"/>
      <c r="C547" s="337" t="s">
        <v>1538</v>
      </c>
      <c r="D547" t="s">
        <v>1538</v>
      </c>
      <c r="E547" s="336" t="s">
        <v>1538</v>
      </c>
      <c r="G547" s="336" t="s">
        <v>1538</v>
      </c>
      <c r="H547" s="336" t="s">
        <v>1538</v>
      </c>
    </row>
    <row r="548" spans="1:8" x14ac:dyDescent="0.25">
      <c r="A548" s="109"/>
      <c r="B548" s="337"/>
      <c r="C548" s="337" t="s">
        <v>1538</v>
      </c>
      <c r="D548" t="s">
        <v>1538</v>
      </c>
      <c r="E548" s="336" t="s">
        <v>1538</v>
      </c>
      <c r="G548" s="336" t="s">
        <v>1538</v>
      </c>
      <c r="H548" s="336" t="s">
        <v>1538</v>
      </c>
    </row>
    <row r="549" spans="1:8" x14ac:dyDescent="0.25">
      <c r="A549" s="109"/>
      <c r="B549" s="337"/>
      <c r="C549" s="337" t="s">
        <v>1538</v>
      </c>
      <c r="D549" t="s">
        <v>1538</v>
      </c>
      <c r="E549" s="336" t="s">
        <v>1538</v>
      </c>
      <c r="G549" s="336" t="s">
        <v>1538</v>
      </c>
      <c r="H549" s="336" t="s">
        <v>1538</v>
      </c>
    </row>
    <row r="550" spans="1:8" x14ac:dyDescent="0.25">
      <c r="A550" s="109"/>
      <c r="B550" s="337"/>
      <c r="C550" s="337" t="s">
        <v>1538</v>
      </c>
      <c r="D550" t="s">
        <v>1538</v>
      </c>
      <c r="E550" s="336" t="s">
        <v>1538</v>
      </c>
      <c r="G550" s="336" t="s">
        <v>1538</v>
      </c>
      <c r="H550" s="336" t="s">
        <v>1538</v>
      </c>
    </row>
    <row r="551" spans="1:8" x14ac:dyDescent="0.25">
      <c r="A551" s="109"/>
      <c r="B551" s="337"/>
      <c r="C551" s="337" t="s">
        <v>1538</v>
      </c>
      <c r="D551" t="s">
        <v>1538</v>
      </c>
      <c r="E551" s="336" t="s">
        <v>1538</v>
      </c>
      <c r="G551" s="336" t="s">
        <v>1538</v>
      </c>
      <c r="H551" s="336" t="s">
        <v>1538</v>
      </c>
    </row>
    <row r="552" spans="1:8" x14ac:dyDescent="0.25">
      <c r="A552" s="109"/>
      <c r="B552" s="337"/>
      <c r="C552" s="337" t="s">
        <v>1538</v>
      </c>
      <c r="D552" t="s">
        <v>1538</v>
      </c>
      <c r="E552" s="336" t="s">
        <v>1538</v>
      </c>
      <c r="G552" s="336" t="s">
        <v>1538</v>
      </c>
      <c r="H552" s="336" t="s">
        <v>1538</v>
      </c>
    </row>
    <row r="553" spans="1:8" x14ac:dyDescent="0.25">
      <c r="A553" s="109"/>
      <c r="B553" s="337"/>
      <c r="C553" s="337" t="s">
        <v>1538</v>
      </c>
      <c r="D553" t="s">
        <v>1538</v>
      </c>
      <c r="E553" s="336" t="s">
        <v>1538</v>
      </c>
      <c r="G553" s="336" t="s">
        <v>1538</v>
      </c>
      <c r="H553" s="336" t="s">
        <v>1538</v>
      </c>
    </row>
    <row r="554" spans="1:8" x14ac:dyDescent="0.25">
      <c r="A554" s="109"/>
      <c r="B554" s="337"/>
      <c r="C554" s="337" t="s">
        <v>1538</v>
      </c>
      <c r="D554" t="s">
        <v>1538</v>
      </c>
      <c r="E554" s="336" t="s">
        <v>1538</v>
      </c>
      <c r="G554" s="336" t="s">
        <v>1538</v>
      </c>
      <c r="H554" s="336" t="s">
        <v>1538</v>
      </c>
    </row>
    <row r="555" spans="1:8" x14ac:dyDescent="0.25">
      <c r="A555" s="109"/>
      <c r="B555" s="337"/>
      <c r="C555" s="337" t="s">
        <v>1538</v>
      </c>
      <c r="D555" t="s">
        <v>1538</v>
      </c>
      <c r="E555" s="336" t="s">
        <v>1538</v>
      </c>
      <c r="G555" s="336" t="s">
        <v>1538</v>
      </c>
      <c r="H555" s="336" t="s">
        <v>1538</v>
      </c>
    </row>
    <row r="556" spans="1:8" x14ac:dyDescent="0.25">
      <c r="A556" s="109"/>
      <c r="B556" s="337"/>
      <c r="C556" s="337" t="s">
        <v>1538</v>
      </c>
      <c r="D556" t="s">
        <v>1538</v>
      </c>
      <c r="E556" s="336" t="s">
        <v>1538</v>
      </c>
      <c r="G556" s="336" t="s">
        <v>1538</v>
      </c>
      <c r="H556" s="336" t="s">
        <v>1538</v>
      </c>
    </row>
    <row r="557" spans="1:8" x14ac:dyDescent="0.25">
      <c r="A557" s="109"/>
      <c r="B557" s="337"/>
      <c r="C557" s="337" t="s">
        <v>1538</v>
      </c>
      <c r="D557" t="s">
        <v>1538</v>
      </c>
      <c r="E557" s="336" t="s">
        <v>1538</v>
      </c>
      <c r="G557" s="336" t="s">
        <v>1538</v>
      </c>
      <c r="H557" s="336" t="s">
        <v>1538</v>
      </c>
    </row>
    <row r="558" spans="1:8" x14ac:dyDescent="0.25">
      <c r="A558" s="109"/>
      <c r="B558" s="337"/>
      <c r="C558" s="337" t="s">
        <v>1538</v>
      </c>
      <c r="D558" t="s">
        <v>1538</v>
      </c>
      <c r="E558" s="336" t="s">
        <v>1538</v>
      </c>
      <c r="G558" s="336" t="s">
        <v>1538</v>
      </c>
      <c r="H558" s="336" t="s">
        <v>1538</v>
      </c>
    </row>
    <row r="559" spans="1:8" x14ac:dyDescent="0.25">
      <c r="A559" s="109"/>
      <c r="B559" s="339"/>
      <c r="C559" s="337" t="s">
        <v>1538</v>
      </c>
      <c r="D559" t="s">
        <v>1538</v>
      </c>
      <c r="E559" s="336" t="s">
        <v>1538</v>
      </c>
      <c r="G559" s="336" t="s">
        <v>1538</v>
      </c>
      <c r="H559" s="336" t="s">
        <v>1538</v>
      </c>
    </row>
    <row r="560" spans="1:8" x14ac:dyDescent="0.25">
      <c r="A560" s="109"/>
      <c r="C560" s="337" t="s">
        <v>1538</v>
      </c>
      <c r="D560" t="s">
        <v>1538</v>
      </c>
      <c r="E560" s="336" t="s">
        <v>1538</v>
      </c>
      <c r="G560" s="336" t="s">
        <v>1538</v>
      </c>
      <c r="H560" s="336" t="s">
        <v>1538</v>
      </c>
    </row>
    <row r="561" spans="1:8" x14ac:dyDescent="0.25">
      <c r="A561" s="109"/>
      <c r="C561" s="337" t="s">
        <v>1538</v>
      </c>
      <c r="D561" t="s">
        <v>1538</v>
      </c>
      <c r="E561" s="336" t="s">
        <v>1538</v>
      </c>
      <c r="G561" s="336" t="s">
        <v>1538</v>
      </c>
      <c r="H561" s="336" t="s">
        <v>1538</v>
      </c>
    </row>
    <row r="562" spans="1:8" x14ac:dyDescent="0.25">
      <c r="A562" s="109"/>
      <c r="C562" s="337" t="s">
        <v>1538</v>
      </c>
      <c r="D562" t="s">
        <v>1538</v>
      </c>
      <c r="E562" s="336" t="s">
        <v>1538</v>
      </c>
      <c r="G562" s="336" t="s">
        <v>1538</v>
      </c>
      <c r="H562" s="336" t="s">
        <v>1538</v>
      </c>
    </row>
    <row r="563" spans="1:8" x14ac:dyDescent="0.25">
      <c r="A563" s="109"/>
      <c r="C563" s="337" t="s">
        <v>1538</v>
      </c>
      <c r="D563" t="s">
        <v>1538</v>
      </c>
      <c r="E563" s="336" t="s">
        <v>1538</v>
      </c>
      <c r="G563" s="336" t="s">
        <v>1538</v>
      </c>
      <c r="H563" s="336" t="s">
        <v>1538</v>
      </c>
    </row>
    <row r="564" spans="1:8" x14ac:dyDescent="0.25">
      <c r="A564" s="109"/>
      <c r="B564" s="337"/>
      <c r="C564" s="337" t="s">
        <v>1538</v>
      </c>
      <c r="D564" t="s">
        <v>1538</v>
      </c>
      <c r="E564" s="336" t="s">
        <v>1538</v>
      </c>
      <c r="G564" s="336" t="s">
        <v>1538</v>
      </c>
      <c r="H564" s="336" t="s">
        <v>1538</v>
      </c>
    </row>
    <row r="565" spans="1:8" x14ac:dyDescent="0.25">
      <c r="A565" s="109"/>
      <c r="B565" s="337"/>
      <c r="C565" s="337" t="s">
        <v>1538</v>
      </c>
      <c r="D565" t="s">
        <v>1538</v>
      </c>
      <c r="E565" s="336" t="s">
        <v>1538</v>
      </c>
      <c r="G565" s="336" t="s">
        <v>1538</v>
      </c>
      <c r="H565" s="336" t="s">
        <v>1538</v>
      </c>
    </row>
    <row r="566" spans="1:8" x14ac:dyDescent="0.25">
      <c r="A566" s="109"/>
      <c r="B566" s="337"/>
      <c r="C566" s="337" t="s">
        <v>1538</v>
      </c>
      <c r="D566" t="s">
        <v>1538</v>
      </c>
      <c r="E566" s="336" t="s">
        <v>1538</v>
      </c>
      <c r="G566" s="336" t="s">
        <v>1538</v>
      </c>
      <c r="H566" s="336" t="s">
        <v>1538</v>
      </c>
    </row>
    <row r="567" spans="1:8" x14ac:dyDescent="0.25">
      <c r="A567" s="109"/>
      <c r="B567" s="337"/>
      <c r="C567" s="337" t="s">
        <v>1538</v>
      </c>
      <c r="D567" t="s">
        <v>1538</v>
      </c>
      <c r="E567" s="336" t="s">
        <v>1538</v>
      </c>
      <c r="G567" s="336" t="s">
        <v>1538</v>
      </c>
      <c r="H567" s="336" t="s">
        <v>1538</v>
      </c>
    </row>
    <row r="568" spans="1:8" x14ac:dyDescent="0.25">
      <c r="A568" s="109"/>
      <c r="B568" s="337"/>
      <c r="C568" s="337" t="s">
        <v>1538</v>
      </c>
      <c r="D568" t="s">
        <v>1538</v>
      </c>
      <c r="E568" s="336" t="s">
        <v>1538</v>
      </c>
      <c r="G568" s="336" t="s">
        <v>1538</v>
      </c>
      <c r="H568" s="336" t="s">
        <v>1538</v>
      </c>
    </row>
    <row r="569" spans="1:8" x14ac:dyDescent="0.25">
      <c r="A569" s="109"/>
      <c r="B569" s="337"/>
      <c r="C569" s="337" t="s">
        <v>1538</v>
      </c>
      <c r="D569" t="s">
        <v>1538</v>
      </c>
      <c r="E569" s="336" t="s">
        <v>1538</v>
      </c>
      <c r="G569" s="336" t="s">
        <v>1538</v>
      </c>
      <c r="H569" s="336" t="s">
        <v>1538</v>
      </c>
    </row>
    <row r="570" spans="1:8" x14ac:dyDescent="0.25">
      <c r="A570" s="109"/>
      <c r="B570" s="337"/>
      <c r="C570" s="337" t="s">
        <v>1538</v>
      </c>
      <c r="D570" t="s">
        <v>1538</v>
      </c>
      <c r="E570" s="336" t="s">
        <v>1538</v>
      </c>
      <c r="G570" s="336" t="s">
        <v>1538</v>
      </c>
      <c r="H570" s="336" t="s">
        <v>1538</v>
      </c>
    </row>
    <row r="571" spans="1:8" x14ac:dyDescent="0.25">
      <c r="A571" s="109"/>
      <c r="B571" s="337"/>
      <c r="C571" s="337" t="s">
        <v>1538</v>
      </c>
      <c r="D571" t="s">
        <v>1538</v>
      </c>
      <c r="E571" s="336" t="s">
        <v>1538</v>
      </c>
      <c r="G571" s="336" t="s">
        <v>1538</v>
      </c>
      <c r="H571" s="336" t="s">
        <v>1538</v>
      </c>
    </row>
    <row r="572" spans="1:8" x14ac:dyDescent="0.25">
      <c r="A572" s="109"/>
      <c r="B572" s="337"/>
      <c r="C572" s="337" t="s">
        <v>1538</v>
      </c>
      <c r="D572" t="s">
        <v>1538</v>
      </c>
      <c r="E572" s="336" t="s">
        <v>1538</v>
      </c>
      <c r="G572" s="336" t="s">
        <v>1538</v>
      </c>
      <c r="H572" s="336" t="s">
        <v>1538</v>
      </c>
    </row>
    <row r="573" spans="1:8" x14ac:dyDescent="0.25">
      <c r="A573" s="109"/>
      <c r="B573" s="337"/>
      <c r="C573" s="337" t="s">
        <v>1538</v>
      </c>
      <c r="D573" t="s">
        <v>1538</v>
      </c>
      <c r="E573" s="336" t="s">
        <v>1538</v>
      </c>
      <c r="G573" s="336" t="s">
        <v>1538</v>
      </c>
      <c r="H573" s="336" t="s">
        <v>1538</v>
      </c>
    </row>
    <row r="574" spans="1:8" x14ac:dyDescent="0.25">
      <c r="A574" s="109"/>
      <c r="B574" s="337"/>
      <c r="C574" s="337" t="s">
        <v>1538</v>
      </c>
      <c r="D574" t="s">
        <v>1538</v>
      </c>
      <c r="E574" s="336" t="s">
        <v>1538</v>
      </c>
      <c r="G574" s="336" t="s">
        <v>1538</v>
      </c>
      <c r="H574" s="336" t="s">
        <v>1538</v>
      </c>
    </row>
    <row r="575" spans="1:8" x14ac:dyDescent="0.25">
      <c r="A575" s="109"/>
      <c r="B575" s="337"/>
      <c r="C575" s="337" t="s">
        <v>1538</v>
      </c>
      <c r="D575" t="s">
        <v>1538</v>
      </c>
      <c r="E575" s="336" t="s">
        <v>1538</v>
      </c>
      <c r="G575" s="336" t="s">
        <v>1538</v>
      </c>
      <c r="H575" s="336" t="s">
        <v>1538</v>
      </c>
    </row>
    <row r="576" spans="1:8" x14ac:dyDescent="0.25">
      <c r="A576" s="109"/>
      <c r="B576" s="337"/>
      <c r="C576" s="337" t="s">
        <v>1538</v>
      </c>
      <c r="D576" t="s">
        <v>1538</v>
      </c>
      <c r="E576" s="336" t="s">
        <v>1538</v>
      </c>
      <c r="G576" s="336" t="s">
        <v>1538</v>
      </c>
      <c r="H576" s="336" t="s">
        <v>1538</v>
      </c>
    </row>
    <row r="577" spans="1:8" x14ac:dyDescent="0.25">
      <c r="A577" s="109"/>
      <c r="B577" s="339"/>
      <c r="C577" s="337" t="s">
        <v>1538</v>
      </c>
      <c r="D577" t="s">
        <v>1538</v>
      </c>
      <c r="E577" s="336" t="s">
        <v>1538</v>
      </c>
      <c r="G577" s="336" t="s">
        <v>1538</v>
      </c>
      <c r="H577" s="336" t="s">
        <v>1538</v>
      </c>
    </row>
    <row r="578" spans="1:8" x14ac:dyDescent="0.25">
      <c r="A578" s="109"/>
      <c r="C578" s="337" t="s">
        <v>1538</v>
      </c>
      <c r="D578" t="s">
        <v>1538</v>
      </c>
      <c r="E578" s="336" t="s">
        <v>1538</v>
      </c>
      <c r="G578" s="336" t="s">
        <v>1538</v>
      </c>
      <c r="H578" s="336" t="s">
        <v>1538</v>
      </c>
    </row>
    <row r="579" spans="1:8" x14ac:dyDescent="0.25">
      <c r="A579" s="109"/>
      <c r="C579" s="337" t="s">
        <v>1538</v>
      </c>
      <c r="D579" t="s">
        <v>1538</v>
      </c>
      <c r="E579" s="336" t="s">
        <v>1538</v>
      </c>
      <c r="G579" s="336" t="s">
        <v>1538</v>
      </c>
      <c r="H579" s="336" t="s">
        <v>1538</v>
      </c>
    </row>
    <row r="580" spans="1:8" x14ac:dyDescent="0.25">
      <c r="A580" s="109"/>
      <c r="C580" s="337" t="s">
        <v>1538</v>
      </c>
      <c r="D580" t="s">
        <v>1538</v>
      </c>
      <c r="E580" s="336" t="s">
        <v>1538</v>
      </c>
      <c r="G580" s="336" t="s">
        <v>1538</v>
      </c>
      <c r="H580" s="336" t="s">
        <v>1538</v>
      </c>
    </row>
    <row r="581" spans="1:8" x14ac:dyDescent="0.25">
      <c r="A581" s="109"/>
      <c r="C581" s="337" t="s">
        <v>1538</v>
      </c>
      <c r="D581" t="s">
        <v>1538</v>
      </c>
      <c r="E581" s="336" t="s">
        <v>1538</v>
      </c>
      <c r="G581" s="336" t="s">
        <v>1538</v>
      </c>
      <c r="H581" s="336" t="s">
        <v>1538</v>
      </c>
    </row>
    <row r="582" spans="1:8" x14ac:dyDescent="0.25">
      <c r="A582" s="109"/>
      <c r="B582" s="337"/>
      <c r="C582" s="337" t="s">
        <v>1538</v>
      </c>
      <c r="D582" t="s">
        <v>1538</v>
      </c>
      <c r="E582" s="336" t="s">
        <v>1538</v>
      </c>
      <c r="G582" s="336" t="s">
        <v>1538</v>
      </c>
      <c r="H582" s="336" t="s">
        <v>1538</v>
      </c>
    </row>
    <row r="583" spans="1:8" x14ac:dyDescent="0.25">
      <c r="A583" s="109"/>
      <c r="B583" s="337"/>
      <c r="C583" s="337" t="s">
        <v>1538</v>
      </c>
      <c r="D583" t="s">
        <v>1538</v>
      </c>
      <c r="E583" s="336" t="s">
        <v>1538</v>
      </c>
      <c r="G583" s="336" t="s">
        <v>1538</v>
      </c>
      <c r="H583" s="336" t="s">
        <v>1538</v>
      </c>
    </row>
    <row r="584" spans="1:8" x14ac:dyDescent="0.25">
      <c r="A584" s="109"/>
      <c r="B584" s="337"/>
      <c r="C584" s="337" t="s">
        <v>1538</v>
      </c>
      <c r="D584" t="s">
        <v>1538</v>
      </c>
      <c r="E584" s="336" t="s">
        <v>1538</v>
      </c>
      <c r="G584" s="336" t="s">
        <v>1538</v>
      </c>
      <c r="H584" s="336" t="s">
        <v>1538</v>
      </c>
    </row>
    <row r="585" spans="1:8" x14ac:dyDescent="0.25">
      <c r="A585" s="109"/>
      <c r="B585" s="337"/>
      <c r="C585" s="337" t="s">
        <v>1538</v>
      </c>
      <c r="D585" t="s">
        <v>1538</v>
      </c>
      <c r="E585" s="336" t="s">
        <v>1538</v>
      </c>
      <c r="G585" s="336" t="s">
        <v>1538</v>
      </c>
      <c r="H585" s="336" t="s">
        <v>1538</v>
      </c>
    </row>
    <row r="586" spans="1:8" x14ac:dyDescent="0.25">
      <c r="A586" s="109"/>
      <c r="B586" s="337"/>
      <c r="C586" s="337" t="s">
        <v>1538</v>
      </c>
      <c r="D586" t="s">
        <v>1538</v>
      </c>
      <c r="E586" s="336" t="s">
        <v>1538</v>
      </c>
      <c r="G586" s="336" t="s">
        <v>1538</v>
      </c>
      <c r="H586" s="336" t="s">
        <v>1538</v>
      </c>
    </row>
    <row r="587" spans="1:8" x14ac:dyDescent="0.25">
      <c r="A587" s="109"/>
      <c r="B587" s="337"/>
      <c r="C587" s="337" t="s">
        <v>1538</v>
      </c>
      <c r="D587" t="s">
        <v>1538</v>
      </c>
      <c r="E587" s="336" t="s">
        <v>1538</v>
      </c>
      <c r="G587" s="336" t="s">
        <v>1538</v>
      </c>
      <c r="H587" s="336" t="s">
        <v>1538</v>
      </c>
    </row>
    <row r="588" spans="1:8" x14ac:dyDescent="0.25">
      <c r="A588" s="109"/>
      <c r="B588" s="337"/>
      <c r="C588" s="337" t="s">
        <v>1538</v>
      </c>
      <c r="D588" t="s">
        <v>1538</v>
      </c>
      <c r="E588" s="336" t="s">
        <v>1538</v>
      </c>
      <c r="G588" s="336" t="s">
        <v>1538</v>
      </c>
      <c r="H588" s="336" t="s">
        <v>1538</v>
      </c>
    </row>
    <row r="589" spans="1:8" x14ac:dyDescent="0.25">
      <c r="A589" s="109"/>
      <c r="B589" s="337"/>
      <c r="C589" s="337" t="s">
        <v>1538</v>
      </c>
      <c r="D589" t="s">
        <v>1538</v>
      </c>
      <c r="E589" s="336" t="s">
        <v>1538</v>
      </c>
      <c r="G589" s="336" t="s">
        <v>1538</v>
      </c>
      <c r="H589" s="336" t="s">
        <v>1538</v>
      </c>
    </row>
    <row r="590" spans="1:8" x14ac:dyDescent="0.25">
      <c r="A590" s="109"/>
      <c r="B590" s="337"/>
      <c r="C590" s="337" t="s">
        <v>1538</v>
      </c>
      <c r="D590" t="s">
        <v>1538</v>
      </c>
      <c r="E590" s="336" t="s">
        <v>1538</v>
      </c>
      <c r="G590" s="336" t="s">
        <v>1538</v>
      </c>
      <c r="H590" s="336" t="s">
        <v>1538</v>
      </c>
    </row>
    <row r="591" spans="1:8" x14ac:dyDescent="0.25">
      <c r="A591" s="109"/>
      <c r="B591" s="337"/>
      <c r="C591" s="337" t="s">
        <v>1538</v>
      </c>
      <c r="D591" t="s">
        <v>1538</v>
      </c>
      <c r="E591" s="336" t="s">
        <v>1538</v>
      </c>
      <c r="G591" s="336" t="s">
        <v>1538</v>
      </c>
      <c r="H591" s="336" t="s">
        <v>1538</v>
      </c>
    </row>
    <row r="592" spans="1:8" x14ac:dyDescent="0.25">
      <c r="A592" s="109"/>
      <c r="B592" s="337"/>
      <c r="C592" s="337" t="s">
        <v>1538</v>
      </c>
      <c r="D592" t="s">
        <v>1538</v>
      </c>
      <c r="E592" s="336" t="s">
        <v>1538</v>
      </c>
      <c r="G592" s="336" t="s">
        <v>1538</v>
      </c>
      <c r="H592" s="336" t="s">
        <v>1538</v>
      </c>
    </row>
    <row r="593" spans="1:8" x14ac:dyDescent="0.25">
      <c r="A593" s="109"/>
      <c r="B593" s="337"/>
      <c r="C593" s="337" t="s">
        <v>1538</v>
      </c>
      <c r="D593" t="s">
        <v>1538</v>
      </c>
      <c r="E593" s="336" t="s">
        <v>1538</v>
      </c>
      <c r="G593" s="336" t="s">
        <v>1538</v>
      </c>
      <c r="H593" s="336" t="s">
        <v>1538</v>
      </c>
    </row>
    <row r="594" spans="1:8" x14ac:dyDescent="0.25">
      <c r="A594" s="109"/>
      <c r="B594" s="337"/>
      <c r="C594" s="337" t="s">
        <v>1538</v>
      </c>
      <c r="D594" t="s">
        <v>1538</v>
      </c>
      <c r="E594" s="336" t="s">
        <v>1538</v>
      </c>
      <c r="G594" s="336" t="s">
        <v>1538</v>
      </c>
      <c r="H594" s="336" t="s">
        <v>1538</v>
      </c>
    </row>
    <row r="595" spans="1:8" x14ac:dyDescent="0.25">
      <c r="A595" s="109"/>
      <c r="B595" s="337"/>
      <c r="C595" s="337" t="s">
        <v>1538</v>
      </c>
      <c r="D595" t="s">
        <v>1538</v>
      </c>
      <c r="E595" s="336" t="s">
        <v>1538</v>
      </c>
      <c r="G595" s="336" t="s">
        <v>1538</v>
      </c>
      <c r="H595" s="336" t="s">
        <v>1538</v>
      </c>
    </row>
    <row r="596" spans="1:8" x14ac:dyDescent="0.25">
      <c r="A596" s="109"/>
      <c r="B596" s="337"/>
      <c r="C596" s="337" t="s">
        <v>1538</v>
      </c>
      <c r="D596" t="s">
        <v>1538</v>
      </c>
      <c r="E596" s="336" t="s">
        <v>1538</v>
      </c>
      <c r="G596" s="336" t="s">
        <v>1538</v>
      </c>
      <c r="H596" s="336" t="s">
        <v>1538</v>
      </c>
    </row>
    <row r="597" spans="1:8" x14ac:dyDescent="0.25">
      <c r="A597" s="109"/>
      <c r="B597" s="337"/>
      <c r="C597" s="337" t="s">
        <v>1538</v>
      </c>
      <c r="D597" t="s">
        <v>1538</v>
      </c>
      <c r="E597" s="336" t="s">
        <v>1538</v>
      </c>
      <c r="G597" s="336" t="s">
        <v>1538</v>
      </c>
      <c r="H597" s="336" t="s">
        <v>1538</v>
      </c>
    </row>
    <row r="598" spans="1:8" x14ac:dyDescent="0.25">
      <c r="A598" s="109"/>
      <c r="B598" s="337"/>
      <c r="C598" s="337" t="s">
        <v>1538</v>
      </c>
      <c r="D598" t="s">
        <v>1538</v>
      </c>
      <c r="E598" s="336" t="s">
        <v>1538</v>
      </c>
      <c r="G598" s="336" t="s">
        <v>1538</v>
      </c>
      <c r="H598" s="336" t="s">
        <v>1538</v>
      </c>
    </row>
    <row r="599" spans="1:8" x14ac:dyDescent="0.25">
      <c r="A599" s="109"/>
      <c r="B599" s="337"/>
      <c r="C599" s="337" t="s">
        <v>1538</v>
      </c>
      <c r="D599" t="s">
        <v>1538</v>
      </c>
      <c r="E599" s="336" t="s">
        <v>1538</v>
      </c>
      <c r="G599" s="336" t="s">
        <v>1538</v>
      </c>
      <c r="H599" s="336" t="s">
        <v>1538</v>
      </c>
    </row>
    <row r="600" spans="1:8" x14ac:dyDescent="0.25">
      <c r="A600" s="109"/>
      <c r="B600" s="337"/>
      <c r="C600" s="337" t="s">
        <v>1538</v>
      </c>
      <c r="D600" t="s">
        <v>1538</v>
      </c>
      <c r="E600" s="336" t="s">
        <v>1538</v>
      </c>
      <c r="G600" s="336" t="s">
        <v>1538</v>
      </c>
      <c r="H600" s="336" t="s">
        <v>1538</v>
      </c>
    </row>
    <row r="601" spans="1:8" x14ac:dyDescent="0.25">
      <c r="A601" s="109"/>
      <c r="B601" s="337"/>
      <c r="C601" s="337" t="s">
        <v>1538</v>
      </c>
      <c r="D601" t="s">
        <v>1538</v>
      </c>
      <c r="E601" s="336" t="s">
        <v>1538</v>
      </c>
      <c r="G601" s="336" t="s">
        <v>1538</v>
      </c>
      <c r="H601" s="336" t="s">
        <v>1538</v>
      </c>
    </row>
    <row r="602" spans="1:8" x14ac:dyDescent="0.25">
      <c r="A602" s="109"/>
      <c r="B602" s="337"/>
      <c r="C602" s="337" t="s">
        <v>1538</v>
      </c>
      <c r="D602" t="s">
        <v>1538</v>
      </c>
      <c r="E602" s="336" t="s">
        <v>1538</v>
      </c>
      <c r="G602" s="336" t="s">
        <v>1538</v>
      </c>
      <c r="H602" s="336" t="s">
        <v>1538</v>
      </c>
    </row>
    <row r="603" spans="1:8" x14ac:dyDescent="0.25">
      <c r="A603" s="109"/>
      <c r="B603" s="337"/>
      <c r="C603" s="337" t="s">
        <v>1538</v>
      </c>
      <c r="D603" t="s">
        <v>1538</v>
      </c>
      <c r="E603" s="336" t="s">
        <v>1538</v>
      </c>
      <c r="G603" s="336" t="s">
        <v>1538</v>
      </c>
      <c r="H603" s="336" t="s">
        <v>1538</v>
      </c>
    </row>
    <row r="604" spans="1:8" x14ac:dyDescent="0.25">
      <c r="A604" s="109"/>
      <c r="B604" s="337"/>
      <c r="C604" s="337" t="s">
        <v>1538</v>
      </c>
      <c r="D604" t="s">
        <v>1538</v>
      </c>
      <c r="E604" s="336" t="s">
        <v>1538</v>
      </c>
      <c r="G604" s="336" t="s">
        <v>1538</v>
      </c>
      <c r="H604" s="336" t="s">
        <v>1538</v>
      </c>
    </row>
    <row r="605" spans="1:8" x14ac:dyDescent="0.25">
      <c r="A605" s="109"/>
      <c r="B605" s="337"/>
      <c r="C605" s="337" t="s">
        <v>1538</v>
      </c>
      <c r="D605" t="s">
        <v>1538</v>
      </c>
      <c r="E605" s="336" t="s">
        <v>1538</v>
      </c>
      <c r="G605" s="336" t="s">
        <v>1538</v>
      </c>
      <c r="H605" s="336" t="s">
        <v>1538</v>
      </c>
    </row>
    <row r="606" spans="1:8" x14ac:dyDescent="0.25">
      <c r="A606" s="109"/>
      <c r="B606" s="337"/>
      <c r="C606" s="337" t="s">
        <v>1538</v>
      </c>
      <c r="D606" t="s">
        <v>1538</v>
      </c>
      <c r="E606" s="336" t="s">
        <v>1538</v>
      </c>
      <c r="G606" s="336" t="s">
        <v>1538</v>
      </c>
      <c r="H606" s="336" t="s">
        <v>1538</v>
      </c>
    </row>
    <row r="607" spans="1:8" x14ac:dyDescent="0.25">
      <c r="A607" s="109"/>
      <c r="B607" s="337"/>
      <c r="C607" s="337" t="s">
        <v>1538</v>
      </c>
      <c r="D607" t="s">
        <v>1538</v>
      </c>
      <c r="E607" s="336" t="s">
        <v>1538</v>
      </c>
      <c r="G607" s="336" t="s">
        <v>1538</v>
      </c>
      <c r="H607" s="336" t="s">
        <v>1538</v>
      </c>
    </row>
    <row r="608" spans="1:8" x14ac:dyDescent="0.25">
      <c r="A608" s="109"/>
      <c r="B608" s="337"/>
      <c r="C608" s="337" t="s">
        <v>1538</v>
      </c>
      <c r="D608" t="s">
        <v>1538</v>
      </c>
      <c r="E608" s="336" t="s">
        <v>1538</v>
      </c>
      <c r="G608" s="336" t="s">
        <v>1538</v>
      </c>
      <c r="H608" s="336" t="s">
        <v>1538</v>
      </c>
    </row>
    <row r="609" spans="1:8" x14ac:dyDescent="0.25">
      <c r="A609" s="109"/>
      <c r="B609" s="337"/>
      <c r="C609" s="337" t="s">
        <v>1538</v>
      </c>
      <c r="D609" t="s">
        <v>1538</v>
      </c>
      <c r="E609" s="336" t="s">
        <v>1538</v>
      </c>
      <c r="G609" s="336" t="s">
        <v>1538</v>
      </c>
      <c r="H609" s="336" t="s">
        <v>1538</v>
      </c>
    </row>
    <row r="610" spans="1:8" x14ac:dyDescent="0.25">
      <c r="A610" s="109"/>
      <c r="B610" s="337"/>
      <c r="C610" s="337" t="s">
        <v>1538</v>
      </c>
      <c r="D610" t="s">
        <v>1538</v>
      </c>
      <c r="E610" s="336" t="s">
        <v>1538</v>
      </c>
      <c r="G610" s="336" t="s">
        <v>1538</v>
      </c>
      <c r="H610" s="336" t="s">
        <v>1538</v>
      </c>
    </row>
    <row r="611" spans="1:8" x14ac:dyDescent="0.25">
      <c r="A611" s="109"/>
      <c r="B611" s="337"/>
      <c r="C611" s="337" t="s">
        <v>1538</v>
      </c>
      <c r="D611" t="s">
        <v>1538</v>
      </c>
      <c r="E611" s="336" t="s">
        <v>1538</v>
      </c>
      <c r="G611" s="336" t="s">
        <v>1538</v>
      </c>
      <c r="H611" s="336" t="s">
        <v>1538</v>
      </c>
    </row>
    <row r="612" spans="1:8" x14ac:dyDescent="0.25">
      <c r="A612" s="109"/>
      <c r="B612" s="337"/>
      <c r="C612" s="337" t="s">
        <v>1538</v>
      </c>
      <c r="D612" t="s">
        <v>1538</v>
      </c>
      <c r="E612" s="336" t="s">
        <v>1538</v>
      </c>
      <c r="G612" s="336" t="s">
        <v>1538</v>
      </c>
      <c r="H612" s="336" t="s">
        <v>1538</v>
      </c>
    </row>
    <row r="613" spans="1:8" x14ac:dyDescent="0.25">
      <c r="A613" s="109"/>
      <c r="B613" s="337"/>
      <c r="C613" s="337" t="s">
        <v>1538</v>
      </c>
      <c r="D613" t="s">
        <v>1538</v>
      </c>
      <c r="E613" s="336" t="s">
        <v>1538</v>
      </c>
      <c r="G613" s="336" t="s">
        <v>1538</v>
      </c>
      <c r="H613" s="336" t="s">
        <v>1538</v>
      </c>
    </row>
    <row r="614" spans="1:8" x14ac:dyDescent="0.25">
      <c r="A614" s="109"/>
      <c r="B614" s="337"/>
      <c r="C614" s="337" t="s">
        <v>1538</v>
      </c>
      <c r="D614" t="s">
        <v>1538</v>
      </c>
      <c r="E614" s="336" t="s">
        <v>1538</v>
      </c>
      <c r="G614" s="336" t="s">
        <v>1538</v>
      </c>
      <c r="H614" s="336" t="s">
        <v>1538</v>
      </c>
    </row>
    <row r="615" spans="1:8" x14ac:dyDescent="0.25">
      <c r="A615" s="109"/>
      <c r="B615" s="339"/>
      <c r="C615" s="337" t="s">
        <v>1538</v>
      </c>
      <c r="D615" t="s">
        <v>1538</v>
      </c>
      <c r="E615" s="336" t="s">
        <v>1538</v>
      </c>
      <c r="G615" s="336" t="s">
        <v>1538</v>
      </c>
      <c r="H615" s="336" t="s">
        <v>1538</v>
      </c>
    </row>
    <row r="616" spans="1:8" x14ac:dyDescent="0.25">
      <c r="A616" s="109"/>
      <c r="C616" s="337" t="s">
        <v>1538</v>
      </c>
      <c r="D616" t="s">
        <v>1538</v>
      </c>
      <c r="E616" s="336" t="s">
        <v>1538</v>
      </c>
      <c r="G616" s="336" t="s">
        <v>1538</v>
      </c>
      <c r="H616" s="336" t="s">
        <v>1538</v>
      </c>
    </row>
    <row r="617" spans="1:8" x14ac:dyDescent="0.25">
      <c r="A617" s="109"/>
      <c r="C617" s="337" t="s">
        <v>1538</v>
      </c>
      <c r="D617" t="s">
        <v>1538</v>
      </c>
      <c r="E617" s="336" t="s">
        <v>1538</v>
      </c>
      <c r="G617" s="336" t="s">
        <v>1538</v>
      </c>
      <c r="H617" s="336" t="s">
        <v>1538</v>
      </c>
    </row>
    <row r="618" spans="1:8" x14ac:dyDescent="0.25">
      <c r="A618" s="109"/>
      <c r="C618" s="337" t="s">
        <v>1538</v>
      </c>
      <c r="D618" t="s">
        <v>1538</v>
      </c>
      <c r="E618" s="336" t="s">
        <v>1538</v>
      </c>
      <c r="G618" s="336" t="s">
        <v>1538</v>
      </c>
      <c r="H618" s="336" t="s">
        <v>1538</v>
      </c>
    </row>
    <row r="619" spans="1:8" x14ac:dyDescent="0.25">
      <c r="A619" s="109"/>
      <c r="B619" s="337"/>
      <c r="C619" s="337" t="s">
        <v>1538</v>
      </c>
      <c r="D619" t="s">
        <v>1538</v>
      </c>
      <c r="E619" s="336" t="s">
        <v>1538</v>
      </c>
      <c r="G619" s="336" t="s">
        <v>1538</v>
      </c>
      <c r="H619" s="336" t="s">
        <v>1538</v>
      </c>
    </row>
    <row r="620" spans="1:8" x14ac:dyDescent="0.25">
      <c r="A620" s="109"/>
      <c r="B620" s="337"/>
      <c r="C620" s="337" t="s">
        <v>1538</v>
      </c>
      <c r="D620" t="s">
        <v>1538</v>
      </c>
      <c r="E620" s="336" t="s">
        <v>1538</v>
      </c>
      <c r="G620" s="336" t="s">
        <v>1538</v>
      </c>
      <c r="H620" s="336" t="s">
        <v>1538</v>
      </c>
    </row>
    <row r="621" spans="1:8" x14ac:dyDescent="0.25">
      <c r="A621" s="109"/>
      <c r="B621" s="337"/>
      <c r="C621" s="337" t="s">
        <v>1538</v>
      </c>
      <c r="D621" t="s">
        <v>1538</v>
      </c>
      <c r="E621" s="336" t="s">
        <v>1538</v>
      </c>
      <c r="G621" s="336" t="s">
        <v>1538</v>
      </c>
      <c r="H621" s="336" t="s">
        <v>1538</v>
      </c>
    </row>
    <row r="622" spans="1:8" x14ac:dyDescent="0.25">
      <c r="A622" s="109"/>
      <c r="B622" s="337"/>
      <c r="C622" s="337" t="s">
        <v>1538</v>
      </c>
      <c r="D622" t="s">
        <v>1538</v>
      </c>
      <c r="E622" s="336" t="s">
        <v>1538</v>
      </c>
      <c r="G622" s="336" t="s">
        <v>1538</v>
      </c>
      <c r="H622" s="336" t="s">
        <v>1538</v>
      </c>
    </row>
    <row r="623" spans="1:8" x14ac:dyDescent="0.25">
      <c r="A623" s="109"/>
      <c r="B623" s="337"/>
      <c r="C623" s="337" t="s">
        <v>1538</v>
      </c>
      <c r="D623" t="s">
        <v>1538</v>
      </c>
      <c r="E623" s="336" t="s">
        <v>1538</v>
      </c>
      <c r="G623" s="336" t="s">
        <v>1538</v>
      </c>
      <c r="H623" s="336" t="s">
        <v>1538</v>
      </c>
    </row>
    <row r="624" spans="1:8" x14ac:dyDescent="0.25">
      <c r="A624" s="109"/>
      <c r="B624" s="337"/>
      <c r="C624" s="337" t="s">
        <v>1538</v>
      </c>
      <c r="D624" t="s">
        <v>1538</v>
      </c>
      <c r="E624" s="336" t="s">
        <v>1538</v>
      </c>
      <c r="G624" s="336" t="s">
        <v>1538</v>
      </c>
      <c r="H624" s="336" t="s">
        <v>1538</v>
      </c>
    </row>
    <row r="625" spans="1:8" x14ac:dyDescent="0.25">
      <c r="A625" s="109"/>
      <c r="B625" s="337"/>
      <c r="C625" s="337" t="s">
        <v>1538</v>
      </c>
      <c r="D625" t="s">
        <v>1538</v>
      </c>
      <c r="E625" s="336" t="s">
        <v>1538</v>
      </c>
      <c r="G625" s="336" t="s">
        <v>1538</v>
      </c>
      <c r="H625" s="336" t="s">
        <v>1538</v>
      </c>
    </row>
    <row r="626" spans="1:8" x14ac:dyDescent="0.25">
      <c r="A626" s="109"/>
      <c r="B626" s="337"/>
      <c r="C626" s="337" t="s">
        <v>1538</v>
      </c>
      <c r="D626" t="s">
        <v>1538</v>
      </c>
      <c r="E626" s="336" t="s">
        <v>1538</v>
      </c>
      <c r="G626" s="336" t="s">
        <v>1538</v>
      </c>
      <c r="H626" s="336" t="s">
        <v>1538</v>
      </c>
    </row>
    <row r="627" spans="1:8" x14ac:dyDescent="0.25">
      <c r="A627" s="109"/>
      <c r="B627" s="337"/>
      <c r="C627" s="337" t="s">
        <v>1538</v>
      </c>
      <c r="D627" t="s">
        <v>1538</v>
      </c>
      <c r="E627" s="336" t="s">
        <v>1538</v>
      </c>
      <c r="G627" s="336" t="s">
        <v>1538</v>
      </c>
      <c r="H627" s="336" t="s">
        <v>1538</v>
      </c>
    </row>
    <row r="628" spans="1:8" x14ac:dyDescent="0.25">
      <c r="A628" s="109"/>
      <c r="B628" s="337"/>
      <c r="C628" s="337" t="s">
        <v>1538</v>
      </c>
      <c r="D628" t="s">
        <v>1538</v>
      </c>
      <c r="E628" s="336" t="s">
        <v>1538</v>
      </c>
      <c r="G628" s="336" t="s">
        <v>1538</v>
      </c>
      <c r="H628" s="336" t="s">
        <v>1538</v>
      </c>
    </row>
    <row r="629" spans="1:8" x14ac:dyDescent="0.25">
      <c r="A629" s="109"/>
      <c r="B629" s="337"/>
      <c r="C629" s="337" t="s">
        <v>1538</v>
      </c>
      <c r="D629" t="s">
        <v>1538</v>
      </c>
      <c r="E629" s="336" t="s">
        <v>1538</v>
      </c>
      <c r="G629" s="336" t="s">
        <v>1538</v>
      </c>
      <c r="H629" s="336" t="s">
        <v>1538</v>
      </c>
    </row>
    <row r="630" spans="1:8" x14ac:dyDescent="0.25">
      <c r="A630" s="109"/>
      <c r="B630" s="337"/>
      <c r="C630" s="337" t="s">
        <v>1538</v>
      </c>
      <c r="D630" t="s">
        <v>1538</v>
      </c>
      <c r="E630" s="336" t="s">
        <v>1538</v>
      </c>
      <c r="G630" s="336" t="s">
        <v>1538</v>
      </c>
      <c r="H630" s="336" t="s">
        <v>1538</v>
      </c>
    </row>
    <row r="631" spans="1:8" x14ac:dyDescent="0.25">
      <c r="A631" s="109"/>
      <c r="B631" s="337"/>
      <c r="C631" s="337" t="s">
        <v>1538</v>
      </c>
      <c r="D631" t="s">
        <v>1538</v>
      </c>
      <c r="E631" s="336" t="s">
        <v>1538</v>
      </c>
      <c r="G631" s="336" t="s">
        <v>1538</v>
      </c>
      <c r="H631" s="336" t="s">
        <v>1538</v>
      </c>
    </row>
    <row r="632" spans="1:8" x14ac:dyDescent="0.25">
      <c r="A632" s="109"/>
      <c r="B632" s="337"/>
      <c r="C632" s="337" t="s">
        <v>1538</v>
      </c>
      <c r="D632" t="s">
        <v>1538</v>
      </c>
      <c r="E632" s="336" t="s">
        <v>1538</v>
      </c>
      <c r="G632" s="336" t="s">
        <v>1538</v>
      </c>
      <c r="H632" s="336" t="s">
        <v>1538</v>
      </c>
    </row>
    <row r="633" spans="1:8" x14ac:dyDescent="0.25">
      <c r="A633" s="109"/>
      <c r="B633" s="339"/>
      <c r="C633" s="337" t="s">
        <v>1538</v>
      </c>
      <c r="D633" t="s">
        <v>1538</v>
      </c>
      <c r="E633" s="336" t="s">
        <v>1538</v>
      </c>
      <c r="G633" s="336" t="s">
        <v>1538</v>
      </c>
      <c r="H633" s="336" t="s">
        <v>1538</v>
      </c>
    </row>
    <row r="634" spans="1:8" x14ac:dyDescent="0.25">
      <c r="A634" s="109"/>
      <c r="C634" s="337" t="s">
        <v>1538</v>
      </c>
      <c r="D634" t="s">
        <v>1538</v>
      </c>
      <c r="E634" s="336" t="s">
        <v>1538</v>
      </c>
      <c r="G634" s="336" t="s">
        <v>1538</v>
      </c>
      <c r="H634" s="336" t="s">
        <v>1538</v>
      </c>
    </row>
    <row r="635" spans="1:8" x14ac:dyDescent="0.25">
      <c r="A635" s="109"/>
      <c r="C635" s="337" t="s">
        <v>1538</v>
      </c>
      <c r="D635" t="s">
        <v>1538</v>
      </c>
      <c r="E635" s="336" t="s">
        <v>1538</v>
      </c>
      <c r="G635" s="336" t="s">
        <v>1538</v>
      </c>
      <c r="H635" s="336" t="s">
        <v>1538</v>
      </c>
    </row>
    <row r="636" spans="1:8" x14ac:dyDescent="0.25">
      <c r="A636" s="109"/>
      <c r="C636" s="337" t="s">
        <v>1538</v>
      </c>
      <c r="D636" t="s">
        <v>1538</v>
      </c>
      <c r="E636" s="336" t="s">
        <v>1538</v>
      </c>
      <c r="G636" s="336" t="s">
        <v>1538</v>
      </c>
      <c r="H636" s="336" t="s">
        <v>1538</v>
      </c>
    </row>
    <row r="637" spans="1:8" x14ac:dyDescent="0.25">
      <c r="A637" s="109"/>
      <c r="B637" s="337"/>
      <c r="C637" s="337" t="s">
        <v>1538</v>
      </c>
      <c r="D637" t="s">
        <v>1538</v>
      </c>
      <c r="E637" s="336" t="s">
        <v>1538</v>
      </c>
      <c r="G637" s="336" t="s">
        <v>1538</v>
      </c>
      <c r="H637" s="336" t="s">
        <v>1538</v>
      </c>
    </row>
    <row r="638" spans="1:8" x14ac:dyDescent="0.25">
      <c r="A638" s="109"/>
      <c r="B638" s="337"/>
      <c r="C638" s="337" t="s">
        <v>1538</v>
      </c>
      <c r="D638" t="s">
        <v>1538</v>
      </c>
      <c r="E638" s="336" t="s">
        <v>1538</v>
      </c>
      <c r="G638" s="336" t="s">
        <v>1538</v>
      </c>
      <c r="H638" s="336" t="s">
        <v>1538</v>
      </c>
    </row>
    <row r="639" spans="1:8" x14ac:dyDescent="0.25">
      <c r="A639" s="109"/>
      <c r="B639" s="337"/>
      <c r="C639" s="337" t="s">
        <v>1538</v>
      </c>
      <c r="D639" t="s">
        <v>1538</v>
      </c>
      <c r="E639" s="336" t="s">
        <v>1538</v>
      </c>
      <c r="G639" s="336" t="s">
        <v>1538</v>
      </c>
      <c r="H639" s="336" t="s">
        <v>1538</v>
      </c>
    </row>
    <row r="640" spans="1:8" x14ac:dyDescent="0.25">
      <c r="A640" s="109"/>
      <c r="B640" s="337"/>
      <c r="C640" s="337" t="s">
        <v>1538</v>
      </c>
      <c r="D640" t="s">
        <v>1538</v>
      </c>
      <c r="E640" s="336" t="s">
        <v>1538</v>
      </c>
      <c r="G640" s="336" t="s">
        <v>1538</v>
      </c>
      <c r="H640" s="336" t="s">
        <v>1538</v>
      </c>
    </row>
    <row r="641" spans="1:8" x14ac:dyDescent="0.25">
      <c r="A641" s="109"/>
      <c r="B641" s="337"/>
      <c r="C641" s="337" t="s">
        <v>1538</v>
      </c>
      <c r="D641" t="s">
        <v>1538</v>
      </c>
      <c r="E641" s="336" t="s">
        <v>1538</v>
      </c>
      <c r="G641" s="336" t="s">
        <v>1538</v>
      </c>
      <c r="H641" s="336" t="s">
        <v>1538</v>
      </c>
    </row>
    <row r="642" spans="1:8" x14ac:dyDescent="0.25">
      <c r="A642" s="109"/>
      <c r="B642" s="337"/>
      <c r="C642" s="337" t="s">
        <v>1538</v>
      </c>
      <c r="D642" t="s">
        <v>1538</v>
      </c>
      <c r="E642" s="336" t="s">
        <v>1538</v>
      </c>
      <c r="G642" s="336" t="s">
        <v>1538</v>
      </c>
      <c r="H642" s="336" t="s">
        <v>1538</v>
      </c>
    </row>
    <row r="643" spans="1:8" x14ac:dyDescent="0.25">
      <c r="A643" s="109"/>
      <c r="B643" s="337"/>
      <c r="C643" s="337" t="s">
        <v>1538</v>
      </c>
      <c r="D643" t="s">
        <v>1538</v>
      </c>
      <c r="E643" s="336" t="s">
        <v>1538</v>
      </c>
      <c r="G643" s="336" t="s">
        <v>1538</v>
      </c>
      <c r="H643" s="336" t="s">
        <v>1538</v>
      </c>
    </row>
    <row r="644" spans="1:8" x14ac:dyDescent="0.25">
      <c r="A644" s="109"/>
      <c r="B644" s="337"/>
      <c r="C644" s="337" t="s">
        <v>1538</v>
      </c>
      <c r="D644" t="s">
        <v>1538</v>
      </c>
      <c r="E644" s="336" t="s">
        <v>1538</v>
      </c>
      <c r="G644" s="336" t="s">
        <v>1538</v>
      </c>
      <c r="H644" s="336" t="s">
        <v>1538</v>
      </c>
    </row>
    <row r="645" spans="1:8" x14ac:dyDescent="0.25">
      <c r="A645" s="109"/>
      <c r="B645" s="337"/>
      <c r="C645" s="337" t="s">
        <v>1538</v>
      </c>
      <c r="D645" t="s">
        <v>1538</v>
      </c>
      <c r="E645" s="336" t="s">
        <v>1538</v>
      </c>
      <c r="G645" s="336" t="s">
        <v>1538</v>
      </c>
      <c r="H645" s="336" t="s">
        <v>1538</v>
      </c>
    </row>
    <row r="646" spans="1:8" x14ac:dyDescent="0.25">
      <c r="A646" s="109"/>
      <c r="B646" s="337"/>
      <c r="C646" s="337" t="s">
        <v>1538</v>
      </c>
      <c r="D646" t="s">
        <v>1538</v>
      </c>
      <c r="E646" s="336" t="s">
        <v>1538</v>
      </c>
      <c r="G646" s="336" t="s">
        <v>1538</v>
      </c>
      <c r="H646" s="336" t="s">
        <v>1538</v>
      </c>
    </row>
    <row r="647" spans="1:8" x14ac:dyDescent="0.25">
      <c r="A647" s="109"/>
      <c r="B647" s="337"/>
      <c r="C647" s="337" t="s">
        <v>1538</v>
      </c>
      <c r="D647" t="s">
        <v>1538</v>
      </c>
      <c r="E647" s="336" t="s">
        <v>1538</v>
      </c>
      <c r="G647" s="336" t="s">
        <v>1538</v>
      </c>
      <c r="H647" s="336" t="s">
        <v>1538</v>
      </c>
    </row>
    <row r="648" spans="1:8" x14ac:dyDescent="0.25">
      <c r="A648" s="109"/>
      <c r="B648" s="337"/>
      <c r="C648" s="337" t="s">
        <v>1538</v>
      </c>
      <c r="D648" t="s">
        <v>1538</v>
      </c>
      <c r="E648" s="336" t="s">
        <v>1538</v>
      </c>
      <c r="G648" s="336" t="s">
        <v>1538</v>
      </c>
      <c r="H648" s="336" t="s">
        <v>1538</v>
      </c>
    </row>
    <row r="649" spans="1:8" x14ac:dyDescent="0.25">
      <c r="A649" s="109"/>
      <c r="B649" s="337"/>
      <c r="C649" s="337" t="s">
        <v>1538</v>
      </c>
      <c r="D649" t="s">
        <v>1538</v>
      </c>
      <c r="E649" s="336" t="s">
        <v>1538</v>
      </c>
      <c r="G649" s="336" t="s">
        <v>1538</v>
      </c>
      <c r="H649" s="336" t="s">
        <v>1538</v>
      </c>
    </row>
    <row r="650" spans="1:8" x14ac:dyDescent="0.25">
      <c r="A650" s="109"/>
      <c r="B650" s="337"/>
      <c r="C650" s="337" t="s">
        <v>1538</v>
      </c>
      <c r="D650" t="s">
        <v>1538</v>
      </c>
      <c r="E650" s="336" t="s">
        <v>1538</v>
      </c>
      <c r="G650" s="336" t="s">
        <v>1538</v>
      </c>
      <c r="H650" s="336" t="s">
        <v>1538</v>
      </c>
    </row>
    <row r="651" spans="1:8" x14ac:dyDescent="0.25">
      <c r="A651" s="109"/>
      <c r="B651" s="337"/>
      <c r="C651" s="337" t="s">
        <v>1538</v>
      </c>
      <c r="D651" t="s">
        <v>1538</v>
      </c>
      <c r="E651" s="336" t="s">
        <v>1538</v>
      </c>
      <c r="G651" s="336" t="s">
        <v>1538</v>
      </c>
      <c r="H651" s="336" t="s">
        <v>1538</v>
      </c>
    </row>
    <row r="652" spans="1:8" x14ac:dyDescent="0.25">
      <c r="A652" s="109"/>
      <c r="B652" s="337"/>
      <c r="C652" s="337" t="s">
        <v>1538</v>
      </c>
      <c r="D652" t="s">
        <v>1538</v>
      </c>
      <c r="E652" s="336" t="s">
        <v>1538</v>
      </c>
      <c r="G652" s="336" t="s">
        <v>1538</v>
      </c>
      <c r="H652" s="336" t="s">
        <v>1538</v>
      </c>
    </row>
    <row r="653" spans="1:8" x14ac:dyDescent="0.25">
      <c r="A653" s="109"/>
      <c r="B653" s="337"/>
      <c r="C653" s="337" t="s">
        <v>1538</v>
      </c>
      <c r="D653" t="s">
        <v>1538</v>
      </c>
      <c r="E653" s="336" t="s">
        <v>1538</v>
      </c>
      <c r="G653" s="336" t="s">
        <v>1538</v>
      </c>
      <c r="H653" s="336" t="s">
        <v>1538</v>
      </c>
    </row>
    <row r="654" spans="1:8" x14ac:dyDescent="0.25">
      <c r="A654" s="109"/>
      <c r="B654" s="337"/>
      <c r="C654" s="337" t="s">
        <v>1538</v>
      </c>
      <c r="D654" t="s">
        <v>1538</v>
      </c>
      <c r="E654" s="336" t="s">
        <v>1538</v>
      </c>
      <c r="G654" s="336" t="s">
        <v>1538</v>
      </c>
      <c r="H654" s="336" t="s">
        <v>1538</v>
      </c>
    </row>
    <row r="655" spans="1:8" x14ac:dyDescent="0.25">
      <c r="A655" s="109"/>
      <c r="B655" s="337"/>
      <c r="C655" s="337" t="s">
        <v>1538</v>
      </c>
      <c r="D655" t="s">
        <v>1538</v>
      </c>
      <c r="E655" s="336" t="s">
        <v>1538</v>
      </c>
      <c r="G655" s="336" t="s">
        <v>1538</v>
      </c>
      <c r="H655" s="336" t="s">
        <v>1538</v>
      </c>
    </row>
    <row r="656" spans="1:8" x14ac:dyDescent="0.25">
      <c r="A656" s="109"/>
      <c r="B656" s="337"/>
      <c r="C656" s="337" t="s">
        <v>1538</v>
      </c>
      <c r="D656" t="s">
        <v>1538</v>
      </c>
      <c r="E656" s="336" t="s">
        <v>1538</v>
      </c>
      <c r="G656" s="336" t="s">
        <v>1538</v>
      </c>
      <c r="H656" s="336" t="s">
        <v>1538</v>
      </c>
    </row>
    <row r="657" spans="1:8" x14ac:dyDescent="0.25">
      <c r="A657" s="109"/>
      <c r="B657" s="337"/>
      <c r="C657" s="337" t="s">
        <v>1538</v>
      </c>
      <c r="D657" t="s">
        <v>1538</v>
      </c>
      <c r="E657" s="336" t="s">
        <v>1538</v>
      </c>
      <c r="G657" s="336" t="s">
        <v>1538</v>
      </c>
      <c r="H657" s="336" t="s">
        <v>1538</v>
      </c>
    </row>
    <row r="658" spans="1:8" x14ac:dyDescent="0.25">
      <c r="A658" s="109"/>
      <c r="B658" s="337"/>
      <c r="C658" s="337" t="s">
        <v>1538</v>
      </c>
      <c r="D658" t="s">
        <v>1538</v>
      </c>
      <c r="E658" s="336" t="s">
        <v>1538</v>
      </c>
      <c r="G658" s="336" t="s">
        <v>1538</v>
      </c>
      <c r="H658" s="336" t="s">
        <v>1538</v>
      </c>
    </row>
    <row r="659" spans="1:8" x14ac:dyDescent="0.25">
      <c r="A659" s="109"/>
      <c r="B659" s="337"/>
      <c r="C659" s="337" t="s">
        <v>1538</v>
      </c>
      <c r="D659" t="s">
        <v>1538</v>
      </c>
      <c r="E659" s="336" t="s">
        <v>1538</v>
      </c>
      <c r="G659" s="336" t="s">
        <v>1538</v>
      </c>
      <c r="H659" s="336" t="s">
        <v>1538</v>
      </c>
    </row>
    <row r="660" spans="1:8" x14ac:dyDescent="0.25">
      <c r="A660" s="109"/>
      <c r="B660" s="337"/>
      <c r="C660" s="337" t="s">
        <v>1538</v>
      </c>
      <c r="D660" t="s">
        <v>1538</v>
      </c>
      <c r="E660" s="336" t="s">
        <v>1538</v>
      </c>
      <c r="G660" s="336" t="s">
        <v>1538</v>
      </c>
      <c r="H660" s="336" t="s">
        <v>1538</v>
      </c>
    </row>
    <row r="661" spans="1:8" x14ac:dyDescent="0.25">
      <c r="A661" s="109"/>
      <c r="B661" s="337"/>
      <c r="C661" s="337" t="s">
        <v>1538</v>
      </c>
      <c r="D661" t="s">
        <v>1538</v>
      </c>
      <c r="E661" s="336" t="s">
        <v>1538</v>
      </c>
      <c r="G661" s="336" t="s">
        <v>1538</v>
      </c>
      <c r="H661" s="336" t="s">
        <v>1538</v>
      </c>
    </row>
    <row r="662" spans="1:8" x14ac:dyDescent="0.25">
      <c r="A662" s="109"/>
      <c r="B662" s="337"/>
      <c r="C662" s="337" t="s">
        <v>1538</v>
      </c>
      <c r="D662" t="s">
        <v>1538</v>
      </c>
      <c r="E662" s="336" t="s">
        <v>1538</v>
      </c>
      <c r="G662" s="336" t="s">
        <v>1538</v>
      </c>
      <c r="H662" s="336" t="s">
        <v>1538</v>
      </c>
    </row>
    <row r="663" spans="1:8" x14ac:dyDescent="0.25">
      <c r="A663" s="109"/>
      <c r="B663" s="337"/>
      <c r="C663" s="337" t="s">
        <v>1538</v>
      </c>
      <c r="D663" t="s">
        <v>1538</v>
      </c>
      <c r="E663" s="336" t="s">
        <v>1538</v>
      </c>
      <c r="G663" s="336" t="s">
        <v>1538</v>
      </c>
      <c r="H663" s="336" t="s">
        <v>1538</v>
      </c>
    </row>
    <row r="664" spans="1:8" x14ac:dyDescent="0.25">
      <c r="A664" s="109"/>
      <c r="B664" s="337"/>
      <c r="C664" s="337" t="s">
        <v>1538</v>
      </c>
      <c r="D664" t="s">
        <v>1538</v>
      </c>
      <c r="E664" s="336" t="s">
        <v>1538</v>
      </c>
      <c r="G664" s="336" t="s">
        <v>1538</v>
      </c>
      <c r="H664" s="336" t="s">
        <v>1538</v>
      </c>
    </row>
    <row r="665" spans="1:8" x14ac:dyDescent="0.25">
      <c r="A665" s="109"/>
      <c r="B665" s="337"/>
      <c r="C665" s="337" t="s">
        <v>1538</v>
      </c>
      <c r="D665" t="s">
        <v>1538</v>
      </c>
      <c r="E665" s="336" t="s">
        <v>1538</v>
      </c>
      <c r="G665" s="336" t="s">
        <v>1538</v>
      </c>
      <c r="H665" s="336" t="s">
        <v>1538</v>
      </c>
    </row>
    <row r="666" spans="1:8" x14ac:dyDescent="0.25">
      <c r="A666" s="109"/>
      <c r="B666" s="339"/>
      <c r="C666" s="337" t="s">
        <v>1538</v>
      </c>
      <c r="D666" t="s">
        <v>1538</v>
      </c>
      <c r="E666" s="336" t="s">
        <v>1538</v>
      </c>
      <c r="G666" s="336" t="s">
        <v>1538</v>
      </c>
      <c r="H666" s="336" t="s">
        <v>1538</v>
      </c>
    </row>
    <row r="667" spans="1:8" x14ac:dyDescent="0.25">
      <c r="A667" s="109"/>
      <c r="C667" s="337" t="s">
        <v>1538</v>
      </c>
      <c r="D667" t="s">
        <v>1538</v>
      </c>
      <c r="E667" s="336" t="s">
        <v>1538</v>
      </c>
      <c r="G667" s="336" t="s">
        <v>1538</v>
      </c>
      <c r="H667" s="336" t="s">
        <v>1538</v>
      </c>
    </row>
    <row r="668" spans="1:8" x14ac:dyDescent="0.25">
      <c r="A668" s="109"/>
      <c r="C668" s="337" t="s">
        <v>1538</v>
      </c>
      <c r="D668" t="s">
        <v>1538</v>
      </c>
      <c r="E668" s="336" t="s">
        <v>1538</v>
      </c>
      <c r="G668" s="336" t="s">
        <v>1538</v>
      </c>
      <c r="H668" s="336" t="s">
        <v>1538</v>
      </c>
    </row>
    <row r="669" spans="1:8" x14ac:dyDescent="0.25">
      <c r="A669" s="109"/>
      <c r="C669" s="337" t="s">
        <v>1538</v>
      </c>
      <c r="D669" t="s">
        <v>1538</v>
      </c>
      <c r="E669" s="336" t="s">
        <v>1538</v>
      </c>
      <c r="G669" s="336" t="s">
        <v>1538</v>
      </c>
      <c r="H669" s="336" t="s">
        <v>1538</v>
      </c>
    </row>
    <row r="670" spans="1:8" x14ac:dyDescent="0.25">
      <c r="A670" s="109"/>
      <c r="C670" s="337" t="s">
        <v>1538</v>
      </c>
      <c r="D670" t="s">
        <v>1538</v>
      </c>
      <c r="E670" s="336" t="s">
        <v>1538</v>
      </c>
      <c r="G670" s="336" t="s">
        <v>1538</v>
      </c>
      <c r="H670" s="336" t="s">
        <v>1538</v>
      </c>
    </row>
    <row r="671" spans="1:8" x14ac:dyDescent="0.25">
      <c r="A671" s="109"/>
      <c r="B671" s="339"/>
      <c r="C671" s="337" t="s">
        <v>1538</v>
      </c>
      <c r="D671" t="s">
        <v>1538</v>
      </c>
      <c r="E671" s="336" t="s">
        <v>1538</v>
      </c>
      <c r="G671" s="336" t="s">
        <v>1538</v>
      </c>
      <c r="H671" s="336" t="s">
        <v>1538</v>
      </c>
    </row>
    <row r="672" spans="1:8" x14ac:dyDescent="0.25">
      <c r="A672" s="109"/>
      <c r="C672" s="337" t="s">
        <v>1538</v>
      </c>
      <c r="D672" t="s">
        <v>1538</v>
      </c>
      <c r="E672" s="336" t="s">
        <v>1538</v>
      </c>
      <c r="G672" s="336" t="s">
        <v>1538</v>
      </c>
      <c r="H672" s="336" t="s">
        <v>1538</v>
      </c>
    </row>
    <row r="673" spans="1:8" x14ac:dyDescent="0.25">
      <c r="A673" s="109"/>
      <c r="C673" s="337" t="s">
        <v>1538</v>
      </c>
      <c r="D673" t="s">
        <v>1538</v>
      </c>
      <c r="E673" s="336" t="s">
        <v>1538</v>
      </c>
      <c r="G673" s="336" t="s">
        <v>1538</v>
      </c>
      <c r="H673" s="336" t="s">
        <v>1538</v>
      </c>
    </row>
    <row r="674" spans="1:8" x14ac:dyDescent="0.25">
      <c r="A674" s="109"/>
      <c r="C674" s="337" t="s">
        <v>1538</v>
      </c>
      <c r="D674" t="s">
        <v>1538</v>
      </c>
      <c r="E674" s="336" t="s">
        <v>1538</v>
      </c>
      <c r="G674" s="336" t="s">
        <v>1538</v>
      </c>
      <c r="H674" s="336" t="s">
        <v>1538</v>
      </c>
    </row>
    <row r="675" spans="1:8" x14ac:dyDescent="0.25">
      <c r="A675" s="109"/>
      <c r="C675" s="337" t="s">
        <v>1538</v>
      </c>
      <c r="D675" t="s">
        <v>1538</v>
      </c>
      <c r="E675" s="336" t="s">
        <v>1538</v>
      </c>
      <c r="G675" s="336" t="s">
        <v>1538</v>
      </c>
      <c r="H675" s="336" t="s">
        <v>1538</v>
      </c>
    </row>
    <row r="676" spans="1:8" x14ac:dyDescent="0.25">
      <c r="A676" s="109"/>
      <c r="C676" s="337" t="s">
        <v>1538</v>
      </c>
      <c r="D676" t="s">
        <v>1538</v>
      </c>
      <c r="E676" s="336" t="s">
        <v>1538</v>
      </c>
      <c r="G676" s="336" t="s">
        <v>1538</v>
      </c>
      <c r="H676" s="336" t="s">
        <v>1538</v>
      </c>
    </row>
    <row r="677" spans="1:8" x14ac:dyDescent="0.25">
      <c r="A677" s="109"/>
      <c r="C677" s="337" t="s">
        <v>1538</v>
      </c>
      <c r="D677" t="s">
        <v>1538</v>
      </c>
      <c r="E677" s="336" t="s">
        <v>1538</v>
      </c>
      <c r="G677" s="336" t="s">
        <v>1538</v>
      </c>
      <c r="H677" s="336" t="s">
        <v>1538</v>
      </c>
    </row>
    <row r="678" spans="1:8" x14ac:dyDescent="0.25">
      <c r="A678" s="109"/>
      <c r="B678" s="337"/>
      <c r="C678" s="337" t="s">
        <v>1538</v>
      </c>
      <c r="D678" t="s">
        <v>1538</v>
      </c>
      <c r="E678" s="336" t="s">
        <v>1538</v>
      </c>
      <c r="G678" s="336" t="s">
        <v>1538</v>
      </c>
      <c r="H678" s="336" t="s">
        <v>1538</v>
      </c>
    </row>
    <row r="679" spans="1:8" x14ac:dyDescent="0.25">
      <c r="A679" s="109"/>
      <c r="B679" s="337"/>
      <c r="C679" s="337" t="s">
        <v>1538</v>
      </c>
      <c r="D679" t="s">
        <v>1538</v>
      </c>
      <c r="E679" s="336" t="s">
        <v>1538</v>
      </c>
      <c r="G679" s="336" t="s">
        <v>1538</v>
      </c>
      <c r="H679" s="336" t="s">
        <v>1538</v>
      </c>
    </row>
    <row r="680" spans="1:8" x14ac:dyDescent="0.25">
      <c r="A680" s="109"/>
      <c r="B680" s="337"/>
      <c r="C680" s="337" t="s">
        <v>1538</v>
      </c>
      <c r="D680" t="s">
        <v>1538</v>
      </c>
      <c r="E680" s="336" t="s">
        <v>1538</v>
      </c>
      <c r="G680" s="336" t="s">
        <v>1538</v>
      </c>
      <c r="H680" s="336" t="s">
        <v>1538</v>
      </c>
    </row>
    <row r="681" spans="1:8" x14ac:dyDescent="0.25">
      <c r="A681" s="109"/>
      <c r="B681" s="337"/>
      <c r="C681" s="337" t="s">
        <v>1538</v>
      </c>
      <c r="D681" t="s">
        <v>1538</v>
      </c>
      <c r="E681" s="336" t="s">
        <v>1538</v>
      </c>
      <c r="G681" s="336" t="s">
        <v>1538</v>
      </c>
      <c r="H681" s="336" t="s">
        <v>1538</v>
      </c>
    </row>
    <row r="682" spans="1:8" x14ac:dyDescent="0.25">
      <c r="A682" s="109"/>
      <c r="B682" s="337"/>
      <c r="C682" s="337" t="s">
        <v>1538</v>
      </c>
      <c r="D682" t="s">
        <v>1538</v>
      </c>
      <c r="E682" s="336" t="s">
        <v>1538</v>
      </c>
      <c r="G682" s="336" t="s">
        <v>1538</v>
      </c>
      <c r="H682" s="336" t="s">
        <v>1538</v>
      </c>
    </row>
    <row r="683" spans="1:8" x14ac:dyDescent="0.25">
      <c r="A683" s="109"/>
      <c r="B683" s="337"/>
      <c r="C683" s="337" t="s">
        <v>1538</v>
      </c>
      <c r="D683" t="s">
        <v>1538</v>
      </c>
      <c r="E683" s="336" t="s">
        <v>1538</v>
      </c>
      <c r="G683" s="336" t="s">
        <v>1538</v>
      </c>
      <c r="H683" s="336" t="s">
        <v>1538</v>
      </c>
    </row>
    <row r="684" spans="1:8" x14ac:dyDescent="0.25">
      <c r="A684" s="109"/>
      <c r="B684" s="337"/>
      <c r="C684" s="337" t="s">
        <v>1538</v>
      </c>
      <c r="D684" t="s">
        <v>1538</v>
      </c>
      <c r="E684" s="336" t="s">
        <v>1538</v>
      </c>
      <c r="G684" s="336" t="s">
        <v>1538</v>
      </c>
      <c r="H684" s="336" t="s">
        <v>1538</v>
      </c>
    </row>
    <row r="685" spans="1:8" x14ac:dyDescent="0.25">
      <c r="A685" s="109"/>
      <c r="B685" s="337"/>
      <c r="C685" s="337" t="s">
        <v>1538</v>
      </c>
      <c r="D685" t="s">
        <v>1538</v>
      </c>
      <c r="E685" s="336" t="s">
        <v>1538</v>
      </c>
      <c r="G685" s="336" t="s">
        <v>1538</v>
      </c>
      <c r="H685" s="336" t="s">
        <v>1538</v>
      </c>
    </row>
    <row r="686" spans="1:8" x14ac:dyDescent="0.25">
      <c r="A686" s="109"/>
      <c r="B686" s="337"/>
      <c r="C686" s="337" t="s">
        <v>1538</v>
      </c>
      <c r="D686" t="s">
        <v>1538</v>
      </c>
      <c r="E686" s="336" t="s">
        <v>1538</v>
      </c>
      <c r="G686" s="336" t="s">
        <v>1538</v>
      </c>
      <c r="H686" s="336" t="s">
        <v>1538</v>
      </c>
    </row>
    <row r="687" spans="1:8" x14ac:dyDescent="0.25">
      <c r="A687" s="109"/>
      <c r="B687" s="337"/>
      <c r="C687" s="337" t="s">
        <v>1538</v>
      </c>
      <c r="D687" t="s">
        <v>1538</v>
      </c>
      <c r="E687" s="336" t="s">
        <v>1538</v>
      </c>
      <c r="G687" s="336" t="s">
        <v>1538</v>
      </c>
      <c r="H687" s="336" t="s">
        <v>1538</v>
      </c>
    </row>
    <row r="688" spans="1:8" x14ac:dyDescent="0.25">
      <c r="A688" s="109"/>
      <c r="B688" s="337"/>
      <c r="C688" s="337" t="s">
        <v>1538</v>
      </c>
      <c r="D688" t="s">
        <v>1538</v>
      </c>
      <c r="E688" s="336" t="s">
        <v>1538</v>
      </c>
      <c r="G688" s="336" t="s">
        <v>1538</v>
      </c>
      <c r="H688" s="336" t="s">
        <v>1538</v>
      </c>
    </row>
    <row r="689" spans="1:8" x14ac:dyDescent="0.25">
      <c r="A689" s="109"/>
      <c r="B689" s="337"/>
      <c r="C689" s="337" t="s">
        <v>1538</v>
      </c>
      <c r="D689" t="s">
        <v>1538</v>
      </c>
      <c r="E689" s="336" t="s">
        <v>1538</v>
      </c>
      <c r="G689" s="336" t="s">
        <v>1538</v>
      </c>
      <c r="H689" s="336" t="s">
        <v>1538</v>
      </c>
    </row>
    <row r="690" spans="1:8" x14ac:dyDescent="0.25">
      <c r="A690" s="109"/>
      <c r="B690" s="337"/>
      <c r="C690" s="337" t="s">
        <v>1538</v>
      </c>
      <c r="D690" t="s">
        <v>1538</v>
      </c>
      <c r="E690" s="336" t="s">
        <v>1538</v>
      </c>
      <c r="G690" s="336" t="s">
        <v>1538</v>
      </c>
      <c r="H690" s="336" t="s">
        <v>1538</v>
      </c>
    </row>
    <row r="691" spans="1:8" x14ac:dyDescent="0.25">
      <c r="A691" s="109"/>
      <c r="B691" s="337"/>
      <c r="C691" s="337" t="s">
        <v>1538</v>
      </c>
      <c r="D691" t="s">
        <v>1538</v>
      </c>
      <c r="E691" s="336" t="s">
        <v>1538</v>
      </c>
      <c r="G691" s="336" t="s">
        <v>1538</v>
      </c>
      <c r="H691" s="336" t="s">
        <v>1538</v>
      </c>
    </row>
    <row r="692" spans="1:8" x14ac:dyDescent="0.25">
      <c r="A692" s="109"/>
      <c r="B692" s="337"/>
      <c r="C692" s="337" t="s">
        <v>1538</v>
      </c>
      <c r="D692" t="s">
        <v>1538</v>
      </c>
      <c r="E692" s="336" t="s">
        <v>1538</v>
      </c>
      <c r="G692" s="336" t="s">
        <v>1538</v>
      </c>
      <c r="H692" s="336" t="s">
        <v>1538</v>
      </c>
    </row>
    <row r="693" spans="1:8" x14ac:dyDescent="0.25">
      <c r="A693" s="109"/>
      <c r="B693" s="337"/>
      <c r="C693" s="337" t="s">
        <v>1538</v>
      </c>
      <c r="D693" t="s">
        <v>1538</v>
      </c>
      <c r="E693" s="336" t="s">
        <v>1538</v>
      </c>
      <c r="G693" s="336" t="s">
        <v>1538</v>
      </c>
      <c r="H693" s="336" t="s">
        <v>1538</v>
      </c>
    </row>
    <row r="694" spans="1:8" x14ac:dyDescent="0.25">
      <c r="A694" s="109"/>
      <c r="B694" s="339"/>
      <c r="C694" s="337" t="s">
        <v>1538</v>
      </c>
      <c r="D694" t="s">
        <v>1538</v>
      </c>
      <c r="E694" s="336" t="s">
        <v>1538</v>
      </c>
      <c r="G694" s="336" t="s">
        <v>1538</v>
      </c>
      <c r="H694" s="336" t="s">
        <v>1538</v>
      </c>
    </row>
    <row r="695" spans="1:8" x14ac:dyDescent="0.25">
      <c r="A695" s="109"/>
      <c r="C695" s="337" t="s">
        <v>1538</v>
      </c>
      <c r="D695" t="s">
        <v>1538</v>
      </c>
      <c r="E695" s="336" t="s">
        <v>1538</v>
      </c>
      <c r="G695" s="336" t="s">
        <v>1538</v>
      </c>
      <c r="H695" s="336" t="s">
        <v>1538</v>
      </c>
    </row>
    <row r="696" spans="1:8" x14ac:dyDescent="0.25">
      <c r="A696" s="109"/>
      <c r="C696" s="337" t="s">
        <v>1538</v>
      </c>
      <c r="D696" t="s">
        <v>1538</v>
      </c>
      <c r="E696" s="336" t="s">
        <v>1538</v>
      </c>
      <c r="G696" s="336" t="s">
        <v>1538</v>
      </c>
      <c r="H696" s="336" t="s">
        <v>1538</v>
      </c>
    </row>
    <row r="697" spans="1:8" x14ac:dyDescent="0.25">
      <c r="A697" s="109"/>
      <c r="C697" s="337" t="s">
        <v>1538</v>
      </c>
      <c r="D697" t="s">
        <v>1538</v>
      </c>
      <c r="E697" s="336" t="s">
        <v>1538</v>
      </c>
      <c r="G697" s="336" t="s">
        <v>1538</v>
      </c>
      <c r="H697" s="336" t="s">
        <v>1538</v>
      </c>
    </row>
    <row r="698" spans="1:8" x14ac:dyDescent="0.25">
      <c r="A698" s="109"/>
      <c r="B698" s="337"/>
      <c r="C698" s="337" t="s">
        <v>1538</v>
      </c>
      <c r="D698" t="s">
        <v>1538</v>
      </c>
      <c r="E698" s="336" t="s">
        <v>1538</v>
      </c>
      <c r="G698" s="336" t="s">
        <v>1538</v>
      </c>
      <c r="H698" s="336" t="s">
        <v>1538</v>
      </c>
    </row>
    <row r="699" spans="1:8" x14ac:dyDescent="0.25">
      <c r="A699" s="109"/>
      <c r="B699" s="337"/>
      <c r="C699" s="337" t="s">
        <v>1538</v>
      </c>
      <c r="D699" t="s">
        <v>1538</v>
      </c>
      <c r="E699" s="336" t="s">
        <v>1538</v>
      </c>
      <c r="G699" s="336" t="s">
        <v>1538</v>
      </c>
      <c r="H699" s="336" t="s">
        <v>1538</v>
      </c>
    </row>
    <row r="700" spans="1:8" x14ac:dyDescent="0.25">
      <c r="A700" s="109"/>
      <c r="B700" s="337"/>
      <c r="C700" s="337" t="s">
        <v>1538</v>
      </c>
      <c r="D700" t="s">
        <v>1538</v>
      </c>
      <c r="E700" s="336" t="s">
        <v>1538</v>
      </c>
      <c r="G700" s="336" t="s">
        <v>1538</v>
      </c>
      <c r="H700" s="336" t="s">
        <v>1538</v>
      </c>
    </row>
    <row r="701" spans="1:8" x14ac:dyDescent="0.25">
      <c r="A701" s="109"/>
      <c r="B701" s="337"/>
      <c r="C701" s="337" t="s">
        <v>1538</v>
      </c>
      <c r="D701" t="s">
        <v>1538</v>
      </c>
      <c r="E701" s="336" t="s">
        <v>1538</v>
      </c>
      <c r="G701" s="336" t="s">
        <v>1538</v>
      </c>
      <c r="H701" s="336" t="s">
        <v>1538</v>
      </c>
    </row>
    <row r="702" spans="1:8" x14ac:dyDescent="0.25">
      <c r="A702" s="109"/>
      <c r="B702" s="337"/>
      <c r="C702" s="337" t="s">
        <v>1538</v>
      </c>
      <c r="D702" t="s">
        <v>1538</v>
      </c>
      <c r="E702" s="336" t="s">
        <v>1538</v>
      </c>
      <c r="G702" s="336" t="s">
        <v>1538</v>
      </c>
      <c r="H702" s="336" t="s">
        <v>1538</v>
      </c>
    </row>
    <row r="703" spans="1:8" x14ac:dyDescent="0.25">
      <c r="A703" s="109"/>
      <c r="B703" s="337"/>
      <c r="C703" s="337" t="s">
        <v>1538</v>
      </c>
      <c r="D703" t="s">
        <v>1538</v>
      </c>
      <c r="E703" s="336" t="s">
        <v>1538</v>
      </c>
      <c r="G703" s="336" t="s">
        <v>1538</v>
      </c>
      <c r="H703" s="336" t="s">
        <v>1538</v>
      </c>
    </row>
    <row r="704" spans="1:8" x14ac:dyDescent="0.25">
      <c r="A704" s="109"/>
      <c r="B704" s="337"/>
      <c r="C704" s="337" t="s">
        <v>1538</v>
      </c>
      <c r="D704" t="s">
        <v>1538</v>
      </c>
      <c r="E704" s="336" t="s">
        <v>1538</v>
      </c>
      <c r="G704" s="336" t="s">
        <v>1538</v>
      </c>
      <c r="H704" s="336" t="s">
        <v>1538</v>
      </c>
    </row>
    <row r="705" spans="1:8" x14ac:dyDescent="0.25">
      <c r="A705" s="109"/>
      <c r="B705" s="337"/>
      <c r="C705" s="337" t="s">
        <v>1538</v>
      </c>
      <c r="D705" t="s">
        <v>1538</v>
      </c>
      <c r="E705" s="336" t="s">
        <v>1538</v>
      </c>
      <c r="G705" s="336" t="s">
        <v>1538</v>
      </c>
      <c r="H705" s="336" t="s">
        <v>1538</v>
      </c>
    </row>
    <row r="706" spans="1:8" x14ac:dyDescent="0.25">
      <c r="A706" s="109"/>
      <c r="B706" s="337"/>
      <c r="C706" s="337" t="s">
        <v>1538</v>
      </c>
      <c r="D706" t="s">
        <v>1538</v>
      </c>
      <c r="E706" s="336" t="s">
        <v>1538</v>
      </c>
      <c r="G706" s="336" t="s">
        <v>1538</v>
      </c>
      <c r="H706" s="336" t="s">
        <v>1538</v>
      </c>
    </row>
    <row r="707" spans="1:8" x14ac:dyDescent="0.25">
      <c r="A707" s="109"/>
      <c r="B707" s="337"/>
      <c r="C707" s="337" t="s">
        <v>1538</v>
      </c>
      <c r="D707" t="s">
        <v>1538</v>
      </c>
      <c r="E707" s="336" t="s">
        <v>1538</v>
      </c>
      <c r="G707" s="336" t="s">
        <v>1538</v>
      </c>
      <c r="H707" s="336" t="s">
        <v>1538</v>
      </c>
    </row>
    <row r="708" spans="1:8" x14ac:dyDescent="0.25">
      <c r="A708" s="109"/>
      <c r="B708" s="337"/>
      <c r="C708" s="337" t="s">
        <v>1538</v>
      </c>
      <c r="D708" t="s">
        <v>1538</v>
      </c>
      <c r="E708" s="336" t="s">
        <v>1538</v>
      </c>
      <c r="G708" s="336" t="s">
        <v>1538</v>
      </c>
      <c r="H708" s="336" t="s">
        <v>1538</v>
      </c>
    </row>
    <row r="709" spans="1:8" x14ac:dyDescent="0.25">
      <c r="A709" s="109"/>
      <c r="B709" s="337"/>
      <c r="C709" s="337" t="s">
        <v>1538</v>
      </c>
      <c r="D709" t="s">
        <v>1538</v>
      </c>
      <c r="E709" s="336" t="s">
        <v>1538</v>
      </c>
      <c r="G709" s="336" t="s">
        <v>1538</v>
      </c>
      <c r="H709" s="336" t="s">
        <v>1538</v>
      </c>
    </row>
    <row r="710" spans="1:8" x14ac:dyDescent="0.25">
      <c r="A710" s="109"/>
      <c r="B710" s="337"/>
      <c r="C710" s="337" t="s">
        <v>1538</v>
      </c>
      <c r="D710" t="s">
        <v>1538</v>
      </c>
      <c r="E710" s="336" t="s">
        <v>1538</v>
      </c>
      <c r="G710" s="336" t="s">
        <v>1538</v>
      </c>
      <c r="H710" s="336" t="s">
        <v>1538</v>
      </c>
    </row>
    <row r="711" spans="1:8" x14ac:dyDescent="0.25">
      <c r="A711" s="109"/>
      <c r="B711" s="337"/>
      <c r="C711" s="337" t="s">
        <v>1538</v>
      </c>
      <c r="D711" t="s">
        <v>1538</v>
      </c>
      <c r="E711" s="336" t="s">
        <v>1538</v>
      </c>
      <c r="G711" s="336" t="s">
        <v>1538</v>
      </c>
      <c r="H711" s="336" t="s">
        <v>1538</v>
      </c>
    </row>
    <row r="712" spans="1:8" x14ac:dyDescent="0.25">
      <c r="A712" s="109"/>
      <c r="B712" s="339"/>
      <c r="C712" s="337" t="s">
        <v>1538</v>
      </c>
      <c r="D712" t="s">
        <v>1538</v>
      </c>
      <c r="E712" s="336" t="s">
        <v>1538</v>
      </c>
      <c r="G712" s="336" t="s">
        <v>1538</v>
      </c>
      <c r="H712" s="336" t="s">
        <v>1538</v>
      </c>
    </row>
    <row r="713" spans="1:8" x14ac:dyDescent="0.25">
      <c r="A713" s="109"/>
      <c r="C713" s="337" t="s">
        <v>1538</v>
      </c>
      <c r="D713" t="s">
        <v>1538</v>
      </c>
      <c r="E713" s="336" t="s">
        <v>1538</v>
      </c>
      <c r="G713" s="336" t="s">
        <v>1538</v>
      </c>
      <c r="H713" s="336" t="s">
        <v>1538</v>
      </c>
    </row>
    <row r="714" spans="1:8" x14ac:dyDescent="0.25">
      <c r="A714" s="109"/>
      <c r="C714" s="337" t="s">
        <v>1538</v>
      </c>
      <c r="D714" t="s">
        <v>1538</v>
      </c>
      <c r="E714" s="336" t="s">
        <v>1538</v>
      </c>
      <c r="G714" s="336" t="s">
        <v>1538</v>
      </c>
      <c r="H714" s="336" t="s">
        <v>1538</v>
      </c>
    </row>
    <row r="715" spans="1:8" x14ac:dyDescent="0.25">
      <c r="A715" s="109"/>
      <c r="C715" s="337" t="s">
        <v>1538</v>
      </c>
      <c r="D715" t="s">
        <v>1538</v>
      </c>
      <c r="E715" s="336" t="s">
        <v>1538</v>
      </c>
      <c r="G715" s="336" t="s">
        <v>1538</v>
      </c>
      <c r="H715" s="336" t="s">
        <v>1538</v>
      </c>
    </row>
    <row r="716" spans="1:8" x14ac:dyDescent="0.25">
      <c r="A716" s="109"/>
      <c r="B716" s="337"/>
      <c r="C716" s="337" t="s">
        <v>1538</v>
      </c>
      <c r="D716" t="s">
        <v>1538</v>
      </c>
      <c r="E716" s="336" t="s">
        <v>1538</v>
      </c>
      <c r="G716" s="336" t="s">
        <v>1538</v>
      </c>
      <c r="H716" s="336" t="s">
        <v>1538</v>
      </c>
    </row>
    <row r="717" spans="1:8" x14ac:dyDescent="0.25">
      <c r="A717" s="109"/>
      <c r="B717" s="337"/>
      <c r="C717" s="337" t="s">
        <v>1538</v>
      </c>
      <c r="D717" t="s">
        <v>1538</v>
      </c>
      <c r="E717" s="336" t="s">
        <v>1538</v>
      </c>
      <c r="G717" s="336" t="s">
        <v>1538</v>
      </c>
      <c r="H717" s="336" t="s">
        <v>1538</v>
      </c>
    </row>
    <row r="718" spans="1:8" x14ac:dyDescent="0.25">
      <c r="A718" s="109"/>
      <c r="B718" s="337"/>
      <c r="C718" s="337" t="s">
        <v>1538</v>
      </c>
      <c r="D718" t="s">
        <v>1538</v>
      </c>
      <c r="E718" s="336" t="s">
        <v>1538</v>
      </c>
      <c r="G718" s="336" t="s">
        <v>1538</v>
      </c>
      <c r="H718" s="336" t="s">
        <v>1538</v>
      </c>
    </row>
    <row r="719" spans="1:8" x14ac:dyDescent="0.25">
      <c r="A719" s="109"/>
      <c r="B719" s="337"/>
      <c r="C719" s="337" t="s">
        <v>1538</v>
      </c>
      <c r="D719" t="s">
        <v>1538</v>
      </c>
      <c r="E719" s="336" t="s">
        <v>1538</v>
      </c>
      <c r="G719" s="336" t="s">
        <v>1538</v>
      </c>
      <c r="H719" s="336" t="s">
        <v>1538</v>
      </c>
    </row>
    <row r="720" spans="1:8" x14ac:dyDescent="0.25">
      <c r="A720" s="109"/>
      <c r="B720" s="337"/>
      <c r="C720" s="337" t="s">
        <v>1538</v>
      </c>
      <c r="D720" t="s">
        <v>1538</v>
      </c>
      <c r="E720" s="336" t="s">
        <v>1538</v>
      </c>
      <c r="G720" s="336" t="s">
        <v>1538</v>
      </c>
      <c r="H720" s="336" t="s">
        <v>1538</v>
      </c>
    </row>
    <row r="721" spans="1:8" x14ac:dyDescent="0.25">
      <c r="A721" s="109"/>
      <c r="B721" s="337"/>
      <c r="C721" s="337" t="s">
        <v>1538</v>
      </c>
      <c r="D721" t="s">
        <v>1538</v>
      </c>
      <c r="E721" s="336" t="s">
        <v>1538</v>
      </c>
      <c r="G721" s="336" t="s">
        <v>1538</v>
      </c>
      <c r="H721" s="336" t="s">
        <v>1538</v>
      </c>
    </row>
    <row r="722" spans="1:8" x14ac:dyDescent="0.25">
      <c r="A722" s="109"/>
      <c r="B722" s="337"/>
      <c r="C722" s="337" t="s">
        <v>1538</v>
      </c>
      <c r="D722" t="s">
        <v>1538</v>
      </c>
      <c r="E722" s="336" t="s">
        <v>1538</v>
      </c>
      <c r="G722" s="336" t="s">
        <v>1538</v>
      </c>
      <c r="H722" s="336" t="s">
        <v>1538</v>
      </c>
    </row>
    <row r="723" spans="1:8" x14ac:dyDescent="0.25">
      <c r="A723" s="109"/>
      <c r="B723" s="337"/>
      <c r="C723" s="337" t="s">
        <v>1538</v>
      </c>
      <c r="D723" t="s">
        <v>1538</v>
      </c>
      <c r="E723" s="336" t="s">
        <v>1538</v>
      </c>
      <c r="G723" s="336" t="s">
        <v>1538</v>
      </c>
      <c r="H723" s="336" t="s">
        <v>1538</v>
      </c>
    </row>
    <row r="724" spans="1:8" x14ac:dyDescent="0.25">
      <c r="A724" s="109"/>
      <c r="B724" s="337"/>
      <c r="C724" s="337" t="s">
        <v>1538</v>
      </c>
      <c r="D724" t="s">
        <v>1538</v>
      </c>
      <c r="E724" s="336" t="s">
        <v>1538</v>
      </c>
      <c r="G724" s="336" t="s">
        <v>1538</v>
      </c>
      <c r="H724" s="336" t="s">
        <v>1538</v>
      </c>
    </row>
    <row r="725" spans="1:8" x14ac:dyDescent="0.25">
      <c r="A725" s="109"/>
      <c r="B725" s="337"/>
      <c r="C725" s="337" t="s">
        <v>1538</v>
      </c>
      <c r="D725" t="s">
        <v>1538</v>
      </c>
      <c r="E725" s="336" t="s">
        <v>1538</v>
      </c>
      <c r="G725" s="336" t="s">
        <v>1538</v>
      </c>
      <c r="H725" s="336" t="s">
        <v>1538</v>
      </c>
    </row>
    <row r="726" spans="1:8" x14ac:dyDescent="0.25">
      <c r="A726" s="109"/>
      <c r="B726" s="337"/>
      <c r="C726" s="337" t="s">
        <v>1538</v>
      </c>
      <c r="D726" t="s">
        <v>1538</v>
      </c>
      <c r="E726" s="336" t="s">
        <v>1538</v>
      </c>
      <c r="G726" s="336" t="s">
        <v>1538</v>
      </c>
      <c r="H726" s="336" t="s">
        <v>1538</v>
      </c>
    </row>
    <row r="727" spans="1:8" x14ac:dyDescent="0.25">
      <c r="A727" s="109"/>
      <c r="B727" s="337"/>
      <c r="C727" s="337" t="s">
        <v>1538</v>
      </c>
      <c r="D727" t="s">
        <v>1538</v>
      </c>
      <c r="E727" s="336" t="s">
        <v>1538</v>
      </c>
      <c r="G727" s="336" t="s">
        <v>1538</v>
      </c>
      <c r="H727" s="336" t="s">
        <v>1538</v>
      </c>
    </row>
    <row r="728" spans="1:8" x14ac:dyDescent="0.25">
      <c r="A728" s="109"/>
      <c r="B728" s="337"/>
      <c r="C728" s="337" t="s">
        <v>1538</v>
      </c>
      <c r="D728" t="s">
        <v>1538</v>
      </c>
      <c r="E728" s="336" t="s">
        <v>1538</v>
      </c>
      <c r="G728" s="336" t="s">
        <v>1538</v>
      </c>
      <c r="H728" s="336" t="s">
        <v>1538</v>
      </c>
    </row>
    <row r="729" spans="1:8" x14ac:dyDescent="0.25">
      <c r="A729" s="109"/>
      <c r="B729" s="337"/>
      <c r="C729" s="337" t="s">
        <v>1538</v>
      </c>
      <c r="D729" t="s">
        <v>1538</v>
      </c>
      <c r="E729" s="336" t="s">
        <v>1538</v>
      </c>
      <c r="G729" s="336" t="s">
        <v>1538</v>
      </c>
      <c r="H729" s="336" t="s">
        <v>1538</v>
      </c>
    </row>
    <row r="730" spans="1:8" x14ac:dyDescent="0.25">
      <c r="A730" s="109"/>
      <c r="B730" s="337"/>
      <c r="C730" s="337" t="s">
        <v>1538</v>
      </c>
      <c r="D730" t="s">
        <v>1538</v>
      </c>
      <c r="E730" s="336" t="s">
        <v>1538</v>
      </c>
      <c r="G730" s="336" t="s">
        <v>1538</v>
      </c>
      <c r="H730" s="336" t="s">
        <v>1538</v>
      </c>
    </row>
    <row r="731" spans="1:8" x14ac:dyDescent="0.25">
      <c r="A731" s="109"/>
      <c r="B731" s="337"/>
      <c r="C731" s="337" t="s">
        <v>1538</v>
      </c>
      <c r="D731" t="s">
        <v>1538</v>
      </c>
      <c r="E731" s="336" t="s">
        <v>1538</v>
      </c>
      <c r="G731" s="336" t="s">
        <v>1538</v>
      </c>
      <c r="H731" s="336" t="s">
        <v>1538</v>
      </c>
    </row>
    <row r="732" spans="1:8" x14ac:dyDescent="0.25">
      <c r="A732" s="109"/>
      <c r="B732" s="337"/>
      <c r="C732" s="337" t="s">
        <v>1538</v>
      </c>
      <c r="D732" t="s">
        <v>1538</v>
      </c>
      <c r="E732" s="336" t="s">
        <v>1538</v>
      </c>
      <c r="G732" s="336" t="s">
        <v>1538</v>
      </c>
      <c r="H732" s="336" t="s">
        <v>1538</v>
      </c>
    </row>
    <row r="733" spans="1:8" x14ac:dyDescent="0.25">
      <c r="A733" s="109"/>
      <c r="B733" s="337"/>
      <c r="C733" s="337" t="s">
        <v>1538</v>
      </c>
      <c r="D733" t="s">
        <v>1538</v>
      </c>
      <c r="E733" s="336" t="s">
        <v>1538</v>
      </c>
      <c r="G733" s="336" t="s">
        <v>1538</v>
      </c>
      <c r="H733" s="336" t="s">
        <v>1538</v>
      </c>
    </row>
    <row r="734" spans="1:8" x14ac:dyDescent="0.25">
      <c r="A734" s="109"/>
      <c r="B734" s="337"/>
      <c r="C734" s="337" t="s">
        <v>1538</v>
      </c>
      <c r="D734" t="s">
        <v>1538</v>
      </c>
      <c r="E734" s="336" t="s">
        <v>1538</v>
      </c>
      <c r="G734" s="336" t="s">
        <v>1538</v>
      </c>
      <c r="H734" s="336" t="s">
        <v>1538</v>
      </c>
    </row>
    <row r="735" spans="1:8" x14ac:dyDescent="0.25">
      <c r="A735" s="109"/>
      <c r="B735" s="337"/>
      <c r="C735" s="337" t="s">
        <v>1538</v>
      </c>
      <c r="D735" t="s">
        <v>1538</v>
      </c>
      <c r="E735" s="336" t="s">
        <v>1538</v>
      </c>
      <c r="G735" s="336" t="s">
        <v>1538</v>
      </c>
      <c r="H735" s="336" t="s">
        <v>1538</v>
      </c>
    </row>
    <row r="736" spans="1:8" x14ac:dyDescent="0.25">
      <c r="A736" s="109"/>
      <c r="B736" s="337"/>
      <c r="C736" s="337" t="s">
        <v>1538</v>
      </c>
      <c r="D736" t="s">
        <v>1538</v>
      </c>
      <c r="E736" s="336" t="s">
        <v>1538</v>
      </c>
      <c r="G736" s="336" t="s">
        <v>1538</v>
      </c>
      <c r="H736" s="336" t="s">
        <v>1538</v>
      </c>
    </row>
    <row r="737" spans="1:8" x14ac:dyDescent="0.25">
      <c r="A737" s="109"/>
      <c r="B737" s="337"/>
      <c r="C737" s="337" t="s">
        <v>1538</v>
      </c>
      <c r="D737" t="s">
        <v>1538</v>
      </c>
      <c r="E737" s="336" t="s">
        <v>1538</v>
      </c>
      <c r="G737" s="336" t="s">
        <v>1538</v>
      </c>
      <c r="H737" s="336" t="s">
        <v>1538</v>
      </c>
    </row>
    <row r="738" spans="1:8" x14ac:dyDescent="0.25">
      <c r="A738" s="109"/>
      <c r="B738" s="337"/>
      <c r="C738" s="337" t="s">
        <v>1538</v>
      </c>
      <c r="D738" t="s">
        <v>1538</v>
      </c>
      <c r="E738" s="336" t="s">
        <v>1538</v>
      </c>
      <c r="G738" s="336" t="s">
        <v>1538</v>
      </c>
      <c r="H738" s="336" t="s">
        <v>1538</v>
      </c>
    </row>
    <row r="739" spans="1:8" x14ac:dyDescent="0.25">
      <c r="A739" s="109"/>
      <c r="B739" s="337"/>
      <c r="C739" s="337" t="s">
        <v>1538</v>
      </c>
      <c r="D739" t="s">
        <v>1538</v>
      </c>
      <c r="E739" s="336" t="s">
        <v>1538</v>
      </c>
      <c r="G739" s="336" t="s">
        <v>1538</v>
      </c>
      <c r="H739" s="336" t="s">
        <v>1538</v>
      </c>
    </row>
    <row r="740" spans="1:8" x14ac:dyDescent="0.25">
      <c r="A740" s="109"/>
      <c r="B740" s="337"/>
      <c r="C740" s="337" t="s">
        <v>1538</v>
      </c>
      <c r="D740" t="s">
        <v>1538</v>
      </c>
      <c r="E740" s="336" t="s">
        <v>1538</v>
      </c>
      <c r="G740" s="336" t="s">
        <v>1538</v>
      </c>
      <c r="H740" s="336" t="s">
        <v>1538</v>
      </c>
    </row>
    <row r="741" spans="1:8" x14ac:dyDescent="0.25">
      <c r="A741" s="109"/>
      <c r="B741" s="337"/>
      <c r="C741" s="337" t="s">
        <v>1538</v>
      </c>
      <c r="D741" t="s">
        <v>1538</v>
      </c>
      <c r="E741" s="336" t="s">
        <v>1538</v>
      </c>
      <c r="G741" s="336" t="s">
        <v>1538</v>
      </c>
      <c r="H741" s="336" t="s">
        <v>1538</v>
      </c>
    </row>
    <row r="742" spans="1:8" x14ac:dyDescent="0.25">
      <c r="A742" s="109"/>
      <c r="B742" s="337"/>
      <c r="C742" s="337" t="s">
        <v>1538</v>
      </c>
      <c r="D742" t="s">
        <v>1538</v>
      </c>
      <c r="E742" s="336" t="s">
        <v>1538</v>
      </c>
      <c r="G742" s="336" t="s">
        <v>1538</v>
      </c>
      <c r="H742" s="336" t="s">
        <v>1538</v>
      </c>
    </row>
    <row r="743" spans="1:8" x14ac:dyDescent="0.25">
      <c r="A743" s="109"/>
      <c r="B743" s="337"/>
      <c r="C743" s="337" t="s">
        <v>1538</v>
      </c>
      <c r="D743" t="s">
        <v>1538</v>
      </c>
      <c r="E743" s="336" t="s">
        <v>1538</v>
      </c>
      <c r="G743" s="336" t="s">
        <v>1538</v>
      </c>
      <c r="H743" s="336" t="s">
        <v>1538</v>
      </c>
    </row>
    <row r="744" spans="1:8" x14ac:dyDescent="0.25">
      <c r="A744" s="109"/>
      <c r="B744" s="337"/>
      <c r="C744" s="337" t="s">
        <v>1538</v>
      </c>
      <c r="D744" t="s">
        <v>1538</v>
      </c>
      <c r="E744" s="336" t="s">
        <v>1538</v>
      </c>
      <c r="G744" s="336" t="s">
        <v>1538</v>
      </c>
      <c r="H744" s="336" t="s">
        <v>1538</v>
      </c>
    </row>
    <row r="745" spans="1:8" x14ac:dyDescent="0.25">
      <c r="A745" s="109"/>
      <c r="B745" s="337"/>
      <c r="C745" s="337" t="s">
        <v>1538</v>
      </c>
      <c r="D745" t="s">
        <v>1538</v>
      </c>
      <c r="E745" s="336" t="s">
        <v>1538</v>
      </c>
      <c r="G745" s="336" t="s">
        <v>1538</v>
      </c>
      <c r="H745" s="336" t="s">
        <v>1538</v>
      </c>
    </row>
    <row r="746" spans="1:8" x14ac:dyDescent="0.25">
      <c r="A746" s="109"/>
      <c r="B746" s="337"/>
      <c r="C746" s="337" t="s">
        <v>1538</v>
      </c>
      <c r="D746" t="s">
        <v>1538</v>
      </c>
      <c r="E746" s="336" t="s">
        <v>1538</v>
      </c>
      <c r="G746" s="336" t="s">
        <v>1538</v>
      </c>
      <c r="H746" s="336" t="s">
        <v>1538</v>
      </c>
    </row>
    <row r="747" spans="1:8" x14ac:dyDescent="0.25">
      <c r="A747" s="109"/>
      <c r="B747" s="337"/>
      <c r="C747" s="337" t="s">
        <v>1538</v>
      </c>
      <c r="D747" t="s">
        <v>1538</v>
      </c>
      <c r="E747" s="336" t="s">
        <v>1538</v>
      </c>
      <c r="G747" s="336" t="s">
        <v>1538</v>
      </c>
      <c r="H747" s="336" t="s">
        <v>1538</v>
      </c>
    </row>
    <row r="748" spans="1:8" x14ac:dyDescent="0.25">
      <c r="A748" s="109"/>
      <c r="B748" s="337"/>
      <c r="C748" s="337" t="s">
        <v>1538</v>
      </c>
      <c r="D748" t="s">
        <v>1538</v>
      </c>
      <c r="E748" s="336" t="s">
        <v>1538</v>
      </c>
      <c r="G748" s="336" t="s">
        <v>1538</v>
      </c>
      <c r="H748" s="336" t="s">
        <v>1538</v>
      </c>
    </row>
    <row r="749" spans="1:8" x14ac:dyDescent="0.25">
      <c r="A749" s="109"/>
      <c r="B749" s="337"/>
      <c r="C749" s="337" t="s">
        <v>1538</v>
      </c>
      <c r="D749" t="s">
        <v>1538</v>
      </c>
      <c r="E749" s="336" t="s">
        <v>1538</v>
      </c>
      <c r="G749" s="336" t="s">
        <v>1538</v>
      </c>
      <c r="H749" s="336" t="s">
        <v>1538</v>
      </c>
    </row>
    <row r="750" spans="1:8" x14ac:dyDescent="0.25">
      <c r="A750" s="109"/>
      <c r="B750" s="337"/>
      <c r="C750" s="337" t="s">
        <v>1538</v>
      </c>
      <c r="D750" t="s">
        <v>1538</v>
      </c>
      <c r="E750" s="336" t="s">
        <v>1538</v>
      </c>
      <c r="G750" s="336" t="s">
        <v>1538</v>
      </c>
      <c r="H750" s="336" t="s">
        <v>1538</v>
      </c>
    </row>
    <row r="751" spans="1:8" x14ac:dyDescent="0.25">
      <c r="A751" s="109"/>
      <c r="B751" s="337"/>
      <c r="C751" s="337" t="s">
        <v>1538</v>
      </c>
      <c r="D751" t="s">
        <v>1538</v>
      </c>
      <c r="E751" s="336" t="s">
        <v>1538</v>
      </c>
      <c r="G751" s="336" t="s">
        <v>1538</v>
      </c>
      <c r="H751" s="336" t="s">
        <v>1538</v>
      </c>
    </row>
    <row r="752" spans="1:8" x14ac:dyDescent="0.25">
      <c r="A752" s="109"/>
      <c r="B752" s="337"/>
      <c r="C752" s="337" t="s">
        <v>1538</v>
      </c>
      <c r="D752" t="s">
        <v>1538</v>
      </c>
      <c r="E752" s="336" t="s">
        <v>1538</v>
      </c>
      <c r="G752" s="336" t="s">
        <v>1538</v>
      </c>
      <c r="H752" s="336" t="s">
        <v>1538</v>
      </c>
    </row>
    <row r="753" spans="1:8" x14ac:dyDescent="0.25">
      <c r="A753" s="109"/>
      <c r="B753" s="337"/>
      <c r="C753" s="337" t="s">
        <v>1538</v>
      </c>
      <c r="D753" t="s">
        <v>1538</v>
      </c>
      <c r="E753" s="336" t="s">
        <v>1538</v>
      </c>
      <c r="G753" s="336" t="s">
        <v>1538</v>
      </c>
      <c r="H753" s="336" t="s">
        <v>1538</v>
      </c>
    </row>
    <row r="754" spans="1:8" x14ac:dyDescent="0.25">
      <c r="A754" s="109"/>
      <c r="B754" s="337"/>
      <c r="C754" s="337" t="s">
        <v>1538</v>
      </c>
      <c r="D754" t="s">
        <v>1538</v>
      </c>
      <c r="E754" s="336" t="s">
        <v>1538</v>
      </c>
      <c r="G754" s="336" t="s">
        <v>1538</v>
      </c>
      <c r="H754" s="336" t="s">
        <v>1538</v>
      </c>
    </row>
    <row r="755" spans="1:8" x14ac:dyDescent="0.25">
      <c r="A755" s="109"/>
      <c r="B755" s="337"/>
      <c r="C755" s="337" t="s">
        <v>1538</v>
      </c>
      <c r="D755" t="s">
        <v>1538</v>
      </c>
      <c r="E755" s="336" t="s">
        <v>1538</v>
      </c>
      <c r="G755" s="336" t="s">
        <v>1538</v>
      </c>
      <c r="H755" s="336" t="s">
        <v>1538</v>
      </c>
    </row>
    <row r="756" spans="1:8" x14ac:dyDescent="0.25">
      <c r="A756" s="109"/>
      <c r="B756" s="337"/>
      <c r="C756" s="337" t="s">
        <v>1538</v>
      </c>
      <c r="D756" t="s">
        <v>1538</v>
      </c>
      <c r="E756" s="336" t="s">
        <v>1538</v>
      </c>
      <c r="G756" s="336" t="s">
        <v>1538</v>
      </c>
      <c r="H756" s="336" t="s">
        <v>1538</v>
      </c>
    </row>
    <row r="757" spans="1:8" x14ac:dyDescent="0.25">
      <c r="A757" s="109"/>
      <c r="B757" s="337"/>
      <c r="C757" s="337" t="s">
        <v>1538</v>
      </c>
      <c r="D757" t="s">
        <v>1538</v>
      </c>
      <c r="E757" s="336" t="s">
        <v>1538</v>
      </c>
      <c r="G757" s="336" t="s">
        <v>1538</v>
      </c>
      <c r="H757" s="336" t="s">
        <v>1538</v>
      </c>
    </row>
    <row r="758" spans="1:8" x14ac:dyDescent="0.25">
      <c r="A758" s="109"/>
      <c r="B758" s="337"/>
      <c r="C758" s="337" t="s">
        <v>1538</v>
      </c>
      <c r="D758" t="s">
        <v>1538</v>
      </c>
      <c r="E758" s="336" t="s">
        <v>1538</v>
      </c>
      <c r="G758" s="336" t="s">
        <v>1538</v>
      </c>
      <c r="H758" s="336" t="s">
        <v>1538</v>
      </c>
    </row>
    <row r="759" spans="1:8" x14ac:dyDescent="0.25">
      <c r="A759" s="109"/>
      <c r="B759" s="337"/>
      <c r="C759" s="337" t="s">
        <v>1538</v>
      </c>
      <c r="D759" t="s">
        <v>1538</v>
      </c>
      <c r="E759" s="336" t="s">
        <v>1538</v>
      </c>
      <c r="G759" s="336" t="s">
        <v>1538</v>
      </c>
      <c r="H759" s="336" t="s">
        <v>1538</v>
      </c>
    </row>
    <row r="760" spans="1:8" x14ac:dyDescent="0.25">
      <c r="A760" s="109"/>
      <c r="B760" s="337"/>
      <c r="C760" s="337" t="s">
        <v>1538</v>
      </c>
      <c r="D760" t="s">
        <v>1538</v>
      </c>
      <c r="E760" s="336" t="s">
        <v>1538</v>
      </c>
      <c r="G760" s="336" t="s">
        <v>1538</v>
      </c>
      <c r="H760" s="336" t="s">
        <v>1538</v>
      </c>
    </row>
    <row r="761" spans="1:8" x14ac:dyDescent="0.25">
      <c r="A761" s="109"/>
      <c r="B761" s="337"/>
      <c r="C761" s="337" t="s">
        <v>1538</v>
      </c>
      <c r="D761" t="s">
        <v>1538</v>
      </c>
      <c r="E761" s="336" t="s">
        <v>1538</v>
      </c>
      <c r="G761" s="336" t="s">
        <v>1538</v>
      </c>
      <c r="H761" s="336" t="s">
        <v>1538</v>
      </c>
    </row>
    <row r="762" spans="1:8" x14ac:dyDescent="0.25">
      <c r="A762" s="109"/>
      <c r="B762" s="337"/>
      <c r="C762" s="337" t="s">
        <v>1538</v>
      </c>
      <c r="D762" t="s">
        <v>1538</v>
      </c>
      <c r="E762" s="336" t="s">
        <v>1538</v>
      </c>
      <c r="G762" s="336" t="s">
        <v>1538</v>
      </c>
      <c r="H762" s="336" t="s">
        <v>1538</v>
      </c>
    </row>
    <row r="763" spans="1:8" x14ac:dyDescent="0.25">
      <c r="A763" s="109"/>
      <c r="B763" s="337"/>
      <c r="C763" s="337" t="s">
        <v>1538</v>
      </c>
      <c r="D763" t="s">
        <v>1538</v>
      </c>
      <c r="E763" s="336" t="s">
        <v>1538</v>
      </c>
      <c r="G763" s="336" t="s">
        <v>1538</v>
      </c>
      <c r="H763" s="336" t="s">
        <v>1538</v>
      </c>
    </row>
    <row r="764" spans="1:8" x14ac:dyDescent="0.25">
      <c r="A764" s="109"/>
      <c r="B764" s="337"/>
      <c r="C764" s="337" t="s">
        <v>1538</v>
      </c>
      <c r="D764" t="s">
        <v>1538</v>
      </c>
      <c r="E764" s="336" t="s">
        <v>1538</v>
      </c>
      <c r="G764" s="336" t="s">
        <v>1538</v>
      </c>
      <c r="H764" s="336" t="s">
        <v>1538</v>
      </c>
    </row>
    <row r="765" spans="1:8" x14ac:dyDescent="0.25">
      <c r="A765" s="109"/>
      <c r="B765" s="337"/>
      <c r="C765" s="337" t="s">
        <v>1538</v>
      </c>
      <c r="D765" t="s">
        <v>1538</v>
      </c>
      <c r="E765" s="336" t="s">
        <v>1538</v>
      </c>
      <c r="G765" s="336" t="s">
        <v>1538</v>
      </c>
      <c r="H765" s="336" t="s">
        <v>1538</v>
      </c>
    </row>
    <row r="766" spans="1:8" x14ac:dyDescent="0.25">
      <c r="A766" s="109"/>
      <c r="B766" s="337"/>
      <c r="C766" s="337" t="s">
        <v>1538</v>
      </c>
      <c r="D766" t="s">
        <v>1538</v>
      </c>
      <c r="E766" s="336" t="s">
        <v>1538</v>
      </c>
      <c r="G766" s="336" t="s">
        <v>1538</v>
      </c>
      <c r="H766" s="336" t="s">
        <v>1538</v>
      </c>
    </row>
    <row r="767" spans="1:8" x14ac:dyDescent="0.25">
      <c r="A767" s="109"/>
      <c r="B767" s="337"/>
      <c r="C767" s="337" t="s">
        <v>1538</v>
      </c>
      <c r="D767" t="s">
        <v>1538</v>
      </c>
      <c r="E767" s="336" t="s">
        <v>1538</v>
      </c>
      <c r="G767" s="336" t="s">
        <v>1538</v>
      </c>
      <c r="H767" s="336" t="s">
        <v>1538</v>
      </c>
    </row>
    <row r="768" spans="1:8" x14ac:dyDescent="0.25">
      <c r="A768" s="109"/>
      <c r="B768" s="337"/>
      <c r="C768" s="337" t="s">
        <v>1538</v>
      </c>
      <c r="D768" t="s">
        <v>1538</v>
      </c>
      <c r="E768" s="336" t="s">
        <v>1538</v>
      </c>
      <c r="G768" s="336" t="s">
        <v>1538</v>
      </c>
      <c r="H768" s="336" t="s">
        <v>1538</v>
      </c>
    </row>
    <row r="769" spans="1:8" x14ac:dyDescent="0.25">
      <c r="A769" s="109"/>
      <c r="B769" s="337"/>
      <c r="C769" s="337" t="s">
        <v>1538</v>
      </c>
      <c r="D769" t="s">
        <v>1538</v>
      </c>
      <c r="E769" s="336" t="s">
        <v>1538</v>
      </c>
      <c r="G769" s="336" t="s">
        <v>1538</v>
      </c>
      <c r="H769" s="336" t="s">
        <v>1538</v>
      </c>
    </row>
    <row r="770" spans="1:8" x14ac:dyDescent="0.25">
      <c r="A770" s="109"/>
      <c r="B770" s="337"/>
      <c r="C770" s="337" t="s">
        <v>1538</v>
      </c>
      <c r="D770" t="s">
        <v>1538</v>
      </c>
      <c r="E770" s="336" t="s">
        <v>1538</v>
      </c>
      <c r="G770" s="336" t="s">
        <v>1538</v>
      </c>
      <c r="H770" s="336" t="s">
        <v>1538</v>
      </c>
    </row>
    <row r="771" spans="1:8" x14ac:dyDescent="0.25">
      <c r="A771" s="109"/>
      <c r="B771" s="337"/>
      <c r="C771" s="337" t="s">
        <v>1538</v>
      </c>
      <c r="D771" t="s">
        <v>1538</v>
      </c>
      <c r="E771" s="336" t="s">
        <v>1538</v>
      </c>
      <c r="G771" s="336" t="s">
        <v>1538</v>
      </c>
      <c r="H771" s="336" t="s">
        <v>1538</v>
      </c>
    </row>
    <row r="772" spans="1:8" x14ac:dyDescent="0.25">
      <c r="A772" s="109"/>
      <c r="B772" s="339"/>
      <c r="C772" s="337" t="s">
        <v>1538</v>
      </c>
      <c r="D772" t="s">
        <v>1538</v>
      </c>
      <c r="E772" s="336" t="s">
        <v>1538</v>
      </c>
      <c r="G772" s="336" t="s">
        <v>1538</v>
      </c>
      <c r="H772" s="336" t="s">
        <v>1538</v>
      </c>
    </row>
    <row r="773" spans="1:8" x14ac:dyDescent="0.25">
      <c r="A773" s="109"/>
      <c r="C773" s="337" t="s">
        <v>1538</v>
      </c>
      <c r="D773" t="s">
        <v>1538</v>
      </c>
      <c r="E773" s="336" t="s">
        <v>1538</v>
      </c>
      <c r="G773" s="336" t="s">
        <v>1538</v>
      </c>
      <c r="H773" s="336" t="s">
        <v>1538</v>
      </c>
    </row>
    <row r="774" spans="1:8" x14ac:dyDescent="0.25">
      <c r="A774" s="109"/>
      <c r="C774" s="337" t="s">
        <v>1538</v>
      </c>
      <c r="D774" t="s">
        <v>1538</v>
      </c>
      <c r="E774" s="336" t="s">
        <v>1538</v>
      </c>
      <c r="G774" s="336" t="s">
        <v>1538</v>
      </c>
      <c r="H774" s="336" t="s">
        <v>1538</v>
      </c>
    </row>
    <row r="775" spans="1:8" x14ac:dyDescent="0.25">
      <c r="A775" s="109"/>
      <c r="C775" s="337" t="s">
        <v>1538</v>
      </c>
      <c r="D775" t="s">
        <v>1538</v>
      </c>
      <c r="E775" s="336" t="s">
        <v>1538</v>
      </c>
      <c r="G775" s="336" t="s">
        <v>1538</v>
      </c>
      <c r="H775" s="336" t="s">
        <v>1538</v>
      </c>
    </row>
    <row r="776" spans="1:8" x14ac:dyDescent="0.25">
      <c r="A776" s="109"/>
      <c r="C776" s="337" t="s">
        <v>1538</v>
      </c>
      <c r="D776" t="s">
        <v>1538</v>
      </c>
      <c r="E776" s="336" t="s">
        <v>1538</v>
      </c>
      <c r="G776" s="336" t="s">
        <v>1538</v>
      </c>
      <c r="H776" s="336" t="s">
        <v>1538</v>
      </c>
    </row>
    <row r="777" spans="1:8" x14ac:dyDescent="0.25">
      <c r="A777" s="109"/>
      <c r="B777" s="337"/>
      <c r="C777" s="337" t="s">
        <v>1538</v>
      </c>
      <c r="D777" t="s">
        <v>1538</v>
      </c>
      <c r="E777" s="336" t="s">
        <v>1538</v>
      </c>
      <c r="G777" s="336" t="s">
        <v>1538</v>
      </c>
      <c r="H777" s="336" t="s">
        <v>1538</v>
      </c>
    </row>
    <row r="778" spans="1:8" x14ac:dyDescent="0.25">
      <c r="A778" s="109"/>
      <c r="B778" s="337"/>
      <c r="C778" s="337" t="s">
        <v>1538</v>
      </c>
      <c r="D778" t="s">
        <v>1538</v>
      </c>
      <c r="E778" s="336" t="s">
        <v>1538</v>
      </c>
      <c r="G778" s="336" t="s">
        <v>1538</v>
      </c>
      <c r="H778" s="336" t="s">
        <v>1538</v>
      </c>
    </row>
    <row r="779" spans="1:8" x14ac:dyDescent="0.25">
      <c r="A779" s="109"/>
      <c r="B779" s="337"/>
      <c r="C779" s="337" t="s">
        <v>1538</v>
      </c>
      <c r="D779" t="s">
        <v>1538</v>
      </c>
      <c r="E779" s="336" t="s">
        <v>1538</v>
      </c>
      <c r="G779" s="336" t="s">
        <v>1538</v>
      </c>
      <c r="H779" s="336" t="s">
        <v>1538</v>
      </c>
    </row>
    <row r="780" spans="1:8" x14ac:dyDescent="0.25">
      <c r="A780" s="109"/>
      <c r="B780" s="337"/>
      <c r="C780" s="337" t="s">
        <v>1538</v>
      </c>
      <c r="D780" t="s">
        <v>1538</v>
      </c>
      <c r="E780" s="336" t="s">
        <v>1538</v>
      </c>
      <c r="G780" s="336" t="s">
        <v>1538</v>
      </c>
      <c r="H780" s="336" t="s">
        <v>1538</v>
      </c>
    </row>
    <row r="781" spans="1:8" x14ac:dyDescent="0.25">
      <c r="A781" s="109"/>
      <c r="B781" s="337"/>
      <c r="C781" s="337" t="s">
        <v>1538</v>
      </c>
      <c r="D781" t="s">
        <v>1538</v>
      </c>
      <c r="E781" s="336" t="s">
        <v>1538</v>
      </c>
      <c r="G781" s="336" t="s">
        <v>1538</v>
      </c>
      <c r="H781" s="336" t="s">
        <v>1538</v>
      </c>
    </row>
    <row r="782" spans="1:8" x14ac:dyDescent="0.25">
      <c r="A782" s="109"/>
      <c r="B782" s="337"/>
      <c r="C782" s="337" t="s">
        <v>1538</v>
      </c>
      <c r="D782" t="s">
        <v>1538</v>
      </c>
      <c r="E782" s="336" t="s">
        <v>1538</v>
      </c>
      <c r="G782" s="336" t="s">
        <v>1538</v>
      </c>
      <c r="H782" s="336" t="s">
        <v>1538</v>
      </c>
    </row>
    <row r="783" spans="1:8" x14ac:dyDescent="0.25">
      <c r="A783" s="109"/>
      <c r="B783" s="337"/>
      <c r="C783" s="337" t="s">
        <v>1538</v>
      </c>
      <c r="D783" t="s">
        <v>1538</v>
      </c>
      <c r="E783" s="336" t="s">
        <v>1538</v>
      </c>
      <c r="G783" s="336" t="s">
        <v>1538</v>
      </c>
      <c r="H783" s="336" t="s">
        <v>1538</v>
      </c>
    </row>
    <row r="784" spans="1:8" x14ac:dyDescent="0.25">
      <c r="A784" s="109"/>
      <c r="B784" s="337"/>
      <c r="C784" s="337" t="s">
        <v>1538</v>
      </c>
      <c r="D784" t="s">
        <v>1538</v>
      </c>
      <c r="E784" s="336" t="s">
        <v>1538</v>
      </c>
      <c r="G784" s="336" t="s">
        <v>1538</v>
      </c>
      <c r="H784" s="336" t="s">
        <v>1538</v>
      </c>
    </row>
    <row r="785" spans="1:8" x14ac:dyDescent="0.25">
      <c r="A785" s="109"/>
      <c r="B785" s="339"/>
      <c r="C785" s="337" t="s">
        <v>1538</v>
      </c>
      <c r="D785" t="s">
        <v>1538</v>
      </c>
      <c r="E785" s="336" t="s">
        <v>1538</v>
      </c>
      <c r="G785" s="336" t="s">
        <v>1538</v>
      </c>
      <c r="H785" s="336" t="s">
        <v>1538</v>
      </c>
    </row>
    <row r="786" spans="1:8" x14ac:dyDescent="0.25">
      <c r="A786" s="109"/>
      <c r="C786" s="337" t="s">
        <v>1538</v>
      </c>
      <c r="D786" t="s">
        <v>1538</v>
      </c>
      <c r="E786" s="336" t="s">
        <v>1538</v>
      </c>
      <c r="G786" s="336" t="s">
        <v>1538</v>
      </c>
      <c r="H786" s="336" t="s">
        <v>1538</v>
      </c>
    </row>
    <row r="787" spans="1:8" x14ac:dyDescent="0.25">
      <c r="A787" s="109"/>
      <c r="C787" s="337" t="s">
        <v>1538</v>
      </c>
      <c r="D787" t="s">
        <v>1538</v>
      </c>
      <c r="E787" s="336" t="s">
        <v>1538</v>
      </c>
      <c r="G787" s="336" t="s">
        <v>1538</v>
      </c>
      <c r="H787" s="336" t="s">
        <v>1538</v>
      </c>
    </row>
    <row r="788" spans="1:8" x14ac:dyDescent="0.25">
      <c r="A788" s="109"/>
      <c r="C788" s="337" t="s">
        <v>1538</v>
      </c>
      <c r="D788" t="s">
        <v>1538</v>
      </c>
      <c r="E788" s="336" t="s">
        <v>1538</v>
      </c>
      <c r="G788" s="336" t="s">
        <v>1538</v>
      </c>
      <c r="H788" s="336" t="s">
        <v>1538</v>
      </c>
    </row>
    <row r="789" spans="1:8" x14ac:dyDescent="0.25">
      <c r="A789" s="109"/>
      <c r="B789" s="337"/>
      <c r="C789" s="337" t="s">
        <v>1538</v>
      </c>
      <c r="D789" t="s">
        <v>1538</v>
      </c>
      <c r="E789" s="336" t="s">
        <v>1538</v>
      </c>
      <c r="G789" s="336" t="s">
        <v>1538</v>
      </c>
      <c r="H789" s="336" t="s">
        <v>1538</v>
      </c>
    </row>
    <row r="790" spans="1:8" x14ac:dyDescent="0.25">
      <c r="A790" s="109"/>
      <c r="B790" s="337"/>
      <c r="C790" s="337" t="s">
        <v>1538</v>
      </c>
      <c r="D790" t="s">
        <v>1538</v>
      </c>
      <c r="E790" s="336" t="s">
        <v>1538</v>
      </c>
      <c r="G790" s="336" t="s">
        <v>1538</v>
      </c>
      <c r="H790" s="336" t="s">
        <v>1538</v>
      </c>
    </row>
    <row r="791" spans="1:8" x14ac:dyDescent="0.25">
      <c r="A791" s="109"/>
      <c r="B791" s="337"/>
      <c r="C791" s="337" t="s">
        <v>1538</v>
      </c>
      <c r="D791" t="s">
        <v>1538</v>
      </c>
      <c r="E791" s="336" t="s">
        <v>1538</v>
      </c>
      <c r="G791" s="336" t="s">
        <v>1538</v>
      </c>
      <c r="H791" s="336" t="s">
        <v>1538</v>
      </c>
    </row>
    <row r="792" spans="1:8" x14ac:dyDescent="0.25">
      <c r="A792" s="109"/>
      <c r="B792" s="337"/>
      <c r="C792" s="337" t="s">
        <v>1538</v>
      </c>
      <c r="D792" t="s">
        <v>1538</v>
      </c>
      <c r="E792" s="336" t="s">
        <v>1538</v>
      </c>
      <c r="G792" s="336" t="s">
        <v>1538</v>
      </c>
      <c r="H792" s="336" t="s">
        <v>1538</v>
      </c>
    </row>
    <row r="793" spans="1:8" x14ac:dyDescent="0.25">
      <c r="A793" s="109"/>
      <c r="B793" s="337"/>
      <c r="C793" s="337" t="s">
        <v>1538</v>
      </c>
      <c r="D793" t="s">
        <v>1538</v>
      </c>
      <c r="E793" s="336" t="s">
        <v>1538</v>
      </c>
      <c r="G793" s="336" t="s">
        <v>1538</v>
      </c>
      <c r="H793" s="336" t="s">
        <v>1538</v>
      </c>
    </row>
    <row r="794" spans="1:8" x14ac:dyDescent="0.25">
      <c r="A794" s="109"/>
      <c r="B794" s="337"/>
      <c r="C794" s="337" t="s">
        <v>1538</v>
      </c>
      <c r="D794" t="s">
        <v>1538</v>
      </c>
      <c r="E794" s="336" t="s">
        <v>1538</v>
      </c>
      <c r="G794" s="336" t="s">
        <v>1538</v>
      </c>
      <c r="H794" s="336" t="s">
        <v>1538</v>
      </c>
    </row>
    <row r="795" spans="1:8" x14ac:dyDescent="0.25">
      <c r="A795" s="109"/>
      <c r="B795" s="337"/>
      <c r="C795" s="337" t="s">
        <v>1538</v>
      </c>
      <c r="D795" t="s">
        <v>1538</v>
      </c>
      <c r="E795" s="336" t="s">
        <v>1538</v>
      </c>
      <c r="G795" s="336" t="s">
        <v>1538</v>
      </c>
      <c r="H795" s="336" t="s">
        <v>1538</v>
      </c>
    </row>
    <row r="796" spans="1:8" x14ac:dyDescent="0.25">
      <c r="A796" s="109"/>
      <c r="B796" s="337"/>
      <c r="C796" s="337" t="s">
        <v>1538</v>
      </c>
      <c r="D796" t="s">
        <v>1538</v>
      </c>
      <c r="E796" s="336" t="s">
        <v>1538</v>
      </c>
      <c r="G796" s="336" t="s">
        <v>1538</v>
      </c>
      <c r="H796" s="336" t="s">
        <v>1538</v>
      </c>
    </row>
    <row r="797" spans="1:8" x14ac:dyDescent="0.25">
      <c r="A797" s="109"/>
      <c r="B797" s="339"/>
      <c r="C797" s="337" t="s">
        <v>1538</v>
      </c>
      <c r="D797" t="s">
        <v>1538</v>
      </c>
      <c r="E797" s="336" t="s">
        <v>1538</v>
      </c>
      <c r="G797" s="336" t="s">
        <v>1538</v>
      </c>
      <c r="H797" s="336" t="s">
        <v>1538</v>
      </c>
    </row>
    <row r="798" spans="1:8" x14ac:dyDescent="0.25">
      <c r="A798" s="109"/>
      <c r="C798" s="337" t="s">
        <v>1538</v>
      </c>
      <c r="D798" t="s">
        <v>1538</v>
      </c>
      <c r="E798" s="336" t="s">
        <v>1538</v>
      </c>
      <c r="G798" s="336" t="s">
        <v>1538</v>
      </c>
      <c r="H798" s="336" t="s">
        <v>1538</v>
      </c>
    </row>
    <row r="799" spans="1:8" x14ac:dyDescent="0.25">
      <c r="A799" s="109"/>
      <c r="C799" s="337" t="s">
        <v>1538</v>
      </c>
      <c r="D799" t="s">
        <v>1538</v>
      </c>
      <c r="E799" s="336" t="s">
        <v>1538</v>
      </c>
      <c r="G799" s="336" t="s">
        <v>1538</v>
      </c>
      <c r="H799" s="336" t="s">
        <v>1538</v>
      </c>
    </row>
    <row r="800" spans="1:8" x14ac:dyDescent="0.25">
      <c r="A800" s="109"/>
      <c r="C800" s="337" t="s">
        <v>1538</v>
      </c>
      <c r="D800" t="s">
        <v>1538</v>
      </c>
      <c r="E800" s="336" t="s">
        <v>1538</v>
      </c>
      <c r="G800" s="336" t="s">
        <v>1538</v>
      </c>
      <c r="H800" s="336" t="s">
        <v>1538</v>
      </c>
    </row>
    <row r="801" spans="1:8" x14ac:dyDescent="0.25">
      <c r="A801" s="109"/>
      <c r="B801" s="339"/>
      <c r="C801" s="337" t="s">
        <v>1538</v>
      </c>
      <c r="D801" t="s">
        <v>1538</v>
      </c>
      <c r="E801" s="336" t="s">
        <v>1538</v>
      </c>
      <c r="G801" s="336" t="s">
        <v>1538</v>
      </c>
      <c r="H801" s="336" t="s">
        <v>1538</v>
      </c>
    </row>
    <row r="802" spans="1:8" x14ac:dyDescent="0.25">
      <c r="A802" s="109"/>
      <c r="C802" s="337" t="s">
        <v>1538</v>
      </c>
      <c r="D802" t="s">
        <v>1538</v>
      </c>
      <c r="E802" s="336" t="s">
        <v>1538</v>
      </c>
      <c r="G802" s="336" t="s">
        <v>1538</v>
      </c>
      <c r="H802" s="336" t="s">
        <v>1538</v>
      </c>
    </row>
    <row r="803" spans="1:8" x14ac:dyDescent="0.25">
      <c r="A803" s="109"/>
      <c r="C803" s="337" t="s">
        <v>1538</v>
      </c>
      <c r="D803" t="s">
        <v>1538</v>
      </c>
      <c r="E803" s="336" t="s">
        <v>1538</v>
      </c>
      <c r="G803" s="336" t="s">
        <v>1538</v>
      </c>
      <c r="H803" s="336" t="s">
        <v>1538</v>
      </c>
    </row>
    <row r="804" spans="1:8" x14ac:dyDescent="0.25">
      <c r="A804" s="109"/>
      <c r="C804" s="337" t="s">
        <v>1538</v>
      </c>
      <c r="D804" t="s">
        <v>1538</v>
      </c>
      <c r="E804" s="336" t="s">
        <v>1538</v>
      </c>
      <c r="G804" s="336" t="s">
        <v>1538</v>
      </c>
      <c r="H804" s="336" t="s">
        <v>1538</v>
      </c>
    </row>
    <row r="805" spans="1:8" x14ac:dyDescent="0.25">
      <c r="A805" s="109"/>
      <c r="B805" s="337"/>
      <c r="C805" s="337" t="s">
        <v>1538</v>
      </c>
      <c r="D805" t="s">
        <v>1538</v>
      </c>
      <c r="E805" s="336" t="s">
        <v>1538</v>
      </c>
      <c r="G805" s="336" t="s">
        <v>1538</v>
      </c>
      <c r="H805" s="336" t="s">
        <v>1538</v>
      </c>
    </row>
    <row r="806" spans="1:8" x14ac:dyDescent="0.25">
      <c r="A806" s="109"/>
      <c r="B806" s="337"/>
      <c r="C806" s="337" t="s">
        <v>1538</v>
      </c>
      <c r="D806" t="s">
        <v>1538</v>
      </c>
      <c r="E806" s="336" t="s">
        <v>1538</v>
      </c>
      <c r="G806" s="336" t="s">
        <v>1538</v>
      </c>
      <c r="H806" s="336" t="s">
        <v>1538</v>
      </c>
    </row>
    <row r="807" spans="1:8" x14ac:dyDescent="0.25">
      <c r="A807" s="109"/>
      <c r="B807" s="337"/>
      <c r="C807" s="337" t="s">
        <v>1538</v>
      </c>
      <c r="D807" t="s">
        <v>1538</v>
      </c>
      <c r="E807" s="336" t="s">
        <v>1538</v>
      </c>
      <c r="G807" s="336" t="s">
        <v>1538</v>
      </c>
      <c r="H807" s="336" t="s">
        <v>1538</v>
      </c>
    </row>
    <row r="808" spans="1:8" x14ac:dyDescent="0.25">
      <c r="A808" s="109"/>
      <c r="B808" s="337"/>
      <c r="C808" s="337" t="s">
        <v>1538</v>
      </c>
      <c r="D808" t="s">
        <v>1538</v>
      </c>
      <c r="E808" s="336" t="s">
        <v>1538</v>
      </c>
      <c r="G808" s="336" t="s">
        <v>1538</v>
      </c>
      <c r="H808" s="336" t="s">
        <v>1538</v>
      </c>
    </row>
    <row r="809" spans="1:8" x14ac:dyDescent="0.25">
      <c r="A809" s="109"/>
      <c r="B809" s="339"/>
      <c r="C809" s="337" t="s">
        <v>1538</v>
      </c>
      <c r="D809" t="s">
        <v>1538</v>
      </c>
      <c r="E809" s="336" t="s">
        <v>1538</v>
      </c>
      <c r="G809" s="336" t="s">
        <v>1538</v>
      </c>
      <c r="H809" s="336" t="s">
        <v>1538</v>
      </c>
    </row>
    <row r="810" spans="1:8" x14ac:dyDescent="0.25">
      <c r="A810" s="109"/>
      <c r="C810" s="337" t="s">
        <v>1538</v>
      </c>
      <c r="D810" t="s">
        <v>1538</v>
      </c>
      <c r="E810" s="336" t="s">
        <v>1538</v>
      </c>
      <c r="G810" s="336" t="s">
        <v>1538</v>
      </c>
      <c r="H810" s="336" t="s">
        <v>1538</v>
      </c>
    </row>
    <row r="811" spans="1:8" x14ac:dyDescent="0.25">
      <c r="A811" s="109"/>
      <c r="C811" s="337" t="s">
        <v>1538</v>
      </c>
      <c r="D811" t="s">
        <v>1538</v>
      </c>
      <c r="E811" s="336" t="s">
        <v>1538</v>
      </c>
      <c r="G811" s="336" t="s">
        <v>1538</v>
      </c>
      <c r="H811" s="336" t="s">
        <v>1538</v>
      </c>
    </row>
    <row r="812" spans="1:8" x14ac:dyDescent="0.25">
      <c r="A812" s="109"/>
      <c r="C812" s="337" t="s">
        <v>1538</v>
      </c>
      <c r="D812" t="s">
        <v>1538</v>
      </c>
      <c r="E812" s="336" t="s">
        <v>1538</v>
      </c>
      <c r="G812" s="336" t="s">
        <v>1538</v>
      </c>
      <c r="H812" s="336" t="s">
        <v>1538</v>
      </c>
    </row>
    <row r="813" spans="1:8" x14ac:dyDescent="0.25">
      <c r="A813" s="109"/>
      <c r="C813" s="337" t="s">
        <v>1538</v>
      </c>
      <c r="D813" t="s">
        <v>1538</v>
      </c>
      <c r="E813" s="336" t="s">
        <v>1538</v>
      </c>
      <c r="G813" s="336" t="s">
        <v>1538</v>
      </c>
      <c r="H813" s="336" t="s">
        <v>1538</v>
      </c>
    </row>
    <row r="814" spans="1:8" x14ac:dyDescent="0.25">
      <c r="A814" s="109"/>
      <c r="B814" s="339"/>
      <c r="C814" s="337" t="s">
        <v>1538</v>
      </c>
      <c r="D814" t="s">
        <v>1538</v>
      </c>
      <c r="E814" s="336" t="s">
        <v>1538</v>
      </c>
      <c r="G814" s="336" t="s">
        <v>1538</v>
      </c>
      <c r="H814" s="336" t="s">
        <v>1538</v>
      </c>
    </row>
    <row r="815" spans="1:8" x14ac:dyDescent="0.25">
      <c r="A815" s="109"/>
      <c r="C815" s="337" t="s">
        <v>1538</v>
      </c>
      <c r="D815" t="s">
        <v>1538</v>
      </c>
      <c r="E815" s="336" t="s">
        <v>1538</v>
      </c>
      <c r="G815" s="336" t="s">
        <v>1538</v>
      </c>
      <c r="H815" s="336" t="s">
        <v>1538</v>
      </c>
    </row>
    <row r="816" spans="1:8" x14ac:dyDescent="0.25">
      <c r="A816" s="109"/>
      <c r="C816" s="337" t="s">
        <v>1538</v>
      </c>
      <c r="D816" t="s">
        <v>1538</v>
      </c>
      <c r="E816" s="336" t="s">
        <v>1538</v>
      </c>
      <c r="G816" s="336" t="s">
        <v>1538</v>
      </c>
      <c r="H816" s="336" t="s">
        <v>1538</v>
      </c>
    </row>
    <row r="817" spans="1:8" x14ac:dyDescent="0.25">
      <c r="A817" s="109"/>
      <c r="C817" s="337" t="s">
        <v>1538</v>
      </c>
      <c r="D817" t="s">
        <v>1538</v>
      </c>
      <c r="E817" s="336" t="s">
        <v>1538</v>
      </c>
      <c r="G817" s="336" t="s">
        <v>1538</v>
      </c>
      <c r="H817" s="336" t="s">
        <v>1538</v>
      </c>
    </row>
    <row r="818" spans="1:8" x14ac:dyDescent="0.25">
      <c r="A818" s="109"/>
      <c r="C818" s="337" t="s">
        <v>1538</v>
      </c>
      <c r="D818" t="s">
        <v>1538</v>
      </c>
      <c r="E818" s="336" t="s">
        <v>1538</v>
      </c>
      <c r="G818" s="336" t="s">
        <v>1538</v>
      </c>
      <c r="H818" s="336" t="s">
        <v>1538</v>
      </c>
    </row>
    <row r="819" spans="1:8" x14ac:dyDescent="0.25">
      <c r="A819" s="109"/>
      <c r="B819" s="337"/>
      <c r="C819" s="337" t="s">
        <v>1538</v>
      </c>
      <c r="D819" t="s">
        <v>1538</v>
      </c>
      <c r="E819" s="336" t="s">
        <v>1538</v>
      </c>
      <c r="G819" s="336" t="s">
        <v>1538</v>
      </c>
      <c r="H819" s="336" t="s">
        <v>1538</v>
      </c>
    </row>
    <row r="820" spans="1:8" x14ac:dyDescent="0.25">
      <c r="A820" s="109"/>
      <c r="B820" s="337"/>
      <c r="C820" s="337" t="s">
        <v>1538</v>
      </c>
      <c r="D820" t="s">
        <v>1538</v>
      </c>
      <c r="E820" s="336" t="s">
        <v>1538</v>
      </c>
      <c r="G820" s="336" t="s">
        <v>1538</v>
      </c>
      <c r="H820" s="336" t="s">
        <v>1538</v>
      </c>
    </row>
    <row r="821" spans="1:8" x14ac:dyDescent="0.25">
      <c r="A821" s="109"/>
      <c r="B821" s="337"/>
      <c r="C821" s="337" t="s">
        <v>1538</v>
      </c>
      <c r="D821" t="s">
        <v>1538</v>
      </c>
      <c r="E821" s="336" t="s">
        <v>1538</v>
      </c>
      <c r="G821" s="336" t="s">
        <v>1538</v>
      </c>
      <c r="H821" s="336" t="s">
        <v>1538</v>
      </c>
    </row>
    <row r="822" spans="1:8" x14ac:dyDescent="0.25">
      <c r="A822" s="109"/>
      <c r="B822" s="337"/>
      <c r="C822" s="337" t="s">
        <v>1538</v>
      </c>
      <c r="D822" t="s">
        <v>1538</v>
      </c>
      <c r="E822" s="336" t="s">
        <v>1538</v>
      </c>
      <c r="G822" s="336" t="s">
        <v>1538</v>
      </c>
      <c r="H822" s="336" t="s">
        <v>1538</v>
      </c>
    </row>
    <row r="823" spans="1:8" x14ac:dyDescent="0.25">
      <c r="A823" s="109"/>
      <c r="B823" s="337"/>
      <c r="C823" s="337" t="s">
        <v>1538</v>
      </c>
      <c r="D823" t="s">
        <v>1538</v>
      </c>
      <c r="E823" s="336" t="s">
        <v>1538</v>
      </c>
      <c r="G823" s="336" t="s">
        <v>1538</v>
      </c>
      <c r="H823" s="336" t="s">
        <v>1538</v>
      </c>
    </row>
    <row r="824" spans="1:8" x14ac:dyDescent="0.25">
      <c r="A824" s="109"/>
      <c r="B824" s="337"/>
      <c r="C824" s="337" t="s">
        <v>1538</v>
      </c>
      <c r="D824" t="s">
        <v>1538</v>
      </c>
      <c r="E824" s="336" t="s">
        <v>1538</v>
      </c>
      <c r="G824" s="336" t="s">
        <v>1538</v>
      </c>
      <c r="H824" s="336" t="s">
        <v>1538</v>
      </c>
    </row>
    <row r="825" spans="1:8" x14ac:dyDescent="0.25">
      <c r="A825" s="109"/>
      <c r="B825" s="337"/>
      <c r="C825" s="337" t="s">
        <v>1538</v>
      </c>
      <c r="D825" t="s">
        <v>1538</v>
      </c>
      <c r="E825" s="336" t="s">
        <v>1538</v>
      </c>
      <c r="G825" s="336" t="s">
        <v>1538</v>
      </c>
      <c r="H825" s="336" t="s">
        <v>1538</v>
      </c>
    </row>
    <row r="826" spans="1:8" x14ac:dyDescent="0.25">
      <c r="A826" s="109"/>
      <c r="B826" s="337"/>
      <c r="C826" s="337" t="s">
        <v>1538</v>
      </c>
      <c r="D826" t="s">
        <v>1538</v>
      </c>
      <c r="E826" s="336" t="s">
        <v>1538</v>
      </c>
      <c r="G826" s="336" t="s">
        <v>1538</v>
      </c>
      <c r="H826" s="336" t="s">
        <v>1538</v>
      </c>
    </row>
    <row r="827" spans="1:8" x14ac:dyDescent="0.25">
      <c r="A827" s="109"/>
      <c r="B827" s="337"/>
      <c r="C827" s="337" t="s">
        <v>1538</v>
      </c>
      <c r="D827" t="s">
        <v>1538</v>
      </c>
      <c r="E827" s="336" t="s">
        <v>1538</v>
      </c>
      <c r="G827" s="336" t="s">
        <v>1538</v>
      </c>
      <c r="H827" s="336" t="s">
        <v>1538</v>
      </c>
    </row>
    <row r="828" spans="1:8" x14ac:dyDescent="0.25">
      <c r="A828" s="109"/>
      <c r="B828" s="337"/>
      <c r="C828" s="337" t="s">
        <v>1538</v>
      </c>
      <c r="D828" t="s">
        <v>1538</v>
      </c>
      <c r="E828" s="336" t="s">
        <v>1538</v>
      </c>
      <c r="G828" s="336" t="s">
        <v>1538</v>
      </c>
      <c r="H828" s="336" t="s">
        <v>1538</v>
      </c>
    </row>
    <row r="829" spans="1:8" x14ac:dyDescent="0.25">
      <c r="A829" s="109"/>
      <c r="B829" s="337"/>
      <c r="C829" s="337" t="s">
        <v>1538</v>
      </c>
      <c r="D829" t="s">
        <v>1538</v>
      </c>
      <c r="E829" s="336" t="s">
        <v>1538</v>
      </c>
      <c r="G829" s="336" t="s">
        <v>1538</v>
      </c>
      <c r="H829" s="336" t="s">
        <v>1538</v>
      </c>
    </row>
    <row r="830" spans="1:8" x14ac:dyDescent="0.25">
      <c r="A830" s="109"/>
      <c r="B830" s="337"/>
      <c r="C830" s="337" t="s">
        <v>1538</v>
      </c>
      <c r="D830" t="s">
        <v>1538</v>
      </c>
      <c r="E830" s="336" t="s">
        <v>1538</v>
      </c>
      <c r="G830" s="336" t="s">
        <v>1538</v>
      </c>
      <c r="H830" s="336" t="s">
        <v>1538</v>
      </c>
    </row>
    <row r="831" spans="1:8" x14ac:dyDescent="0.25">
      <c r="A831" s="109"/>
      <c r="B831" s="337"/>
      <c r="C831" s="337" t="s">
        <v>1538</v>
      </c>
      <c r="D831" t="s">
        <v>1538</v>
      </c>
      <c r="E831" s="336" t="s">
        <v>1538</v>
      </c>
      <c r="G831" s="336" t="s">
        <v>1538</v>
      </c>
      <c r="H831" s="336" t="s">
        <v>1538</v>
      </c>
    </row>
    <row r="832" spans="1:8" x14ac:dyDescent="0.25">
      <c r="A832" s="109"/>
      <c r="B832" s="337"/>
      <c r="C832" s="337" t="s">
        <v>1538</v>
      </c>
      <c r="D832" t="s">
        <v>1538</v>
      </c>
      <c r="E832" s="336" t="s">
        <v>1538</v>
      </c>
      <c r="G832" s="336" t="s">
        <v>1538</v>
      </c>
      <c r="H832" s="336" t="s">
        <v>1538</v>
      </c>
    </row>
    <row r="833" spans="1:8" x14ac:dyDescent="0.25">
      <c r="A833" s="109"/>
      <c r="B833" s="337"/>
      <c r="C833" s="337" t="s">
        <v>1538</v>
      </c>
      <c r="D833" t="s">
        <v>1538</v>
      </c>
      <c r="E833" s="336" t="s">
        <v>1538</v>
      </c>
      <c r="G833" s="336" t="s">
        <v>1538</v>
      </c>
      <c r="H833" s="336" t="s">
        <v>1538</v>
      </c>
    </row>
    <row r="834" spans="1:8" x14ac:dyDescent="0.25">
      <c r="A834" s="109"/>
      <c r="B834" s="337"/>
      <c r="C834" s="337" t="s">
        <v>1538</v>
      </c>
      <c r="D834" t="s">
        <v>1538</v>
      </c>
      <c r="E834" s="336" t="s">
        <v>1538</v>
      </c>
      <c r="G834" s="336" t="s">
        <v>1538</v>
      </c>
      <c r="H834" s="336" t="s">
        <v>1538</v>
      </c>
    </row>
    <row r="835" spans="1:8" x14ac:dyDescent="0.25">
      <c r="A835" s="109"/>
      <c r="B835" s="337"/>
      <c r="C835" s="337" t="s">
        <v>1538</v>
      </c>
      <c r="D835" t="s">
        <v>1538</v>
      </c>
      <c r="E835" s="336" t="s">
        <v>1538</v>
      </c>
      <c r="G835" s="336" t="s">
        <v>1538</v>
      </c>
      <c r="H835" s="336" t="s">
        <v>1538</v>
      </c>
    </row>
    <row r="836" spans="1:8" x14ac:dyDescent="0.25">
      <c r="A836" s="109"/>
      <c r="B836" s="337"/>
      <c r="C836" s="337" t="s">
        <v>1538</v>
      </c>
      <c r="D836" t="s">
        <v>1538</v>
      </c>
      <c r="E836" s="336" t="s">
        <v>1538</v>
      </c>
      <c r="G836" s="336" t="s">
        <v>1538</v>
      </c>
      <c r="H836" s="336" t="s">
        <v>1538</v>
      </c>
    </row>
    <row r="837" spans="1:8" x14ac:dyDescent="0.25">
      <c r="A837" s="109"/>
      <c r="B837" s="337"/>
      <c r="C837" s="337" t="s">
        <v>1538</v>
      </c>
      <c r="D837" t="s">
        <v>1538</v>
      </c>
      <c r="E837" s="336" t="s">
        <v>1538</v>
      </c>
      <c r="G837" s="336" t="s">
        <v>1538</v>
      </c>
      <c r="H837" s="336" t="s">
        <v>1538</v>
      </c>
    </row>
    <row r="838" spans="1:8" x14ac:dyDescent="0.25">
      <c r="A838" s="109"/>
      <c r="B838" s="337"/>
      <c r="C838" s="337" t="s">
        <v>1538</v>
      </c>
      <c r="D838" t="s">
        <v>1538</v>
      </c>
      <c r="E838" s="336" t="s">
        <v>1538</v>
      </c>
      <c r="G838" s="336" t="s">
        <v>1538</v>
      </c>
      <c r="H838" s="336" t="s">
        <v>1538</v>
      </c>
    </row>
    <row r="839" spans="1:8" x14ac:dyDescent="0.25">
      <c r="A839" s="109"/>
      <c r="B839" s="337"/>
      <c r="C839" s="337" t="s">
        <v>1538</v>
      </c>
      <c r="D839" t="s">
        <v>1538</v>
      </c>
      <c r="E839" s="336" t="s">
        <v>1538</v>
      </c>
      <c r="G839" s="336" t="s">
        <v>1538</v>
      </c>
      <c r="H839" s="336" t="s">
        <v>1538</v>
      </c>
    </row>
    <row r="840" spans="1:8" x14ac:dyDescent="0.25">
      <c r="A840" s="109"/>
      <c r="B840" s="337"/>
      <c r="C840" s="337" t="s">
        <v>1538</v>
      </c>
      <c r="D840" t="s">
        <v>1538</v>
      </c>
      <c r="E840" s="336" t="s">
        <v>1538</v>
      </c>
      <c r="G840" s="336" t="s">
        <v>1538</v>
      </c>
      <c r="H840" s="336" t="s">
        <v>1538</v>
      </c>
    </row>
    <row r="841" spans="1:8" x14ac:dyDescent="0.25">
      <c r="A841" s="109"/>
      <c r="B841" s="339"/>
      <c r="C841" s="337" t="s">
        <v>1538</v>
      </c>
      <c r="D841" t="s">
        <v>1538</v>
      </c>
      <c r="E841" s="336" t="s">
        <v>1538</v>
      </c>
      <c r="G841" s="336" t="s">
        <v>1538</v>
      </c>
      <c r="H841" s="336" t="s">
        <v>1538</v>
      </c>
    </row>
    <row r="842" spans="1:8" x14ac:dyDescent="0.25">
      <c r="A842" s="109"/>
      <c r="C842" s="337" t="s">
        <v>1538</v>
      </c>
      <c r="D842" t="s">
        <v>1538</v>
      </c>
      <c r="E842" s="336" t="s">
        <v>1538</v>
      </c>
      <c r="G842" s="336" t="s">
        <v>1538</v>
      </c>
      <c r="H842" s="336" t="s">
        <v>1538</v>
      </c>
    </row>
    <row r="843" spans="1:8" x14ac:dyDescent="0.25">
      <c r="A843" s="109"/>
      <c r="C843" s="337" t="s">
        <v>1538</v>
      </c>
      <c r="D843" t="s">
        <v>1538</v>
      </c>
      <c r="E843" s="336" t="s">
        <v>1538</v>
      </c>
      <c r="G843" s="336" t="s">
        <v>1538</v>
      </c>
      <c r="H843" s="336" t="s">
        <v>1538</v>
      </c>
    </row>
    <row r="844" spans="1:8" x14ac:dyDescent="0.25">
      <c r="A844" s="109"/>
      <c r="C844" s="337" t="s">
        <v>1538</v>
      </c>
      <c r="D844" t="s">
        <v>1538</v>
      </c>
      <c r="E844" s="336" t="s">
        <v>1538</v>
      </c>
      <c r="G844" s="336" t="s">
        <v>1538</v>
      </c>
      <c r="H844" s="336" t="s">
        <v>1538</v>
      </c>
    </row>
    <row r="845" spans="1:8" x14ac:dyDescent="0.25">
      <c r="A845" s="109"/>
      <c r="C845" s="337" t="s">
        <v>1538</v>
      </c>
      <c r="D845" t="s">
        <v>1538</v>
      </c>
      <c r="E845" s="336" t="s">
        <v>1538</v>
      </c>
      <c r="G845" s="336" t="s">
        <v>1538</v>
      </c>
      <c r="H845" s="336" t="s">
        <v>1538</v>
      </c>
    </row>
    <row r="846" spans="1:8" x14ac:dyDescent="0.25">
      <c r="A846" s="109"/>
      <c r="B846" s="337"/>
      <c r="C846" s="337" t="s">
        <v>1538</v>
      </c>
      <c r="D846" t="s">
        <v>1538</v>
      </c>
      <c r="E846" s="336" t="s">
        <v>1538</v>
      </c>
      <c r="G846" s="336" t="s">
        <v>1538</v>
      </c>
      <c r="H846" s="336" t="s">
        <v>1538</v>
      </c>
    </row>
    <row r="847" spans="1:8" x14ac:dyDescent="0.25">
      <c r="A847" s="109"/>
      <c r="B847" s="337"/>
      <c r="C847" s="337" t="s">
        <v>1538</v>
      </c>
      <c r="D847" t="s">
        <v>1538</v>
      </c>
      <c r="E847" s="336" t="s">
        <v>1538</v>
      </c>
      <c r="G847" s="336" t="s">
        <v>1538</v>
      </c>
      <c r="H847" s="336" t="s">
        <v>1538</v>
      </c>
    </row>
    <row r="848" spans="1:8" x14ac:dyDescent="0.25">
      <c r="A848" s="109"/>
      <c r="B848" s="337"/>
      <c r="C848" s="337" t="s">
        <v>1538</v>
      </c>
      <c r="D848" t="s">
        <v>1538</v>
      </c>
      <c r="E848" s="336" t="s">
        <v>1538</v>
      </c>
      <c r="G848" s="336" t="s">
        <v>1538</v>
      </c>
      <c r="H848" s="336" t="s">
        <v>1538</v>
      </c>
    </row>
    <row r="849" spans="1:8" x14ac:dyDescent="0.25">
      <c r="A849" s="109"/>
      <c r="B849" s="337"/>
      <c r="C849" s="337" t="s">
        <v>1538</v>
      </c>
      <c r="D849" t="s">
        <v>1538</v>
      </c>
      <c r="E849" s="336" t="s">
        <v>1538</v>
      </c>
      <c r="G849" s="336" t="s">
        <v>1538</v>
      </c>
      <c r="H849" s="336" t="s">
        <v>1538</v>
      </c>
    </row>
    <row r="850" spans="1:8" x14ac:dyDescent="0.25">
      <c r="A850" s="109"/>
      <c r="B850" s="337"/>
      <c r="C850" s="337" t="s">
        <v>1538</v>
      </c>
      <c r="D850" t="s">
        <v>1538</v>
      </c>
      <c r="E850" s="336" t="s">
        <v>1538</v>
      </c>
      <c r="G850" s="336" t="s">
        <v>1538</v>
      </c>
      <c r="H850" s="336" t="s">
        <v>1538</v>
      </c>
    </row>
    <row r="851" spans="1:8" x14ac:dyDescent="0.25">
      <c r="A851" s="109"/>
      <c r="B851" s="339"/>
      <c r="C851" s="337" t="s">
        <v>1538</v>
      </c>
      <c r="D851" t="s">
        <v>1538</v>
      </c>
      <c r="E851" s="336" t="s">
        <v>1538</v>
      </c>
      <c r="G851" s="336" t="s">
        <v>1538</v>
      </c>
      <c r="H851" s="336" t="s">
        <v>1538</v>
      </c>
    </row>
    <row r="852" spans="1:8" x14ac:dyDescent="0.25">
      <c r="A852" s="109"/>
      <c r="C852" s="337" t="s">
        <v>1538</v>
      </c>
      <c r="D852" t="s">
        <v>1538</v>
      </c>
      <c r="E852" s="336" t="s">
        <v>1538</v>
      </c>
      <c r="G852" s="336" t="s">
        <v>1538</v>
      </c>
      <c r="H852" s="336" t="s">
        <v>1538</v>
      </c>
    </row>
    <row r="853" spans="1:8" x14ac:dyDescent="0.25">
      <c r="A853" s="109"/>
      <c r="C853" s="337" t="s">
        <v>1538</v>
      </c>
      <c r="D853" t="s">
        <v>1538</v>
      </c>
      <c r="E853" s="336" t="s">
        <v>1538</v>
      </c>
      <c r="G853" s="336" t="s">
        <v>1538</v>
      </c>
      <c r="H853" s="336" t="s">
        <v>1538</v>
      </c>
    </row>
    <row r="854" spans="1:8" x14ac:dyDescent="0.25">
      <c r="A854" s="109"/>
      <c r="C854" s="337" t="s">
        <v>1538</v>
      </c>
      <c r="D854" t="s">
        <v>1538</v>
      </c>
      <c r="E854" s="336" t="s">
        <v>1538</v>
      </c>
      <c r="G854" s="336" t="s">
        <v>1538</v>
      </c>
      <c r="H854" s="336" t="s">
        <v>1538</v>
      </c>
    </row>
    <row r="855" spans="1:8" x14ac:dyDescent="0.25">
      <c r="A855" s="109"/>
      <c r="C855" s="337" t="s">
        <v>1538</v>
      </c>
      <c r="D855" t="s">
        <v>1538</v>
      </c>
      <c r="E855" s="336" t="s">
        <v>1538</v>
      </c>
      <c r="G855" s="336" t="s">
        <v>1538</v>
      </c>
      <c r="H855" s="336" t="s">
        <v>1538</v>
      </c>
    </row>
    <row r="856" spans="1:8" x14ac:dyDescent="0.25">
      <c r="A856" s="109"/>
      <c r="B856" s="337"/>
      <c r="C856" s="337" t="s">
        <v>1538</v>
      </c>
      <c r="D856" t="s">
        <v>1538</v>
      </c>
      <c r="E856" s="336" t="s">
        <v>1538</v>
      </c>
      <c r="G856" s="336" t="s">
        <v>1538</v>
      </c>
      <c r="H856" s="336" t="s">
        <v>1538</v>
      </c>
    </row>
    <row r="857" spans="1:8" x14ac:dyDescent="0.25">
      <c r="A857" s="109"/>
      <c r="B857" s="337"/>
      <c r="C857" s="337" t="s">
        <v>1538</v>
      </c>
      <c r="D857" t="s">
        <v>1538</v>
      </c>
      <c r="E857" s="336" t="s">
        <v>1538</v>
      </c>
      <c r="G857" s="336" t="s">
        <v>1538</v>
      </c>
      <c r="H857" s="336" t="s">
        <v>1538</v>
      </c>
    </row>
    <row r="858" spans="1:8" x14ac:dyDescent="0.25">
      <c r="A858" s="109"/>
      <c r="B858" s="337"/>
      <c r="C858" s="337" t="s">
        <v>1538</v>
      </c>
      <c r="D858" t="s">
        <v>1538</v>
      </c>
      <c r="E858" s="336" t="s">
        <v>1538</v>
      </c>
      <c r="G858" s="336" t="s">
        <v>1538</v>
      </c>
      <c r="H858" s="336" t="s">
        <v>1538</v>
      </c>
    </row>
    <row r="859" spans="1:8" x14ac:dyDescent="0.25">
      <c r="A859" s="109"/>
      <c r="B859" s="337"/>
      <c r="C859" s="337" t="s">
        <v>1538</v>
      </c>
      <c r="D859" t="s">
        <v>1538</v>
      </c>
      <c r="E859" s="336" t="s">
        <v>1538</v>
      </c>
      <c r="G859" s="336" t="s">
        <v>1538</v>
      </c>
      <c r="H859" s="336" t="s">
        <v>1538</v>
      </c>
    </row>
    <row r="860" spans="1:8" x14ac:dyDescent="0.25">
      <c r="A860" s="109"/>
      <c r="B860" s="337"/>
      <c r="C860" s="337" t="s">
        <v>1538</v>
      </c>
      <c r="D860" t="s">
        <v>1538</v>
      </c>
      <c r="E860" s="336" t="s">
        <v>1538</v>
      </c>
      <c r="G860" s="336" t="s">
        <v>1538</v>
      </c>
      <c r="H860" s="336" t="s">
        <v>1538</v>
      </c>
    </row>
    <row r="861" spans="1:8" x14ac:dyDescent="0.25">
      <c r="A861" s="109"/>
      <c r="B861" s="337"/>
      <c r="C861" s="337" t="s">
        <v>1538</v>
      </c>
      <c r="D861" t="s">
        <v>1538</v>
      </c>
      <c r="E861" s="336" t="s">
        <v>1538</v>
      </c>
      <c r="G861" s="336" t="s">
        <v>1538</v>
      </c>
      <c r="H861" s="336" t="s">
        <v>1538</v>
      </c>
    </row>
    <row r="862" spans="1:8" x14ac:dyDescent="0.25">
      <c r="A862" s="109"/>
      <c r="B862" s="337"/>
      <c r="C862" s="337" t="s">
        <v>1538</v>
      </c>
      <c r="D862" t="s">
        <v>1538</v>
      </c>
      <c r="E862" s="336" t="s">
        <v>1538</v>
      </c>
      <c r="G862" s="336" t="s">
        <v>1538</v>
      </c>
      <c r="H862" s="336" t="s">
        <v>1538</v>
      </c>
    </row>
    <row r="863" spans="1:8" x14ac:dyDescent="0.25">
      <c r="A863" s="109"/>
      <c r="B863" s="337"/>
      <c r="C863" s="337" t="s">
        <v>1538</v>
      </c>
      <c r="D863" t="s">
        <v>1538</v>
      </c>
      <c r="E863" s="336" t="s">
        <v>1538</v>
      </c>
      <c r="G863" s="336" t="s">
        <v>1538</v>
      </c>
      <c r="H863" s="336" t="s">
        <v>1538</v>
      </c>
    </row>
    <row r="864" spans="1:8" x14ac:dyDescent="0.25">
      <c r="A864" s="109"/>
      <c r="B864" s="337"/>
      <c r="C864" s="337" t="s">
        <v>1538</v>
      </c>
      <c r="D864" t="s">
        <v>1538</v>
      </c>
      <c r="E864" s="336" t="s">
        <v>1538</v>
      </c>
      <c r="G864" s="336" t="s">
        <v>1538</v>
      </c>
      <c r="H864" s="336" t="s">
        <v>1538</v>
      </c>
    </row>
    <row r="865" spans="1:8" x14ac:dyDescent="0.25">
      <c r="A865" s="109"/>
      <c r="B865" s="337"/>
      <c r="C865" s="337" t="s">
        <v>1538</v>
      </c>
      <c r="D865" t="s">
        <v>1538</v>
      </c>
      <c r="E865" s="336" t="s">
        <v>1538</v>
      </c>
      <c r="G865" s="336" t="s">
        <v>1538</v>
      </c>
      <c r="H865" s="336" t="s">
        <v>1538</v>
      </c>
    </row>
    <row r="866" spans="1:8" x14ac:dyDescent="0.25">
      <c r="A866" s="109"/>
      <c r="B866" s="337"/>
      <c r="C866" s="337" t="s">
        <v>1538</v>
      </c>
      <c r="D866" t="s">
        <v>1538</v>
      </c>
      <c r="E866" s="336" t="s">
        <v>1538</v>
      </c>
      <c r="G866" s="336" t="s">
        <v>1538</v>
      </c>
      <c r="H866" s="336" t="s">
        <v>1538</v>
      </c>
    </row>
    <row r="867" spans="1:8" x14ac:dyDescent="0.25">
      <c r="A867" s="109"/>
      <c r="B867" s="337"/>
      <c r="C867" s="337" t="s">
        <v>1538</v>
      </c>
      <c r="D867" t="s">
        <v>1538</v>
      </c>
      <c r="E867" s="336" t="s">
        <v>1538</v>
      </c>
      <c r="G867" s="336" t="s">
        <v>1538</v>
      </c>
      <c r="H867" s="336" t="s">
        <v>1538</v>
      </c>
    </row>
    <row r="868" spans="1:8" x14ac:dyDescent="0.25">
      <c r="A868" s="109"/>
      <c r="B868" s="337"/>
      <c r="C868" s="337" t="s">
        <v>1538</v>
      </c>
      <c r="D868" t="s">
        <v>1538</v>
      </c>
      <c r="E868" s="336" t="s">
        <v>1538</v>
      </c>
      <c r="G868" s="336" t="s">
        <v>1538</v>
      </c>
      <c r="H868" s="336" t="s">
        <v>1538</v>
      </c>
    </row>
    <row r="869" spans="1:8" x14ac:dyDescent="0.25">
      <c r="A869" s="109"/>
      <c r="B869" s="337"/>
      <c r="C869" s="337" t="s">
        <v>1538</v>
      </c>
      <c r="D869" t="s">
        <v>1538</v>
      </c>
      <c r="E869" s="336" t="s">
        <v>1538</v>
      </c>
      <c r="G869" s="336" t="s">
        <v>1538</v>
      </c>
      <c r="H869" s="336" t="s">
        <v>1538</v>
      </c>
    </row>
    <row r="870" spans="1:8" x14ac:dyDescent="0.25">
      <c r="A870" s="109"/>
      <c r="B870" s="337"/>
      <c r="C870" s="337" t="s">
        <v>1538</v>
      </c>
      <c r="D870" t="s">
        <v>1538</v>
      </c>
      <c r="E870" s="336" t="s">
        <v>1538</v>
      </c>
      <c r="G870" s="336" t="s">
        <v>1538</v>
      </c>
      <c r="H870" s="336" t="s">
        <v>1538</v>
      </c>
    </row>
    <row r="871" spans="1:8" x14ac:dyDescent="0.25">
      <c r="A871" s="109"/>
      <c r="B871" s="337"/>
      <c r="C871" s="337" t="s">
        <v>1538</v>
      </c>
      <c r="D871" t="s">
        <v>1538</v>
      </c>
      <c r="E871" s="336" t="s">
        <v>1538</v>
      </c>
      <c r="G871" s="336" t="s">
        <v>1538</v>
      </c>
      <c r="H871" s="336" t="s">
        <v>1538</v>
      </c>
    </row>
    <row r="872" spans="1:8" x14ac:dyDescent="0.25">
      <c r="A872" s="109"/>
      <c r="B872" s="337"/>
      <c r="C872" s="337" t="s">
        <v>1538</v>
      </c>
      <c r="D872" t="s">
        <v>1538</v>
      </c>
      <c r="E872" s="336" t="s">
        <v>1538</v>
      </c>
      <c r="G872" s="336" t="s">
        <v>1538</v>
      </c>
      <c r="H872" s="336" t="s">
        <v>1538</v>
      </c>
    </row>
    <row r="873" spans="1:8" x14ac:dyDescent="0.25">
      <c r="A873" s="109"/>
      <c r="B873" s="337"/>
      <c r="C873" s="337" t="s">
        <v>1538</v>
      </c>
      <c r="D873" t="s">
        <v>1538</v>
      </c>
      <c r="E873" s="336" t="s">
        <v>1538</v>
      </c>
      <c r="G873" s="336" t="s">
        <v>1538</v>
      </c>
      <c r="H873" s="336" t="s">
        <v>1538</v>
      </c>
    </row>
    <row r="874" spans="1:8" x14ac:dyDescent="0.25">
      <c r="A874" s="109"/>
      <c r="B874" s="337"/>
      <c r="C874" s="337" t="s">
        <v>1538</v>
      </c>
      <c r="D874" t="s">
        <v>1538</v>
      </c>
      <c r="E874" s="336" t="s">
        <v>1538</v>
      </c>
      <c r="G874" s="336" t="s">
        <v>1538</v>
      </c>
      <c r="H874" s="336" t="s">
        <v>1538</v>
      </c>
    </row>
    <row r="875" spans="1:8" x14ac:dyDescent="0.25">
      <c r="A875" s="109"/>
      <c r="B875" s="337"/>
      <c r="C875" s="337" t="s">
        <v>1538</v>
      </c>
      <c r="D875" t="s">
        <v>1538</v>
      </c>
      <c r="E875" s="336" t="s">
        <v>1538</v>
      </c>
      <c r="G875" s="336" t="s">
        <v>1538</v>
      </c>
      <c r="H875" s="336" t="s">
        <v>1538</v>
      </c>
    </row>
    <row r="876" spans="1:8" x14ac:dyDescent="0.25">
      <c r="A876" s="109"/>
      <c r="B876" s="337"/>
      <c r="C876" s="337" t="s">
        <v>1538</v>
      </c>
      <c r="D876" t="s">
        <v>1538</v>
      </c>
      <c r="E876" s="336" t="s">
        <v>1538</v>
      </c>
      <c r="G876" s="336" t="s">
        <v>1538</v>
      </c>
      <c r="H876" s="336" t="s">
        <v>1538</v>
      </c>
    </row>
    <row r="877" spans="1:8" x14ac:dyDescent="0.25">
      <c r="A877" s="109"/>
      <c r="B877" s="337"/>
      <c r="C877" s="337" t="s">
        <v>1538</v>
      </c>
      <c r="D877" t="s">
        <v>1538</v>
      </c>
      <c r="E877" s="336" t="s">
        <v>1538</v>
      </c>
      <c r="G877" s="336" t="s">
        <v>1538</v>
      </c>
      <c r="H877" s="336" t="s">
        <v>1538</v>
      </c>
    </row>
    <row r="878" spans="1:8" x14ac:dyDescent="0.25">
      <c r="A878" s="109"/>
      <c r="B878" s="337"/>
      <c r="C878" s="337" t="s">
        <v>1538</v>
      </c>
      <c r="D878" t="s">
        <v>1538</v>
      </c>
      <c r="E878" s="336" t="s">
        <v>1538</v>
      </c>
      <c r="G878" s="336" t="s">
        <v>1538</v>
      </c>
      <c r="H878" s="336" t="s">
        <v>1538</v>
      </c>
    </row>
    <row r="879" spans="1:8" x14ac:dyDescent="0.25">
      <c r="A879" s="109"/>
      <c r="B879" s="337"/>
      <c r="C879" s="337" t="s">
        <v>1538</v>
      </c>
      <c r="D879" t="s">
        <v>1538</v>
      </c>
      <c r="E879" s="336" t="s">
        <v>1538</v>
      </c>
      <c r="G879" s="336" t="s">
        <v>1538</v>
      </c>
      <c r="H879" s="336" t="s">
        <v>1538</v>
      </c>
    </row>
    <row r="880" spans="1:8" x14ac:dyDescent="0.25">
      <c r="A880" s="109"/>
      <c r="B880" s="337"/>
      <c r="C880" s="337" t="s">
        <v>1538</v>
      </c>
      <c r="D880" t="s">
        <v>1538</v>
      </c>
      <c r="E880" s="336" t="s">
        <v>1538</v>
      </c>
      <c r="G880" s="336" t="s">
        <v>1538</v>
      </c>
      <c r="H880" s="336" t="s">
        <v>1538</v>
      </c>
    </row>
    <row r="881" spans="1:8" x14ac:dyDescent="0.25">
      <c r="A881" s="109"/>
      <c r="B881" s="337"/>
      <c r="C881" s="337" t="s">
        <v>1538</v>
      </c>
      <c r="D881" t="s">
        <v>1538</v>
      </c>
      <c r="E881" s="336" t="s">
        <v>1538</v>
      </c>
      <c r="G881" s="336" t="s">
        <v>1538</v>
      </c>
      <c r="H881" s="336" t="s">
        <v>1538</v>
      </c>
    </row>
    <row r="882" spans="1:8" x14ac:dyDescent="0.25">
      <c r="A882" s="109"/>
      <c r="B882" s="339"/>
      <c r="C882" s="337" t="s">
        <v>1538</v>
      </c>
      <c r="D882" t="s">
        <v>1538</v>
      </c>
      <c r="E882" s="336" t="s">
        <v>1538</v>
      </c>
      <c r="G882" s="336" t="s">
        <v>1538</v>
      </c>
      <c r="H882" s="336" t="s">
        <v>1538</v>
      </c>
    </row>
    <row r="883" spans="1:8" x14ac:dyDescent="0.25">
      <c r="A883" s="109"/>
      <c r="C883" s="337" t="s">
        <v>1538</v>
      </c>
      <c r="D883" t="s">
        <v>1538</v>
      </c>
      <c r="E883" s="336" t="s">
        <v>1538</v>
      </c>
      <c r="G883" s="336" t="s">
        <v>1538</v>
      </c>
      <c r="H883" s="336" t="s">
        <v>1538</v>
      </c>
    </row>
    <row r="884" spans="1:8" x14ac:dyDescent="0.25">
      <c r="A884" s="109"/>
      <c r="C884" s="337" t="s">
        <v>1538</v>
      </c>
      <c r="D884" t="s">
        <v>1538</v>
      </c>
      <c r="E884" s="336" t="s">
        <v>1538</v>
      </c>
      <c r="G884" s="336" t="s">
        <v>1538</v>
      </c>
      <c r="H884" s="336" t="s">
        <v>1538</v>
      </c>
    </row>
    <row r="885" spans="1:8" x14ac:dyDescent="0.25">
      <c r="A885" s="109"/>
      <c r="C885" s="337" t="s">
        <v>1538</v>
      </c>
      <c r="D885" t="s">
        <v>1538</v>
      </c>
      <c r="E885" s="336" t="s">
        <v>1538</v>
      </c>
      <c r="G885" s="336" t="s">
        <v>1538</v>
      </c>
      <c r="H885" s="336" t="s">
        <v>1538</v>
      </c>
    </row>
    <row r="886" spans="1:8" x14ac:dyDescent="0.25">
      <c r="A886" s="109"/>
      <c r="C886" s="337" t="s">
        <v>1538</v>
      </c>
      <c r="D886" t="s">
        <v>1538</v>
      </c>
      <c r="E886" s="336" t="s">
        <v>1538</v>
      </c>
      <c r="G886" s="336" t="s">
        <v>1538</v>
      </c>
      <c r="H886" s="336" t="s">
        <v>1538</v>
      </c>
    </row>
    <row r="887" spans="1:8" x14ac:dyDescent="0.25">
      <c r="A887" s="109"/>
      <c r="B887" s="339"/>
      <c r="C887" s="337" t="s">
        <v>1538</v>
      </c>
      <c r="D887" t="s">
        <v>1538</v>
      </c>
      <c r="E887" s="336" t="s">
        <v>1538</v>
      </c>
      <c r="G887" s="336" t="s">
        <v>1538</v>
      </c>
      <c r="H887" s="336" t="s">
        <v>1538</v>
      </c>
    </row>
    <row r="888" spans="1:8" x14ac:dyDescent="0.25">
      <c r="A888" s="109"/>
      <c r="C888" s="337" t="s">
        <v>1538</v>
      </c>
      <c r="D888" t="s">
        <v>1538</v>
      </c>
      <c r="E888" s="336" t="s">
        <v>1538</v>
      </c>
      <c r="G888" s="336" t="s">
        <v>1538</v>
      </c>
      <c r="H888" s="336" t="s">
        <v>1538</v>
      </c>
    </row>
    <row r="889" spans="1:8" x14ac:dyDescent="0.25">
      <c r="A889" s="109"/>
      <c r="C889" s="337" t="s">
        <v>1538</v>
      </c>
      <c r="D889" t="s">
        <v>1538</v>
      </c>
      <c r="E889" s="336" t="s">
        <v>1538</v>
      </c>
      <c r="G889" s="336" t="s">
        <v>1538</v>
      </c>
      <c r="H889" s="336" t="s">
        <v>1538</v>
      </c>
    </row>
    <row r="890" spans="1:8" x14ac:dyDescent="0.25">
      <c r="A890" s="109"/>
      <c r="C890" s="337" t="s">
        <v>1538</v>
      </c>
      <c r="D890" t="s">
        <v>1538</v>
      </c>
      <c r="E890" s="336" t="s">
        <v>1538</v>
      </c>
      <c r="G890" s="336" t="s">
        <v>1538</v>
      </c>
      <c r="H890" s="336" t="s">
        <v>1538</v>
      </c>
    </row>
    <row r="891" spans="1:8" x14ac:dyDescent="0.25">
      <c r="A891" s="109"/>
      <c r="C891" s="337" t="s">
        <v>1538</v>
      </c>
      <c r="D891" t="s">
        <v>1538</v>
      </c>
      <c r="E891" s="336" t="s">
        <v>1538</v>
      </c>
      <c r="G891" s="336" t="s">
        <v>1538</v>
      </c>
      <c r="H891" s="336" t="s">
        <v>1538</v>
      </c>
    </row>
    <row r="892" spans="1:8" x14ac:dyDescent="0.25">
      <c r="A892" s="109"/>
      <c r="C892" s="337" t="s">
        <v>1538</v>
      </c>
      <c r="D892" t="s">
        <v>1538</v>
      </c>
      <c r="E892" s="336" t="s">
        <v>1538</v>
      </c>
      <c r="G892" s="336" t="s">
        <v>1538</v>
      </c>
      <c r="H892" s="336" t="s">
        <v>1538</v>
      </c>
    </row>
    <row r="893" spans="1:8" x14ac:dyDescent="0.25">
      <c r="A893" s="109"/>
      <c r="B893" s="337"/>
      <c r="C893" s="337" t="s">
        <v>1538</v>
      </c>
      <c r="D893" t="s">
        <v>1538</v>
      </c>
      <c r="E893" s="336" t="s">
        <v>1538</v>
      </c>
      <c r="G893" s="336" t="s">
        <v>1538</v>
      </c>
      <c r="H893" s="336" t="s">
        <v>1538</v>
      </c>
    </row>
    <row r="894" spans="1:8" x14ac:dyDescent="0.25">
      <c r="A894" s="109"/>
      <c r="B894" s="337"/>
      <c r="C894" s="337" t="s">
        <v>1538</v>
      </c>
      <c r="D894" t="s">
        <v>1538</v>
      </c>
      <c r="E894" s="336" t="s">
        <v>1538</v>
      </c>
      <c r="G894" s="336" t="s">
        <v>1538</v>
      </c>
      <c r="H894" s="336" t="s">
        <v>1538</v>
      </c>
    </row>
    <row r="895" spans="1:8" x14ac:dyDescent="0.25">
      <c r="A895" s="109"/>
      <c r="B895" s="337"/>
      <c r="C895" s="337" t="s">
        <v>1538</v>
      </c>
      <c r="D895" t="s">
        <v>1538</v>
      </c>
      <c r="E895" s="336" t="s">
        <v>1538</v>
      </c>
      <c r="G895" s="336" t="s">
        <v>1538</v>
      </c>
      <c r="H895" s="336" t="s">
        <v>1538</v>
      </c>
    </row>
    <row r="896" spans="1:8" x14ac:dyDescent="0.25">
      <c r="A896" s="109"/>
      <c r="B896" s="337"/>
      <c r="C896" s="337" t="s">
        <v>1538</v>
      </c>
      <c r="D896" t="s">
        <v>1538</v>
      </c>
      <c r="E896" s="336" t="s">
        <v>1538</v>
      </c>
      <c r="G896" s="336" t="s">
        <v>1538</v>
      </c>
      <c r="H896" s="336" t="s">
        <v>1538</v>
      </c>
    </row>
    <row r="897" spans="1:8" x14ac:dyDescent="0.25">
      <c r="A897" s="109"/>
      <c r="B897" s="337"/>
      <c r="C897" s="337" t="s">
        <v>1538</v>
      </c>
      <c r="D897" t="s">
        <v>1538</v>
      </c>
      <c r="E897" s="336" t="s">
        <v>1538</v>
      </c>
      <c r="G897" s="336" t="s">
        <v>1538</v>
      </c>
      <c r="H897" s="336" t="s">
        <v>1538</v>
      </c>
    </row>
    <row r="898" spans="1:8" x14ac:dyDescent="0.25">
      <c r="A898" s="109"/>
      <c r="B898" s="337"/>
      <c r="C898" s="337" t="s">
        <v>1538</v>
      </c>
      <c r="D898" t="s">
        <v>1538</v>
      </c>
      <c r="E898" s="336" t="s">
        <v>1538</v>
      </c>
      <c r="G898" s="336" t="s">
        <v>1538</v>
      </c>
      <c r="H898" s="336" t="s">
        <v>1538</v>
      </c>
    </row>
    <row r="899" spans="1:8" x14ac:dyDescent="0.25">
      <c r="A899" s="109"/>
      <c r="B899" s="337"/>
      <c r="C899" s="337" t="s">
        <v>1538</v>
      </c>
      <c r="D899" t="s">
        <v>1538</v>
      </c>
      <c r="E899" s="336" t="s">
        <v>1538</v>
      </c>
      <c r="G899" s="336" t="s">
        <v>1538</v>
      </c>
      <c r="H899" s="336" t="s">
        <v>1538</v>
      </c>
    </row>
    <row r="900" spans="1:8" x14ac:dyDescent="0.25">
      <c r="A900" s="109"/>
      <c r="B900" s="337"/>
      <c r="C900" s="337" t="s">
        <v>1538</v>
      </c>
      <c r="D900" t="s">
        <v>1538</v>
      </c>
      <c r="E900" s="336" t="s">
        <v>1538</v>
      </c>
      <c r="G900" s="336" t="s">
        <v>1538</v>
      </c>
      <c r="H900" s="336" t="s">
        <v>1538</v>
      </c>
    </row>
    <row r="901" spans="1:8" x14ac:dyDescent="0.25">
      <c r="A901" s="109"/>
      <c r="B901" s="337"/>
      <c r="C901" s="337" t="s">
        <v>1538</v>
      </c>
      <c r="D901" t="s">
        <v>1538</v>
      </c>
      <c r="E901" s="336" t="s">
        <v>1538</v>
      </c>
      <c r="G901" s="336" t="s">
        <v>1538</v>
      </c>
      <c r="H901" s="336" t="s">
        <v>1538</v>
      </c>
    </row>
    <row r="902" spans="1:8" x14ac:dyDescent="0.25">
      <c r="A902" s="109"/>
      <c r="B902" s="337"/>
      <c r="C902" s="337" t="s">
        <v>1538</v>
      </c>
      <c r="D902" t="s">
        <v>1538</v>
      </c>
      <c r="E902" s="336" t="s">
        <v>1538</v>
      </c>
      <c r="G902" s="336" t="s">
        <v>1538</v>
      </c>
      <c r="H902" s="336" t="s">
        <v>1538</v>
      </c>
    </row>
    <row r="903" spans="1:8" x14ac:dyDescent="0.25">
      <c r="A903" s="109"/>
      <c r="B903" s="337"/>
      <c r="C903" s="337" t="s">
        <v>1538</v>
      </c>
      <c r="D903" t="s">
        <v>1538</v>
      </c>
      <c r="E903" s="336" t="s">
        <v>1538</v>
      </c>
      <c r="G903" s="336" t="s">
        <v>1538</v>
      </c>
      <c r="H903" s="336" t="s">
        <v>1538</v>
      </c>
    </row>
    <row r="904" spans="1:8" x14ac:dyDescent="0.25">
      <c r="A904" s="109"/>
      <c r="B904" s="337"/>
      <c r="C904" s="337" t="s">
        <v>1538</v>
      </c>
      <c r="D904" t="s">
        <v>1538</v>
      </c>
      <c r="E904" s="336" t="s">
        <v>1538</v>
      </c>
      <c r="G904" s="336" t="s">
        <v>1538</v>
      </c>
      <c r="H904" s="336" t="s">
        <v>1538</v>
      </c>
    </row>
    <row r="905" spans="1:8" x14ac:dyDescent="0.25">
      <c r="A905" s="109"/>
      <c r="B905" s="337"/>
      <c r="C905" s="337" t="s">
        <v>1538</v>
      </c>
      <c r="D905" t="s">
        <v>1538</v>
      </c>
      <c r="E905" s="336" t="s">
        <v>1538</v>
      </c>
      <c r="G905" s="336" t="s">
        <v>1538</v>
      </c>
      <c r="H905" s="336" t="s">
        <v>1538</v>
      </c>
    </row>
    <row r="906" spans="1:8" x14ac:dyDescent="0.25">
      <c r="A906" s="109"/>
      <c r="B906" s="337"/>
      <c r="C906" s="337" t="s">
        <v>1538</v>
      </c>
      <c r="D906" t="s">
        <v>1538</v>
      </c>
      <c r="E906" s="336" t="s">
        <v>1538</v>
      </c>
      <c r="G906" s="336" t="s">
        <v>1538</v>
      </c>
      <c r="H906" s="336" t="s">
        <v>1538</v>
      </c>
    </row>
    <row r="907" spans="1:8" x14ac:dyDescent="0.25">
      <c r="A907" s="109"/>
      <c r="B907" s="337"/>
      <c r="C907" s="337" t="s">
        <v>1538</v>
      </c>
      <c r="D907" t="s">
        <v>1538</v>
      </c>
      <c r="E907" s="336" t="s">
        <v>1538</v>
      </c>
      <c r="G907" s="336" t="s">
        <v>1538</v>
      </c>
      <c r="H907" s="336" t="s">
        <v>1538</v>
      </c>
    </row>
    <row r="908" spans="1:8" x14ac:dyDescent="0.25">
      <c r="A908" s="109"/>
      <c r="B908" s="337"/>
      <c r="C908" s="337" t="s">
        <v>1538</v>
      </c>
      <c r="D908" t="s">
        <v>1538</v>
      </c>
      <c r="E908" s="336" t="s">
        <v>1538</v>
      </c>
      <c r="G908" s="336" t="s">
        <v>1538</v>
      </c>
      <c r="H908" s="336" t="s">
        <v>1538</v>
      </c>
    </row>
    <row r="909" spans="1:8" x14ac:dyDescent="0.25">
      <c r="A909" s="109"/>
      <c r="B909" s="337"/>
      <c r="C909" s="337" t="s">
        <v>1538</v>
      </c>
      <c r="D909" t="s">
        <v>1538</v>
      </c>
      <c r="E909" s="336" t="s">
        <v>1538</v>
      </c>
      <c r="G909" s="336" t="s">
        <v>1538</v>
      </c>
      <c r="H909" s="336" t="s">
        <v>1538</v>
      </c>
    </row>
    <row r="910" spans="1:8" x14ac:dyDescent="0.25">
      <c r="A910" s="109"/>
      <c r="B910" s="337"/>
      <c r="C910" s="337" t="s">
        <v>1538</v>
      </c>
      <c r="D910" t="s">
        <v>1538</v>
      </c>
      <c r="E910" s="336" t="s">
        <v>1538</v>
      </c>
      <c r="G910" s="336" t="s">
        <v>1538</v>
      </c>
      <c r="H910" s="336" t="s">
        <v>1538</v>
      </c>
    </row>
    <row r="911" spans="1:8" x14ac:dyDescent="0.25">
      <c r="A911" s="109"/>
      <c r="B911" s="337"/>
      <c r="C911" s="337" t="s">
        <v>1538</v>
      </c>
      <c r="D911" t="s">
        <v>1538</v>
      </c>
      <c r="E911" s="336" t="s">
        <v>1538</v>
      </c>
      <c r="G911" s="336" t="s">
        <v>1538</v>
      </c>
      <c r="H911" s="336" t="s">
        <v>1538</v>
      </c>
    </row>
    <row r="912" spans="1:8" x14ac:dyDescent="0.25">
      <c r="A912" s="109"/>
      <c r="B912" s="337"/>
      <c r="C912" s="337" t="s">
        <v>1538</v>
      </c>
      <c r="D912" t="s">
        <v>1538</v>
      </c>
      <c r="E912" s="336" t="s">
        <v>1538</v>
      </c>
      <c r="G912" s="336" t="s">
        <v>1538</v>
      </c>
      <c r="H912" s="336" t="s">
        <v>1538</v>
      </c>
    </row>
    <row r="913" spans="1:8" x14ac:dyDescent="0.25">
      <c r="A913" s="109"/>
      <c r="B913" s="337"/>
      <c r="C913" s="337" t="s">
        <v>1538</v>
      </c>
      <c r="D913" t="s">
        <v>1538</v>
      </c>
      <c r="E913" s="336" t="s">
        <v>1538</v>
      </c>
      <c r="G913" s="336" t="s">
        <v>1538</v>
      </c>
      <c r="H913" s="336" t="s">
        <v>1538</v>
      </c>
    </row>
    <row r="914" spans="1:8" x14ac:dyDescent="0.25">
      <c r="A914" s="109"/>
      <c r="B914" s="337"/>
      <c r="C914" s="337" t="s">
        <v>1538</v>
      </c>
      <c r="D914" t="s">
        <v>1538</v>
      </c>
      <c r="E914" s="336" t="s">
        <v>1538</v>
      </c>
      <c r="G914" s="336" t="s">
        <v>1538</v>
      </c>
      <c r="H914" s="336" t="s">
        <v>1538</v>
      </c>
    </row>
    <row r="915" spans="1:8" x14ac:dyDescent="0.25">
      <c r="A915" s="109"/>
      <c r="B915" s="337"/>
      <c r="C915" s="337" t="s">
        <v>1538</v>
      </c>
      <c r="D915" t="s">
        <v>1538</v>
      </c>
      <c r="E915" s="336" t="s">
        <v>1538</v>
      </c>
      <c r="G915" s="336" t="s">
        <v>1538</v>
      </c>
      <c r="H915" s="336" t="s">
        <v>1538</v>
      </c>
    </row>
    <row r="916" spans="1:8" x14ac:dyDescent="0.25">
      <c r="A916" s="109"/>
      <c r="B916" s="337"/>
      <c r="C916" s="337" t="s">
        <v>1538</v>
      </c>
      <c r="D916" t="s">
        <v>1538</v>
      </c>
      <c r="E916" s="336" t="s">
        <v>1538</v>
      </c>
      <c r="G916" s="336" t="s">
        <v>1538</v>
      </c>
      <c r="H916" s="336" t="s">
        <v>1538</v>
      </c>
    </row>
    <row r="917" spans="1:8" x14ac:dyDescent="0.25">
      <c r="A917" s="109"/>
      <c r="B917" s="337"/>
      <c r="C917" s="337" t="s">
        <v>1538</v>
      </c>
      <c r="D917" t="s">
        <v>1538</v>
      </c>
      <c r="E917" s="336" t="s">
        <v>1538</v>
      </c>
      <c r="G917" s="336" t="s">
        <v>1538</v>
      </c>
      <c r="H917" s="336" t="s">
        <v>1538</v>
      </c>
    </row>
    <row r="918" spans="1:8" x14ac:dyDescent="0.25">
      <c r="A918" s="109"/>
      <c r="B918" s="337"/>
      <c r="C918" s="337" t="s">
        <v>1538</v>
      </c>
      <c r="D918" t="s">
        <v>1538</v>
      </c>
      <c r="E918" s="336" t="s">
        <v>1538</v>
      </c>
      <c r="G918" s="336" t="s">
        <v>1538</v>
      </c>
      <c r="H918" s="336" t="s">
        <v>1538</v>
      </c>
    </row>
    <row r="919" spans="1:8" x14ac:dyDescent="0.25">
      <c r="A919" s="109"/>
      <c r="B919" s="337"/>
      <c r="C919" s="337" t="s">
        <v>1538</v>
      </c>
      <c r="D919" t="s">
        <v>1538</v>
      </c>
      <c r="E919" s="336" t="s">
        <v>1538</v>
      </c>
      <c r="G919" s="336" t="s">
        <v>1538</v>
      </c>
      <c r="H919" s="336" t="s">
        <v>1538</v>
      </c>
    </row>
    <row r="920" spans="1:8" x14ac:dyDescent="0.25">
      <c r="A920" s="109"/>
      <c r="B920" s="337"/>
      <c r="C920" s="337" t="s">
        <v>1538</v>
      </c>
      <c r="D920" t="s">
        <v>1538</v>
      </c>
      <c r="E920" s="336" t="s">
        <v>1538</v>
      </c>
      <c r="G920" s="336" t="s">
        <v>1538</v>
      </c>
      <c r="H920" s="336" t="s">
        <v>1538</v>
      </c>
    </row>
    <row r="921" spans="1:8" x14ac:dyDescent="0.25">
      <c r="A921" s="109"/>
      <c r="B921" s="337"/>
      <c r="C921" s="337" t="s">
        <v>1538</v>
      </c>
      <c r="D921" t="s">
        <v>1538</v>
      </c>
      <c r="E921" s="336" t="s">
        <v>1538</v>
      </c>
      <c r="G921" s="336" t="s">
        <v>1538</v>
      </c>
      <c r="H921" s="336" t="s">
        <v>1538</v>
      </c>
    </row>
    <row r="922" spans="1:8" x14ac:dyDescent="0.25">
      <c r="A922" s="109"/>
      <c r="B922" s="339"/>
      <c r="C922" s="337" t="s">
        <v>1538</v>
      </c>
      <c r="D922" t="s">
        <v>1538</v>
      </c>
      <c r="E922" s="336" t="s">
        <v>1538</v>
      </c>
      <c r="G922" s="336" t="s">
        <v>1538</v>
      </c>
      <c r="H922" s="336" t="s">
        <v>1538</v>
      </c>
    </row>
    <row r="923" spans="1:8" x14ac:dyDescent="0.25">
      <c r="A923" s="109"/>
      <c r="C923" s="337" t="s">
        <v>1538</v>
      </c>
      <c r="D923" t="s">
        <v>1538</v>
      </c>
      <c r="E923" s="336" t="s">
        <v>1538</v>
      </c>
      <c r="G923" s="336" t="s">
        <v>1538</v>
      </c>
      <c r="H923" s="336" t="s">
        <v>1538</v>
      </c>
    </row>
    <row r="924" spans="1:8" x14ac:dyDescent="0.25">
      <c r="A924" s="109"/>
      <c r="C924" s="337" t="s">
        <v>1538</v>
      </c>
      <c r="D924" t="s">
        <v>1538</v>
      </c>
      <c r="E924" s="336" t="s">
        <v>1538</v>
      </c>
      <c r="G924" s="336" t="s">
        <v>1538</v>
      </c>
      <c r="H924" s="336" t="s">
        <v>1538</v>
      </c>
    </row>
    <row r="925" spans="1:8" x14ac:dyDescent="0.25">
      <c r="A925" s="109"/>
      <c r="C925" s="337" t="s">
        <v>1538</v>
      </c>
      <c r="D925" t="s">
        <v>1538</v>
      </c>
      <c r="E925" s="336" t="s">
        <v>1538</v>
      </c>
      <c r="G925" s="336" t="s">
        <v>1538</v>
      </c>
      <c r="H925" s="336" t="s">
        <v>1538</v>
      </c>
    </row>
    <row r="926" spans="1:8" x14ac:dyDescent="0.25">
      <c r="A926" s="109"/>
      <c r="C926" s="337" t="s">
        <v>1538</v>
      </c>
      <c r="D926" t="s">
        <v>1538</v>
      </c>
      <c r="E926" s="336" t="s">
        <v>1538</v>
      </c>
      <c r="G926" s="336" t="s">
        <v>1538</v>
      </c>
      <c r="H926" s="336" t="s">
        <v>1538</v>
      </c>
    </row>
    <row r="927" spans="1:8" x14ac:dyDescent="0.25">
      <c r="A927" s="109"/>
      <c r="B927" s="337"/>
      <c r="C927" s="337" t="s">
        <v>1538</v>
      </c>
      <c r="D927" t="s">
        <v>1538</v>
      </c>
      <c r="E927" s="336" t="s">
        <v>1538</v>
      </c>
      <c r="G927" s="336" t="s">
        <v>1538</v>
      </c>
      <c r="H927" s="336" t="s">
        <v>1538</v>
      </c>
    </row>
    <row r="928" spans="1:8" x14ac:dyDescent="0.25">
      <c r="A928" s="109"/>
      <c r="B928" s="337"/>
      <c r="C928" s="337" t="s">
        <v>1538</v>
      </c>
      <c r="D928" t="s">
        <v>1538</v>
      </c>
      <c r="E928" s="336" t="s">
        <v>1538</v>
      </c>
      <c r="G928" s="336" t="s">
        <v>1538</v>
      </c>
      <c r="H928" s="336" t="s">
        <v>1538</v>
      </c>
    </row>
    <row r="929" spans="1:8" x14ac:dyDescent="0.25">
      <c r="A929" s="109"/>
      <c r="B929" s="337"/>
      <c r="C929" s="337" t="s">
        <v>1538</v>
      </c>
      <c r="D929" t="s">
        <v>1538</v>
      </c>
      <c r="E929" s="336" t="s">
        <v>1538</v>
      </c>
      <c r="G929" s="336" t="s">
        <v>1538</v>
      </c>
      <c r="H929" s="336" t="s">
        <v>1538</v>
      </c>
    </row>
    <row r="930" spans="1:8" x14ac:dyDescent="0.25">
      <c r="A930" s="109"/>
      <c r="B930" s="337"/>
      <c r="C930" s="337" t="s">
        <v>1538</v>
      </c>
      <c r="D930" t="s">
        <v>1538</v>
      </c>
      <c r="E930" s="336" t="s">
        <v>1538</v>
      </c>
      <c r="G930" s="336" t="s">
        <v>1538</v>
      </c>
      <c r="H930" s="336" t="s">
        <v>1538</v>
      </c>
    </row>
    <row r="931" spans="1:8" x14ac:dyDescent="0.25">
      <c r="A931" s="109"/>
      <c r="B931" s="337"/>
      <c r="C931" s="337" t="s">
        <v>1538</v>
      </c>
      <c r="D931" t="s">
        <v>1538</v>
      </c>
      <c r="E931" s="336" t="s">
        <v>1538</v>
      </c>
      <c r="G931" s="336" t="s">
        <v>1538</v>
      </c>
      <c r="H931" s="336" t="s">
        <v>1538</v>
      </c>
    </row>
    <row r="932" spans="1:8" x14ac:dyDescent="0.25">
      <c r="A932" s="109"/>
      <c r="B932" s="337"/>
      <c r="C932" s="337" t="s">
        <v>1538</v>
      </c>
      <c r="D932" t="s">
        <v>1538</v>
      </c>
      <c r="E932" s="336" t="s">
        <v>1538</v>
      </c>
      <c r="G932" s="336" t="s">
        <v>1538</v>
      </c>
      <c r="H932" s="336" t="s">
        <v>1538</v>
      </c>
    </row>
    <row r="933" spans="1:8" x14ac:dyDescent="0.25">
      <c r="A933" s="109"/>
      <c r="B933" s="337"/>
      <c r="C933" s="337" t="s">
        <v>1538</v>
      </c>
      <c r="D933" t="s">
        <v>1538</v>
      </c>
      <c r="E933" s="336" t="s">
        <v>1538</v>
      </c>
      <c r="G933" s="336" t="s">
        <v>1538</v>
      </c>
      <c r="H933" s="336" t="s">
        <v>1538</v>
      </c>
    </row>
    <row r="934" spans="1:8" x14ac:dyDescent="0.25">
      <c r="A934" s="109"/>
      <c r="B934" s="337"/>
      <c r="C934" s="337" t="s">
        <v>1538</v>
      </c>
      <c r="D934" t="s">
        <v>1538</v>
      </c>
      <c r="E934" s="336" t="s">
        <v>1538</v>
      </c>
      <c r="G934" s="336" t="s">
        <v>1538</v>
      </c>
      <c r="H934" s="336" t="s">
        <v>1538</v>
      </c>
    </row>
    <row r="935" spans="1:8" x14ac:dyDescent="0.25">
      <c r="A935" s="109"/>
      <c r="B935" s="339"/>
      <c r="C935" s="337" t="s">
        <v>1538</v>
      </c>
      <c r="D935" t="s">
        <v>1538</v>
      </c>
      <c r="E935" s="336" t="s">
        <v>1538</v>
      </c>
      <c r="G935" s="336" t="s">
        <v>1538</v>
      </c>
      <c r="H935" s="336" t="s">
        <v>1538</v>
      </c>
    </row>
    <row r="936" spans="1:8" x14ac:dyDescent="0.25">
      <c r="A936" s="109"/>
      <c r="C936" s="337" t="s">
        <v>1538</v>
      </c>
      <c r="D936" t="s">
        <v>1538</v>
      </c>
      <c r="E936" s="336" t="s">
        <v>1538</v>
      </c>
      <c r="G936" s="336" t="s">
        <v>1538</v>
      </c>
      <c r="H936" s="336" t="s">
        <v>1538</v>
      </c>
    </row>
    <row r="937" spans="1:8" x14ac:dyDescent="0.25">
      <c r="A937" s="109"/>
      <c r="C937" s="337" t="s">
        <v>1538</v>
      </c>
      <c r="D937" t="s">
        <v>1538</v>
      </c>
      <c r="E937" s="336" t="s">
        <v>1538</v>
      </c>
      <c r="G937" s="336" t="s">
        <v>1538</v>
      </c>
      <c r="H937" s="336" t="s">
        <v>1538</v>
      </c>
    </row>
    <row r="938" spans="1:8" x14ac:dyDescent="0.25">
      <c r="A938" s="109"/>
      <c r="C938" s="337" t="s">
        <v>1538</v>
      </c>
      <c r="D938" t="s">
        <v>1538</v>
      </c>
      <c r="E938" s="336" t="s">
        <v>1538</v>
      </c>
      <c r="G938" s="336" t="s">
        <v>1538</v>
      </c>
      <c r="H938" s="336" t="s">
        <v>1538</v>
      </c>
    </row>
    <row r="939" spans="1:8" x14ac:dyDescent="0.25">
      <c r="A939" s="109"/>
      <c r="C939" s="337" t="s">
        <v>1538</v>
      </c>
      <c r="D939" t="s">
        <v>1538</v>
      </c>
      <c r="E939" s="336" t="s">
        <v>1538</v>
      </c>
      <c r="G939" s="336" t="s">
        <v>1538</v>
      </c>
      <c r="H939" s="336" t="s">
        <v>1538</v>
      </c>
    </row>
    <row r="940" spans="1:8" x14ac:dyDescent="0.25">
      <c r="A940" s="109"/>
      <c r="B940" s="337"/>
      <c r="C940" s="337" t="s">
        <v>1538</v>
      </c>
      <c r="D940" t="s">
        <v>1538</v>
      </c>
      <c r="E940" s="336" t="s">
        <v>1538</v>
      </c>
      <c r="G940" s="336" t="s">
        <v>1538</v>
      </c>
      <c r="H940" s="336" t="s">
        <v>1538</v>
      </c>
    </row>
    <row r="941" spans="1:8" x14ac:dyDescent="0.25">
      <c r="A941" s="109"/>
      <c r="B941" s="337"/>
      <c r="C941" s="337" t="s">
        <v>1538</v>
      </c>
      <c r="D941" t="s">
        <v>1538</v>
      </c>
      <c r="E941" s="336" t="s">
        <v>1538</v>
      </c>
      <c r="G941" s="336" t="s">
        <v>1538</v>
      </c>
      <c r="H941" s="336" t="s">
        <v>1538</v>
      </c>
    </row>
    <row r="942" spans="1:8" x14ac:dyDescent="0.25">
      <c r="A942" s="109"/>
      <c r="B942" s="337"/>
      <c r="C942" s="337" t="s">
        <v>1538</v>
      </c>
      <c r="D942" t="s">
        <v>1538</v>
      </c>
      <c r="E942" s="336" t="s">
        <v>1538</v>
      </c>
      <c r="G942" s="336" t="s">
        <v>1538</v>
      </c>
      <c r="H942" s="336" t="s">
        <v>1538</v>
      </c>
    </row>
    <row r="943" spans="1:8" x14ac:dyDescent="0.25">
      <c r="A943" s="109"/>
      <c r="B943" s="337"/>
      <c r="C943" s="337" t="s">
        <v>1538</v>
      </c>
      <c r="D943" t="s">
        <v>1538</v>
      </c>
      <c r="E943" s="336" t="s">
        <v>1538</v>
      </c>
      <c r="G943" s="336" t="s">
        <v>1538</v>
      </c>
      <c r="H943" s="336" t="s">
        <v>1538</v>
      </c>
    </row>
    <row r="944" spans="1:8" x14ac:dyDescent="0.25">
      <c r="A944" s="109"/>
      <c r="B944" s="337"/>
      <c r="C944" s="337" t="s">
        <v>1538</v>
      </c>
      <c r="D944" t="s">
        <v>1538</v>
      </c>
      <c r="E944" s="336" t="s">
        <v>1538</v>
      </c>
      <c r="G944" s="336" t="s">
        <v>1538</v>
      </c>
      <c r="H944" s="336" t="s">
        <v>1538</v>
      </c>
    </row>
    <row r="945" spans="1:8" x14ac:dyDescent="0.25">
      <c r="A945" s="109"/>
      <c r="B945" s="337"/>
      <c r="C945" s="337" t="s">
        <v>1538</v>
      </c>
      <c r="D945" t="s">
        <v>1538</v>
      </c>
      <c r="E945" s="336" t="s">
        <v>1538</v>
      </c>
      <c r="G945" s="336" t="s">
        <v>1538</v>
      </c>
      <c r="H945" s="336" t="s">
        <v>1538</v>
      </c>
    </row>
    <row r="946" spans="1:8" x14ac:dyDescent="0.25">
      <c r="A946" s="109"/>
      <c r="B946" s="337"/>
      <c r="C946" s="337" t="s">
        <v>1538</v>
      </c>
      <c r="D946" t="s">
        <v>1538</v>
      </c>
      <c r="E946" s="336" t="s">
        <v>1538</v>
      </c>
      <c r="G946" s="336" t="s">
        <v>1538</v>
      </c>
      <c r="H946" s="336" t="s">
        <v>1538</v>
      </c>
    </row>
    <row r="947" spans="1:8" x14ac:dyDescent="0.25">
      <c r="A947" s="109"/>
      <c r="B947" s="337"/>
      <c r="C947" s="337" t="s">
        <v>1538</v>
      </c>
      <c r="D947" t="s">
        <v>1538</v>
      </c>
      <c r="E947" s="336" t="s">
        <v>1538</v>
      </c>
      <c r="G947" s="336" t="s">
        <v>1538</v>
      </c>
      <c r="H947" s="336" t="s">
        <v>1538</v>
      </c>
    </row>
    <row r="948" spans="1:8" x14ac:dyDescent="0.25">
      <c r="A948" s="109"/>
      <c r="B948" s="337"/>
      <c r="C948" s="337" t="s">
        <v>1538</v>
      </c>
      <c r="D948" t="s">
        <v>1538</v>
      </c>
      <c r="E948" s="336" t="s">
        <v>1538</v>
      </c>
      <c r="G948" s="336" t="s">
        <v>1538</v>
      </c>
      <c r="H948" s="336" t="s">
        <v>1538</v>
      </c>
    </row>
    <row r="949" spans="1:8" x14ac:dyDescent="0.25">
      <c r="A949" s="109"/>
      <c r="B949" s="337"/>
      <c r="C949" s="337" t="s">
        <v>1538</v>
      </c>
      <c r="D949" t="s">
        <v>1538</v>
      </c>
      <c r="E949" s="336" t="s">
        <v>1538</v>
      </c>
      <c r="G949" s="336" t="s">
        <v>1538</v>
      </c>
      <c r="H949" s="336" t="s">
        <v>1538</v>
      </c>
    </row>
    <row r="950" spans="1:8" x14ac:dyDescent="0.25">
      <c r="A950" s="109"/>
      <c r="B950" s="339"/>
      <c r="C950" s="337" t="s">
        <v>1538</v>
      </c>
      <c r="D950" t="s">
        <v>1538</v>
      </c>
      <c r="E950" s="336" t="s">
        <v>1538</v>
      </c>
      <c r="G950" s="336" t="s">
        <v>1538</v>
      </c>
      <c r="H950" s="336" t="s">
        <v>1538</v>
      </c>
    </row>
    <row r="951" spans="1:8" x14ac:dyDescent="0.25">
      <c r="A951" s="109"/>
      <c r="C951" s="337" t="s">
        <v>1538</v>
      </c>
      <c r="D951" t="s">
        <v>1538</v>
      </c>
      <c r="E951" s="336" t="s">
        <v>1538</v>
      </c>
      <c r="G951" s="336" t="s">
        <v>1538</v>
      </c>
      <c r="H951" s="336" t="s">
        <v>1538</v>
      </c>
    </row>
    <row r="952" spans="1:8" x14ac:dyDescent="0.25">
      <c r="A952" s="109"/>
      <c r="C952" s="337" t="s">
        <v>1538</v>
      </c>
      <c r="D952" t="s">
        <v>1538</v>
      </c>
      <c r="E952" s="336" t="s">
        <v>1538</v>
      </c>
      <c r="G952" s="336" t="s">
        <v>1538</v>
      </c>
      <c r="H952" s="336" t="s">
        <v>1538</v>
      </c>
    </row>
    <row r="953" spans="1:8" x14ac:dyDescent="0.25">
      <c r="A953" s="109"/>
      <c r="C953" s="337" t="s">
        <v>1538</v>
      </c>
      <c r="D953" t="s">
        <v>1538</v>
      </c>
      <c r="E953" s="336" t="s">
        <v>1538</v>
      </c>
      <c r="G953" s="336" t="s">
        <v>1538</v>
      </c>
      <c r="H953" s="336" t="s">
        <v>1538</v>
      </c>
    </row>
    <row r="954" spans="1:8" x14ac:dyDescent="0.25">
      <c r="A954" s="109"/>
      <c r="B954" s="337"/>
      <c r="C954" s="337" t="s">
        <v>1538</v>
      </c>
      <c r="D954" t="s">
        <v>1538</v>
      </c>
      <c r="E954" s="336" t="s">
        <v>1538</v>
      </c>
      <c r="G954" s="336" t="s">
        <v>1538</v>
      </c>
      <c r="H954" s="336" t="s">
        <v>1538</v>
      </c>
    </row>
    <row r="955" spans="1:8" x14ac:dyDescent="0.25">
      <c r="A955" s="109"/>
      <c r="B955" s="337"/>
      <c r="C955" s="337" t="s">
        <v>1538</v>
      </c>
      <c r="D955" t="s">
        <v>1538</v>
      </c>
      <c r="E955" s="336" t="s">
        <v>1538</v>
      </c>
      <c r="G955" s="336" t="s">
        <v>1538</v>
      </c>
      <c r="H955" s="336" t="s">
        <v>1538</v>
      </c>
    </row>
    <row r="956" spans="1:8" x14ac:dyDescent="0.25">
      <c r="A956" s="109"/>
      <c r="B956" s="337"/>
      <c r="C956" s="337" t="s">
        <v>1538</v>
      </c>
      <c r="D956" t="s">
        <v>1538</v>
      </c>
      <c r="E956" s="336" t="s">
        <v>1538</v>
      </c>
      <c r="G956" s="336" t="s">
        <v>1538</v>
      </c>
      <c r="H956" s="336" t="s">
        <v>1538</v>
      </c>
    </row>
    <row r="957" spans="1:8" x14ac:dyDescent="0.25">
      <c r="A957" s="109"/>
      <c r="B957" s="337"/>
      <c r="C957" s="337" t="s">
        <v>1538</v>
      </c>
      <c r="D957" t="s">
        <v>1538</v>
      </c>
      <c r="E957" s="336" t="s">
        <v>1538</v>
      </c>
      <c r="G957" s="336" t="s">
        <v>1538</v>
      </c>
      <c r="H957" s="336" t="s">
        <v>1538</v>
      </c>
    </row>
    <row r="958" spans="1:8" x14ac:dyDescent="0.25">
      <c r="A958" s="109"/>
      <c r="B958" s="337"/>
      <c r="C958" s="337" t="s">
        <v>1538</v>
      </c>
      <c r="D958" t="s">
        <v>1538</v>
      </c>
      <c r="E958" s="336" t="s">
        <v>1538</v>
      </c>
      <c r="G958" s="336" t="s">
        <v>1538</v>
      </c>
      <c r="H958" s="336" t="s">
        <v>1538</v>
      </c>
    </row>
    <row r="959" spans="1:8" x14ac:dyDescent="0.25">
      <c r="A959" s="109"/>
      <c r="B959" s="339"/>
      <c r="C959" s="337" t="s">
        <v>1538</v>
      </c>
      <c r="D959" t="s">
        <v>1538</v>
      </c>
      <c r="E959" s="336" t="s">
        <v>1538</v>
      </c>
      <c r="G959" s="336" t="s">
        <v>1538</v>
      </c>
      <c r="H959" s="336" t="s">
        <v>1538</v>
      </c>
    </row>
    <row r="960" spans="1:8" x14ac:dyDescent="0.25">
      <c r="A960" s="109"/>
      <c r="C960" s="337" t="s">
        <v>1538</v>
      </c>
      <c r="D960" t="s">
        <v>1538</v>
      </c>
      <c r="E960" s="336" t="s">
        <v>1538</v>
      </c>
      <c r="G960" s="336" t="s">
        <v>1538</v>
      </c>
      <c r="H960" s="336" t="s">
        <v>1538</v>
      </c>
    </row>
    <row r="961" spans="1:8" x14ac:dyDescent="0.25">
      <c r="A961" s="109"/>
      <c r="C961" s="337" t="s">
        <v>1538</v>
      </c>
      <c r="D961" t="s">
        <v>1538</v>
      </c>
      <c r="E961" s="336" t="s">
        <v>1538</v>
      </c>
      <c r="G961" s="336" t="s">
        <v>1538</v>
      </c>
      <c r="H961" s="336" t="s">
        <v>1538</v>
      </c>
    </row>
    <row r="962" spans="1:8" x14ac:dyDescent="0.25">
      <c r="A962" s="109"/>
      <c r="C962" s="337" t="s">
        <v>1538</v>
      </c>
      <c r="D962" t="s">
        <v>1538</v>
      </c>
      <c r="E962" s="336" t="s">
        <v>1538</v>
      </c>
      <c r="G962" s="336" t="s">
        <v>1538</v>
      </c>
      <c r="H962" s="336" t="s">
        <v>1538</v>
      </c>
    </row>
    <row r="963" spans="1:8" x14ac:dyDescent="0.25">
      <c r="A963" s="109"/>
      <c r="C963" s="337" t="s">
        <v>1538</v>
      </c>
      <c r="D963" t="s">
        <v>1538</v>
      </c>
      <c r="E963" s="336" t="s">
        <v>1538</v>
      </c>
      <c r="G963" s="336" t="s">
        <v>1538</v>
      </c>
      <c r="H963" s="336" t="s">
        <v>1538</v>
      </c>
    </row>
    <row r="964" spans="1:8" x14ac:dyDescent="0.25">
      <c r="A964" s="109"/>
      <c r="C964" s="337" t="s">
        <v>1538</v>
      </c>
      <c r="D964" t="s">
        <v>1538</v>
      </c>
      <c r="E964" s="336" t="s">
        <v>1538</v>
      </c>
      <c r="G964" s="336" t="s">
        <v>1538</v>
      </c>
      <c r="H964" s="336" t="s">
        <v>1538</v>
      </c>
    </row>
    <row r="965" spans="1:8" x14ac:dyDescent="0.25">
      <c r="A965" s="109"/>
      <c r="B965" s="337"/>
      <c r="C965" s="337" t="s">
        <v>1538</v>
      </c>
      <c r="D965" t="s">
        <v>1538</v>
      </c>
      <c r="E965" s="336" t="s">
        <v>1538</v>
      </c>
      <c r="G965" s="336" t="s">
        <v>1538</v>
      </c>
      <c r="H965" s="336" t="s">
        <v>1538</v>
      </c>
    </row>
    <row r="966" spans="1:8" x14ac:dyDescent="0.25">
      <c r="A966" s="109"/>
      <c r="B966" s="337"/>
      <c r="C966" s="337" t="s">
        <v>1538</v>
      </c>
      <c r="D966" t="s">
        <v>1538</v>
      </c>
      <c r="E966" s="336" t="s">
        <v>1538</v>
      </c>
      <c r="G966" s="336" t="s">
        <v>1538</v>
      </c>
      <c r="H966" s="336" t="s">
        <v>1538</v>
      </c>
    </row>
    <row r="967" spans="1:8" x14ac:dyDescent="0.25">
      <c r="A967" s="109"/>
      <c r="B967" s="337"/>
      <c r="C967" s="337" t="s">
        <v>1538</v>
      </c>
      <c r="D967" t="s">
        <v>1538</v>
      </c>
      <c r="E967" s="336" t="s">
        <v>1538</v>
      </c>
      <c r="G967" s="336" t="s">
        <v>1538</v>
      </c>
      <c r="H967" s="336" t="s">
        <v>1538</v>
      </c>
    </row>
    <row r="968" spans="1:8" x14ac:dyDescent="0.25">
      <c r="A968" s="109"/>
      <c r="B968" s="337"/>
      <c r="C968" s="337" t="s">
        <v>1538</v>
      </c>
      <c r="D968" t="s">
        <v>1538</v>
      </c>
      <c r="E968" s="336" t="s">
        <v>1538</v>
      </c>
      <c r="G968" s="336" t="s">
        <v>1538</v>
      </c>
      <c r="H968" s="336" t="s">
        <v>1538</v>
      </c>
    </row>
    <row r="969" spans="1:8" x14ac:dyDescent="0.25">
      <c r="A969" s="109"/>
      <c r="B969" s="337"/>
      <c r="C969" s="337" t="s">
        <v>1538</v>
      </c>
      <c r="D969" t="s">
        <v>1538</v>
      </c>
      <c r="E969" s="336" t="s">
        <v>1538</v>
      </c>
      <c r="G969" s="336" t="s">
        <v>1538</v>
      </c>
      <c r="H969" s="336" t="s">
        <v>1538</v>
      </c>
    </row>
    <row r="970" spans="1:8" x14ac:dyDescent="0.25">
      <c r="A970" s="109"/>
      <c r="B970" s="337"/>
      <c r="C970" s="337" t="s">
        <v>1538</v>
      </c>
      <c r="D970" t="s">
        <v>1538</v>
      </c>
      <c r="E970" s="336" t="s">
        <v>1538</v>
      </c>
      <c r="G970" s="336" t="s">
        <v>1538</v>
      </c>
      <c r="H970" s="336" t="s">
        <v>1538</v>
      </c>
    </row>
    <row r="971" spans="1:8" x14ac:dyDescent="0.25">
      <c r="A971" s="109"/>
      <c r="B971" s="337"/>
      <c r="C971" s="337" t="s">
        <v>1538</v>
      </c>
      <c r="D971" t="s">
        <v>1538</v>
      </c>
      <c r="E971" s="336" t="s">
        <v>1538</v>
      </c>
      <c r="G971" s="336" t="s">
        <v>1538</v>
      </c>
      <c r="H971" s="336" t="s">
        <v>1538</v>
      </c>
    </row>
    <row r="972" spans="1:8" x14ac:dyDescent="0.25">
      <c r="A972" s="109"/>
      <c r="B972" s="337"/>
      <c r="C972" s="337" t="s">
        <v>1538</v>
      </c>
      <c r="D972" t="s">
        <v>1538</v>
      </c>
      <c r="E972" s="336" t="s">
        <v>1538</v>
      </c>
      <c r="G972" s="336" t="s">
        <v>1538</v>
      </c>
      <c r="H972" s="336" t="s">
        <v>1538</v>
      </c>
    </row>
    <row r="973" spans="1:8" x14ac:dyDescent="0.25">
      <c r="A973" s="109"/>
      <c r="B973" s="337"/>
      <c r="C973" s="337" t="s">
        <v>1538</v>
      </c>
      <c r="D973" t="s">
        <v>1538</v>
      </c>
      <c r="E973" s="336" t="s">
        <v>1538</v>
      </c>
      <c r="G973" s="336" t="s">
        <v>1538</v>
      </c>
      <c r="H973" s="336" t="s">
        <v>1538</v>
      </c>
    </row>
    <row r="974" spans="1:8" x14ac:dyDescent="0.25">
      <c r="A974" s="109"/>
      <c r="B974" s="337"/>
      <c r="C974" s="337" t="s">
        <v>1538</v>
      </c>
      <c r="D974" t="s">
        <v>1538</v>
      </c>
      <c r="E974" s="336" t="s">
        <v>1538</v>
      </c>
      <c r="G974" s="336" t="s">
        <v>1538</v>
      </c>
      <c r="H974" s="336" t="s">
        <v>1538</v>
      </c>
    </row>
    <row r="975" spans="1:8" x14ac:dyDescent="0.25">
      <c r="A975" s="109"/>
      <c r="B975" s="337"/>
      <c r="C975" s="337" t="s">
        <v>1538</v>
      </c>
      <c r="D975" t="s">
        <v>1538</v>
      </c>
      <c r="E975" s="336" t="s">
        <v>1538</v>
      </c>
      <c r="G975" s="336" t="s">
        <v>1538</v>
      </c>
      <c r="H975" s="336" t="s">
        <v>1538</v>
      </c>
    </row>
    <row r="976" spans="1:8" x14ac:dyDescent="0.25">
      <c r="A976" s="109"/>
      <c r="B976" s="337"/>
      <c r="C976" s="337" t="s">
        <v>1538</v>
      </c>
      <c r="D976" t="s">
        <v>1538</v>
      </c>
      <c r="E976" s="336" t="s">
        <v>1538</v>
      </c>
      <c r="G976" s="336" t="s">
        <v>1538</v>
      </c>
      <c r="H976" s="336" t="s">
        <v>1538</v>
      </c>
    </row>
    <row r="977" spans="1:8" x14ac:dyDescent="0.25">
      <c r="A977" s="109"/>
      <c r="B977" s="337"/>
      <c r="C977" s="337" t="s">
        <v>1538</v>
      </c>
      <c r="D977" t="s">
        <v>1538</v>
      </c>
      <c r="E977" s="336" t="s">
        <v>1538</v>
      </c>
      <c r="G977" s="336" t="s">
        <v>1538</v>
      </c>
      <c r="H977" s="336" t="s">
        <v>1538</v>
      </c>
    </row>
    <row r="978" spans="1:8" x14ac:dyDescent="0.25">
      <c r="A978" s="109"/>
      <c r="B978" s="337"/>
      <c r="C978" s="337" t="s">
        <v>1538</v>
      </c>
      <c r="D978" t="s">
        <v>1538</v>
      </c>
      <c r="E978" s="336" t="s">
        <v>1538</v>
      </c>
      <c r="G978" s="336" t="s">
        <v>1538</v>
      </c>
      <c r="H978" s="336" t="s">
        <v>1538</v>
      </c>
    </row>
    <row r="979" spans="1:8" x14ac:dyDescent="0.25">
      <c r="A979" s="109"/>
      <c r="B979" s="337"/>
      <c r="C979" s="337" t="s">
        <v>1538</v>
      </c>
      <c r="D979" t="s">
        <v>1538</v>
      </c>
      <c r="E979" s="336" t="s">
        <v>1538</v>
      </c>
      <c r="G979" s="336" t="s">
        <v>1538</v>
      </c>
      <c r="H979" s="336" t="s">
        <v>1538</v>
      </c>
    </row>
    <row r="980" spans="1:8" x14ac:dyDescent="0.25">
      <c r="A980" s="109"/>
      <c r="B980" s="337"/>
      <c r="C980" s="337" t="s">
        <v>1538</v>
      </c>
      <c r="D980" t="s">
        <v>1538</v>
      </c>
      <c r="E980" s="336" t="s">
        <v>1538</v>
      </c>
      <c r="G980" s="336" t="s">
        <v>1538</v>
      </c>
      <c r="H980" s="336" t="s">
        <v>1538</v>
      </c>
    </row>
    <row r="981" spans="1:8" x14ac:dyDescent="0.25">
      <c r="A981" s="109"/>
      <c r="B981" s="337"/>
      <c r="C981" s="337" t="s">
        <v>1538</v>
      </c>
      <c r="D981" t="s">
        <v>1538</v>
      </c>
      <c r="E981" s="336" t="s">
        <v>1538</v>
      </c>
      <c r="G981" s="336" t="s">
        <v>1538</v>
      </c>
      <c r="H981" s="336" t="s">
        <v>1538</v>
      </c>
    </row>
    <row r="982" spans="1:8" x14ac:dyDescent="0.25">
      <c r="A982" s="109"/>
      <c r="B982" s="339"/>
      <c r="C982" s="337" t="s">
        <v>1538</v>
      </c>
      <c r="D982" t="s">
        <v>1538</v>
      </c>
      <c r="E982" s="336" t="s">
        <v>1538</v>
      </c>
      <c r="G982" s="336" t="s">
        <v>1538</v>
      </c>
      <c r="H982" s="336" t="s">
        <v>1538</v>
      </c>
    </row>
    <row r="983" spans="1:8" x14ac:dyDescent="0.25">
      <c r="A983" s="109"/>
      <c r="C983" s="337" t="s">
        <v>1538</v>
      </c>
      <c r="D983" t="s">
        <v>1538</v>
      </c>
      <c r="E983" s="336" t="s">
        <v>1538</v>
      </c>
      <c r="G983" s="336" t="s">
        <v>1538</v>
      </c>
      <c r="H983" s="336" t="s">
        <v>1538</v>
      </c>
    </row>
    <row r="984" spans="1:8" x14ac:dyDescent="0.25">
      <c r="A984" s="109"/>
      <c r="C984" s="337" t="s">
        <v>1538</v>
      </c>
      <c r="D984" t="s">
        <v>1538</v>
      </c>
      <c r="E984" s="336" t="s">
        <v>1538</v>
      </c>
      <c r="G984" s="336" t="s">
        <v>1538</v>
      </c>
      <c r="H984" s="336" t="s">
        <v>1538</v>
      </c>
    </row>
    <row r="985" spans="1:8" x14ac:dyDescent="0.25">
      <c r="A985" s="109"/>
      <c r="C985" s="337" t="s">
        <v>1538</v>
      </c>
      <c r="D985" t="s">
        <v>1538</v>
      </c>
      <c r="E985" s="336" t="s">
        <v>1538</v>
      </c>
      <c r="G985" s="336" t="s">
        <v>1538</v>
      </c>
      <c r="H985" s="336" t="s">
        <v>1538</v>
      </c>
    </row>
    <row r="986" spans="1:8" x14ac:dyDescent="0.25">
      <c r="A986" s="109"/>
      <c r="C986" s="337" t="s">
        <v>1538</v>
      </c>
      <c r="D986" t="s">
        <v>1538</v>
      </c>
      <c r="E986" s="336" t="s">
        <v>1538</v>
      </c>
      <c r="G986" s="336" t="s">
        <v>1538</v>
      </c>
      <c r="H986" s="336" t="s">
        <v>1538</v>
      </c>
    </row>
    <row r="987" spans="1:8" x14ac:dyDescent="0.25">
      <c r="A987" s="109"/>
      <c r="B987" s="337"/>
      <c r="C987" s="337" t="s">
        <v>1538</v>
      </c>
      <c r="D987" t="s">
        <v>1538</v>
      </c>
      <c r="E987" s="336" t="s">
        <v>1538</v>
      </c>
      <c r="G987" s="336" t="s">
        <v>1538</v>
      </c>
      <c r="H987" s="336" t="s">
        <v>1538</v>
      </c>
    </row>
    <row r="988" spans="1:8" x14ac:dyDescent="0.25">
      <c r="A988" s="109"/>
      <c r="B988" s="337"/>
      <c r="C988" s="337" t="s">
        <v>1538</v>
      </c>
      <c r="D988" t="s">
        <v>1538</v>
      </c>
      <c r="E988" s="336" t="s">
        <v>1538</v>
      </c>
      <c r="G988" s="336" t="s">
        <v>1538</v>
      </c>
      <c r="H988" s="336" t="s">
        <v>1538</v>
      </c>
    </row>
    <row r="989" spans="1:8" x14ac:dyDescent="0.25">
      <c r="A989" s="109"/>
      <c r="B989" s="337"/>
      <c r="C989" s="337" t="s">
        <v>1538</v>
      </c>
      <c r="D989" t="s">
        <v>1538</v>
      </c>
      <c r="E989" s="336" t="s">
        <v>1538</v>
      </c>
      <c r="G989" s="336" t="s">
        <v>1538</v>
      </c>
      <c r="H989" s="336" t="s">
        <v>1538</v>
      </c>
    </row>
    <row r="990" spans="1:8" x14ac:dyDescent="0.25">
      <c r="A990" s="109"/>
      <c r="B990" s="337"/>
      <c r="C990" s="337" t="s">
        <v>1538</v>
      </c>
      <c r="D990" t="s">
        <v>1538</v>
      </c>
      <c r="E990" s="336" t="s">
        <v>1538</v>
      </c>
      <c r="G990" s="336" t="s">
        <v>1538</v>
      </c>
      <c r="H990" s="336" t="s">
        <v>1538</v>
      </c>
    </row>
    <row r="991" spans="1:8" x14ac:dyDescent="0.25">
      <c r="A991" s="109"/>
      <c r="B991" s="337"/>
      <c r="C991" s="337" t="s">
        <v>1538</v>
      </c>
      <c r="D991" t="s">
        <v>1538</v>
      </c>
      <c r="E991" s="336" t="s">
        <v>1538</v>
      </c>
      <c r="G991" s="336" t="s">
        <v>1538</v>
      </c>
      <c r="H991" s="336" t="s">
        <v>1538</v>
      </c>
    </row>
    <row r="992" spans="1:8" x14ac:dyDescent="0.25">
      <c r="A992" s="109"/>
      <c r="B992" s="337"/>
      <c r="C992" s="337" t="s">
        <v>1538</v>
      </c>
      <c r="D992" t="s">
        <v>1538</v>
      </c>
      <c r="E992" s="336" t="s">
        <v>1538</v>
      </c>
      <c r="G992" s="336" t="s">
        <v>1538</v>
      </c>
      <c r="H992" s="336" t="s">
        <v>1538</v>
      </c>
    </row>
    <row r="993" spans="1:8" x14ac:dyDescent="0.25">
      <c r="A993" s="109"/>
      <c r="B993" s="337"/>
      <c r="C993" s="337" t="s">
        <v>1538</v>
      </c>
      <c r="D993" t="s">
        <v>1538</v>
      </c>
      <c r="E993" s="336" t="s">
        <v>1538</v>
      </c>
      <c r="G993" s="336" t="s">
        <v>1538</v>
      </c>
      <c r="H993" s="336" t="s">
        <v>1538</v>
      </c>
    </row>
    <row r="994" spans="1:8" x14ac:dyDescent="0.25">
      <c r="A994" s="109"/>
      <c r="B994" s="337"/>
      <c r="C994" s="337" t="s">
        <v>1538</v>
      </c>
      <c r="D994" t="s">
        <v>1538</v>
      </c>
      <c r="E994" s="336" t="s">
        <v>1538</v>
      </c>
      <c r="G994" s="336" t="s">
        <v>1538</v>
      </c>
      <c r="H994" s="336" t="s">
        <v>1538</v>
      </c>
    </row>
    <row r="995" spans="1:8" x14ac:dyDescent="0.25">
      <c r="A995" s="109"/>
      <c r="B995" s="337"/>
      <c r="C995" s="337" t="s">
        <v>1538</v>
      </c>
      <c r="D995" t="s">
        <v>1538</v>
      </c>
      <c r="E995" s="336" t="s">
        <v>1538</v>
      </c>
      <c r="G995" s="336" t="s">
        <v>1538</v>
      </c>
      <c r="H995" s="336" t="s">
        <v>1538</v>
      </c>
    </row>
    <row r="996" spans="1:8" x14ac:dyDescent="0.25">
      <c r="A996" s="109"/>
      <c r="B996" s="337"/>
      <c r="C996" s="337" t="s">
        <v>1538</v>
      </c>
      <c r="D996" t="s">
        <v>1538</v>
      </c>
      <c r="E996" s="336" t="s">
        <v>1538</v>
      </c>
      <c r="G996" s="336" t="s">
        <v>1538</v>
      </c>
      <c r="H996" s="336" t="s">
        <v>1538</v>
      </c>
    </row>
    <row r="997" spans="1:8" x14ac:dyDescent="0.25">
      <c r="A997" s="109"/>
      <c r="B997" s="339"/>
      <c r="C997" s="337" t="s">
        <v>1538</v>
      </c>
      <c r="D997" t="s">
        <v>1538</v>
      </c>
      <c r="E997" s="336" t="s">
        <v>1538</v>
      </c>
      <c r="G997" s="336" t="s">
        <v>1538</v>
      </c>
      <c r="H997" s="336" t="s">
        <v>1538</v>
      </c>
    </row>
    <row r="998" spans="1:8" x14ac:dyDescent="0.25">
      <c r="A998" s="109"/>
      <c r="C998" s="337" t="s">
        <v>1538</v>
      </c>
      <c r="D998" t="s">
        <v>1538</v>
      </c>
      <c r="E998" s="336" t="s">
        <v>1538</v>
      </c>
      <c r="G998" s="336" t="s">
        <v>1538</v>
      </c>
      <c r="H998" s="336" t="s">
        <v>1538</v>
      </c>
    </row>
    <row r="999" spans="1:8" x14ac:dyDescent="0.25">
      <c r="A999" s="109"/>
      <c r="C999" s="337" t="s">
        <v>1538</v>
      </c>
      <c r="D999" t="s">
        <v>1538</v>
      </c>
      <c r="E999" s="336" t="s">
        <v>1538</v>
      </c>
      <c r="G999" s="336" t="s">
        <v>1538</v>
      </c>
      <c r="H999" s="336" t="s">
        <v>1538</v>
      </c>
    </row>
    <row r="1000" spans="1:8" x14ac:dyDescent="0.25">
      <c r="A1000" s="109"/>
      <c r="C1000" s="337" t="s">
        <v>1538</v>
      </c>
      <c r="D1000" t="s">
        <v>1538</v>
      </c>
      <c r="E1000" s="336" t="s">
        <v>1538</v>
      </c>
      <c r="G1000" s="336" t="s">
        <v>1538</v>
      </c>
      <c r="H1000" s="336" t="s">
        <v>1538</v>
      </c>
    </row>
    <row r="1001" spans="1:8" x14ac:dyDescent="0.25">
      <c r="A1001" s="109"/>
      <c r="B1001" s="337"/>
      <c r="C1001" s="337" t="s">
        <v>1538</v>
      </c>
      <c r="D1001" t="s">
        <v>1538</v>
      </c>
      <c r="E1001" s="336" t="s">
        <v>1538</v>
      </c>
      <c r="G1001" s="336" t="s">
        <v>1538</v>
      </c>
      <c r="H1001" s="336" t="s">
        <v>1538</v>
      </c>
    </row>
    <row r="1002" spans="1:8" x14ac:dyDescent="0.25">
      <c r="A1002" s="109"/>
      <c r="B1002" s="337"/>
      <c r="C1002" s="337" t="s">
        <v>1538</v>
      </c>
      <c r="D1002" t="s">
        <v>1538</v>
      </c>
      <c r="E1002" s="336" t="s">
        <v>1538</v>
      </c>
      <c r="G1002" s="336" t="s">
        <v>1538</v>
      </c>
      <c r="H1002" s="336" t="s">
        <v>1538</v>
      </c>
    </row>
    <row r="1003" spans="1:8" x14ac:dyDescent="0.25">
      <c r="A1003" s="109"/>
      <c r="B1003" s="337"/>
      <c r="C1003" s="337" t="s">
        <v>1538</v>
      </c>
      <c r="D1003" t="s">
        <v>1538</v>
      </c>
      <c r="E1003" s="336" t="s">
        <v>1538</v>
      </c>
      <c r="G1003" s="336" t="s">
        <v>1538</v>
      </c>
      <c r="H1003" s="336" t="s">
        <v>1538</v>
      </c>
    </row>
    <row r="1004" spans="1:8" x14ac:dyDescent="0.25">
      <c r="A1004" s="109"/>
      <c r="B1004" s="337"/>
      <c r="C1004" s="337" t="s">
        <v>1538</v>
      </c>
      <c r="D1004" t="s">
        <v>1538</v>
      </c>
      <c r="E1004" s="336" t="s">
        <v>1538</v>
      </c>
      <c r="G1004" s="336" t="s">
        <v>1538</v>
      </c>
      <c r="H1004" s="336" t="s">
        <v>1538</v>
      </c>
    </row>
    <row r="1005" spans="1:8" x14ac:dyDescent="0.25">
      <c r="A1005" s="109"/>
      <c r="B1005" s="337"/>
      <c r="C1005" s="337" t="s">
        <v>1538</v>
      </c>
      <c r="D1005" t="s">
        <v>1538</v>
      </c>
      <c r="E1005" s="336" t="s">
        <v>1538</v>
      </c>
      <c r="G1005" s="336" t="s">
        <v>1538</v>
      </c>
      <c r="H1005" s="336" t="s">
        <v>1538</v>
      </c>
    </row>
    <row r="1006" spans="1:8" x14ac:dyDescent="0.25">
      <c r="A1006" s="109"/>
      <c r="B1006" s="337"/>
      <c r="C1006" s="337" t="s">
        <v>1538</v>
      </c>
      <c r="D1006" t="s">
        <v>1538</v>
      </c>
      <c r="E1006" s="336" t="s">
        <v>1538</v>
      </c>
      <c r="G1006" s="336" t="s">
        <v>1538</v>
      </c>
      <c r="H1006" s="336" t="s">
        <v>1538</v>
      </c>
    </row>
    <row r="1007" spans="1:8" x14ac:dyDescent="0.25">
      <c r="A1007" s="109"/>
      <c r="B1007" s="337"/>
      <c r="C1007" s="337" t="s">
        <v>1538</v>
      </c>
      <c r="D1007" t="s">
        <v>1538</v>
      </c>
      <c r="E1007" s="336" t="s">
        <v>1538</v>
      </c>
      <c r="G1007" s="336" t="s">
        <v>1538</v>
      </c>
      <c r="H1007" s="336" t="s">
        <v>1538</v>
      </c>
    </row>
    <row r="1008" spans="1:8" x14ac:dyDescent="0.25">
      <c r="A1008" s="109"/>
      <c r="B1008" s="337"/>
      <c r="C1008" s="337" t="s">
        <v>1538</v>
      </c>
      <c r="D1008" t="s">
        <v>1538</v>
      </c>
      <c r="E1008" s="336" t="s">
        <v>1538</v>
      </c>
      <c r="G1008" s="336" t="s">
        <v>1538</v>
      </c>
      <c r="H1008" s="336" t="s">
        <v>1538</v>
      </c>
    </row>
    <row r="1009" spans="1:8" x14ac:dyDescent="0.25">
      <c r="A1009" s="109"/>
      <c r="B1009" s="337"/>
      <c r="C1009" s="337" t="s">
        <v>1538</v>
      </c>
      <c r="D1009" t="s">
        <v>1538</v>
      </c>
      <c r="E1009" s="336" t="s">
        <v>1538</v>
      </c>
      <c r="G1009" s="336" t="s">
        <v>1538</v>
      </c>
      <c r="H1009" s="336" t="s">
        <v>1538</v>
      </c>
    </row>
    <row r="1010" spans="1:8" x14ac:dyDescent="0.25">
      <c r="A1010" s="109"/>
      <c r="B1010" s="337"/>
      <c r="C1010" s="337" t="s">
        <v>1538</v>
      </c>
      <c r="D1010" t="s">
        <v>1538</v>
      </c>
      <c r="E1010" s="336" t="s">
        <v>1538</v>
      </c>
      <c r="G1010" s="336" t="s">
        <v>1538</v>
      </c>
      <c r="H1010" s="336" t="s">
        <v>1538</v>
      </c>
    </row>
    <row r="1011" spans="1:8" x14ac:dyDescent="0.25">
      <c r="A1011" s="109"/>
      <c r="B1011" s="337"/>
      <c r="C1011" s="337" t="s">
        <v>1538</v>
      </c>
      <c r="D1011" t="s">
        <v>1538</v>
      </c>
      <c r="E1011" s="336" t="s">
        <v>1538</v>
      </c>
      <c r="G1011" s="336" t="s">
        <v>1538</v>
      </c>
      <c r="H1011" s="336" t="s">
        <v>1538</v>
      </c>
    </row>
    <row r="1012" spans="1:8" x14ac:dyDescent="0.25">
      <c r="A1012" s="109"/>
      <c r="B1012" s="337"/>
      <c r="C1012" s="337" t="s">
        <v>1538</v>
      </c>
      <c r="D1012" t="s">
        <v>1538</v>
      </c>
      <c r="E1012" s="336" t="s">
        <v>1538</v>
      </c>
      <c r="G1012" s="336" t="s">
        <v>1538</v>
      </c>
      <c r="H1012" s="336" t="s">
        <v>1538</v>
      </c>
    </row>
    <row r="1013" spans="1:8" x14ac:dyDescent="0.25">
      <c r="A1013" s="109"/>
      <c r="B1013" s="337"/>
      <c r="C1013" s="337" t="s">
        <v>1538</v>
      </c>
      <c r="D1013" t="s">
        <v>1538</v>
      </c>
      <c r="E1013" s="336" t="s">
        <v>1538</v>
      </c>
      <c r="G1013" s="336" t="s">
        <v>1538</v>
      </c>
      <c r="H1013" s="336" t="s">
        <v>1538</v>
      </c>
    </row>
    <row r="1014" spans="1:8" x14ac:dyDescent="0.25">
      <c r="A1014" s="109"/>
      <c r="B1014" s="337"/>
      <c r="C1014" s="337" t="s">
        <v>1538</v>
      </c>
      <c r="D1014" t="s">
        <v>1538</v>
      </c>
      <c r="E1014" s="336" t="s">
        <v>1538</v>
      </c>
      <c r="G1014" s="336" t="s">
        <v>1538</v>
      </c>
      <c r="H1014" s="336" t="s">
        <v>1538</v>
      </c>
    </row>
    <row r="1015" spans="1:8" x14ac:dyDescent="0.25">
      <c r="A1015" s="109"/>
      <c r="B1015" s="337"/>
      <c r="C1015" s="337" t="s">
        <v>1538</v>
      </c>
      <c r="D1015" t="s">
        <v>1538</v>
      </c>
      <c r="E1015" s="336" t="s">
        <v>1538</v>
      </c>
      <c r="G1015" s="336" t="s">
        <v>1538</v>
      </c>
      <c r="H1015" s="336" t="s">
        <v>1538</v>
      </c>
    </row>
    <row r="1016" spans="1:8" x14ac:dyDescent="0.25">
      <c r="A1016" s="109"/>
      <c r="B1016" s="337"/>
      <c r="C1016" s="337" t="s">
        <v>1538</v>
      </c>
      <c r="D1016" t="s">
        <v>1538</v>
      </c>
      <c r="E1016" s="336" t="s">
        <v>1538</v>
      </c>
      <c r="G1016" s="336" t="s">
        <v>1538</v>
      </c>
      <c r="H1016" s="336" t="s">
        <v>1538</v>
      </c>
    </row>
    <row r="1017" spans="1:8" x14ac:dyDescent="0.25">
      <c r="A1017" s="109"/>
      <c r="B1017" s="339"/>
      <c r="C1017" s="337" t="s">
        <v>1538</v>
      </c>
      <c r="D1017" t="s">
        <v>1538</v>
      </c>
      <c r="E1017" s="336" t="s">
        <v>1538</v>
      </c>
      <c r="G1017" s="336" t="s">
        <v>1538</v>
      </c>
      <c r="H1017" s="336" t="s">
        <v>1538</v>
      </c>
    </row>
    <row r="1018" spans="1:8" x14ac:dyDescent="0.25">
      <c r="A1018" s="109"/>
      <c r="C1018" s="337" t="s">
        <v>1538</v>
      </c>
      <c r="D1018" t="s">
        <v>1538</v>
      </c>
      <c r="E1018" s="336" t="s">
        <v>1538</v>
      </c>
      <c r="G1018" s="336" t="s">
        <v>1538</v>
      </c>
      <c r="H1018" s="336" t="s">
        <v>1538</v>
      </c>
    </row>
    <row r="1019" spans="1:8" x14ac:dyDescent="0.25">
      <c r="A1019" s="109"/>
      <c r="C1019" s="337" t="s">
        <v>1538</v>
      </c>
      <c r="D1019" t="s">
        <v>1538</v>
      </c>
      <c r="E1019" s="336" t="s">
        <v>1538</v>
      </c>
      <c r="G1019" s="336" t="s">
        <v>1538</v>
      </c>
      <c r="H1019" s="336" t="s">
        <v>1538</v>
      </c>
    </row>
    <row r="1020" spans="1:8" x14ac:dyDescent="0.25">
      <c r="A1020" s="109"/>
      <c r="C1020" s="337" t="s">
        <v>1538</v>
      </c>
      <c r="D1020" t="s">
        <v>1538</v>
      </c>
      <c r="E1020" s="336" t="s">
        <v>1538</v>
      </c>
      <c r="G1020" s="336" t="s">
        <v>1538</v>
      </c>
      <c r="H1020" s="336" t="s">
        <v>1538</v>
      </c>
    </row>
    <row r="1021" spans="1:8" x14ac:dyDescent="0.25">
      <c r="A1021" s="109"/>
      <c r="C1021" s="337" t="s">
        <v>1538</v>
      </c>
      <c r="D1021" t="s">
        <v>1538</v>
      </c>
      <c r="E1021" s="336" t="s">
        <v>1538</v>
      </c>
      <c r="G1021" s="336" t="s">
        <v>1538</v>
      </c>
      <c r="H1021" s="336" t="s">
        <v>1538</v>
      </c>
    </row>
    <row r="1022" spans="1:8" x14ac:dyDescent="0.25">
      <c r="A1022" s="109"/>
      <c r="B1022" s="337"/>
      <c r="C1022" s="337" t="s">
        <v>1538</v>
      </c>
      <c r="D1022" t="s">
        <v>1538</v>
      </c>
      <c r="E1022" s="336" t="s">
        <v>1538</v>
      </c>
      <c r="G1022" s="336" t="s">
        <v>1538</v>
      </c>
      <c r="H1022" s="336" t="s">
        <v>1538</v>
      </c>
    </row>
    <row r="1023" spans="1:8" x14ac:dyDescent="0.25">
      <c r="A1023" s="109"/>
      <c r="B1023" s="337"/>
      <c r="C1023" s="337" t="s">
        <v>1538</v>
      </c>
      <c r="D1023" t="s">
        <v>1538</v>
      </c>
      <c r="E1023" s="336" t="s">
        <v>1538</v>
      </c>
      <c r="G1023" s="336" t="s">
        <v>1538</v>
      </c>
      <c r="H1023" s="336" t="s">
        <v>1538</v>
      </c>
    </row>
    <row r="1024" spans="1:8" x14ac:dyDescent="0.25">
      <c r="A1024" s="109"/>
      <c r="B1024" s="337"/>
      <c r="C1024" s="337" t="s">
        <v>1538</v>
      </c>
      <c r="D1024" t="s">
        <v>1538</v>
      </c>
      <c r="E1024" s="336" t="s">
        <v>1538</v>
      </c>
      <c r="G1024" s="336" t="s">
        <v>1538</v>
      </c>
      <c r="H1024" s="336" t="s">
        <v>1538</v>
      </c>
    </row>
    <row r="1025" spans="1:8" x14ac:dyDescent="0.25">
      <c r="A1025" s="109"/>
      <c r="B1025" s="337"/>
      <c r="C1025" s="337" t="s">
        <v>1538</v>
      </c>
      <c r="D1025" t="s">
        <v>1538</v>
      </c>
      <c r="E1025" s="336" t="s">
        <v>1538</v>
      </c>
      <c r="G1025" s="336" t="s">
        <v>1538</v>
      </c>
      <c r="H1025" s="336" t="s">
        <v>1538</v>
      </c>
    </row>
    <row r="1026" spans="1:8" x14ac:dyDescent="0.25">
      <c r="A1026" s="109"/>
      <c r="B1026" s="337"/>
      <c r="C1026" s="337" t="s">
        <v>1538</v>
      </c>
      <c r="D1026" t="s">
        <v>1538</v>
      </c>
      <c r="E1026" s="336" t="s">
        <v>1538</v>
      </c>
      <c r="G1026" s="336" t="s">
        <v>1538</v>
      </c>
      <c r="H1026" s="336" t="s">
        <v>1538</v>
      </c>
    </row>
    <row r="1027" spans="1:8" x14ac:dyDescent="0.25">
      <c r="A1027" s="109"/>
      <c r="B1027" s="337"/>
      <c r="C1027" s="337" t="s">
        <v>1538</v>
      </c>
      <c r="D1027" t="s">
        <v>1538</v>
      </c>
      <c r="E1027" s="336" t="s">
        <v>1538</v>
      </c>
      <c r="G1027" s="336" t="s">
        <v>1538</v>
      </c>
      <c r="H1027" s="336" t="s">
        <v>1538</v>
      </c>
    </row>
    <row r="1028" spans="1:8" x14ac:dyDescent="0.25">
      <c r="A1028" s="109"/>
      <c r="B1028" s="337"/>
      <c r="C1028" s="337" t="s">
        <v>1538</v>
      </c>
      <c r="D1028" t="s">
        <v>1538</v>
      </c>
      <c r="E1028" s="336" t="s">
        <v>1538</v>
      </c>
      <c r="G1028" s="336" t="s">
        <v>1538</v>
      </c>
      <c r="H1028" s="336" t="s">
        <v>1538</v>
      </c>
    </row>
    <row r="1029" spans="1:8" x14ac:dyDescent="0.25">
      <c r="A1029" s="109"/>
      <c r="B1029" s="337"/>
      <c r="C1029" s="337" t="s">
        <v>1538</v>
      </c>
      <c r="D1029" t="s">
        <v>1538</v>
      </c>
      <c r="E1029" s="336" t="s">
        <v>1538</v>
      </c>
      <c r="G1029" s="336" t="s">
        <v>1538</v>
      </c>
      <c r="H1029" s="336" t="s">
        <v>1538</v>
      </c>
    </row>
    <row r="1030" spans="1:8" x14ac:dyDescent="0.25">
      <c r="A1030" s="109"/>
      <c r="B1030" s="337"/>
      <c r="C1030" s="337" t="s">
        <v>1538</v>
      </c>
      <c r="D1030" t="s">
        <v>1538</v>
      </c>
      <c r="E1030" s="336" t="s">
        <v>1538</v>
      </c>
      <c r="G1030" s="336" t="s">
        <v>1538</v>
      </c>
      <c r="H1030" s="336" t="s">
        <v>1538</v>
      </c>
    </row>
    <row r="1031" spans="1:8" x14ac:dyDescent="0.25">
      <c r="A1031" s="109"/>
      <c r="B1031" s="337"/>
      <c r="C1031" s="337" t="s">
        <v>1538</v>
      </c>
      <c r="D1031" t="s">
        <v>1538</v>
      </c>
      <c r="E1031" s="336" t="s">
        <v>1538</v>
      </c>
      <c r="G1031" s="336" t="s">
        <v>1538</v>
      </c>
      <c r="H1031" s="336" t="s">
        <v>1538</v>
      </c>
    </row>
    <row r="1032" spans="1:8" x14ac:dyDescent="0.25">
      <c r="A1032" s="109"/>
      <c r="B1032" s="337"/>
      <c r="C1032" s="337" t="s">
        <v>1538</v>
      </c>
      <c r="D1032" t="s">
        <v>1538</v>
      </c>
      <c r="E1032" s="336" t="s">
        <v>1538</v>
      </c>
      <c r="G1032" s="336" t="s">
        <v>1538</v>
      </c>
      <c r="H1032" s="336" t="s">
        <v>1538</v>
      </c>
    </row>
    <row r="1033" spans="1:8" x14ac:dyDescent="0.25">
      <c r="A1033" s="109"/>
      <c r="B1033" s="337"/>
      <c r="C1033" s="337" t="s">
        <v>1538</v>
      </c>
      <c r="D1033" t="s">
        <v>1538</v>
      </c>
      <c r="E1033" s="336" t="s">
        <v>1538</v>
      </c>
      <c r="G1033" s="336" t="s">
        <v>1538</v>
      </c>
      <c r="H1033" s="336" t="s">
        <v>1538</v>
      </c>
    </row>
    <row r="1034" spans="1:8" x14ac:dyDescent="0.25">
      <c r="A1034" s="109"/>
      <c r="B1034" s="337"/>
      <c r="C1034" s="337" t="s">
        <v>1538</v>
      </c>
      <c r="D1034" t="s">
        <v>1538</v>
      </c>
      <c r="E1034" s="336" t="s">
        <v>1538</v>
      </c>
      <c r="G1034" s="336" t="s">
        <v>1538</v>
      </c>
      <c r="H1034" s="336" t="s">
        <v>1538</v>
      </c>
    </row>
    <row r="1035" spans="1:8" x14ac:dyDescent="0.25">
      <c r="A1035" s="109"/>
      <c r="B1035" s="337"/>
      <c r="C1035" s="337" t="s">
        <v>1538</v>
      </c>
      <c r="D1035" t="s">
        <v>1538</v>
      </c>
      <c r="E1035" s="336" t="s">
        <v>1538</v>
      </c>
      <c r="G1035" s="336" t="s">
        <v>1538</v>
      </c>
      <c r="H1035" s="336" t="s">
        <v>1538</v>
      </c>
    </row>
    <row r="1036" spans="1:8" x14ac:dyDescent="0.25">
      <c r="A1036" s="109"/>
      <c r="B1036" s="337"/>
      <c r="C1036" s="337" t="s">
        <v>1538</v>
      </c>
      <c r="D1036" t="s">
        <v>1538</v>
      </c>
      <c r="E1036" s="336" t="s">
        <v>1538</v>
      </c>
      <c r="G1036" s="336" t="s">
        <v>1538</v>
      </c>
      <c r="H1036" s="336" t="s">
        <v>1538</v>
      </c>
    </row>
    <row r="1037" spans="1:8" x14ac:dyDescent="0.25">
      <c r="A1037" s="109"/>
      <c r="B1037" s="337"/>
      <c r="C1037" s="337" t="s">
        <v>1538</v>
      </c>
      <c r="D1037" t="s">
        <v>1538</v>
      </c>
      <c r="E1037" s="336" t="s">
        <v>1538</v>
      </c>
      <c r="G1037" s="336" t="s">
        <v>1538</v>
      </c>
      <c r="H1037" s="336" t="s">
        <v>1538</v>
      </c>
    </row>
    <row r="1038" spans="1:8" x14ac:dyDescent="0.25">
      <c r="A1038" s="109"/>
      <c r="B1038" s="337"/>
      <c r="C1038" s="337" t="s">
        <v>1538</v>
      </c>
      <c r="D1038" t="s">
        <v>1538</v>
      </c>
      <c r="E1038" s="336" t="s">
        <v>1538</v>
      </c>
      <c r="G1038" s="336" t="s">
        <v>1538</v>
      </c>
      <c r="H1038" s="336" t="s">
        <v>1538</v>
      </c>
    </row>
    <row r="1039" spans="1:8" x14ac:dyDescent="0.25">
      <c r="A1039" s="109"/>
      <c r="B1039" s="337"/>
      <c r="C1039" s="337" t="s">
        <v>1538</v>
      </c>
      <c r="D1039" t="s">
        <v>1538</v>
      </c>
      <c r="E1039" s="336" t="s">
        <v>1538</v>
      </c>
      <c r="G1039" s="336" t="s">
        <v>1538</v>
      </c>
      <c r="H1039" s="336" t="s">
        <v>1538</v>
      </c>
    </row>
    <row r="1040" spans="1:8" x14ac:dyDescent="0.25">
      <c r="A1040" s="109"/>
      <c r="B1040" s="337"/>
      <c r="C1040" s="337" t="s">
        <v>1538</v>
      </c>
      <c r="D1040" t="s">
        <v>1538</v>
      </c>
      <c r="E1040" s="336" t="s">
        <v>1538</v>
      </c>
      <c r="G1040" s="336" t="s">
        <v>1538</v>
      </c>
      <c r="H1040" s="336" t="s">
        <v>1538</v>
      </c>
    </row>
    <row r="1041" spans="1:8" x14ac:dyDescent="0.25">
      <c r="A1041" s="109"/>
      <c r="B1041" s="337"/>
      <c r="C1041" s="337" t="s">
        <v>1538</v>
      </c>
      <c r="D1041" t="s">
        <v>1538</v>
      </c>
      <c r="E1041" s="336" t="s">
        <v>1538</v>
      </c>
      <c r="G1041" s="336" t="s">
        <v>1538</v>
      </c>
      <c r="H1041" s="336" t="s">
        <v>1538</v>
      </c>
    </row>
    <row r="1042" spans="1:8" x14ac:dyDescent="0.25">
      <c r="A1042" s="109"/>
      <c r="B1042" s="337"/>
      <c r="C1042" s="337" t="s">
        <v>1538</v>
      </c>
      <c r="D1042" t="s">
        <v>1538</v>
      </c>
      <c r="E1042" s="336" t="s">
        <v>1538</v>
      </c>
      <c r="G1042" s="336" t="s">
        <v>1538</v>
      </c>
      <c r="H1042" s="336" t="s">
        <v>1538</v>
      </c>
    </row>
    <row r="1043" spans="1:8" x14ac:dyDescent="0.25">
      <c r="A1043" s="109"/>
      <c r="B1043" s="337"/>
      <c r="C1043" s="337" t="s">
        <v>1538</v>
      </c>
      <c r="D1043" t="s">
        <v>1538</v>
      </c>
      <c r="E1043" s="336" t="s">
        <v>1538</v>
      </c>
      <c r="G1043" s="336" t="s">
        <v>1538</v>
      </c>
      <c r="H1043" s="336" t="s">
        <v>1538</v>
      </c>
    </row>
    <row r="1044" spans="1:8" x14ac:dyDescent="0.25">
      <c r="A1044" s="109"/>
      <c r="B1044" s="337"/>
      <c r="C1044" s="337" t="s">
        <v>1538</v>
      </c>
      <c r="D1044" t="s">
        <v>1538</v>
      </c>
      <c r="E1044" s="336" t="s">
        <v>1538</v>
      </c>
      <c r="G1044" s="336" t="s">
        <v>1538</v>
      </c>
      <c r="H1044" s="336" t="s">
        <v>1538</v>
      </c>
    </row>
    <row r="1045" spans="1:8" x14ac:dyDescent="0.25">
      <c r="A1045" s="109"/>
      <c r="B1045" s="337"/>
      <c r="C1045" s="337" t="s">
        <v>1538</v>
      </c>
      <c r="D1045" t="s">
        <v>1538</v>
      </c>
      <c r="E1045" s="336" t="s">
        <v>1538</v>
      </c>
      <c r="G1045" s="336" t="s">
        <v>1538</v>
      </c>
      <c r="H1045" s="336" t="s">
        <v>1538</v>
      </c>
    </row>
    <row r="1046" spans="1:8" x14ac:dyDescent="0.25">
      <c r="A1046" s="109"/>
      <c r="B1046" s="337"/>
      <c r="C1046" s="337" t="s">
        <v>1538</v>
      </c>
      <c r="D1046" t="s">
        <v>1538</v>
      </c>
      <c r="E1046" s="336" t="s">
        <v>1538</v>
      </c>
      <c r="G1046" s="336" t="s">
        <v>1538</v>
      </c>
      <c r="H1046" s="336" t="s">
        <v>1538</v>
      </c>
    </row>
    <row r="1047" spans="1:8" x14ac:dyDescent="0.25">
      <c r="A1047" s="109"/>
      <c r="B1047" s="337"/>
      <c r="C1047" s="337" t="s">
        <v>1538</v>
      </c>
      <c r="D1047" t="s">
        <v>1538</v>
      </c>
      <c r="E1047" s="336" t="s">
        <v>1538</v>
      </c>
      <c r="G1047" s="336" t="s">
        <v>1538</v>
      </c>
      <c r="H1047" s="336" t="s">
        <v>1538</v>
      </c>
    </row>
    <row r="1048" spans="1:8" x14ac:dyDescent="0.25">
      <c r="A1048" s="109"/>
      <c r="B1048" s="337"/>
      <c r="C1048" s="337" t="s">
        <v>1538</v>
      </c>
      <c r="D1048" t="s">
        <v>1538</v>
      </c>
      <c r="E1048" s="336" t="s">
        <v>1538</v>
      </c>
      <c r="G1048" s="336" t="s">
        <v>1538</v>
      </c>
      <c r="H1048" s="336" t="s">
        <v>1538</v>
      </c>
    </row>
    <row r="1049" spans="1:8" x14ac:dyDescent="0.25">
      <c r="A1049" s="109"/>
      <c r="B1049" s="337"/>
      <c r="C1049" s="337" t="s">
        <v>1538</v>
      </c>
      <c r="D1049" t="s">
        <v>1538</v>
      </c>
      <c r="E1049" s="336" t="s">
        <v>1538</v>
      </c>
      <c r="G1049" s="336" t="s">
        <v>1538</v>
      </c>
      <c r="H1049" s="336" t="s">
        <v>1538</v>
      </c>
    </row>
    <row r="1050" spans="1:8" x14ac:dyDescent="0.25">
      <c r="A1050" s="109"/>
      <c r="B1050" s="337"/>
      <c r="C1050" s="337" t="s">
        <v>1538</v>
      </c>
      <c r="D1050" t="s">
        <v>1538</v>
      </c>
      <c r="E1050" s="336" t="s">
        <v>1538</v>
      </c>
      <c r="G1050" s="336" t="s">
        <v>1538</v>
      </c>
      <c r="H1050" s="336" t="s">
        <v>1538</v>
      </c>
    </row>
    <row r="1051" spans="1:8" x14ac:dyDescent="0.25">
      <c r="A1051" s="109"/>
      <c r="B1051" s="337"/>
      <c r="C1051" s="337" t="s">
        <v>1538</v>
      </c>
      <c r="D1051" t="s">
        <v>1538</v>
      </c>
      <c r="E1051" s="336" t="s">
        <v>1538</v>
      </c>
      <c r="G1051" s="336" t="s">
        <v>1538</v>
      </c>
      <c r="H1051" s="336" t="s">
        <v>1538</v>
      </c>
    </row>
    <row r="1052" spans="1:8" x14ac:dyDescent="0.25">
      <c r="A1052" s="109"/>
      <c r="B1052" s="337"/>
      <c r="C1052" s="337" t="s">
        <v>1538</v>
      </c>
      <c r="D1052" t="s">
        <v>1538</v>
      </c>
      <c r="E1052" s="336" t="s">
        <v>1538</v>
      </c>
      <c r="G1052" s="336" t="s">
        <v>1538</v>
      </c>
      <c r="H1052" s="336" t="s">
        <v>1538</v>
      </c>
    </row>
    <row r="1053" spans="1:8" x14ac:dyDescent="0.25">
      <c r="A1053" s="109"/>
      <c r="B1053" s="337"/>
      <c r="C1053" s="337" t="s">
        <v>1538</v>
      </c>
      <c r="D1053" t="s">
        <v>1538</v>
      </c>
      <c r="E1053" s="336" t="s">
        <v>1538</v>
      </c>
      <c r="G1053" s="336" t="s">
        <v>1538</v>
      </c>
      <c r="H1053" s="336" t="s">
        <v>1538</v>
      </c>
    </row>
    <row r="1054" spans="1:8" x14ac:dyDescent="0.25">
      <c r="A1054" s="109"/>
      <c r="B1054" s="337"/>
      <c r="C1054" s="337" t="s">
        <v>1538</v>
      </c>
      <c r="D1054" t="s">
        <v>1538</v>
      </c>
      <c r="E1054" s="336" t="s">
        <v>1538</v>
      </c>
      <c r="G1054" s="336" t="s">
        <v>1538</v>
      </c>
      <c r="H1054" s="336" t="s">
        <v>1538</v>
      </c>
    </row>
    <row r="1055" spans="1:8" x14ac:dyDescent="0.25">
      <c r="A1055" s="109"/>
      <c r="B1055" s="339"/>
      <c r="C1055" s="337" t="s">
        <v>1538</v>
      </c>
      <c r="D1055" t="s">
        <v>1538</v>
      </c>
      <c r="E1055" s="336" t="s">
        <v>1538</v>
      </c>
      <c r="G1055" s="336" t="s">
        <v>1538</v>
      </c>
      <c r="H1055" s="336" t="s">
        <v>1538</v>
      </c>
    </row>
    <row r="1056" spans="1:8" x14ac:dyDescent="0.25">
      <c r="A1056" s="109"/>
      <c r="C1056" s="337" t="s">
        <v>1538</v>
      </c>
      <c r="D1056" t="s">
        <v>1538</v>
      </c>
      <c r="E1056" s="336" t="s">
        <v>1538</v>
      </c>
      <c r="G1056" s="336" t="s">
        <v>1538</v>
      </c>
      <c r="H1056" s="336" t="s">
        <v>1538</v>
      </c>
    </row>
    <row r="1057" spans="1:8" x14ac:dyDescent="0.25">
      <c r="A1057" s="109"/>
      <c r="C1057" s="337" t="s">
        <v>1538</v>
      </c>
      <c r="D1057" t="s">
        <v>1538</v>
      </c>
      <c r="E1057" s="336" t="s">
        <v>1538</v>
      </c>
      <c r="G1057" s="336" t="s">
        <v>1538</v>
      </c>
      <c r="H1057" s="336" t="s">
        <v>1538</v>
      </c>
    </row>
    <row r="1058" spans="1:8" x14ac:dyDescent="0.25">
      <c r="A1058" s="109"/>
      <c r="C1058" s="337" t="s">
        <v>1538</v>
      </c>
      <c r="D1058" t="s">
        <v>1538</v>
      </c>
      <c r="E1058" s="336" t="s">
        <v>1538</v>
      </c>
      <c r="G1058" s="336" t="s">
        <v>1538</v>
      </c>
      <c r="H1058" s="336" t="s">
        <v>1538</v>
      </c>
    </row>
    <row r="1059" spans="1:8" x14ac:dyDescent="0.25">
      <c r="A1059" s="109"/>
      <c r="C1059" s="337" t="s">
        <v>1538</v>
      </c>
      <c r="D1059" t="s">
        <v>1538</v>
      </c>
      <c r="E1059" s="336" t="s">
        <v>1538</v>
      </c>
      <c r="G1059" s="336" t="s">
        <v>1538</v>
      </c>
      <c r="H1059" s="336" t="s">
        <v>1538</v>
      </c>
    </row>
    <row r="1060" spans="1:8" x14ac:dyDescent="0.25">
      <c r="A1060" s="109"/>
      <c r="B1060" s="337"/>
      <c r="C1060" s="337" t="s">
        <v>1538</v>
      </c>
      <c r="D1060" t="s">
        <v>1538</v>
      </c>
      <c r="E1060" s="336" t="s">
        <v>1538</v>
      </c>
      <c r="G1060" s="336" t="s">
        <v>1538</v>
      </c>
      <c r="H1060" s="336" t="s">
        <v>1538</v>
      </c>
    </row>
    <row r="1061" spans="1:8" x14ac:dyDescent="0.25">
      <c r="A1061" s="109"/>
      <c r="B1061" s="337"/>
      <c r="C1061" s="337" t="s">
        <v>1538</v>
      </c>
      <c r="D1061" t="s">
        <v>1538</v>
      </c>
      <c r="E1061" s="336" t="s">
        <v>1538</v>
      </c>
      <c r="G1061" s="336" t="s">
        <v>1538</v>
      </c>
      <c r="H1061" s="336" t="s">
        <v>1538</v>
      </c>
    </row>
    <row r="1062" spans="1:8" x14ac:dyDescent="0.25">
      <c r="A1062" s="109"/>
      <c r="B1062" s="337"/>
      <c r="C1062" s="337" t="s">
        <v>1538</v>
      </c>
      <c r="D1062" t="s">
        <v>1538</v>
      </c>
      <c r="E1062" s="336" t="s">
        <v>1538</v>
      </c>
      <c r="G1062" s="336" t="s">
        <v>1538</v>
      </c>
      <c r="H1062" s="336" t="s">
        <v>1538</v>
      </c>
    </row>
    <row r="1063" spans="1:8" x14ac:dyDescent="0.25">
      <c r="A1063" s="109"/>
      <c r="B1063" s="337"/>
      <c r="C1063" s="337" t="s">
        <v>1538</v>
      </c>
      <c r="D1063" t="s">
        <v>1538</v>
      </c>
      <c r="E1063" s="336" t="s">
        <v>1538</v>
      </c>
      <c r="G1063" s="336" t="s">
        <v>1538</v>
      </c>
      <c r="H1063" s="336" t="s">
        <v>1538</v>
      </c>
    </row>
    <row r="1064" spans="1:8" x14ac:dyDescent="0.25">
      <c r="A1064" s="109"/>
      <c r="B1064" s="337"/>
      <c r="C1064" s="337" t="s">
        <v>1538</v>
      </c>
      <c r="D1064" t="s">
        <v>1538</v>
      </c>
      <c r="E1064" s="336" t="s">
        <v>1538</v>
      </c>
      <c r="G1064" s="336" t="s">
        <v>1538</v>
      </c>
      <c r="H1064" s="336" t="s">
        <v>1538</v>
      </c>
    </row>
    <row r="1065" spans="1:8" x14ac:dyDescent="0.25">
      <c r="A1065" s="109"/>
      <c r="B1065" s="337"/>
      <c r="C1065" s="337" t="s">
        <v>1538</v>
      </c>
      <c r="D1065" t="s">
        <v>1538</v>
      </c>
      <c r="E1065" s="336" t="s">
        <v>1538</v>
      </c>
      <c r="G1065" s="336" t="s">
        <v>1538</v>
      </c>
      <c r="H1065" s="336" t="s">
        <v>1538</v>
      </c>
    </row>
    <row r="1066" spans="1:8" x14ac:dyDescent="0.25">
      <c r="A1066" s="109"/>
      <c r="B1066" s="337"/>
      <c r="C1066" s="337" t="s">
        <v>1538</v>
      </c>
      <c r="D1066" t="s">
        <v>1538</v>
      </c>
      <c r="E1066" s="336" t="s">
        <v>1538</v>
      </c>
      <c r="G1066" s="336" t="s">
        <v>1538</v>
      </c>
      <c r="H1066" s="336" t="s">
        <v>1538</v>
      </c>
    </row>
    <row r="1067" spans="1:8" x14ac:dyDescent="0.25">
      <c r="A1067" s="109"/>
      <c r="B1067" s="337"/>
      <c r="C1067" s="337" t="s">
        <v>1538</v>
      </c>
      <c r="D1067" t="s">
        <v>1538</v>
      </c>
      <c r="E1067" s="336" t="s">
        <v>1538</v>
      </c>
      <c r="G1067" s="336" t="s">
        <v>1538</v>
      </c>
      <c r="H1067" s="336" t="s">
        <v>1538</v>
      </c>
    </row>
    <row r="1068" spans="1:8" x14ac:dyDescent="0.25">
      <c r="A1068" s="109"/>
      <c r="B1068" s="337"/>
      <c r="C1068" s="337" t="s">
        <v>1538</v>
      </c>
      <c r="D1068" t="s">
        <v>1538</v>
      </c>
      <c r="E1068" s="336" t="s">
        <v>1538</v>
      </c>
      <c r="G1068" s="336" t="s">
        <v>1538</v>
      </c>
      <c r="H1068" s="336" t="s">
        <v>1538</v>
      </c>
    </row>
    <row r="1069" spans="1:8" x14ac:dyDescent="0.25">
      <c r="A1069" s="109"/>
      <c r="B1069" s="337"/>
      <c r="C1069" s="337" t="s">
        <v>1538</v>
      </c>
      <c r="D1069" t="s">
        <v>1538</v>
      </c>
      <c r="E1069" s="336" t="s">
        <v>1538</v>
      </c>
      <c r="G1069" s="336" t="s">
        <v>1538</v>
      </c>
      <c r="H1069" s="336" t="s">
        <v>1538</v>
      </c>
    </row>
    <row r="1070" spans="1:8" x14ac:dyDescent="0.25">
      <c r="A1070" s="109"/>
      <c r="B1070" s="337"/>
      <c r="C1070" s="337" t="s">
        <v>1538</v>
      </c>
      <c r="D1070" t="s">
        <v>1538</v>
      </c>
      <c r="E1070" s="336" t="s">
        <v>1538</v>
      </c>
      <c r="G1070" s="336" t="s">
        <v>1538</v>
      </c>
      <c r="H1070" s="336" t="s">
        <v>1538</v>
      </c>
    </row>
    <row r="1071" spans="1:8" x14ac:dyDescent="0.25">
      <c r="A1071" s="109"/>
      <c r="B1071" s="337"/>
      <c r="C1071" s="337" t="s">
        <v>1538</v>
      </c>
      <c r="D1071" t="s">
        <v>1538</v>
      </c>
      <c r="E1071" s="336" t="s">
        <v>1538</v>
      </c>
      <c r="G1071" s="336" t="s">
        <v>1538</v>
      </c>
      <c r="H1071" s="336" t="s">
        <v>1538</v>
      </c>
    </row>
    <row r="1072" spans="1:8" x14ac:dyDescent="0.25">
      <c r="A1072" s="109"/>
      <c r="B1072" s="337"/>
      <c r="C1072" s="337" t="s">
        <v>1538</v>
      </c>
      <c r="D1072" t="s">
        <v>1538</v>
      </c>
      <c r="E1072" s="336" t="s">
        <v>1538</v>
      </c>
      <c r="G1072" s="336" t="s">
        <v>1538</v>
      </c>
      <c r="H1072" s="336" t="s">
        <v>1538</v>
      </c>
    </row>
    <row r="1073" spans="1:8" x14ac:dyDescent="0.25">
      <c r="A1073" s="109"/>
      <c r="B1073" s="337"/>
      <c r="C1073" s="337" t="s">
        <v>1538</v>
      </c>
      <c r="D1073" t="s">
        <v>1538</v>
      </c>
      <c r="E1073" s="336" t="s">
        <v>1538</v>
      </c>
      <c r="G1073" s="336" t="s">
        <v>1538</v>
      </c>
      <c r="H1073" s="336" t="s">
        <v>1538</v>
      </c>
    </row>
    <row r="1074" spans="1:8" x14ac:dyDescent="0.25">
      <c r="A1074" s="109"/>
      <c r="B1074" s="337"/>
      <c r="C1074" s="337" t="s">
        <v>1538</v>
      </c>
      <c r="D1074" t="s">
        <v>1538</v>
      </c>
      <c r="E1074" s="336" t="s">
        <v>1538</v>
      </c>
      <c r="G1074" s="336" t="s">
        <v>1538</v>
      </c>
      <c r="H1074" s="336" t="s">
        <v>1538</v>
      </c>
    </row>
    <row r="1075" spans="1:8" x14ac:dyDescent="0.25">
      <c r="A1075" s="109"/>
      <c r="B1075" s="337"/>
      <c r="C1075" s="337" t="s">
        <v>1538</v>
      </c>
      <c r="D1075" t="s">
        <v>1538</v>
      </c>
      <c r="E1075" s="336" t="s">
        <v>1538</v>
      </c>
      <c r="G1075" s="336" t="s">
        <v>1538</v>
      </c>
      <c r="H1075" s="336" t="s">
        <v>1538</v>
      </c>
    </row>
    <row r="1076" spans="1:8" x14ac:dyDescent="0.25">
      <c r="A1076" s="109"/>
      <c r="B1076" s="337"/>
      <c r="C1076" s="337" t="s">
        <v>1538</v>
      </c>
      <c r="D1076" t="s">
        <v>1538</v>
      </c>
      <c r="E1076" s="336" t="s">
        <v>1538</v>
      </c>
      <c r="G1076" s="336" t="s">
        <v>1538</v>
      </c>
      <c r="H1076" s="336" t="s">
        <v>1538</v>
      </c>
    </row>
    <row r="1077" spans="1:8" x14ac:dyDescent="0.25">
      <c r="A1077" s="109"/>
      <c r="B1077" s="337"/>
      <c r="C1077" s="337" t="s">
        <v>1538</v>
      </c>
      <c r="D1077" t="s">
        <v>1538</v>
      </c>
      <c r="E1077" s="336" t="s">
        <v>1538</v>
      </c>
      <c r="G1077" s="336" t="s">
        <v>1538</v>
      </c>
      <c r="H1077" s="336" t="s">
        <v>1538</v>
      </c>
    </row>
    <row r="1078" spans="1:8" x14ac:dyDescent="0.25">
      <c r="A1078" s="109"/>
      <c r="B1078" s="337"/>
      <c r="C1078" s="337" t="s">
        <v>1538</v>
      </c>
      <c r="D1078" t="s">
        <v>1538</v>
      </c>
      <c r="E1078" s="336" t="s">
        <v>1538</v>
      </c>
      <c r="G1078" s="336" t="s">
        <v>1538</v>
      </c>
      <c r="H1078" s="336" t="s">
        <v>1538</v>
      </c>
    </row>
    <row r="1079" spans="1:8" x14ac:dyDescent="0.25">
      <c r="A1079" s="109"/>
      <c r="B1079" s="339"/>
      <c r="C1079" s="337" t="s">
        <v>1538</v>
      </c>
      <c r="D1079" t="s">
        <v>1538</v>
      </c>
      <c r="E1079" s="336" t="s">
        <v>1538</v>
      </c>
      <c r="G1079" s="336" t="s">
        <v>1538</v>
      </c>
      <c r="H1079" s="336" t="s">
        <v>1538</v>
      </c>
    </row>
    <row r="1080" spans="1:8" x14ac:dyDescent="0.25">
      <c r="A1080" s="109"/>
      <c r="C1080" s="337" t="s">
        <v>1538</v>
      </c>
      <c r="D1080" t="s">
        <v>1538</v>
      </c>
      <c r="E1080" s="336" t="s">
        <v>1538</v>
      </c>
      <c r="G1080" s="336" t="s">
        <v>1538</v>
      </c>
      <c r="H1080" s="336" t="s">
        <v>1538</v>
      </c>
    </row>
    <row r="1081" spans="1:8" x14ac:dyDescent="0.25">
      <c r="A1081" s="109"/>
      <c r="C1081" s="337" t="s">
        <v>1538</v>
      </c>
      <c r="D1081" t="s">
        <v>1538</v>
      </c>
      <c r="E1081" s="336" t="s">
        <v>1538</v>
      </c>
      <c r="G1081" s="336" t="s">
        <v>1538</v>
      </c>
      <c r="H1081" s="336" t="s">
        <v>1538</v>
      </c>
    </row>
    <row r="1082" spans="1:8" x14ac:dyDescent="0.25">
      <c r="A1082" s="109"/>
      <c r="C1082" s="337" t="s">
        <v>1538</v>
      </c>
      <c r="D1082" t="s">
        <v>1538</v>
      </c>
      <c r="E1082" s="336" t="s">
        <v>1538</v>
      </c>
      <c r="G1082" s="336" t="s">
        <v>1538</v>
      </c>
      <c r="H1082" s="336" t="s">
        <v>1538</v>
      </c>
    </row>
    <row r="1083" spans="1:8" x14ac:dyDescent="0.25">
      <c r="A1083" s="109"/>
      <c r="B1083" s="337"/>
      <c r="C1083" s="337" t="s">
        <v>1538</v>
      </c>
      <c r="D1083" t="s">
        <v>1538</v>
      </c>
      <c r="E1083" s="336" t="s">
        <v>1538</v>
      </c>
      <c r="G1083" s="336" t="s">
        <v>1538</v>
      </c>
      <c r="H1083" s="336" t="s">
        <v>1538</v>
      </c>
    </row>
    <row r="1084" spans="1:8" x14ac:dyDescent="0.25">
      <c r="A1084" s="109"/>
      <c r="B1084" s="337"/>
      <c r="C1084" s="337" t="s">
        <v>1538</v>
      </c>
      <c r="D1084" t="s">
        <v>1538</v>
      </c>
      <c r="E1084" s="336" t="s">
        <v>1538</v>
      </c>
      <c r="G1084" s="336" t="s">
        <v>1538</v>
      </c>
      <c r="H1084" s="336" t="s">
        <v>1538</v>
      </c>
    </row>
    <row r="1085" spans="1:8" x14ac:dyDescent="0.25">
      <c r="A1085" s="109"/>
      <c r="B1085" s="337"/>
      <c r="C1085" s="337" t="s">
        <v>1538</v>
      </c>
      <c r="D1085" t="s">
        <v>1538</v>
      </c>
      <c r="E1085" s="336" t="s">
        <v>1538</v>
      </c>
      <c r="G1085" s="336" t="s">
        <v>1538</v>
      </c>
      <c r="H1085" s="336" t="s">
        <v>1538</v>
      </c>
    </row>
    <row r="1086" spans="1:8" x14ac:dyDescent="0.25">
      <c r="A1086" s="109"/>
      <c r="B1086" s="337"/>
      <c r="C1086" s="337" t="s">
        <v>1538</v>
      </c>
      <c r="D1086" t="s">
        <v>1538</v>
      </c>
      <c r="E1086" s="336" t="s">
        <v>1538</v>
      </c>
      <c r="G1086" s="336" t="s">
        <v>1538</v>
      </c>
      <c r="H1086" s="336" t="s">
        <v>1538</v>
      </c>
    </row>
    <row r="1087" spans="1:8" x14ac:dyDescent="0.25">
      <c r="A1087" s="109"/>
      <c r="B1087" s="339"/>
      <c r="C1087" s="337" t="s">
        <v>1538</v>
      </c>
      <c r="D1087" t="s">
        <v>1538</v>
      </c>
      <c r="E1087" s="336" t="s">
        <v>1538</v>
      </c>
      <c r="G1087" s="336" t="s">
        <v>1538</v>
      </c>
      <c r="H1087" s="336" t="s">
        <v>1538</v>
      </c>
    </row>
    <row r="1088" spans="1:8" x14ac:dyDescent="0.25">
      <c r="A1088" s="109"/>
      <c r="C1088" s="337" t="s">
        <v>1538</v>
      </c>
      <c r="D1088" t="s">
        <v>1538</v>
      </c>
      <c r="E1088" s="336" t="s">
        <v>1538</v>
      </c>
      <c r="G1088" s="336" t="s">
        <v>1538</v>
      </c>
      <c r="H1088" s="336" t="s">
        <v>1538</v>
      </c>
    </row>
    <row r="1089" spans="1:8" x14ac:dyDescent="0.25">
      <c r="A1089" s="109"/>
      <c r="C1089" s="337" t="s">
        <v>1538</v>
      </c>
      <c r="D1089" t="s">
        <v>1538</v>
      </c>
      <c r="E1089" s="336" t="s">
        <v>1538</v>
      </c>
      <c r="G1089" s="336" t="s">
        <v>1538</v>
      </c>
      <c r="H1089" s="336" t="s">
        <v>1538</v>
      </c>
    </row>
    <row r="1090" spans="1:8" x14ac:dyDescent="0.25">
      <c r="A1090" s="109"/>
      <c r="C1090" s="337" t="s">
        <v>1538</v>
      </c>
      <c r="D1090" t="s">
        <v>1538</v>
      </c>
      <c r="E1090" s="336" t="s">
        <v>1538</v>
      </c>
      <c r="G1090" s="336" t="s">
        <v>1538</v>
      </c>
      <c r="H1090" s="336" t="s">
        <v>1538</v>
      </c>
    </row>
    <row r="1091" spans="1:8" x14ac:dyDescent="0.25">
      <c r="A1091" s="109"/>
      <c r="C1091" s="337" t="s">
        <v>1538</v>
      </c>
      <c r="D1091" t="s">
        <v>1538</v>
      </c>
      <c r="E1091" s="336" t="s">
        <v>1538</v>
      </c>
      <c r="G1091" s="336" t="s">
        <v>1538</v>
      </c>
      <c r="H1091" s="336" t="s">
        <v>1538</v>
      </c>
    </row>
    <row r="1092" spans="1:8" x14ac:dyDescent="0.25">
      <c r="A1092" s="109"/>
      <c r="C1092" s="337" t="s">
        <v>1538</v>
      </c>
      <c r="D1092" t="s">
        <v>1538</v>
      </c>
      <c r="E1092" s="336" t="s">
        <v>1538</v>
      </c>
      <c r="G1092" s="336" t="s">
        <v>1538</v>
      </c>
      <c r="H1092" s="336" t="s">
        <v>1538</v>
      </c>
    </row>
    <row r="1093" spans="1:8" x14ac:dyDescent="0.25">
      <c r="A1093" s="109"/>
      <c r="B1093" s="337"/>
      <c r="C1093" s="337" t="s">
        <v>1538</v>
      </c>
      <c r="D1093" t="s">
        <v>1538</v>
      </c>
      <c r="E1093" s="336" t="s">
        <v>1538</v>
      </c>
      <c r="G1093" s="336" t="s">
        <v>1538</v>
      </c>
      <c r="H1093" s="336" t="s">
        <v>1538</v>
      </c>
    </row>
    <row r="1094" spans="1:8" x14ac:dyDescent="0.25">
      <c r="A1094" s="109"/>
      <c r="B1094" s="337"/>
      <c r="C1094" s="337" t="s">
        <v>1538</v>
      </c>
      <c r="D1094" t="s">
        <v>1538</v>
      </c>
      <c r="E1094" s="336" t="s">
        <v>1538</v>
      </c>
      <c r="G1094" s="336" t="s">
        <v>1538</v>
      </c>
      <c r="H1094" s="336" t="s">
        <v>1538</v>
      </c>
    </row>
    <row r="1095" spans="1:8" x14ac:dyDescent="0.25">
      <c r="A1095" s="109"/>
      <c r="B1095" s="337"/>
      <c r="C1095" s="337" t="s">
        <v>1538</v>
      </c>
      <c r="D1095" t="s">
        <v>1538</v>
      </c>
      <c r="E1095" s="336" t="s">
        <v>1538</v>
      </c>
      <c r="G1095" s="336" t="s">
        <v>1538</v>
      </c>
      <c r="H1095" s="336" t="s">
        <v>1538</v>
      </c>
    </row>
    <row r="1096" spans="1:8" x14ac:dyDescent="0.25">
      <c r="A1096" s="109"/>
      <c r="B1096" s="337"/>
      <c r="C1096" s="337" t="s">
        <v>1538</v>
      </c>
      <c r="D1096" t="s">
        <v>1538</v>
      </c>
      <c r="E1096" s="336" t="s">
        <v>1538</v>
      </c>
      <c r="G1096" s="336" t="s">
        <v>1538</v>
      </c>
      <c r="H1096" s="336" t="s">
        <v>1538</v>
      </c>
    </row>
    <row r="1097" spans="1:8" x14ac:dyDescent="0.25">
      <c r="A1097" s="109"/>
      <c r="B1097" s="337"/>
      <c r="C1097" s="337" t="s">
        <v>1538</v>
      </c>
      <c r="D1097" t="s">
        <v>1538</v>
      </c>
      <c r="E1097" s="336" t="s">
        <v>1538</v>
      </c>
      <c r="G1097" s="336" t="s">
        <v>1538</v>
      </c>
      <c r="H1097" s="336" t="s">
        <v>1538</v>
      </c>
    </row>
    <row r="1098" spans="1:8" x14ac:dyDescent="0.25">
      <c r="A1098" s="109"/>
      <c r="B1098" s="337"/>
      <c r="C1098" s="337" t="s">
        <v>1538</v>
      </c>
      <c r="D1098" t="s">
        <v>1538</v>
      </c>
      <c r="E1098" s="336" t="s">
        <v>1538</v>
      </c>
      <c r="G1098" s="336" t="s">
        <v>1538</v>
      </c>
      <c r="H1098" s="336" t="s">
        <v>1538</v>
      </c>
    </row>
    <row r="1099" spans="1:8" x14ac:dyDescent="0.25">
      <c r="A1099" s="109"/>
      <c r="B1099" s="337"/>
      <c r="C1099" s="337" t="s">
        <v>1538</v>
      </c>
      <c r="D1099" t="s">
        <v>1538</v>
      </c>
      <c r="E1099" s="336" t="s">
        <v>1538</v>
      </c>
      <c r="G1099" s="336" t="s">
        <v>1538</v>
      </c>
      <c r="H1099" s="336" t="s">
        <v>1538</v>
      </c>
    </row>
    <row r="1100" spans="1:8" x14ac:dyDescent="0.25">
      <c r="A1100" s="109"/>
      <c r="B1100" s="337"/>
      <c r="C1100" s="337" t="s">
        <v>1538</v>
      </c>
      <c r="D1100" t="s">
        <v>1538</v>
      </c>
      <c r="E1100" s="336" t="s">
        <v>1538</v>
      </c>
      <c r="G1100" s="336" t="s">
        <v>1538</v>
      </c>
      <c r="H1100" s="336" t="s">
        <v>1538</v>
      </c>
    </row>
    <row r="1101" spans="1:8" x14ac:dyDescent="0.25">
      <c r="A1101" s="109"/>
      <c r="B1101" s="337"/>
      <c r="C1101" s="337" t="s">
        <v>1538</v>
      </c>
      <c r="D1101" t="s">
        <v>1538</v>
      </c>
      <c r="E1101" s="336" t="s">
        <v>1538</v>
      </c>
      <c r="G1101" s="336" t="s">
        <v>1538</v>
      </c>
      <c r="H1101" s="336" t="s">
        <v>1538</v>
      </c>
    </row>
    <row r="1102" spans="1:8" x14ac:dyDescent="0.25">
      <c r="A1102" s="109"/>
      <c r="B1102" s="337"/>
      <c r="C1102" s="337" t="s">
        <v>1538</v>
      </c>
      <c r="D1102" t="s">
        <v>1538</v>
      </c>
      <c r="E1102" s="336" t="s">
        <v>1538</v>
      </c>
      <c r="G1102" s="336" t="s">
        <v>1538</v>
      </c>
      <c r="H1102" s="336" t="s">
        <v>1538</v>
      </c>
    </row>
    <row r="1103" spans="1:8" x14ac:dyDescent="0.25">
      <c r="A1103" s="109"/>
      <c r="B1103" s="337"/>
      <c r="C1103" s="337" t="s">
        <v>1538</v>
      </c>
      <c r="D1103" t="s">
        <v>1538</v>
      </c>
      <c r="E1103" s="336" t="s">
        <v>1538</v>
      </c>
      <c r="G1103" s="336" t="s">
        <v>1538</v>
      </c>
      <c r="H1103" s="336" t="s">
        <v>1538</v>
      </c>
    </row>
    <row r="1104" spans="1:8" x14ac:dyDescent="0.25">
      <c r="A1104" s="109"/>
      <c r="B1104" s="337"/>
      <c r="C1104" s="337" t="s">
        <v>1538</v>
      </c>
      <c r="D1104" t="s">
        <v>1538</v>
      </c>
      <c r="E1104" s="336" t="s">
        <v>1538</v>
      </c>
      <c r="G1104" s="336" t="s">
        <v>1538</v>
      </c>
      <c r="H1104" s="336" t="s">
        <v>1538</v>
      </c>
    </row>
    <row r="1105" spans="1:8" x14ac:dyDescent="0.25">
      <c r="A1105" s="109"/>
      <c r="B1105" s="339"/>
      <c r="C1105" s="337" t="s">
        <v>1538</v>
      </c>
      <c r="D1105" t="s">
        <v>1538</v>
      </c>
      <c r="E1105" s="336" t="s">
        <v>1538</v>
      </c>
      <c r="G1105" s="336" t="s">
        <v>1538</v>
      </c>
      <c r="H1105" s="336" t="s">
        <v>1538</v>
      </c>
    </row>
    <row r="1106" spans="1:8" x14ac:dyDescent="0.25">
      <c r="A1106" s="109"/>
      <c r="C1106" s="337" t="s">
        <v>1538</v>
      </c>
      <c r="D1106" t="s">
        <v>1538</v>
      </c>
      <c r="E1106" s="336" t="s">
        <v>1538</v>
      </c>
      <c r="G1106" s="336" t="s">
        <v>1538</v>
      </c>
      <c r="H1106" s="336" t="s">
        <v>1538</v>
      </c>
    </row>
    <row r="1107" spans="1:8" x14ac:dyDescent="0.25">
      <c r="A1107" s="109"/>
      <c r="C1107" s="337" t="s">
        <v>1538</v>
      </c>
      <c r="D1107" t="s">
        <v>1538</v>
      </c>
      <c r="E1107" s="336" t="s">
        <v>1538</v>
      </c>
      <c r="G1107" s="336" t="s">
        <v>1538</v>
      </c>
      <c r="H1107" s="336" t="s">
        <v>1538</v>
      </c>
    </row>
    <row r="1108" spans="1:8" x14ac:dyDescent="0.25">
      <c r="A1108" s="109"/>
      <c r="C1108" s="337" t="s">
        <v>1538</v>
      </c>
      <c r="D1108" t="s">
        <v>1538</v>
      </c>
      <c r="E1108" s="336" t="s">
        <v>1538</v>
      </c>
      <c r="G1108" s="336" t="s">
        <v>1538</v>
      </c>
      <c r="H1108" s="336" t="s">
        <v>1538</v>
      </c>
    </row>
    <row r="1109" spans="1:8" x14ac:dyDescent="0.25">
      <c r="A1109" s="109"/>
      <c r="B1109" s="337"/>
      <c r="C1109" s="337" t="s">
        <v>1538</v>
      </c>
      <c r="D1109" t="s">
        <v>1538</v>
      </c>
      <c r="E1109" s="336" t="s">
        <v>1538</v>
      </c>
      <c r="G1109" s="336" t="s">
        <v>1538</v>
      </c>
      <c r="H1109" s="336" t="s">
        <v>1538</v>
      </c>
    </row>
    <row r="1110" spans="1:8" x14ac:dyDescent="0.25">
      <c r="A1110" s="109"/>
      <c r="B1110" s="337"/>
      <c r="C1110" s="337" t="s">
        <v>1538</v>
      </c>
      <c r="D1110" t="s">
        <v>1538</v>
      </c>
      <c r="E1110" s="336" t="s">
        <v>1538</v>
      </c>
      <c r="G1110" s="336" t="s">
        <v>1538</v>
      </c>
      <c r="H1110" s="336" t="s">
        <v>1538</v>
      </c>
    </row>
    <row r="1111" spans="1:8" x14ac:dyDescent="0.25">
      <c r="A1111" s="109"/>
      <c r="B1111" s="337"/>
      <c r="C1111" s="337" t="s">
        <v>1538</v>
      </c>
      <c r="D1111" t="s">
        <v>1538</v>
      </c>
      <c r="E1111" s="336" t="s">
        <v>1538</v>
      </c>
      <c r="G1111" s="336" t="s">
        <v>1538</v>
      </c>
      <c r="H1111" s="336" t="s">
        <v>1538</v>
      </c>
    </row>
    <row r="1112" spans="1:8" x14ac:dyDescent="0.25">
      <c r="A1112" s="109"/>
      <c r="B1112" s="337"/>
      <c r="C1112" s="337" t="s">
        <v>1538</v>
      </c>
      <c r="D1112" t="s">
        <v>1538</v>
      </c>
      <c r="E1112" s="336" t="s">
        <v>1538</v>
      </c>
      <c r="G1112" s="336" t="s">
        <v>1538</v>
      </c>
      <c r="H1112" s="336" t="s">
        <v>1538</v>
      </c>
    </row>
    <row r="1113" spans="1:8" x14ac:dyDescent="0.25">
      <c r="A1113" s="109"/>
      <c r="B1113" s="337"/>
      <c r="C1113" s="337" t="s">
        <v>1538</v>
      </c>
      <c r="D1113" t="s">
        <v>1538</v>
      </c>
      <c r="E1113" s="336" t="s">
        <v>1538</v>
      </c>
      <c r="G1113" s="336" t="s">
        <v>1538</v>
      </c>
      <c r="H1113" s="336" t="s">
        <v>1538</v>
      </c>
    </row>
    <row r="1114" spans="1:8" x14ac:dyDescent="0.25">
      <c r="A1114" s="109"/>
      <c r="B1114" s="337"/>
      <c r="C1114" s="337" t="s">
        <v>1538</v>
      </c>
      <c r="D1114" t="s">
        <v>1538</v>
      </c>
      <c r="E1114" s="336" t="s">
        <v>1538</v>
      </c>
      <c r="G1114" s="336" t="s">
        <v>1538</v>
      </c>
      <c r="H1114" s="336" t="s">
        <v>1538</v>
      </c>
    </row>
    <row r="1115" spans="1:8" x14ac:dyDescent="0.25">
      <c r="A1115" s="109"/>
      <c r="B1115" s="337"/>
      <c r="C1115" s="337" t="s">
        <v>1538</v>
      </c>
      <c r="D1115" t="s">
        <v>1538</v>
      </c>
      <c r="E1115" s="336" t="s">
        <v>1538</v>
      </c>
      <c r="G1115" s="336" t="s">
        <v>1538</v>
      </c>
      <c r="H1115" s="336" t="s">
        <v>1538</v>
      </c>
    </row>
    <row r="1116" spans="1:8" x14ac:dyDescent="0.25">
      <c r="A1116" s="109"/>
      <c r="B1116" s="337"/>
      <c r="C1116" s="337" t="s">
        <v>1538</v>
      </c>
      <c r="D1116" t="s">
        <v>1538</v>
      </c>
      <c r="E1116" s="336" t="s">
        <v>1538</v>
      </c>
      <c r="G1116" s="336" t="s">
        <v>1538</v>
      </c>
      <c r="H1116" s="336" t="s">
        <v>1538</v>
      </c>
    </row>
    <row r="1117" spans="1:8" x14ac:dyDescent="0.25">
      <c r="A1117" s="109"/>
      <c r="B1117" s="337"/>
      <c r="C1117" s="337" t="s">
        <v>1538</v>
      </c>
      <c r="D1117" t="s">
        <v>1538</v>
      </c>
      <c r="E1117" s="336" t="s">
        <v>1538</v>
      </c>
      <c r="G1117" s="336" t="s">
        <v>1538</v>
      </c>
      <c r="H1117" s="336" t="s">
        <v>1538</v>
      </c>
    </row>
    <row r="1118" spans="1:8" x14ac:dyDescent="0.25">
      <c r="A1118" s="109"/>
      <c r="B1118" s="337"/>
      <c r="C1118" s="337" t="s">
        <v>1538</v>
      </c>
      <c r="D1118" t="s">
        <v>1538</v>
      </c>
      <c r="E1118" s="336" t="s">
        <v>1538</v>
      </c>
      <c r="G1118" s="336" t="s">
        <v>1538</v>
      </c>
      <c r="H1118" s="336" t="s">
        <v>1538</v>
      </c>
    </row>
    <row r="1119" spans="1:8" x14ac:dyDescent="0.25">
      <c r="A1119" s="109"/>
      <c r="B1119" s="337"/>
      <c r="C1119" s="337" t="s">
        <v>1538</v>
      </c>
      <c r="D1119" t="s">
        <v>1538</v>
      </c>
      <c r="E1119" s="336" t="s">
        <v>1538</v>
      </c>
      <c r="G1119" s="336" t="s">
        <v>1538</v>
      </c>
      <c r="H1119" s="336" t="s">
        <v>1538</v>
      </c>
    </row>
    <row r="1120" spans="1:8" x14ac:dyDescent="0.25">
      <c r="A1120" s="109"/>
      <c r="B1120" s="337"/>
      <c r="C1120" s="337" t="s">
        <v>1538</v>
      </c>
      <c r="D1120" t="s">
        <v>1538</v>
      </c>
      <c r="E1120" s="336" t="s">
        <v>1538</v>
      </c>
      <c r="G1120" s="336" t="s">
        <v>1538</v>
      </c>
      <c r="H1120" s="336" t="s">
        <v>1538</v>
      </c>
    </row>
    <row r="1121" spans="1:8" x14ac:dyDescent="0.25">
      <c r="A1121" s="109"/>
      <c r="B1121" s="337"/>
      <c r="C1121" s="337" t="s">
        <v>1538</v>
      </c>
      <c r="D1121" t="s">
        <v>1538</v>
      </c>
      <c r="E1121" s="336" t="s">
        <v>1538</v>
      </c>
      <c r="G1121" s="336" t="s">
        <v>1538</v>
      </c>
      <c r="H1121" s="336" t="s">
        <v>1538</v>
      </c>
    </row>
    <row r="1122" spans="1:8" x14ac:dyDescent="0.25">
      <c r="A1122" s="109"/>
      <c r="B1122" s="337"/>
      <c r="C1122" s="337" t="s">
        <v>1538</v>
      </c>
      <c r="D1122" t="s">
        <v>1538</v>
      </c>
      <c r="E1122" s="336" t="s">
        <v>1538</v>
      </c>
      <c r="G1122" s="336" t="s">
        <v>1538</v>
      </c>
      <c r="H1122" s="336" t="s">
        <v>1538</v>
      </c>
    </row>
    <row r="1123" spans="1:8" x14ac:dyDescent="0.25">
      <c r="A1123" s="109"/>
      <c r="B1123" s="337"/>
      <c r="C1123" s="337" t="s">
        <v>1538</v>
      </c>
      <c r="D1123" t="s">
        <v>1538</v>
      </c>
      <c r="E1123" s="336" t="s">
        <v>1538</v>
      </c>
      <c r="G1123" s="336" t="s">
        <v>1538</v>
      </c>
      <c r="H1123" s="336" t="s">
        <v>1538</v>
      </c>
    </row>
    <row r="1124" spans="1:8" x14ac:dyDescent="0.25">
      <c r="A1124" s="109"/>
      <c r="B1124" s="337"/>
      <c r="C1124" s="337" t="s">
        <v>1538</v>
      </c>
      <c r="D1124" t="s">
        <v>1538</v>
      </c>
      <c r="E1124" s="336" t="s">
        <v>1538</v>
      </c>
      <c r="G1124" s="336" t="s">
        <v>1538</v>
      </c>
      <c r="H1124" s="336" t="s">
        <v>1538</v>
      </c>
    </row>
    <row r="1125" spans="1:8" x14ac:dyDescent="0.25">
      <c r="A1125" s="109"/>
      <c r="B1125" s="337"/>
      <c r="C1125" s="337" t="s">
        <v>1538</v>
      </c>
      <c r="D1125" t="s">
        <v>1538</v>
      </c>
      <c r="E1125" s="336" t="s">
        <v>1538</v>
      </c>
      <c r="G1125" s="336" t="s">
        <v>1538</v>
      </c>
      <c r="H1125" s="336" t="s">
        <v>1538</v>
      </c>
    </row>
    <row r="1126" spans="1:8" x14ac:dyDescent="0.25">
      <c r="A1126" s="109"/>
      <c r="B1126" s="337"/>
      <c r="C1126" s="337" t="s">
        <v>1538</v>
      </c>
      <c r="D1126" t="s">
        <v>1538</v>
      </c>
      <c r="E1126" s="336" t="s">
        <v>1538</v>
      </c>
      <c r="G1126" s="336" t="s">
        <v>1538</v>
      </c>
      <c r="H1126" s="336" t="s">
        <v>1538</v>
      </c>
    </row>
    <row r="1127" spans="1:8" x14ac:dyDescent="0.25">
      <c r="A1127" s="109"/>
      <c r="B1127" s="337"/>
      <c r="C1127" s="337" t="s">
        <v>1538</v>
      </c>
      <c r="D1127" t="s">
        <v>1538</v>
      </c>
      <c r="E1127" s="336" t="s">
        <v>1538</v>
      </c>
      <c r="G1127" s="336" t="s">
        <v>1538</v>
      </c>
      <c r="H1127" s="336" t="s">
        <v>1538</v>
      </c>
    </row>
    <row r="1128" spans="1:8" x14ac:dyDescent="0.25">
      <c r="A1128" s="109"/>
      <c r="B1128" s="337"/>
      <c r="C1128" s="337" t="s">
        <v>1538</v>
      </c>
      <c r="D1128" t="s">
        <v>1538</v>
      </c>
      <c r="E1128" s="336" t="s">
        <v>1538</v>
      </c>
      <c r="G1128" s="336" t="s">
        <v>1538</v>
      </c>
      <c r="H1128" s="336" t="s">
        <v>1538</v>
      </c>
    </row>
    <row r="1129" spans="1:8" x14ac:dyDescent="0.25">
      <c r="A1129" s="109"/>
      <c r="B1129" s="337"/>
      <c r="C1129" s="337" t="s">
        <v>1538</v>
      </c>
      <c r="D1129" t="s">
        <v>1538</v>
      </c>
      <c r="E1129" s="336" t="s">
        <v>1538</v>
      </c>
      <c r="G1129" s="336" t="s">
        <v>1538</v>
      </c>
      <c r="H1129" s="336" t="s">
        <v>1538</v>
      </c>
    </row>
    <row r="1130" spans="1:8" x14ac:dyDescent="0.25">
      <c r="A1130" s="109"/>
      <c r="B1130" s="337"/>
      <c r="C1130" s="337" t="s">
        <v>1538</v>
      </c>
      <c r="D1130" t="s">
        <v>1538</v>
      </c>
      <c r="E1130" s="336" t="s">
        <v>1538</v>
      </c>
      <c r="G1130" s="336" t="s">
        <v>1538</v>
      </c>
      <c r="H1130" s="336" t="s">
        <v>1538</v>
      </c>
    </row>
    <row r="1131" spans="1:8" x14ac:dyDescent="0.25">
      <c r="A1131" s="109"/>
      <c r="B1131" s="337"/>
      <c r="C1131" s="337" t="s">
        <v>1538</v>
      </c>
      <c r="D1131" t="s">
        <v>1538</v>
      </c>
      <c r="E1131" s="336" t="s">
        <v>1538</v>
      </c>
      <c r="G1131" s="336" t="s">
        <v>1538</v>
      </c>
      <c r="H1131" s="336" t="s">
        <v>1538</v>
      </c>
    </row>
    <row r="1132" spans="1:8" x14ac:dyDescent="0.25">
      <c r="A1132" s="109"/>
      <c r="B1132" s="337"/>
      <c r="C1132" s="337" t="s">
        <v>1538</v>
      </c>
      <c r="D1132" t="s">
        <v>1538</v>
      </c>
      <c r="E1132" s="336" t="s">
        <v>1538</v>
      </c>
      <c r="G1132" s="336" t="s">
        <v>1538</v>
      </c>
      <c r="H1132" s="336" t="s">
        <v>1538</v>
      </c>
    </row>
    <row r="1133" spans="1:8" x14ac:dyDescent="0.25">
      <c r="A1133" s="109"/>
      <c r="B1133" s="337"/>
      <c r="C1133" s="337" t="s">
        <v>1538</v>
      </c>
      <c r="D1133" t="s">
        <v>1538</v>
      </c>
      <c r="E1133" s="336" t="s">
        <v>1538</v>
      </c>
      <c r="G1133" s="336" t="s">
        <v>1538</v>
      </c>
      <c r="H1133" s="336" t="s">
        <v>1538</v>
      </c>
    </row>
    <row r="1134" spans="1:8" x14ac:dyDescent="0.25">
      <c r="A1134" s="109"/>
      <c r="B1134" s="337"/>
      <c r="C1134" s="337" t="s">
        <v>1538</v>
      </c>
      <c r="D1134" t="s">
        <v>1538</v>
      </c>
      <c r="E1134" s="336" t="s">
        <v>1538</v>
      </c>
      <c r="G1134" s="336" t="s">
        <v>1538</v>
      </c>
      <c r="H1134" s="336" t="s">
        <v>1538</v>
      </c>
    </row>
    <row r="1135" spans="1:8" x14ac:dyDescent="0.25">
      <c r="A1135" s="109"/>
      <c r="B1135" s="337"/>
      <c r="C1135" s="337" t="s">
        <v>1538</v>
      </c>
      <c r="D1135" t="s">
        <v>1538</v>
      </c>
      <c r="E1135" s="336" t="s">
        <v>1538</v>
      </c>
      <c r="G1135" s="336" t="s">
        <v>1538</v>
      </c>
      <c r="H1135" s="336" t="s">
        <v>1538</v>
      </c>
    </row>
    <row r="1136" spans="1:8" x14ac:dyDescent="0.25">
      <c r="A1136" s="109"/>
      <c r="B1136" s="339"/>
      <c r="C1136" s="337" t="s">
        <v>1538</v>
      </c>
      <c r="D1136" t="s">
        <v>1538</v>
      </c>
      <c r="E1136" s="336" t="s">
        <v>1538</v>
      </c>
      <c r="G1136" s="336" t="s">
        <v>1538</v>
      </c>
      <c r="H1136" s="336" t="s">
        <v>1538</v>
      </c>
    </row>
    <row r="1137" spans="1:8" x14ac:dyDescent="0.25">
      <c r="A1137" s="109"/>
      <c r="C1137" s="337" t="s">
        <v>1538</v>
      </c>
      <c r="D1137" t="s">
        <v>1538</v>
      </c>
      <c r="E1137" s="336" t="s">
        <v>1538</v>
      </c>
      <c r="G1137" s="336" t="s">
        <v>1538</v>
      </c>
      <c r="H1137" s="336" t="s">
        <v>1538</v>
      </c>
    </row>
    <row r="1138" spans="1:8" x14ac:dyDescent="0.25">
      <c r="A1138" s="109"/>
      <c r="C1138" s="337" t="s">
        <v>1538</v>
      </c>
      <c r="D1138" t="s">
        <v>1538</v>
      </c>
      <c r="E1138" s="336" t="s">
        <v>1538</v>
      </c>
      <c r="G1138" s="336" t="s">
        <v>1538</v>
      </c>
      <c r="H1138" s="336" t="s">
        <v>1538</v>
      </c>
    </row>
    <row r="1139" spans="1:8" x14ac:dyDescent="0.25">
      <c r="A1139" s="109"/>
      <c r="C1139" s="337" t="s">
        <v>1538</v>
      </c>
      <c r="D1139" t="s">
        <v>1538</v>
      </c>
      <c r="E1139" s="336" t="s">
        <v>1538</v>
      </c>
      <c r="G1139" s="336" t="s">
        <v>1538</v>
      </c>
      <c r="H1139" s="336" t="s">
        <v>1538</v>
      </c>
    </row>
    <row r="1140" spans="1:8" x14ac:dyDescent="0.25">
      <c r="A1140" s="109"/>
      <c r="C1140" s="337" t="s">
        <v>1538</v>
      </c>
      <c r="D1140" t="s">
        <v>1538</v>
      </c>
      <c r="E1140" s="336" t="s">
        <v>1538</v>
      </c>
      <c r="G1140" s="336" t="s">
        <v>1538</v>
      </c>
      <c r="H1140" s="336" t="s">
        <v>1538</v>
      </c>
    </row>
    <row r="1141" spans="1:8" x14ac:dyDescent="0.25">
      <c r="A1141" s="109"/>
      <c r="B1141" s="337"/>
      <c r="C1141" s="337" t="s">
        <v>1538</v>
      </c>
      <c r="D1141" t="s">
        <v>1538</v>
      </c>
      <c r="E1141" s="336" t="s">
        <v>1538</v>
      </c>
      <c r="G1141" s="336" t="s">
        <v>1538</v>
      </c>
      <c r="H1141" s="336" t="s">
        <v>1538</v>
      </c>
    </row>
    <row r="1142" spans="1:8" x14ac:dyDescent="0.25">
      <c r="A1142" s="109"/>
      <c r="B1142" s="337"/>
      <c r="C1142" s="337" t="s">
        <v>1538</v>
      </c>
      <c r="D1142" t="s">
        <v>1538</v>
      </c>
      <c r="E1142" s="336" t="s">
        <v>1538</v>
      </c>
      <c r="G1142" s="336" t="s">
        <v>1538</v>
      </c>
      <c r="H1142" s="336" t="s">
        <v>1538</v>
      </c>
    </row>
    <row r="1143" spans="1:8" x14ac:dyDescent="0.25">
      <c r="A1143" s="109"/>
      <c r="B1143" s="337"/>
      <c r="C1143" s="337" t="s">
        <v>1538</v>
      </c>
      <c r="D1143" t="s">
        <v>1538</v>
      </c>
      <c r="E1143" s="336" t="s">
        <v>1538</v>
      </c>
      <c r="G1143" s="336" t="s">
        <v>1538</v>
      </c>
      <c r="H1143" s="336" t="s">
        <v>1538</v>
      </c>
    </row>
    <row r="1144" spans="1:8" x14ac:dyDescent="0.25">
      <c r="A1144" s="109"/>
      <c r="B1144" s="337"/>
      <c r="C1144" s="337" t="s">
        <v>1538</v>
      </c>
      <c r="D1144" t="s">
        <v>1538</v>
      </c>
      <c r="E1144" s="336" t="s">
        <v>1538</v>
      </c>
      <c r="G1144" s="336" t="s">
        <v>1538</v>
      </c>
      <c r="H1144" s="336" t="s">
        <v>1538</v>
      </c>
    </row>
    <row r="1145" spans="1:8" x14ac:dyDescent="0.25">
      <c r="A1145" s="109"/>
      <c r="B1145" s="337"/>
      <c r="C1145" s="337" t="s">
        <v>1538</v>
      </c>
      <c r="D1145" t="s">
        <v>1538</v>
      </c>
      <c r="E1145" s="336" t="s">
        <v>1538</v>
      </c>
      <c r="G1145" s="336" t="s">
        <v>1538</v>
      </c>
      <c r="H1145" s="336" t="s">
        <v>1538</v>
      </c>
    </row>
    <row r="1146" spans="1:8" x14ac:dyDescent="0.25">
      <c r="A1146" s="109"/>
      <c r="B1146" s="337"/>
      <c r="C1146" s="337" t="s">
        <v>1538</v>
      </c>
      <c r="D1146" t="s">
        <v>1538</v>
      </c>
      <c r="E1146" s="336" t="s">
        <v>1538</v>
      </c>
      <c r="G1146" s="336" t="s">
        <v>1538</v>
      </c>
      <c r="H1146" s="336" t="s">
        <v>1538</v>
      </c>
    </row>
    <row r="1147" spans="1:8" x14ac:dyDescent="0.25">
      <c r="A1147" s="109"/>
      <c r="B1147" s="337"/>
      <c r="C1147" s="337" t="s">
        <v>1538</v>
      </c>
      <c r="D1147" t="s">
        <v>1538</v>
      </c>
      <c r="E1147" s="336" t="s">
        <v>1538</v>
      </c>
      <c r="G1147" s="336" t="s">
        <v>1538</v>
      </c>
      <c r="H1147" s="336" t="s">
        <v>1538</v>
      </c>
    </row>
    <row r="1148" spans="1:8" x14ac:dyDescent="0.25">
      <c r="A1148" s="109"/>
      <c r="B1148" s="337"/>
      <c r="C1148" s="337" t="s">
        <v>1538</v>
      </c>
      <c r="D1148" t="s">
        <v>1538</v>
      </c>
      <c r="E1148" s="336" t="s">
        <v>1538</v>
      </c>
      <c r="G1148" s="336" t="s">
        <v>1538</v>
      </c>
      <c r="H1148" s="336" t="s">
        <v>1538</v>
      </c>
    </row>
    <row r="1149" spans="1:8" x14ac:dyDescent="0.25">
      <c r="A1149" s="109"/>
      <c r="B1149" s="337"/>
      <c r="C1149" s="337" t="s">
        <v>1538</v>
      </c>
      <c r="D1149" t="s">
        <v>1538</v>
      </c>
      <c r="E1149" s="336" t="s">
        <v>1538</v>
      </c>
      <c r="G1149" s="336" t="s">
        <v>1538</v>
      </c>
      <c r="H1149" s="336" t="s">
        <v>1538</v>
      </c>
    </row>
    <row r="1150" spans="1:8" x14ac:dyDescent="0.25">
      <c r="A1150" s="109"/>
      <c r="B1150" s="337"/>
      <c r="C1150" s="337" t="s">
        <v>1538</v>
      </c>
      <c r="D1150" t="s">
        <v>1538</v>
      </c>
      <c r="E1150" s="336" t="s">
        <v>1538</v>
      </c>
      <c r="G1150" s="336" t="s">
        <v>1538</v>
      </c>
      <c r="H1150" s="336" t="s">
        <v>1538</v>
      </c>
    </row>
    <row r="1151" spans="1:8" x14ac:dyDescent="0.25">
      <c r="A1151" s="109"/>
      <c r="B1151" s="337"/>
      <c r="C1151" s="337" t="s">
        <v>1538</v>
      </c>
      <c r="D1151" t="s">
        <v>1538</v>
      </c>
      <c r="E1151" s="336" t="s">
        <v>1538</v>
      </c>
      <c r="G1151" s="336" t="s">
        <v>1538</v>
      </c>
      <c r="H1151" s="336" t="s">
        <v>1538</v>
      </c>
    </row>
    <row r="1152" spans="1:8" x14ac:dyDescent="0.25">
      <c r="A1152" s="109"/>
      <c r="B1152" s="337"/>
      <c r="C1152" s="337" t="s">
        <v>1538</v>
      </c>
      <c r="D1152" t="s">
        <v>1538</v>
      </c>
      <c r="E1152" s="336" t="s">
        <v>1538</v>
      </c>
      <c r="G1152" s="336" t="s">
        <v>1538</v>
      </c>
      <c r="H1152" s="336" t="s">
        <v>1538</v>
      </c>
    </row>
    <row r="1153" spans="1:8" x14ac:dyDescent="0.25">
      <c r="A1153" s="109"/>
      <c r="B1153" s="337"/>
      <c r="C1153" s="337" t="s">
        <v>1538</v>
      </c>
      <c r="D1153" t="s">
        <v>1538</v>
      </c>
      <c r="E1153" s="336" t="s">
        <v>1538</v>
      </c>
      <c r="G1153" s="336" t="s">
        <v>1538</v>
      </c>
      <c r="H1153" s="336" t="s">
        <v>1538</v>
      </c>
    </row>
    <row r="1154" spans="1:8" x14ac:dyDescent="0.25">
      <c r="A1154" s="109"/>
      <c r="B1154" s="337"/>
      <c r="C1154" s="337" t="s">
        <v>1538</v>
      </c>
      <c r="D1154" t="s">
        <v>1538</v>
      </c>
      <c r="E1154" s="336" t="s">
        <v>1538</v>
      </c>
      <c r="G1154" s="336" t="s">
        <v>1538</v>
      </c>
      <c r="H1154" s="336" t="s">
        <v>1538</v>
      </c>
    </row>
    <row r="1155" spans="1:8" x14ac:dyDescent="0.25">
      <c r="A1155" s="109"/>
      <c r="B1155" s="337"/>
      <c r="C1155" s="337" t="s">
        <v>1538</v>
      </c>
      <c r="D1155" t="s">
        <v>1538</v>
      </c>
      <c r="E1155" s="336" t="s">
        <v>1538</v>
      </c>
      <c r="G1155" s="336" t="s">
        <v>1538</v>
      </c>
      <c r="H1155" s="336" t="s">
        <v>1538</v>
      </c>
    </row>
    <row r="1156" spans="1:8" x14ac:dyDescent="0.25">
      <c r="A1156" s="109"/>
      <c r="B1156" s="337"/>
      <c r="C1156" s="337" t="s">
        <v>1538</v>
      </c>
      <c r="D1156" t="s">
        <v>1538</v>
      </c>
      <c r="E1156" s="336" t="s">
        <v>1538</v>
      </c>
      <c r="G1156" s="336" t="s">
        <v>1538</v>
      </c>
      <c r="H1156" s="336" t="s">
        <v>1538</v>
      </c>
    </row>
    <row r="1157" spans="1:8" x14ac:dyDescent="0.25">
      <c r="A1157" s="109"/>
      <c r="B1157" s="337"/>
      <c r="C1157" s="337" t="s">
        <v>1538</v>
      </c>
      <c r="D1157" t="s">
        <v>1538</v>
      </c>
      <c r="E1157" s="336" t="s">
        <v>1538</v>
      </c>
      <c r="G1157" s="336" t="s">
        <v>1538</v>
      </c>
      <c r="H1157" s="336" t="s">
        <v>1538</v>
      </c>
    </row>
    <row r="1158" spans="1:8" x14ac:dyDescent="0.25">
      <c r="A1158" s="109"/>
      <c r="B1158" s="337"/>
      <c r="C1158" s="337" t="s">
        <v>1538</v>
      </c>
      <c r="D1158" t="s">
        <v>1538</v>
      </c>
      <c r="E1158" s="336" t="s">
        <v>1538</v>
      </c>
      <c r="G1158" s="336" t="s">
        <v>1538</v>
      </c>
      <c r="H1158" s="336" t="s">
        <v>1538</v>
      </c>
    </row>
    <row r="1159" spans="1:8" x14ac:dyDescent="0.25">
      <c r="A1159" s="109"/>
      <c r="B1159" s="337"/>
      <c r="C1159" s="337" t="s">
        <v>1538</v>
      </c>
      <c r="D1159" t="s">
        <v>1538</v>
      </c>
      <c r="E1159" s="336" t="s">
        <v>1538</v>
      </c>
      <c r="G1159" s="336" t="s">
        <v>1538</v>
      </c>
      <c r="H1159" s="336" t="s">
        <v>1538</v>
      </c>
    </row>
    <row r="1160" spans="1:8" x14ac:dyDescent="0.25">
      <c r="A1160" s="109"/>
      <c r="B1160" s="337"/>
      <c r="C1160" s="337" t="s">
        <v>1538</v>
      </c>
      <c r="D1160" t="s">
        <v>1538</v>
      </c>
      <c r="E1160" s="336" t="s">
        <v>1538</v>
      </c>
      <c r="G1160" s="336" t="s">
        <v>1538</v>
      </c>
      <c r="H1160" s="336" t="s">
        <v>1538</v>
      </c>
    </row>
    <row r="1161" spans="1:8" x14ac:dyDescent="0.25">
      <c r="A1161" s="109"/>
      <c r="B1161" s="337"/>
      <c r="C1161" s="337" t="s">
        <v>1538</v>
      </c>
      <c r="D1161" t="s">
        <v>1538</v>
      </c>
      <c r="E1161" s="336" t="s">
        <v>1538</v>
      </c>
      <c r="G1161" s="336" t="s">
        <v>1538</v>
      </c>
      <c r="H1161" s="336" t="s">
        <v>1538</v>
      </c>
    </row>
    <row r="1162" spans="1:8" x14ac:dyDescent="0.25">
      <c r="A1162" s="109"/>
      <c r="B1162" s="337"/>
      <c r="C1162" s="337" t="s">
        <v>1538</v>
      </c>
      <c r="D1162" t="s">
        <v>1538</v>
      </c>
      <c r="E1162" s="336" t="s">
        <v>1538</v>
      </c>
      <c r="G1162" s="336" t="s">
        <v>1538</v>
      </c>
      <c r="H1162" s="336" t="s">
        <v>1538</v>
      </c>
    </row>
    <row r="1163" spans="1:8" x14ac:dyDescent="0.25">
      <c r="A1163" s="109"/>
      <c r="B1163" s="337"/>
      <c r="C1163" s="337" t="s">
        <v>1538</v>
      </c>
      <c r="D1163" t="s">
        <v>1538</v>
      </c>
      <c r="E1163" s="336" t="s">
        <v>1538</v>
      </c>
      <c r="G1163" s="336" t="s">
        <v>1538</v>
      </c>
      <c r="H1163" s="336" t="s">
        <v>1538</v>
      </c>
    </row>
    <row r="1164" spans="1:8" x14ac:dyDescent="0.25">
      <c r="A1164" s="109"/>
      <c r="B1164" s="337"/>
      <c r="C1164" s="337" t="s">
        <v>1538</v>
      </c>
      <c r="D1164" t="s">
        <v>1538</v>
      </c>
      <c r="E1164" s="336" t="s">
        <v>1538</v>
      </c>
      <c r="G1164" s="336" t="s">
        <v>1538</v>
      </c>
      <c r="H1164" s="336" t="s">
        <v>1538</v>
      </c>
    </row>
    <row r="1165" spans="1:8" x14ac:dyDescent="0.25">
      <c r="A1165" s="109"/>
      <c r="B1165" s="337"/>
      <c r="C1165" s="337" t="s">
        <v>1538</v>
      </c>
      <c r="D1165" t="s">
        <v>1538</v>
      </c>
      <c r="E1165" s="336" t="s">
        <v>1538</v>
      </c>
      <c r="G1165" s="336" t="s">
        <v>1538</v>
      </c>
      <c r="H1165" s="336" t="s">
        <v>1538</v>
      </c>
    </row>
    <row r="1166" spans="1:8" x14ac:dyDescent="0.25">
      <c r="A1166" s="109"/>
      <c r="B1166" s="337"/>
      <c r="C1166" s="337" t="s">
        <v>1538</v>
      </c>
      <c r="D1166" t="s">
        <v>1538</v>
      </c>
      <c r="E1166" s="336" t="s">
        <v>1538</v>
      </c>
      <c r="G1166" s="336" t="s">
        <v>1538</v>
      </c>
      <c r="H1166" s="336" t="s">
        <v>1538</v>
      </c>
    </row>
    <row r="1167" spans="1:8" x14ac:dyDescent="0.25">
      <c r="A1167" s="109"/>
      <c r="B1167" s="337"/>
      <c r="C1167" s="337" t="s">
        <v>1538</v>
      </c>
      <c r="D1167" t="s">
        <v>1538</v>
      </c>
      <c r="E1167" s="336" t="s">
        <v>1538</v>
      </c>
      <c r="G1167" s="336" t="s">
        <v>1538</v>
      </c>
      <c r="H1167" s="336" t="s">
        <v>1538</v>
      </c>
    </row>
    <row r="1168" spans="1:8" x14ac:dyDescent="0.25">
      <c r="A1168" s="109"/>
      <c r="B1168" s="337"/>
      <c r="C1168" s="337" t="s">
        <v>1538</v>
      </c>
      <c r="D1168" t="s">
        <v>1538</v>
      </c>
      <c r="E1168" s="336" t="s">
        <v>1538</v>
      </c>
      <c r="G1168" s="336" t="s">
        <v>1538</v>
      </c>
      <c r="H1168" s="336" t="s">
        <v>1538</v>
      </c>
    </row>
    <row r="1169" spans="1:8" x14ac:dyDescent="0.25">
      <c r="A1169" s="109"/>
      <c r="B1169" s="337"/>
      <c r="C1169" s="337" t="s">
        <v>1538</v>
      </c>
      <c r="D1169" t="s">
        <v>1538</v>
      </c>
      <c r="E1169" s="336" t="s">
        <v>1538</v>
      </c>
      <c r="G1169" s="336" t="s">
        <v>1538</v>
      </c>
      <c r="H1169" s="336" t="s">
        <v>1538</v>
      </c>
    </row>
    <row r="1170" spans="1:8" x14ac:dyDescent="0.25">
      <c r="A1170" s="109"/>
      <c r="B1170" s="337"/>
      <c r="C1170" s="337" t="s">
        <v>1538</v>
      </c>
      <c r="D1170" t="s">
        <v>1538</v>
      </c>
      <c r="E1170" s="336" t="s">
        <v>1538</v>
      </c>
      <c r="G1170" s="336" t="s">
        <v>1538</v>
      </c>
      <c r="H1170" s="336" t="s">
        <v>1538</v>
      </c>
    </row>
    <row r="1171" spans="1:8" x14ac:dyDescent="0.25">
      <c r="A1171" s="109"/>
      <c r="B1171" s="337"/>
      <c r="C1171" s="337" t="s">
        <v>1538</v>
      </c>
      <c r="D1171" t="s">
        <v>1538</v>
      </c>
      <c r="E1171" s="336" t="s">
        <v>1538</v>
      </c>
      <c r="G1171" s="336" t="s">
        <v>1538</v>
      </c>
      <c r="H1171" s="336" t="s">
        <v>1538</v>
      </c>
    </row>
    <row r="1172" spans="1:8" x14ac:dyDescent="0.25">
      <c r="A1172" s="109"/>
      <c r="B1172" s="337"/>
      <c r="C1172" s="337" t="s">
        <v>1538</v>
      </c>
      <c r="D1172" t="s">
        <v>1538</v>
      </c>
      <c r="E1172" s="336" t="s">
        <v>1538</v>
      </c>
      <c r="G1172" s="336" t="s">
        <v>1538</v>
      </c>
      <c r="H1172" s="336" t="s">
        <v>1538</v>
      </c>
    </row>
    <row r="1173" spans="1:8" x14ac:dyDescent="0.25">
      <c r="A1173" s="109"/>
      <c r="B1173" s="337"/>
      <c r="C1173" s="337" t="s">
        <v>1538</v>
      </c>
      <c r="D1173" t="s">
        <v>1538</v>
      </c>
      <c r="E1173" s="336" t="s">
        <v>1538</v>
      </c>
      <c r="G1173" s="336" t="s">
        <v>1538</v>
      </c>
      <c r="H1173" s="336" t="s">
        <v>1538</v>
      </c>
    </row>
    <row r="1174" spans="1:8" x14ac:dyDescent="0.25">
      <c r="A1174" s="109"/>
      <c r="B1174" s="337"/>
      <c r="C1174" s="337" t="s">
        <v>1538</v>
      </c>
      <c r="D1174" t="s">
        <v>1538</v>
      </c>
      <c r="E1174" s="336" t="s">
        <v>1538</v>
      </c>
      <c r="G1174" s="336" t="s">
        <v>1538</v>
      </c>
      <c r="H1174" s="336" t="s">
        <v>1538</v>
      </c>
    </row>
    <row r="1175" spans="1:8" x14ac:dyDescent="0.25">
      <c r="A1175" s="109"/>
      <c r="B1175" s="337"/>
      <c r="C1175" s="337" t="s">
        <v>1538</v>
      </c>
      <c r="D1175" t="s">
        <v>1538</v>
      </c>
      <c r="E1175" s="336" t="s">
        <v>1538</v>
      </c>
      <c r="G1175" s="336" t="s">
        <v>1538</v>
      </c>
      <c r="H1175" s="336" t="s">
        <v>1538</v>
      </c>
    </row>
    <row r="1176" spans="1:8" x14ac:dyDescent="0.25">
      <c r="A1176" s="109"/>
      <c r="B1176" s="337"/>
      <c r="C1176" s="337" t="s">
        <v>1538</v>
      </c>
      <c r="D1176" t="s">
        <v>1538</v>
      </c>
      <c r="E1176" s="336" t="s">
        <v>1538</v>
      </c>
      <c r="G1176" s="336" t="s">
        <v>1538</v>
      </c>
      <c r="H1176" s="336" t="s">
        <v>1538</v>
      </c>
    </row>
    <row r="1177" spans="1:8" x14ac:dyDescent="0.25">
      <c r="A1177" s="109"/>
      <c r="B1177" s="337"/>
      <c r="C1177" s="337" t="s">
        <v>1538</v>
      </c>
      <c r="D1177" t="s">
        <v>1538</v>
      </c>
      <c r="E1177" s="336" t="s">
        <v>1538</v>
      </c>
      <c r="G1177" s="336" t="s">
        <v>1538</v>
      </c>
      <c r="H1177" s="336" t="s">
        <v>1538</v>
      </c>
    </row>
    <row r="1178" spans="1:8" x14ac:dyDescent="0.25">
      <c r="A1178" s="109"/>
      <c r="B1178" s="337"/>
      <c r="C1178" s="337" t="s">
        <v>1538</v>
      </c>
      <c r="D1178" t="s">
        <v>1538</v>
      </c>
      <c r="E1178" s="336" t="s">
        <v>1538</v>
      </c>
      <c r="G1178" s="336" t="s">
        <v>1538</v>
      </c>
      <c r="H1178" s="336" t="s">
        <v>1538</v>
      </c>
    </row>
    <row r="1179" spans="1:8" x14ac:dyDescent="0.25">
      <c r="A1179" s="109"/>
      <c r="B1179" s="337"/>
      <c r="C1179" s="337" t="s">
        <v>1538</v>
      </c>
      <c r="D1179" t="s">
        <v>1538</v>
      </c>
      <c r="E1179" s="336" t="s">
        <v>1538</v>
      </c>
      <c r="G1179" s="336" t="s">
        <v>1538</v>
      </c>
      <c r="H1179" s="336" t="s">
        <v>1538</v>
      </c>
    </row>
    <row r="1180" spans="1:8" x14ac:dyDescent="0.25">
      <c r="A1180" s="109"/>
      <c r="B1180" s="337"/>
      <c r="C1180" s="337" t="s">
        <v>1538</v>
      </c>
      <c r="D1180" t="s">
        <v>1538</v>
      </c>
      <c r="E1180" s="336" t="s">
        <v>1538</v>
      </c>
      <c r="G1180" s="336" t="s">
        <v>1538</v>
      </c>
      <c r="H1180" s="336" t="s">
        <v>1538</v>
      </c>
    </row>
    <row r="1181" spans="1:8" x14ac:dyDescent="0.25">
      <c r="A1181" s="109"/>
      <c r="B1181" s="337"/>
      <c r="C1181" s="337" t="s">
        <v>1538</v>
      </c>
      <c r="D1181" t="s">
        <v>1538</v>
      </c>
      <c r="E1181" s="336" t="s">
        <v>1538</v>
      </c>
      <c r="G1181" s="336" t="s">
        <v>1538</v>
      </c>
      <c r="H1181" s="336" t="s">
        <v>1538</v>
      </c>
    </row>
    <row r="1182" spans="1:8" x14ac:dyDescent="0.25">
      <c r="A1182" s="109"/>
      <c r="B1182" s="337"/>
      <c r="C1182" s="337" t="s">
        <v>1538</v>
      </c>
      <c r="D1182" t="s">
        <v>1538</v>
      </c>
      <c r="E1182" s="336" t="s">
        <v>1538</v>
      </c>
      <c r="G1182" s="336" t="s">
        <v>1538</v>
      </c>
      <c r="H1182" s="336" t="s">
        <v>1538</v>
      </c>
    </row>
    <row r="1183" spans="1:8" x14ac:dyDescent="0.25">
      <c r="A1183" s="109"/>
      <c r="B1183" s="337"/>
      <c r="C1183" s="337" t="s">
        <v>1538</v>
      </c>
      <c r="D1183" t="s">
        <v>1538</v>
      </c>
      <c r="E1183" s="336" t="s">
        <v>1538</v>
      </c>
      <c r="G1183" s="336" t="s">
        <v>1538</v>
      </c>
      <c r="H1183" s="336" t="s">
        <v>1538</v>
      </c>
    </row>
    <row r="1184" spans="1:8" x14ac:dyDescent="0.25">
      <c r="A1184" s="109"/>
      <c r="B1184" s="337"/>
      <c r="C1184" s="337" t="s">
        <v>1538</v>
      </c>
      <c r="D1184" t="s">
        <v>1538</v>
      </c>
      <c r="E1184" s="336" t="s">
        <v>1538</v>
      </c>
      <c r="G1184" s="336" t="s">
        <v>1538</v>
      </c>
      <c r="H1184" s="336" t="s">
        <v>1538</v>
      </c>
    </row>
    <row r="1185" spans="1:8" x14ac:dyDescent="0.25">
      <c r="A1185" s="109"/>
      <c r="B1185" s="337"/>
      <c r="C1185" s="337" t="s">
        <v>1538</v>
      </c>
      <c r="D1185" t="s">
        <v>1538</v>
      </c>
      <c r="E1185" s="336" t="s">
        <v>1538</v>
      </c>
      <c r="G1185" s="336" t="s">
        <v>1538</v>
      </c>
      <c r="H1185" s="336" t="s">
        <v>1538</v>
      </c>
    </row>
    <row r="1186" spans="1:8" x14ac:dyDescent="0.25">
      <c r="A1186" s="109"/>
      <c r="B1186" s="337"/>
      <c r="C1186" s="337" t="s">
        <v>1538</v>
      </c>
      <c r="D1186" t="s">
        <v>1538</v>
      </c>
      <c r="E1186" s="336" t="s">
        <v>1538</v>
      </c>
      <c r="G1186" s="336" t="s">
        <v>1538</v>
      </c>
      <c r="H1186" s="336" t="s">
        <v>1538</v>
      </c>
    </row>
    <row r="1187" spans="1:8" x14ac:dyDescent="0.25">
      <c r="A1187" s="109"/>
      <c r="B1187" s="337"/>
      <c r="C1187" s="337" t="s">
        <v>1538</v>
      </c>
      <c r="D1187" t="s">
        <v>1538</v>
      </c>
      <c r="E1187" s="336" t="s">
        <v>1538</v>
      </c>
      <c r="G1187" s="336" t="s">
        <v>1538</v>
      </c>
      <c r="H1187" s="336" t="s">
        <v>1538</v>
      </c>
    </row>
    <row r="1188" spans="1:8" x14ac:dyDescent="0.25">
      <c r="A1188" s="109"/>
      <c r="B1188" s="337"/>
      <c r="C1188" s="337" t="s">
        <v>1538</v>
      </c>
      <c r="D1188" t="s">
        <v>1538</v>
      </c>
      <c r="E1188" s="336" t="s">
        <v>1538</v>
      </c>
      <c r="G1188" s="336" t="s">
        <v>1538</v>
      </c>
      <c r="H1188" s="336" t="s">
        <v>1538</v>
      </c>
    </row>
    <row r="1189" spans="1:8" x14ac:dyDescent="0.25">
      <c r="A1189" s="109"/>
      <c r="B1189" s="337"/>
      <c r="C1189" s="337" t="s">
        <v>1538</v>
      </c>
      <c r="D1189" t="s">
        <v>1538</v>
      </c>
      <c r="E1189" s="336" t="s">
        <v>1538</v>
      </c>
      <c r="G1189" s="336" t="s">
        <v>1538</v>
      </c>
      <c r="H1189" s="336" t="s">
        <v>1538</v>
      </c>
    </row>
    <row r="1190" spans="1:8" x14ac:dyDescent="0.25">
      <c r="A1190" s="109"/>
      <c r="B1190" s="339"/>
      <c r="C1190" s="337" t="s">
        <v>1538</v>
      </c>
      <c r="D1190" t="s">
        <v>1538</v>
      </c>
      <c r="E1190" s="336" t="s">
        <v>1538</v>
      </c>
      <c r="G1190" s="336" t="s">
        <v>1538</v>
      </c>
      <c r="H1190" s="336" t="s">
        <v>1538</v>
      </c>
    </row>
    <row r="1191" spans="1:8" x14ac:dyDescent="0.25">
      <c r="A1191" s="109"/>
      <c r="C1191" s="337" t="s">
        <v>1538</v>
      </c>
      <c r="D1191" t="s">
        <v>1538</v>
      </c>
      <c r="E1191" s="336" t="s">
        <v>1538</v>
      </c>
      <c r="G1191" s="336" t="s">
        <v>1538</v>
      </c>
      <c r="H1191" s="336" t="s">
        <v>1538</v>
      </c>
    </row>
    <row r="1192" spans="1:8" x14ac:dyDescent="0.25">
      <c r="A1192" s="109"/>
      <c r="C1192" s="337" t="s">
        <v>1538</v>
      </c>
      <c r="D1192" t="s">
        <v>1538</v>
      </c>
      <c r="E1192" s="336" t="s">
        <v>1538</v>
      </c>
      <c r="G1192" s="336" t="s">
        <v>1538</v>
      </c>
      <c r="H1192" s="336" t="s">
        <v>1538</v>
      </c>
    </row>
    <row r="1193" spans="1:8" x14ac:dyDescent="0.25">
      <c r="A1193" s="109"/>
      <c r="C1193" s="337" t="s">
        <v>1538</v>
      </c>
      <c r="D1193" t="s">
        <v>1538</v>
      </c>
      <c r="E1193" s="336" t="s">
        <v>1538</v>
      </c>
      <c r="G1193" s="336" t="s">
        <v>1538</v>
      </c>
      <c r="H1193" s="336" t="s">
        <v>1538</v>
      </c>
    </row>
    <row r="1194" spans="1:8" x14ac:dyDescent="0.25">
      <c r="A1194" s="109"/>
      <c r="C1194" s="337" t="s">
        <v>1538</v>
      </c>
      <c r="D1194" t="s">
        <v>1538</v>
      </c>
      <c r="E1194" s="336" t="s">
        <v>1538</v>
      </c>
      <c r="G1194" s="336" t="s">
        <v>1538</v>
      </c>
      <c r="H1194" s="336" t="s">
        <v>1538</v>
      </c>
    </row>
    <row r="1195" spans="1:8" x14ac:dyDescent="0.25">
      <c r="A1195" s="109"/>
      <c r="B1195" s="339"/>
      <c r="C1195" s="337" t="s">
        <v>1538</v>
      </c>
      <c r="D1195" t="s">
        <v>1538</v>
      </c>
      <c r="E1195" s="336" t="s">
        <v>1538</v>
      </c>
      <c r="G1195" s="336" t="s">
        <v>1538</v>
      </c>
      <c r="H1195" s="336" t="s">
        <v>1538</v>
      </c>
    </row>
    <row r="1196" spans="1:8" x14ac:dyDescent="0.25">
      <c r="A1196" s="109"/>
      <c r="C1196" s="337" t="s">
        <v>1538</v>
      </c>
      <c r="D1196" t="s">
        <v>1538</v>
      </c>
      <c r="E1196" s="336" t="s">
        <v>1538</v>
      </c>
      <c r="G1196" s="336" t="s">
        <v>1538</v>
      </c>
      <c r="H1196" s="336" t="s">
        <v>1538</v>
      </c>
    </row>
    <row r="1197" spans="1:8" x14ac:dyDescent="0.25">
      <c r="A1197" s="109"/>
      <c r="C1197" s="337" t="s">
        <v>1538</v>
      </c>
      <c r="D1197" t="s">
        <v>1538</v>
      </c>
      <c r="E1197" s="336" t="s">
        <v>1538</v>
      </c>
      <c r="G1197" s="336" t="s">
        <v>1538</v>
      </c>
      <c r="H1197" s="336" t="s">
        <v>1538</v>
      </c>
    </row>
    <row r="1198" spans="1:8" x14ac:dyDescent="0.25">
      <c r="A1198" s="109"/>
      <c r="C1198" s="337" t="s">
        <v>1538</v>
      </c>
      <c r="D1198" t="s">
        <v>1538</v>
      </c>
      <c r="E1198" s="336" t="s">
        <v>1538</v>
      </c>
      <c r="G1198" s="336" t="s">
        <v>1538</v>
      </c>
      <c r="H1198" s="336" t="s">
        <v>1538</v>
      </c>
    </row>
    <row r="1199" spans="1:8" x14ac:dyDescent="0.25">
      <c r="A1199" s="109"/>
      <c r="B1199" s="337"/>
      <c r="C1199" s="337" t="s">
        <v>1538</v>
      </c>
      <c r="D1199" t="s">
        <v>1538</v>
      </c>
      <c r="E1199" s="336" t="s">
        <v>1538</v>
      </c>
      <c r="G1199" s="336" t="s">
        <v>1538</v>
      </c>
      <c r="H1199" s="336" t="s">
        <v>1538</v>
      </c>
    </row>
    <row r="1200" spans="1:8" x14ac:dyDescent="0.25">
      <c r="A1200" s="109"/>
      <c r="B1200" s="337"/>
      <c r="C1200" s="337" t="s">
        <v>1538</v>
      </c>
      <c r="D1200" t="s">
        <v>1538</v>
      </c>
      <c r="E1200" s="336" t="s">
        <v>1538</v>
      </c>
      <c r="G1200" s="336" t="s">
        <v>1538</v>
      </c>
      <c r="H1200" s="336" t="s">
        <v>1538</v>
      </c>
    </row>
    <row r="1201" spans="1:8" x14ac:dyDescent="0.25">
      <c r="A1201" s="109"/>
      <c r="B1201" s="337"/>
      <c r="C1201" s="337" t="s">
        <v>1538</v>
      </c>
      <c r="D1201" t="s">
        <v>1538</v>
      </c>
      <c r="E1201" s="336" t="s">
        <v>1538</v>
      </c>
      <c r="G1201" s="336" t="s">
        <v>1538</v>
      </c>
      <c r="H1201" s="336" t="s">
        <v>1538</v>
      </c>
    </row>
    <row r="1202" spans="1:8" x14ac:dyDescent="0.25">
      <c r="A1202" s="109"/>
      <c r="B1202" s="337"/>
      <c r="C1202" s="337" t="s">
        <v>1538</v>
      </c>
      <c r="D1202" t="s">
        <v>1538</v>
      </c>
      <c r="E1202" s="336" t="s">
        <v>1538</v>
      </c>
      <c r="G1202" s="336" t="s">
        <v>1538</v>
      </c>
      <c r="H1202" s="336" t="s">
        <v>1538</v>
      </c>
    </row>
    <row r="1203" spans="1:8" x14ac:dyDescent="0.25">
      <c r="A1203" s="109"/>
      <c r="B1203" s="337"/>
      <c r="C1203" s="337" t="s">
        <v>1538</v>
      </c>
      <c r="D1203" t="s">
        <v>1538</v>
      </c>
      <c r="E1203" s="336" t="s">
        <v>1538</v>
      </c>
      <c r="G1203" s="336" t="s">
        <v>1538</v>
      </c>
      <c r="H1203" s="336" t="s">
        <v>1538</v>
      </c>
    </row>
    <row r="1204" spans="1:8" x14ac:dyDescent="0.25">
      <c r="A1204" s="109"/>
      <c r="B1204" s="337"/>
      <c r="C1204" s="337" t="s">
        <v>1538</v>
      </c>
      <c r="D1204" t="s">
        <v>1538</v>
      </c>
      <c r="E1204" s="336" t="s">
        <v>1538</v>
      </c>
      <c r="G1204" s="336" t="s">
        <v>1538</v>
      </c>
      <c r="H1204" s="336" t="s">
        <v>1538</v>
      </c>
    </row>
    <row r="1205" spans="1:8" x14ac:dyDescent="0.25">
      <c r="A1205" s="109"/>
      <c r="B1205" s="337"/>
      <c r="C1205" s="337" t="s">
        <v>1538</v>
      </c>
      <c r="D1205" t="s">
        <v>1538</v>
      </c>
      <c r="E1205" s="336" t="s">
        <v>1538</v>
      </c>
      <c r="G1205" s="336" t="s">
        <v>1538</v>
      </c>
      <c r="H1205" s="336" t="s">
        <v>1538</v>
      </c>
    </row>
    <row r="1206" spans="1:8" x14ac:dyDescent="0.25">
      <c r="A1206" s="109"/>
      <c r="B1206" s="337"/>
      <c r="C1206" s="337" t="s">
        <v>1538</v>
      </c>
      <c r="D1206" t="s">
        <v>1538</v>
      </c>
      <c r="E1206" s="336" t="s">
        <v>1538</v>
      </c>
      <c r="G1206" s="336" t="s">
        <v>1538</v>
      </c>
      <c r="H1206" s="336" t="s">
        <v>1538</v>
      </c>
    </row>
    <row r="1207" spans="1:8" x14ac:dyDescent="0.25">
      <c r="A1207" s="109"/>
      <c r="B1207" s="337"/>
      <c r="C1207" s="337" t="s">
        <v>1538</v>
      </c>
      <c r="D1207" t="s">
        <v>1538</v>
      </c>
      <c r="E1207" s="336" t="s">
        <v>1538</v>
      </c>
      <c r="G1207" s="336" t="s">
        <v>1538</v>
      </c>
      <c r="H1207" s="336" t="s">
        <v>1538</v>
      </c>
    </row>
    <row r="1208" spans="1:8" x14ac:dyDescent="0.25">
      <c r="A1208" s="109"/>
      <c r="B1208" s="337"/>
      <c r="C1208" s="337" t="s">
        <v>1538</v>
      </c>
      <c r="D1208" t="s">
        <v>1538</v>
      </c>
      <c r="E1208" s="336" t="s">
        <v>1538</v>
      </c>
      <c r="G1208" s="336" t="s">
        <v>1538</v>
      </c>
      <c r="H1208" s="336" t="s">
        <v>1538</v>
      </c>
    </row>
    <row r="1209" spans="1:8" x14ac:dyDescent="0.25">
      <c r="A1209" s="109"/>
      <c r="B1209" s="337"/>
      <c r="C1209" s="337" t="s">
        <v>1538</v>
      </c>
      <c r="D1209" t="s">
        <v>1538</v>
      </c>
      <c r="E1209" s="336" t="s">
        <v>1538</v>
      </c>
      <c r="G1209" s="336" t="s">
        <v>1538</v>
      </c>
      <c r="H1209" s="336" t="s">
        <v>1538</v>
      </c>
    </row>
    <row r="1210" spans="1:8" x14ac:dyDescent="0.25">
      <c r="A1210" s="109"/>
      <c r="B1210" s="337"/>
      <c r="C1210" s="337" t="s">
        <v>1538</v>
      </c>
      <c r="D1210" t="s">
        <v>1538</v>
      </c>
      <c r="E1210" s="336" t="s">
        <v>1538</v>
      </c>
      <c r="G1210" s="336" t="s">
        <v>1538</v>
      </c>
      <c r="H1210" s="336" t="s">
        <v>1538</v>
      </c>
    </row>
    <row r="1211" spans="1:8" x14ac:dyDescent="0.25">
      <c r="A1211" s="109"/>
      <c r="B1211" s="337"/>
      <c r="C1211" s="337" t="s">
        <v>1538</v>
      </c>
      <c r="D1211" t="s">
        <v>1538</v>
      </c>
      <c r="E1211" s="336" t="s">
        <v>1538</v>
      </c>
      <c r="G1211" s="336" t="s">
        <v>1538</v>
      </c>
      <c r="H1211" s="336" t="s">
        <v>1538</v>
      </c>
    </row>
    <row r="1212" spans="1:8" x14ac:dyDescent="0.25">
      <c r="A1212" s="109"/>
      <c r="B1212" s="337"/>
      <c r="C1212" s="337" t="s">
        <v>1538</v>
      </c>
      <c r="D1212" t="s">
        <v>1538</v>
      </c>
      <c r="E1212" s="336" t="s">
        <v>1538</v>
      </c>
      <c r="G1212" s="336" t="s">
        <v>1538</v>
      </c>
      <c r="H1212" s="336" t="s">
        <v>1538</v>
      </c>
    </row>
    <row r="1213" spans="1:8" x14ac:dyDescent="0.25">
      <c r="A1213" s="109"/>
      <c r="B1213" s="337"/>
      <c r="C1213" s="337" t="s">
        <v>1538</v>
      </c>
      <c r="D1213" t="s">
        <v>1538</v>
      </c>
      <c r="E1213" s="336" t="s">
        <v>1538</v>
      </c>
      <c r="G1213" s="336" t="s">
        <v>1538</v>
      </c>
      <c r="H1213" s="336" t="s">
        <v>1538</v>
      </c>
    </row>
    <row r="1214" spans="1:8" x14ac:dyDescent="0.25">
      <c r="A1214" s="109"/>
      <c r="B1214" s="337"/>
      <c r="C1214" s="337" t="s">
        <v>1538</v>
      </c>
      <c r="D1214" t="s">
        <v>1538</v>
      </c>
      <c r="E1214" s="336" t="s">
        <v>1538</v>
      </c>
      <c r="G1214" s="336" t="s">
        <v>1538</v>
      </c>
      <c r="H1214" s="336" t="s">
        <v>1538</v>
      </c>
    </row>
    <row r="1215" spans="1:8" x14ac:dyDescent="0.25">
      <c r="A1215" s="109"/>
      <c r="B1215" s="337"/>
      <c r="C1215" s="337" t="s">
        <v>1538</v>
      </c>
      <c r="D1215" t="s">
        <v>1538</v>
      </c>
      <c r="E1215" s="336" t="s">
        <v>1538</v>
      </c>
      <c r="G1215" s="336" t="s">
        <v>1538</v>
      </c>
      <c r="H1215" s="336" t="s">
        <v>1538</v>
      </c>
    </row>
    <row r="1216" spans="1:8" x14ac:dyDescent="0.25">
      <c r="A1216" s="109"/>
      <c r="B1216" s="337"/>
      <c r="C1216" s="337" t="s">
        <v>1538</v>
      </c>
      <c r="D1216" t="s">
        <v>1538</v>
      </c>
      <c r="E1216" s="336" t="s">
        <v>1538</v>
      </c>
      <c r="G1216" s="336" t="s">
        <v>1538</v>
      </c>
      <c r="H1216" s="336" t="s">
        <v>1538</v>
      </c>
    </row>
    <row r="1217" spans="1:8" x14ac:dyDescent="0.25">
      <c r="A1217" s="109"/>
      <c r="B1217" s="339"/>
      <c r="C1217" s="337" t="s">
        <v>1538</v>
      </c>
      <c r="D1217" t="s">
        <v>1538</v>
      </c>
      <c r="E1217" s="336" t="s">
        <v>1538</v>
      </c>
      <c r="G1217" s="336" t="s">
        <v>1538</v>
      </c>
      <c r="H1217" s="336" t="s">
        <v>1538</v>
      </c>
    </row>
    <row r="1218" spans="1:8" x14ac:dyDescent="0.25">
      <c r="A1218" s="109"/>
      <c r="C1218" s="337" t="s">
        <v>1538</v>
      </c>
      <c r="D1218" t="s">
        <v>1538</v>
      </c>
      <c r="E1218" s="336" t="s">
        <v>1538</v>
      </c>
      <c r="G1218" s="336" t="s">
        <v>1538</v>
      </c>
      <c r="H1218" s="336" t="s">
        <v>1538</v>
      </c>
    </row>
    <row r="1219" spans="1:8" x14ac:dyDescent="0.25">
      <c r="A1219" s="109"/>
      <c r="C1219" s="337" t="s">
        <v>1538</v>
      </c>
      <c r="D1219" t="s">
        <v>1538</v>
      </c>
      <c r="E1219" s="336" t="s">
        <v>1538</v>
      </c>
      <c r="G1219" s="336" t="s">
        <v>1538</v>
      </c>
      <c r="H1219" s="336" t="s">
        <v>1538</v>
      </c>
    </row>
    <row r="1220" spans="1:8" x14ac:dyDescent="0.25">
      <c r="A1220" s="109"/>
      <c r="C1220" s="337" t="s">
        <v>1538</v>
      </c>
      <c r="D1220" t="s">
        <v>1538</v>
      </c>
      <c r="E1220" s="336" t="s">
        <v>1538</v>
      </c>
      <c r="G1220" s="336" t="s">
        <v>1538</v>
      </c>
      <c r="H1220" s="336" t="s">
        <v>1538</v>
      </c>
    </row>
    <row r="1221" spans="1:8" x14ac:dyDescent="0.25">
      <c r="A1221" s="109"/>
      <c r="B1221" s="339"/>
      <c r="C1221" s="337" t="s">
        <v>1538</v>
      </c>
      <c r="D1221" t="s">
        <v>1538</v>
      </c>
      <c r="E1221" s="336" t="s">
        <v>1538</v>
      </c>
      <c r="G1221" s="336" t="s">
        <v>1538</v>
      </c>
      <c r="H1221" s="336" t="s">
        <v>1538</v>
      </c>
    </row>
    <row r="1222" spans="1:8" x14ac:dyDescent="0.25">
      <c r="A1222" s="109"/>
      <c r="C1222" s="337" t="s">
        <v>1538</v>
      </c>
      <c r="D1222" t="s">
        <v>1538</v>
      </c>
      <c r="E1222" s="336" t="s">
        <v>1538</v>
      </c>
      <c r="G1222" s="336" t="s">
        <v>1538</v>
      </c>
      <c r="H1222" s="336" t="s">
        <v>1538</v>
      </c>
    </row>
    <row r="1223" spans="1:8" x14ac:dyDescent="0.25">
      <c r="A1223" s="109"/>
      <c r="C1223" s="337" t="s">
        <v>1538</v>
      </c>
      <c r="D1223" t="s">
        <v>1538</v>
      </c>
      <c r="E1223" s="336" t="s">
        <v>1538</v>
      </c>
      <c r="G1223" s="336" t="s">
        <v>1538</v>
      </c>
      <c r="H1223" s="336" t="s">
        <v>1538</v>
      </c>
    </row>
    <row r="1224" spans="1:8" x14ac:dyDescent="0.25">
      <c r="A1224" s="109"/>
      <c r="C1224" s="337" t="s">
        <v>1538</v>
      </c>
      <c r="D1224" t="s">
        <v>1538</v>
      </c>
      <c r="E1224" s="336" t="s">
        <v>1538</v>
      </c>
      <c r="G1224" s="336" t="s">
        <v>1538</v>
      </c>
      <c r="H1224" s="336" t="s">
        <v>1538</v>
      </c>
    </row>
    <row r="1225" spans="1:8" x14ac:dyDescent="0.25">
      <c r="A1225" s="109"/>
      <c r="C1225" s="337" t="s">
        <v>1538</v>
      </c>
      <c r="D1225" t="s">
        <v>1538</v>
      </c>
      <c r="E1225" s="336" t="s">
        <v>1538</v>
      </c>
      <c r="G1225" s="336" t="s">
        <v>1538</v>
      </c>
      <c r="H1225" s="336" t="s">
        <v>1538</v>
      </c>
    </row>
    <row r="1226" spans="1:8" x14ac:dyDescent="0.25">
      <c r="A1226" s="109"/>
      <c r="B1226" s="339"/>
      <c r="C1226" s="337" t="s">
        <v>1538</v>
      </c>
      <c r="D1226" t="s">
        <v>1538</v>
      </c>
      <c r="E1226" s="336" t="s">
        <v>1538</v>
      </c>
      <c r="G1226" s="336" t="s">
        <v>1538</v>
      </c>
      <c r="H1226" s="336" t="s">
        <v>1538</v>
      </c>
    </row>
    <row r="1227" spans="1:8" x14ac:dyDescent="0.25">
      <c r="A1227" s="109"/>
      <c r="C1227" s="337" t="s">
        <v>1538</v>
      </c>
      <c r="D1227" t="s">
        <v>1538</v>
      </c>
      <c r="E1227" s="336" t="s">
        <v>1538</v>
      </c>
      <c r="G1227" s="336" t="s">
        <v>1538</v>
      </c>
      <c r="H1227" s="336" t="s">
        <v>1538</v>
      </c>
    </row>
    <row r="1228" spans="1:8" x14ac:dyDescent="0.25">
      <c r="A1228" s="109"/>
      <c r="C1228" s="337" t="s">
        <v>1538</v>
      </c>
      <c r="D1228" t="s">
        <v>1538</v>
      </c>
      <c r="E1228" s="336" t="s">
        <v>1538</v>
      </c>
      <c r="G1228" s="336" t="s">
        <v>1538</v>
      </c>
      <c r="H1228" s="336" t="s">
        <v>1538</v>
      </c>
    </row>
    <row r="1229" spans="1:8" x14ac:dyDescent="0.25">
      <c r="A1229" s="109"/>
      <c r="C1229" s="337" t="s">
        <v>1538</v>
      </c>
      <c r="D1229" t="s">
        <v>1538</v>
      </c>
      <c r="E1229" s="336" t="s">
        <v>1538</v>
      </c>
      <c r="G1229" s="336" t="s">
        <v>1538</v>
      </c>
      <c r="H1229" s="336" t="s">
        <v>1538</v>
      </c>
    </row>
    <row r="1230" spans="1:8" x14ac:dyDescent="0.25">
      <c r="A1230" s="109"/>
      <c r="B1230" s="337"/>
      <c r="C1230" s="337" t="s">
        <v>1538</v>
      </c>
      <c r="D1230" t="s">
        <v>1538</v>
      </c>
      <c r="E1230" s="336" t="s">
        <v>1538</v>
      </c>
      <c r="G1230" s="336" t="s">
        <v>1538</v>
      </c>
      <c r="H1230" s="336" t="s">
        <v>1538</v>
      </c>
    </row>
    <row r="1231" spans="1:8" x14ac:dyDescent="0.25">
      <c r="A1231" s="109"/>
      <c r="B1231" s="337"/>
      <c r="C1231" s="337" t="s">
        <v>1538</v>
      </c>
      <c r="D1231" t="s">
        <v>1538</v>
      </c>
      <c r="E1231" s="336" t="s">
        <v>1538</v>
      </c>
      <c r="G1231" s="336" t="s">
        <v>1538</v>
      </c>
      <c r="H1231" s="336" t="s">
        <v>1538</v>
      </c>
    </row>
    <row r="1232" spans="1:8" x14ac:dyDescent="0.25">
      <c r="A1232" s="109"/>
      <c r="B1232" s="337"/>
      <c r="C1232" s="337" t="s">
        <v>1538</v>
      </c>
      <c r="D1232" t="s">
        <v>1538</v>
      </c>
      <c r="E1232" s="336" t="s">
        <v>1538</v>
      </c>
      <c r="G1232" s="336" t="s">
        <v>1538</v>
      </c>
      <c r="H1232" s="336" t="s">
        <v>1538</v>
      </c>
    </row>
    <row r="1233" spans="1:8" x14ac:dyDescent="0.25">
      <c r="A1233" s="109"/>
      <c r="B1233" s="337"/>
      <c r="C1233" s="337" t="s">
        <v>1538</v>
      </c>
      <c r="D1233" t="s">
        <v>1538</v>
      </c>
      <c r="E1233" s="336" t="s">
        <v>1538</v>
      </c>
      <c r="G1233" s="336" t="s">
        <v>1538</v>
      </c>
      <c r="H1233" s="336" t="s">
        <v>1538</v>
      </c>
    </row>
    <row r="1234" spans="1:8" x14ac:dyDescent="0.25">
      <c r="A1234" s="109"/>
      <c r="B1234" s="337"/>
      <c r="C1234" s="337" t="s">
        <v>1538</v>
      </c>
      <c r="D1234" t="s">
        <v>1538</v>
      </c>
      <c r="E1234" s="336" t="s">
        <v>1538</v>
      </c>
      <c r="G1234" s="336" t="s">
        <v>1538</v>
      </c>
      <c r="H1234" s="336" t="s">
        <v>1538</v>
      </c>
    </row>
    <row r="1235" spans="1:8" x14ac:dyDescent="0.25">
      <c r="A1235" s="109"/>
      <c r="B1235" s="337"/>
      <c r="C1235" s="337" t="s">
        <v>1538</v>
      </c>
      <c r="D1235" t="s">
        <v>1538</v>
      </c>
      <c r="E1235" s="336" t="s">
        <v>1538</v>
      </c>
      <c r="G1235" s="336" t="s">
        <v>1538</v>
      </c>
      <c r="H1235" s="336" t="s">
        <v>1538</v>
      </c>
    </row>
    <row r="1236" spans="1:8" x14ac:dyDescent="0.25">
      <c r="A1236" s="109"/>
      <c r="B1236" s="337"/>
      <c r="C1236" s="337" t="s">
        <v>1538</v>
      </c>
      <c r="D1236" t="s">
        <v>1538</v>
      </c>
      <c r="E1236" s="336" t="s">
        <v>1538</v>
      </c>
      <c r="G1236" s="336" t="s">
        <v>1538</v>
      </c>
      <c r="H1236" s="336" t="s">
        <v>1538</v>
      </c>
    </row>
    <row r="1237" spans="1:8" x14ac:dyDescent="0.25">
      <c r="A1237" s="109"/>
      <c r="B1237" s="337"/>
      <c r="C1237" s="337" t="s">
        <v>1538</v>
      </c>
      <c r="D1237" t="s">
        <v>1538</v>
      </c>
      <c r="E1237" s="336" t="s">
        <v>1538</v>
      </c>
      <c r="G1237" s="336" t="s">
        <v>1538</v>
      </c>
      <c r="H1237" s="336" t="s">
        <v>1538</v>
      </c>
    </row>
    <row r="1238" spans="1:8" x14ac:dyDescent="0.25">
      <c r="A1238" s="109"/>
      <c r="B1238" s="337"/>
      <c r="C1238" s="337" t="s">
        <v>1538</v>
      </c>
      <c r="D1238" t="s">
        <v>1538</v>
      </c>
      <c r="E1238" s="336" t="s">
        <v>1538</v>
      </c>
      <c r="G1238" s="336" t="s">
        <v>1538</v>
      </c>
      <c r="H1238" s="336" t="s">
        <v>1538</v>
      </c>
    </row>
    <row r="1239" spans="1:8" x14ac:dyDescent="0.25">
      <c r="A1239" s="109"/>
      <c r="B1239" s="337"/>
      <c r="C1239" s="337" t="s">
        <v>1538</v>
      </c>
      <c r="D1239" t="s">
        <v>1538</v>
      </c>
      <c r="E1239" s="336" t="s">
        <v>1538</v>
      </c>
      <c r="G1239" s="336" t="s">
        <v>1538</v>
      </c>
      <c r="H1239" s="336" t="s">
        <v>1538</v>
      </c>
    </row>
    <row r="1240" spans="1:8" x14ac:dyDescent="0.25">
      <c r="A1240" s="109"/>
      <c r="B1240" s="337"/>
      <c r="C1240" s="337" t="s">
        <v>1538</v>
      </c>
      <c r="D1240" t="s">
        <v>1538</v>
      </c>
      <c r="E1240" s="336" t="s">
        <v>1538</v>
      </c>
      <c r="G1240" s="336" t="s">
        <v>1538</v>
      </c>
      <c r="H1240" s="336" t="s">
        <v>1538</v>
      </c>
    </row>
    <row r="1241" spans="1:8" x14ac:dyDescent="0.25">
      <c r="A1241" s="109"/>
      <c r="B1241" s="337"/>
      <c r="C1241" s="337" t="s">
        <v>1538</v>
      </c>
      <c r="D1241" t="s">
        <v>1538</v>
      </c>
      <c r="E1241" s="336" t="s">
        <v>1538</v>
      </c>
      <c r="G1241" s="336" t="s">
        <v>1538</v>
      </c>
      <c r="H1241" s="336" t="s">
        <v>1538</v>
      </c>
    </row>
    <row r="1242" spans="1:8" x14ac:dyDescent="0.25">
      <c r="A1242" s="109"/>
      <c r="B1242" s="337"/>
      <c r="C1242" s="337" t="s">
        <v>1538</v>
      </c>
      <c r="D1242" t="s">
        <v>1538</v>
      </c>
      <c r="E1242" s="336" t="s">
        <v>1538</v>
      </c>
      <c r="G1242" s="336" t="s">
        <v>1538</v>
      </c>
      <c r="H1242" s="336" t="s">
        <v>1538</v>
      </c>
    </row>
    <row r="1243" spans="1:8" x14ac:dyDescent="0.25">
      <c r="A1243" s="109"/>
      <c r="B1243" s="337"/>
      <c r="C1243" s="337" t="s">
        <v>1538</v>
      </c>
      <c r="D1243" t="s">
        <v>1538</v>
      </c>
      <c r="E1243" s="336" t="s">
        <v>1538</v>
      </c>
      <c r="G1243" s="336" t="s">
        <v>1538</v>
      </c>
      <c r="H1243" s="336" t="s">
        <v>1538</v>
      </c>
    </row>
    <row r="1244" spans="1:8" x14ac:dyDescent="0.25">
      <c r="A1244" s="109"/>
      <c r="B1244" s="337"/>
      <c r="C1244" s="337" t="s">
        <v>1538</v>
      </c>
      <c r="D1244" t="s">
        <v>1538</v>
      </c>
      <c r="E1244" s="336" t="s">
        <v>1538</v>
      </c>
      <c r="G1244" s="336" t="s">
        <v>1538</v>
      </c>
      <c r="H1244" s="336" t="s">
        <v>1538</v>
      </c>
    </row>
    <row r="1245" spans="1:8" x14ac:dyDescent="0.25">
      <c r="A1245" s="109"/>
      <c r="B1245" s="337"/>
      <c r="C1245" s="337" t="s">
        <v>1538</v>
      </c>
      <c r="D1245" t="s">
        <v>1538</v>
      </c>
      <c r="E1245" s="336" t="s">
        <v>1538</v>
      </c>
      <c r="G1245" s="336" t="s">
        <v>1538</v>
      </c>
      <c r="H1245" s="336" t="s">
        <v>1538</v>
      </c>
    </row>
    <row r="1246" spans="1:8" x14ac:dyDescent="0.25">
      <c r="A1246" s="109"/>
      <c r="B1246" s="337"/>
      <c r="C1246" s="337" t="s">
        <v>1538</v>
      </c>
      <c r="D1246" t="s">
        <v>1538</v>
      </c>
      <c r="E1246" s="336" t="s">
        <v>1538</v>
      </c>
      <c r="G1246" s="336" t="s">
        <v>1538</v>
      </c>
      <c r="H1246" s="336" t="s">
        <v>1538</v>
      </c>
    </row>
    <row r="1247" spans="1:8" x14ac:dyDescent="0.25">
      <c r="A1247" s="109"/>
      <c r="B1247" s="339"/>
      <c r="C1247" s="337" t="s">
        <v>1538</v>
      </c>
      <c r="D1247" t="s">
        <v>1538</v>
      </c>
      <c r="E1247" s="336" t="s">
        <v>1538</v>
      </c>
      <c r="G1247" s="336" t="s">
        <v>1538</v>
      </c>
      <c r="H1247" s="336" t="s">
        <v>1538</v>
      </c>
    </row>
    <row r="1248" spans="1:8" x14ac:dyDescent="0.25">
      <c r="A1248" s="109"/>
      <c r="C1248" s="337" t="s">
        <v>1538</v>
      </c>
      <c r="D1248" t="s">
        <v>1538</v>
      </c>
      <c r="E1248" s="336" t="s">
        <v>1538</v>
      </c>
      <c r="G1248" s="336" t="s">
        <v>1538</v>
      </c>
      <c r="H1248" s="336" t="s">
        <v>1538</v>
      </c>
    </row>
    <row r="1249" spans="1:8" x14ac:dyDescent="0.25">
      <c r="A1249" s="109"/>
      <c r="C1249" s="337" t="s">
        <v>1538</v>
      </c>
      <c r="D1249" t="s">
        <v>1538</v>
      </c>
      <c r="E1249" s="336" t="s">
        <v>1538</v>
      </c>
      <c r="G1249" s="336" t="s">
        <v>1538</v>
      </c>
      <c r="H1249" s="336" t="s">
        <v>1538</v>
      </c>
    </row>
    <row r="1250" spans="1:8" x14ac:dyDescent="0.25">
      <c r="A1250" s="109"/>
      <c r="C1250" s="337" t="s">
        <v>1538</v>
      </c>
      <c r="D1250" t="s">
        <v>1538</v>
      </c>
      <c r="E1250" s="336" t="s">
        <v>1538</v>
      </c>
      <c r="G1250" s="336" t="s">
        <v>1538</v>
      </c>
      <c r="H1250" s="336" t="s">
        <v>1538</v>
      </c>
    </row>
    <row r="1251" spans="1:8" x14ac:dyDescent="0.25">
      <c r="A1251" s="109"/>
      <c r="C1251" s="337" t="s">
        <v>1538</v>
      </c>
      <c r="D1251" t="s">
        <v>1538</v>
      </c>
      <c r="E1251" s="336" t="s">
        <v>1538</v>
      </c>
      <c r="G1251" s="336" t="s">
        <v>1538</v>
      </c>
      <c r="H1251" s="336" t="s">
        <v>1538</v>
      </c>
    </row>
    <row r="1252" spans="1:8" x14ac:dyDescent="0.25">
      <c r="A1252" s="109"/>
      <c r="B1252" s="339"/>
      <c r="C1252" s="337" t="s">
        <v>1538</v>
      </c>
      <c r="D1252" t="s">
        <v>1538</v>
      </c>
      <c r="E1252" s="336" t="s">
        <v>1538</v>
      </c>
      <c r="G1252" s="336" t="s">
        <v>1538</v>
      </c>
      <c r="H1252" s="336" t="s">
        <v>1538</v>
      </c>
    </row>
    <row r="1253" spans="1:8" x14ac:dyDescent="0.25">
      <c r="A1253" s="109"/>
      <c r="C1253" s="337" t="s">
        <v>1538</v>
      </c>
      <c r="D1253" t="s">
        <v>1538</v>
      </c>
      <c r="E1253" s="336" t="s">
        <v>1538</v>
      </c>
      <c r="G1253" s="336" t="s">
        <v>1538</v>
      </c>
      <c r="H1253" s="336" t="s">
        <v>1538</v>
      </c>
    </row>
    <row r="1254" spans="1:8" x14ac:dyDescent="0.25">
      <c r="A1254" s="109"/>
      <c r="C1254" s="337" t="s">
        <v>1538</v>
      </c>
      <c r="D1254" t="s">
        <v>1538</v>
      </c>
      <c r="E1254" s="336" t="s">
        <v>1538</v>
      </c>
      <c r="G1254" s="336" t="s">
        <v>1538</v>
      </c>
      <c r="H1254" s="336" t="s">
        <v>1538</v>
      </c>
    </row>
    <row r="1255" spans="1:8" x14ac:dyDescent="0.25">
      <c r="A1255" s="109"/>
      <c r="C1255" s="337" t="s">
        <v>1538</v>
      </c>
      <c r="D1255" t="s">
        <v>1538</v>
      </c>
      <c r="E1255" s="336" t="s">
        <v>1538</v>
      </c>
      <c r="G1255" s="336" t="s">
        <v>1538</v>
      </c>
      <c r="H1255" s="336" t="s">
        <v>1538</v>
      </c>
    </row>
    <row r="1256" spans="1:8" x14ac:dyDescent="0.25">
      <c r="A1256" s="109"/>
      <c r="C1256" s="337" t="s">
        <v>1538</v>
      </c>
      <c r="D1256" t="s">
        <v>1538</v>
      </c>
      <c r="E1256" s="336" t="s">
        <v>1538</v>
      </c>
      <c r="G1256" s="336" t="s">
        <v>1538</v>
      </c>
      <c r="H1256" s="336" t="s">
        <v>1538</v>
      </c>
    </row>
    <row r="1257" spans="1:8" x14ac:dyDescent="0.25">
      <c r="A1257" s="109"/>
      <c r="C1257" s="337" t="s">
        <v>1538</v>
      </c>
      <c r="D1257" t="s">
        <v>1538</v>
      </c>
      <c r="E1257" s="336" t="s">
        <v>1538</v>
      </c>
      <c r="G1257" s="336" t="s">
        <v>1538</v>
      </c>
      <c r="H1257" s="336" t="s">
        <v>1538</v>
      </c>
    </row>
    <row r="1258" spans="1:8" x14ac:dyDescent="0.25">
      <c r="A1258" s="109"/>
      <c r="B1258" s="337"/>
      <c r="C1258" s="337" t="s">
        <v>1538</v>
      </c>
      <c r="D1258" t="s">
        <v>1538</v>
      </c>
      <c r="E1258" s="336" t="s">
        <v>1538</v>
      </c>
      <c r="G1258" s="336" t="s">
        <v>1538</v>
      </c>
      <c r="H1258" s="336" t="s">
        <v>1538</v>
      </c>
    </row>
    <row r="1259" spans="1:8" x14ac:dyDescent="0.25">
      <c r="A1259" s="109"/>
      <c r="B1259" s="337"/>
      <c r="C1259" s="337" t="s">
        <v>1538</v>
      </c>
      <c r="D1259" t="s">
        <v>1538</v>
      </c>
      <c r="E1259" s="336" t="s">
        <v>1538</v>
      </c>
      <c r="G1259" s="336" t="s">
        <v>1538</v>
      </c>
      <c r="H1259" s="336" t="s">
        <v>1538</v>
      </c>
    </row>
    <row r="1260" spans="1:8" x14ac:dyDescent="0.25">
      <c r="A1260" s="109"/>
      <c r="B1260" s="337"/>
      <c r="C1260" s="337" t="s">
        <v>1538</v>
      </c>
      <c r="D1260" t="s">
        <v>1538</v>
      </c>
      <c r="E1260" s="336" t="s">
        <v>1538</v>
      </c>
      <c r="G1260" s="336" t="s">
        <v>1538</v>
      </c>
      <c r="H1260" s="336" t="s">
        <v>1538</v>
      </c>
    </row>
    <row r="1261" spans="1:8" x14ac:dyDescent="0.25">
      <c r="A1261" s="109"/>
      <c r="B1261" s="337"/>
      <c r="C1261" s="337" t="s">
        <v>1538</v>
      </c>
      <c r="D1261" t="s">
        <v>1538</v>
      </c>
      <c r="E1261" s="336" t="s">
        <v>1538</v>
      </c>
      <c r="G1261" s="336" t="s">
        <v>1538</v>
      </c>
      <c r="H1261" s="336" t="s">
        <v>1538</v>
      </c>
    </row>
    <row r="1262" spans="1:8" x14ac:dyDescent="0.25">
      <c r="A1262" s="109"/>
      <c r="B1262" s="337"/>
      <c r="C1262" s="337" t="s">
        <v>1538</v>
      </c>
      <c r="D1262" t="s">
        <v>1538</v>
      </c>
      <c r="E1262" s="336" t="s">
        <v>1538</v>
      </c>
      <c r="G1262" s="336" t="s">
        <v>1538</v>
      </c>
      <c r="H1262" s="336" t="s">
        <v>1538</v>
      </c>
    </row>
    <row r="1263" spans="1:8" x14ac:dyDescent="0.25">
      <c r="A1263" s="109"/>
      <c r="B1263" s="337"/>
      <c r="C1263" s="337" t="s">
        <v>1538</v>
      </c>
      <c r="D1263" t="s">
        <v>1538</v>
      </c>
      <c r="E1263" s="336" t="s">
        <v>1538</v>
      </c>
      <c r="G1263" s="336" t="s">
        <v>1538</v>
      </c>
      <c r="H1263" s="336" t="s">
        <v>1538</v>
      </c>
    </row>
    <row r="1264" spans="1:8" x14ac:dyDescent="0.25">
      <c r="A1264" s="109"/>
      <c r="B1264" s="337"/>
      <c r="C1264" s="337" t="s">
        <v>1538</v>
      </c>
      <c r="D1264" t="s">
        <v>1538</v>
      </c>
      <c r="E1264" s="336" t="s">
        <v>1538</v>
      </c>
      <c r="G1264" s="336" t="s">
        <v>1538</v>
      </c>
      <c r="H1264" s="336" t="s">
        <v>1538</v>
      </c>
    </row>
    <row r="1265" spans="1:8" x14ac:dyDescent="0.25">
      <c r="A1265" s="109"/>
      <c r="B1265" s="337"/>
      <c r="C1265" s="337" t="s">
        <v>1538</v>
      </c>
      <c r="D1265" t="s">
        <v>1538</v>
      </c>
      <c r="E1265" s="336" t="s">
        <v>1538</v>
      </c>
      <c r="G1265" s="336" t="s">
        <v>1538</v>
      </c>
      <c r="H1265" s="336" t="s">
        <v>1538</v>
      </c>
    </row>
    <row r="1266" spans="1:8" x14ac:dyDescent="0.25">
      <c r="A1266" s="109"/>
      <c r="B1266" s="339"/>
      <c r="C1266" s="337" t="s">
        <v>1538</v>
      </c>
      <c r="D1266" t="s">
        <v>1538</v>
      </c>
      <c r="E1266" s="336" t="s">
        <v>1538</v>
      </c>
      <c r="G1266" s="336" t="s">
        <v>1538</v>
      </c>
      <c r="H1266" s="336" t="s">
        <v>1538</v>
      </c>
    </row>
    <row r="1267" spans="1:8" x14ac:dyDescent="0.25">
      <c r="A1267" s="109"/>
      <c r="C1267" s="337" t="s">
        <v>1538</v>
      </c>
      <c r="D1267" t="s">
        <v>1538</v>
      </c>
      <c r="E1267" s="336" t="s">
        <v>1538</v>
      </c>
      <c r="G1267" s="336" t="s">
        <v>1538</v>
      </c>
      <c r="H1267" s="336" t="s">
        <v>1538</v>
      </c>
    </row>
    <row r="1268" spans="1:8" x14ac:dyDescent="0.25">
      <c r="A1268" s="109"/>
      <c r="C1268" s="337" t="s">
        <v>1538</v>
      </c>
      <c r="D1268" t="s">
        <v>1538</v>
      </c>
      <c r="E1268" s="336" t="s">
        <v>1538</v>
      </c>
      <c r="G1268" s="336" t="s">
        <v>1538</v>
      </c>
      <c r="H1268" s="336" t="s">
        <v>1538</v>
      </c>
    </row>
    <row r="1269" spans="1:8" x14ac:dyDescent="0.25">
      <c r="A1269" s="109"/>
      <c r="C1269" s="337" t="s">
        <v>1538</v>
      </c>
      <c r="D1269" t="s">
        <v>1538</v>
      </c>
      <c r="E1269" s="336" t="s">
        <v>1538</v>
      </c>
      <c r="G1269" s="336" t="s">
        <v>1538</v>
      </c>
      <c r="H1269" s="336" t="s">
        <v>1538</v>
      </c>
    </row>
    <row r="1270" spans="1:8" x14ac:dyDescent="0.25">
      <c r="A1270" s="109"/>
      <c r="C1270" s="337" t="s">
        <v>1538</v>
      </c>
      <c r="D1270" t="s">
        <v>1538</v>
      </c>
      <c r="E1270" s="336" t="s">
        <v>1538</v>
      </c>
      <c r="G1270" s="336" t="s">
        <v>1538</v>
      </c>
      <c r="H1270" s="336" t="s">
        <v>1538</v>
      </c>
    </row>
    <row r="1271" spans="1:8" x14ac:dyDescent="0.25">
      <c r="A1271" s="109"/>
      <c r="B1271" s="337"/>
      <c r="C1271" s="337" t="s">
        <v>1538</v>
      </c>
      <c r="D1271" t="s">
        <v>1538</v>
      </c>
      <c r="E1271" s="336" t="s">
        <v>1538</v>
      </c>
      <c r="G1271" s="336" t="s">
        <v>1538</v>
      </c>
      <c r="H1271" s="336" t="s">
        <v>1538</v>
      </c>
    </row>
    <row r="1272" spans="1:8" x14ac:dyDescent="0.25">
      <c r="A1272" s="109"/>
      <c r="B1272" s="337"/>
      <c r="C1272" s="337" t="s">
        <v>1538</v>
      </c>
      <c r="D1272" t="s">
        <v>1538</v>
      </c>
      <c r="E1272" s="336" t="s">
        <v>1538</v>
      </c>
      <c r="G1272" s="336" t="s">
        <v>1538</v>
      </c>
      <c r="H1272" s="336" t="s">
        <v>1538</v>
      </c>
    </row>
    <row r="1273" spans="1:8" x14ac:dyDescent="0.25">
      <c r="A1273" s="109"/>
      <c r="B1273" s="337"/>
      <c r="C1273" s="337" t="s">
        <v>1538</v>
      </c>
      <c r="D1273" t="s">
        <v>1538</v>
      </c>
      <c r="E1273" s="336" t="s">
        <v>1538</v>
      </c>
      <c r="G1273" s="336" t="s">
        <v>1538</v>
      </c>
      <c r="H1273" s="336" t="s">
        <v>1538</v>
      </c>
    </row>
    <row r="1274" spans="1:8" x14ac:dyDescent="0.25">
      <c r="A1274" s="109"/>
      <c r="B1274" s="337"/>
      <c r="C1274" s="337" t="s">
        <v>1538</v>
      </c>
      <c r="D1274" t="s">
        <v>1538</v>
      </c>
      <c r="E1274" s="336" t="s">
        <v>1538</v>
      </c>
      <c r="G1274" s="336" t="s">
        <v>1538</v>
      </c>
      <c r="H1274" s="336" t="s">
        <v>1538</v>
      </c>
    </row>
    <row r="1275" spans="1:8" x14ac:dyDescent="0.25">
      <c r="A1275" s="109"/>
      <c r="B1275" s="337"/>
      <c r="C1275" s="337" t="s">
        <v>1538</v>
      </c>
      <c r="D1275" t="s">
        <v>1538</v>
      </c>
      <c r="E1275" s="336" t="s">
        <v>1538</v>
      </c>
      <c r="G1275" s="336" t="s">
        <v>1538</v>
      </c>
      <c r="H1275" s="336" t="s">
        <v>1538</v>
      </c>
    </row>
    <row r="1276" spans="1:8" x14ac:dyDescent="0.25">
      <c r="A1276" s="109"/>
      <c r="B1276" s="337"/>
      <c r="C1276" s="337" t="s">
        <v>1538</v>
      </c>
      <c r="D1276" t="s">
        <v>1538</v>
      </c>
      <c r="E1276" s="336" t="s">
        <v>1538</v>
      </c>
      <c r="G1276" s="336" t="s">
        <v>1538</v>
      </c>
      <c r="H1276" s="336" t="s">
        <v>1538</v>
      </c>
    </row>
    <row r="1277" spans="1:8" x14ac:dyDescent="0.25">
      <c r="A1277" s="109"/>
      <c r="B1277" s="337"/>
      <c r="C1277" s="337" t="s">
        <v>1538</v>
      </c>
      <c r="D1277" t="s">
        <v>1538</v>
      </c>
      <c r="E1277" s="336" t="s">
        <v>1538</v>
      </c>
      <c r="G1277" s="336" t="s">
        <v>1538</v>
      </c>
      <c r="H1277" s="336" t="s">
        <v>1538</v>
      </c>
    </row>
    <row r="1278" spans="1:8" x14ac:dyDescent="0.25">
      <c r="A1278" s="109"/>
      <c r="B1278" s="337"/>
      <c r="C1278" s="337" t="s">
        <v>1538</v>
      </c>
      <c r="D1278" t="s">
        <v>1538</v>
      </c>
      <c r="E1278" s="336" t="s">
        <v>1538</v>
      </c>
      <c r="G1278" s="336" t="s">
        <v>1538</v>
      </c>
      <c r="H1278" s="336" t="s">
        <v>1538</v>
      </c>
    </row>
    <row r="1279" spans="1:8" x14ac:dyDescent="0.25">
      <c r="A1279" s="109"/>
      <c r="B1279" s="337"/>
      <c r="C1279" s="337" t="s">
        <v>1538</v>
      </c>
      <c r="D1279" t="s">
        <v>1538</v>
      </c>
      <c r="E1279" s="336" t="s">
        <v>1538</v>
      </c>
      <c r="G1279" s="336" t="s">
        <v>1538</v>
      </c>
      <c r="H1279" s="336" t="s">
        <v>1538</v>
      </c>
    </row>
    <row r="1280" spans="1:8" x14ac:dyDescent="0.25">
      <c r="A1280" s="109"/>
      <c r="B1280" s="337"/>
      <c r="C1280" s="337" t="s">
        <v>1538</v>
      </c>
      <c r="D1280" t="s">
        <v>1538</v>
      </c>
      <c r="E1280" s="336" t="s">
        <v>1538</v>
      </c>
      <c r="G1280" s="336" t="s">
        <v>1538</v>
      </c>
      <c r="H1280" s="336" t="s">
        <v>1538</v>
      </c>
    </row>
    <row r="1281" spans="1:8" x14ac:dyDescent="0.25">
      <c r="A1281" s="109"/>
      <c r="B1281" s="337"/>
      <c r="C1281" s="337" t="s">
        <v>1538</v>
      </c>
      <c r="D1281" t="s">
        <v>1538</v>
      </c>
      <c r="E1281" s="336" t="s">
        <v>1538</v>
      </c>
      <c r="G1281" s="336" t="s">
        <v>1538</v>
      </c>
      <c r="H1281" s="336" t="s">
        <v>1538</v>
      </c>
    </row>
    <row r="1282" spans="1:8" x14ac:dyDescent="0.25">
      <c r="A1282" s="109"/>
      <c r="B1282" s="337"/>
      <c r="C1282" s="337" t="s">
        <v>1538</v>
      </c>
      <c r="D1282" t="s">
        <v>1538</v>
      </c>
      <c r="E1282" s="336" t="s">
        <v>1538</v>
      </c>
      <c r="G1282" s="336" t="s">
        <v>1538</v>
      </c>
      <c r="H1282" s="336" t="s">
        <v>1538</v>
      </c>
    </row>
    <row r="1283" spans="1:8" x14ac:dyDescent="0.25">
      <c r="A1283" s="109"/>
      <c r="B1283" s="337"/>
      <c r="C1283" s="337" t="s">
        <v>1538</v>
      </c>
      <c r="D1283" t="s">
        <v>1538</v>
      </c>
      <c r="E1283" s="336" t="s">
        <v>1538</v>
      </c>
      <c r="G1283" s="336" t="s">
        <v>1538</v>
      </c>
      <c r="H1283" s="336" t="s">
        <v>1538</v>
      </c>
    </row>
    <row r="1284" spans="1:8" x14ac:dyDescent="0.25">
      <c r="A1284" s="109"/>
      <c r="B1284" s="337"/>
      <c r="C1284" s="337" t="s">
        <v>1538</v>
      </c>
      <c r="D1284" t="s">
        <v>1538</v>
      </c>
      <c r="E1284" s="336" t="s">
        <v>1538</v>
      </c>
      <c r="G1284" s="336" t="s">
        <v>1538</v>
      </c>
      <c r="H1284" s="336" t="s">
        <v>1538</v>
      </c>
    </row>
    <row r="1285" spans="1:8" x14ac:dyDescent="0.25">
      <c r="A1285" s="109"/>
      <c r="B1285" s="337"/>
      <c r="C1285" s="337" t="s">
        <v>1538</v>
      </c>
      <c r="D1285" t="s">
        <v>1538</v>
      </c>
      <c r="E1285" s="336" t="s">
        <v>1538</v>
      </c>
      <c r="G1285" s="336" t="s">
        <v>1538</v>
      </c>
      <c r="H1285" s="336" t="s">
        <v>1538</v>
      </c>
    </row>
    <row r="1286" spans="1:8" x14ac:dyDescent="0.25">
      <c r="A1286" s="109"/>
      <c r="B1286" s="337"/>
      <c r="C1286" s="337" t="s">
        <v>1538</v>
      </c>
      <c r="D1286" t="s">
        <v>1538</v>
      </c>
      <c r="E1286" s="336" t="s">
        <v>1538</v>
      </c>
      <c r="G1286" s="336" t="s">
        <v>1538</v>
      </c>
      <c r="H1286" s="336" t="s">
        <v>1538</v>
      </c>
    </row>
    <row r="1287" spans="1:8" x14ac:dyDescent="0.25">
      <c r="A1287" s="109"/>
      <c r="B1287" s="337"/>
      <c r="C1287" s="337" t="s">
        <v>1538</v>
      </c>
      <c r="D1287" t="s">
        <v>1538</v>
      </c>
      <c r="E1287" s="336" t="s">
        <v>1538</v>
      </c>
      <c r="G1287" s="336" t="s">
        <v>1538</v>
      </c>
      <c r="H1287" s="336" t="s">
        <v>1538</v>
      </c>
    </row>
    <row r="1288" spans="1:8" x14ac:dyDescent="0.25">
      <c r="A1288" s="109"/>
      <c r="B1288" s="337"/>
      <c r="C1288" s="337" t="s">
        <v>1538</v>
      </c>
      <c r="D1288" t="s">
        <v>1538</v>
      </c>
      <c r="E1288" s="336" t="s">
        <v>1538</v>
      </c>
      <c r="G1288" s="336" t="s">
        <v>1538</v>
      </c>
      <c r="H1288" s="336" t="s">
        <v>1538</v>
      </c>
    </row>
    <row r="1289" spans="1:8" x14ac:dyDescent="0.25">
      <c r="A1289" s="109"/>
      <c r="B1289" s="337"/>
      <c r="C1289" s="337" t="s">
        <v>1538</v>
      </c>
      <c r="D1289" t="s">
        <v>1538</v>
      </c>
      <c r="E1289" s="336" t="s">
        <v>1538</v>
      </c>
      <c r="G1289" s="336" t="s">
        <v>1538</v>
      </c>
      <c r="H1289" s="336" t="s">
        <v>1538</v>
      </c>
    </row>
    <row r="1290" spans="1:8" x14ac:dyDescent="0.25">
      <c r="A1290" s="109"/>
      <c r="B1290" s="337"/>
      <c r="C1290" s="337" t="s">
        <v>1538</v>
      </c>
      <c r="D1290" t="s">
        <v>1538</v>
      </c>
      <c r="E1290" s="336" t="s">
        <v>1538</v>
      </c>
      <c r="G1290" s="336" t="s">
        <v>1538</v>
      </c>
      <c r="H1290" s="336" t="s">
        <v>1538</v>
      </c>
    </row>
    <row r="1291" spans="1:8" x14ac:dyDescent="0.25">
      <c r="A1291" s="109"/>
      <c r="B1291" s="337"/>
      <c r="C1291" s="337" t="s">
        <v>1538</v>
      </c>
      <c r="D1291" t="s">
        <v>1538</v>
      </c>
      <c r="E1291" s="336" t="s">
        <v>1538</v>
      </c>
      <c r="G1291" s="336" t="s">
        <v>1538</v>
      </c>
      <c r="H1291" s="336" t="s">
        <v>1538</v>
      </c>
    </row>
    <row r="1292" spans="1:8" x14ac:dyDescent="0.25">
      <c r="A1292" s="109"/>
      <c r="B1292" s="337"/>
      <c r="C1292" s="337" t="s">
        <v>1538</v>
      </c>
      <c r="D1292" t="s">
        <v>1538</v>
      </c>
      <c r="E1292" s="336" t="s">
        <v>1538</v>
      </c>
      <c r="G1292" s="336" t="s">
        <v>1538</v>
      </c>
      <c r="H1292" s="336" t="s">
        <v>1538</v>
      </c>
    </row>
    <row r="1293" spans="1:8" x14ac:dyDescent="0.25">
      <c r="A1293" s="109"/>
      <c r="B1293" s="337"/>
      <c r="C1293" s="337" t="s">
        <v>1538</v>
      </c>
      <c r="D1293" t="s">
        <v>1538</v>
      </c>
      <c r="E1293" s="336" t="s">
        <v>1538</v>
      </c>
      <c r="G1293" s="336" t="s">
        <v>1538</v>
      </c>
      <c r="H1293" s="336" t="s">
        <v>1538</v>
      </c>
    </row>
    <row r="1294" spans="1:8" x14ac:dyDescent="0.25">
      <c r="A1294" s="109"/>
      <c r="B1294" s="337"/>
      <c r="C1294" s="337" t="s">
        <v>1538</v>
      </c>
      <c r="D1294" t="s">
        <v>1538</v>
      </c>
      <c r="E1294" s="336" t="s">
        <v>1538</v>
      </c>
      <c r="G1294" s="336" t="s">
        <v>1538</v>
      </c>
      <c r="H1294" s="336" t="s">
        <v>1538</v>
      </c>
    </row>
    <row r="1295" spans="1:8" x14ac:dyDescent="0.25">
      <c r="A1295" s="109"/>
      <c r="B1295" s="337"/>
      <c r="C1295" s="337" t="s">
        <v>1538</v>
      </c>
      <c r="D1295" t="s">
        <v>1538</v>
      </c>
      <c r="E1295" s="336" t="s">
        <v>1538</v>
      </c>
      <c r="G1295" s="336" t="s">
        <v>1538</v>
      </c>
      <c r="H1295" s="336" t="s">
        <v>1538</v>
      </c>
    </row>
    <row r="1296" spans="1:8" x14ac:dyDescent="0.25">
      <c r="A1296" s="109"/>
      <c r="B1296" s="337"/>
      <c r="C1296" s="337" t="s">
        <v>1538</v>
      </c>
      <c r="D1296" t="s">
        <v>1538</v>
      </c>
      <c r="E1296" s="336" t="s">
        <v>1538</v>
      </c>
      <c r="G1296" s="336" t="s">
        <v>1538</v>
      </c>
      <c r="H1296" s="336" t="s">
        <v>1538</v>
      </c>
    </row>
    <row r="1297" spans="1:8" x14ac:dyDescent="0.25">
      <c r="A1297" s="109"/>
      <c r="B1297" s="337"/>
      <c r="C1297" s="337" t="s">
        <v>1538</v>
      </c>
      <c r="D1297" t="s">
        <v>1538</v>
      </c>
      <c r="E1297" s="336" t="s">
        <v>1538</v>
      </c>
      <c r="G1297" s="336" t="s">
        <v>1538</v>
      </c>
      <c r="H1297" s="336" t="s">
        <v>1538</v>
      </c>
    </row>
    <row r="1298" spans="1:8" x14ac:dyDescent="0.25">
      <c r="A1298" s="109"/>
      <c r="B1298" s="337"/>
      <c r="C1298" s="337" t="s">
        <v>1538</v>
      </c>
      <c r="D1298" t="s">
        <v>1538</v>
      </c>
      <c r="E1298" s="336" t="s">
        <v>1538</v>
      </c>
      <c r="G1298" s="336" t="s">
        <v>1538</v>
      </c>
      <c r="H1298" s="336" t="s">
        <v>1538</v>
      </c>
    </row>
    <row r="1299" spans="1:8" x14ac:dyDescent="0.25">
      <c r="A1299" s="109"/>
      <c r="B1299" s="337"/>
      <c r="C1299" s="337" t="s">
        <v>1538</v>
      </c>
      <c r="D1299" t="s">
        <v>1538</v>
      </c>
      <c r="E1299" s="336" t="s">
        <v>1538</v>
      </c>
      <c r="G1299" s="336" t="s">
        <v>1538</v>
      </c>
      <c r="H1299" s="336" t="s">
        <v>1538</v>
      </c>
    </row>
    <row r="1300" spans="1:8" x14ac:dyDescent="0.25">
      <c r="A1300" s="109"/>
      <c r="B1300" s="337"/>
      <c r="C1300" s="337" t="s">
        <v>1538</v>
      </c>
      <c r="D1300" t="s">
        <v>1538</v>
      </c>
      <c r="E1300" s="336" t="s">
        <v>1538</v>
      </c>
      <c r="G1300" s="336" t="s">
        <v>1538</v>
      </c>
      <c r="H1300" s="336" t="s">
        <v>1538</v>
      </c>
    </row>
    <row r="1301" spans="1:8" x14ac:dyDescent="0.25">
      <c r="A1301" s="109"/>
      <c r="B1301" s="337"/>
      <c r="C1301" s="337" t="s">
        <v>1538</v>
      </c>
      <c r="D1301" t="s">
        <v>1538</v>
      </c>
      <c r="E1301" s="336" t="s">
        <v>1538</v>
      </c>
      <c r="G1301" s="336" t="s">
        <v>1538</v>
      </c>
      <c r="H1301" s="336" t="s">
        <v>1538</v>
      </c>
    </row>
    <row r="1302" spans="1:8" x14ac:dyDescent="0.25">
      <c r="A1302" s="109"/>
      <c r="B1302" s="337"/>
      <c r="C1302" s="337" t="s">
        <v>1538</v>
      </c>
      <c r="D1302" t="s">
        <v>1538</v>
      </c>
      <c r="E1302" s="336" t="s">
        <v>1538</v>
      </c>
      <c r="G1302" s="336" t="s">
        <v>1538</v>
      </c>
      <c r="H1302" s="336" t="s">
        <v>1538</v>
      </c>
    </row>
    <row r="1303" spans="1:8" x14ac:dyDescent="0.25">
      <c r="A1303" s="109"/>
      <c r="B1303" s="337"/>
      <c r="C1303" s="337" t="s">
        <v>1538</v>
      </c>
      <c r="D1303" t="s">
        <v>1538</v>
      </c>
      <c r="E1303" s="336" t="s">
        <v>1538</v>
      </c>
      <c r="G1303" s="336" t="s">
        <v>1538</v>
      </c>
      <c r="H1303" s="336" t="s">
        <v>1538</v>
      </c>
    </row>
    <row r="1304" spans="1:8" x14ac:dyDescent="0.25">
      <c r="A1304" s="109"/>
      <c r="B1304" s="337"/>
      <c r="C1304" s="337" t="s">
        <v>1538</v>
      </c>
      <c r="D1304" t="s">
        <v>1538</v>
      </c>
      <c r="E1304" s="336" t="s">
        <v>1538</v>
      </c>
      <c r="G1304" s="336" t="s">
        <v>1538</v>
      </c>
      <c r="H1304" s="336" t="s">
        <v>1538</v>
      </c>
    </row>
    <row r="1305" spans="1:8" x14ac:dyDescent="0.25">
      <c r="A1305" s="109"/>
      <c r="B1305" s="337"/>
      <c r="C1305" s="337" t="s">
        <v>1538</v>
      </c>
      <c r="D1305" t="s">
        <v>1538</v>
      </c>
      <c r="E1305" s="336" t="s">
        <v>1538</v>
      </c>
      <c r="G1305" s="336" t="s">
        <v>1538</v>
      </c>
      <c r="H1305" s="336" t="s">
        <v>1538</v>
      </c>
    </row>
    <row r="1306" spans="1:8" x14ac:dyDescent="0.25">
      <c r="A1306" s="109"/>
      <c r="B1306" s="337"/>
      <c r="C1306" s="337" t="s">
        <v>1538</v>
      </c>
      <c r="D1306" t="s">
        <v>1538</v>
      </c>
      <c r="E1306" s="336" t="s">
        <v>1538</v>
      </c>
      <c r="G1306" s="336" t="s">
        <v>1538</v>
      </c>
      <c r="H1306" s="336" t="s">
        <v>1538</v>
      </c>
    </row>
    <row r="1307" spans="1:8" x14ac:dyDescent="0.25">
      <c r="A1307" s="109"/>
      <c r="B1307" s="337"/>
      <c r="C1307" s="337" t="s">
        <v>1538</v>
      </c>
      <c r="D1307" t="s">
        <v>1538</v>
      </c>
      <c r="E1307" s="336" t="s">
        <v>1538</v>
      </c>
      <c r="G1307" s="336" t="s">
        <v>1538</v>
      </c>
      <c r="H1307" s="336" t="s">
        <v>1538</v>
      </c>
    </row>
    <row r="1308" spans="1:8" x14ac:dyDescent="0.25">
      <c r="A1308" s="109"/>
      <c r="B1308" s="339"/>
      <c r="C1308" s="337" t="s">
        <v>1538</v>
      </c>
      <c r="D1308" t="s">
        <v>1538</v>
      </c>
      <c r="E1308" s="336" t="s">
        <v>1538</v>
      </c>
      <c r="G1308" s="336" t="s">
        <v>1538</v>
      </c>
      <c r="H1308" s="336" t="s">
        <v>1538</v>
      </c>
    </row>
    <row r="1309" spans="1:8" x14ac:dyDescent="0.25">
      <c r="A1309" s="109"/>
      <c r="C1309" s="337" t="s">
        <v>1538</v>
      </c>
      <c r="D1309" t="s">
        <v>1538</v>
      </c>
      <c r="E1309" s="336" t="s">
        <v>1538</v>
      </c>
      <c r="G1309" s="336" t="s">
        <v>1538</v>
      </c>
      <c r="H1309" s="336" t="s">
        <v>1538</v>
      </c>
    </row>
    <row r="1310" spans="1:8" x14ac:dyDescent="0.25">
      <c r="A1310" s="109"/>
      <c r="C1310" s="337" t="s">
        <v>1538</v>
      </c>
      <c r="D1310" t="s">
        <v>1538</v>
      </c>
      <c r="E1310" s="336" t="s">
        <v>1538</v>
      </c>
      <c r="G1310" s="336" t="s">
        <v>1538</v>
      </c>
      <c r="H1310" s="336" t="s">
        <v>1538</v>
      </c>
    </row>
    <row r="1311" spans="1:8" x14ac:dyDescent="0.25">
      <c r="A1311" s="109"/>
      <c r="C1311" s="337" t="s">
        <v>1538</v>
      </c>
      <c r="D1311" t="s">
        <v>1538</v>
      </c>
      <c r="E1311" s="336" t="s">
        <v>1538</v>
      </c>
      <c r="G1311" s="336" t="s">
        <v>1538</v>
      </c>
      <c r="H1311" s="336" t="s">
        <v>1538</v>
      </c>
    </row>
    <row r="1312" spans="1:8" x14ac:dyDescent="0.25">
      <c r="A1312" s="109"/>
      <c r="B1312" s="337"/>
      <c r="C1312" s="337" t="s">
        <v>1538</v>
      </c>
      <c r="D1312" t="s">
        <v>1538</v>
      </c>
      <c r="E1312" s="336" t="s">
        <v>1538</v>
      </c>
      <c r="G1312" s="336" t="s">
        <v>1538</v>
      </c>
      <c r="H1312" s="336" t="s">
        <v>1538</v>
      </c>
    </row>
    <row r="1313" spans="1:8" x14ac:dyDescent="0.25">
      <c r="A1313" s="109"/>
      <c r="B1313" s="337"/>
      <c r="C1313" s="337" t="s">
        <v>1538</v>
      </c>
      <c r="D1313" t="s">
        <v>1538</v>
      </c>
      <c r="E1313" s="336" t="s">
        <v>1538</v>
      </c>
      <c r="G1313" s="336" t="s">
        <v>1538</v>
      </c>
      <c r="H1313" s="336" t="s">
        <v>1538</v>
      </c>
    </row>
    <row r="1314" spans="1:8" x14ac:dyDescent="0.25">
      <c r="A1314" s="109"/>
      <c r="B1314" s="337"/>
      <c r="C1314" s="337" t="s">
        <v>1538</v>
      </c>
      <c r="D1314" t="s">
        <v>1538</v>
      </c>
      <c r="E1314" s="336" t="s">
        <v>1538</v>
      </c>
      <c r="G1314" s="336" t="s">
        <v>1538</v>
      </c>
      <c r="H1314" s="336" t="s">
        <v>1538</v>
      </c>
    </row>
    <row r="1315" spans="1:8" x14ac:dyDescent="0.25">
      <c r="A1315" s="109"/>
      <c r="B1315" s="337"/>
      <c r="C1315" s="337" t="s">
        <v>1538</v>
      </c>
      <c r="D1315" t="s">
        <v>1538</v>
      </c>
      <c r="E1315" s="336" t="s">
        <v>1538</v>
      </c>
      <c r="G1315" s="336" t="s">
        <v>1538</v>
      </c>
      <c r="H1315" s="336" t="s">
        <v>1538</v>
      </c>
    </row>
    <row r="1316" spans="1:8" x14ac:dyDescent="0.25">
      <c r="A1316" s="109"/>
      <c r="B1316" s="337"/>
      <c r="C1316" s="337" t="s">
        <v>1538</v>
      </c>
      <c r="D1316" t="s">
        <v>1538</v>
      </c>
      <c r="E1316" s="336" t="s">
        <v>1538</v>
      </c>
      <c r="G1316" s="336" t="s">
        <v>1538</v>
      </c>
      <c r="H1316" s="336" t="s">
        <v>1538</v>
      </c>
    </row>
    <row r="1317" spans="1:8" x14ac:dyDescent="0.25">
      <c r="A1317" s="109"/>
      <c r="B1317" s="337"/>
      <c r="C1317" s="337" t="s">
        <v>1538</v>
      </c>
      <c r="D1317" t="s">
        <v>1538</v>
      </c>
      <c r="E1317" s="336" t="s">
        <v>1538</v>
      </c>
      <c r="G1317" s="336" t="s">
        <v>1538</v>
      </c>
      <c r="H1317" s="336" t="s">
        <v>1538</v>
      </c>
    </row>
    <row r="1318" spans="1:8" x14ac:dyDescent="0.25">
      <c r="A1318" s="109"/>
      <c r="B1318" s="337"/>
      <c r="C1318" s="337" t="s">
        <v>1538</v>
      </c>
      <c r="D1318" t="s">
        <v>1538</v>
      </c>
      <c r="E1318" s="336" t="s">
        <v>1538</v>
      </c>
      <c r="G1318" s="336" t="s">
        <v>1538</v>
      </c>
      <c r="H1318" s="336" t="s">
        <v>1538</v>
      </c>
    </row>
    <row r="1319" spans="1:8" x14ac:dyDescent="0.25">
      <c r="A1319" s="109"/>
      <c r="B1319" s="337"/>
      <c r="C1319" s="337" t="s">
        <v>1538</v>
      </c>
      <c r="D1319" t="s">
        <v>1538</v>
      </c>
      <c r="E1319" s="336" t="s">
        <v>1538</v>
      </c>
      <c r="G1319" s="336" t="s">
        <v>1538</v>
      </c>
      <c r="H1319" s="336" t="s">
        <v>1538</v>
      </c>
    </row>
    <row r="1320" spans="1:8" x14ac:dyDescent="0.25">
      <c r="A1320" s="109"/>
      <c r="B1320" s="337"/>
      <c r="C1320" s="337" t="s">
        <v>1538</v>
      </c>
      <c r="D1320" t="s">
        <v>1538</v>
      </c>
      <c r="E1320" s="336" t="s">
        <v>1538</v>
      </c>
      <c r="G1320" s="336" t="s">
        <v>1538</v>
      </c>
      <c r="H1320" s="336" t="s">
        <v>1538</v>
      </c>
    </row>
    <row r="1321" spans="1:8" x14ac:dyDescent="0.25">
      <c r="A1321" s="109"/>
      <c r="B1321" s="337"/>
      <c r="C1321" s="337" t="s">
        <v>1538</v>
      </c>
      <c r="D1321" t="s">
        <v>1538</v>
      </c>
      <c r="E1321" s="336" t="s">
        <v>1538</v>
      </c>
      <c r="G1321" s="336" t="s">
        <v>1538</v>
      </c>
      <c r="H1321" s="336" t="s">
        <v>1538</v>
      </c>
    </row>
    <row r="1322" spans="1:8" x14ac:dyDescent="0.25">
      <c r="A1322" s="109"/>
      <c r="B1322" s="337"/>
      <c r="C1322" s="337" t="s">
        <v>1538</v>
      </c>
      <c r="D1322" t="s">
        <v>1538</v>
      </c>
      <c r="E1322" s="336" t="s">
        <v>1538</v>
      </c>
      <c r="G1322" s="336" t="s">
        <v>1538</v>
      </c>
      <c r="H1322" s="336" t="s">
        <v>1538</v>
      </c>
    </row>
    <row r="1323" spans="1:8" x14ac:dyDescent="0.25">
      <c r="A1323" s="109"/>
      <c r="B1323" s="337"/>
      <c r="C1323" s="337" t="s">
        <v>1538</v>
      </c>
      <c r="D1323" t="s">
        <v>1538</v>
      </c>
      <c r="E1323" s="336" t="s">
        <v>1538</v>
      </c>
      <c r="G1323" s="336" t="s">
        <v>1538</v>
      </c>
      <c r="H1323" s="336" t="s">
        <v>1538</v>
      </c>
    </row>
    <row r="1324" spans="1:8" x14ac:dyDescent="0.25">
      <c r="A1324" s="109"/>
      <c r="B1324" s="337"/>
      <c r="C1324" s="337" t="s">
        <v>1538</v>
      </c>
      <c r="D1324" t="s">
        <v>1538</v>
      </c>
      <c r="E1324" s="336" t="s">
        <v>1538</v>
      </c>
      <c r="G1324" s="336" t="s">
        <v>1538</v>
      </c>
      <c r="H1324" s="336" t="s">
        <v>1538</v>
      </c>
    </row>
    <row r="1325" spans="1:8" x14ac:dyDescent="0.25">
      <c r="A1325" s="109"/>
      <c r="B1325" s="337"/>
      <c r="C1325" s="337" t="s">
        <v>1538</v>
      </c>
      <c r="D1325" t="s">
        <v>1538</v>
      </c>
      <c r="E1325" s="336" t="s">
        <v>1538</v>
      </c>
      <c r="G1325" s="336" t="s">
        <v>1538</v>
      </c>
      <c r="H1325" s="336" t="s">
        <v>1538</v>
      </c>
    </row>
    <row r="1326" spans="1:8" x14ac:dyDescent="0.25">
      <c r="A1326" s="109"/>
      <c r="B1326" s="339"/>
      <c r="C1326" s="337" t="s">
        <v>1538</v>
      </c>
      <c r="D1326" t="s">
        <v>1538</v>
      </c>
      <c r="E1326" s="336" t="s">
        <v>1538</v>
      </c>
      <c r="G1326" s="336" t="s">
        <v>1538</v>
      </c>
      <c r="H1326" s="336" t="s">
        <v>1538</v>
      </c>
    </row>
    <row r="1327" spans="1:8" x14ac:dyDescent="0.25">
      <c r="A1327" s="109"/>
      <c r="C1327" s="337" t="s">
        <v>1538</v>
      </c>
      <c r="D1327" t="s">
        <v>1538</v>
      </c>
      <c r="E1327" s="336" t="s">
        <v>1538</v>
      </c>
      <c r="G1327" s="336" t="s">
        <v>1538</v>
      </c>
      <c r="H1327" s="336" t="s">
        <v>1538</v>
      </c>
    </row>
    <row r="1328" spans="1:8" x14ac:dyDescent="0.25">
      <c r="A1328" s="109"/>
      <c r="C1328" s="337" t="s">
        <v>1538</v>
      </c>
      <c r="D1328" t="s">
        <v>1538</v>
      </c>
      <c r="E1328" s="336" t="s">
        <v>1538</v>
      </c>
      <c r="G1328" s="336" t="s">
        <v>1538</v>
      </c>
      <c r="H1328" s="336" t="s">
        <v>1538</v>
      </c>
    </row>
    <row r="1329" spans="1:8" x14ac:dyDescent="0.25">
      <c r="A1329" s="109"/>
      <c r="C1329" s="337" t="s">
        <v>1538</v>
      </c>
      <c r="D1329" t="s">
        <v>1538</v>
      </c>
      <c r="E1329" s="336" t="s">
        <v>1538</v>
      </c>
      <c r="G1329" s="336" t="s">
        <v>1538</v>
      </c>
      <c r="H1329" s="336" t="s">
        <v>1538</v>
      </c>
    </row>
    <row r="1330" spans="1:8" x14ac:dyDescent="0.25">
      <c r="A1330" s="109"/>
      <c r="B1330" s="337"/>
      <c r="C1330" s="337" t="s">
        <v>1538</v>
      </c>
      <c r="D1330" t="s">
        <v>1538</v>
      </c>
      <c r="E1330" s="336" t="s">
        <v>1538</v>
      </c>
      <c r="G1330" s="336" t="s">
        <v>1538</v>
      </c>
      <c r="H1330" s="336" t="s">
        <v>1538</v>
      </c>
    </row>
    <row r="1331" spans="1:8" x14ac:dyDescent="0.25">
      <c r="A1331" s="109"/>
      <c r="B1331" s="337"/>
      <c r="C1331" s="337" t="s">
        <v>1538</v>
      </c>
      <c r="D1331" t="s">
        <v>1538</v>
      </c>
      <c r="E1331" s="336" t="s">
        <v>1538</v>
      </c>
      <c r="G1331" s="336" t="s">
        <v>1538</v>
      </c>
      <c r="H1331" s="336" t="s">
        <v>1538</v>
      </c>
    </row>
    <row r="1332" spans="1:8" x14ac:dyDescent="0.25">
      <c r="A1332" s="109"/>
      <c r="B1332" s="337"/>
      <c r="C1332" s="337" t="s">
        <v>1538</v>
      </c>
      <c r="D1332" t="s">
        <v>1538</v>
      </c>
      <c r="E1332" s="336" t="s">
        <v>1538</v>
      </c>
      <c r="G1332" s="336" t="s">
        <v>1538</v>
      </c>
      <c r="H1332" s="336" t="s">
        <v>1538</v>
      </c>
    </row>
    <row r="1333" spans="1:8" x14ac:dyDescent="0.25">
      <c r="A1333" s="109"/>
      <c r="B1333" s="337"/>
      <c r="C1333" s="337" t="s">
        <v>1538</v>
      </c>
      <c r="D1333" t="s">
        <v>1538</v>
      </c>
      <c r="E1333" s="336" t="s">
        <v>1538</v>
      </c>
      <c r="G1333" s="336" t="s">
        <v>1538</v>
      </c>
      <c r="H1333" s="336" t="s">
        <v>1538</v>
      </c>
    </row>
    <row r="1334" spans="1:8" x14ac:dyDescent="0.25">
      <c r="A1334" s="109"/>
      <c r="B1334" s="337"/>
      <c r="C1334" s="337" t="s">
        <v>1538</v>
      </c>
      <c r="D1334" t="s">
        <v>1538</v>
      </c>
      <c r="E1334" s="336" t="s">
        <v>1538</v>
      </c>
      <c r="G1334" s="336" t="s">
        <v>1538</v>
      </c>
      <c r="H1334" s="336" t="s">
        <v>1538</v>
      </c>
    </row>
    <row r="1335" spans="1:8" x14ac:dyDescent="0.25">
      <c r="A1335" s="109"/>
      <c r="B1335" s="339"/>
      <c r="C1335" s="337" t="s">
        <v>1538</v>
      </c>
      <c r="D1335" t="s">
        <v>1538</v>
      </c>
      <c r="E1335" s="336" t="s">
        <v>1538</v>
      </c>
      <c r="G1335" s="336" t="s">
        <v>1538</v>
      </c>
      <c r="H1335" s="336" t="s">
        <v>1538</v>
      </c>
    </row>
    <row r="1336" spans="1:8" x14ac:dyDescent="0.25">
      <c r="A1336" s="109"/>
      <c r="C1336" s="337" t="s">
        <v>1538</v>
      </c>
      <c r="D1336" t="s">
        <v>1538</v>
      </c>
      <c r="E1336" s="336" t="s">
        <v>1538</v>
      </c>
      <c r="G1336" s="336" t="s">
        <v>1538</v>
      </c>
      <c r="H1336" s="336" t="s">
        <v>1538</v>
      </c>
    </row>
    <row r="1337" spans="1:8" x14ac:dyDescent="0.25">
      <c r="A1337" s="109"/>
      <c r="C1337" s="337" t="s">
        <v>1538</v>
      </c>
      <c r="D1337" t="s">
        <v>1538</v>
      </c>
      <c r="E1337" s="336" t="s">
        <v>1538</v>
      </c>
      <c r="G1337" s="336" t="s">
        <v>1538</v>
      </c>
      <c r="H1337" s="336" t="s">
        <v>1538</v>
      </c>
    </row>
    <row r="1338" spans="1:8" x14ac:dyDescent="0.25">
      <c r="A1338" s="109"/>
      <c r="C1338" s="337" t="s">
        <v>1538</v>
      </c>
      <c r="D1338" t="s">
        <v>1538</v>
      </c>
      <c r="E1338" s="336" t="s">
        <v>1538</v>
      </c>
      <c r="G1338" s="336" t="s">
        <v>1538</v>
      </c>
      <c r="H1338" s="336" t="s">
        <v>1538</v>
      </c>
    </row>
    <row r="1339" spans="1:8" x14ac:dyDescent="0.25">
      <c r="A1339" s="109"/>
      <c r="C1339" s="337" t="s">
        <v>1538</v>
      </c>
      <c r="D1339" t="s">
        <v>1538</v>
      </c>
      <c r="E1339" s="336" t="s">
        <v>1538</v>
      </c>
      <c r="G1339" s="336" t="s">
        <v>1538</v>
      </c>
      <c r="H1339" s="336" t="s">
        <v>1538</v>
      </c>
    </row>
    <row r="1340" spans="1:8" x14ac:dyDescent="0.25">
      <c r="A1340" s="109"/>
      <c r="C1340" s="337" t="s">
        <v>1538</v>
      </c>
      <c r="D1340" t="s">
        <v>1538</v>
      </c>
      <c r="E1340" s="336" t="s">
        <v>1538</v>
      </c>
      <c r="G1340" s="336" t="s">
        <v>1538</v>
      </c>
      <c r="H1340" s="336" t="s">
        <v>1538</v>
      </c>
    </row>
    <row r="1341" spans="1:8" x14ac:dyDescent="0.25">
      <c r="A1341" s="109"/>
      <c r="B1341" s="337"/>
      <c r="C1341" s="337" t="s">
        <v>1538</v>
      </c>
      <c r="D1341" t="s">
        <v>1538</v>
      </c>
      <c r="E1341" s="336" t="s">
        <v>1538</v>
      </c>
      <c r="G1341" s="336" t="s">
        <v>1538</v>
      </c>
      <c r="H1341" s="336" t="s">
        <v>1538</v>
      </c>
    </row>
    <row r="1342" spans="1:8" x14ac:dyDescent="0.25">
      <c r="A1342" s="109"/>
      <c r="B1342" s="337"/>
      <c r="C1342" s="337" t="s">
        <v>1538</v>
      </c>
      <c r="D1342" t="s">
        <v>1538</v>
      </c>
      <c r="E1342" s="336" t="s">
        <v>1538</v>
      </c>
      <c r="G1342" s="336" t="s">
        <v>1538</v>
      </c>
      <c r="H1342" s="336" t="s">
        <v>1538</v>
      </c>
    </row>
    <row r="1343" spans="1:8" x14ac:dyDescent="0.25">
      <c r="A1343" s="109"/>
      <c r="B1343" s="337"/>
      <c r="C1343" s="337" t="s">
        <v>1538</v>
      </c>
      <c r="D1343" t="s">
        <v>1538</v>
      </c>
      <c r="E1343" s="336" t="s">
        <v>1538</v>
      </c>
      <c r="G1343" s="336" t="s">
        <v>1538</v>
      </c>
      <c r="H1343" s="336" t="s">
        <v>1538</v>
      </c>
    </row>
    <row r="1344" spans="1:8" x14ac:dyDescent="0.25">
      <c r="A1344" s="109"/>
      <c r="B1344" s="337"/>
      <c r="C1344" s="337" t="s">
        <v>1538</v>
      </c>
      <c r="D1344" t="s">
        <v>1538</v>
      </c>
      <c r="E1344" s="336" t="s">
        <v>1538</v>
      </c>
      <c r="G1344" s="336" t="s">
        <v>1538</v>
      </c>
      <c r="H1344" s="336" t="s">
        <v>1538</v>
      </c>
    </row>
    <row r="1345" spans="1:8" x14ac:dyDescent="0.25">
      <c r="A1345" s="109"/>
      <c r="B1345" s="337"/>
      <c r="C1345" s="337" t="s">
        <v>1538</v>
      </c>
      <c r="D1345" t="s">
        <v>1538</v>
      </c>
      <c r="E1345" s="336" t="s">
        <v>1538</v>
      </c>
      <c r="G1345" s="336" t="s">
        <v>1538</v>
      </c>
      <c r="H1345" s="336" t="s">
        <v>1538</v>
      </c>
    </row>
    <row r="1346" spans="1:8" x14ac:dyDescent="0.25">
      <c r="A1346" s="109"/>
      <c r="B1346" s="337"/>
      <c r="C1346" s="337" t="s">
        <v>1538</v>
      </c>
      <c r="D1346" t="s">
        <v>1538</v>
      </c>
      <c r="E1346" s="336" t="s">
        <v>1538</v>
      </c>
      <c r="G1346" s="336" t="s">
        <v>1538</v>
      </c>
      <c r="H1346" s="336" t="s">
        <v>1538</v>
      </c>
    </row>
    <row r="1347" spans="1:8" x14ac:dyDescent="0.25">
      <c r="A1347" s="109"/>
      <c r="B1347" s="337"/>
      <c r="C1347" s="337" t="s">
        <v>1538</v>
      </c>
      <c r="D1347" t="s">
        <v>1538</v>
      </c>
      <c r="E1347" s="336" t="s">
        <v>1538</v>
      </c>
      <c r="G1347" s="336" t="s">
        <v>1538</v>
      </c>
      <c r="H1347" s="336" t="s">
        <v>1538</v>
      </c>
    </row>
    <row r="1348" spans="1:8" x14ac:dyDescent="0.25">
      <c r="A1348" s="109"/>
      <c r="B1348" s="337"/>
      <c r="C1348" s="337" t="s">
        <v>1538</v>
      </c>
      <c r="D1348" t="s">
        <v>1538</v>
      </c>
      <c r="E1348" s="336" t="s">
        <v>1538</v>
      </c>
      <c r="G1348" s="336" t="s">
        <v>1538</v>
      </c>
      <c r="H1348" s="336" t="s">
        <v>1538</v>
      </c>
    </row>
    <row r="1349" spans="1:8" x14ac:dyDescent="0.25">
      <c r="A1349" s="109"/>
      <c r="B1349" s="337"/>
      <c r="C1349" s="337" t="s">
        <v>1538</v>
      </c>
      <c r="D1349" t="s">
        <v>1538</v>
      </c>
      <c r="E1349" s="336" t="s">
        <v>1538</v>
      </c>
      <c r="G1349" s="336" t="s">
        <v>1538</v>
      </c>
      <c r="H1349" s="336" t="s">
        <v>1538</v>
      </c>
    </row>
    <row r="1350" spans="1:8" x14ac:dyDescent="0.25">
      <c r="A1350" s="109"/>
      <c r="B1350" s="337"/>
      <c r="C1350" s="337" t="s">
        <v>1538</v>
      </c>
      <c r="D1350" t="s">
        <v>1538</v>
      </c>
      <c r="E1350" s="336" t="s">
        <v>1538</v>
      </c>
      <c r="G1350" s="336" t="s">
        <v>1538</v>
      </c>
      <c r="H1350" s="336" t="s">
        <v>1538</v>
      </c>
    </row>
    <row r="1351" spans="1:8" x14ac:dyDescent="0.25">
      <c r="A1351" s="109"/>
      <c r="B1351" s="337"/>
      <c r="C1351" s="337" t="s">
        <v>1538</v>
      </c>
      <c r="D1351" t="s">
        <v>1538</v>
      </c>
      <c r="E1351" s="336" t="s">
        <v>1538</v>
      </c>
      <c r="G1351" s="336" t="s">
        <v>1538</v>
      </c>
      <c r="H1351" s="336" t="s">
        <v>1538</v>
      </c>
    </row>
    <row r="1352" spans="1:8" x14ac:dyDescent="0.25">
      <c r="A1352" s="109"/>
      <c r="B1352" s="337"/>
      <c r="C1352" s="337" t="s">
        <v>1538</v>
      </c>
      <c r="D1352" t="s">
        <v>1538</v>
      </c>
      <c r="E1352" s="336" t="s">
        <v>1538</v>
      </c>
      <c r="G1352" s="336" t="s">
        <v>1538</v>
      </c>
      <c r="H1352" s="336" t="s">
        <v>1538</v>
      </c>
    </row>
    <row r="1353" spans="1:8" x14ac:dyDescent="0.25">
      <c r="A1353" s="109"/>
      <c r="B1353" s="337"/>
      <c r="C1353" s="337" t="s">
        <v>1538</v>
      </c>
      <c r="D1353" t="s">
        <v>1538</v>
      </c>
      <c r="E1353" s="336" t="s">
        <v>1538</v>
      </c>
      <c r="G1353" s="336" t="s">
        <v>1538</v>
      </c>
      <c r="H1353" s="336" t="s">
        <v>1538</v>
      </c>
    </row>
    <row r="1354" spans="1:8" x14ac:dyDescent="0.25">
      <c r="A1354" s="109"/>
      <c r="B1354" s="337"/>
      <c r="C1354" s="337" t="s">
        <v>1538</v>
      </c>
      <c r="D1354" t="s">
        <v>1538</v>
      </c>
      <c r="E1354" s="336" t="s">
        <v>1538</v>
      </c>
      <c r="G1354" s="336" t="s">
        <v>1538</v>
      </c>
      <c r="H1354" s="336" t="s">
        <v>1538</v>
      </c>
    </row>
    <row r="1355" spans="1:8" x14ac:dyDescent="0.25">
      <c r="A1355" s="109"/>
      <c r="B1355" s="337"/>
      <c r="C1355" s="337" t="s">
        <v>1538</v>
      </c>
      <c r="D1355" t="s">
        <v>1538</v>
      </c>
      <c r="E1355" s="336" t="s">
        <v>1538</v>
      </c>
      <c r="G1355" s="336" t="s">
        <v>1538</v>
      </c>
      <c r="H1355" s="336" t="s">
        <v>1538</v>
      </c>
    </row>
    <row r="1356" spans="1:8" x14ac:dyDescent="0.25">
      <c r="A1356" s="109"/>
      <c r="B1356" s="337"/>
      <c r="C1356" s="337" t="s">
        <v>1538</v>
      </c>
      <c r="D1356" t="s">
        <v>1538</v>
      </c>
      <c r="E1356" s="336" t="s">
        <v>1538</v>
      </c>
      <c r="G1356" s="336" t="s">
        <v>1538</v>
      </c>
      <c r="H1356" s="336" t="s">
        <v>1538</v>
      </c>
    </row>
    <row r="1357" spans="1:8" x14ac:dyDescent="0.25">
      <c r="A1357" s="109"/>
      <c r="B1357" s="337"/>
      <c r="C1357" s="337" t="s">
        <v>1538</v>
      </c>
      <c r="D1357" t="s">
        <v>1538</v>
      </c>
      <c r="E1357" s="336" t="s">
        <v>1538</v>
      </c>
      <c r="G1357" s="336" t="s">
        <v>1538</v>
      </c>
      <c r="H1357" s="336" t="s">
        <v>1538</v>
      </c>
    </row>
    <row r="1358" spans="1:8" x14ac:dyDescent="0.25">
      <c r="A1358" s="109"/>
      <c r="B1358" s="337"/>
      <c r="C1358" s="337" t="s">
        <v>1538</v>
      </c>
      <c r="D1358" t="s">
        <v>1538</v>
      </c>
      <c r="E1358" s="336" t="s">
        <v>1538</v>
      </c>
      <c r="G1358" s="336" t="s">
        <v>1538</v>
      </c>
      <c r="H1358" s="336" t="s">
        <v>1538</v>
      </c>
    </row>
    <row r="1359" spans="1:8" x14ac:dyDescent="0.25">
      <c r="A1359" s="109"/>
      <c r="B1359" s="337"/>
      <c r="C1359" s="337" t="s">
        <v>1538</v>
      </c>
      <c r="D1359" t="s">
        <v>1538</v>
      </c>
      <c r="E1359" s="336" t="s">
        <v>1538</v>
      </c>
      <c r="G1359" s="336" t="s">
        <v>1538</v>
      </c>
      <c r="H1359" s="336" t="s">
        <v>1538</v>
      </c>
    </row>
    <row r="1360" spans="1:8" x14ac:dyDescent="0.25">
      <c r="A1360" s="109"/>
      <c r="B1360" s="337"/>
      <c r="C1360" s="337" t="s">
        <v>1538</v>
      </c>
      <c r="D1360" t="s">
        <v>1538</v>
      </c>
      <c r="E1360" s="336" t="s">
        <v>1538</v>
      </c>
      <c r="G1360" s="336" t="s">
        <v>1538</v>
      </c>
      <c r="H1360" s="336" t="s">
        <v>1538</v>
      </c>
    </row>
    <row r="1361" spans="1:8" x14ac:dyDescent="0.25">
      <c r="A1361" s="109"/>
      <c r="B1361" s="337"/>
      <c r="C1361" s="337" t="s">
        <v>1538</v>
      </c>
      <c r="D1361" t="s">
        <v>1538</v>
      </c>
      <c r="E1361" s="336" t="s">
        <v>1538</v>
      </c>
      <c r="G1361" s="336" t="s">
        <v>1538</v>
      </c>
      <c r="H1361" s="336" t="s">
        <v>1538</v>
      </c>
    </row>
    <row r="1362" spans="1:8" x14ac:dyDescent="0.25">
      <c r="A1362" s="109"/>
      <c r="B1362" s="337"/>
      <c r="C1362" s="337" t="s">
        <v>1538</v>
      </c>
      <c r="D1362" t="s">
        <v>1538</v>
      </c>
      <c r="E1362" s="336" t="s">
        <v>1538</v>
      </c>
      <c r="G1362" s="336" t="s">
        <v>1538</v>
      </c>
      <c r="H1362" s="336" t="s">
        <v>1538</v>
      </c>
    </row>
    <row r="1363" spans="1:8" x14ac:dyDescent="0.25">
      <c r="A1363" s="109"/>
      <c r="B1363" s="337"/>
      <c r="C1363" s="337" t="s">
        <v>1538</v>
      </c>
      <c r="D1363" t="s">
        <v>1538</v>
      </c>
      <c r="E1363" s="336" t="s">
        <v>1538</v>
      </c>
      <c r="G1363" s="336" t="s">
        <v>1538</v>
      </c>
      <c r="H1363" s="336" t="s">
        <v>1538</v>
      </c>
    </row>
    <row r="1364" spans="1:8" x14ac:dyDescent="0.25">
      <c r="A1364" s="109"/>
      <c r="B1364" s="337"/>
      <c r="C1364" s="337" t="s">
        <v>1538</v>
      </c>
      <c r="D1364" t="s">
        <v>1538</v>
      </c>
      <c r="E1364" s="336" t="s">
        <v>1538</v>
      </c>
      <c r="G1364" s="336" t="s">
        <v>1538</v>
      </c>
      <c r="H1364" s="336" t="s">
        <v>1538</v>
      </c>
    </row>
    <row r="1365" spans="1:8" x14ac:dyDescent="0.25">
      <c r="A1365" s="109"/>
      <c r="B1365" s="337"/>
      <c r="C1365" s="337" t="s">
        <v>1538</v>
      </c>
      <c r="D1365" t="s">
        <v>1538</v>
      </c>
      <c r="E1365" s="336" t="s">
        <v>1538</v>
      </c>
      <c r="G1365" s="336" t="s">
        <v>1538</v>
      </c>
      <c r="H1365" s="336" t="s">
        <v>1538</v>
      </c>
    </row>
    <row r="1366" spans="1:8" x14ac:dyDescent="0.25">
      <c r="A1366" s="109"/>
      <c r="B1366" s="337"/>
      <c r="C1366" s="337" t="s">
        <v>1538</v>
      </c>
      <c r="D1366" t="s">
        <v>1538</v>
      </c>
      <c r="E1366" s="336" t="s">
        <v>1538</v>
      </c>
      <c r="G1366" s="336" t="s">
        <v>1538</v>
      </c>
      <c r="H1366" s="336" t="s">
        <v>1538</v>
      </c>
    </row>
    <row r="1367" spans="1:8" x14ac:dyDescent="0.25">
      <c r="A1367" s="109"/>
      <c r="B1367" s="337"/>
      <c r="C1367" s="337" t="s">
        <v>1538</v>
      </c>
      <c r="D1367" t="s">
        <v>1538</v>
      </c>
      <c r="E1367" s="336" t="s">
        <v>1538</v>
      </c>
      <c r="G1367" s="336" t="s">
        <v>1538</v>
      </c>
      <c r="H1367" s="336" t="s">
        <v>1538</v>
      </c>
    </row>
    <row r="1368" spans="1:8" x14ac:dyDescent="0.25">
      <c r="A1368" s="109"/>
      <c r="B1368" s="337"/>
      <c r="C1368" s="337" t="s">
        <v>1538</v>
      </c>
      <c r="D1368" t="s">
        <v>1538</v>
      </c>
      <c r="E1368" s="336" t="s">
        <v>1538</v>
      </c>
      <c r="G1368" s="336" t="s">
        <v>1538</v>
      </c>
      <c r="H1368" s="336" t="s">
        <v>1538</v>
      </c>
    </row>
    <row r="1369" spans="1:8" x14ac:dyDescent="0.25">
      <c r="A1369" s="109"/>
      <c r="B1369" s="337"/>
      <c r="C1369" s="337" t="s">
        <v>1538</v>
      </c>
      <c r="D1369" t="s">
        <v>1538</v>
      </c>
      <c r="E1369" s="336" t="s">
        <v>1538</v>
      </c>
      <c r="G1369" s="336" t="s">
        <v>1538</v>
      </c>
      <c r="H1369" s="336" t="s">
        <v>1538</v>
      </c>
    </row>
    <row r="1370" spans="1:8" x14ac:dyDescent="0.25">
      <c r="A1370" s="109"/>
      <c r="B1370" s="339"/>
      <c r="C1370" s="337" t="s">
        <v>1538</v>
      </c>
      <c r="D1370" t="s">
        <v>1538</v>
      </c>
      <c r="E1370" s="336" t="s">
        <v>1538</v>
      </c>
      <c r="G1370" s="336" t="s">
        <v>1538</v>
      </c>
      <c r="H1370" s="336" t="s">
        <v>1538</v>
      </c>
    </row>
    <row r="1371" spans="1:8" x14ac:dyDescent="0.25">
      <c r="A1371" s="109"/>
      <c r="C1371" s="337" t="s">
        <v>1538</v>
      </c>
      <c r="D1371" t="s">
        <v>1538</v>
      </c>
      <c r="E1371" s="336" t="s">
        <v>1538</v>
      </c>
      <c r="G1371" s="336" t="s">
        <v>1538</v>
      </c>
      <c r="H1371" s="336" t="s">
        <v>1538</v>
      </c>
    </row>
    <row r="1372" spans="1:8" x14ac:dyDescent="0.25">
      <c r="A1372" s="109"/>
      <c r="C1372" s="337" t="s">
        <v>1538</v>
      </c>
      <c r="D1372" t="s">
        <v>1538</v>
      </c>
      <c r="E1372" s="336" t="s">
        <v>1538</v>
      </c>
      <c r="G1372" s="336" t="s">
        <v>1538</v>
      </c>
      <c r="H1372" s="336" t="s">
        <v>1538</v>
      </c>
    </row>
    <row r="1373" spans="1:8" x14ac:dyDescent="0.25">
      <c r="A1373" s="109"/>
      <c r="C1373" s="337" t="s">
        <v>1538</v>
      </c>
      <c r="D1373" t="s">
        <v>1538</v>
      </c>
      <c r="E1373" s="336" t="s">
        <v>1538</v>
      </c>
      <c r="G1373" s="336" t="s">
        <v>1538</v>
      </c>
      <c r="H1373" s="336" t="s">
        <v>1538</v>
      </c>
    </row>
    <row r="1374" spans="1:8" x14ac:dyDescent="0.25">
      <c r="A1374" s="109"/>
      <c r="B1374" s="337"/>
      <c r="C1374" s="337" t="s">
        <v>1538</v>
      </c>
      <c r="D1374" t="s">
        <v>1538</v>
      </c>
      <c r="E1374" s="336" t="s">
        <v>1538</v>
      </c>
      <c r="G1374" s="336" t="s">
        <v>1538</v>
      </c>
      <c r="H1374" s="336" t="s">
        <v>1538</v>
      </c>
    </row>
    <row r="1375" spans="1:8" x14ac:dyDescent="0.25">
      <c r="A1375" s="109"/>
      <c r="B1375" s="337"/>
      <c r="C1375" s="337" t="s">
        <v>1538</v>
      </c>
      <c r="D1375" t="s">
        <v>1538</v>
      </c>
      <c r="E1375" s="336" t="s">
        <v>1538</v>
      </c>
      <c r="G1375" s="336" t="s">
        <v>1538</v>
      </c>
      <c r="H1375" s="336" t="s">
        <v>1538</v>
      </c>
    </row>
    <row r="1376" spans="1:8" x14ac:dyDescent="0.25">
      <c r="A1376" s="109"/>
      <c r="B1376" s="337"/>
      <c r="C1376" s="337" t="s">
        <v>1538</v>
      </c>
      <c r="D1376" t="s">
        <v>1538</v>
      </c>
      <c r="E1376" s="336" t="s">
        <v>1538</v>
      </c>
      <c r="G1376" s="336" t="s">
        <v>1538</v>
      </c>
      <c r="H1376" s="336" t="s">
        <v>1538</v>
      </c>
    </row>
    <row r="1377" spans="1:8" x14ac:dyDescent="0.25">
      <c r="A1377" s="109"/>
      <c r="B1377" s="337"/>
      <c r="C1377" s="337" t="s">
        <v>1538</v>
      </c>
      <c r="D1377" t="s">
        <v>1538</v>
      </c>
      <c r="E1377" s="336" t="s">
        <v>1538</v>
      </c>
      <c r="G1377" s="336" t="s">
        <v>1538</v>
      </c>
      <c r="H1377" s="336" t="s">
        <v>1538</v>
      </c>
    </row>
    <row r="1378" spans="1:8" x14ac:dyDescent="0.25">
      <c r="A1378" s="109"/>
      <c r="B1378" s="337"/>
      <c r="C1378" s="337" t="s">
        <v>1538</v>
      </c>
      <c r="D1378" t="s">
        <v>1538</v>
      </c>
      <c r="E1378" s="336" t="s">
        <v>1538</v>
      </c>
      <c r="G1378" s="336" t="s">
        <v>1538</v>
      </c>
      <c r="H1378" s="336" t="s">
        <v>1538</v>
      </c>
    </row>
    <row r="1379" spans="1:8" x14ac:dyDescent="0.25">
      <c r="A1379" s="109"/>
      <c r="B1379" s="337"/>
      <c r="C1379" s="337" t="s">
        <v>1538</v>
      </c>
      <c r="D1379" t="s">
        <v>1538</v>
      </c>
      <c r="E1379" s="336" t="s">
        <v>1538</v>
      </c>
      <c r="G1379" s="336" t="s">
        <v>1538</v>
      </c>
      <c r="H1379" s="336" t="s">
        <v>1538</v>
      </c>
    </row>
    <row r="1380" spans="1:8" x14ac:dyDescent="0.25">
      <c r="A1380" s="109"/>
      <c r="B1380" s="337"/>
      <c r="C1380" s="337" t="s">
        <v>1538</v>
      </c>
      <c r="D1380" t="s">
        <v>1538</v>
      </c>
      <c r="E1380" s="336" t="s">
        <v>1538</v>
      </c>
      <c r="G1380" s="336" t="s">
        <v>1538</v>
      </c>
      <c r="H1380" s="336" t="s">
        <v>1538</v>
      </c>
    </row>
    <row r="1381" spans="1:8" x14ac:dyDescent="0.25">
      <c r="A1381" s="109"/>
      <c r="B1381" s="337"/>
      <c r="C1381" s="337" t="s">
        <v>1538</v>
      </c>
      <c r="D1381" t="s">
        <v>1538</v>
      </c>
      <c r="E1381" s="336" t="s">
        <v>1538</v>
      </c>
      <c r="G1381" s="336" t="s">
        <v>1538</v>
      </c>
      <c r="H1381" s="336" t="s">
        <v>1538</v>
      </c>
    </row>
    <row r="1382" spans="1:8" x14ac:dyDescent="0.25">
      <c r="A1382" s="109"/>
      <c r="B1382" s="337"/>
      <c r="C1382" s="337" t="s">
        <v>1538</v>
      </c>
      <c r="D1382" t="s">
        <v>1538</v>
      </c>
      <c r="E1382" s="336" t="s">
        <v>1538</v>
      </c>
      <c r="G1382" s="336" t="s">
        <v>1538</v>
      </c>
      <c r="H1382" s="336" t="s">
        <v>1538</v>
      </c>
    </row>
    <row r="1383" spans="1:8" x14ac:dyDescent="0.25">
      <c r="A1383" s="109"/>
      <c r="B1383" s="337"/>
      <c r="C1383" s="337" t="s">
        <v>1538</v>
      </c>
      <c r="D1383" t="s">
        <v>1538</v>
      </c>
      <c r="E1383" s="336" t="s">
        <v>1538</v>
      </c>
      <c r="G1383" s="336" t="s">
        <v>1538</v>
      </c>
      <c r="H1383" s="336" t="s">
        <v>1538</v>
      </c>
    </row>
    <row r="1384" spans="1:8" x14ac:dyDescent="0.25">
      <c r="A1384" s="109"/>
      <c r="B1384" s="337"/>
      <c r="C1384" s="337" t="s">
        <v>1538</v>
      </c>
      <c r="D1384" t="s">
        <v>1538</v>
      </c>
      <c r="E1384" s="336" t="s">
        <v>1538</v>
      </c>
      <c r="G1384" s="336" t="s">
        <v>1538</v>
      </c>
      <c r="H1384" s="336" t="s">
        <v>1538</v>
      </c>
    </row>
    <row r="1385" spans="1:8" x14ac:dyDescent="0.25">
      <c r="A1385" s="109"/>
      <c r="B1385" s="337"/>
      <c r="C1385" s="337" t="s">
        <v>1538</v>
      </c>
      <c r="D1385" t="s">
        <v>1538</v>
      </c>
      <c r="E1385" s="336" t="s">
        <v>1538</v>
      </c>
      <c r="G1385" s="336" t="s">
        <v>1538</v>
      </c>
      <c r="H1385" s="336" t="s">
        <v>1538</v>
      </c>
    </row>
    <row r="1386" spans="1:8" x14ac:dyDescent="0.25">
      <c r="A1386" s="109"/>
      <c r="B1386" s="337"/>
      <c r="C1386" s="337" t="s">
        <v>1538</v>
      </c>
      <c r="D1386" t="s">
        <v>1538</v>
      </c>
      <c r="E1386" s="336" t="s">
        <v>1538</v>
      </c>
      <c r="G1386" s="336" t="s">
        <v>1538</v>
      </c>
      <c r="H1386" s="336" t="s">
        <v>1538</v>
      </c>
    </row>
    <row r="1387" spans="1:8" x14ac:dyDescent="0.25">
      <c r="A1387" s="109"/>
      <c r="B1387" s="337"/>
      <c r="C1387" s="337" t="s">
        <v>1538</v>
      </c>
      <c r="D1387" t="s">
        <v>1538</v>
      </c>
      <c r="E1387" s="336" t="s">
        <v>1538</v>
      </c>
      <c r="G1387" s="336" t="s">
        <v>1538</v>
      </c>
      <c r="H1387" s="336" t="s">
        <v>1538</v>
      </c>
    </row>
    <row r="1388" spans="1:8" x14ac:dyDescent="0.25">
      <c r="A1388" s="109"/>
      <c r="B1388" s="337"/>
      <c r="C1388" s="337" t="s">
        <v>1538</v>
      </c>
      <c r="D1388" t="s">
        <v>1538</v>
      </c>
      <c r="E1388" s="336" t="s">
        <v>1538</v>
      </c>
      <c r="G1388" s="336" t="s">
        <v>1538</v>
      </c>
      <c r="H1388" s="336" t="s">
        <v>1538</v>
      </c>
    </row>
    <row r="1389" spans="1:8" x14ac:dyDescent="0.25">
      <c r="A1389" s="109"/>
      <c r="B1389" s="337"/>
      <c r="C1389" s="337" t="s">
        <v>1538</v>
      </c>
      <c r="D1389" t="s">
        <v>1538</v>
      </c>
      <c r="E1389" s="336" t="s">
        <v>1538</v>
      </c>
      <c r="G1389" s="336" t="s">
        <v>1538</v>
      </c>
      <c r="H1389" s="336" t="s">
        <v>1538</v>
      </c>
    </row>
    <row r="1390" spans="1:8" x14ac:dyDescent="0.25">
      <c r="A1390" s="109"/>
      <c r="B1390" s="337"/>
      <c r="C1390" s="337" t="s">
        <v>1538</v>
      </c>
      <c r="D1390" t="s">
        <v>1538</v>
      </c>
      <c r="E1390" s="336" t="s">
        <v>1538</v>
      </c>
      <c r="G1390" s="336" t="s">
        <v>1538</v>
      </c>
      <c r="H1390" s="336" t="s">
        <v>1538</v>
      </c>
    </row>
    <row r="1391" spans="1:8" x14ac:dyDescent="0.25">
      <c r="A1391" s="109"/>
      <c r="B1391" s="337"/>
      <c r="C1391" s="337" t="s">
        <v>1538</v>
      </c>
      <c r="D1391" t="s">
        <v>1538</v>
      </c>
      <c r="E1391" s="336" t="s">
        <v>1538</v>
      </c>
      <c r="G1391" s="336" t="s">
        <v>1538</v>
      </c>
      <c r="H1391" s="336" t="s">
        <v>1538</v>
      </c>
    </row>
    <row r="1392" spans="1:8" x14ac:dyDescent="0.25">
      <c r="A1392" s="109"/>
      <c r="B1392" s="337"/>
      <c r="C1392" s="337" t="s">
        <v>1538</v>
      </c>
      <c r="D1392" t="s">
        <v>1538</v>
      </c>
      <c r="E1392" s="336" t="s">
        <v>1538</v>
      </c>
      <c r="G1392" s="336" t="s">
        <v>1538</v>
      </c>
      <c r="H1392" s="336" t="s">
        <v>1538</v>
      </c>
    </row>
    <row r="1393" spans="1:8" x14ac:dyDescent="0.25">
      <c r="A1393" s="109"/>
      <c r="B1393" s="337"/>
      <c r="C1393" s="337" t="s">
        <v>1538</v>
      </c>
      <c r="D1393" t="s">
        <v>1538</v>
      </c>
      <c r="E1393" s="336" t="s">
        <v>1538</v>
      </c>
      <c r="G1393" s="336" t="s">
        <v>1538</v>
      </c>
      <c r="H1393" s="336" t="s">
        <v>1538</v>
      </c>
    </row>
    <row r="1394" spans="1:8" x14ac:dyDescent="0.25">
      <c r="A1394" s="109"/>
      <c r="B1394" s="337"/>
      <c r="C1394" s="337" t="s">
        <v>1538</v>
      </c>
      <c r="D1394" t="s">
        <v>1538</v>
      </c>
      <c r="E1394" s="336" t="s">
        <v>1538</v>
      </c>
      <c r="G1394" s="336" t="s">
        <v>1538</v>
      </c>
      <c r="H1394" s="336" t="s">
        <v>1538</v>
      </c>
    </row>
    <row r="1395" spans="1:8" x14ac:dyDescent="0.25">
      <c r="A1395" s="109"/>
      <c r="B1395" s="337"/>
      <c r="C1395" s="337" t="s">
        <v>1538</v>
      </c>
      <c r="D1395" t="s">
        <v>1538</v>
      </c>
      <c r="E1395" s="336" t="s">
        <v>1538</v>
      </c>
      <c r="G1395" s="336" t="s">
        <v>1538</v>
      </c>
      <c r="H1395" s="336" t="s">
        <v>1538</v>
      </c>
    </row>
    <row r="1396" spans="1:8" x14ac:dyDescent="0.25">
      <c r="A1396" s="109"/>
      <c r="B1396" s="337"/>
      <c r="C1396" s="337" t="s">
        <v>1538</v>
      </c>
      <c r="D1396" t="s">
        <v>1538</v>
      </c>
      <c r="E1396" s="336" t="s">
        <v>1538</v>
      </c>
      <c r="G1396" s="336" t="s">
        <v>1538</v>
      </c>
      <c r="H1396" s="336" t="s">
        <v>1538</v>
      </c>
    </row>
    <row r="1397" spans="1:8" x14ac:dyDescent="0.25">
      <c r="A1397" s="109"/>
      <c r="B1397" s="337"/>
      <c r="C1397" s="337" t="s">
        <v>1538</v>
      </c>
      <c r="D1397" t="s">
        <v>1538</v>
      </c>
      <c r="E1397" s="336" t="s">
        <v>1538</v>
      </c>
      <c r="G1397" s="336" t="s">
        <v>1538</v>
      </c>
      <c r="H1397" s="336" t="s">
        <v>1538</v>
      </c>
    </row>
    <row r="1398" spans="1:8" x14ac:dyDescent="0.25">
      <c r="A1398" s="109"/>
      <c r="B1398" s="337"/>
      <c r="C1398" s="337" t="s">
        <v>1538</v>
      </c>
      <c r="D1398" t="s">
        <v>1538</v>
      </c>
      <c r="E1398" s="336" t="s">
        <v>1538</v>
      </c>
      <c r="G1398" s="336" t="s">
        <v>1538</v>
      </c>
      <c r="H1398" s="336" t="s">
        <v>1538</v>
      </c>
    </row>
    <row r="1399" spans="1:8" x14ac:dyDescent="0.25">
      <c r="A1399" s="109"/>
      <c r="B1399" s="337"/>
      <c r="C1399" s="337" t="s">
        <v>1538</v>
      </c>
      <c r="D1399" t="s">
        <v>1538</v>
      </c>
      <c r="E1399" s="336" t="s">
        <v>1538</v>
      </c>
      <c r="G1399" s="336" t="s">
        <v>1538</v>
      </c>
      <c r="H1399" s="336" t="s">
        <v>1538</v>
      </c>
    </row>
    <row r="1400" spans="1:8" x14ac:dyDescent="0.25">
      <c r="A1400" s="109"/>
      <c r="B1400" s="337"/>
      <c r="C1400" s="337" t="s">
        <v>1538</v>
      </c>
      <c r="D1400" t="s">
        <v>1538</v>
      </c>
      <c r="E1400" s="336" t="s">
        <v>1538</v>
      </c>
      <c r="G1400" s="336" t="s">
        <v>1538</v>
      </c>
      <c r="H1400" s="336" t="s">
        <v>1538</v>
      </c>
    </row>
    <row r="1401" spans="1:8" x14ac:dyDescent="0.25">
      <c r="A1401" s="109"/>
      <c r="B1401" s="337"/>
      <c r="C1401" s="337" t="s">
        <v>1538</v>
      </c>
      <c r="D1401" t="s">
        <v>1538</v>
      </c>
      <c r="E1401" s="336" t="s">
        <v>1538</v>
      </c>
      <c r="G1401" s="336" t="s">
        <v>1538</v>
      </c>
      <c r="H1401" s="336" t="s">
        <v>1538</v>
      </c>
    </row>
    <row r="1402" spans="1:8" x14ac:dyDescent="0.25">
      <c r="A1402" s="109"/>
      <c r="B1402" s="337"/>
      <c r="C1402" s="337" t="s">
        <v>1538</v>
      </c>
      <c r="D1402" t="s">
        <v>1538</v>
      </c>
      <c r="E1402" s="336" t="s">
        <v>1538</v>
      </c>
      <c r="G1402" s="336" t="s">
        <v>1538</v>
      </c>
      <c r="H1402" s="336" t="s">
        <v>1538</v>
      </c>
    </row>
    <row r="1403" spans="1:8" x14ac:dyDescent="0.25">
      <c r="A1403" s="109"/>
      <c r="B1403" s="337"/>
      <c r="C1403" s="337" t="s">
        <v>1538</v>
      </c>
      <c r="D1403" t="s">
        <v>1538</v>
      </c>
      <c r="E1403" s="336" t="s">
        <v>1538</v>
      </c>
      <c r="G1403" s="336" t="s">
        <v>1538</v>
      </c>
      <c r="H1403" s="336" t="s">
        <v>1538</v>
      </c>
    </row>
    <row r="1404" spans="1:8" x14ac:dyDescent="0.25">
      <c r="A1404" s="109"/>
      <c r="B1404" s="337"/>
      <c r="C1404" s="337" t="s">
        <v>1538</v>
      </c>
      <c r="D1404" t="s">
        <v>1538</v>
      </c>
      <c r="E1404" s="336" t="s">
        <v>1538</v>
      </c>
      <c r="G1404" s="336" t="s">
        <v>1538</v>
      </c>
      <c r="H1404" s="336" t="s">
        <v>1538</v>
      </c>
    </row>
    <row r="1405" spans="1:8" x14ac:dyDescent="0.25">
      <c r="A1405" s="109"/>
      <c r="B1405" s="339"/>
      <c r="C1405" s="337" t="s">
        <v>1538</v>
      </c>
      <c r="D1405" t="s">
        <v>1538</v>
      </c>
      <c r="E1405" s="336" t="s">
        <v>1538</v>
      </c>
      <c r="G1405" s="336" t="s">
        <v>1538</v>
      </c>
      <c r="H1405" s="336" t="s">
        <v>1538</v>
      </c>
    </row>
    <row r="1406" spans="1:8" x14ac:dyDescent="0.25">
      <c r="A1406" s="109"/>
      <c r="C1406" s="337" t="s">
        <v>1538</v>
      </c>
      <c r="D1406" t="s">
        <v>1538</v>
      </c>
      <c r="E1406" s="336" t="s">
        <v>1538</v>
      </c>
      <c r="G1406" s="336" t="s">
        <v>1538</v>
      </c>
      <c r="H1406" s="336" t="s">
        <v>1538</v>
      </c>
    </row>
    <row r="1407" spans="1:8" x14ac:dyDescent="0.25">
      <c r="A1407" s="109"/>
      <c r="C1407" s="337" t="s">
        <v>1538</v>
      </c>
      <c r="D1407" t="s">
        <v>1538</v>
      </c>
      <c r="E1407" s="336" t="s">
        <v>1538</v>
      </c>
      <c r="G1407" s="336" t="s">
        <v>1538</v>
      </c>
      <c r="H1407" s="336" t="s">
        <v>1538</v>
      </c>
    </row>
    <row r="1408" spans="1:8" x14ac:dyDescent="0.25">
      <c r="A1408" s="109"/>
      <c r="C1408" s="337" t="s">
        <v>1538</v>
      </c>
      <c r="D1408" t="s">
        <v>1538</v>
      </c>
      <c r="E1408" s="336" t="s">
        <v>1538</v>
      </c>
      <c r="G1408" s="336" t="s">
        <v>1538</v>
      </c>
      <c r="H1408" s="336" t="s">
        <v>1538</v>
      </c>
    </row>
    <row r="1409" spans="1:8" x14ac:dyDescent="0.25">
      <c r="A1409" s="109"/>
      <c r="B1409" s="337"/>
      <c r="C1409" s="337" t="s">
        <v>1538</v>
      </c>
      <c r="D1409" t="s">
        <v>1538</v>
      </c>
      <c r="E1409" s="336" t="s">
        <v>1538</v>
      </c>
      <c r="G1409" s="336" t="s">
        <v>1538</v>
      </c>
      <c r="H1409" s="336" t="s">
        <v>1538</v>
      </c>
    </row>
    <row r="1410" spans="1:8" x14ac:dyDescent="0.25">
      <c r="A1410" s="109"/>
      <c r="B1410" s="337"/>
      <c r="C1410" s="337" t="s">
        <v>1538</v>
      </c>
      <c r="D1410" t="s">
        <v>1538</v>
      </c>
      <c r="E1410" s="336" t="s">
        <v>1538</v>
      </c>
      <c r="G1410" s="336" t="s">
        <v>1538</v>
      </c>
      <c r="H1410" s="336" t="s">
        <v>1538</v>
      </c>
    </row>
    <row r="1411" spans="1:8" x14ac:dyDescent="0.25">
      <c r="A1411" s="109"/>
      <c r="B1411" s="337"/>
      <c r="C1411" s="337" t="s">
        <v>1538</v>
      </c>
      <c r="D1411" t="s">
        <v>1538</v>
      </c>
      <c r="E1411" s="336" t="s">
        <v>1538</v>
      </c>
      <c r="G1411" s="336" t="s">
        <v>1538</v>
      </c>
      <c r="H1411" s="336" t="s">
        <v>1538</v>
      </c>
    </row>
    <row r="1412" spans="1:8" x14ac:dyDescent="0.25">
      <c r="A1412" s="109"/>
      <c r="B1412" s="337"/>
      <c r="C1412" s="337" t="s">
        <v>1538</v>
      </c>
      <c r="D1412" t="s">
        <v>1538</v>
      </c>
      <c r="E1412" s="336" t="s">
        <v>1538</v>
      </c>
      <c r="G1412" s="336" t="s">
        <v>1538</v>
      </c>
      <c r="H1412" s="336" t="s">
        <v>1538</v>
      </c>
    </row>
    <row r="1413" spans="1:8" x14ac:dyDescent="0.25">
      <c r="A1413" s="109"/>
      <c r="B1413" s="337"/>
      <c r="C1413" s="337" t="s">
        <v>1538</v>
      </c>
      <c r="D1413" t="s">
        <v>1538</v>
      </c>
      <c r="E1413" s="336" t="s">
        <v>1538</v>
      </c>
      <c r="G1413" s="336" t="s">
        <v>1538</v>
      </c>
      <c r="H1413" s="336" t="s">
        <v>1538</v>
      </c>
    </row>
    <row r="1414" spans="1:8" x14ac:dyDescent="0.25">
      <c r="A1414" s="109"/>
      <c r="B1414" s="337"/>
      <c r="C1414" s="337" t="s">
        <v>1538</v>
      </c>
      <c r="D1414" t="s">
        <v>1538</v>
      </c>
      <c r="E1414" s="336" t="s">
        <v>1538</v>
      </c>
      <c r="G1414" s="336" t="s">
        <v>1538</v>
      </c>
      <c r="H1414" s="336" t="s">
        <v>1538</v>
      </c>
    </row>
    <row r="1415" spans="1:8" x14ac:dyDescent="0.25">
      <c r="A1415" s="109"/>
      <c r="B1415" s="337"/>
      <c r="C1415" s="337" t="s">
        <v>1538</v>
      </c>
      <c r="D1415" t="s">
        <v>1538</v>
      </c>
      <c r="E1415" s="336" t="s">
        <v>1538</v>
      </c>
      <c r="G1415" s="336" t="s">
        <v>1538</v>
      </c>
      <c r="H1415" s="336" t="s">
        <v>1538</v>
      </c>
    </row>
    <row r="1416" spans="1:8" x14ac:dyDescent="0.25">
      <c r="A1416" s="109"/>
      <c r="B1416" s="337"/>
      <c r="C1416" s="337" t="s">
        <v>1538</v>
      </c>
      <c r="D1416" t="s">
        <v>1538</v>
      </c>
      <c r="E1416" s="336" t="s">
        <v>1538</v>
      </c>
      <c r="G1416" s="336" t="s">
        <v>1538</v>
      </c>
      <c r="H1416" s="336" t="s">
        <v>1538</v>
      </c>
    </row>
    <row r="1417" spans="1:8" x14ac:dyDescent="0.25">
      <c r="A1417" s="109"/>
      <c r="B1417" s="339"/>
      <c r="C1417" s="337" t="s">
        <v>1538</v>
      </c>
      <c r="D1417" t="s">
        <v>1538</v>
      </c>
      <c r="E1417" s="336" t="s">
        <v>1538</v>
      </c>
      <c r="G1417" s="336" t="s">
        <v>1538</v>
      </c>
      <c r="H1417" s="336" t="s">
        <v>1538</v>
      </c>
    </row>
    <row r="1418" spans="1:8" x14ac:dyDescent="0.25">
      <c r="A1418" s="109"/>
      <c r="C1418" s="337" t="s">
        <v>1538</v>
      </c>
      <c r="D1418" t="s">
        <v>1538</v>
      </c>
      <c r="E1418" s="336" t="s">
        <v>1538</v>
      </c>
      <c r="G1418" s="336" t="s">
        <v>1538</v>
      </c>
      <c r="H1418" s="336" t="s">
        <v>1538</v>
      </c>
    </row>
    <row r="1419" spans="1:8" x14ac:dyDescent="0.25">
      <c r="A1419" s="109"/>
      <c r="C1419" s="337" t="s">
        <v>1538</v>
      </c>
      <c r="D1419" t="s">
        <v>1538</v>
      </c>
      <c r="E1419" s="336" t="s">
        <v>1538</v>
      </c>
      <c r="G1419" s="336" t="s">
        <v>1538</v>
      </c>
      <c r="H1419" s="336" t="s">
        <v>1538</v>
      </c>
    </row>
    <row r="1420" spans="1:8" x14ac:dyDescent="0.25">
      <c r="A1420" s="109"/>
      <c r="C1420" s="337" t="s">
        <v>1538</v>
      </c>
      <c r="D1420" t="s">
        <v>1538</v>
      </c>
      <c r="E1420" s="336" t="s">
        <v>1538</v>
      </c>
      <c r="G1420" s="336" t="s">
        <v>1538</v>
      </c>
      <c r="H1420" s="336" t="s">
        <v>1538</v>
      </c>
    </row>
    <row r="1421" spans="1:8" x14ac:dyDescent="0.25">
      <c r="A1421" s="109"/>
      <c r="C1421" s="337" t="s">
        <v>1538</v>
      </c>
      <c r="D1421" t="s">
        <v>1538</v>
      </c>
      <c r="E1421" s="336" t="s">
        <v>1538</v>
      </c>
      <c r="G1421" s="336" t="s">
        <v>1538</v>
      </c>
      <c r="H1421" s="336" t="s">
        <v>1538</v>
      </c>
    </row>
    <row r="1422" spans="1:8" x14ac:dyDescent="0.25">
      <c r="A1422" s="109"/>
      <c r="B1422" s="337"/>
      <c r="C1422" s="337" t="s">
        <v>1538</v>
      </c>
      <c r="D1422" t="s">
        <v>1538</v>
      </c>
      <c r="E1422" s="336" t="s">
        <v>1538</v>
      </c>
      <c r="G1422" s="336" t="s">
        <v>1538</v>
      </c>
      <c r="H1422" s="336" t="s">
        <v>1538</v>
      </c>
    </row>
    <row r="1423" spans="1:8" x14ac:dyDescent="0.25">
      <c r="A1423" s="109"/>
      <c r="B1423" s="337"/>
      <c r="C1423" s="337" t="s">
        <v>1538</v>
      </c>
      <c r="D1423" t="s">
        <v>1538</v>
      </c>
      <c r="E1423" s="336" t="s">
        <v>1538</v>
      </c>
      <c r="G1423" s="336" t="s">
        <v>1538</v>
      </c>
      <c r="H1423" s="336" t="s">
        <v>1538</v>
      </c>
    </row>
    <row r="1424" spans="1:8" x14ac:dyDescent="0.25">
      <c r="A1424" s="109"/>
      <c r="B1424" s="337"/>
      <c r="C1424" s="337" t="s">
        <v>1538</v>
      </c>
      <c r="D1424" t="s">
        <v>1538</v>
      </c>
      <c r="E1424" s="336" t="s">
        <v>1538</v>
      </c>
      <c r="G1424" s="336" t="s">
        <v>1538</v>
      </c>
      <c r="H1424" s="336" t="s">
        <v>1538</v>
      </c>
    </row>
    <row r="1425" spans="1:8" x14ac:dyDescent="0.25">
      <c r="A1425" s="109"/>
      <c r="B1425" s="337"/>
      <c r="C1425" s="337" t="s">
        <v>1538</v>
      </c>
      <c r="D1425" t="s">
        <v>1538</v>
      </c>
      <c r="E1425" s="336" t="s">
        <v>1538</v>
      </c>
      <c r="G1425" s="336" t="s">
        <v>1538</v>
      </c>
      <c r="H1425" s="336" t="s">
        <v>1538</v>
      </c>
    </row>
    <row r="1426" spans="1:8" x14ac:dyDescent="0.25">
      <c r="A1426" s="109"/>
      <c r="B1426" s="337"/>
      <c r="C1426" s="337" t="s">
        <v>1538</v>
      </c>
      <c r="D1426" t="s">
        <v>1538</v>
      </c>
      <c r="E1426" s="336" t="s">
        <v>1538</v>
      </c>
      <c r="G1426" s="336" t="s">
        <v>1538</v>
      </c>
      <c r="H1426" s="336" t="s">
        <v>1538</v>
      </c>
    </row>
    <row r="1427" spans="1:8" x14ac:dyDescent="0.25">
      <c r="A1427" s="109"/>
      <c r="B1427" s="337"/>
      <c r="C1427" s="337" t="s">
        <v>1538</v>
      </c>
      <c r="D1427" t="s">
        <v>1538</v>
      </c>
      <c r="E1427" s="336" t="s">
        <v>1538</v>
      </c>
      <c r="G1427" s="336" t="s">
        <v>1538</v>
      </c>
      <c r="H1427" s="336" t="s">
        <v>1538</v>
      </c>
    </row>
    <row r="1428" spans="1:8" x14ac:dyDescent="0.25">
      <c r="A1428" s="109"/>
      <c r="B1428" s="337"/>
      <c r="C1428" s="337" t="s">
        <v>1538</v>
      </c>
      <c r="D1428" t="s">
        <v>1538</v>
      </c>
      <c r="E1428" s="336" t="s">
        <v>1538</v>
      </c>
      <c r="G1428" s="336" t="s">
        <v>1538</v>
      </c>
      <c r="H1428" s="336" t="s">
        <v>1538</v>
      </c>
    </row>
    <row r="1429" spans="1:8" x14ac:dyDescent="0.25">
      <c r="A1429" s="109"/>
      <c r="B1429" s="337"/>
      <c r="C1429" s="337" t="s">
        <v>1538</v>
      </c>
      <c r="D1429" t="s">
        <v>1538</v>
      </c>
      <c r="E1429" s="336" t="s">
        <v>1538</v>
      </c>
      <c r="G1429" s="336" t="s">
        <v>1538</v>
      </c>
      <c r="H1429" s="336" t="s">
        <v>1538</v>
      </c>
    </row>
    <row r="1430" spans="1:8" x14ac:dyDescent="0.25">
      <c r="A1430" s="109"/>
      <c r="B1430" s="337"/>
      <c r="C1430" s="337" t="s">
        <v>1538</v>
      </c>
      <c r="D1430" t="s">
        <v>1538</v>
      </c>
      <c r="E1430" s="336" t="s">
        <v>1538</v>
      </c>
      <c r="G1430" s="336" t="s">
        <v>1538</v>
      </c>
      <c r="H1430" s="336" t="s">
        <v>1538</v>
      </c>
    </row>
    <row r="1431" spans="1:8" x14ac:dyDescent="0.25">
      <c r="A1431" s="109"/>
      <c r="B1431" s="337"/>
      <c r="C1431" s="337" t="s">
        <v>1538</v>
      </c>
      <c r="D1431" t="s">
        <v>1538</v>
      </c>
      <c r="E1431" s="336" t="s">
        <v>1538</v>
      </c>
      <c r="G1431" s="336" t="s">
        <v>1538</v>
      </c>
      <c r="H1431" s="336" t="s">
        <v>1538</v>
      </c>
    </row>
    <row r="1432" spans="1:8" x14ac:dyDescent="0.25">
      <c r="A1432" s="109"/>
      <c r="B1432" s="337"/>
      <c r="C1432" s="337" t="s">
        <v>1538</v>
      </c>
      <c r="D1432" t="s">
        <v>1538</v>
      </c>
      <c r="E1432" s="336" t="s">
        <v>1538</v>
      </c>
      <c r="G1432" s="336" t="s">
        <v>1538</v>
      </c>
      <c r="H1432" s="336" t="s">
        <v>1538</v>
      </c>
    </row>
    <row r="1433" spans="1:8" x14ac:dyDescent="0.25">
      <c r="A1433" s="109"/>
      <c r="B1433" s="337"/>
      <c r="C1433" s="337" t="s">
        <v>1538</v>
      </c>
      <c r="D1433" t="s">
        <v>1538</v>
      </c>
      <c r="E1433" s="336" t="s">
        <v>1538</v>
      </c>
      <c r="G1433" s="336" t="s">
        <v>1538</v>
      </c>
      <c r="H1433" s="336" t="s">
        <v>1538</v>
      </c>
    </row>
    <row r="1434" spans="1:8" x14ac:dyDescent="0.25">
      <c r="A1434" s="109"/>
      <c r="B1434" s="337"/>
      <c r="C1434" s="337" t="s">
        <v>1538</v>
      </c>
      <c r="D1434" t="s">
        <v>1538</v>
      </c>
      <c r="E1434" s="336" t="s">
        <v>1538</v>
      </c>
      <c r="G1434" s="336" t="s">
        <v>1538</v>
      </c>
      <c r="H1434" s="336" t="s">
        <v>1538</v>
      </c>
    </row>
    <row r="1435" spans="1:8" x14ac:dyDescent="0.25">
      <c r="A1435" s="109"/>
      <c r="B1435" s="337"/>
      <c r="C1435" s="337" t="s">
        <v>1538</v>
      </c>
      <c r="D1435" t="s">
        <v>1538</v>
      </c>
      <c r="E1435" s="336" t="s">
        <v>1538</v>
      </c>
      <c r="G1435" s="336" t="s">
        <v>1538</v>
      </c>
      <c r="H1435" s="336" t="s">
        <v>1538</v>
      </c>
    </row>
    <row r="1436" spans="1:8" x14ac:dyDescent="0.25">
      <c r="A1436" s="109"/>
      <c r="B1436" s="337"/>
      <c r="C1436" s="337" t="s">
        <v>1538</v>
      </c>
      <c r="D1436" t="s">
        <v>1538</v>
      </c>
      <c r="E1436" s="336" t="s">
        <v>1538</v>
      </c>
      <c r="G1436" s="336" t="s">
        <v>1538</v>
      </c>
      <c r="H1436" s="336" t="s">
        <v>1538</v>
      </c>
    </row>
    <row r="1437" spans="1:8" x14ac:dyDescent="0.25">
      <c r="A1437" s="109"/>
      <c r="B1437" s="337"/>
      <c r="C1437" s="337" t="s">
        <v>1538</v>
      </c>
      <c r="D1437" t="s">
        <v>1538</v>
      </c>
      <c r="E1437" s="336" t="s">
        <v>1538</v>
      </c>
      <c r="G1437" s="336" t="s">
        <v>1538</v>
      </c>
      <c r="H1437" s="336" t="s">
        <v>1538</v>
      </c>
    </row>
    <row r="1438" spans="1:8" x14ac:dyDescent="0.25">
      <c r="A1438" s="109"/>
      <c r="B1438" s="337"/>
      <c r="C1438" s="337" t="s">
        <v>1538</v>
      </c>
      <c r="D1438" t="s">
        <v>1538</v>
      </c>
      <c r="E1438" s="336" t="s">
        <v>1538</v>
      </c>
      <c r="G1438" s="336" t="s">
        <v>1538</v>
      </c>
      <c r="H1438" s="336" t="s">
        <v>1538</v>
      </c>
    </row>
    <row r="1439" spans="1:8" x14ac:dyDescent="0.25">
      <c r="A1439" s="109"/>
      <c r="B1439" s="337"/>
      <c r="C1439" s="337" t="s">
        <v>1538</v>
      </c>
      <c r="D1439" t="s">
        <v>1538</v>
      </c>
      <c r="E1439" s="336" t="s">
        <v>1538</v>
      </c>
      <c r="G1439" s="336" t="s">
        <v>1538</v>
      </c>
      <c r="H1439" s="336" t="s">
        <v>1538</v>
      </c>
    </row>
    <row r="1440" spans="1:8" x14ac:dyDescent="0.25">
      <c r="A1440" s="109"/>
      <c r="B1440" s="337"/>
      <c r="C1440" s="337" t="s">
        <v>1538</v>
      </c>
      <c r="D1440" t="s">
        <v>1538</v>
      </c>
      <c r="E1440" s="336" t="s">
        <v>1538</v>
      </c>
      <c r="G1440" s="336" t="s">
        <v>1538</v>
      </c>
      <c r="H1440" s="336" t="s">
        <v>1538</v>
      </c>
    </row>
    <row r="1441" spans="1:8" x14ac:dyDescent="0.25">
      <c r="A1441" s="109"/>
      <c r="B1441" s="337"/>
      <c r="C1441" s="337" t="s">
        <v>1538</v>
      </c>
      <c r="D1441" t="s">
        <v>1538</v>
      </c>
      <c r="E1441" s="336" t="s">
        <v>1538</v>
      </c>
      <c r="G1441" s="336" t="s">
        <v>1538</v>
      </c>
      <c r="H1441" s="336" t="s">
        <v>1538</v>
      </c>
    </row>
    <row r="1442" spans="1:8" x14ac:dyDescent="0.25">
      <c r="A1442" s="109"/>
      <c r="B1442" s="337"/>
      <c r="C1442" s="337" t="s">
        <v>1538</v>
      </c>
      <c r="D1442" t="s">
        <v>1538</v>
      </c>
      <c r="E1442" s="336" t="s">
        <v>1538</v>
      </c>
      <c r="G1442" s="336" t="s">
        <v>1538</v>
      </c>
      <c r="H1442" s="336" t="s">
        <v>1538</v>
      </c>
    </row>
    <row r="1443" spans="1:8" x14ac:dyDescent="0.25">
      <c r="A1443" s="109"/>
      <c r="B1443" s="337"/>
      <c r="C1443" s="337" t="s">
        <v>1538</v>
      </c>
      <c r="D1443" t="s">
        <v>1538</v>
      </c>
      <c r="E1443" s="336" t="s">
        <v>1538</v>
      </c>
      <c r="G1443" s="336" t="s">
        <v>1538</v>
      </c>
      <c r="H1443" s="336" t="s">
        <v>1538</v>
      </c>
    </row>
    <row r="1444" spans="1:8" x14ac:dyDescent="0.25">
      <c r="A1444" s="109"/>
      <c r="B1444" s="337"/>
      <c r="C1444" s="337" t="s">
        <v>1538</v>
      </c>
      <c r="D1444" t="s">
        <v>1538</v>
      </c>
      <c r="E1444" s="336" t="s">
        <v>1538</v>
      </c>
      <c r="G1444" s="336" t="s">
        <v>1538</v>
      </c>
      <c r="H1444" s="336" t="s">
        <v>1538</v>
      </c>
    </row>
    <row r="1445" spans="1:8" x14ac:dyDescent="0.25">
      <c r="A1445" s="109"/>
      <c r="B1445" s="337"/>
      <c r="C1445" s="337" t="s">
        <v>1538</v>
      </c>
      <c r="D1445" t="s">
        <v>1538</v>
      </c>
      <c r="E1445" s="336" t="s">
        <v>1538</v>
      </c>
      <c r="G1445" s="336" t="s">
        <v>1538</v>
      </c>
      <c r="H1445" s="336" t="s">
        <v>1538</v>
      </c>
    </row>
    <row r="1446" spans="1:8" x14ac:dyDescent="0.25">
      <c r="A1446" s="109"/>
      <c r="B1446" s="337"/>
      <c r="C1446" s="337" t="s">
        <v>1538</v>
      </c>
      <c r="D1446" t="s">
        <v>1538</v>
      </c>
      <c r="E1446" s="336" t="s">
        <v>1538</v>
      </c>
      <c r="G1446" s="336" t="s">
        <v>1538</v>
      </c>
      <c r="H1446" s="336" t="s">
        <v>1538</v>
      </c>
    </row>
    <row r="1447" spans="1:8" x14ac:dyDescent="0.25">
      <c r="A1447" s="109"/>
      <c r="B1447" s="337"/>
      <c r="C1447" s="337" t="s">
        <v>1538</v>
      </c>
      <c r="D1447" t="s">
        <v>1538</v>
      </c>
      <c r="E1447" s="336" t="s">
        <v>1538</v>
      </c>
      <c r="G1447" s="336" t="s">
        <v>1538</v>
      </c>
      <c r="H1447" s="336" t="s">
        <v>1538</v>
      </c>
    </row>
    <row r="1448" spans="1:8" x14ac:dyDescent="0.25">
      <c r="A1448" s="109"/>
      <c r="B1448" s="337"/>
      <c r="C1448" s="337" t="s">
        <v>1538</v>
      </c>
      <c r="D1448" t="s">
        <v>1538</v>
      </c>
      <c r="E1448" s="336" t="s">
        <v>1538</v>
      </c>
      <c r="G1448" s="336" t="s">
        <v>1538</v>
      </c>
      <c r="H1448" s="336" t="s">
        <v>1538</v>
      </c>
    </row>
    <row r="1449" spans="1:8" x14ac:dyDescent="0.25">
      <c r="A1449" s="109"/>
      <c r="B1449" s="337"/>
      <c r="C1449" s="337" t="s">
        <v>1538</v>
      </c>
      <c r="D1449" t="s">
        <v>1538</v>
      </c>
      <c r="E1449" s="336" t="s">
        <v>1538</v>
      </c>
      <c r="G1449" s="336" t="s">
        <v>1538</v>
      </c>
      <c r="H1449" s="336" t="s">
        <v>1538</v>
      </c>
    </row>
    <row r="1450" spans="1:8" x14ac:dyDescent="0.25">
      <c r="A1450" s="109"/>
      <c r="B1450" s="337"/>
      <c r="C1450" s="337" t="s">
        <v>1538</v>
      </c>
      <c r="D1450" t="s">
        <v>1538</v>
      </c>
      <c r="E1450" s="336" t="s">
        <v>1538</v>
      </c>
      <c r="G1450" s="336" t="s">
        <v>1538</v>
      </c>
      <c r="H1450" s="336" t="s">
        <v>1538</v>
      </c>
    </row>
    <row r="1451" spans="1:8" x14ac:dyDescent="0.25">
      <c r="A1451" s="109"/>
      <c r="B1451" s="337"/>
      <c r="C1451" s="337" t="s">
        <v>1538</v>
      </c>
      <c r="D1451" t="s">
        <v>1538</v>
      </c>
      <c r="E1451" s="336" t="s">
        <v>1538</v>
      </c>
      <c r="G1451" s="336" t="s">
        <v>1538</v>
      </c>
      <c r="H1451" s="336" t="s">
        <v>1538</v>
      </c>
    </row>
    <row r="1452" spans="1:8" x14ac:dyDescent="0.25">
      <c r="A1452" s="109"/>
      <c r="B1452" s="337"/>
      <c r="C1452" s="337" t="s">
        <v>1538</v>
      </c>
      <c r="D1452" t="s">
        <v>1538</v>
      </c>
      <c r="E1452" s="336" t="s">
        <v>1538</v>
      </c>
      <c r="G1452" s="336" t="s">
        <v>1538</v>
      </c>
      <c r="H1452" s="336" t="s">
        <v>1538</v>
      </c>
    </row>
    <row r="1453" spans="1:8" x14ac:dyDescent="0.25">
      <c r="A1453" s="109"/>
      <c r="B1453" s="337"/>
      <c r="C1453" s="337" t="s">
        <v>1538</v>
      </c>
      <c r="D1453" t="s">
        <v>1538</v>
      </c>
      <c r="E1453" s="336" t="s">
        <v>1538</v>
      </c>
      <c r="G1453" s="336" t="s">
        <v>1538</v>
      </c>
      <c r="H1453" s="336" t="s">
        <v>1538</v>
      </c>
    </row>
    <row r="1454" spans="1:8" x14ac:dyDescent="0.25">
      <c r="A1454" s="109"/>
      <c r="B1454" s="337"/>
      <c r="C1454" s="337" t="s">
        <v>1538</v>
      </c>
      <c r="D1454" t="s">
        <v>1538</v>
      </c>
      <c r="E1454" s="336" t="s">
        <v>1538</v>
      </c>
      <c r="G1454" s="336" t="s">
        <v>1538</v>
      </c>
      <c r="H1454" s="336" t="s">
        <v>1538</v>
      </c>
    </row>
    <row r="1455" spans="1:8" x14ac:dyDescent="0.25">
      <c r="A1455" s="109"/>
      <c r="B1455" s="340"/>
      <c r="C1455" s="337" t="s">
        <v>1538</v>
      </c>
      <c r="D1455" t="s">
        <v>1538</v>
      </c>
      <c r="E1455" s="336" t="s">
        <v>1538</v>
      </c>
      <c r="G1455" s="336" t="s">
        <v>1538</v>
      </c>
      <c r="H1455" s="336" t="s">
        <v>1538</v>
      </c>
    </row>
    <row r="1456" spans="1:8" x14ac:dyDescent="0.25">
      <c r="A1456" s="109"/>
      <c r="B1456" s="337"/>
      <c r="C1456" s="337" t="s">
        <v>1538</v>
      </c>
      <c r="D1456" t="s">
        <v>1538</v>
      </c>
      <c r="E1456" s="336" t="s">
        <v>1538</v>
      </c>
      <c r="G1456" s="336" t="s">
        <v>1538</v>
      </c>
      <c r="H1456" s="336" t="s">
        <v>1538</v>
      </c>
    </row>
    <row r="1457" spans="1:8" x14ac:dyDescent="0.25">
      <c r="A1457" s="109"/>
      <c r="B1457" s="337"/>
      <c r="C1457" s="337" t="s">
        <v>1538</v>
      </c>
      <c r="D1457" t="s">
        <v>1538</v>
      </c>
      <c r="E1457" s="336" t="s">
        <v>1538</v>
      </c>
      <c r="G1457" s="336" t="s">
        <v>1538</v>
      </c>
      <c r="H1457" s="336" t="s">
        <v>1538</v>
      </c>
    </row>
    <row r="1458" spans="1:8" x14ac:dyDescent="0.25">
      <c r="A1458" s="109"/>
      <c r="B1458" s="337"/>
      <c r="C1458" s="337" t="s">
        <v>1538</v>
      </c>
      <c r="D1458" t="s">
        <v>1538</v>
      </c>
      <c r="E1458" s="336" t="s">
        <v>1538</v>
      </c>
      <c r="G1458" s="336" t="s">
        <v>1538</v>
      </c>
      <c r="H1458" s="336" t="s">
        <v>1538</v>
      </c>
    </row>
    <row r="1459" spans="1:8" x14ac:dyDescent="0.25">
      <c r="A1459" s="109"/>
      <c r="B1459" s="337"/>
      <c r="C1459" s="337" t="s">
        <v>1538</v>
      </c>
      <c r="D1459" t="s">
        <v>1538</v>
      </c>
      <c r="E1459" s="336" t="s">
        <v>1538</v>
      </c>
      <c r="G1459" s="336" t="s">
        <v>1538</v>
      </c>
      <c r="H1459" s="336" t="s">
        <v>1538</v>
      </c>
    </row>
    <row r="1460" spans="1:8" x14ac:dyDescent="0.25">
      <c r="A1460" s="109"/>
      <c r="B1460" s="337"/>
      <c r="C1460" s="337" t="s">
        <v>1538</v>
      </c>
      <c r="D1460" t="s">
        <v>1538</v>
      </c>
      <c r="E1460" s="336" t="s">
        <v>1538</v>
      </c>
      <c r="G1460" s="336" t="s">
        <v>1538</v>
      </c>
      <c r="H1460" s="336" t="s">
        <v>1538</v>
      </c>
    </row>
    <row r="1461" spans="1:8" x14ac:dyDescent="0.25">
      <c r="A1461" s="109"/>
      <c r="B1461" s="337"/>
      <c r="C1461" s="337" t="s">
        <v>1538</v>
      </c>
      <c r="D1461" t="s">
        <v>1538</v>
      </c>
      <c r="E1461" s="336" t="s">
        <v>1538</v>
      </c>
      <c r="G1461" s="336" t="s">
        <v>1538</v>
      </c>
      <c r="H1461" s="336" t="s">
        <v>1538</v>
      </c>
    </row>
    <row r="1462" spans="1:8" x14ac:dyDescent="0.25">
      <c r="A1462" s="109"/>
      <c r="B1462" s="337"/>
      <c r="C1462" s="337" t="s">
        <v>1538</v>
      </c>
      <c r="D1462" t="s">
        <v>1538</v>
      </c>
      <c r="E1462" s="336" t="s">
        <v>1538</v>
      </c>
      <c r="G1462" s="336" t="s">
        <v>1538</v>
      </c>
      <c r="H1462" s="336" t="s">
        <v>1538</v>
      </c>
    </row>
    <row r="1463" spans="1:8" x14ac:dyDescent="0.25">
      <c r="A1463" s="109"/>
      <c r="B1463" s="337"/>
      <c r="C1463" s="337" t="s">
        <v>1538</v>
      </c>
      <c r="D1463" t="s">
        <v>1538</v>
      </c>
      <c r="E1463" s="336" t="s">
        <v>1538</v>
      </c>
      <c r="G1463" s="336" t="s">
        <v>1538</v>
      </c>
      <c r="H1463" s="336" t="s">
        <v>1538</v>
      </c>
    </row>
    <row r="1464" spans="1:8" x14ac:dyDescent="0.25">
      <c r="A1464" s="109"/>
      <c r="B1464" s="337"/>
      <c r="C1464" s="337" t="s">
        <v>1538</v>
      </c>
      <c r="D1464" t="s">
        <v>1538</v>
      </c>
      <c r="E1464" s="336" t="s">
        <v>1538</v>
      </c>
      <c r="G1464" s="336" t="s">
        <v>1538</v>
      </c>
      <c r="H1464" s="336" t="s">
        <v>1538</v>
      </c>
    </row>
    <row r="1465" spans="1:8" x14ac:dyDescent="0.25">
      <c r="A1465" s="109"/>
      <c r="B1465" s="337"/>
      <c r="C1465" s="337" t="s">
        <v>1538</v>
      </c>
      <c r="D1465" t="s">
        <v>1538</v>
      </c>
      <c r="E1465" s="336" t="s">
        <v>1538</v>
      </c>
      <c r="G1465" s="336" t="s">
        <v>1538</v>
      </c>
      <c r="H1465" s="336" t="s">
        <v>1538</v>
      </c>
    </row>
    <row r="1466" spans="1:8" x14ac:dyDescent="0.25">
      <c r="A1466" s="109"/>
      <c r="B1466" s="337"/>
      <c r="C1466" s="337" t="s">
        <v>1538</v>
      </c>
      <c r="D1466" t="s">
        <v>1538</v>
      </c>
      <c r="E1466" s="336" t="s">
        <v>1538</v>
      </c>
      <c r="G1466" s="336" t="s">
        <v>1538</v>
      </c>
      <c r="H1466" s="336" t="s">
        <v>1538</v>
      </c>
    </row>
    <row r="1467" spans="1:8" x14ac:dyDescent="0.25">
      <c r="A1467" s="109"/>
      <c r="B1467" s="337"/>
      <c r="C1467" s="337" t="s">
        <v>1538</v>
      </c>
      <c r="D1467" t="s">
        <v>1538</v>
      </c>
      <c r="E1467" s="336" t="s">
        <v>1538</v>
      </c>
      <c r="G1467" s="336" t="s">
        <v>1538</v>
      </c>
      <c r="H1467" s="336" t="s">
        <v>1538</v>
      </c>
    </row>
    <row r="1468" spans="1:8" x14ac:dyDescent="0.25">
      <c r="A1468" s="109"/>
      <c r="B1468" s="337"/>
      <c r="C1468" s="337" t="s">
        <v>1538</v>
      </c>
      <c r="D1468" t="s">
        <v>1538</v>
      </c>
      <c r="E1468" s="336" t="s">
        <v>1538</v>
      </c>
      <c r="G1468" s="336" t="s">
        <v>1538</v>
      </c>
      <c r="H1468" s="336" t="s">
        <v>1538</v>
      </c>
    </row>
    <row r="1469" spans="1:8" x14ac:dyDescent="0.25">
      <c r="A1469" s="109"/>
      <c r="B1469" s="337"/>
      <c r="C1469" s="337" t="s">
        <v>1538</v>
      </c>
      <c r="D1469" t="s">
        <v>1538</v>
      </c>
      <c r="E1469" s="336" t="s">
        <v>1538</v>
      </c>
      <c r="G1469" s="336" t="s">
        <v>1538</v>
      </c>
      <c r="H1469" s="336" t="s">
        <v>1538</v>
      </c>
    </row>
    <row r="1470" spans="1:8" x14ac:dyDescent="0.25">
      <c r="A1470" s="109"/>
      <c r="B1470" s="337"/>
      <c r="C1470" s="337" t="s">
        <v>1538</v>
      </c>
      <c r="D1470" t="s">
        <v>1538</v>
      </c>
      <c r="E1470" s="336" t="s">
        <v>1538</v>
      </c>
      <c r="G1470" s="336" t="s">
        <v>1538</v>
      </c>
      <c r="H1470" s="336" t="s">
        <v>1538</v>
      </c>
    </row>
    <row r="1471" spans="1:8" x14ac:dyDescent="0.25">
      <c r="A1471" s="109"/>
      <c r="B1471" s="337"/>
      <c r="C1471" s="337" t="s">
        <v>1538</v>
      </c>
      <c r="D1471" t="s">
        <v>1538</v>
      </c>
      <c r="E1471" s="336" t="s">
        <v>1538</v>
      </c>
      <c r="G1471" s="336" t="s">
        <v>1538</v>
      </c>
      <c r="H1471" s="336" t="s">
        <v>1538</v>
      </c>
    </row>
    <row r="1472" spans="1:8" x14ac:dyDescent="0.25">
      <c r="A1472" s="109"/>
      <c r="B1472" s="337"/>
      <c r="C1472" s="337" t="s">
        <v>1538</v>
      </c>
      <c r="D1472" t="s">
        <v>1538</v>
      </c>
      <c r="E1472" s="336" t="s">
        <v>1538</v>
      </c>
      <c r="G1472" s="336" t="s">
        <v>1538</v>
      </c>
      <c r="H1472" s="336" t="s">
        <v>1538</v>
      </c>
    </row>
    <row r="1473" spans="1:8" x14ac:dyDescent="0.25">
      <c r="A1473" s="109"/>
      <c r="B1473" s="337"/>
      <c r="C1473" s="337" t="s">
        <v>1538</v>
      </c>
      <c r="D1473" t="s">
        <v>1538</v>
      </c>
      <c r="E1473" s="336" t="s">
        <v>1538</v>
      </c>
      <c r="G1473" s="336" t="s">
        <v>1538</v>
      </c>
      <c r="H1473" s="336" t="s">
        <v>1538</v>
      </c>
    </row>
    <row r="1474" spans="1:8" x14ac:dyDescent="0.25">
      <c r="A1474" s="109"/>
      <c r="B1474" s="337"/>
      <c r="C1474" s="337" t="s">
        <v>1538</v>
      </c>
      <c r="D1474" t="s">
        <v>1538</v>
      </c>
      <c r="E1474" s="336" t="s">
        <v>1538</v>
      </c>
      <c r="G1474" s="336" t="s">
        <v>1538</v>
      </c>
      <c r="H1474" s="336" t="s">
        <v>1538</v>
      </c>
    </row>
    <row r="1475" spans="1:8" x14ac:dyDescent="0.25">
      <c r="A1475" s="109"/>
      <c r="B1475" s="337"/>
      <c r="C1475" s="337" t="s">
        <v>1538</v>
      </c>
      <c r="D1475" t="s">
        <v>1538</v>
      </c>
      <c r="E1475" s="336" t="s">
        <v>1538</v>
      </c>
      <c r="G1475" s="336" t="s">
        <v>1538</v>
      </c>
      <c r="H1475" s="336" t="s">
        <v>1538</v>
      </c>
    </row>
    <row r="1476" spans="1:8" x14ac:dyDescent="0.25">
      <c r="A1476" s="109"/>
      <c r="B1476" s="337"/>
      <c r="C1476" s="337" t="s">
        <v>1538</v>
      </c>
      <c r="D1476" t="s">
        <v>1538</v>
      </c>
      <c r="E1476" s="336" t="s">
        <v>1538</v>
      </c>
      <c r="G1476" s="336" t="s">
        <v>1538</v>
      </c>
      <c r="H1476" s="336" t="s">
        <v>1538</v>
      </c>
    </row>
    <row r="1477" spans="1:8" x14ac:dyDescent="0.25">
      <c r="A1477" s="109"/>
      <c r="B1477" s="337"/>
      <c r="C1477" s="337" t="s">
        <v>1538</v>
      </c>
      <c r="D1477" t="s">
        <v>1538</v>
      </c>
      <c r="E1477" s="336" t="s">
        <v>1538</v>
      </c>
      <c r="G1477" s="336" t="s">
        <v>1538</v>
      </c>
      <c r="H1477" s="336" t="s">
        <v>1538</v>
      </c>
    </row>
    <row r="1478" spans="1:8" x14ac:dyDescent="0.25">
      <c r="A1478" s="109"/>
      <c r="B1478" s="339"/>
      <c r="C1478" s="337" t="s">
        <v>1538</v>
      </c>
      <c r="D1478" t="s">
        <v>1538</v>
      </c>
      <c r="E1478" s="336" t="s">
        <v>1538</v>
      </c>
      <c r="G1478" s="336" t="s">
        <v>1538</v>
      </c>
      <c r="H1478" s="336" t="s">
        <v>1538</v>
      </c>
    </row>
    <row r="1479" spans="1:8" x14ac:dyDescent="0.25">
      <c r="A1479" s="109"/>
      <c r="C1479" s="337" t="s">
        <v>1538</v>
      </c>
      <c r="D1479" t="s">
        <v>1538</v>
      </c>
      <c r="E1479" s="336" t="s">
        <v>1538</v>
      </c>
      <c r="G1479" s="336" t="s">
        <v>1538</v>
      </c>
      <c r="H1479" s="336" t="s">
        <v>1538</v>
      </c>
    </row>
    <row r="1480" spans="1:8" x14ac:dyDescent="0.25">
      <c r="A1480" s="109"/>
      <c r="C1480" s="337" t="s">
        <v>1538</v>
      </c>
      <c r="D1480" t="s">
        <v>1538</v>
      </c>
      <c r="E1480" s="336" t="s">
        <v>1538</v>
      </c>
      <c r="G1480" s="336" t="s">
        <v>1538</v>
      </c>
      <c r="H1480" s="336" t="s">
        <v>1538</v>
      </c>
    </row>
    <row r="1481" spans="1:8" x14ac:dyDescent="0.25">
      <c r="A1481" s="109"/>
      <c r="C1481" s="337" t="s">
        <v>1538</v>
      </c>
      <c r="D1481" t="s">
        <v>1538</v>
      </c>
      <c r="E1481" s="336" t="s">
        <v>1538</v>
      </c>
      <c r="G1481" s="336" t="s">
        <v>1538</v>
      </c>
      <c r="H1481" s="336" t="s">
        <v>1538</v>
      </c>
    </row>
    <row r="1482" spans="1:8" x14ac:dyDescent="0.25">
      <c r="A1482" s="109"/>
      <c r="B1482" s="337"/>
      <c r="C1482" s="337" t="s">
        <v>1538</v>
      </c>
      <c r="D1482" t="s">
        <v>1538</v>
      </c>
      <c r="E1482" s="336" t="s">
        <v>1538</v>
      </c>
      <c r="G1482" s="336" t="s">
        <v>1538</v>
      </c>
      <c r="H1482" s="336" t="s">
        <v>1538</v>
      </c>
    </row>
    <row r="1483" spans="1:8" x14ac:dyDescent="0.25">
      <c r="A1483" s="109"/>
      <c r="B1483" s="337"/>
      <c r="C1483" s="337" t="s">
        <v>1538</v>
      </c>
      <c r="D1483" t="s">
        <v>1538</v>
      </c>
      <c r="E1483" s="336" t="s">
        <v>1538</v>
      </c>
      <c r="G1483" s="336" t="s">
        <v>1538</v>
      </c>
      <c r="H1483" s="336" t="s">
        <v>1538</v>
      </c>
    </row>
    <row r="1484" spans="1:8" x14ac:dyDescent="0.25">
      <c r="A1484" s="109"/>
      <c r="B1484" s="337"/>
      <c r="C1484" s="337" t="s">
        <v>1538</v>
      </c>
      <c r="D1484" t="s">
        <v>1538</v>
      </c>
      <c r="E1484" s="336" t="s">
        <v>1538</v>
      </c>
      <c r="G1484" s="336" t="s">
        <v>1538</v>
      </c>
      <c r="H1484" s="336" t="s">
        <v>1538</v>
      </c>
    </row>
    <row r="1485" spans="1:8" x14ac:dyDescent="0.25">
      <c r="A1485" s="109"/>
      <c r="B1485" s="337"/>
      <c r="C1485" s="337" t="s">
        <v>1538</v>
      </c>
      <c r="D1485" t="s">
        <v>1538</v>
      </c>
      <c r="E1485" s="336" t="s">
        <v>1538</v>
      </c>
      <c r="G1485" s="336" t="s">
        <v>1538</v>
      </c>
      <c r="H1485" s="336" t="s">
        <v>1538</v>
      </c>
    </row>
    <row r="1486" spans="1:8" x14ac:dyDescent="0.25">
      <c r="A1486" s="109"/>
      <c r="B1486" s="337"/>
      <c r="C1486" s="337" t="s">
        <v>1538</v>
      </c>
      <c r="D1486" t="s">
        <v>1538</v>
      </c>
      <c r="E1486" s="336" t="s">
        <v>1538</v>
      </c>
      <c r="G1486" s="336" t="s">
        <v>1538</v>
      </c>
      <c r="H1486" s="336" t="s">
        <v>1538</v>
      </c>
    </row>
    <row r="1487" spans="1:8" x14ac:dyDescent="0.25">
      <c r="A1487" s="109"/>
      <c r="B1487" s="337"/>
      <c r="C1487" s="337" t="s">
        <v>1538</v>
      </c>
      <c r="D1487" t="s">
        <v>1538</v>
      </c>
      <c r="E1487" s="336" t="s">
        <v>1538</v>
      </c>
      <c r="G1487" s="336" t="s">
        <v>1538</v>
      </c>
      <c r="H1487" s="336" t="s">
        <v>1538</v>
      </c>
    </row>
    <row r="1488" spans="1:8" x14ac:dyDescent="0.25">
      <c r="A1488" s="109"/>
      <c r="B1488" s="337"/>
      <c r="C1488" s="337" t="s">
        <v>1538</v>
      </c>
      <c r="D1488" t="s">
        <v>1538</v>
      </c>
      <c r="E1488" s="336" t="s">
        <v>1538</v>
      </c>
      <c r="G1488" s="336" t="s">
        <v>1538</v>
      </c>
      <c r="H1488" s="336" t="s">
        <v>1538</v>
      </c>
    </row>
    <row r="1489" spans="1:8" x14ac:dyDescent="0.25">
      <c r="A1489" s="109"/>
      <c r="B1489" s="337"/>
      <c r="C1489" s="337" t="s">
        <v>1538</v>
      </c>
      <c r="D1489" t="s">
        <v>1538</v>
      </c>
      <c r="E1489" s="336" t="s">
        <v>1538</v>
      </c>
      <c r="G1489" s="336" t="s">
        <v>1538</v>
      </c>
      <c r="H1489" s="336" t="s">
        <v>1538</v>
      </c>
    </row>
    <row r="1490" spans="1:8" x14ac:dyDescent="0.25">
      <c r="A1490" s="109"/>
      <c r="B1490" s="337"/>
      <c r="C1490" s="337" t="s">
        <v>1538</v>
      </c>
      <c r="D1490" t="s">
        <v>1538</v>
      </c>
      <c r="E1490" s="336" t="s">
        <v>1538</v>
      </c>
      <c r="G1490" s="336" t="s">
        <v>1538</v>
      </c>
      <c r="H1490" s="336" t="s">
        <v>1538</v>
      </c>
    </row>
    <row r="1491" spans="1:8" x14ac:dyDescent="0.25">
      <c r="A1491" s="109"/>
      <c r="B1491" s="337"/>
      <c r="C1491" s="337" t="s">
        <v>1538</v>
      </c>
      <c r="D1491" t="s">
        <v>1538</v>
      </c>
      <c r="E1491" s="336" t="s">
        <v>1538</v>
      </c>
      <c r="G1491" s="336" t="s">
        <v>1538</v>
      </c>
      <c r="H1491" s="336" t="s">
        <v>1538</v>
      </c>
    </row>
    <row r="1492" spans="1:8" x14ac:dyDescent="0.25">
      <c r="A1492" s="109"/>
      <c r="B1492" s="337"/>
      <c r="C1492" s="337" t="s">
        <v>1538</v>
      </c>
      <c r="D1492" t="s">
        <v>1538</v>
      </c>
      <c r="E1492" s="336" t="s">
        <v>1538</v>
      </c>
      <c r="G1492" s="336" t="s">
        <v>1538</v>
      </c>
      <c r="H1492" s="336" t="s">
        <v>1538</v>
      </c>
    </row>
    <row r="1493" spans="1:8" x14ac:dyDescent="0.25">
      <c r="A1493" s="109"/>
      <c r="B1493" s="337"/>
      <c r="C1493" s="337" t="s">
        <v>1538</v>
      </c>
      <c r="D1493" t="s">
        <v>1538</v>
      </c>
      <c r="E1493" s="336" t="s">
        <v>1538</v>
      </c>
      <c r="G1493" s="336" t="s">
        <v>1538</v>
      </c>
      <c r="H1493" s="336" t="s">
        <v>1538</v>
      </c>
    </row>
    <row r="1494" spans="1:8" x14ac:dyDescent="0.25">
      <c r="A1494" s="109"/>
      <c r="B1494" s="337"/>
      <c r="C1494" s="337" t="s">
        <v>1538</v>
      </c>
      <c r="D1494" t="s">
        <v>1538</v>
      </c>
      <c r="E1494" s="336" t="s">
        <v>1538</v>
      </c>
      <c r="G1494" s="336" t="s">
        <v>1538</v>
      </c>
      <c r="H1494" s="336" t="s">
        <v>1538</v>
      </c>
    </row>
    <row r="1495" spans="1:8" x14ac:dyDescent="0.25">
      <c r="A1495" s="109"/>
      <c r="B1495" s="337"/>
      <c r="C1495" s="337" t="s">
        <v>1538</v>
      </c>
      <c r="D1495" t="s">
        <v>1538</v>
      </c>
      <c r="E1495" s="336" t="s">
        <v>1538</v>
      </c>
      <c r="G1495" s="336" t="s">
        <v>1538</v>
      </c>
      <c r="H1495" s="336" t="s">
        <v>1538</v>
      </c>
    </row>
    <row r="1496" spans="1:8" x14ac:dyDescent="0.25">
      <c r="A1496" s="109"/>
      <c r="B1496" s="337"/>
      <c r="C1496" s="337" t="s">
        <v>1538</v>
      </c>
      <c r="D1496" t="s">
        <v>1538</v>
      </c>
      <c r="E1496" s="336" t="s">
        <v>1538</v>
      </c>
      <c r="G1496" s="336" t="s">
        <v>1538</v>
      </c>
      <c r="H1496" s="336" t="s">
        <v>1538</v>
      </c>
    </row>
    <row r="1497" spans="1:8" x14ac:dyDescent="0.25">
      <c r="A1497" s="109"/>
      <c r="B1497" s="337"/>
      <c r="C1497" s="337" t="s">
        <v>1538</v>
      </c>
      <c r="D1497" t="s">
        <v>1538</v>
      </c>
      <c r="E1497" s="336" t="s">
        <v>1538</v>
      </c>
      <c r="G1497" s="336" t="s">
        <v>1538</v>
      </c>
      <c r="H1497" s="336" t="s">
        <v>1538</v>
      </c>
    </row>
    <row r="1498" spans="1:8" x14ac:dyDescent="0.25">
      <c r="A1498" s="109"/>
      <c r="B1498" s="337"/>
      <c r="C1498" s="337" t="s">
        <v>1538</v>
      </c>
      <c r="D1498" t="s">
        <v>1538</v>
      </c>
      <c r="E1498" s="336" t="s">
        <v>1538</v>
      </c>
      <c r="G1498" s="336" t="s">
        <v>1538</v>
      </c>
      <c r="H1498" s="336" t="s">
        <v>1538</v>
      </c>
    </row>
    <row r="1499" spans="1:8" x14ac:dyDescent="0.25">
      <c r="A1499" s="109"/>
      <c r="B1499" s="337"/>
      <c r="C1499" s="337" t="s">
        <v>1538</v>
      </c>
      <c r="D1499" t="s">
        <v>1538</v>
      </c>
      <c r="E1499" s="336" t="s">
        <v>1538</v>
      </c>
      <c r="G1499" s="336" t="s">
        <v>1538</v>
      </c>
      <c r="H1499" s="336" t="s">
        <v>1538</v>
      </c>
    </row>
    <row r="1500" spans="1:8" x14ac:dyDescent="0.25">
      <c r="A1500" s="109"/>
      <c r="B1500" s="337"/>
      <c r="C1500" s="337" t="s">
        <v>1538</v>
      </c>
      <c r="D1500" t="s">
        <v>1538</v>
      </c>
      <c r="E1500" s="336" t="s">
        <v>1538</v>
      </c>
      <c r="G1500" s="336" t="s">
        <v>1538</v>
      </c>
      <c r="H1500" s="336" t="s">
        <v>1538</v>
      </c>
    </row>
    <row r="1501" spans="1:8" x14ac:dyDescent="0.25">
      <c r="A1501" s="109"/>
      <c r="B1501" s="337"/>
      <c r="C1501" s="337" t="s">
        <v>1538</v>
      </c>
      <c r="D1501" t="s">
        <v>1538</v>
      </c>
      <c r="E1501" s="336" t="s">
        <v>1538</v>
      </c>
      <c r="G1501" s="336" t="s">
        <v>1538</v>
      </c>
      <c r="H1501" s="336" t="s">
        <v>1538</v>
      </c>
    </row>
    <row r="1502" spans="1:8" x14ac:dyDescent="0.25">
      <c r="A1502" s="109"/>
      <c r="B1502" s="337"/>
      <c r="C1502" s="337" t="s">
        <v>1538</v>
      </c>
      <c r="D1502" t="s">
        <v>1538</v>
      </c>
      <c r="E1502" s="336" t="s">
        <v>1538</v>
      </c>
      <c r="G1502" s="336" t="s">
        <v>1538</v>
      </c>
      <c r="H1502" s="336" t="s">
        <v>1538</v>
      </c>
    </row>
    <row r="1503" spans="1:8" x14ac:dyDescent="0.25">
      <c r="A1503" s="109"/>
      <c r="B1503" s="337"/>
      <c r="C1503" s="337" t="s">
        <v>1538</v>
      </c>
      <c r="D1503" t="s">
        <v>1538</v>
      </c>
      <c r="E1503" s="336" t="s">
        <v>1538</v>
      </c>
      <c r="G1503" s="336" t="s">
        <v>1538</v>
      </c>
      <c r="H1503" s="336" t="s">
        <v>1538</v>
      </c>
    </row>
    <row r="1504" spans="1:8" x14ac:dyDescent="0.25">
      <c r="A1504" s="109"/>
      <c r="B1504" s="337"/>
      <c r="C1504" s="337" t="s">
        <v>1538</v>
      </c>
      <c r="D1504" t="s">
        <v>1538</v>
      </c>
      <c r="E1504" s="336" t="s">
        <v>1538</v>
      </c>
      <c r="G1504" s="336" t="s">
        <v>1538</v>
      </c>
      <c r="H1504" s="336" t="s">
        <v>1538</v>
      </c>
    </row>
    <row r="1505" spans="1:8" x14ac:dyDescent="0.25">
      <c r="A1505" s="109"/>
      <c r="B1505" s="337"/>
      <c r="C1505" s="337" t="s">
        <v>1538</v>
      </c>
      <c r="D1505" t="s">
        <v>1538</v>
      </c>
      <c r="E1505" s="336" t="s">
        <v>1538</v>
      </c>
      <c r="G1505" s="336" t="s">
        <v>1538</v>
      </c>
      <c r="H1505" s="336" t="s">
        <v>1538</v>
      </c>
    </row>
    <row r="1506" spans="1:8" x14ac:dyDescent="0.25">
      <c r="A1506" s="109"/>
      <c r="B1506" s="337"/>
      <c r="C1506" s="337" t="s">
        <v>1538</v>
      </c>
      <c r="D1506" t="s">
        <v>1538</v>
      </c>
      <c r="E1506" s="336" t="s">
        <v>1538</v>
      </c>
      <c r="G1506" s="336" t="s">
        <v>1538</v>
      </c>
      <c r="H1506" s="336" t="s">
        <v>1538</v>
      </c>
    </row>
    <row r="1507" spans="1:8" x14ac:dyDescent="0.25">
      <c r="A1507" s="109"/>
      <c r="B1507" s="337"/>
      <c r="C1507" s="337" t="s">
        <v>1538</v>
      </c>
      <c r="D1507" t="s">
        <v>1538</v>
      </c>
      <c r="E1507" s="336" t="s">
        <v>1538</v>
      </c>
      <c r="G1507" s="336" t="s">
        <v>1538</v>
      </c>
      <c r="H1507" s="336" t="s">
        <v>1538</v>
      </c>
    </row>
    <row r="1508" spans="1:8" x14ac:dyDescent="0.25">
      <c r="A1508" s="109"/>
      <c r="B1508" s="337"/>
      <c r="C1508" s="337" t="s">
        <v>1538</v>
      </c>
      <c r="D1508" t="s">
        <v>1538</v>
      </c>
      <c r="E1508" s="336" t="s">
        <v>1538</v>
      </c>
      <c r="G1508" s="336" t="s">
        <v>1538</v>
      </c>
      <c r="H1508" s="336" t="s">
        <v>1538</v>
      </c>
    </row>
    <row r="1509" spans="1:8" x14ac:dyDescent="0.25">
      <c r="A1509" s="109"/>
      <c r="B1509" s="337"/>
      <c r="C1509" s="337" t="s">
        <v>1538</v>
      </c>
      <c r="D1509" t="s">
        <v>1538</v>
      </c>
      <c r="E1509" s="336" t="s">
        <v>1538</v>
      </c>
      <c r="G1509" s="336" t="s">
        <v>1538</v>
      </c>
      <c r="H1509" s="336" t="s">
        <v>1538</v>
      </c>
    </row>
    <row r="1510" spans="1:8" x14ac:dyDescent="0.25">
      <c r="A1510" s="109"/>
      <c r="B1510" s="337"/>
      <c r="C1510" s="337" t="s">
        <v>1538</v>
      </c>
      <c r="D1510" t="s">
        <v>1538</v>
      </c>
      <c r="E1510" s="336" t="s">
        <v>1538</v>
      </c>
      <c r="G1510" s="336" t="s">
        <v>1538</v>
      </c>
      <c r="H1510" s="336" t="s">
        <v>1538</v>
      </c>
    </row>
    <row r="1511" spans="1:8" x14ac:dyDescent="0.25">
      <c r="A1511" s="109"/>
      <c r="B1511" s="337"/>
      <c r="C1511" s="337" t="s">
        <v>1538</v>
      </c>
      <c r="D1511" t="s">
        <v>1538</v>
      </c>
      <c r="E1511" s="336" t="s">
        <v>1538</v>
      </c>
      <c r="G1511" s="336" t="s">
        <v>1538</v>
      </c>
      <c r="H1511" s="336" t="s">
        <v>1538</v>
      </c>
    </row>
    <row r="1512" spans="1:8" x14ac:dyDescent="0.25">
      <c r="A1512" s="109"/>
      <c r="B1512" s="337"/>
      <c r="C1512" s="337" t="s">
        <v>1538</v>
      </c>
      <c r="D1512" t="s">
        <v>1538</v>
      </c>
      <c r="E1512" s="336" t="s">
        <v>1538</v>
      </c>
      <c r="G1512" s="336" t="s">
        <v>1538</v>
      </c>
      <c r="H1512" s="336" t="s">
        <v>1538</v>
      </c>
    </row>
    <row r="1513" spans="1:8" x14ac:dyDescent="0.25">
      <c r="A1513" s="109"/>
      <c r="B1513" s="337"/>
      <c r="C1513" s="337" t="s">
        <v>1538</v>
      </c>
      <c r="D1513" t="s">
        <v>1538</v>
      </c>
      <c r="E1513" s="336" t="s">
        <v>1538</v>
      </c>
      <c r="G1513" s="336" t="s">
        <v>1538</v>
      </c>
      <c r="H1513" s="336" t="s">
        <v>1538</v>
      </c>
    </row>
    <row r="1514" spans="1:8" x14ac:dyDescent="0.25">
      <c r="A1514" s="109"/>
      <c r="B1514" s="337"/>
      <c r="C1514" s="337" t="s">
        <v>1538</v>
      </c>
      <c r="D1514" t="s">
        <v>1538</v>
      </c>
      <c r="E1514" s="336" t="s">
        <v>1538</v>
      </c>
      <c r="G1514" s="336" t="s">
        <v>1538</v>
      </c>
      <c r="H1514" s="336" t="s">
        <v>1538</v>
      </c>
    </row>
    <row r="1515" spans="1:8" x14ac:dyDescent="0.25">
      <c r="A1515" s="109"/>
      <c r="B1515" s="337"/>
      <c r="C1515" s="337" t="s">
        <v>1538</v>
      </c>
      <c r="D1515" t="s">
        <v>1538</v>
      </c>
      <c r="E1515" s="336" t="s">
        <v>1538</v>
      </c>
      <c r="G1515" s="336" t="s">
        <v>1538</v>
      </c>
      <c r="H1515" s="336" t="s">
        <v>1538</v>
      </c>
    </row>
    <row r="1516" spans="1:8" x14ac:dyDescent="0.25">
      <c r="A1516" s="109"/>
      <c r="B1516" s="337"/>
      <c r="C1516" s="337" t="s">
        <v>1538</v>
      </c>
      <c r="D1516" t="s">
        <v>1538</v>
      </c>
      <c r="E1516" s="336" t="s">
        <v>1538</v>
      </c>
      <c r="G1516" s="336" t="s">
        <v>1538</v>
      </c>
      <c r="H1516" s="336" t="s">
        <v>1538</v>
      </c>
    </row>
    <row r="1517" spans="1:8" x14ac:dyDescent="0.25">
      <c r="A1517" s="109"/>
      <c r="B1517" s="337"/>
      <c r="C1517" s="337" t="s">
        <v>1538</v>
      </c>
      <c r="D1517" t="s">
        <v>1538</v>
      </c>
      <c r="E1517" s="336" t="s">
        <v>1538</v>
      </c>
      <c r="G1517" s="336" t="s">
        <v>1538</v>
      </c>
      <c r="H1517" s="336" t="s">
        <v>1538</v>
      </c>
    </row>
    <row r="1518" spans="1:8" x14ac:dyDescent="0.25">
      <c r="A1518" s="109"/>
      <c r="B1518" s="337"/>
      <c r="C1518" s="337" t="s">
        <v>1538</v>
      </c>
      <c r="D1518" t="s">
        <v>1538</v>
      </c>
      <c r="E1518" s="336" t="s">
        <v>1538</v>
      </c>
      <c r="G1518" s="336" t="s">
        <v>1538</v>
      </c>
      <c r="H1518" s="336" t="s">
        <v>1538</v>
      </c>
    </row>
    <row r="1519" spans="1:8" x14ac:dyDescent="0.25">
      <c r="A1519" s="109"/>
      <c r="B1519" s="337"/>
      <c r="C1519" s="337" t="s">
        <v>1538</v>
      </c>
      <c r="D1519" t="s">
        <v>1538</v>
      </c>
      <c r="E1519" s="336" t="s">
        <v>1538</v>
      </c>
      <c r="G1519" s="336" t="s">
        <v>1538</v>
      </c>
      <c r="H1519" s="336" t="s">
        <v>1538</v>
      </c>
    </row>
    <row r="1520" spans="1:8" x14ac:dyDescent="0.25">
      <c r="A1520" s="109"/>
      <c r="B1520" s="337"/>
      <c r="C1520" s="337" t="s">
        <v>1538</v>
      </c>
      <c r="D1520" t="s">
        <v>1538</v>
      </c>
      <c r="E1520" s="336" t="s">
        <v>1538</v>
      </c>
      <c r="G1520" s="336" t="s">
        <v>1538</v>
      </c>
      <c r="H1520" s="336" t="s">
        <v>1538</v>
      </c>
    </row>
    <row r="1521" spans="1:8" x14ac:dyDescent="0.25">
      <c r="A1521" s="109"/>
      <c r="B1521" s="337"/>
      <c r="C1521" s="337" t="s">
        <v>1538</v>
      </c>
      <c r="D1521" t="s">
        <v>1538</v>
      </c>
      <c r="E1521" s="336" t="s">
        <v>1538</v>
      </c>
      <c r="G1521" s="336" t="s">
        <v>1538</v>
      </c>
      <c r="H1521" s="336" t="s">
        <v>1538</v>
      </c>
    </row>
    <row r="1522" spans="1:8" x14ac:dyDescent="0.25">
      <c r="A1522" s="109"/>
      <c r="B1522" s="337"/>
      <c r="C1522" s="337" t="s">
        <v>1538</v>
      </c>
      <c r="D1522" t="s">
        <v>1538</v>
      </c>
      <c r="E1522" s="336" t="s">
        <v>1538</v>
      </c>
      <c r="G1522" s="336" t="s">
        <v>1538</v>
      </c>
      <c r="H1522" s="336" t="s">
        <v>1538</v>
      </c>
    </row>
    <row r="1523" spans="1:8" x14ac:dyDescent="0.25">
      <c r="A1523" s="109"/>
      <c r="B1523" s="337"/>
      <c r="C1523" s="337" t="s">
        <v>1538</v>
      </c>
      <c r="D1523" t="s">
        <v>1538</v>
      </c>
      <c r="E1523" s="336" t="s">
        <v>1538</v>
      </c>
      <c r="G1523" s="336" t="s">
        <v>1538</v>
      </c>
      <c r="H1523" s="336" t="s">
        <v>1538</v>
      </c>
    </row>
    <row r="1524" spans="1:8" x14ac:dyDescent="0.25">
      <c r="A1524" s="109"/>
      <c r="B1524" s="337"/>
      <c r="C1524" s="337" t="s">
        <v>1538</v>
      </c>
      <c r="D1524" t="s">
        <v>1538</v>
      </c>
      <c r="E1524" s="336" t="s">
        <v>1538</v>
      </c>
      <c r="G1524" s="336" t="s">
        <v>1538</v>
      </c>
      <c r="H1524" s="336" t="s">
        <v>1538</v>
      </c>
    </row>
    <row r="1525" spans="1:8" x14ac:dyDescent="0.25">
      <c r="A1525" s="109"/>
      <c r="B1525" s="337"/>
      <c r="C1525" s="337" t="s">
        <v>1538</v>
      </c>
      <c r="D1525" t="s">
        <v>1538</v>
      </c>
      <c r="E1525" s="336" t="s">
        <v>1538</v>
      </c>
      <c r="G1525" s="336" t="s">
        <v>1538</v>
      </c>
      <c r="H1525" s="336" t="s">
        <v>1538</v>
      </c>
    </row>
    <row r="1526" spans="1:8" x14ac:dyDescent="0.25">
      <c r="A1526" s="109"/>
      <c r="B1526" s="337"/>
      <c r="C1526" s="337" t="s">
        <v>1538</v>
      </c>
      <c r="D1526" t="s">
        <v>1538</v>
      </c>
      <c r="E1526" s="336" t="s">
        <v>1538</v>
      </c>
      <c r="G1526" s="336" t="s">
        <v>1538</v>
      </c>
      <c r="H1526" s="336" t="s">
        <v>1538</v>
      </c>
    </row>
    <row r="1527" spans="1:8" x14ac:dyDescent="0.25">
      <c r="A1527" s="109"/>
      <c r="B1527" s="339"/>
      <c r="C1527" s="337" t="s">
        <v>1538</v>
      </c>
      <c r="D1527" t="s">
        <v>1538</v>
      </c>
      <c r="E1527" s="336" t="s">
        <v>1538</v>
      </c>
      <c r="G1527" s="336" t="s">
        <v>1538</v>
      </c>
      <c r="H1527" s="336" t="s">
        <v>1538</v>
      </c>
    </row>
    <row r="1528" spans="1:8" x14ac:dyDescent="0.25">
      <c r="A1528" s="109"/>
      <c r="C1528" s="337" t="s">
        <v>1538</v>
      </c>
      <c r="D1528" t="s">
        <v>1538</v>
      </c>
      <c r="E1528" s="336" t="s">
        <v>1538</v>
      </c>
      <c r="G1528" s="336" t="s">
        <v>1538</v>
      </c>
      <c r="H1528" s="336" t="s">
        <v>1538</v>
      </c>
    </row>
    <row r="1529" spans="1:8" x14ac:dyDescent="0.25">
      <c r="A1529" s="109"/>
      <c r="C1529" s="337" t="s">
        <v>1538</v>
      </c>
      <c r="D1529" t="s">
        <v>1538</v>
      </c>
      <c r="E1529" s="336" t="s">
        <v>1538</v>
      </c>
      <c r="G1529" s="336" t="s">
        <v>1538</v>
      </c>
      <c r="H1529" s="336" t="s">
        <v>1538</v>
      </c>
    </row>
    <row r="1530" spans="1:8" x14ac:dyDescent="0.25">
      <c r="A1530" s="109"/>
      <c r="C1530" s="337" t="s">
        <v>1538</v>
      </c>
      <c r="D1530" t="s">
        <v>1538</v>
      </c>
      <c r="E1530" s="336" t="s">
        <v>1538</v>
      </c>
      <c r="G1530" s="336" t="s">
        <v>1538</v>
      </c>
      <c r="H1530" s="336" t="s">
        <v>1538</v>
      </c>
    </row>
    <row r="1531" spans="1:8" x14ac:dyDescent="0.25">
      <c r="A1531" s="109"/>
      <c r="B1531" s="337"/>
      <c r="C1531" s="337" t="s">
        <v>1538</v>
      </c>
      <c r="D1531" t="s">
        <v>1538</v>
      </c>
      <c r="E1531" s="336" t="s">
        <v>1538</v>
      </c>
      <c r="G1531" s="336" t="s">
        <v>1538</v>
      </c>
      <c r="H1531" s="336" t="s">
        <v>1538</v>
      </c>
    </row>
    <row r="1532" spans="1:8" x14ac:dyDescent="0.25">
      <c r="A1532" s="109"/>
      <c r="B1532" s="337"/>
      <c r="C1532" s="337" t="s">
        <v>1538</v>
      </c>
      <c r="D1532" t="s">
        <v>1538</v>
      </c>
      <c r="E1532" s="336" t="s">
        <v>1538</v>
      </c>
      <c r="G1532" s="336" t="s">
        <v>1538</v>
      </c>
      <c r="H1532" s="336" t="s">
        <v>1538</v>
      </c>
    </row>
    <row r="1533" spans="1:8" x14ac:dyDescent="0.25">
      <c r="A1533" s="109"/>
      <c r="B1533" s="337"/>
      <c r="C1533" s="337" t="s">
        <v>1538</v>
      </c>
      <c r="D1533" t="s">
        <v>1538</v>
      </c>
      <c r="E1533" s="336" t="s">
        <v>1538</v>
      </c>
      <c r="G1533" s="336" t="s">
        <v>1538</v>
      </c>
      <c r="H1533" s="336" t="s">
        <v>1538</v>
      </c>
    </row>
    <row r="1534" spans="1:8" x14ac:dyDescent="0.25">
      <c r="A1534" s="109"/>
      <c r="B1534" s="337"/>
      <c r="C1534" s="337" t="s">
        <v>1538</v>
      </c>
      <c r="D1534" t="s">
        <v>1538</v>
      </c>
      <c r="E1534" s="336" t="s">
        <v>1538</v>
      </c>
      <c r="G1534" s="336" t="s">
        <v>1538</v>
      </c>
      <c r="H1534" s="336" t="s">
        <v>1538</v>
      </c>
    </row>
    <row r="1535" spans="1:8" x14ac:dyDescent="0.25">
      <c r="A1535" s="109"/>
      <c r="B1535" s="337"/>
      <c r="C1535" s="337" t="s">
        <v>1538</v>
      </c>
      <c r="D1535" t="s">
        <v>1538</v>
      </c>
      <c r="E1535" s="336" t="s">
        <v>1538</v>
      </c>
      <c r="G1535" s="336" t="s">
        <v>1538</v>
      </c>
      <c r="H1535" s="336" t="s">
        <v>1538</v>
      </c>
    </row>
    <row r="1536" spans="1:8" x14ac:dyDescent="0.25">
      <c r="A1536" s="109"/>
      <c r="B1536" s="337"/>
      <c r="C1536" s="337" t="s">
        <v>1538</v>
      </c>
      <c r="D1536" t="s">
        <v>1538</v>
      </c>
      <c r="E1536" s="336" t="s">
        <v>1538</v>
      </c>
      <c r="G1536" s="336" t="s">
        <v>1538</v>
      </c>
      <c r="H1536" s="336" t="s">
        <v>1538</v>
      </c>
    </row>
    <row r="1537" spans="1:8" x14ac:dyDescent="0.25">
      <c r="A1537" s="109"/>
      <c r="B1537" s="337"/>
      <c r="C1537" s="337" t="s">
        <v>1538</v>
      </c>
      <c r="D1537" t="s">
        <v>1538</v>
      </c>
      <c r="E1537" s="336" t="s">
        <v>1538</v>
      </c>
      <c r="G1537" s="336" t="s">
        <v>1538</v>
      </c>
      <c r="H1537" s="336" t="s">
        <v>1538</v>
      </c>
    </row>
    <row r="1538" spans="1:8" x14ac:dyDescent="0.25">
      <c r="A1538" s="109"/>
      <c r="B1538" s="337"/>
      <c r="C1538" s="337" t="s">
        <v>1538</v>
      </c>
      <c r="D1538" t="s">
        <v>1538</v>
      </c>
      <c r="E1538" s="336" t="s">
        <v>1538</v>
      </c>
      <c r="G1538" s="336" t="s">
        <v>1538</v>
      </c>
      <c r="H1538" s="336" t="s">
        <v>1538</v>
      </c>
    </row>
    <row r="1539" spans="1:8" x14ac:dyDescent="0.25">
      <c r="A1539" s="109"/>
      <c r="B1539" s="337"/>
      <c r="C1539" s="337" t="s">
        <v>1538</v>
      </c>
      <c r="D1539" t="s">
        <v>1538</v>
      </c>
      <c r="E1539" s="336" t="s">
        <v>1538</v>
      </c>
      <c r="G1539" s="336" t="s">
        <v>1538</v>
      </c>
      <c r="H1539" s="336" t="s">
        <v>1538</v>
      </c>
    </row>
    <row r="1540" spans="1:8" x14ac:dyDescent="0.25">
      <c r="A1540" s="109"/>
      <c r="B1540" s="337"/>
      <c r="C1540" s="337" t="s">
        <v>1538</v>
      </c>
      <c r="D1540" t="s">
        <v>1538</v>
      </c>
      <c r="E1540" s="336" t="s">
        <v>1538</v>
      </c>
      <c r="G1540" s="336" t="s">
        <v>1538</v>
      </c>
      <c r="H1540" s="336" t="s">
        <v>1538</v>
      </c>
    </row>
    <row r="1541" spans="1:8" x14ac:dyDescent="0.25">
      <c r="A1541" s="109"/>
      <c r="B1541" s="337"/>
      <c r="C1541" s="337" t="s">
        <v>1538</v>
      </c>
      <c r="D1541" t="s">
        <v>1538</v>
      </c>
      <c r="E1541" s="336" t="s">
        <v>1538</v>
      </c>
      <c r="G1541" s="336" t="s">
        <v>1538</v>
      </c>
      <c r="H1541" s="336" t="s">
        <v>1538</v>
      </c>
    </row>
    <row r="1542" spans="1:8" x14ac:dyDescent="0.25">
      <c r="A1542" s="109"/>
      <c r="B1542" s="337"/>
      <c r="C1542" s="337" t="s">
        <v>1538</v>
      </c>
      <c r="D1542" t="s">
        <v>1538</v>
      </c>
      <c r="E1542" s="336" t="s">
        <v>1538</v>
      </c>
      <c r="G1542" s="336" t="s">
        <v>1538</v>
      </c>
      <c r="H1542" s="336" t="s">
        <v>1538</v>
      </c>
    </row>
    <row r="1543" spans="1:8" x14ac:dyDescent="0.25">
      <c r="A1543" s="109"/>
      <c r="B1543" s="337"/>
      <c r="C1543" s="337" t="s">
        <v>1538</v>
      </c>
      <c r="D1543" t="s">
        <v>1538</v>
      </c>
      <c r="E1543" s="336" t="s">
        <v>1538</v>
      </c>
      <c r="G1543" s="336" t="s">
        <v>1538</v>
      </c>
      <c r="H1543" s="336" t="s">
        <v>1538</v>
      </c>
    </row>
    <row r="1544" spans="1:8" x14ac:dyDescent="0.25">
      <c r="A1544" s="109"/>
      <c r="B1544" s="337"/>
      <c r="C1544" s="337" t="s">
        <v>1538</v>
      </c>
      <c r="D1544" t="s">
        <v>1538</v>
      </c>
      <c r="E1544" s="336" t="s">
        <v>1538</v>
      </c>
      <c r="G1544" s="336" t="s">
        <v>1538</v>
      </c>
      <c r="H1544" s="336" t="s">
        <v>1538</v>
      </c>
    </row>
    <row r="1545" spans="1:8" x14ac:dyDescent="0.25">
      <c r="A1545" s="109"/>
      <c r="B1545" s="337"/>
      <c r="C1545" s="337" t="s">
        <v>1538</v>
      </c>
      <c r="D1545" t="s">
        <v>1538</v>
      </c>
      <c r="E1545" s="336" t="s">
        <v>1538</v>
      </c>
      <c r="G1545" s="336" t="s">
        <v>1538</v>
      </c>
      <c r="H1545" s="336" t="s">
        <v>1538</v>
      </c>
    </row>
    <row r="1546" spans="1:8" x14ac:dyDescent="0.25">
      <c r="A1546" s="109"/>
      <c r="B1546" s="337"/>
      <c r="C1546" s="337" t="s">
        <v>1538</v>
      </c>
      <c r="D1546" t="s">
        <v>1538</v>
      </c>
      <c r="E1546" s="336" t="s">
        <v>1538</v>
      </c>
      <c r="G1546" s="336" t="s">
        <v>1538</v>
      </c>
      <c r="H1546" s="336" t="s">
        <v>1538</v>
      </c>
    </row>
    <row r="1547" spans="1:8" x14ac:dyDescent="0.25">
      <c r="A1547" s="109"/>
      <c r="B1547" s="337"/>
      <c r="C1547" s="337" t="s">
        <v>1538</v>
      </c>
      <c r="D1547" t="s">
        <v>1538</v>
      </c>
      <c r="E1547" s="336" t="s">
        <v>1538</v>
      </c>
      <c r="G1547" s="336" t="s">
        <v>1538</v>
      </c>
      <c r="H1547" s="336" t="s">
        <v>1538</v>
      </c>
    </row>
    <row r="1548" spans="1:8" x14ac:dyDescent="0.25">
      <c r="A1548" s="109"/>
      <c r="B1548" s="337"/>
      <c r="C1548" s="337" t="s">
        <v>1538</v>
      </c>
      <c r="D1548" t="s">
        <v>1538</v>
      </c>
      <c r="E1548" s="336" t="s">
        <v>1538</v>
      </c>
      <c r="G1548" s="336" t="s">
        <v>1538</v>
      </c>
      <c r="H1548" s="336" t="s">
        <v>1538</v>
      </c>
    </row>
    <row r="1549" spans="1:8" x14ac:dyDescent="0.25">
      <c r="A1549" s="109"/>
      <c r="B1549" s="337"/>
      <c r="C1549" s="337" t="s">
        <v>1538</v>
      </c>
      <c r="D1549" t="s">
        <v>1538</v>
      </c>
      <c r="E1549" s="336" t="s">
        <v>1538</v>
      </c>
      <c r="G1549" s="336" t="s">
        <v>1538</v>
      </c>
      <c r="H1549" s="336" t="s">
        <v>1538</v>
      </c>
    </row>
    <row r="1550" spans="1:8" x14ac:dyDescent="0.25">
      <c r="A1550" s="109"/>
      <c r="B1550" s="337"/>
      <c r="C1550" s="337" t="s">
        <v>1538</v>
      </c>
      <c r="D1550" t="s">
        <v>1538</v>
      </c>
      <c r="E1550" s="336" t="s">
        <v>1538</v>
      </c>
      <c r="G1550" s="336" t="s">
        <v>1538</v>
      </c>
      <c r="H1550" s="336" t="s">
        <v>1538</v>
      </c>
    </row>
    <row r="1551" spans="1:8" x14ac:dyDescent="0.25">
      <c r="A1551" s="109"/>
      <c r="B1551" s="337"/>
      <c r="C1551" s="337" t="s">
        <v>1538</v>
      </c>
      <c r="D1551" t="s">
        <v>1538</v>
      </c>
      <c r="E1551" s="336" t="s">
        <v>1538</v>
      </c>
      <c r="G1551" s="336" t="s">
        <v>1538</v>
      </c>
      <c r="H1551" s="336" t="s">
        <v>1538</v>
      </c>
    </row>
    <row r="1552" spans="1:8" x14ac:dyDescent="0.25">
      <c r="A1552" s="109"/>
      <c r="B1552" s="337"/>
      <c r="C1552" s="337" t="s">
        <v>1538</v>
      </c>
      <c r="D1552" t="s">
        <v>1538</v>
      </c>
      <c r="E1552" s="336" t="s">
        <v>1538</v>
      </c>
      <c r="G1552" s="336" t="s">
        <v>1538</v>
      </c>
      <c r="H1552" s="336" t="s">
        <v>1538</v>
      </c>
    </row>
    <row r="1553" spans="1:8" x14ac:dyDescent="0.25">
      <c r="A1553" s="109"/>
      <c r="B1553" s="337"/>
      <c r="C1553" s="337" t="s">
        <v>1538</v>
      </c>
      <c r="D1553" t="s">
        <v>1538</v>
      </c>
      <c r="E1553" s="336" t="s">
        <v>1538</v>
      </c>
      <c r="G1553" s="336" t="s">
        <v>1538</v>
      </c>
      <c r="H1553" s="336" t="s">
        <v>1538</v>
      </c>
    </row>
    <row r="1554" spans="1:8" x14ac:dyDescent="0.25">
      <c r="A1554" s="109"/>
      <c r="B1554" s="339"/>
      <c r="C1554" s="337" t="s">
        <v>1538</v>
      </c>
      <c r="D1554" t="s">
        <v>1538</v>
      </c>
      <c r="E1554" s="336" t="s">
        <v>1538</v>
      </c>
      <c r="G1554" s="336" t="s">
        <v>1538</v>
      </c>
      <c r="H1554" s="336" t="s">
        <v>1538</v>
      </c>
    </row>
    <row r="1555" spans="1:8" x14ac:dyDescent="0.25">
      <c r="A1555" s="109"/>
      <c r="C1555" s="337" t="s">
        <v>1538</v>
      </c>
      <c r="D1555" t="s">
        <v>1538</v>
      </c>
      <c r="E1555" s="336" t="s">
        <v>1538</v>
      </c>
      <c r="G1555" s="336" t="s">
        <v>1538</v>
      </c>
      <c r="H1555" s="336" t="s">
        <v>1538</v>
      </c>
    </row>
    <row r="1556" spans="1:8" x14ac:dyDescent="0.25">
      <c r="A1556" s="109"/>
      <c r="C1556" s="337" t="s">
        <v>1538</v>
      </c>
      <c r="D1556" t="s">
        <v>1538</v>
      </c>
      <c r="E1556" s="336" t="s">
        <v>1538</v>
      </c>
      <c r="G1556" s="336" t="s">
        <v>1538</v>
      </c>
      <c r="H1556" s="336" t="s">
        <v>1538</v>
      </c>
    </row>
    <row r="1557" spans="1:8" x14ac:dyDescent="0.25">
      <c r="A1557" s="109"/>
      <c r="C1557" s="337" t="s">
        <v>1538</v>
      </c>
      <c r="D1557" t="s">
        <v>1538</v>
      </c>
      <c r="E1557" s="336" t="s">
        <v>1538</v>
      </c>
      <c r="G1557" s="336" t="s">
        <v>1538</v>
      </c>
      <c r="H1557" s="336" t="s">
        <v>1538</v>
      </c>
    </row>
    <row r="1558" spans="1:8" x14ac:dyDescent="0.25">
      <c r="A1558" s="109"/>
      <c r="C1558" s="337" t="s">
        <v>1538</v>
      </c>
      <c r="D1558" t="s">
        <v>1538</v>
      </c>
      <c r="E1558" s="336" t="s">
        <v>1538</v>
      </c>
      <c r="G1558" s="336" t="s">
        <v>1538</v>
      </c>
      <c r="H1558" s="336" t="s">
        <v>1538</v>
      </c>
    </row>
    <row r="1559" spans="1:8" x14ac:dyDescent="0.25">
      <c r="A1559" s="109"/>
      <c r="B1559" s="337"/>
      <c r="C1559" s="337" t="s">
        <v>1538</v>
      </c>
      <c r="D1559" t="s">
        <v>1538</v>
      </c>
      <c r="E1559" s="336" t="s">
        <v>1538</v>
      </c>
      <c r="G1559" s="336" t="s">
        <v>1538</v>
      </c>
      <c r="H1559" s="336" t="s">
        <v>1538</v>
      </c>
    </row>
    <row r="1560" spans="1:8" x14ac:dyDescent="0.25">
      <c r="A1560" s="109"/>
      <c r="B1560" s="337"/>
      <c r="C1560" s="337" t="s">
        <v>1538</v>
      </c>
      <c r="D1560" t="s">
        <v>1538</v>
      </c>
      <c r="E1560" s="336" t="s">
        <v>1538</v>
      </c>
      <c r="G1560" s="336" t="s">
        <v>1538</v>
      </c>
      <c r="H1560" s="336" t="s">
        <v>1538</v>
      </c>
    </row>
    <row r="1561" spans="1:8" x14ac:dyDescent="0.25">
      <c r="A1561" s="109"/>
      <c r="B1561" s="337"/>
      <c r="C1561" s="337" t="s">
        <v>1538</v>
      </c>
      <c r="D1561" t="s">
        <v>1538</v>
      </c>
      <c r="E1561" s="336" t="s">
        <v>1538</v>
      </c>
      <c r="G1561" s="336" t="s">
        <v>1538</v>
      </c>
      <c r="H1561" s="336" t="s">
        <v>1538</v>
      </c>
    </row>
    <row r="1562" spans="1:8" x14ac:dyDescent="0.25">
      <c r="A1562" s="109"/>
      <c r="B1562" s="337"/>
      <c r="C1562" s="337" t="s">
        <v>1538</v>
      </c>
      <c r="D1562" t="s">
        <v>1538</v>
      </c>
      <c r="E1562" s="336" t="s">
        <v>1538</v>
      </c>
      <c r="G1562" s="336" t="s">
        <v>1538</v>
      </c>
      <c r="H1562" s="336" t="s">
        <v>1538</v>
      </c>
    </row>
    <row r="1563" spans="1:8" x14ac:dyDescent="0.25">
      <c r="A1563" s="109"/>
      <c r="B1563" s="337"/>
      <c r="C1563" s="337" t="s">
        <v>1538</v>
      </c>
      <c r="D1563" t="s">
        <v>1538</v>
      </c>
      <c r="E1563" s="336" t="s">
        <v>1538</v>
      </c>
      <c r="G1563" s="336" t="s">
        <v>1538</v>
      </c>
      <c r="H1563" s="336" t="s">
        <v>1538</v>
      </c>
    </row>
    <row r="1564" spans="1:8" x14ac:dyDescent="0.25">
      <c r="A1564" s="109"/>
      <c r="B1564" s="337"/>
      <c r="C1564" s="337" t="s">
        <v>1538</v>
      </c>
      <c r="D1564" t="s">
        <v>1538</v>
      </c>
      <c r="E1564" s="336" t="s">
        <v>1538</v>
      </c>
      <c r="G1564" s="336" t="s">
        <v>1538</v>
      </c>
      <c r="H1564" s="336" t="s">
        <v>1538</v>
      </c>
    </row>
    <row r="1565" spans="1:8" x14ac:dyDescent="0.25">
      <c r="A1565" s="109"/>
      <c r="B1565" s="337"/>
      <c r="C1565" s="337" t="s">
        <v>1538</v>
      </c>
      <c r="D1565" t="s">
        <v>1538</v>
      </c>
      <c r="E1565" s="336" t="s">
        <v>1538</v>
      </c>
      <c r="G1565" s="336" t="s">
        <v>1538</v>
      </c>
      <c r="H1565" s="336" t="s">
        <v>1538</v>
      </c>
    </row>
    <row r="1566" spans="1:8" x14ac:dyDescent="0.25">
      <c r="A1566" s="109"/>
      <c r="B1566" s="337"/>
      <c r="C1566" s="337" t="s">
        <v>1538</v>
      </c>
      <c r="D1566" t="s">
        <v>1538</v>
      </c>
      <c r="E1566" s="336" t="s">
        <v>1538</v>
      </c>
      <c r="G1566" s="336" t="s">
        <v>1538</v>
      </c>
      <c r="H1566" s="336" t="s">
        <v>1538</v>
      </c>
    </row>
    <row r="1567" spans="1:8" x14ac:dyDescent="0.25">
      <c r="A1567" s="109"/>
      <c r="B1567" s="337"/>
      <c r="C1567" s="337" t="s">
        <v>1538</v>
      </c>
      <c r="D1567" t="s">
        <v>1538</v>
      </c>
      <c r="E1567" s="336" t="s">
        <v>1538</v>
      </c>
      <c r="G1567" s="336" t="s">
        <v>1538</v>
      </c>
      <c r="H1567" s="336" t="s">
        <v>1538</v>
      </c>
    </row>
    <row r="1568" spans="1:8" x14ac:dyDescent="0.25">
      <c r="A1568" s="109"/>
      <c r="B1568" s="339"/>
      <c r="C1568" s="337" t="s">
        <v>1538</v>
      </c>
      <c r="D1568" t="s">
        <v>1538</v>
      </c>
      <c r="E1568" s="336" t="s">
        <v>1538</v>
      </c>
      <c r="G1568" s="336" t="s">
        <v>1538</v>
      </c>
      <c r="H1568" s="336" t="s">
        <v>1538</v>
      </c>
    </row>
    <row r="1569" spans="1:8" x14ac:dyDescent="0.25">
      <c r="A1569" s="109"/>
      <c r="C1569" s="337" t="s">
        <v>1538</v>
      </c>
      <c r="D1569" t="s">
        <v>1538</v>
      </c>
      <c r="E1569" s="336" t="s">
        <v>1538</v>
      </c>
      <c r="G1569" s="336" t="s">
        <v>1538</v>
      </c>
      <c r="H1569" s="336" t="s">
        <v>1538</v>
      </c>
    </row>
    <row r="1570" spans="1:8" x14ac:dyDescent="0.25">
      <c r="A1570" s="109"/>
      <c r="C1570" s="337" t="s">
        <v>1538</v>
      </c>
      <c r="D1570" t="s">
        <v>1538</v>
      </c>
      <c r="E1570" s="336" t="s">
        <v>1538</v>
      </c>
      <c r="G1570" s="336" t="s">
        <v>1538</v>
      </c>
      <c r="H1570" s="336" t="s">
        <v>1538</v>
      </c>
    </row>
    <row r="1571" spans="1:8" x14ac:dyDescent="0.25">
      <c r="A1571" s="109"/>
      <c r="C1571" s="337" t="s">
        <v>1538</v>
      </c>
      <c r="D1571" t="s">
        <v>1538</v>
      </c>
      <c r="E1571" s="336" t="s">
        <v>1538</v>
      </c>
      <c r="G1571" s="336" t="s">
        <v>1538</v>
      </c>
      <c r="H1571" s="336" t="s">
        <v>1538</v>
      </c>
    </row>
    <row r="1572" spans="1:8" x14ac:dyDescent="0.25">
      <c r="A1572" s="109"/>
      <c r="B1572" s="337"/>
      <c r="C1572" s="337" t="s">
        <v>1538</v>
      </c>
      <c r="D1572" t="s">
        <v>1538</v>
      </c>
      <c r="E1572" s="336" t="s">
        <v>1538</v>
      </c>
      <c r="G1572" s="336" t="s">
        <v>1538</v>
      </c>
      <c r="H1572" s="336" t="s">
        <v>1538</v>
      </c>
    </row>
    <row r="1573" spans="1:8" x14ac:dyDescent="0.25">
      <c r="A1573" s="109"/>
      <c r="B1573" s="337"/>
      <c r="C1573" s="337" t="s">
        <v>1538</v>
      </c>
      <c r="D1573" t="s">
        <v>1538</v>
      </c>
      <c r="E1573" s="336" t="s">
        <v>1538</v>
      </c>
      <c r="G1573" s="336" t="s">
        <v>1538</v>
      </c>
      <c r="H1573" s="336" t="s">
        <v>1538</v>
      </c>
    </row>
    <row r="1574" spans="1:8" x14ac:dyDescent="0.25">
      <c r="A1574" s="109"/>
      <c r="B1574" s="337"/>
      <c r="C1574" s="337" t="s">
        <v>1538</v>
      </c>
      <c r="D1574" t="s">
        <v>1538</v>
      </c>
      <c r="E1574" s="336" t="s">
        <v>1538</v>
      </c>
      <c r="G1574" s="336" t="s">
        <v>1538</v>
      </c>
      <c r="H1574" s="336" t="s">
        <v>1538</v>
      </c>
    </row>
    <row r="1575" spans="1:8" x14ac:dyDescent="0.25">
      <c r="A1575" s="109"/>
      <c r="B1575" s="337"/>
      <c r="C1575" s="337" t="s">
        <v>1538</v>
      </c>
      <c r="D1575" t="s">
        <v>1538</v>
      </c>
      <c r="E1575" s="336" t="s">
        <v>1538</v>
      </c>
      <c r="G1575" s="336" t="s">
        <v>1538</v>
      </c>
      <c r="H1575" s="336" t="s">
        <v>1538</v>
      </c>
    </row>
    <row r="1576" spans="1:8" x14ac:dyDescent="0.25">
      <c r="A1576" s="109"/>
      <c r="B1576" s="337"/>
      <c r="C1576" s="337" t="s">
        <v>1538</v>
      </c>
      <c r="D1576" t="s">
        <v>1538</v>
      </c>
      <c r="E1576" s="336" t="s">
        <v>1538</v>
      </c>
      <c r="G1576" s="336" t="s">
        <v>1538</v>
      </c>
      <c r="H1576" s="336" t="s">
        <v>1538</v>
      </c>
    </row>
    <row r="1577" spans="1:8" x14ac:dyDescent="0.25">
      <c r="A1577" s="109"/>
      <c r="B1577" s="337"/>
      <c r="C1577" s="337" t="s">
        <v>1538</v>
      </c>
      <c r="D1577" t="s">
        <v>1538</v>
      </c>
      <c r="E1577" s="336" t="s">
        <v>1538</v>
      </c>
      <c r="G1577" s="336" t="s">
        <v>1538</v>
      </c>
      <c r="H1577" s="336" t="s">
        <v>1538</v>
      </c>
    </row>
    <row r="1578" spans="1:8" x14ac:dyDescent="0.25">
      <c r="A1578" s="109"/>
      <c r="B1578" s="337"/>
      <c r="C1578" s="337" t="s">
        <v>1538</v>
      </c>
      <c r="D1578" t="s">
        <v>1538</v>
      </c>
      <c r="E1578" s="336" t="s">
        <v>1538</v>
      </c>
      <c r="G1578" s="336" t="s">
        <v>1538</v>
      </c>
      <c r="H1578" s="336" t="s">
        <v>1538</v>
      </c>
    </row>
    <row r="1579" spans="1:8" x14ac:dyDescent="0.25">
      <c r="A1579" s="109"/>
      <c r="B1579" s="337"/>
      <c r="C1579" s="337" t="s">
        <v>1538</v>
      </c>
      <c r="D1579" t="s">
        <v>1538</v>
      </c>
      <c r="E1579" s="336" t="s">
        <v>1538</v>
      </c>
      <c r="G1579" s="336" t="s">
        <v>1538</v>
      </c>
      <c r="H1579" s="336" t="s">
        <v>1538</v>
      </c>
    </row>
    <row r="1580" spans="1:8" x14ac:dyDescent="0.25">
      <c r="A1580" s="109"/>
      <c r="B1580" s="339"/>
      <c r="C1580" s="337" t="s">
        <v>1538</v>
      </c>
      <c r="D1580" t="s">
        <v>1538</v>
      </c>
      <c r="E1580" s="336" t="s">
        <v>1538</v>
      </c>
      <c r="G1580" s="336" t="s">
        <v>1538</v>
      </c>
      <c r="H1580" s="336" t="s">
        <v>1538</v>
      </c>
    </row>
    <row r="1581" spans="1:8" x14ac:dyDescent="0.25">
      <c r="A1581" s="109"/>
      <c r="C1581" s="337" t="s">
        <v>1538</v>
      </c>
      <c r="D1581" t="s">
        <v>1538</v>
      </c>
      <c r="E1581" s="336" t="s">
        <v>1538</v>
      </c>
      <c r="G1581" s="336" t="s">
        <v>1538</v>
      </c>
      <c r="H1581" s="336" t="s">
        <v>1538</v>
      </c>
    </row>
    <row r="1582" spans="1:8" x14ac:dyDescent="0.25">
      <c r="A1582" s="109"/>
      <c r="C1582" s="337" t="s">
        <v>1538</v>
      </c>
      <c r="D1582" t="s">
        <v>1538</v>
      </c>
      <c r="E1582" s="336" t="s">
        <v>1538</v>
      </c>
      <c r="G1582" s="336" t="s">
        <v>1538</v>
      </c>
      <c r="H1582" s="336" t="s">
        <v>1538</v>
      </c>
    </row>
    <row r="1583" spans="1:8" x14ac:dyDescent="0.25">
      <c r="A1583" s="109"/>
      <c r="C1583" s="337" t="s">
        <v>1538</v>
      </c>
      <c r="D1583" t="s">
        <v>1538</v>
      </c>
      <c r="E1583" s="336" t="s">
        <v>1538</v>
      </c>
      <c r="G1583" s="336" t="s">
        <v>1538</v>
      </c>
      <c r="H1583" s="336" t="s">
        <v>1538</v>
      </c>
    </row>
    <row r="1584" spans="1:8" x14ac:dyDescent="0.25">
      <c r="A1584" s="109"/>
      <c r="B1584" s="337"/>
      <c r="C1584" s="337" t="s">
        <v>1538</v>
      </c>
      <c r="D1584" t="s">
        <v>1538</v>
      </c>
      <c r="E1584" s="336" t="s">
        <v>1538</v>
      </c>
      <c r="G1584" s="336" t="s">
        <v>1538</v>
      </c>
      <c r="H1584" s="336" t="s">
        <v>1538</v>
      </c>
    </row>
    <row r="1585" spans="1:8" x14ac:dyDescent="0.25">
      <c r="A1585" s="109"/>
      <c r="B1585" s="337"/>
      <c r="C1585" s="337" t="s">
        <v>1538</v>
      </c>
      <c r="D1585" t="s">
        <v>1538</v>
      </c>
      <c r="E1585" s="336" t="s">
        <v>1538</v>
      </c>
      <c r="G1585" s="336" t="s">
        <v>1538</v>
      </c>
      <c r="H1585" s="336" t="s">
        <v>1538</v>
      </c>
    </row>
    <row r="1586" spans="1:8" x14ac:dyDescent="0.25">
      <c r="A1586" s="109"/>
      <c r="B1586" s="337"/>
      <c r="C1586" s="337" t="s">
        <v>1538</v>
      </c>
      <c r="D1586" t="s">
        <v>1538</v>
      </c>
      <c r="E1586" s="336" t="s">
        <v>1538</v>
      </c>
      <c r="G1586" s="336" t="s">
        <v>1538</v>
      </c>
      <c r="H1586" s="336" t="s">
        <v>1538</v>
      </c>
    </row>
    <row r="1587" spans="1:8" x14ac:dyDescent="0.25">
      <c r="A1587" s="109"/>
      <c r="B1587" s="337"/>
      <c r="C1587" s="337" t="s">
        <v>1538</v>
      </c>
      <c r="D1587" t="s">
        <v>1538</v>
      </c>
      <c r="E1587" s="336" t="s">
        <v>1538</v>
      </c>
      <c r="G1587" s="336" t="s">
        <v>1538</v>
      </c>
      <c r="H1587" s="336" t="s">
        <v>1538</v>
      </c>
    </row>
    <row r="1588" spans="1:8" x14ac:dyDescent="0.25">
      <c r="A1588" s="109"/>
      <c r="B1588" s="337"/>
      <c r="C1588" s="337" t="s">
        <v>1538</v>
      </c>
      <c r="D1588" t="s">
        <v>1538</v>
      </c>
      <c r="E1588" s="336" t="s">
        <v>1538</v>
      </c>
      <c r="G1588" s="336" t="s">
        <v>1538</v>
      </c>
      <c r="H1588" s="336" t="s">
        <v>1538</v>
      </c>
    </row>
    <row r="1589" spans="1:8" x14ac:dyDescent="0.25">
      <c r="A1589" s="109"/>
      <c r="B1589" s="337"/>
      <c r="C1589" s="337" t="s">
        <v>1538</v>
      </c>
      <c r="D1589" t="s">
        <v>1538</v>
      </c>
      <c r="E1589" s="336" t="s">
        <v>1538</v>
      </c>
      <c r="G1589" s="336" t="s">
        <v>1538</v>
      </c>
      <c r="H1589" s="336" t="s">
        <v>1538</v>
      </c>
    </row>
    <row r="1590" spans="1:8" x14ac:dyDescent="0.25">
      <c r="A1590" s="109"/>
      <c r="B1590" s="337"/>
      <c r="C1590" s="337" t="s">
        <v>1538</v>
      </c>
      <c r="D1590" t="s">
        <v>1538</v>
      </c>
      <c r="E1590" s="336" t="s">
        <v>1538</v>
      </c>
      <c r="G1590" s="336" t="s">
        <v>1538</v>
      </c>
      <c r="H1590" s="336" t="s">
        <v>1538</v>
      </c>
    </row>
    <row r="1591" spans="1:8" x14ac:dyDescent="0.25">
      <c r="A1591" s="109"/>
      <c r="B1591" s="337"/>
      <c r="C1591" s="337" t="s">
        <v>1538</v>
      </c>
      <c r="D1591" t="s">
        <v>1538</v>
      </c>
      <c r="E1591" s="336" t="s">
        <v>1538</v>
      </c>
      <c r="G1591" s="336" t="s">
        <v>1538</v>
      </c>
      <c r="H1591" s="336" t="s">
        <v>1538</v>
      </c>
    </row>
    <row r="1592" spans="1:8" x14ac:dyDescent="0.25">
      <c r="A1592" s="109"/>
      <c r="B1592" s="337"/>
      <c r="C1592" s="337" t="s">
        <v>1538</v>
      </c>
      <c r="D1592" t="s">
        <v>1538</v>
      </c>
      <c r="E1592" s="336" t="s">
        <v>1538</v>
      </c>
      <c r="G1592" s="336" t="s">
        <v>1538</v>
      </c>
      <c r="H1592" s="336" t="s">
        <v>1538</v>
      </c>
    </row>
    <row r="1593" spans="1:8" x14ac:dyDescent="0.25">
      <c r="A1593" s="109"/>
      <c r="B1593" s="337"/>
      <c r="C1593" s="337" t="s">
        <v>1538</v>
      </c>
      <c r="D1593" t="s">
        <v>1538</v>
      </c>
      <c r="E1593" s="336" t="s">
        <v>1538</v>
      </c>
      <c r="G1593" s="336" t="s">
        <v>1538</v>
      </c>
      <c r="H1593" s="336" t="s">
        <v>1538</v>
      </c>
    </row>
    <row r="1594" spans="1:8" x14ac:dyDescent="0.25">
      <c r="A1594" s="109"/>
      <c r="B1594" s="337"/>
      <c r="C1594" s="337" t="s">
        <v>1538</v>
      </c>
      <c r="D1594" t="s">
        <v>1538</v>
      </c>
      <c r="E1594" s="336" t="s">
        <v>1538</v>
      </c>
      <c r="G1594" s="336" t="s">
        <v>1538</v>
      </c>
      <c r="H1594" s="336" t="s">
        <v>1538</v>
      </c>
    </row>
    <row r="1595" spans="1:8" x14ac:dyDescent="0.25">
      <c r="A1595" s="109"/>
      <c r="B1595" s="337"/>
      <c r="C1595" s="337" t="s">
        <v>1538</v>
      </c>
      <c r="D1595" t="s">
        <v>1538</v>
      </c>
      <c r="E1595" s="336" t="s">
        <v>1538</v>
      </c>
      <c r="G1595" s="336" t="s">
        <v>1538</v>
      </c>
      <c r="H1595" s="336" t="s">
        <v>1538</v>
      </c>
    </row>
    <row r="1596" spans="1:8" x14ac:dyDescent="0.25">
      <c r="A1596" s="109"/>
      <c r="B1596" s="337"/>
      <c r="C1596" s="337" t="s">
        <v>1538</v>
      </c>
      <c r="D1596" t="s">
        <v>1538</v>
      </c>
      <c r="E1596" s="336" t="s">
        <v>1538</v>
      </c>
      <c r="G1596" s="336" t="s">
        <v>1538</v>
      </c>
      <c r="H1596" s="336" t="s">
        <v>1538</v>
      </c>
    </row>
    <row r="1597" spans="1:8" x14ac:dyDescent="0.25">
      <c r="A1597" s="109"/>
      <c r="B1597" s="337"/>
      <c r="C1597" s="337" t="s">
        <v>1538</v>
      </c>
      <c r="D1597" t="s">
        <v>1538</v>
      </c>
      <c r="E1597" s="336" t="s">
        <v>1538</v>
      </c>
      <c r="G1597" s="336" t="s">
        <v>1538</v>
      </c>
      <c r="H1597" s="336" t="s">
        <v>1538</v>
      </c>
    </row>
    <row r="1598" spans="1:8" x14ac:dyDescent="0.25">
      <c r="A1598" s="109"/>
      <c r="B1598" s="337"/>
      <c r="C1598" s="337" t="s">
        <v>1538</v>
      </c>
      <c r="D1598" t="s">
        <v>1538</v>
      </c>
      <c r="E1598" s="336" t="s">
        <v>1538</v>
      </c>
      <c r="G1598" s="336" t="s">
        <v>1538</v>
      </c>
      <c r="H1598" s="336" t="s">
        <v>1538</v>
      </c>
    </row>
    <row r="1599" spans="1:8" x14ac:dyDescent="0.25">
      <c r="A1599" s="109"/>
      <c r="B1599" s="337"/>
      <c r="C1599" s="337" t="s">
        <v>1538</v>
      </c>
      <c r="D1599" t="s">
        <v>1538</v>
      </c>
      <c r="E1599" s="336" t="s">
        <v>1538</v>
      </c>
      <c r="G1599" s="336" t="s">
        <v>1538</v>
      </c>
      <c r="H1599" s="336" t="s">
        <v>1538</v>
      </c>
    </row>
    <row r="1600" spans="1:8" x14ac:dyDescent="0.25">
      <c r="A1600" s="109"/>
      <c r="B1600" s="337"/>
      <c r="C1600" s="337" t="s">
        <v>1538</v>
      </c>
      <c r="D1600" t="s">
        <v>1538</v>
      </c>
      <c r="E1600" s="336" t="s">
        <v>1538</v>
      </c>
      <c r="G1600" s="336" t="s">
        <v>1538</v>
      </c>
      <c r="H1600" s="336" t="s">
        <v>1538</v>
      </c>
    </row>
    <row r="1601" spans="1:8" x14ac:dyDescent="0.25">
      <c r="A1601" s="109"/>
      <c r="B1601" s="337"/>
      <c r="C1601" s="337" t="s">
        <v>1538</v>
      </c>
      <c r="D1601" t="s">
        <v>1538</v>
      </c>
      <c r="E1601" s="336" t="s">
        <v>1538</v>
      </c>
      <c r="G1601" s="336" t="s">
        <v>1538</v>
      </c>
      <c r="H1601" s="336" t="s">
        <v>1538</v>
      </c>
    </row>
    <row r="1602" spans="1:8" x14ac:dyDescent="0.25">
      <c r="A1602" s="109"/>
      <c r="B1602" s="337"/>
      <c r="C1602" s="337" t="s">
        <v>1538</v>
      </c>
      <c r="D1602" t="s">
        <v>1538</v>
      </c>
      <c r="E1602" s="336" t="s">
        <v>1538</v>
      </c>
      <c r="G1602" s="336" t="s">
        <v>1538</v>
      </c>
      <c r="H1602" s="336" t="s">
        <v>1538</v>
      </c>
    </row>
    <row r="1603" spans="1:8" x14ac:dyDescent="0.25">
      <c r="A1603" s="109"/>
      <c r="B1603" s="337"/>
      <c r="C1603" s="337" t="s">
        <v>1538</v>
      </c>
      <c r="D1603" t="s">
        <v>1538</v>
      </c>
      <c r="E1603" s="336" t="s">
        <v>1538</v>
      </c>
      <c r="G1603" s="336" t="s">
        <v>1538</v>
      </c>
      <c r="H1603" s="336" t="s">
        <v>1538</v>
      </c>
    </row>
    <row r="1604" spans="1:8" x14ac:dyDescent="0.25">
      <c r="A1604" s="109"/>
      <c r="B1604" s="337"/>
      <c r="C1604" s="337" t="s">
        <v>1538</v>
      </c>
      <c r="D1604" t="s">
        <v>1538</v>
      </c>
      <c r="E1604" s="336" t="s">
        <v>1538</v>
      </c>
      <c r="G1604" s="336" t="s">
        <v>1538</v>
      </c>
      <c r="H1604" s="336" t="s">
        <v>1538</v>
      </c>
    </row>
    <row r="1605" spans="1:8" x14ac:dyDescent="0.25">
      <c r="A1605" s="109"/>
      <c r="B1605" s="337"/>
      <c r="C1605" s="337" t="s">
        <v>1538</v>
      </c>
      <c r="D1605" t="s">
        <v>1538</v>
      </c>
      <c r="E1605" s="336" t="s">
        <v>1538</v>
      </c>
      <c r="G1605" s="336" t="s">
        <v>1538</v>
      </c>
      <c r="H1605" s="336" t="s">
        <v>1538</v>
      </c>
    </row>
    <row r="1606" spans="1:8" x14ac:dyDescent="0.25">
      <c r="A1606" s="109"/>
      <c r="B1606" s="337"/>
      <c r="C1606" s="337" t="s">
        <v>1538</v>
      </c>
      <c r="D1606" t="s">
        <v>1538</v>
      </c>
      <c r="E1606" s="336" t="s">
        <v>1538</v>
      </c>
      <c r="G1606" s="336" t="s">
        <v>1538</v>
      </c>
      <c r="H1606" s="336" t="s">
        <v>1538</v>
      </c>
    </row>
    <row r="1607" spans="1:8" x14ac:dyDescent="0.25">
      <c r="A1607" s="109"/>
      <c r="B1607" s="337"/>
      <c r="C1607" s="337" t="s">
        <v>1538</v>
      </c>
      <c r="D1607" t="s">
        <v>1538</v>
      </c>
      <c r="E1607" s="336" t="s">
        <v>1538</v>
      </c>
      <c r="G1607" s="336" t="s">
        <v>1538</v>
      </c>
      <c r="H1607" s="336" t="s">
        <v>1538</v>
      </c>
    </row>
    <row r="1608" spans="1:8" x14ac:dyDescent="0.25">
      <c r="A1608" s="109"/>
      <c r="B1608" s="337"/>
      <c r="C1608" s="337" t="s">
        <v>1538</v>
      </c>
      <c r="D1608" t="s">
        <v>1538</v>
      </c>
      <c r="E1608" s="336" t="s">
        <v>1538</v>
      </c>
      <c r="G1608" s="336" t="s">
        <v>1538</v>
      </c>
      <c r="H1608" s="336" t="s">
        <v>1538</v>
      </c>
    </row>
    <row r="1609" spans="1:8" x14ac:dyDescent="0.25">
      <c r="A1609" s="109"/>
      <c r="B1609" s="337"/>
      <c r="C1609" s="337" t="s">
        <v>1538</v>
      </c>
      <c r="D1609" t="s">
        <v>1538</v>
      </c>
      <c r="E1609" s="336" t="s">
        <v>1538</v>
      </c>
      <c r="G1609" s="336" t="s">
        <v>1538</v>
      </c>
      <c r="H1609" s="336" t="s">
        <v>1538</v>
      </c>
    </row>
    <row r="1610" spans="1:8" x14ac:dyDescent="0.25">
      <c r="A1610" s="109"/>
      <c r="B1610" s="337"/>
      <c r="C1610" s="337" t="s">
        <v>1538</v>
      </c>
      <c r="D1610" t="s">
        <v>1538</v>
      </c>
      <c r="E1610" s="336" t="s">
        <v>1538</v>
      </c>
      <c r="G1610" s="336" t="s">
        <v>1538</v>
      </c>
      <c r="H1610" s="336" t="s">
        <v>1538</v>
      </c>
    </row>
    <row r="1611" spans="1:8" x14ac:dyDescent="0.25">
      <c r="A1611" s="109"/>
      <c r="B1611" s="337"/>
      <c r="C1611" s="337" t="s">
        <v>1538</v>
      </c>
      <c r="D1611" t="s">
        <v>1538</v>
      </c>
      <c r="E1611" s="336" t="s">
        <v>1538</v>
      </c>
      <c r="G1611" s="336" t="s">
        <v>1538</v>
      </c>
      <c r="H1611" s="336" t="s">
        <v>1538</v>
      </c>
    </row>
    <row r="1612" spans="1:8" x14ac:dyDescent="0.25">
      <c r="A1612" s="109"/>
      <c r="B1612" s="337"/>
      <c r="C1612" s="337" t="s">
        <v>1538</v>
      </c>
      <c r="D1612" t="s">
        <v>1538</v>
      </c>
      <c r="E1612" s="336" t="s">
        <v>1538</v>
      </c>
      <c r="G1612" s="336" t="s">
        <v>1538</v>
      </c>
      <c r="H1612" s="336" t="s">
        <v>1538</v>
      </c>
    </row>
    <row r="1613" spans="1:8" x14ac:dyDescent="0.25">
      <c r="A1613" s="109"/>
      <c r="B1613" s="337"/>
      <c r="C1613" s="337" t="s">
        <v>1538</v>
      </c>
      <c r="D1613" t="s">
        <v>1538</v>
      </c>
      <c r="E1613" s="336" t="s">
        <v>1538</v>
      </c>
      <c r="G1613" s="336" t="s">
        <v>1538</v>
      </c>
      <c r="H1613" s="336" t="s">
        <v>1538</v>
      </c>
    </row>
    <row r="1614" spans="1:8" x14ac:dyDescent="0.25">
      <c r="A1614" s="109"/>
      <c r="B1614" s="337"/>
      <c r="C1614" s="337" t="s">
        <v>1538</v>
      </c>
      <c r="D1614" t="s">
        <v>1538</v>
      </c>
      <c r="E1614" s="336" t="s">
        <v>1538</v>
      </c>
      <c r="G1614" s="336" t="s">
        <v>1538</v>
      </c>
      <c r="H1614" s="336" t="s">
        <v>1538</v>
      </c>
    </row>
    <row r="1615" spans="1:8" x14ac:dyDescent="0.25">
      <c r="A1615" s="109"/>
      <c r="B1615" s="337"/>
      <c r="C1615" s="337" t="s">
        <v>1538</v>
      </c>
      <c r="D1615" t="s">
        <v>1538</v>
      </c>
      <c r="E1615" s="336" t="s">
        <v>1538</v>
      </c>
      <c r="G1615" s="336" t="s">
        <v>1538</v>
      </c>
      <c r="H1615" s="336" t="s">
        <v>1538</v>
      </c>
    </row>
    <row r="1616" spans="1:8" x14ac:dyDescent="0.25">
      <c r="A1616" s="109"/>
      <c r="B1616" s="337"/>
      <c r="C1616" s="337" t="s">
        <v>1538</v>
      </c>
      <c r="D1616" t="s">
        <v>1538</v>
      </c>
      <c r="E1616" s="336" t="s">
        <v>1538</v>
      </c>
      <c r="G1616" s="336" t="s">
        <v>1538</v>
      </c>
      <c r="H1616" s="336" t="s">
        <v>1538</v>
      </c>
    </row>
    <row r="1617" spans="1:8" x14ac:dyDescent="0.25">
      <c r="A1617" s="109"/>
      <c r="B1617" s="337"/>
      <c r="C1617" s="337" t="s">
        <v>1538</v>
      </c>
      <c r="D1617" t="s">
        <v>1538</v>
      </c>
      <c r="E1617" s="336" t="s">
        <v>1538</v>
      </c>
      <c r="G1617" s="336" t="s">
        <v>1538</v>
      </c>
      <c r="H1617" s="336" t="s">
        <v>1538</v>
      </c>
    </row>
    <row r="1618" spans="1:8" x14ac:dyDescent="0.25">
      <c r="A1618" s="109"/>
      <c r="B1618" s="337"/>
      <c r="C1618" s="337" t="s">
        <v>1538</v>
      </c>
      <c r="D1618" t="s">
        <v>1538</v>
      </c>
      <c r="E1618" s="336" t="s">
        <v>1538</v>
      </c>
      <c r="G1618" s="336" t="s">
        <v>1538</v>
      </c>
      <c r="H1618" s="336" t="s">
        <v>1538</v>
      </c>
    </row>
    <row r="1619" spans="1:8" x14ac:dyDescent="0.25">
      <c r="A1619" s="109"/>
      <c r="B1619" s="337"/>
      <c r="C1619" s="337" t="s">
        <v>1538</v>
      </c>
      <c r="D1619" t="s">
        <v>1538</v>
      </c>
      <c r="E1619" s="336" t="s">
        <v>1538</v>
      </c>
      <c r="G1619" s="336" t="s">
        <v>1538</v>
      </c>
      <c r="H1619" s="336" t="s">
        <v>1538</v>
      </c>
    </row>
    <row r="1620" spans="1:8" x14ac:dyDescent="0.25">
      <c r="A1620" s="109"/>
      <c r="B1620" s="337"/>
      <c r="C1620" s="337" t="s">
        <v>1538</v>
      </c>
      <c r="D1620" t="s">
        <v>1538</v>
      </c>
      <c r="E1620" s="336" t="s">
        <v>1538</v>
      </c>
      <c r="G1620" s="336" t="s">
        <v>1538</v>
      </c>
      <c r="H1620" s="336" t="s">
        <v>1538</v>
      </c>
    </row>
    <row r="1621" spans="1:8" x14ac:dyDescent="0.25">
      <c r="A1621" s="109"/>
      <c r="B1621" s="337"/>
      <c r="C1621" s="337" t="s">
        <v>1538</v>
      </c>
      <c r="D1621" t="s">
        <v>1538</v>
      </c>
      <c r="E1621" s="336" t="s">
        <v>1538</v>
      </c>
      <c r="G1621" s="336" t="s">
        <v>1538</v>
      </c>
      <c r="H1621" s="336" t="s">
        <v>1538</v>
      </c>
    </row>
    <row r="1622" spans="1:8" x14ac:dyDescent="0.25">
      <c r="A1622" s="109"/>
      <c r="B1622" s="337"/>
      <c r="C1622" s="337" t="s">
        <v>1538</v>
      </c>
      <c r="D1622" t="s">
        <v>1538</v>
      </c>
      <c r="E1622" s="336" t="s">
        <v>1538</v>
      </c>
      <c r="G1622" s="336" t="s">
        <v>1538</v>
      </c>
      <c r="H1622" s="336" t="s">
        <v>1538</v>
      </c>
    </row>
    <row r="1623" spans="1:8" x14ac:dyDescent="0.25">
      <c r="A1623" s="109"/>
      <c r="B1623" s="337"/>
      <c r="C1623" s="337" t="s">
        <v>1538</v>
      </c>
      <c r="D1623" t="s">
        <v>1538</v>
      </c>
      <c r="E1623" s="336" t="s">
        <v>1538</v>
      </c>
      <c r="G1623" s="336" t="s">
        <v>1538</v>
      </c>
      <c r="H1623" s="336" t="s">
        <v>1538</v>
      </c>
    </row>
    <row r="1624" spans="1:8" x14ac:dyDescent="0.25">
      <c r="A1624" s="109"/>
      <c r="B1624" s="339"/>
      <c r="C1624" s="337" t="s">
        <v>1538</v>
      </c>
      <c r="D1624" t="s">
        <v>1538</v>
      </c>
      <c r="E1624" s="336" t="s">
        <v>1538</v>
      </c>
      <c r="G1624" s="336" t="s">
        <v>1538</v>
      </c>
      <c r="H1624" s="336" t="s">
        <v>1538</v>
      </c>
    </row>
    <row r="1625" spans="1:8" x14ac:dyDescent="0.25">
      <c r="A1625" s="109"/>
      <c r="C1625" s="337" t="s">
        <v>1538</v>
      </c>
      <c r="D1625" t="s">
        <v>1538</v>
      </c>
      <c r="E1625" s="336" t="s">
        <v>1538</v>
      </c>
      <c r="G1625" s="336" t="s">
        <v>1538</v>
      </c>
      <c r="H1625" s="336" t="s">
        <v>1538</v>
      </c>
    </row>
    <row r="1626" spans="1:8" x14ac:dyDescent="0.25">
      <c r="A1626" s="109"/>
      <c r="C1626" s="337" t="s">
        <v>1538</v>
      </c>
      <c r="D1626" t="s">
        <v>1538</v>
      </c>
      <c r="E1626" s="336" t="s">
        <v>1538</v>
      </c>
      <c r="G1626" s="336" t="s">
        <v>1538</v>
      </c>
      <c r="H1626" s="336" t="s">
        <v>1538</v>
      </c>
    </row>
    <row r="1627" spans="1:8" x14ac:dyDescent="0.25">
      <c r="A1627" s="109"/>
      <c r="C1627" s="337" t="s">
        <v>1538</v>
      </c>
      <c r="D1627" t="s">
        <v>1538</v>
      </c>
      <c r="E1627" s="336" t="s">
        <v>1538</v>
      </c>
      <c r="G1627" s="336" t="s">
        <v>1538</v>
      </c>
      <c r="H1627" s="336" t="s">
        <v>1538</v>
      </c>
    </row>
    <row r="1628" spans="1:8" x14ac:dyDescent="0.25">
      <c r="A1628" s="109"/>
      <c r="C1628" s="337" t="s">
        <v>1538</v>
      </c>
      <c r="D1628" t="s">
        <v>1538</v>
      </c>
      <c r="E1628" s="336" t="s">
        <v>1538</v>
      </c>
      <c r="G1628" s="336" t="s">
        <v>1538</v>
      </c>
      <c r="H1628" s="336" t="s">
        <v>1538</v>
      </c>
    </row>
    <row r="1629" spans="1:8" x14ac:dyDescent="0.25">
      <c r="A1629" s="109"/>
      <c r="B1629" s="337"/>
      <c r="C1629" s="337" t="s">
        <v>1538</v>
      </c>
      <c r="D1629" t="s">
        <v>1538</v>
      </c>
      <c r="E1629" s="336" t="s">
        <v>1538</v>
      </c>
      <c r="G1629" s="336" t="s">
        <v>1538</v>
      </c>
      <c r="H1629" s="336" t="s">
        <v>1538</v>
      </c>
    </row>
    <row r="1630" spans="1:8" x14ac:dyDescent="0.25">
      <c r="A1630" s="109"/>
      <c r="B1630" s="337"/>
      <c r="C1630" s="337" t="s">
        <v>1538</v>
      </c>
      <c r="D1630" t="s">
        <v>1538</v>
      </c>
      <c r="E1630" s="336" t="s">
        <v>1538</v>
      </c>
      <c r="G1630" s="336" t="s">
        <v>1538</v>
      </c>
      <c r="H1630" s="336" t="s">
        <v>1538</v>
      </c>
    </row>
    <row r="1631" spans="1:8" x14ac:dyDescent="0.25">
      <c r="A1631" s="109"/>
      <c r="B1631" s="337"/>
      <c r="C1631" s="337" t="s">
        <v>1538</v>
      </c>
      <c r="D1631" t="s">
        <v>1538</v>
      </c>
      <c r="E1631" s="336" t="s">
        <v>1538</v>
      </c>
      <c r="G1631" s="336" t="s">
        <v>1538</v>
      </c>
      <c r="H1631" s="336" t="s">
        <v>1538</v>
      </c>
    </row>
    <row r="1632" spans="1:8" x14ac:dyDescent="0.25">
      <c r="A1632" s="109"/>
      <c r="B1632" s="337"/>
      <c r="C1632" s="337" t="s">
        <v>1538</v>
      </c>
      <c r="D1632" t="s">
        <v>1538</v>
      </c>
      <c r="E1632" s="336" t="s">
        <v>1538</v>
      </c>
      <c r="G1632" s="336" t="s">
        <v>1538</v>
      </c>
      <c r="H1632" s="336" t="s">
        <v>1538</v>
      </c>
    </row>
    <row r="1633" spans="1:8" x14ac:dyDescent="0.25">
      <c r="A1633" s="109"/>
      <c r="B1633" s="337"/>
      <c r="C1633" s="337" t="s">
        <v>1538</v>
      </c>
      <c r="D1633" t="s">
        <v>1538</v>
      </c>
      <c r="E1633" s="336" t="s">
        <v>1538</v>
      </c>
      <c r="G1633" s="336" t="s">
        <v>1538</v>
      </c>
      <c r="H1633" s="336" t="s">
        <v>1538</v>
      </c>
    </row>
    <row r="1634" spans="1:8" x14ac:dyDescent="0.25">
      <c r="A1634" s="109"/>
      <c r="B1634" s="337"/>
      <c r="C1634" s="337" t="s">
        <v>1538</v>
      </c>
      <c r="D1634" t="s">
        <v>1538</v>
      </c>
      <c r="E1634" s="336" t="s">
        <v>1538</v>
      </c>
      <c r="G1634" s="336" t="s">
        <v>1538</v>
      </c>
      <c r="H1634" s="336" t="s">
        <v>1538</v>
      </c>
    </row>
    <row r="1635" spans="1:8" x14ac:dyDescent="0.25">
      <c r="A1635" s="109"/>
      <c r="B1635" s="337"/>
      <c r="C1635" s="337" t="s">
        <v>1538</v>
      </c>
      <c r="D1635" t="s">
        <v>1538</v>
      </c>
      <c r="E1635" s="336" t="s">
        <v>1538</v>
      </c>
      <c r="G1635" s="336" t="s">
        <v>1538</v>
      </c>
      <c r="H1635" s="336" t="s">
        <v>1538</v>
      </c>
    </row>
    <row r="1636" spans="1:8" x14ac:dyDescent="0.25">
      <c r="A1636" s="109"/>
      <c r="B1636" s="337"/>
      <c r="C1636" s="337" t="s">
        <v>1538</v>
      </c>
      <c r="D1636" t="s">
        <v>1538</v>
      </c>
      <c r="E1636" s="336" t="s">
        <v>1538</v>
      </c>
      <c r="G1636" s="336" t="s">
        <v>1538</v>
      </c>
      <c r="H1636" s="336" t="s">
        <v>1538</v>
      </c>
    </row>
    <row r="1637" spans="1:8" x14ac:dyDescent="0.25">
      <c r="A1637" s="109"/>
      <c r="B1637" s="339"/>
      <c r="C1637" s="337" t="s">
        <v>1538</v>
      </c>
      <c r="D1637" t="s">
        <v>1538</v>
      </c>
      <c r="E1637" s="336" t="s">
        <v>1538</v>
      </c>
      <c r="G1637" s="336" t="s">
        <v>1538</v>
      </c>
      <c r="H1637" s="336" t="s">
        <v>1538</v>
      </c>
    </row>
    <row r="1638" spans="1:8" x14ac:dyDescent="0.25">
      <c r="A1638" s="109"/>
      <c r="C1638" s="337" t="s">
        <v>1538</v>
      </c>
      <c r="D1638" t="s">
        <v>1538</v>
      </c>
      <c r="E1638" s="336" t="s">
        <v>1538</v>
      </c>
      <c r="G1638" s="336" t="s">
        <v>1538</v>
      </c>
      <c r="H1638" s="336" t="s">
        <v>1538</v>
      </c>
    </row>
    <row r="1639" spans="1:8" x14ac:dyDescent="0.25">
      <c r="A1639" s="109"/>
      <c r="C1639" s="337" t="s">
        <v>1538</v>
      </c>
      <c r="D1639" t="s">
        <v>1538</v>
      </c>
      <c r="E1639" s="336" t="s">
        <v>1538</v>
      </c>
      <c r="G1639" s="336" t="s">
        <v>1538</v>
      </c>
      <c r="H1639" s="336" t="s">
        <v>1538</v>
      </c>
    </row>
    <row r="1640" spans="1:8" x14ac:dyDescent="0.25">
      <c r="A1640" s="109"/>
      <c r="C1640" s="337" t="s">
        <v>1538</v>
      </c>
      <c r="D1640" t="s">
        <v>1538</v>
      </c>
      <c r="E1640" s="336" t="s">
        <v>1538</v>
      </c>
      <c r="G1640" s="336" t="s">
        <v>1538</v>
      </c>
      <c r="H1640" s="336" t="s">
        <v>1538</v>
      </c>
    </row>
    <row r="1641" spans="1:8" x14ac:dyDescent="0.25">
      <c r="A1641" s="109"/>
      <c r="C1641" s="337" t="s">
        <v>1538</v>
      </c>
      <c r="D1641" t="s">
        <v>1538</v>
      </c>
      <c r="E1641" s="336" t="s">
        <v>1538</v>
      </c>
      <c r="G1641" s="336" t="s">
        <v>1538</v>
      </c>
      <c r="H1641" s="336" t="s">
        <v>1538</v>
      </c>
    </row>
    <row r="1642" spans="1:8" x14ac:dyDescent="0.25">
      <c r="A1642" s="109"/>
      <c r="B1642" s="337"/>
      <c r="C1642" s="337" t="s">
        <v>1538</v>
      </c>
      <c r="D1642" t="s">
        <v>1538</v>
      </c>
      <c r="E1642" s="336" t="s">
        <v>1538</v>
      </c>
      <c r="G1642" s="336" t="s">
        <v>1538</v>
      </c>
      <c r="H1642" s="336" t="s">
        <v>1538</v>
      </c>
    </row>
    <row r="1643" spans="1:8" x14ac:dyDescent="0.25">
      <c r="A1643" s="109"/>
      <c r="B1643" s="337"/>
      <c r="C1643" s="337" t="s">
        <v>1538</v>
      </c>
      <c r="D1643" t="s">
        <v>1538</v>
      </c>
      <c r="E1643" s="336" t="s">
        <v>1538</v>
      </c>
      <c r="G1643" s="336" t="s">
        <v>1538</v>
      </c>
      <c r="H1643" s="336" t="s">
        <v>1538</v>
      </c>
    </row>
    <row r="1644" spans="1:8" x14ac:dyDescent="0.25">
      <c r="A1644" s="109"/>
      <c r="B1644" s="337"/>
      <c r="C1644" s="337" t="s">
        <v>1538</v>
      </c>
      <c r="D1644" t="s">
        <v>1538</v>
      </c>
      <c r="E1644" s="336" t="s">
        <v>1538</v>
      </c>
      <c r="G1644" s="336" t="s">
        <v>1538</v>
      </c>
      <c r="H1644" s="336" t="s">
        <v>1538</v>
      </c>
    </row>
    <row r="1645" spans="1:8" x14ac:dyDescent="0.25">
      <c r="A1645" s="109"/>
      <c r="B1645" s="337"/>
      <c r="C1645" s="337" t="s">
        <v>1538</v>
      </c>
      <c r="D1645" t="s">
        <v>1538</v>
      </c>
      <c r="E1645" s="336" t="s">
        <v>1538</v>
      </c>
      <c r="G1645" s="336" t="s">
        <v>1538</v>
      </c>
      <c r="H1645" s="336" t="s">
        <v>1538</v>
      </c>
    </row>
    <row r="1646" spans="1:8" x14ac:dyDescent="0.25">
      <c r="A1646" s="109"/>
      <c r="B1646" s="337"/>
      <c r="C1646" s="337" t="s">
        <v>1538</v>
      </c>
      <c r="D1646" t="s">
        <v>1538</v>
      </c>
      <c r="E1646" s="336" t="s">
        <v>1538</v>
      </c>
      <c r="G1646" s="336" t="s">
        <v>1538</v>
      </c>
      <c r="H1646" s="336" t="s">
        <v>1538</v>
      </c>
    </row>
    <row r="1647" spans="1:8" x14ac:dyDescent="0.25">
      <c r="A1647" s="109"/>
      <c r="B1647" s="337"/>
      <c r="C1647" s="337" t="s">
        <v>1538</v>
      </c>
      <c r="D1647" t="s">
        <v>1538</v>
      </c>
      <c r="E1647" s="336" t="s">
        <v>1538</v>
      </c>
      <c r="G1647" s="336" t="s">
        <v>1538</v>
      </c>
      <c r="H1647" s="336" t="s">
        <v>1538</v>
      </c>
    </row>
    <row r="1648" spans="1:8" x14ac:dyDescent="0.25">
      <c r="A1648" s="109"/>
      <c r="B1648" s="337"/>
      <c r="C1648" s="337" t="s">
        <v>1538</v>
      </c>
      <c r="D1648" t="s">
        <v>1538</v>
      </c>
      <c r="E1648" s="336" t="s">
        <v>1538</v>
      </c>
      <c r="G1648" s="336" t="s">
        <v>1538</v>
      </c>
      <c r="H1648" s="336" t="s">
        <v>1538</v>
      </c>
    </row>
    <row r="1649" spans="1:8" x14ac:dyDescent="0.25">
      <c r="A1649" s="109"/>
      <c r="B1649" s="337"/>
      <c r="C1649" s="337" t="s">
        <v>1538</v>
      </c>
      <c r="D1649" t="s">
        <v>1538</v>
      </c>
      <c r="E1649" s="336" t="s">
        <v>1538</v>
      </c>
      <c r="G1649" s="336" t="s">
        <v>1538</v>
      </c>
      <c r="H1649" s="336" t="s">
        <v>1538</v>
      </c>
    </row>
    <row r="1650" spans="1:8" x14ac:dyDescent="0.25">
      <c r="A1650" s="109"/>
      <c r="B1650" s="337"/>
      <c r="C1650" s="337" t="s">
        <v>1538</v>
      </c>
      <c r="D1650" t="s">
        <v>1538</v>
      </c>
      <c r="E1650" s="336" t="s">
        <v>1538</v>
      </c>
      <c r="G1650" s="336" t="s">
        <v>1538</v>
      </c>
      <c r="H1650" s="336" t="s">
        <v>1538</v>
      </c>
    </row>
    <row r="1651" spans="1:8" x14ac:dyDescent="0.25">
      <c r="A1651" s="109"/>
      <c r="B1651" s="337"/>
      <c r="C1651" s="337" t="s">
        <v>1538</v>
      </c>
      <c r="D1651" t="s">
        <v>1538</v>
      </c>
      <c r="E1651" s="336" t="s">
        <v>1538</v>
      </c>
      <c r="G1651" s="336" t="s">
        <v>1538</v>
      </c>
      <c r="H1651" s="336" t="s">
        <v>1538</v>
      </c>
    </row>
    <row r="1652" spans="1:8" x14ac:dyDescent="0.25">
      <c r="A1652" s="109"/>
      <c r="B1652" s="337"/>
      <c r="C1652" s="337" t="s">
        <v>1538</v>
      </c>
      <c r="D1652" t="s">
        <v>1538</v>
      </c>
      <c r="E1652" s="336" t="s">
        <v>1538</v>
      </c>
      <c r="G1652" s="336" t="s">
        <v>1538</v>
      </c>
      <c r="H1652" s="336" t="s">
        <v>1538</v>
      </c>
    </row>
    <row r="1653" spans="1:8" x14ac:dyDescent="0.25">
      <c r="A1653" s="109"/>
      <c r="B1653" s="337"/>
      <c r="C1653" s="337" t="s">
        <v>1538</v>
      </c>
      <c r="D1653" t="s">
        <v>1538</v>
      </c>
      <c r="E1653" s="336" t="s">
        <v>1538</v>
      </c>
      <c r="G1653" s="336" t="s">
        <v>1538</v>
      </c>
      <c r="H1653" s="336" t="s">
        <v>1538</v>
      </c>
    </row>
    <row r="1654" spans="1:8" x14ac:dyDescent="0.25">
      <c r="A1654" s="109"/>
      <c r="B1654" s="337"/>
      <c r="C1654" s="337" t="s">
        <v>1538</v>
      </c>
      <c r="D1654" t="s">
        <v>1538</v>
      </c>
      <c r="E1654" s="336" t="s">
        <v>1538</v>
      </c>
      <c r="G1654" s="336" t="s">
        <v>1538</v>
      </c>
      <c r="H1654" s="336" t="s">
        <v>1538</v>
      </c>
    </row>
    <row r="1655" spans="1:8" x14ac:dyDescent="0.25">
      <c r="A1655" s="109"/>
      <c r="B1655" s="337"/>
      <c r="C1655" s="337" t="s">
        <v>1538</v>
      </c>
      <c r="D1655" t="s">
        <v>1538</v>
      </c>
      <c r="E1655" s="336" t="s">
        <v>1538</v>
      </c>
      <c r="G1655" s="336" t="s">
        <v>1538</v>
      </c>
      <c r="H1655" s="336" t="s">
        <v>1538</v>
      </c>
    </row>
    <row r="1656" spans="1:8" x14ac:dyDescent="0.25">
      <c r="A1656" s="109"/>
      <c r="B1656" s="337"/>
      <c r="C1656" s="337" t="s">
        <v>1538</v>
      </c>
      <c r="D1656" t="s">
        <v>1538</v>
      </c>
      <c r="E1656" s="336" t="s">
        <v>1538</v>
      </c>
      <c r="G1656" s="336" t="s">
        <v>1538</v>
      </c>
      <c r="H1656" s="336" t="s">
        <v>1538</v>
      </c>
    </row>
    <row r="1657" spans="1:8" x14ac:dyDescent="0.25">
      <c r="A1657" s="109"/>
      <c r="B1657" s="337"/>
      <c r="C1657" s="337" t="s">
        <v>1538</v>
      </c>
      <c r="D1657" t="s">
        <v>1538</v>
      </c>
      <c r="E1657" s="336" t="s">
        <v>1538</v>
      </c>
      <c r="G1657" s="336" t="s">
        <v>1538</v>
      </c>
      <c r="H1657" s="336" t="s">
        <v>1538</v>
      </c>
    </row>
    <row r="1658" spans="1:8" x14ac:dyDescent="0.25">
      <c r="A1658" s="109"/>
      <c r="B1658" s="337"/>
      <c r="C1658" s="337" t="s">
        <v>1538</v>
      </c>
      <c r="D1658" t="s">
        <v>1538</v>
      </c>
      <c r="E1658" s="336" t="s">
        <v>1538</v>
      </c>
      <c r="G1658" s="336" t="s">
        <v>1538</v>
      </c>
      <c r="H1658" s="336" t="s">
        <v>1538</v>
      </c>
    </row>
    <row r="1659" spans="1:8" x14ac:dyDescent="0.25">
      <c r="A1659" s="109"/>
      <c r="B1659" s="337"/>
      <c r="C1659" s="337" t="s">
        <v>1538</v>
      </c>
      <c r="D1659" t="s">
        <v>1538</v>
      </c>
      <c r="E1659" s="336" t="s">
        <v>1538</v>
      </c>
      <c r="G1659" s="336" t="s">
        <v>1538</v>
      </c>
      <c r="H1659" s="336" t="s">
        <v>1538</v>
      </c>
    </row>
    <row r="1660" spans="1:8" x14ac:dyDescent="0.25">
      <c r="A1660" s="109"/>
      <c r="B1660" s="337"/>
      <c r="C1660" s="337" t="s">
        <v>1538</v>
      </c>
      <c r="D1660" t="s">
        <v>1538</v>
      </c>
      <c r="E1660" s="336" t="s">
        <v>1538</v>
      </c>
      <c r="G1660" s="336" t="s">
        <v>1538</v>
      </c>
      <c r="H1660" s="336" t="s">
        <v>1538</v>
      </c>
    </row>
    <row r="1661" spans="1:8" x14ac:dyDescent="0.25">
      <c r="A1661" s="109"/>
      <c r="B1661" s="337"/>
      <c r="C1661" s="337" t="s">
        <v>1538</v>
      </c>
      <c r="D1661" t="s">
        <v>1538</v>
      </c>
      <c r="E1661" s="336" t="s">
        <v>1538</v>
      </c>
      <c r="G1661" s="336" t="s">
        <v>1538</v>
      </c>
      <c r="H1661" s="336" t="s">
        <v>1538</v>
      </c>
    </row>
    <row r="1662" spans="1:8" x14ac:dyDescent="0.25">
      <c r="A1662" s="109"/>
      <c r="B1662" s="337"/>
      <c r="C1662" s="337" t="s">
        <v>1538</v>
      </c>
      <c r="D1662" t="s">
        <v>1538</v>
      </c>
      <c r="E1662" s="336" t="s">
        <v>1538</v>
      </c>
      <c r="G1662" s="336" t="s">
        <v>1538</v>
      </c>
      <c r="H1662" s="336" t="s">
        <v>1538</v>
      </c>
    </row>
    <row r="1663" spans="1:8" x14ac:dyDescent="0.25">
      <c r="A1663" s="109"/>
      <c r="B1663" s="337"/>
      <c r="C1663" s="337" t="s">
        <v>1538</v>
      </c>
      <c r="D1663" t="s">
        <v>1538</v>
      </c>
      <c r="E1663" s="336" t="s">
        <v>1538</v>
      </c>
      <c r="G1663" s="336" t="s">
        <v>1538</v>
      </c>
      <c r="H1663" s="336" t="s">
        <v>1538</v>
      </c>
    </row>
    <row r="1664" spans="1:8" x14ac:dyDescent="0.25">
      <c r="A1664" s="109"/>
      <c r="B1664" s="337"/>
      <c r="C1664" s="337" t="s">
        <v>1538</v>
      </c>
      <c r="D1664" t="s">
        <v>1538</v>
      </c>
      <c r="E1664" s="336" t="s">
        <v>1538</v>
      </c>
      <c r="G1664" s="336" t="s">
        <v>1538</v>
      </c>
      <c r="H1664" s="336" t="s">
        <v>1538</v>
      </c>
    </row>
    <row r="1665" spans="1:8" x14ac:dyDescent="0.25">
      <c r="A1665" s="109"/>
      <c r="B1665" s="337"/>
      <c r="C1665" s="337" t="s">
        <v>1538</v>
      </c>
      <c r="D1665" t="s">
        <v>1538</v>
      </c>
      <c r="E1665" s="336" t="s">
        <v>1538</v>
      </c>
      <c r="G1665" s="336" t="s">
        <v>1538</v>
      </c>
      <c r="H1665" s="336" t="s">
        <v>1538</v>
      </c>
    </row>
    <row r="1666" spans="1:8" x14ac:dyDescent="0.25">
      <c r="A1666" s="109"/>
      <c r="B1666" s="337"/>
      <c r="C1666" s="337" t="s">
        <v>1538</v>
      </c>
      <c r="D1666" t="s">
        <v>1538</v>
      </c>
      <c r="E1666" s="336" t="s">
        <v>1538</v>
      </c>
      <c r="G1666" s="336" t="s">
        <v>1538</v>
      </c>
      <c r="H1666" s="336" t="s">
        <v>1538</v>
      </c>
    </row>
    <row r="1667" spans="1:8" x14ac:dyDescent="0.25">
      <c r="A1667" s="109"/>
      <c r="B1667" s="337"/>
      <c r="C1667" s="337" t="s">
        <v>1538</v>
      </c>
      <c r="D1667" t="s">
        <v>1538</v>
      </c>
      <c r="E1667" s="336" t="s">
        <v>1538</v>
      </c>
      <c r="G1667" s="336" t="s">
        <v>1538</v>
      </c>
      <c r="H1667" s="336" t="s">
        <v>1538</v>
      </c>
    </row>
    <row r="1668" spans="1:8" x14ac:dyDescent="0.25">
      <c r="A1668" s="109"/>
      <c r="B1668" s="337"/>
      <c r="C1668" s="337" t="s">
        <v>1538</v>
      </c>
      <c r="D1668" t="s">
        <v>1538</v>
      </c>
      <c r="E1668" s="336" t="s">
        <v>1538</v>
      </c>
      <c r="G1668" s="336" t="s">
        <v>1538</v>
      </c>
      <c r="H1668" s="336" t="s">
        <v>1538</v>
      </c>
    </row>
    <row r="1669" spans="1:8" x14ac:dyDescent="0.25">
      <c r="A1669" s="109"/>
      <c r="B1669" s="337"/>
      <c r="C1669" s="337" t="s">
        <v>1538</v>
      </c>
      <c r="D1669" t="s">
        <v>1538</v>
      </c>
      <c r="E1669" s="336" t="s">
        <v>1538</v>
      </c>
      <c r="G1669" s="336" t="s">
        <v>1538</v>
      </c>
      <c r="H1669" s="336" t="s">
        <v>1538</v>
      </c>
    </row>
    <row r="1670" spans="1:8" x14ac:dyDescent="0.25">
      <c r="A1670" s="109"/>
      <c r="B1670" s="337"/>
      <c r="C1670" s="337" t="s">
        <v>1538</v>
      </c>
      <c r="D1670" t="s">
        <v>1538</v>
      </c>
      <c r="E1670" s="336" t="s">
        <v>1538</v>
      </c>
      <c r="G1670" s="336" t="s">
        <v>1538</v>
      </c>
      <c r="H1670" s="336" t="s">
        <v>1538</v>
      </c>
    </row>
    <row r="1671" spans="1:8" x14ac:dyDescent="0.25">
      <c r="A1671" s="109"/>
      <c r="B1671" s="337"/>
      <c r="C1671" s="337" t="s">
        <v>1538</v>
      </c>
      <c r="D1671" t="s">
        <v>1538</v>
      </c>
      <c r="E1671" s="336" t="s">
        <v>1538</v>
      </c>
      <c r="G1671" s="336" t="s">
        <v>1538</v>
      </c>
      <c r="H1671" s="336" t="s">
        <v>1538</v>
      </c>
    </row>
    <row r="1672" spans="1:8" x14ac:dyDescent="0.25">
      <c r="A1672" s="109"/>
      <c r="B1672" s="337"/>
      <c r="C1672" s="337" t="s">
        <v>1538</v>
      </c>
      <c r="D1672" t="s">
        <v>1538</v>
      </c>
      <c r="E1672" s="336" t="s">
        <v>1538</v>
      </c>
      <c r="G1672" s="336" t="s">
        <v>1538</v>
      </c>
      <c r="H1672" s="336" t="s">
        <v>1538</v>
      </c>
    </row>
    <row r="1673" spans="1:8" x14ac:dyDescent="0.25">
      <c r="A1673" s="109"/>
      <c r="B1673" s="337"/>
      <c r="C1673" s="337" t="s">
        <v>1538</v>
      </c>
      <c r="D1673" t="s">
        <v>1538</v>
      </c>
      <c r="E1673" s="336" t="s">
        <v>1538</v>
      </c>
      <c r="G1673" s="336" t="s">
        <v>1538</v>
      </c>
      <c r="H1673" s="336" t="s">
        <v>1538</v>
      </c>
    </row>
    <row r="1674" spans="1:8" x14ac:dyDescent="0.25">
      <c r="A1674" s="109"/>
      <c r="B1674" s="337"/>
      <c r="C1674" s="337" t="s">
        <v>1538</v>
      </c>
      <c r="D1674" t="s">
        <v>1538</v>
      </c>
      <c r="E1674" s="336" t="s">
        <v>1538</v>
      </c>
      <c r="G1674" s="336" t="s">
        <v>1538</v>
      </c>
      <c r="H1674" s="336" t="s">
        <v>1538</v>
      </c>
    </row>
    <row r="1675" spans="1:8" x14ac:dyDescent="0.25">
      <c r="A1675" s="109"/>
      <c r="B1675" s="337"/>
      <c r="C1675" s="337" t="s">
        <v>1538</v>
      </c>
      <c r="D1675" t="s">
        <v>1538</v>
      </c>
      <c r="E1675" s="336" t="s">
        <v>1538</v>
      </c>
      <c r="G1675" s="336" t="s">
        <v>1538</v>
      </c>
      <c r="H1675" s="336" t="s">
        <v>1538</v>
      </c>
    </row>
    <row r="1676" spans="1:8" x14ac:dyDescent="0.25">
      <c r="A1676" s="109"/>
      <c r="B1676" s="337"/>
      <c r="C1676" s="337" t="s">
        <v>1538</v>
      </c>
      <c r="D1676" t="s">
        <v>1538</v>
      </c>
      <c r="E1676" s="336" t="s">
        <v>1538</v>
      </c>
      <c r="G1676" s="336" t="s">
        <v>1538</v>
      </c>
      <c r="H1676" s="336" t="s">
        <v>1538</v>
      </c>
    </row>
    <row r="1677" spans="1:8" x14ac:dyDescent="0.25">
      <c r="A1677" s="109"/>
      <c r="B1677" s="337"/>
      <c r="C1677" s="337" t="s">
        <v>1538</v>
      </c>
      <c r="D1677" t="s">
        <v>1538</v>
      </c>
      <c r="E1677" s="336" t="s">
        <v>1538</v>
      </c>
      <c r="G1677" s="336" t="s">
        <v>1538</v>
      </c>
      <c r="H1677" s="336" t="s">
        <v>1538</v>
      </c>
    </row>
    <row r="1678" spans="1:8" x14ac:dyDescent="0.25">
      <c r="A1678" s="109"/>
      <c r="B1678" s="337"/>
      <c r="C1678" s="337" t="s">
        <v>1538</v>
      </c>
      <c r="D1678" t="s">
        <v>1538</v>
      </c>
      <c r="E1678" s="336" t="s">
        <v>1538</v>
      </c>
      <c r="G1678" s="336" t="s">
        <v>1538</v>
      </c>
      <c r="H1678" s="336" t="s">
        <v>1538</v>
      </c>
    </row>
    <row r="1679" spans="1:8" x14ac:dyDescent="0.25">
      <c r="A1679" s="109"/>
      <c r="B1679" s="337"/>
      <c r="C1679" s="337" t="s">
        <v>1538</v>
      </c>
      <c r="D1679" t="s">
        <v>1538</v>
      </c>
      <c r="E1679" s="336" t="s">
        <v>1538</v>
      </c>
      <c r="G1679" s="336" t="s">
        <v>1538</v>
      </c>
      <c r="H1679" s="336" t="s">
        <v>1538</v>
      </c>
    </row>
    <row r="1680" spans="1:8" x14ac:dyDescent="0.25">
      <c r="A1680" s="109"/>
      <c r="B1680" s="337"/>
      <c r="C1680" s="337" t="s">
        <v>1538</v>
      </c>
      <c r="D1680" t="s">
        <v>1538</v>
      </c>
      <c r="E1680" s="336" t="s">
        <v>1538</v>
      </c>
      <c r="G1680" s="336" t="s">
        <v>1538</v>
      </c>
      <c r="H1680" s="336" t="s">
        <v>1538</v>
      </c>
    </row>
    <row r="1681" spans="1:8" x14ac:dyDescent="0.25">
      <c r="A1681" s="109"/>
      <c r="B1681" s="337"/>
      <c r="C1681" s="337" t="s">
        <v>1538</v>
      </c>
      <c r="D1681" t="s">
        <v>1538</v>
      </c>
      <c r="E1681" s="336" t="s">
        <v>1538</v>
      </c>
      <c r="G1681" s="336" t="s">
        <v>1538</v>
      </c>
      <c r="H1681" s="336" t="s">
        <v>1538</v>
      </c>
    </row>
    <row r="1682" spans="1:8" x14ac:dyDescent="0.25">
      <c r="A1682" s="109"/>
      <c r="B1682" s="337"/>
      <c r="C1682" s="337" t="s">
        <v>1538</v>
      </c>
      <c r="D1682" t="s">
        <v>1538</v>
      </c>
      <c r="E1682" s="336" t="s">
        <v>1538</v>
      </c>
      <c r="G1682" s="336" t="s">
        <v>1538</v>
      </c>
      <c r="H1682" s="336" t="s">
        <v>1538</v>
      </c>
    </row>
    <row r="1683" spans="1:8" x14ac:dyDescent="0.25">
      <c r="A1683" s="109"/>
      <c r="B1683" s="337"/>
      <c r="C1683" s="337" t="s">
        <v>1538</v>
      </c>
      <c r="D1683" t="s">
        <v>1538</v>
      </c>
      <c r="E1683" s="336" t="s">
        <v>1538</v>
      </c>
      <c r="G1683" s="336" t="s">
        <v>1538</v>
      </c>
      <c r="H1683" s="336" t="s">
        <v>1538</v>
      </c>
    </row>
    <row r="1684" spans="1:8" x14ac:dyDescent="0.25">
      <c r="A1684" s="109"/>
      <c r="B1684" s="337"/>
      <c r="C1684" s="337" t="s">
        <v>1538</v>
      </c>
      <c r="D1684" t="s">
        <v>1538</v>
      </c>
      <c r="E1684" s="336" t="s">
        <v>1538</v>
      </c>
      <c r="G1684" s="336" t="s">
        <v>1538</v>
      </c>
      <c r="H1684" s="336" t="s">
        <v>1538</v>
      </c>
    </row>
    <row r="1685" spans="1:8" x14ac:dyDescent="0.25">
      <c r="A1685" s="109"/>
      <c r="B1685" s="337"/>
      <c r="C1685" s="337" t="s">
        <v>1538</v>
      </c>
      <c r="D1685" t="s">
        <v>1538</v>
      </c>
      <c r="E1685" s="336" t="s">
        <v>1538</v>
      </c>
      <c r="G1685" s="336" t="s">
        <v>1538</v>
      </c>
      <c r="H1685" s="336" t="s">
        <v>1538</v>
      </c>
    </row>
    <row r="1686" spans="1:8" x14ac:dyDescent="0.25">
      <c r="A1686" s="109"/>
      <c r="B1686" s="337"/>
      <c r="C1686" s="337" t="s">
        <v>1538</v>
      </c>
      <c r="D1686" t="s">
        <v>1538</v>
      </c>
      <c r="E1686" s="336" t="s">
        <v>1538</v>
      </c>
      <c r="G1686" s="336" t="s">
        <v>1538</v>
      </c>
      <c r="H1686" s="336" t="s">
        <v>1538</v>
      </c>
    </row>
    <row r="1687" spans="1:8" x14ac:dyDescent="0.25">
      <c r="A1687" s="109"/>
      <c r="B1687" s="337"/>
      <c r="C1687" s="337" t="s">
        <v>1538</v>
      </c>
      <c r="D1687" t="s">
        <v>1538</v>
      </c>
      <c r="E1687" s="336" t="s">
        <v>1538</v>
      </c>
      <c r="G1687" s="336" t="s">
        <v>1538</v>
      </c>
      <c r="H1687" s="336" t="s">
        <v>1538</v>
      </c>
    </row>
    <row r="1688" spans="1:8" x14ac:dyDescent="0.25">
      <c r="A1688" s="109"/>
      <c r="B1688" s="337"/>
      <c r="C1688" s="337" t="s">
        <v>1538</v>
      </c>
      <c r="D1688" t="s">
        <v>1538</v>
      </c>
      <c r="E1688" s="336" t="s">
        <v>1538</v>
      </c>
      <c r="G1688" s="336" t="s">
        <v>1538</v>
      </c>
      <c r="H1688" s="336" t="s">
        <v>1538</v>
      </c>
    </row>
    <row r="1689" spans="1:8" x14ac:dyDescent="0.25">
      <c r="A1689" s="109"/>
      <c r="B1689" s="337"/>
      <c r="C1689" s="337" t="s">
        <v>1538</v>
      </c>
      <c r="D1689" t="s">
        <v>1538</v>
      </c>
      <c r="E1689" s="336" t="s">
        <v>1538</v>
      </c>
      <c r="G1689" s="336" t="s">
        <v>1538</v>
      </c>
      <c r="H1689" s="336" t="s">
        <v>1538</v>
      </c>
    </row>
    <row r="1690" spans="1:8" x14ac:dyDescent="0.25">
      <c r="A1690" s="109"/>
      <c r="B1690" s="337"/>
      <c r="C1690" s="337" t="s">
        <v>1538</v>
      </c>
      <c r="D1690" t="s">
        <v>1538</v>
      </c>
      <c r="E1690" s="336" t="s">
        <v>1538</v>
      </c>
      <c r="G1690" s="336" t="s">
        <v>1538</v>
      </c>
      <c r="H1690" s="336" t="s">
        <v>1538</v>
      </c>
    </row>
    <row r="1691" spans="1:8" x14ac:dyDescent="0.25">
      <c r="A1691" s="109"/>
      <c r="B1691" s="337"/>
      <c r="C1691" s="337" t="s">
        <v>1538</v>
      </c>
      <c r="D1691" t="s">
        <v>1538</v>
      </c>
      <c r="E1691" s="336" t="s">
        <v>1538</v>
      </c>
      <c r="G1691" s="336" t="s">
        <v>1538</v>
      </c>
      <c r="H1691" s="336" t="s">
        <v>1538</v>
      </c>
    </row>
    <row r="1692" spans="1:8" x14ac:dyDescent="0.25">
      <c r="A1692" s="109"/>
      <c r="B1692" s="337"/>
      <c r="C1692" s="337" t="s">
        <v>1538</v>
      </c>
      <c r="D1692" t="s">
        <v>1538</v>
      </c>
      <c r="E1692" s="336" t="s">
        <v>1538</v>
      </c>
      <c r="G1692" s="336" t="s">
        <v>1538</v>
      </c>
      <c r="H1692" s="336" t="s">
        <v>1538</v>
      </c>
    </row>
    <row r="1693" spans="1:8" x14ac:dyDescent="0.25">
      <c r="A1693" s="109"/>
      <c r="B1693" s="337"/>
      <c r="C1693" s="337" t="s">
        <v>1538</v>
      </c>
      <c r="D1693" t="s">
        <v>1538</v>
      </c>
      <c r="E1693" s="336" t="s">
        <v>1538</v>
      </c>
      <c r="G1693" s="336" t="s">
        <v>1538</v>
      </c>
      <c r="H1693" s="336" t="s">
        <v>1538</v>
      </c>
    </row>
    <row r="1694" spans="1:8" x14ac:dyDescent="0.25">
      <c r="A1694" s="109"/>
      <c r="B1694" s="337"/>
      <c r="C1694" s="337" t="s">
        <v>1538</v>
      </c>
      <c r="D1694" t="s">
        <v>1538</v>
      </c>
      <c r="E1694" s="336" t="s">
        <v>1538</v>
      </c>
      <c r="G1694" s="336" t="s">
        <v>1538</v>
      </c>
      <c r="H1694" s="336" t="s">
        <v>1538</v>
      </c>
    </row>
    <row r="1695" spans="1:8" x14ac:dyDescent="0.25">
      <c r="A1695" s="109"/>
      <c r="B1695" s="337"/>
      <c r="C1695" s="337" t="s">
        <v>1538</v>
      </c>
      <c r="D1695" t="s">
        <v>1538</v>
      </c>
      <c r="E1695" s="336" t="s">
        <v>1538</v>
      </c>
      <c r="G1695" s="336" t="s">
        <v>1538</v>
      </c>
      <c r="H1695" s="336" t="s">
        <v>1538</v>
      </c>
    </row>
    <row r="1696" spans="1:8" x14ac:dyDescent="0.25">
      <c r="A1696" s="109"/>
      <c r="B1696" s="337"/>
      <c r="C1696" s="337" t="s">
        <v>1538</v>
      </c>
      <c r="D1696" t="s">
        <v>1538</v>
      </c>
      <c r="E1696" s="336" t="s">
        <v>1538</v>
      </c>
      <c r="G1696" s="336" t="s">
        <v>1538</v>
      </c>
      <c r="H1696" s="336" t="s">
        <v>1538</v>
      </c>
    </row>
    <row r="1697" spans="1:8" x14ac:dyDescent="0.25">
      <c r="A1697" s="109"/>
      <c r="B1697" s="337"/>
      <c r="C1697" s="337" t="s">
        <v>1538</v>
      </c>
      <c r="D1697" t="s">
        <v>1538</v>
      </c>
      <c r="E1697" s="336" t="s">
        <v>1538</v>
      </c>
      <c r="G1697" s="336" t="s">
        <v>1538</v>
      </c>
      <c r="H1697" s="336" t="s">
        <v>1538</v>
      </c>
    </row>
    <row r="1698" spans="1:8" x14ac:dyDescent="0.25">
      <c r="A1698" s="109"/>
      <c r="B1698" s="337"/>
      <c r="C1698" s="337" t="s">
        <v>1538</v>
      </c>
      <c r="D1698" t="s">
        <v>1538</v>
      </c>
      <c r="E1698" s="336" t="s">
        <v>1538</v>
      </c>
      <c r="G1698" s="336" t="s">
        <v>1538</v>
      </c>
      <c r="H1698" s="336" t="s">
        <v>1538</v>
      </c>
    </row>
    <row r="1699" spans="1:8" x14ac:dyDescent="0.25">
      <c r="A1699" s="109"/>
      <c r="B1699" s="337"/>
      <c r="C1699" s="337" t="s">
        <v>1538</v>
      </c>
      <c r="D1699" t="s">
        <v>1538</v>
      </c>
      <c r="E1699" s="336" t="s">
        <v>1538</v>
      </c>
      <c r="G1699" s="336" t="s">
        <v>1538</v>
      </c>
      <c r="H1699" s="336" t="s">
        <v>1538</v>
      </c>
    </row>
    <row r="1700" spans="1:8" x14ac:dyDescent="0.25">
      <c r="A1700" s="109"/>
      <c r="B1700" s="337"/>
      <c r="C1700" s="337" t="s">
        <v>1538</v>
      </c>
      <c r="D1700" t="s">
        <v>1538</v>
      </c>
      <c r="E1700" s="336" t="s">
        <v>1538</v>
      </c>
      <c r="G1700" s="336" t="s">
        <v>1538</v>
      </c>
      <c r="H1700" s="336" t="s">
        <v>1538</v>
      </c>
    </row>
    <row r="1701" spans="1:8" x14ac:dyDescent="0.25">
      <c r="A1701" s="109"/>
      <c r="B1701" s="337"/>
      <c r="C1701" s="337" t="s">
        <v>1538</v>
      </c>
      <c r="D1701" t="s">
        <v>1538</v>
      </c>
      <c r="E1701" s="336" t="s">
        <v>1538</v>
      </c>
      <c r="G1701" s="336" t="s">
        <v>1538</v>
      </c>
      <c r="H1701" s="336" t="s">
        <v>1538</v>
      </c>
    </row>
    <row r="1702" spans="1:8" x14ac:dyDescent="0.25">
      <c r="A1702" s="109"/>
      <c r="B1702" s="337"/>
      <c r="C1702" s="337" t="s">
        <v>1538</v>
      </c>
      <c r="D1702" t="s">
        <v>1538</v>
      </c>
      <c r="E1702" s="336" t="s">
        <v>1538</v>
      </c>
      <c r="G1702" s="336" t="s">
        <v>1538</v>
      </c>
      <c r="H1702" s="336" t="s">
        <v>1538</v>
      </c>
    </row>
    <row r="1703" spans="1:8" x14ac:dyDescent="0.25">
      <c r="A1703" s="109"/>
      <c r="B1703" s="337"/>
      <c r="C1703" s="337" t="s">
        <v>1538</v>
      </c>
      <c r="D1703" t="s">
        <v>1538</v>
      </c>
      <c r="E1703" s="336" t="s">
        <v>1538</v>
      </c>
      <c r="G1703" s="336" t="s">
        <v>1538</v>
      </c>
      <c r="H1703" s="336" t="s">
        <v>1538</v>
      </c>
    </row>
    <row r="1704" spans="1:8" x14ac:dyDescent="0.25">
      <c r="A1704" s="109"/>
      <c r="B1704" s="337"/>
      <c r="C1704" s="337" t="s">
        <v>1538</v>
      </c>
      <c r="D1704" t="s">
        <v>1538</v>
      </c>
      <c r="E1704" s="336" t="s">
        <v>1538</v>
      </c>
      <c r="G1704" s="336" t="s">
        <v>1538</v>
      </c>
      <c r="H1704" s="336" t="s">
        <v>1538</v>
      </c>
    </row>
    <row r="1705" spans="1:8" x14ac:dyDescent="0.25">
      <c r="A1705" s="109"/>
      <c r="B1705" s="337"/>
      <c r="C1705" s="337" t="s">
        <v>1538</v>
      </c>
      <c r="D1705" t="s">
        <v>1538</v>
      </c>
      <c r="E1705" s="336" t="s">
        <v>1538</v>
      </c>
      <c r="G1705" s="336" t="s">
        <v>1538</v>
      </c>
      <c r="H1705" s="336" t="s">
        <v>1538</v>
      </c>
    </row>
    <row r="1706" spans="1:8" x14ac:dyDescent="0.25">
      <c r="A1706" s="109"/>
      <c r="B1706" s="337"/>
      <c r="C1706" s="337" t="s">
        <v>1538</v>
      </c>
      <c r="D1706" t="s">
        <v>1538</v>
      </c>
      <c r="E1706" s="336" t="s">
        <v>1538</v>
      </c>
      <c r="G1706" s="336" t="s">
        <v>1538</v>
      </c>
      <c r="H1706" s="336" t="s">
        <v>1538</v>
      </c>
    </row>
    <row r="1707" spans="1:8" x14ac:dyDescent="0.25">
      <c r="A1707" s="109"/>
      <c r="B1707" s="337"/>
      <c r="C1707" s="337" t="s">
        <v>1538</v>
      </c>
      <c r="D1707" t="s">
        <v>1538</v>
      </c>
      <c r="E1707" s="336" t="s">
        <v>1538</v>
      </c>
      <c r="G1707" s="336" t="s">
        <v>1538</v>
      </c>
      <c r="H1707" s="336" t="s">
        <v>1538</v>
      </c>
    </row>
    <row r="1708" spans="1:8" x14ac:dyDescent="0.25">
      <c r="A1708" s="109"/>
      <c r="B1708" s="337"/>
      <c r="C1708" s="337" t="s">
        <v>1538</v>
      </c>
      <c r="D1708" t="s">
        <v>1538</v>
      </c>
      <c r="E1708" s="336" t="s">
        <v>1538</v>
      </c>
      <c r="G1708" s="336" t="s">
        <v>1538</v>
      </c>
      <c r="H1708" s="336" t="s">
        <v>1538</v>
      </c>
    </row>
    <row r="1709" spans="1:8" x14ac:dyDescent="0.25">
      <c r="A1709" s="109"/>
      <c r="B1709" s="337"/>
      <c r="C1709" s="337" t="s">
        <v>1538</v>
      </c>
      <c r="D1709" t="s">
        <v>1538</v>
      </c>
      <c r="E1709" s="336" t="s">
        <v>1538</v>
      </c>
      <c r="G1709" s="336" t="s">
        <v>1538</v>
      </c>
      <c r="H1709" s="336" t="s">
        <v>1538</v>
      </c>
    </row>
    <row r="1710" spans="1:8" x14ac:dyDescent="0.25">
      <c r="A1710" s="109"/>
      <c r="B1710" s="337"/>
      <c r="C1710" s="337" t="s">
        <v>1538</v>
      </c>
      <c r="D1710" t="s">
        <v>1538</v>
      </c>
      <c r="E1710" s="336" t="s">
        <v>1538</v>
      </c>
      <c r="G1710" s="336" t="s">
        <v>1538</v>
      </c>
      <c r="H1710" s="336" t="s">
        <v>1538</v>
      </c>
    </row>
    <row r="1711" spans="1:8" x14ac:dyDescent="0.25">
      <c r="A1711" s="109"/>
      <c r="B1711" s="337"/>
      <c r="C1711" s="337" t="s">
        <v>1538</v>
      </c>
      <c r="D1711" t="s">
        <v>1538</v>
      </c>
      <c r="E1711" s="336" t="s">
        <v>1538</v>
      </c>
      <c r="G1711" s="336" t="s">
        <v>1538</v>
      </c>
      <c r="H1711" s="336" t="s">
        <v>1538</v>
      </c>
    </row>
    <row r="1712" spans="1:8" x14ac:dyDescent="0.25">
      <c r="A1712" s="109"/>
      <c r="B1712" s="339"/>
      <c r="C1712" s="337" t="s">
        <v>1538</v>
      </c>
      <c r="D1712" t="s">
        <v>1538</v>
      </c>
      <c r="E1712" s="336" t="s">
        <v>1538</v>
      </c>
      <c r="G1712" s="336" t="s">
        <v>1538</v>
      </c>
      <c r="H1712" s="336" t="s">
        <v>1538</v>
      </c>
    </row>
    <row r="1713" spans="1:8" x14ac:dyDescent="0.25">
      <c r="A1713" s="109"/>
      <c r="C1713" s="337" t="s">
        <v>1538</v>
      </c>
      <c r="D1713" t="s">
        <v>1538</v>
      </c>
      <c r="E1713" s="336" t="s">
        <v>1538</v>
      </c>
      <c r="G1713" s="336" t="s">
        <v>1538</v>
      </c>
      <c r="H1713" s="336" t="s">
        <v>1538</v>
      </c>
    </row>
    <row r="1714" spans="1:8" x14ac:dyDescent="0.25">
      <c r="A1714" s="109"/>
      <c r="C1714" s="337" t="s">
        <v>1538</v>
      </c>
      <c r="D1714" t="s">
        <v>1538</v>
      </c>
      <c r="E1714" s="336" t="s">
        <v>1538</v>
      </c>
      <c r="G1714" s="336" t="s">
        <v>1538</v>
      </c>
      <c r="H1714" s="336" t="s">
        <v>1538</v>
      </c>
    </row>
    <row r="1715" spans="1:8" x14ac:dyDescent="0.25">
      <c r="A1715" s="109"/>
      <c r="C1715" s="337" t="s">
        <v>1538</v>
      </c>
      <c r="D1715" t="s">
        <v>1538</v>
      </c>
      <c r="E1715" s="336" t="s">
        <v>1538</v>
      </c>
      <c r="G1715" s="336" t="s">
        <v>1538</v>
      </c>
      <c r="H1715" s="336" t="s">
        <v>1538</v>
      </c>
    </row>
    <row r="1716" spans="1:8" x14ac:dyDescent="0.25">
      <c r="A1716" s="109"/>
      <c r="B1716" s="339"/>
      <c r="C1716" s="337" t="s">
        <v>1538</v>
      </c>
      <c r="D1716" t="s">
        <v>1538</v>
      </c>
      <c r="E1716" s="336" t="s">
        <v>1538</v>
      </c>
      <c r="G1716" s="336" t="s">
        <v>1538</v>
      </c>
      <c r="H1716" s="336" t="s">
        <v>1538</v>
      </c>
    </row>
    <row r="1717" spans="1:8" x14ac:dyDescent="0.25">
      <c r="A1717" s="109"/>
      <c r="C1717" s="337" t="s">
        <v>1538</v>
      </c>
      <c r="D1717" t="s">
        <v>1538</v>
      </c>
      <c r="E1717" s="336" t="s">
        <v>1538</v>
      </c>
      <c r="G1717" s="336" t="s">
        <v>1538</v>
      </c>
      <c r="H1717" s="336" t="s">
        <v>1538</v>
      </c>
    </row>
    <row r="1718" spans="1:8" x14ac:dyDescent="0.25">
      <c r="A1718" s="109"/>
      <c r="C1718" s="337" t="s">
        <v>1538</v>
      </c>
      <c r="D1718" t="s">
        <v>1538</v>
      </c>
      <c r="E1718" s="336" t="s">
        <v>1538</v>
      </c>
      <c r="G1718" s="336" t="s">
        <v>1538</v>
      </c>
      <c r="H1718" s="336" t="s">
        <v>1538</v>
      </c>
    </row>
    <row r="1719" spans="1:8" x14ac:dyDescent="0.25">
      <c r="A1719" s="109"/>
      <c r="C1719" s="337" t="s">
        <v>1538</v>
      </c>
      <c r="D1719" t="s">
        <v>1538</v>
      </c>
      <c r="E1719" s="336" t="s">
        <v>1538</v>
      </c>
      <c r="G1719" s="336" t="s">
        <v>1538</v>
      </c>
      <c r="H1719" s="336" t="s">
        <v>1538</v>
      </c>
    </row>
    <row r="1720" spans="1:8" x14ac:dyDescent="0.25">
      <c r="A1720" s="109"/>
      <c r="B1720" s="339"/>
      <c r="C1720" s="337" t="s">
        <v>1538</v>
      </c>
      <c r="D1720" t="s">
        <v>1538</v>
      </c>
      <c r="E1720" s="336" t="s">
        <v>1538</v>
      </c>
      <c r="G1720" s="336" t="s">
        <v>1538</v>
      </c>
      <c r="H1720" s="336" t="s">
        <v>1538</v>
      </c>
    </row>
    <row r="1721" spans="1:8" x14ac:dyDescent="0.25">
      <c r="A1721" s="109"/>
      <c r="C1721" s="337" t="s">
        <v>1538</v>
      </c>
      <c r="D1721" t="s">
        <v>1538</v>
      </c>
      <c r="E1721" s="336" t="s">
        <v>1538</v>
      </c>
      <c r="G1721" s="336" t="s">
        <v>1538</v>
      </c>
      <c r="H1721" s="336" t="s">
        <v>1538</v>
      </c>
    </row>
    <row r="1722" spans="1:8" x14ac:dyDescent="0.25">
      <c r="A1722" s="109"/>
      <c r="C1722" s="337" t="s">
        <v>1538</v>
      </c>
      <c r="D1722" t="s">
        <v>1538</v>
      </c>
      <c r="E1722" s="336" t="s">
        <v>1538</v>
      </c>
      <c r="G1722" s="336" t="s">
        <v>1538</v>
      </c>
      <c r="H1722" s="336" t="s">
        <v>1538</v>
      </c>
    </row>
    <row r="1723" spans="1:8" x14ac:dyDescent="0.25">
      <c r="A1723" s="109"/>
      <c r="C1723" s="337" t="s">
        <v>1538</v>
      </c>
      <c r="D1723" t="s">
        <v>1538</v>
      </c>
      <c r="E1723" s="336" t="s">
        <v>1538</v>
      </c>
      <c r="G1723" s="336" t="s">
        <v>1538</v>
      </c>
      <c r="H1723" s="336" t="s">
        <v>1538</v>
      </c>
    </row>
    <row r="1724" spans="1:8" x14ac:dyDescent="0.25">
      <c r="A1724" s="109"/>
      <c r="B1724" s="339"/>
      <c r="C1724" s="337" t="s">
        <v>1538</v>
      </c>
      <c r="D1724" t="s">
        <v>1538</v>
      </c>
      <c r="E1724" s="336" t="s">
        <v>1538</v>
      </c>
      <c r="G1724" s="336" t="s">
        <v>1538</v>
      </c>
      <c r="H1724" s="336" t="s">
        <v>1538</v>
      </c>
    </row>
    <row r="1725" spans="1:8" x14ac:dyDescent="0.25">
      <c r="A1725" s="109"/>
      <c r="C1725" s="337" t="s">
        <v>1538</v>
      </c>
      <c r="D1725" t="s">
        <v>1538</v>
      </c>
      <c r="E1725" s="336" t="s">
        <v>1538</v>
      </c>
      <c r="G1725" s="336" t="s">
        <v>1538</v>
      </c>
      <c r="H1725" s="336" t="s">
        <v>1538</v>
      </c>
    </row>
    <row r="1726" spans="1:8" x14ac:dyDescent="0.25">
      <c r="A1726" s="109"/>
      <c r="C1726" s="337" t="s">
        <v>1538</v>
      </c>
      <c r="D1726" t="s">
        <v>1538</v>
      </c>
      <c r="E1726" s="336" t="s">
        <v>1538</v>
      </c>
      <c r="G1726" s="336" t="s">
        <v>1538</v>
      </c>
      <c r="H1726" s="336" t="s">
        <v>1538</v>
      </c>
    </row>
    <row r="1727" spans="1:8" x14ac:dyDescent="0.25">
      <c r="A1727" s="109"/>
      <c r="C1727" s="337" t="s">
        <v>1538</v>
      </c>
      <c r="D1727" t="s">
        <v>1538</v>
      </c>
      <c r="E1727" s="336" t="s">
        <v>1538</v>
      </c>
      <c r="G1727" s="336" t="s">
        <v>1538</v>
      </c>
      <c r="H1727" s="336" t="s">
        <v>1538</v>
      </c>
    </row>
    <row r="1728" spans="1:8" x14ac:dyDescent="0.25">
      <c r="A1728" s="109"/>
      <c r="C1728" s="337" t="s">
        <v>1538</v>
      </c>
      <c r="D1728" t="s">
        <v>1538</v>
      </c>
      <c r="E1728" s="336" t="s">
        <v>1538</v>
      </c>
      <c r="G1728" s="336" t="s">
        <v>1538</v>
      </c>
      <c r="H1728" s="336" t="s">
        <v>1538</v>
      </c>
    </row>
    <row r="1729" spans="1:8" x14ac:dyDescent="0.25">
      <c r="A1729" s="109"/>
      <c r="B1729" s="337"/>
      <c r="C1729" s="337" t="s">
        <v>1538</v>
      </c>
      <c r="D1729" t="s">
        <v>1538</v>
      </c>
      <c r="E1729" s="336" t="s">
        <v>1538</v>
      </c>
      <c r="G1729" s="336" t="s">
        <v>1538</v>
      </c>
      <c r="H1729" s="336" t="s">
        <v>1538</v>
      </c>
    </row>
    <row r="1730" spans="1:8" x14ac:dyDescent="0.25">
      <c r="A1730" s="109"/>
      <c r="B1730" s="337"/>
      <c r="C1730" s="337" t="s">
        <v>1538</v>
      </c>
      <c r="D1730" t="s">
        <v>1538</v>
      </c>
      <c r="E1730" s="336" t="s">
        <v>1538</v>
      </c>
      <c r="G1730" s="336" t="s">
        <v>1538</v>
      </c>
      <c r="H1730" s="336" t="s">
        <v>1538</v>
      </c>
    </row>
    <row r="1731" spans="1:8" x14ac:dyDescent="0.25">
      <c r="A1731" s="109"/>
      <c r="B1731" s="337"/>
      <c r="C1731" s="337" t="s">
        <v>1538</v>
      </c>
      <c r="D1731" t="s">
        <v>1538</v>
      </c>
      <c r="E1731" s="336" t="s">
        <v>1538</v>
      </c>
      <c r="G1731" s="336" t="s">
        <v>1538</v>
      </c>
      <c r="H1731" s="336" t="s">
        <v>1538</v>
      </c>
    </row>
    <row r="1732" spans="1:8" x14ac:dyDescent="0.25">
      <c r="A1732" s="109"/>
      <c r="B1732" s="337"/>
      <c r="C1732" s="337" t="s">
        <v>1538</v>
      </c>
      <c r="D1732" t="s">
        <v>1538</v>
      </c>
      <c r="E1732" s="336" t="s">
        <v>1538</v>
      </c>
      <c r="G1732" s="336" t="s">
        <v>1538</v>
      </c>
      <c r="H1732" s="336" t="s">
        <v>1538</v>
      </c>
    </row>
    <row r="1733" spans="1:8" x14ac:dyDescent="0.25">
      <c r="A1733" s="109"/>
      <c r="B1733" s="337"/>
      <c r="C1733" s="337" t="s">
        <v>1538</v>
      </c>
      <c r="D1733" t="s">
        <v>1538</v>
      </c>
      <c r="E1733" s="336" t="s">
        <v>1538</v>
      </c>
      <c r="G1733" s="336" t="s">
        <v>1538</v>
      </c>
      <c r="H1733" s="336" t="s">
        <v>1538</v>
      </c>
    </row>
    <row r="1734" spans="1:8" x14ac:dyDescent="0.25">
      <c r="A1734" s="109"/>
      <c r="B1734" s="337"/>
      <c r="C1734" s="337" t="s">
        <v>1538</v>
      </c>
      <c r="D1734" t="s">
        <v>1538</v>
      </c>
      <c r="E1734" s="336" t="s">
        <v>1538</v>
      </c>
      <c r="G1734" s="336" t="s">
        <v>1538</v>
      </c>
      <c r="H1734" s="336" t="s">
        <v>1538</v>
      </c>
    </row>
    <row r="1735" spans="1:8" x14ac:dyDescent="0.25">
      <c r="A1735" s="109"/>
      <c r="B1735" s="337"/>
      <c r="C1735" s="337" t="s">
        <v>1538</v>
      </c>
      <c r="D1735" t="s">
        <v>1538</v>
      </c>
      <c r="E1735" s="336" t="s">
        <v>1538</v>
      </c>
      <c r="G1735" s="336" t="s">
        <v>1538</v>
      </c>
      <c r="H1735" s="336" t="s">
        <v>1538</v>
      </c>
    </row>
    <row r="1736" spans="1:8" x14ac:dyDescent="0.25">
      <c r="A1736" s="109"/>
      <c r="B1736" s="337"/>
      <c r="C1736" s="337" t="s">
        <v>1538</v>
      </c>
      <c r="D1736" t="s">
        <v>1538</v>
      </c>
      <c r="E1736" s="336" t="s">
        <v>1538</v>
      </c>
      <c r="G1736" s="336" t="s">
        <v>1538</v>
      </c>
      <c r="H1736" s="336" t="s">
        <v>1538</v>
      </c>
    </row>
    <row r="1737" spans="1:8" x14ac:dyDescent="0.25">
      <c r="A1737" s="109"/>
      <c r="B1737" s="337"/>
      <c r="C1737" s="337" t="s">
        <v>1538</v>
      </c>
      <c r="D1737" t="s">
        <v>1538</v>
      </c>
      <c r="E1737" s="336" t="s">
        <v>1538</v>
      </c>
      <c r="G1737" s="336" t="s">
        <v>1538</v>
      </c>
      <c r="H1737" s="336" t="s">
        <v>1538</v>
      </c>
    </row>
    <row r="1738" spans="1:8" x14ac:dyDescent="0.25">
      <c r="A1738" s="109"/>
      <c r="B1738" s="337"/>
      <c r="C1738" s="337" t="s">
        <v>1538</v>
      </c>
      <c r="D1738" t="s">
        <v>1538</v>
      </c>
      <c r="E1738" s="336" t="s">
        <v>1538</v>
      </c>
      <c r="G1738" s="336" t="s">
        <v>1538</v>
      </c>
      <c r="H1738" s="336" t="s">
        <v>1538</v>
      </c>
    </row>
    <row r="1739" spans="1:8" x14ac:dyDescent="0.25">
      <c r="A1739" s="109"/>
      <c r="B1739" s="337"/>
      <c r="C1739" s="337" t="s">
        <v>1538</v>
      </c>
      <c r="D1739" t="s">
        <v>1538</v>
      </c>
      <c r="E1739" s="336" t="s">
        <v>1538</v>
      </c>
      <c r="G1739" s="336" t="s">
        <v>1538</v>
      </c>
      <c r="H1739" s="336" t="s">
        <v>1538</v>
      </c>
    </row>
    <row r="1740" spans="1:8" x14ac:dyDescent="0.25">
      <c r="A1740" s="109"/>
      <c r="B1740" s="337"/>
      <c r="C1740" s="337" t="s">
        <v>1538</v>
      </c>
      <c r="D1740" t="s">
        <v>1538</v>
      </c>
      <c r="E1740" s="336" t="s">
        <v>1538</v>
      </c>
      <c r="G1740" s="336" t="s">
        <v>1538</v>
      </c>
      <c r="H1740" s="336" t="s">
        <v>1538</v>
      </c>
    </row>
    <row r="1741" spans="1:8" x14ac:dyDescent="0.25">
      <c r="A1741" s="109"/>
      <c r="B1741" s="337"/>
      <c r="C1741" s="337" t="s">
        <v>1538</v>
      </c>
      <c r="D1741" t="s">
        <v>1538</v>
      </c>
      <c r="E1741" s="336" t="s">
        <v>1538</v>
      </c>
      <c r="G1741" s="336" t="s">
        <v>1538</v>
      </c>
      <c r="H1741" s="336" t="s">
        <v>1538</v>
      </c>
    </row>
    <row r="1742" spans="1:8" x14ac:dyDescent="0.25">
      <c r="A1742" s="109"/>
      <c r="B1742" s="337"/>
      <c r="C1742" s="337" t="s">
        <v>1538</v>
      </c>
      <c r="D1742" t="s">
        <v>1538</v>
      </c>
      <c r="E1742" s="336" t="s">
        <v>1538</v>
      </c>
      <c r="G1742" s="336" t="s">
        <v>1538</v>
      </c>
      <c r="H1742" s="336" t="s">
        <v>1538</v>
      </c>
    </row>
    <row r="1743" spans="1:8" x14ac:dyDescent="0.25">
      <c r="A1743" s="109"/>
      <c r="B1743" s="337"/>
      <c r="C1743" s="337" t="s">
        <v>1538</v>
      </c>
      <c r="D1743" t="s">
        <v>1538</v>
      </c>
      <c r="E1743" s="336" t="s">
        <v>1538</v>
      </c>
      <c r="G1743" s="336" t="s">
        <v>1538</v>
      </c>
      <c r="H1743" s="336" t="s">
        <v>1538</v>
      </c>
    </row>
    <row r="1744" spans="1:8" x14ac:dyDescent="0.25">
      <c r="A1744" s="109"/>
      <c r="B1744" s="337"/>
      <c r="C1744" s="337" t="s">
        <v>1538</v>
      </c>
      <c r="D1744" t="s">
        <v>1538</v>
      </c>
      <c r="E1744" s="336" t="s">
        <v>1538</v>
      </c>
      <c r="G1744" s="336" t="s">
        <v>1538</v>
      </c>
      <c r="H1744" s="336" t="s">
        <v>1538</v>
      </c>
    </row>
    <row r="1745" spans="1:8" x14ac:dyDescent="0.25">
      <c r="A1745" s="109"/>
      <c r="B1745" s="337"/>
      <c r="C1745" s="337" t="s">
        <v>1538</v>
      </c>
      <c r="D1745" t="s">
        <v>1538</v>
      </c>
      <c r="E1745" s="336" t="s">
        <v>1538</v>
      </c>
      <c r="G1745" s="336" t="s">
        <v>1538</v>
      </c>
      <c r="H1745" s="336" t="s">
        <v>1538</v>
      </c>
    </row>
    <row r="1746" spans="1:8" x14ac:dyDescent="0.25">
      <c r="A1746" s="109"/>
      <c r="B1746" s="337"/>
      <c r="C1746" s="337" t="s">
        <v>1538</v>
      </c>
      <c r="D1746" t="s">
        <v>1538</v>
      </c>
      <c r="E1746" s="336" t="s">
        <v>1538</v>
      </c>
      <c r="G1746" s="336" t="s">
        <v>1538</v>
      </c>
      <c r="H1746" s="336" t="s">
        <v>1538</v>
      </c>
    </row>
    <row r="1747" spans="1:8" x14ac:dyDescent="0.25">
      <c r="A1747" s="109"/>
      <c r="B1747" s="337"/>
      <c r="C1747" s="337" t="s">
        <v>1538</v>
      </c>
      <c r="D1747" t="s">
        <v>1538</v>
      </c>
      <c r="E1747" s="336" t="s">
        <v>1538</v>
      </c>
      <c r="G1747" s="336" t="s">
        <v>1538</v>
      </c>
      <c r="H1747" s="336" t="s">
        <v>1538</v>
      </c>
    </row>
    <row r="1748" spans="1:8" x14ac:dyDescent="0.25">
      <c r="A1748" s="109"/>
      <c r="B1748" s="337"/>
      <c r="C1748" s="337" t="s">
        <v>1538</v>
      </c>
      <c r="D1748" t="s">
        <v>1538</v>
      </c>
      <c r="E1748" s="336" t="s">
        <v>1538</v>
      </c>
      <c r="G1748" s="336" t="s">
        <v>1538</v>
      </c>
      <c r="H1748" s="336" t="s">
        <v>1538</v>
      </c>
    </row>
    <row r="1749" spans="1:8" x14ac:dyDescent="0.25">
      <c r="A1749" s="109"/>
      <c r="B1749" s="337"/>
      <c r="C1749" s="337" t="s">
        <v>1538</v>
      </c>
      <c r="D1749" t="s">
        <v>1538</v>
      </c>
      <c r="E1749" s="336" t="s">
        <v>1538</v>
      </c>
      <c r="G1749" s="336" t="s">
        <v>1538</v>
      </c>
      <c r="H1749" s="336" t="s">
        <v>1538</v>
      </c>
    </row>
    <row r="1750" spans="1:8" x14ac:dyDescent="0.25">
      <c r="A1750" s="109"/>
      <c r="B1750" s="337"/>
      <c r="C1750" s="337" t="s">
        <v>1538</v>
      </c>
      <c r="D1750" t="s">
        <v>1538</v>
      </c>
      <c r="E1750" s="336" t="s">
        <v>1538</v>
      </c>
      <c r="G1750" s="336" t="s">
        <v>1538</v>
      </c>
      <c r="H1750" s="336" t="s">
        <v>1538</v>
      </c>
    </row>
    <row r="1751" spans="1:8" x14ac:dyDescent="0.25">
      <c r="A1751" s="109"/>
      <c r="B1751" s="337"/>
      <c r="C1751" s="337" t="s">
        <v>1538</v>
      </c>
      <c r="D1751" t="s">
        <v>1538</v>
      </c>
      <c r="E1751" s="336" t="s">
        <v>1538</v>
      </c>
      <c r="G1751" s="336" t="s">
        <v>1538</v>
      </c>
      <c r="H1751" s="336" t="s">
        <v>1538</v>
      </c>
    </row>
    <row r="1752" spans="1:8" x14ac:dyDescent="0.25">
      <c r="A1752" s="109"/>
      <c r="B1752" s="339"/>
      <c r="C1752" s="337" t="s">
        <v>1538</v>
      </c>
      <c r="D1752" t="s">
        <v>1538</v>
      </c>
      <c r="E1752" s="336" t="s">
        <v>1538</v>
      </c>
      <c r="G1752" s="336" t="s">
        <v>1538</v>
      </c>
      <c r="H1752" s="336" t="s">
        <v>1538</v>
      </c>
    </row>
    <row r="1753" spans="1:8" x14ac:dyDescent="0.25">
      <c r="A1753" s="109"/>
      <c r="C1753" s="337" t="s">
        <v>1538</v>
      </c>
      <c r="D1753" t="s">
        <v>1538</v>
      </c>
      <c r="E1753" s="336" t="s">
        <v>1538</v>
      </c>
      <c r="G1753" s="336" t="s">
        <v>1538</v>
      </c>
      <c r="H1753" s="336" t="s">
        <v>1538</v>
      </c>
    </row>
    <row r="1754" spans="1:8" x14ac:dyDescent="0.25">
      <c r="A1754" s="109"/>
      <c r="C1754" s="337" t="s">
        <v>1538</v>
      </c>
      <c r="D1754" t="s">
        <v>1538</v>
      </c>
      <c r="E1754" s="336" t="s">
        <v>1538</v>
      </c>
      <c r="G1754" s="336" t="s">
        <v>1538</v>
      </c>
      <c r="H1754" s="336" t="s">
        <v>1538</v>
      </c>
    </row>
    <row r="1755" spans="1:8" x14ac:dyDescent="0.25">
      <c r="A1755" s="109"/>
      <c r="C1755" s="337" t="s">
        <v>1538</v>
      </c>
      <c r="D1755" t="s">
        <v>1538</v>
      </c>
      <c r="E1755" s="336" t="s">
        <v>1538</v>
      </c>
      <c r="G1755" s="336" t="s">
        <v>1538</v>
      </c>
      <c r="H1755" s="336" t="s">
        <v>1538</v>
      </c>
    </row>
    <row r="1756" spans="1:8" x14ac:dyDescent="0.25">
      <c r="A1756" s="109"/>
      <c r="C1756" s="337" t="s">
        <v>1538</v>
      </c>
      <c r="D1756" t="s">
        <v>1538</v>
      </c>
      <c r="E1756" s="336" t="s">
        <v>1538</v>
      </c>
      <c r="G1756" s="336" t="s">
        <v>1538</v>
      </c>
      <c r="H1756" s="336" t="s">
        <v>1538</v>
      </c>
    </row>
    <row r="1757" spans="1:8" x14ac:dyDescent="0.25">
      <c r="A1757" s="109"/>
      <c r="B1757" s="337"/>
      <c r="C1757" s="337" t="s">
        <v>1538</v>
      </c>
      <c r="D1757" t="s">
        <v>1538</v>
      </c>
      <c r="E1757" s="336" t="s">
        <v>1538</v>
      </c>
      <c r="G1757" s="336" t="s">
        <v>1538</v>
      </c>
      <c r="H1757" s="336" t="s">
        <v>1538</v>
      </c>
    </row>
    <row r="1758" spans="1:8" x14ac:dyDescent="0.25">
      <c r="A1758" s="109"/>
      <c r="B1758" s="337"/>
      <c r="C1758" s="337" t="s">
        <v>1538</v>
      </c>
      <c r="D1758" t="s">
        <v>1538</v>
      </c>
      <c r="E1758" s="336" t="s">
        <v>1538</v>
      </c>
      <c r="G1758" s="336" t="s">
        <v>1538</v>
      </c>
      <c r="H1758" s="336" t="s">
        <v>1538</v>
      </c>
    </row>
    <row r="1759" spans="1:8" x14ac:dyDescent="0.25">
      <c r="A1759" s="109"/>
      <c r="B1759" s="337"/>
      <c r="C1759" s="337" t="s">
        <v>1538</v>
      </c>
      <c r="D1759" t="s">
        <v>1538</v>
      </c>
      <c r="E1759" s="336" t="s">
        <v>1538</v>
      </c>
      <c r="G1759" s="336" t="s">
        <v>1538</v>
      </c>
      <c r="H1759" s="336" t="s">
        <v>1538</v>
      </c>
    </row>
    <row r="1760" spans="1:8" x14ac:dyDescent="0.25">
      <c r="A1760" s="109"/>
      <c r="B1760" s="337"/>
      <c r="C1760" s="337" t="s">
        <v>1538</v>
      </c>
      <c r="D1760" t="s">
        <v>1538</v>
      </c>
      <c r="E1760" s="336" t="s">
        <v>1538</v>
      </c>
      <c r="G1760" s="336" t="s">
        <v>1538</v>
      </c>
      <c r="H1760" s="336" t="s">
        <v>1538</v>
      </c>
    </row>
    <row r="1761" spans="1:8" x14ac:dyDescent="0.25">
      <c r="A1761" s="109"/>
      <c r="B1761" s="337"/>
      <c r="C1761" s="337" t="s">
        <v>1538</v>
      </c>
      <c r="D1761" t="s">
        <v>1538</v>
      </c>
      <c r="E1761" s="336" t="s">
        <v>1538</v>
      </c>
      <c r="G1761" s="336" t="s">
        <v>1538</v>
      </c>
      <c r="H1761" s="336" t="s">
        <v>1538</v>
      </c>
    </row>
    <row r="1762" spans="1:8" x14ac:dyDescent="0.25">
      <c r="A1762" s="109"/>
      <c r="B1762" s="337"/>
      <c r="C1762" s="337" t="s">
        <v>1538</v>
      </c>
      <c r="D1762" t="s">
        <v>1538</v>
      </c>
      <c r="E1762" s="336" t="s">
        <v>1538</v>
      </c>
      <c r="G1762" s="336" t="s">
        <v>1538</v>
      </c>
      <c r="H1762" s="336" t="s">
        <v>1538</v>
      </c>
    </row>
    <row r="1763" spans="1:8" x14ac:dyDescent="0.25">
      <c r="A1763" s="109"/>
      <c r="B1763" s="337"/>
      <c r="C1763" s="337" t="s">
        <v>1538</v>
      </c>
      <c r="D1763" t="s">
        <v>1538</v>
      </c>
      <c r="E1763" s="336" t="s">
        <v>1538</v>
      </c>
      <c r="G1763" s="336" t="s">
        <v>1538</v>
      </c>
      <c r="H1763" s="336" t="s">
        <v>1538</v>
      </c>
    </row>
    <row r="1764" spans="1:8" x14ac:dyDescent="0.25">
      <c r="A1764" s="109"/>
      <c r="B1764" s="337"/>
      <c r="C1764" s="337" t="s">
        <v>1538</v>
      </c>
      <c r="D1764" t="s">
        <v>1538</v>
      </c>
      <c r="E1764" s="336" t="s">
        <v>1538</v>
      </c>
      <c r="G1764" s="336" t="s">
        <v>1538</v>
      </c>
      <c r="H1764" s="336" t="s">
        <v>1538</v>
      </c>
    </row>
    <row r="1765" spans="1:8" x14ac:dyDescent="0.25">
      <c r="A1765" s="109"/>
      <c r="B1765" s="337"/>
      <c r="C1765" s="337" t="s">
        <v>1538</v>
      </c>
      <c r="D1765" t="s">
        <v>1538</v>
      </c>
      <c r="E1765" s="336" t="s">
        <v>1538</v>
      </c>
      <c r="G1765" s="336" t="s">
        <v>1538</v>
      </c>
      <c r="H1765" s="336" t="s">
        <v>1538</v>
      </c>
    </row>
    <row r="1766" spans="1:8" x14ac:dyDescent="0.25">
      <c r="A1766" s="109"/>
      <c r="B1766" s="337"/>
      <c r="C1766" s="337" t="s">
        <v>1538</v>
      </c>
      <c r="D1766" t="s">
        <v>1538</v>
      </c>
      <c r="E1766" s="336" t="s">
        <v>1538</v>
      </c>
      <c r="G1766" s="336" t="s">
        <v>1538</v>
      </c>
      <c r="H1766" s="336" t="s">
        <v>1538</v>
      </c>
    </row>
    <row r="1767" spans="1:8" x14ac:dyDescent="0.25">
      <c r="A1767" s="109"/>
      <c r="B1767" s="337"/>
      <c r="C1767" s="337" t="s">
        <v>1538</v>
      </c>
      <c r="D1767" t="s">
        <v>1538</v>
      </c>
      <c r="E1767" s="336" t="s">
        <v>1538</v>
      </c>
      <c r="G1767" s="336" t="s">
        <v>1538</v>
      </c>
      <c r="H1767" s="336" t="s">
        <v>1538</v>
      </c>
    </row>
    <row r="1768" spans="1:8" x14ac:dyDescent="0.25">
      <c r="A1768" s="109"/>
      <c r="B1768" s="337"/>
      <c r="C1768" s="337" t="s">
        <v>1538</v>
      </c>
      <c r="D1768" t="s">
        <v>1538</v>
      </c>
      <c r="E1768" s="336" t="s">
        <v>1538</v>
      </c>
      <c r="G1768" s="336" t="s">
        <v>1538</v>
      </c>
      <c r="H1768" s="336" t="s">
        <v>1538</v>
      </c>
    </row>
    <row r="1769" spans="1:8" x14ac:dyDescent="0.25">
      <c r="A1769" s="109"/>
      <c r="B1769" s="337"/>
      <c r="C1769" s="337" t="s">
        <v>1538</v>
      </c>
      <c r="D1769" t="s">
        <v>1538</v>
      </c>
      <c r="E1769" s="336" t="s">
        <v>1538</v>
      </c>
      <c r="G1769" s="336" t="s">
        <v>1538</v>
      </c>
      <c r="H1769" s="336" t="s">
        <v>1538</v>
      </c>
    </row>
    <row r="1770" spans="1:8" x14ac:dyDescent="0.25">
      <c r="A1770" s="109"/>
      <c r="B1770" s="337"/>
      <c r="C1770" s="337" t="s">
        <v>1538</v>
      </c>
      <c r="D1770" t="s">
        <v>1538</v>
      </c>
      <c r="E1770" s="336" t="s">
        <v>1538</v>
      </c>
      <c r="G1770" s="336" t="s">
        <v>1538</v>
      </c>
      <c r="H1770" s="336" t="s">
        <v>1538</v>
      </c>
    </row>
    <row r="1771" spans="1:8" x14ac:dyDescent="0.25">
      <c r="A1771" s="109"/>
      <c r="B1771" s="337"/>
      <c r="C1771" s="337" t="s">
        <v>1538</v>
      </c>
      <c r="D1771" t="s">
        <v>1538</v>
      </c>
      <c r="E1771" s="336" t="s">
        <v>1538</v>
      </c>
      <c r="G1771" s="336" t="s">
        <v>1538</v>
      </c>
      <c r="H1771" s="336" t="s">
        <v>1538</v>
      </c>
    </row>
    <row r="1772" spans="1:8" x14ac:dyDescent="0.25">
      <c r="A1772" s="109"/>
      <c r="B1772" s="337"/>
      <c r="C1772" s="337" t="s">
        <v>1538</v>
      </c>
      <c r="D1772" t="s">
        <v>1538</v>
      </c>
      <c r="E1772" s="336" t="s">
        <v>1538</v>
      </c>
      <c r="G1772" s="336" t="s">
        <v>1538</v>
      </c>
      <c r="H1772" s="336" t="s">
        <v>1538</v>
      </c>
    </row>
    <row r="1773" spans="1:8" x14ac:dyDescent="0.25">
      <c r="A1773" s="109"/>
      <c r="B1773" s="337"/>
      <c r="C1773" s="337" t="s">
        <v>1538</v>
      </c>
      <c r="D1773" t="s">
        <v>1538</v>
      </c>
      <c r="E1773" s="336" t="s">
        <v>1538</v>
      </c>
      <c r="G1773" s="336" t="s">
        <v>1538</v>
      </c>
      <c r="H1773" s="336" t="s">
        <v>1538</v>
      </c>
    </row>
    <row r="1774" spans="1:8" x14ac:dyDescent="0.25">
      <c r="A1774" s="109"/>
      <c r="B1774" s="337"/>
      <c r="C1774" s="337" t="s">
        <v>1538</v>
      </c>
      <c r="D1774" t="s">
        <v>1538</v>
      </c>
      <c r="E1774" s="336" t="s">
        <v>1538</v>
      </c>
      <c r="G1774" s="336" t="s">
        <v>1538</v>
      </c>
      <c r="H1774" s="336" t="s">
        <v>1538</v>
      </c>
    </row>
    <row r="1775" spans="1:8" x14ac:dyDescent="0.25">
      <c r="A1775" s="109"/>
      <c r="B1775" s="337"/>
      <c r="C1775" s="337" t="s">
        <v>1538</v>
      </c>
      <c r="D1775" t="s">
        <v>1538</v>
      </c>
      <c r="E1775" s="336" t="s">
        <v>1538</v>
      </c>
      <c r="G1775" s="336" t="s">
        <v>1538</v>
      </c>
      <c r="H1775" s="336" t="s">
        <v>1538</v>
      </c>
    </row>
    <row r="1776" spans="1:8" x14ac:dyDescent="0.25">
      <c r="A1776" s="109"/>
      <c r="B1776" s="337"/>
      <c r="C1776" s="337" t="s">
        <v>1538</v>
      </c>
      <c r="D1776" t="s">
        <v>1538</v>
      </c>
      <c r="E1776" s="336" t="s">
        <v>1538</v>
      </c>
      <c r="G1776" s="336" t="s">
        <v>1538</v>
      </c>
      <c r="H1776" s="336" t="s">
        <v>1538</v>
      </c>
    </row>
    <row r="1777" spans="1:8" x14ac:dyDescent="0.25">
      <c r="A1777" s="109"/>
      <c r="B1777" s="337"/>
      <c r="C1777" s="337" t="s">
        <v>1538</v>
      </c>
      <c r="D1777" t="s">
        <v>1538</v>
      </c>
      <c r="E1777" s="336" t="s">
        <v>1538</v>
      </c>
      <c r="G1777" s="336" t="s">
        <v>1538</v>
      </c>
      <c r="H1777" s="336" t="s">
        <v>1538</v>
      </c>
    </row>
    <row r="1778" spans="1:8" x14ac:dyDescent="0.25">
      <c r="A1778" s="109"/>
      <c r="B1778" s="337"/>
      <c r="C1778" s="337" t="s">
        <v>1538</v>
      </c>
      <c r="D1778" t="s">
        <v>1538</v>
      </c>
      <c r="E1778" s="336" t="s">
        <v>1538</v>
      </c>
      <c r="G1778" s="336" t="s">
        <v>1538</v>
      </c>
      <c r="H1778" s="336" t="s">
        <v>1538</v>
      </c>
    </row>
    <row r="1779" spans="1:8" x14ac:dyDescent="0.25">
      <c r="A1779" s="109"/>
      <c r="B1779" s="337"/>
      <c r="C1779" s="337" t="s">
        <v>1538</v>
      </c>
      <c r="D1779" t="s">
        <v>1538</v>
      </c>
      <c r="E1779" s="336" t="s">
        <v>1538</v>
      </c>
      <c r="G1779" s="336" t="s">
        <v>1538</v>
      </c>
      <c r="H1779" s="336" t="s">
        <v>1538</v>
      </c>
    </row>
    <row r="1780" spans="1:8" x14ac:dyDescent="0.25">
      <c r="A1780" s="109"/>
      <c r="B1780" s="337"/>
      <c r="C1780" s="337" t="s">
        <v>1538</v>
      </c>
      <c r="D1780" t="s">
        <v>1538</v>
      </c>
      <c r="E1780" s="336" t="s">
        <v>1538</v>
      </c>
      <c r="G1780" s="336" t="s">
        <v>1538</v>
      </c>
      <c r="H1780" s="336" t="s">
        <v>1538</v>
      </c>
    </row>
    <row r="1781" spans="1:8" x14ac:dyDescent="0.25">
      <c r="A1781" s="109"/>
      <c r="B1781" s="337"/>
      <c r="C1781" s="337" t="s">
        <v>1538</v>
      </c>
      <c r="D1781" t="s">
        <v>1538</v>
      </c>
      <c r="E1781" s="336" t="s">
        <v>1538</v>
      </c>
      <c r="G1781" s="336" t="s">
        <v>1538</v>
      </c>
      <c r="H1781" s="336" t="s">
        <v>1538</v>
      </c>
    </row>
    <row r="1782" spans="1:8" x14ac:dyDescent="0.25">
      <c r="A1782" s="109"/>
      <c r="B1782" s="337"/>
      <c r="C1782" s="337" t="s">
        <v>1538</v>
      </c>
      <c r="D1782" t="s">
        <v>1538</v>
      </c>
      <c r="E1782" s="336" t="s">
        <v>1538</v>
      </c>
      <c r="G1782" s="336" t="s">
        <v>1538</v>
      </c>
      <c r="H1782" s="336" t="s">
        <v>1538</v>
      </c>
    </row>
    <row r="1783" spans="1:8" x14ac:dyDescent="0.25">
      <c r="A1783" s="109"/>
      <c r="B1783" s="337"/>
      <c r="C1783" s="337" t="s">
        <v>1538</v>
      </c>
      <c r="D1783" t="s">
        <v>1538</v>
      </c>
      <c r="E1783" s="336" t="s">
        <v>1538</v>
      </c>
      <c r="G1783" s="336" t="s">
        <v>1538</v>
      </c>
      <c r="H1783" s="336" t="s">
        <v>1538</v>
      </c>
    </row>
    <row r="1784" spans="1:8" x14ac:dyDescent="0.25">
      <c r="A1784" s="109"/>
      <c r="B1784" s="337"/>
      <c r="C1784" s="337" t="s">
        <v>1538</v>
      </c>
      <c r="D1784" t="s">
        <v>1538</v>
      </c>
      <c r="E1784" s="336" t="s">
        <v>1538</v>
      </c>
      <c r="G1784" s="336" t="s">
        <v>1538</v>
      </c>
      <c r="H1784" s="336" t="s">
        <v>1538</v>
      </c>
    </row>
    <row r="1785" spans="1:8" x14ac:dyDescent="0.25">
      <c r="A1785" s="109"/>
      <c r="B1785" s="337"/>
      <c r="C1785" s="337" t="s">
        <v>1538</v>
      </c>
      <c r="D1785" t="s">
        <v>1538</v>
      </c>
      <c r="E1785" s="336" t="s">
        <v>1538</v>
      </c>
      <c r="G1785" s="336" t="s">
        <v>1538</v>
      </c>
      <c r="H1785" s="336" t="s">
        <v>1538</v>
      </c>
    </row>
    <row r="1786" spans="1:8" x14ac:dyDescent="0.25">
      <c r="A1786" s="109"/>
      <c r="B1786" s="337"/>
      <c r="C1786" s="337" t="s">
        <v>1538</v>
      </c>
      <c r="D1786" t="s">
        <v>1538</v>
      </c>
      <c r="E1786" s="336" t="s">
        <v>1538</v>
      </c>
      <c r="G1786" s="336" t="s">
        <v>1538</v>
      </c>
      <c r="H1786" s="336" t="s">
        <v>1538</v>
      </c>
    </row>
    <row r="1787" spans="1:8" x14ac:dyDescent="0.25">
      <c r="A1787" s="109"/>
      <c r="B1787" s="337"/>
      <c r="C1787" s="337" t="s">
        <v>1538</v>
      </c>
      <c r="D1787" t="s">
        <v>1538</v>
      </c>
      <c r="E1787" s="336" t="s">
        <v>1538</v>
      </c>
      <c r="G1787" s="336" t="s">
        <v>1538</v>
      </c>
      <c r="H1787" s="336" t="s">
        <v>1538</v>
      </c>
    </row>
    <row r="1788" spans="1:8" x14ac:dyDescent="0.25">
      <c r="A1788" s="109"/>
      <c r="B1788" s="337"/>
      <c r="C1788" s="337" t="s">
        <v>1538</v>
      </c>
      <c r="D1788" t="s">
        <v>1538</v>
      </c>
      <c r="E1788" s="336" t="s">
        <v>1538</v>
      </c>
      <c r="G1788" s="336" t="s">
        <v>1538</v>
      </c>
      <c r="H1788" s="336" t="s">
        <v>1538</v>
      </c>
    </row>
    <row r="1789" spans="1:8" x14ac:dyDescent="0.25">
      <c r="A1789" s="109"/>
      <c r="B1789" s="340"/>
      <c r="C1789" s="337" t="s">
        <v>1538</v>
      </c>
      <c r="D1789" t="s">
        <v>1538</v>
      </c>
      <c r="E1789" s="336" t="s">
        <v>1538</v>
      </c>
      <c r="G1789" s="336" t="s">
        <v>1538</v>
      </c>
      <c r="H1789" s="336" t="s">
        <v>1538</v>
      </c>
    </row>
    <row r="1790" spans="1:8" x14ac:dyDescent="0.25">
      <c r="A1790" s="109"/>
      <c r="B1790" s="340"/>
      <c r="C1790" s="337" t="s">
        <v>1538</v>
      </c>
      <c r="D1790" t="s">
        <v>1538</v>
      </c>
      <c r="E1790" s="336" t="s">
        <v>1538</v>
      </c>
      <c r="G1790" s="336" t="s">
        <v>1538</v>
      </c>
      <c r="H1790" s="336" t="s">
        <v>1538</v>
      </c>
    </row>
    <row r="1791" spans="1:8" x14ac:dyDescent="0.25">
      <c r="A1791" s="109"/>
      <c r="B1791" s="340"/>
      <c r="C1791" s="337" t="s">
        <v>1538</v>
      </c>
      <c r="D1791" t="s">
        <v>1538</v>
      </c>
      <c r="E1791" s="336" t="s">
        <v>1538</v>
      </c>
      <c r="G1791" s="336" t="s">
        <v>1538</v>
      </c>
      <c r="H1791" s="336" t="s">
        <v>1538</v>
      </c>
    </row>
    <row r="1792" spans="1:8" x14ac:dyDescent="0.25">
      <c r="A1792" s="109"/>
      <c r="B1792" s="340"/>
      <c r="C1792" s="337" t="s">
        <v>1538</v>
      </c>
      <c r="D1792" t="s">
        <v>1538</v>
      </c>
      <c r="E1792" s="336" t="s">
        <v>1538</v>
      </c>
      <c r="G1792" s="336" t="s">
        <v>1538</v>
      </c>
      <c r="H1792" s="336" t="s">
        <v>1538</v>
      </c>
    </row>
    <row r="1793" spans="1:8" x14ac:dyDescent="0.25">
      <c r="A1793" s="109"/>
      <c r="B1793" s="340"/>
      <c r="C1793" s="337" t="s">
        <v>1538</v>
      </c>
      <c r="D1793" t="s">
        <v>1538</v>
      </c>
      <c r="E1793" s="336" t="s">
        <v>1538</v>
      </c>
      <c r="G1793" s="336" t="s">
        <v>1538</v>
      </c>
      <c r="H1793" s="336" t="s">
        <v>1538</v>
      </c>
    </row>
    <row r="1794" spans="1:8" x14ac:dyDescent="0.25">
      <c r="A1794" s="109"/>
      <c r="B1794" s="337"/>
      <c r="C1794" s="337" t="s">
        <v>1538</v>
      </c>
      <c r="D1794" t="s">
        <v>1538</v>
      </c>
      <c r="E1794" s="336" t="s">
        <v>1538</v>
      </c>
      <c r="G1794" s="336" t="s">
        <v>1538</v>
      </c>
      <c r="H1794" s="336" t="s">
        <v>1538</v>
      </c>
    </row>
    <row r="1795" spans="1:8" x14ac:dyDescent="0.25">
      <c r="A1795" s="109"/>
      <c r="B1795" s="337"/>
      <c r="C1795" s="337" t="s">
        <v>1538</v>
      </c>
      <c r="D1795" t="s">
        <v>1538</v>
      </c>
      <c r="E1795" s="336" t="s">
        <v>1538</v>
      </c>
      <c r="G1795" s="336" t="s">
        <v>1538</v>
      </c>
      <c r="H1795" s="336" t="s">
        <v>1538</v>
      </c>
    </row>
    <row r="1796" spans="1:8" x14ac:dyDescent="0.25">
      <c r="A1796" s="109"/>
      <c r="B1796" s="337"/>
      <c r="C1796" s="337" t="s">
        <v>1538</v>
      </c>
      <c r="D1796" t="s">
        <v>1538</v>
      </c>
      <c r="E1796" s="336" t="s">
        <v>1538</v>
      </c>
      <c r="G1796" s="336" t="s">
        <v>1538</v>
      </c>
      <c r="H1796" s="336" t="s">
        <v>1538</v>
      </c>
    </row>
    <row r="1797" spans="1:8" x14ac:dyDescent="0.25">
      <c r="A1797" s="109"/>
      <c r="B1797" s="337"/>
      <c r="C1797" s="337" t="s">
        <v>1538</v>
      </c>
      <c r="D1797" t="s">
        <v>1538</v>
      </c>
      <c r="E1797" s="336" t="s">
        <v>1538</v>
      </c>
      <c r="G1797" s="336" t="s">
        <v>1538</v>
      </c>
      <c r="H1797" s="336" t="s">
        <v>1538</v>
      </c>
    </row>
    <row r="1798" spans="1:8" x14ac:dyDescent="0.25">
      <c r="A1798" s="109"/>
      <c r="B1798" s="337"/>
      <c r="C1798" s="337" t="s">
        <v>1538</v>
      </c>
      <c r="D1798" t="s">
        <v>1538</v>
      </c>
      <c r="E1798" s="336" t="s">
        <v>1538</v>
      </c>
      <c r="G1798" s="336" t="s">
        <v>1538</v>
      </c>
      <c r="H1798" s="336" t="s">
        <v>1538</v>
      </c>
    </row>
    <row r="1799" spans="1:8" x14ac:dyDescent="0.25">
      <c r="A1799" s="109"/>
      <c r="B1799" s="337"/>
      <c r="C1799" s="337" t="s">
        <v>1538</v>
      </c>
      <c r="D1799" t="s">
        <v>1538</v>
      </c>
      <c r="E1799" s="336" t="s">
        <v>1538</v>
      </c>
      <c r="G1799" s="336" t="s">
        <v>1538</v>
      </c>
      <c r="H1799" s="336" t="s">
        <v>1538</v>
      </c>
    </row>
    <row r="1800" spans="1:8" x14ac:dyDescent="0.25">
      <c r="A1800" s="109"/>
      <c r="B1800" s="337"/>
      <c r="C1800" s="337" t="s">
        <v>1538</v>
      </c>
      <c r="D1800" t="s">
        <v>1538</v>
      </c>
      <c r="E1800" s="336" t="s">
        <v>1538</v>
      </c>
      <c r="G1800" s="336" t="s">
        <v>1538</v>
      </c>
      <c r="H1800" s="336" t="s">
        <v>1538</v>
      </c>
    </row>
    <row r="1801" spans="1:8" x14ac:dyDescent="0.25">
      <c r="A1801" s="109"/>
      <c r="B1801" s="337"/>
      <c r="C1801" s="337" t="s">
        <v>1538</v>
      </c>
      <c r="D1801" t="s">
        <v>1538</v>
      </c>
      <c r="E1801" s="336" t="s">
        <v>1538</v>
      </c>
      <c r="G1801" s="336" t="s">
        <v>1538</v>
      </c>
      <c r="H1801" s="336" t="s">
        <v>1538</v>
      </c>
    </row>
    <row r="1802" spans="1:8" x14ac:dyDescent="0.25">
      <c r="A1802" s="109"/>
      <c r="B1802" s="337"/>
      <c r="C1802" s="337" t="s">
        <v>1538</v>
      </c>
      <c r="D1802" t="s">
        <v>1538</v>
      </c>
      <c r="E1802" s="336" t="s">
        <v>1538</v>
      </c>
      <c r="G1802" s="336" t="s">
        <v>1538</v>
      </c>
      <c r="H1802" s="336" t="s">
        <v>1538</v>
      </c>
    </row>
    <row r="1803" spans="1:8" x14ac:dyDescent="0.25">
      <c r="A1803" s="109"/>
      <c r="B1803" s="337"/>
      <c r="C1803" s="337" t="s">
        <v>1538</v>
      </c>
      <c r="D1803" t="s">
        <v>1538</v>
      </c>
      <c r="E1803" s="336" t="s">
        <v>1538</v>
      </c>
      <c r="G1803" s="336" t="s">
        <v>1538</v>
      </c>
      <c r="H1803" s="336" t="s">
        <v>1538</v>
      </c>
    </row>
    <row r="1804" spans="1:8" x14ac:dyDescent="0.25">
      <c r="A1804" s="109"/>
      <c r="B1804" s="337"/>
      <c r="C1804" s="337" t="s">
        <v>1538</v>
      </c>
      <c r="D1804" t="s">
        <v>1538</v>
      </c>
      <c r="E1804" s="336" t="s">
        <v>1538</v>
      </c>
      <c r="G1804" s="336" t="s">
        <v>1538</v>
      </c>
      <c r="H1804" s="336" t="s">
        <v>1538</v>
      </c>
    </row>
    <row r="1805" spans="1:8" x14ac:dyDescent="0.25">
      <c r="A1805" s="109"/>
      <c r="B1805" s="337"/>
      <c r="C1805" s="337" t="s">
        <v>1538</v>
      </c>
      <c r="D1805" t="s">
        <v>1538</v>
      </c>
      <c r="E1805" s="336" t="s">
        <v>1538</v>
      </c>
      <c r="G1805" s="336" t="s">
        <v>1538</v>
      </c>
      <c r="H1805" s="336" t="s">
        <v>1538</v>
      </c>
    </row>
    <row r="1806" spans="1:8" x14ac:dyDescent="0.25">
      <c r="A1806" s="109"/>
      <c r="B1806" s="337"/>
      <c r="C1806" s="337" t="s">
        <v>1538</v>
      </c>
      <c r="D1806" t="s">
        <v>1538</v>
      </c>
      <c r="E1806" s="336" t="s">
        <v>1538</v>
      </c>
      <c r="G1806" s="336" t="s">
        <v>1538</v>
      </c>
      <c r="H1806" s="336" t="s">
        <v>1538</v>
      </c>
    </row>
    <row r="1807" spans="1:8" x14ac:dyDescent="0.25">
      <c r="A1807" s="109"/>
      <c r="B1807" s="337"/>
      <c r="C1807" s="337" t="s">
        <v>1538</v>
      </c>
      <c r="D1807" t="s">
        <v>1538</v>
      </c>
      <c r="E1807" s="336" t="s">
        <v>1538</v>
      </c>
      <c r="G1807" s="336" t="s">
        <v>1538</v>
      </c>
      <c r="H1807" s="336" t="s">
        <v>1538</v>
      </c>
    </row>
    <row r="1808" spans="1:8" x14ac:dyDescent="0.25">
      <c r="A1808" s="109"/>
      <c r="B1808" s="337"/>
      <c r="C1808" s="337" t="s">
        <v>1538</v>
      </c>
      <c r="D1808" t="s">
        <v>1538</v>
      </c>
      <c r="E1808" s="336" t="s">
        <v>1538</v>
      </c>
      <c r="G1808" s="336" t="s">
        <v>1538</v>
      </c>
      <c r="H1808" s="336" t="s">
        <v>1538</v>
      </c>
    </row>
    <row r="1809" spans="1:8" x14ac:dyDescent="0.25">
      <c r="A1809" s="109"/>
      <c r="B1809" s="337"/>
      <c r="C1809" s="337" t="s">
        <v>1538</v>
      </c>
      <c r="D1809" t="s">
        <v>1538</v>
      </c>
      <c r="E1809" s="336" t="s">
        <v>1538</v>
      </c>
      <c r="G1809" s="336" t="s">
        <v>1538</v>
      </c>
      <c r="H1809" s="336" t="s">
        <v>1538</v>
      </c>
    </row>
    <row r="1810" spans="1:8" x14ac:dyDescent="0.25">
      <c r="A1810" s="109"/>
      <c r="B1810" s="337"/>
      <c r="C1810" s="337" t="s">
        <v>1538</v>
      </c>
      <c r="D1810" t="s">
        <v>1538</v>
      </c>
      <c r="E1810" s="336" t="s">
        <v>1538</v>
      </c>
      <c r="G1810" s="336" t="s">
        <v>1538</v>
      </c>
      <c r="H1810" s="336" t="s">
        <v>1538</v>
      </c>
    </row>
    <row r="1811" spans="1:8" x14ac:dyDescent="0.25">
      <c r="A1811" s="109"/>
      <c r="B1811" s="337"/>
      <c r="C1811" s="337" t="s">
        <v>1538</v>
      </c>
      <c r="D1811" t="s">
        <v>1538</v>
      </c>
      <c r="E1811" s="336" t="s">
        <v>1538</v>
      </c>
      <c r="G1811" s="336" t="s">
        <v>1538</v>
      </c>
      <c r="H1811" s="336" t="s">
        <v>1538</v>
      </c>
    </row>
    <row r="1812" spans="1:8" x14ac:dyDescent="0.25">
      <c r="A1812" s="109"/>
      <c r="B1812" s="337"/>
      <c r="C1812" s="337" t="s">
        <v>1538</v>
      </c>
      <c r="D1812" t="s">
        <v>1538</v>
      </c>
      <c r="E1812" s="336" t="s">
        <v>1538</v>
      </c>
      <c r="G1812" s="336" t="s">
        <v>1538</v>
      </c>
      <c r="H1812" s="336" t="s">
        <v>1538</v>
      </c>
    </row>
    <row r="1813" spans="1:8" x14ac:dyDescent="0.25">
      <c r="A1813" s="109"/>
      <c r="B1813" s="337"/>
      <c r="C1813" s="337" t="s">
        <v>1538</v>
      </c>
      <c r="D1813" t="s">
        <v>1538</v>
      </c>
      <c r="E1813" s="336" t="s">
        <v>1538</v>
      </c>
      <c r="G1813" s="336" t="s">
        <v>1538</v>
      </c>
      <c r="H1813" s="336" t="s">
        <v>1538</v>
      </c>
    </row>
    <row r="1814" spans="1:8" x14ac:dyDescent="0.25">
      <c r="A1814" s="109"/>
      <c r="B1814" s="337"/>
      <c r="C1814" s="337" t="s">
        <v>1538</v>
      </c>
      <c r="D1814" t="s">
        <v>1538</v>
      </c>
      <c r="E1814" s="336" t="s">
        <v>1538</v>
      </c>
      <c r="G1814" s="336" t="s">
        <v>1538</v>
      </c>
      <c r="H1814" s="336" t="s">
        <v>1538</v>
      </c>
    </row>
    <row r="1815" spans="1:8" x14ac:dyDescent="0.25">
      <c r="A1815" s="109"/>
      <c r="B1815" s="337"/>
      <c r="C1815" s="337" t="s">
        <v>1538</v>
      </c>
      <c r="D1815" t="s">
        <v>1538</v>
      </c>
      <c r="E1815" s="336" t="s">
        <v>1538</v>
      </c>
      <c r="G1815" s="336" t="s">
        <v>1538</v>
      </c>
      <c r="H1815" s="336" t="s">
        <v>1538</v>
      </c>
    </row>
    <row r="1816" spans="1:8" x14ac:dyDescent="0.25">
      <c r="A1816" s="109"/>
      <c r="B1816" s="337"/>
      <c r="C1816" s="337" t="s">
        <v>1538</v>
      </c>
      <c r="D1816" t="s">
        <v>1538</v>
      </c>
      <c r="E1816" s="336" t="s">
        <v>1538</v>
      </c>
      <c r="G1816" s="336" t="s">
        <v>1538</v>
      </c>
      <c r="H1816" s="336" t="s">
        <v>1538</v>
      </c>
    </row>
    <row r="1817" spans="1:8" x14ac:dyDescent="0.25">
      <c r="A1817" s="109"/>
      <c r="B1817" s="337"/>
      <c r="C1817" s="337" t="s">
        <v>1538</v>
      </c>
      <c r="D1817" t="s">
        <v>1538</v>
      </c>
      <c r="E1817" s="336" t="s">
        <v>1538</v>
      </c>
      <c r="G1817" s="336" t="s">
        <v>1538</v>
      </c>
      <c r="H1817" s="336" t="s">
        <v>1538</v>
      </c>
    </row>
    <row r="1818" spans="1:8" x14ac:dyDescent="0.25">
      <c r="A1818" s="109"/>
      <c r="B1818" s="337"/>
      <c r="C1818" s="337" t="s">
        <v>1538</v>
      </c>
      <c r="D1818" t="s">
        <v>1538</v>
      </c>
      <c r="E1818" s="336" t="s">
        <v>1538</v>
      </c>
      <c r="G1818" s="336" t="s">
        <v>1538</v>
      </c>
      <c r="H1818" s="336" t="s">
        <v>1538</v>
      </c>
    </row>
    <row r="1819" spans="1:8" x14ac:dyDescent="0.25">
      <c r="A1819" s="109"/>
      <c r="B1819" s="337"/>
      <c r="C1819" s="337" t="s">
        <v>1538</v>
      </c>
      <c r="D1819" t="s">
        <v>1538</v>
      </c>
      <c r="E1819" s="336" t="s">
        <v>1538</v>
      </c>
      <c r="G1819" s="336" t="s">
        <v>1538</v>
      </c>
      <c r="H1819" s="336" t="s">
        <v>1538</v>
      </c>
    </row>
    <row r="1820" spans="1:8" x14ac:dyDescent="0.25">
      <c r="A1820" s="109"/>
      <c r="B1820" s="337"/>
      <c r="C1820" s="337" t="s">
        <v>1538</v>
      </c>
      <c r="D1820" t="s">
        <v>1538</v>
      </c>
      <c r="E1820" s="336" t="s">
        <v>1538</v>
      </c>
      <c r="G1820" s="336" t="s">
        <v>1538</v>
      </c>
      <c r="H1820" s="336" t="s">
        <v>1538</v>
      </c>
    </row>
    <row r="1821" spans="1:8" x14ac:dyDescent="0.25">
      <c r="A1821" s="109"/>
      <c r="B1821" s="337"/>
      <c r="C1821" s="337" t="s">
        <v>1538</v>
      </c>
      <c r="D1821" t="s">
        <v>1538</v>
      </c>
      <c r="E1821" s="336" t="s">
        <v>1538</v>
      </c>
      <c r="G1821" s="336" t="s">
        <v>1538</v>
      </c>
      <c r="H1821" s="336" t="s">
        <v>1538</v>
      </c>
    </row>
    <row r="1822" spans="1:8" x14ac:dyDescent="0.25">
      <c r="A1822" s="109"/>
      <c r="B1822" s="337"/>
      <c r="C1822" s="337" t="s">
        <v>1538</v>
      </c>
      <c r="D1822" t="s">
        <v>1538</v>
      </c>
      <c r="E1822" s="336" t="s">
        <v>1538</v>
      </c>
      <c r="G1822" s="336" t="s">
        <v>1538</v>
      </c>
      <c r="H1822" s="336" t="s">
        <v>1538</v>
      </c>
    </row>
    <row r="1823" spans="1:8" x14ac:dyDescent="0.25">
      <c r="A1823" s="109"/>
      <c r="B1823" s="337"/>
      <c r="C1823" s="337" t="s">
        <v>1538</v>
      </c>
      <c r="D1823" t="s">
        <v>1538</v>
      </c>
      <c r="E1823" s="336" t="s">
        <v>1538</v>
      </c>
      <c r="G1823" s="336" t="s">
        <v>1538</v>
      </c>
      <c r="H1823" s="336" t="s">
        <v>1538</v>
      </c>
    </row>
    <row r="1824" spans="1:8" x14ac:dyDescent="0.25">
      <c r="A1824" s="109"/>
      <c r="B1824" s="337"/>
      <c r="C1824" s="337" t="s">
        <v>1538</v>
      </c>
      <c r="D1824" t="s">
        <v>1538</v>
      </c>
      <c r="E1824" s="336" t="s">
        <v>1538</v>
      </c>
      <c r="G1824" s="336" t="s">
        <v>1538</v>
      </c>
      <c r="H1824" s="336" t="s">
        <v>1538</v>
      </c>
    </row>
    <row r="1825" spans="1:8" x14ac:dyDescent="0.25">
      <c r="A1825" s="109"/>
      <c r="B1825" s="337"/>
      <c r="C1825" s="337" t="s">
        <v>1538</v>
      </c>
      <c r="D1825" t="s">
        <v>1538</v>
      </c>
      <c r="E1825" s="336" t="s">
        <v>1538</v>
      </c>
      <c r="G1825" s="336" t="s">
        <v>1538</v>
      </c>
      <c r="H1825" s="336" t="s">
        <v>1538</v>
      </c>
    </row>
    <row r="1826" spans="1:8" x14ac:dyDescent="0.25">
      <c r="A1826" s="109"/>
      <c r="B1826" s="337"/>
      <c r="C1826" s="337" t="s">
        <v>1538</v>
      </c>
      <c r="D1826" t="s">
        <v>1538</v>
      </c>
      <c r="E1826" s="336" t="s">
        <v>1538</v>
      </c>
      <c r="G1826" s="336" t="s">
        <v>1538</v>
      </c>
      <c r="H1826" s="336" t="s">
        <v>1538</v>
      </c>
    </row>
    <row r="1827" spans="1:8" x14ac:dyDescent="0.25">
      <c r="A1827" s="109"/>
      <c r="B1827" s="337"/>
      <c r="C1827" s="337" t="s">
        <v>1538</v>
      </c>
      <c r="D1827" t="s">
        <v>1538</v>
      </c>
      <c r="E1827" s="336" t="s">
        <v>1538</v>
      </c>
      <c r="G1827" s="336" t="s">
        <v>1538</v>
      </c>
      <c r="H1827" s="336" t="s">
        <v>1538</v>
      </c>
    </row>
    <row r="1828" spans="1:8" x14ac:dyDescent="0.25">
      <c r="A1828" s="109"/>
      <c r="B1828" s="337"/>
      <c r="C1828" s="337" t="s">
        <v>1538</v>
      </c>
      <c r="D1828" t="s">
        <v>1538</v>
      </c>
      <c r="E1828" s="336" t="s">
        <v>1538</v>
      </c>
      <c r="G1828" s="336" t="s">
        <v>1538</v>
      </c>
      <c r="H1828" s="336" t="s">
        <v>1538</v>
      </c>
    </row>
    <row r="1829" spans="1:8" x14ac:dyDescent="0.25">
      <c r="A1829" s="109"/>
      <c r="B1829" s="337"/>
      <c r="C1829" s="337" t="s">
        <v>1538</v>
      </c>
      <c r="D1829" t="s">
        <v>1538</v>
      </c>
      <c r="E1829" s="336" t="s">
        <v>1538</v>
      </c>
      <c r="G1829" s="336" t="s">
        <v>1538</v>
      </c>
      <c r="H1829" s="336" t="s">
        <v>1538</v>
      </c>
    </row>
    <row r="1830" spans="1:8" x14ac:dyDescent="0.25">
      <c r="A1830" s="109"/>
      <c r="B1830" s="337"/>
      <c r="C1830" s="337" t="s">
        <v>1538</v>
      </c>
      <c r="D1830" t="s">
        <v>1538</v>
      </c>
      <c r="E1830" s="336" t="s">
        <v>1538</v>
      </c>
      <c r="G1830" s="336" t="s">
        <v>1538</v>
      </c>
      <c r="H1830" s="336" t="s">
        <v>1538</v>
      </c>
    </row>
    <row r="1831" spans="1:8" x14ac:dyDescent="0.25">
      <c r="A1831" s="109"/>
      <c r="B1831" s="337"/>
      <c r="C1831" s="337" t="s">
        <v>1538</v>
      </c>
      <c r="D1831" t="s">
        <v>1538</v>
      </c>
      <c r="E1831" s="336" t="s">
        <v>1538</v>
      </c>
      <c r="G1831" s="336" t="s">
        <v>1538</v>
      </c>
      <c r="H1831" s="336" t="s">
        <v>1538</v>
      </c>
    </row>
    <row r="1832" spans="1:8" x14ac:dyDescent="0.25">
      <c r="A1832" s="109"/>
      <c r="B1832" s="337"/>
      <c r="C1832" s="337" t="s">
        <v>1538</v>
      </c>
      <c r="D1832" t="s">
        <v>1538</v>
      </c>
      <c r="E1832" s="336" t="s">
        <v>1538</v>
      </c>
      <c r="G1832" s="336" t="s">
        <v>1538</v>
      </c>
      <c r="H1832" s="336" t="s">
        <v>1538</v>
      </c>
    </row>
    <row r="1833" spans="1:8" x14ac:dyDescent="0.25">
      <c r="A1833" s="109"/>
      <c r="B1833" s="337"/>
      <c r="C1833" s="337" t="s">
        <v>1538</v>
      </c>
      <c r="D1833" t="s">
        <v>1538</v>
      </c>
      <c r="E1833" s="336" t="s">
        <v>1538</v>
      </c>
      <c r="G1833" s="336" t="s">
        <v>1538</v>
      </c>
      <c r="H1833" s="336" t="s">
        <v>1538</v>
      </c>
    </row>
    <row r="1834" spans="1:8" x14ac:dyDescent="0.25">
      <c r="A1834" s="109"/>
      <c r="B1834" s="337"/>
      <c r="C1834" s="337" t="s">
        <v>1538</v>
      </c>
      <c r="D1834" t="s">
        <v>1538</v>
      </c>
      <c r="E1834" s="336" t="s">
        <v>1538</v>
      </c>
      <c r="G1834" s="336" t="s">
        <v>1538</v>
      </c>
      <c r="H1834" s="336" t="s">
        <v>1538</v>
      </c>
    </row>
    <row r="1835" spans="1:8" x14ac:dyDescent="0.25">
      <c r="A1835" s="109"/>
      <c r="B1835" s="337"/>
      <c r="C1835" s="337" t="s">
        <v>1538</v>
      </c>
      <c r="D1835" t="s">
        <v>1538</v>
      </c>
      <c r="E1835" s="336" t="s">
        <v>1538</v>
      </c>
      <c r="G1835" s="336" t="s">
        <v>1538</v>
      </c>
      <c r="H1835" s="336" t="s">
        <v>1538</v>
      </c>
    </row>
    <row r="1836" spans="1:8" x14ac:dyDescent="0.25">
      <c r="A1836" s="109"/>
      <c r="B1836" s="337"/>
      <c r="C1836" s="337" t="s">
        <v>1538</v>
      </c>
      <c r="D1836" t="s">
        <v>1538</v>
      </c>
      <c r="E1836" s="336" t="s">
        <v>1538</v>
      </c>
      <c r="G1836" s="336" t="s">
        <v>1538</v>
      </c>
      <c r="H1836" s="336" t="s">
        <v>1538</v>
      </c>
    </row>
    <row r="1837" spans="1:8" x14ac:dyDescent="0.25">
      <c r="A1837" s="109"/>
      <c r="B1837" s="337"/>
      <c r="C1837" s="337" t="s">
        <v>1538</v>
      </c>
      <c r="D1837" t="s">
        <v>1538</v>
      </c>
      <c r="E1837" s="336" t="s">
        <v>1538</v>
      </c>
      <c r="G1837" s="336" t="s">
        <v>1538</v>
      </c>
      <c r="H1837" s="336" t="s">
        <v>1538</v>
      </c>
    </row>
    <row r="1838" spans="1:8" x14ac:dyDescent="0.25">
      <c r="A1838" s="109"/>
      <c r="B1838" s="337"/>
      <c r="C1838" s="337" t="s">
        <v>1538</v>
      </c>
      <c r="D1838" t="s">
        <v>1538</v>
      </c>
      <c r="E1838" s="336" t="s">
        <v>1538</v>
      </c>
      <c r="G1838" s="336" t="s">
        <v>1538</v>
      </c>
      <c r="H1838" s="336" t="s">
        <v>1538</v>
      </c>
    </row>
    <row r="1839" spans="1:8" x14ac:dyDescent="0.25">
      <c r="A1839" s="109"/>
      <c r="B1839" s="337"/>
      <c r="C1839" s="337" t="s">
        <v>1538</v>
      </c>
      <c r="D1839" t="s">
        <v>1538</v>
      </c>
      <c r="E1839" s="336" t="s">
        <v>1538</v>
      </c>
      <c r="G1839" s="336" t="s">
        <v>1538</v>
      </c>
      <c r="H1839" s="336" t="s">
        <v>1538</v>
      </c>
    </row>
    <row r="1840" spans="1:8" x14ac:dyDescent="0.25">
      <c r="A1840" s="109"/>
      <c r="B1840" s="337"/>
      <c r="C1840" s="337" t="s">
        <v>1538</v>
      </c>
      <c r="D1840" t="s">
        <v>1538</v>
      </c>
      <c r="E1840" s="336" t="s">
        <v>1538</v>
      </c>
      <c r="G1840" s="336" t="s">
        <v>1538</v>
      </c>
      <c r="H1840" s="336" t="s">
        <v>1538</v>
      </c>
    </row>
    <row r="1841" spans="1:8" x14ac:dyDescent="0.25">
      <c r="A1841" s="109"/>
      <c r="B1841" s="337"/>
      <c r="C1841" s="337" t="s">
        <v>1538</v>
      </c>
      <c r="D1841" t="s">
        <v>1538</v>
      </c>
      <c r="E1841" s="336" t="s">
        <v>1538</v>
      </c>
      <c r="G1841" s="336" t="s">
        <v>1538</v>
      </c>
      <c r="H1841" s="336" t="s">
        <v>1538</v>
      </c>
    </row>
    <row r="1842" spans="1:8" x14ac:dyDescent="0.25">
      <c r="A1842" s="109"/>
      <c r="B1842" s="337"/>
      <c r="C1842" s="337" t="s">
        <v>1538</v>
      </c>
      <c r="D1842" t="s">
        <v>1538</v>
      </c>
      <c r="E1842" s="336" t="s">
        <v>1538</v>
      </c>
      <c r="G1842" s="336" t="s">
        <v>1538</v>
      </c>
      <c r="H1842" s="336" t="s">
        <v>1538</v>
      </c>
    </row>
    <row r="1843" spans="1:8" x14ac:dyDescent="0.25">
      <c r="A1843" s="109"/>
      <c r="B1843" s="337"/>
      <c r="C1843" s="337" t="s">
        <v>1538</v>
      </c>
      <c r="D1843" t="s">
        <v>1538</v>
      </c>
      <c r="E1843" s="336" t="s">
        <v>1538</v>
      </c>
      <c r="G1843" s="336" t="s">
        <v>1538</v>
      </c>
      <c r="H1843" s="336" t="s">
        <v>1538</v>
      </c>
    </row>
    <row r="1844" spans="1:8" x14ac:dyDescent="0.25">
      <c r="A1844" s="109"/>
      <c r="B1844" s="337"/>
      <c r="C1844" s="337" t="s">
        <v>1538</v>
      </c>
      <c r="D1844" t="s">
        <v>1538</v>
      </c>
      <c r="E1844" s="336" t="s">
        <v>1538</v>
      </c>
      <c r="G1844" s="336" t="s">
        <v>1538</v>
      </c>
      <c r="H1844" s="336" t="s">
        <v>1538</v>
      </c>
    </row>
    <row r="1845" spans="1:8" x14ac:dyDescent="0.25">
      <c r="A1845" s="109"/>
      <c r="B1845" s="337"/>
      <c r="C1845" s="337" t="s">
        <v>1538</v>
      </c>
      <c r="D1845" t="s">
        <v>1538</v>
      </c>
      <c r="E1845" s="336" t="s">
        <v>1538</v>
      </c>
      <c r="G1845" s="336" t="s">
        <v>1538</v>
      </c>
      <c r="H1845" s="336" t="s">
        <v>1538</v>
      </c>
    </row>
    <row r="1846" spans="1:8" x14ac:dyDescent="0.25">
      <c r="A1846" s="109"/>
      <c r="B1846" s="337"/>
      <c r="C1846" s="337" t="s">
        <v>1538</v>
      </c>
      <c r="D1846" t="s">
        <v>1538</v>
      </c>
      <c r="E1846" s="336" t="s">
        <v>1538</v>
      </c>
      <c r="G1846" s="336" t="s">
        <v>1538</v>
      </c>
      <c r="H1846" s="336" t="s">
        <v>1538</v>
      </c>
    </row>
    <row r="1847" spans="1:8" x14ac:dyDescent="0.25">
      <c r="A1847" s="109"/>
      <c r="B1847" s="337"/>
      <c r="C1847" s="337" t="s">
        <v>1538</v>
      </c>
      <c r="D1847" t="s">
        <v>1538</v>
      </c>
      <c r="E1847" s="336" t="s">
        <v>1538</v>
      </c>
      <c r="G1847" s="336" t="s">
        <v>1538</v>
      </c>
      <c r="H1847" s="336" t="s">
        <v>1538</v>
      </c>
    </row>
    <row r="1848" spans="1:8" x14ac:dyDescent="0.25">
      <c r="A1848" s="109"/>
      <c r="B1848" s="337"/>
      <c r="C1848" s="337" t="s">
        <v>1538</v>
      </c>
      <c r="D1848" t="s">
        <v>1538</v>
      </c>
      <c r="E1848" s="336" t="s">
        <v>1538</v>
      </c>
      <c r="G1848" s="336" t="s">
        <v>1538</v>
      </c>
      <c r="H1848" s="336" t="s">
        <v>1538</v>
      </c>
    </row>
    <row r="1849" spans="1:8" x14ac:dyDescent="0.25">
      <c r="A1849" s="109"/>
      <c r="B1849" s="337"/>
      <c r="C1849" s="337" t="s">
        <v>1538</v>
      </c>
      <c r="D1849" t="s">
        <v>1538</v>
      </c>
      <c r="E1849" s="336" t="s">
        <v>1538</v>
      </c>
      <c r="G1849" s="336" t="s">
        <v>1538</v>
      </c>
      <c r="H1849" s="336" t="s">
        <v>1538</v>
      </c>
    </row>
    <row r="1850" spans="1:8" x14ac:dyDescent="0.25">
      <c r="A1850" s="109"/>
      <c r="B1850" s="337"/>
      <c r="C1850" s="337" t="s">
        <v>1538</v>
      </c>
      <c r="D1850" t="s">
        <v>1538</v>
      </c>
      <c r="E1850" s="336" t="s">
        <v>1538</v>
      </c>
      <c r="G1850" s="336" t="s">
        <v>1538</v>
      </c>
      <c r="H1850" s="336" t="s">
        <v>1538</v>
      </c>
    </row>
    <row r="1851" spans="1:8" x14ac:dyDescent="0.25">
      <c r="A1851" s="109"/>
      <c r="B1851" s="337"/>
      <c r="C1851" s="337" t="s">
        <v>1538</v>
      </c>
      <c r="D1851" t="s">
        <v>1538</v>
      </c>
      <c r="E1851" s="336" t="s">
        <v>1538</v>
      </c>
      <c r="G1851" s="336" t="s">
        <v>1538</v>
      </c>
      <c r="H1851" s="336" t="s">
        <v>1538</v>
      </c>
    </row>
    <row r="1852" spans="1:8" x14ac:dyDescent="0.25">
      <c r="A1852" s="109"/>
      <c r="B1852" s="337"/>
      <c r="C1852" s="337" t="s">
        <v>1538</v>
      </c>
      <c r="D1852" t="s">
        <v>1538</v>
      </c>
      <c r="E1852" s="336" t="s">
        <v>1538</v>
      </c>
      <c r="G1852" s="336" t="s">
        <v>1538</v>
      </c>
      <c r="H1852" s="336" t="s">
        <v>1538</v>
      </c>
    </row>
    <row r="1853" spans="1:8" x14ac:dyDescent="0.25">
      <c r="A1853" s="109"/>
      <c r="B1853" s="337"/>
      <c r="C1853" s="337" t="s">
        <v>1538</v>
      </c>
      <c r="D1853" t="s">
        <v>1538</v>
      </c>
      <c r="E1853" s="336" t="s">
        <v>1538</v>
      </c>
      <c r="G1853" s="336" t="s">
        <v>1538</v>
      </c>
      <c r="H1853" s="336" t="s">
        <v>1538</v>
      </c>
    </row>
    <row r="1854" spans="1:8" x14ac:dyDescent="0.25">
      <c r="A1854" s="109"/>
      <c r="B1854" s="337"/>
      <c r="C1854" s="337" t="s">
        <v>1538</v>
      </c>
      <c r="D1854" t="s">
        <v>1538</v>
      </c>
      <c r="E1854" s="336" t="s">
        <v>1538</v>
      </c>
      <c r="G1854" s="336" t="s">
        <v>1538</v>
      </c>
      <c r="H1854" s="336" t="s">
        <v>1538</v>
      </c>
    </row>
    <row r="1855" spans="1:8" x14ac:dyDescent="0.25">
      <c r="A1855" s="109"/>
      <c r="B1855" s="337"/>
      <c r="C1855" s="337" t="s">
        <v>1538</v>
      </c>
      <c r="D1855" t="s">
        <v>1538</v>
      </c>
      <c r="E1855" s="336" t="s">
        <v>1538</v>
      </c>
      <c r="G1855" s="336" t="s">
        <v>1538</v>
      </c>
      <c r="H1855" s="336" t="s">
        <v>1538</v>
      </c>
    </row>
    <row r="1856" spans="1:8" x14ac:dyDescent="0.25">
      <c r="A1856" s="109"/>
      <c r="B1856" s="337"/>
      <c r="C1856" s="337" t="s">
        <v>1538</v>
      </c>
      <c r="D1856" t="s">
        <v>1538</v>
      </c>
      <c r="E1856" s="336" t="s">
        <v>1538</v>
      </c>
      <c r="G1856" s="336" t="s">
        <v>1538</v>
      </c>
      <c r="H1856" s="336" t="s">
        <v>1538</v>
      </c>
    </row>
    <row r="1857" spans="1:8" x14ac:dyDescent="0.25">
      <c r="A1857" s="109"/>
      <c r="B1857" s="337"/>
      <c r="C1857" s="337" t="s">
        <v>1538</v>
      </c>
      <c r="D1857" t="s">
        <v>1538</v>
      </c>
      <c r="E1857" s="336" t="s">
        <v>1538</v>
      </c>
      <c r="G1857" s="336" t="s">
        <v>1538</v>
      </c>
      <c r="H1857" s="336" t="s">
        <v>1538</v>
      </c>
    </row>
    <row r="1858" spans="1:8" x14ac:dyDescent="0.25">
      <c r="A1858" s="109"/>
      <c r="B1858" s="337"/>
      <c r="C1858" s="337" t="s">
        <v>1538</v>
      </c>
      <c r="D1858" t="s">
        <v>1538</v>
      </c>
      <c r="E1858" s="336" t="s">
        <v>1538</v>
      </c>
      <c r="G1858" s="336" t="s">
        <v>1538</v>
      </c>
      <c r="H1858" s="336" t="s">
        <v>1538</v>
      </c>
    </row>
    <row r="1859" spans="1:8" x14ac:dyDescent="0.25">
      <c r="A1859" s="109"/>
      <c r="B1859" s="337"/>
      <c r="C1859" s="337" t="s">
        <v>1538</v>
      </c>
      <c r="D1859" t="s">
        <v>1538</v>
      </c>
      <c r="E1859" s="336" t="s">
        <v>1538</v>
      </c>
      <c r="G1859" s="336" t="s">
        <v>1538</v>
      </c>
      <c r="H1859" s="336" t="s">
        <v>1538</v>
      </c>
    </row>
    <row r="1860" spans="1:8" x14ac:dyDescent="0.25">
      <c r="A1860" s="109"/>
      <c r="B1860" s="339"/>
      <c r="C1860" s="337" t="s">
        <v>1538</v>
      </c>
      <c r="D1860" t="s">
        <v>1538</v>
      </c>
      <c r="E1860" s="336" t="s">
        <v>1538</v>
      </c>
      <c r="G1860" s="336" t="s">
        <v>1538</v>
      </c>
      <c r="H1860" s="336" t="s">
        <v>1538</v>
      </c>
    </row>
    <row r="1861" spans="1:8" x14ac:dyDescent="0.25">
      <c r="A1861" s="109"/>
      <c r="C1861" s="337" t="s">
        <v>1538</v>
      </c>
      <c r="D1861" t="s">
        <v>1538</v>
      </c>
      <c r="E1861" s="336" t="s">
        <v>1538</v>
      </c>
      <c r="G1861" s="336" t="s">
        <v>1538</v>
      </c>
      <c r="H1861" s="336" t="s">
        <v>1538</v>
      </c>
    </row>
    <row r="1862" spans="1:8" x14ac:dyDescent="0.25">
      <c r="A1862" s="109"/>
      <c r="C1862" s="337" t="s">
        <v>1538</v>
      </c>
      <c r="D1862" t="s">
        <v>1538</v>
      </c>
      <c r="E1862" s="336" t="s">
        <v>1538</v>
      </c>
      <c r="G1862" s="336" t="s">
        <v>1538</v>
      </c>
      <c r="H1862" s="336" t="s">
        <v>1538</v>
      </c>
    </row>
    <row r="1863" spans="1:8" x14ac:dyDescent="0.25">
      <c r="A1863" s="109"/>
      <c r="C1863" s="337" t="s">
        <v>1538</v>
      </c>
      <c r="D1863" t="s">
        <v>1538</v>
      </c>
      <c r="E1863" s="336" t="s">
        <v>1538</v>
      </c>
      <c r="G1863" s="336" t="s">
        <v>1538</v>
      </c>
      <c r="H1863" s="336" t="s">
        <v>1538</v>
      </c>
    </row>
    <row r="1864" spans="1:8" x14ac:dyDescent="0.25">
      <c r="A1864" s="109"/>
      <c r="C1864" s="337" t="s">
        <v>1538</v>
      </c>
      <c r="D1864" t="s">
        <v>1538</v>
      </c>
      <c r="E1864" s="336" t="s">
        <v>1538</v>
      </c>
      <c r="G1864" s="336" t="s">
        <v>1538</v>
      </c>
      <c r="H1864" s="336" t="s">
        <v>1538</v>
      </c>
    </row>
    <row r="1865" spans="1:8" x14ac:dyDescent="0.25">
      <c r="A1865" s="109"/>
      <c r="B1865" s="337"/>
      <c r="C1865" s="337" t="s">
        <v>1538</v>
      </c>
      <c r="D1865" t="s">
        <v>1538</v>
      </c>
      <c r="E1865" s="336" t="s">
        <v>1538</v>
      </c>
      <c r="G1865" s="336" t="s">
        <v>1538</v>
      </c>
      <c r="H1865" s="336" t="s">
        <v>1538</v>
      </c>
    </row>
    <row r="1866" spans="1:8" x14ac:dyDescent="0.25">
      <c r="A1866" s="109"/>
      <c r="B1866" s="337"/>
      <c r="C1866" s="337" t="s">
        <v>1538</v>
      </c>
      <c r="D1866" t="s">
        <v>1538</v>
      </c>
      <c r="E1866" s="336" t="s">
        <v>1538</v>
      </c>
      <c r="G1866" s="336" t="s">
        <v>1538</v>
      </c>
      <c r="H1866" s="336" t="s">
        <v>1538</v>
      </c>
    </row>
    <row r="1867" spans="1:8" x14ac:dyDescent="0.25">
      <c r="A1867" s="109"/>
      <c r="B1867" s="337"/>
      <c r="C1867" s="337" t="s">
        <v>1538</v>
      </c>
      <c r="D1867" t="s">
        <v>1538</v>
      </c>
      <c r="E1867" s="336" t="s">
        <v>1538</v>
      </c>
      <c r="G1867" s="336" t="s">
        <v>1538</v>
      </c>
      <c r="H1867" s="336" t="s">
        <v>1538</v>
      </c>
    </row>
    <row r="1868" spans="1:8" x14ac:dyDescent="0.25">
      <c r="A1868" s="109"/>
      <c r="B1868" s="337"/>
      <c r="C1868" s="337" t="s">
        <v>1538</v>
      </c>
      <c r="D1868" t="s">
        <v>1538</v>
      </c>
      <c r="E1868" s="336" t="s">
        <v>1538</v>
      </c>
      <c r="G1868" s="336" t="s">
        <v>1538</v>
      </c>
      <c r="H1868" s="336" t="s">
        <v>1538</v>
      </c>
    </row>
    <row r="1869" spans="1:8" x14ac:dyDescent="0.25">
      <c r="A1869" s="109"/>
      <c r="B1869" s="337"/>
      <c r="C1869" s="337" t="s">
        <v>1538</v>
      </c>
      <c r="D1869" t="s">
        <v>1538</v>
      </c>
      <c r="E1869" s="336" t="s">
        <v>1538</v>
      </c>
      <c r="G1869" s="336" t="s">
        <v>1538</v>
      </c>
      <c r="H1869" s="336" t="s">
        <v>1538</v>
      </c>
    </row>
    <row r="1870" spans="1:8" x14ac:dyDescent="0.25">
      <c r="A1870" s="109"/>
      <c r="B1870" s="337"/>
      <c r="C1870" s="337" t="s">
        <v>1538</v>
      </c>
      <c r="D1870" t="s">
        <v>1538</v>
      </c>
      <c r="E1870" s="336" t="s">
        <v>1538</v>
      </c>
      <c r="G1870" s="336" t="s">
        <v>1538</v>
      </c>
      <c r="H1870" s="336" t="s">
        <v>1538</v>
      </c>
    </row>
    <row r="1871" spans="1:8" x14ac:dyDescent="0.25">
      <c r="A1871" s="109"/>
      <c r="B1871" s="337"/>
      <c r="C1871" s="337" t="s">
        <v>1538</v>
      </c>
      <c r="D1871" t="s">
        <v>1538</v>
      </c>
      <c r="E1871" s="336" t="s">
        <v>1538</v>
      </c>
      <c r="G1871" s="336" t="s">
        <v>1538</v>
      </c>
      <c r="H1871" s="336" t="s">
        <v>1538</v>
      </c>
    </row>
    <row r="1872" spans="1:8" x14ac:dyDescent="0.25">
      <c r="A1872" s="109"/>
      <c r="B1872" s="339"/>
      <c r="C1872" s="337" t="s">
        <v>1538</v>
      </c>
      <c r="D1872" t="s">
        <v>1538</v>
      </c>
      <c r="E1872" s="336" t="s">
        <v>1538</v>
      </c>
      <c r="G1872" s="336" t="s">
        <v>1538</v>
      </c>
      <c r="H1872" s="336" t="s">
        <v>1538</v>
      </c>
    </row>
    <row r="1873" spans="1:8" x14ac:dyDescent="0.25">
      <c r="A1873" s="109"/>
      <c r="C1873" s="337" t="s">
        <v>1538</v>
      </c>
      <c r="D1873" t="s">
        <v>1538</v>
      </c>
      <c r="E1873" s="336" t="s">
        <v>1538</v>
      </c>
      <c r="G1873" s="336" t="s">
        <v>1538</v>
      </c>
      <c r="H1873" s="336" t="s">
        <v>1538</v>
      </c>
    </row>
    <row r="1874" spans="1:8" x14ac:dyDescent="0.25">
      <c r="A1874" s="109"/>
      <c r="C1874" s="337" t="s">
        <v>1538</v>
      </c>
      <c r="D1874" t="s">
        <v>1538</v>
      </c>
      <c r="E1874" s="336" t="s">
        <v>1538</v>
      </c>
      <c r="G1874" s="336" t="s">
        <v>1538</v>
      </c>
      <c r="H1874" s="336" t="s">
        <v>1538</v>
      </c>
    </row>
    <row r="1875" spans="1:8" x14ac:dyDescent="0.25">
      <c r="A1875" s="109"/>
      <c r="C1875" s="337" t="s">
        <v>1538</v>
      </c>
      <c r="D1875" t="s">
        <v>1538</v>
      </c>
      <c r="E1875" s="336" t="s">
        <v>1538</v>
      </c>
      <c r="G1875" s="336" t="s">
        <v>1538</v>
      </c>
      <c r="H1875" s="336" t="s">
        <v>1538</v>
      </c>
    </row>
    <row r="1876" spans="1:8" x14ac:dyDescent="0.25">
      <c r="A1876" s="109"/>
      <c r="C1876" s="337" t="s">
        <v>1538</v>
      </c>
      <c r="D1876" t="s">
        <v>1538</v>
      </c>
      <c r="E1876" s="336" t="s">
        <v>1538</v>
      </c>
      <c r="G1876" s="336" t="s">
        <v>1538</v>
      </c>
      <c r="H1876" s="336" t="s">
        <v>1538</v>
      </c>
    </row>
    <row r="1877" spans="1:8" x14ac:dyDescent="0.25">
      <c r="A1877" s="109"/>
      <c r="B1877" s="337"/>
      <c r="C1877" s="337" t="s">
        <v>1538</v>
      </c>
      <c r="D1877" t="s">
        <v>1538</v>
      </c>
      <c r="E1877" s="336" t="s">
        <v>1538</v>
      </c>
      <c r="G1877" s="336" t="s">
        <v>1538</v>
      </c>
      <c r="H1877" s="336" t="s">
        <v>1538</v>
      </c>
    </row>
    <row r="1878" spans="1:8" x14ac:dyDescent="0.25">
      <c r="A1878" s="109"/>
      <c r="B1878" s="337"/>
      <c r="C1878" s="337" t="s">
        <v>1538</v>
      </c>
      <c r="D1878" t="s">
        <v>1538</v>
      </c>
      <c r="E1878" s="336" t="s">
        <v>1538</v>
      </c>
      <c r="G1878" s="336" t="s">
        <v>1538</v>
      </c>
      <c r="H1878" s="336" t="s">
        <v>1538</v>
      </c>
    </row>
    <row r="1879" spans="1:8" x14ac:dyDescent="0.25">
      <c r="A1879" s="109"/>
      <c r="B1879" s="337"/>
      <c r="C1879" s="337" t="s">
        <v>1538</v>
      </c>
      <c r="D1879" t="s">
        <v>1538</v>
      </c>
      <c r="E1879" s="336" t="s">
        <v>1538</v>
      </c>
      <c r="G1879" s="336" t="s">
        <v>1538</v>
      </c>
      <c r="H1879" s="336" t="s">
        <v>1538</v>
      </c>
    </row>
    <row r="1880" spans="1:8" x14ac:dyDescent="0.25">
      <c r="A1880" s="109"/>
      <c r="B1880" s="337"/>
      <c r="C1880" s="337" t="s">
        <v>1538</v>
      </c>
      <c r="D1880" t="s">
        <v>1538</v>
      </c>
      <c r="E1880" s="336" t="s">
        <v>1538</v>
      </c>
      <c r="G1880" s="336" t="s">
        <v>1538</v>
      </c>
      <c r="H1880" s="336" t="s">
        <v>1538</v>
      </c>
    </row>
    <row r="1881" spans="1:8" x14ac:dyDescent="0.25">
      <c r="A1881" s="109"/>
      <c r="B1881" s="337"/>
      <c r="C1881" s="337" t="s">
        <v>1538</v>
      </c>
      <c r="D1881" t="s">
        <v>1538</v>
      </c>
      <c r="E1881" s="336" t="s">
        <v>1538</v>
      </c>
      <c r="G1881" s="336" t="s">
        <v>1538</v>
      </c>
      <c r="H1881" s="336" t="s">
        <v>1538</v>
      </c>
    </row>
    <row r="1882" spans="1:8" x14ac:dyDescent="0.25">
      <c r="A1882" s="109"/>
      <c r="B1882" s="337"/>
      <c r="C1882" s="337" t="s">
        <v>1538</v>
      </c>
      <c r="D1882" t="s">
        <v>1538</v>
      </c>
      <c r="E1882" s="336" t="s">
        <v>1538</v>
      </c>
      <c r="G1882" s="336" t="s">
        <v>1538</v>
      </c>
      <c r="H1882" s="336" t="s">
        <v>1538</v>
      </c>
    </row>
    <row r="1883" spans="1:8" x14ac:dyDescent="0.25">
      <c r="A1883" s="109"/>
      <c r="B1883" s="337"/>
      <c r="C1883" s="337" t="s">
        <v>1538</v>
      </c>
      <c r="D1883" t="s">
        <v>1538</v>
      </c>
      <c r="E1883" s="336" t="s">
        <v>1538</v>
      </c>
      <c r="G1883" s="336" t="s">
        <v>1538</v>
      </c>
      <c r="H1883" s="336" t="s">
        <v>1538</v>
      </c>
    </row>
    <row r="1884" spans="1:8" x14ac:dyDescent="0.25">
      <c r="A1884" s="109"/>
      <c r="B1884" s="337"/>
      <c r="C1884" s="337" t="s">
        <v>1538</v>
      </c>
      <c r="D1884" t="s">
        <v>1538</v>
      </c>
      <c r="E1884" s="336" t="s">
        <v>1538</v>
      </c>
      <c r="G1884" s="336" t="s">
        <v>1538</v>
      </c>
      <c r="H1884" s="336" t="s">
        <v>1538</v>
      </c>
    </row>
    <row r="1885" spans="1:8" x14ac:dyDescent="0.25">
      <c r="A1885" s="109"/>
      <c r="B1885" s="337"/>
      <c r="C1885" s="337" t="s">
        <v>1538</v>
      </c>
      <c r="D1885" t="s">
        <v>1538</v>
      </c>
      <c r="E1885" s="336" t="s">
        <v>1538</v>
      </c>
      <c r="G1885" s="336" t="s">
        <v>1538</v>
      </c>
      <c r="H1885" s="336" t="s">
        <v>1538</v>
      </c>
    </row>
    <row r="1886" spans="1:8" x14ac:dyDescent="0.25">
      <c r="A1886" s="109"/>
      <c r="B1886" s="337"/>
      <c r="C1886" s="337" t="s">
        <v>1538</v>
      </c>
      <c r="D1886" t="s">
        <v>1538</v>
      </c>
      <c r="E1886" s="336" t="s">
        <v>1538</v>
      </c>
      <c r="G1886" s="336" t="s">
        <v>1538</v>
      </c>
      <c r="H1886" s="336" t="s">
        <v>1538</v>
      </c>
    </row>
    <row r="1887" spans="1:8" x14ac:dyDescent="0.25">
      <c r="A1887" s="109"/>
      <c r="B1887" s="337"/>
      <c r="C1887" s="337" t="s">
        <v>1538</v>
      </c>
      <c r="D1887" t="s">
        <v>1538</v>
      </c>
      <c r="E1887" s="336" t="s">
        <v>1538</v>
      </c>
      <c r="G1887" s="336" t="s">
        <v>1538</v>
      </c>
      <c r="H1887" s="336" t="s">
        <v>1538</v>
      </c>
    </row>
    <row r="1888" spans="1:8" x14ac:dyDescent="0.25">
      <c r="A1888" s="109"/>
      <c r="B1888" s="337"/>
      <c r="C1888" s="337" t="s">
        <v>1538</v>
      </c>
      <c r="D1888" t="s">
        <v>1538</v>
      </c>
      <c r="E1888" s="336" t="s">
        <v>1538</v>
      </c>
      <c r="G1888" s="336" t="s">
        <v>1538</v>
      </c>
      <c r="H1888" s="336" t="s">
        <v>1538</v>
      </c>
    </row>
    <row r="1889" spans="1:8" x14ac:dyDescent="0.25">
      <c r="A1889" s="109"/>
      <c r="B1889" s="337"/>
      <c r="C1889" s="337" t="s">
        <v>1538</v>
      </c>
      <c r="D1889" t="s">
        <v>1538</v>
      </c>
      <c r="E1889" s="336" t="s">
        <v>1538</v>
      </c>
      <c r="G1889" s="336" t="s">
        <v>1538</v>
      </c>
      <c r="H1889" s="336" t="s">
        <v>1538</v>
      </c>
    </row>
    <row r="1890" spans="1:8" x14ac:dyDescent="0.25">
      <c r="A1890" s="109"/>
      <c r="B1890" s="337"/>
      <c r="C1890" s="337" t="s">
        <v>1538</v>
      </c>
      <c r="D1890" t="s">
        <v>1538</v>
      </c>
      <c r="E1890" s="336" t="s">
        <v>1538</v>
      </c>
      <c r="G1890" s="336" t="s">
        <v>1538</v>
      </c>
      <c r="H1890" s="336" t="s">
        <v>1538</v>
      </c>
    </row>
    <row r="1891" spans="1:8" x14ac:dyDescent="0.25">
      <c r="A1891" s="109"/>
      <c r="B1891" s="337"/>
      <c r="C1891" s="337" t="s">
        <v>1538</v>
      </c>
      <c r="D1891" t="s">
        <v>1538</v>
      </c>
      <c r="E1891" s="336" t="s">
        <v>1538</v>
      </c>
      <c r="G1891" s="336" t="s">
        <v>1538</v>
      </c>
      <c r="H1891" s="336" t="s">
        <v>1538</v>
      </c>
    </row>
    <row r="1892" spans="1:8" x14ac:dyDescent="0.25">
      <c r="A1892" s="109"/>
      <c r="B1892" s="337"/>
      <c r="C1892" s="337" t="s">
        <v>1538</v>
      </c>
      <c r="D1892" t="s">
        <v>1538</v>
      </c>
      <c r="E1892" s="336" t="s">
        <v>1538</v>
      </c>
      <c r="G1892" s="336" t="s">
        <v>1538</v>
      </c>
      <c r="H1892" s="336" t="s">
        <v>1538</v>
      </c>
    </row>
    <row r="1893" spans="1:8" x14ac:dyDescent="0.25">
      <c r="A1893" s="109"/>
      <c r="B1893" s="337"/>
      <c r="C1893" s="337" t="s">
        <v>1538</v>
      </c>
      <c r="D1893" t="s">
        <v>1538</v>
      </c>
      <c r="E1893" s="336" t="s">
        <v>1538</v>
      </c>
      <c r="G1893" s="336" t="s">
        <v>1538</v>
      </c>
      <c r="H1893" s="336" t="s">
        <v>1538</v>
      </c>
    </row>
    <row r="1894" spans="1:8" x14ac:dyDescent="0.25">
      <c r="A1894" s="109"/>
      <c r="B1894" s="337"/>
      <c r="C1894" s="337" t="s">
        <v>1538</v>
      </c>
      <c r="D1894" t="s">
        <v>1538</v>
      </c>
      <c r="E1894" s="336" t="s">
        <v>1538</v>
      </c>
      <c r="G1894" s="336" t="s">
        <v>1538</v>
      </c>
      <c r="H1894" s="336" t="s">
        <v>1538</v>
      </c>
    </row>
    <row r="1895" spans="1:8" x14ac:dyDescent="0.25">
      <c r="A1895" s="109"/>
      <c r="B1895" s="337"/>
      <c r="C1895" s="337" t="s">
        <v>1538</v>
      </c>
      <c r="D1895" t="s">
        <v>1538</v>
      </c>
      <c r="E1895" s="336" t="s">
        <v>1538</v>
      </c>
      <c r="G1895" s="336" t="s">
        <v>1538</v>
      </c>
      <c r="H1895" s="336" t="s">
        <v>1538</v>
      </c>
    </row>
    <row r="1896" spans="1:8" x14ac:dyDescent="0.25">
      <c r="A1896" s="109"/>
      <c r="B1896" s="337"/>
      <c r="C1896" s="337" t="s">
        <v>1538</v>
      </c>
      <c r="D1896" t="s">
        <v>1538</v>
      </c>
      <c r="E1896" s="336" t="s">
        <v>1538</v>
      </c>
      <c r="G1896" s="336" t="s">
        <v>1538</v>
      </c>
      <c r="H1896" s="336" t="s">
        <v>1538</v>
      </c>
    </row>
    <row r="1897" spans="1:8" x14ac:dyDescent="0.25">
      <c r="A1897" s="109"/>
      <c r="B1897" s="337"/>
      <c r="C1897" s="337" t="s">
        <v>1538</v>
      </c>
      <c r="D1897" t="s">
        <v>1538</v>
      </c>
      <c r="E1897" s="336" t="s">
        <v>1538</v>
      </c>
      <c r="G1897" s="336" t="s">
        <v>1538</v>
      </c>
      <c r="H1897" s="336" t="s">
        <v>1538</v>
      </c>
    </row>
    <row r="1898" spans="1:8" x14ac:dyDescent="0.25">
      <c r="A1898" s="109"/>
      <c r="B1898" s="337"/>
      <c r="C1898" s="337" t="s">
        <v>1538</v>
      </c>
      <c r="D1898" t="s">
        <v>1538</v>
      </c>
      <c r="E1898" s="336" t="s">
        <v>1538</v>
      </c>
      <c r="G1898" s="336" t="s">
        <v>1538</v>
      </c>
      <c r="H1898" s="336" t="s">
        <v>1538</v>
      </c>
    </row>
    <row r="1899" spans="1:8" x14ac:dyDescent="0.25">
      <c r="A1899" s="109"/>
      <c r="B1899" s="337"/>
      <c r="C1899" s="337" t="s">
        <v>1538</v>
      </c>
      <c r="D1899" t="s">
        <v>1538</v>
      </c>
      <c r="E1899" s="336" t="s">
        <v>1538</v>
      </c>
      <c r="G1899" s="336" t="s">
        <v>1538</v>
      </c>
      <c r="H1899" s="336" t="s">
        <v>1538</v>
      </c>
    </row>
    <row r="1900" spans="1:8" x14ac:dyDescent="0.25">
      <c r="A1900" s="109"/>
      <c r="B1900" s="337"/>
      <c r="C1900" s="337" t="s">
        <v>1538</v>
      </c>
      <c r="D1900" t="s">
        <v>1538</v>
      </c>
      <c r="E1900" s="336" t="s">
        <v>1538</v>
      </c>
      <c r="G1900" s="336" t="s">
        <v>1538</v>
      </c>
      <c r="H1900" s="336" t="s">
        <v>1538</v>
      </c>
    </row>
    <row r="1901" spans="1:8" x14ac:dyDescent="0.25">
      <c r="A1901" s="109"/>
      <c r="B1901" s="337"/>
      <c r="C1901" s="337" t="s">
        <v>1538</v>
      </c>
      <c r="D1901" t="s">
        <v>1538</v>
      </c>
      <c r="E1901" s="336" t="s">
        <v>1538</v>
      </c>
      <c r="G1901" s="336" t="s">
        <v>1538</v>
      </c>
      <c r="H1901" s="336" t="s">
        <v>1538</v>
      </c>
    </row>
    <row r="1902" spans="1:8" x14ac:dyDescent="0.25">
      <c r="A1902" s="109"/>
      <c r="B1902" s="337"/>
      <c r="C1902" s="337" t="s">
        <v>1538</v>
      </c>
      <c r="D1902" t="s">
        <v>1538</v>
      </c>
      <c r="E1902" s="336" t="s">
        <v>1538</v>
      </c>
      <c r="G1902" s="336" t="s">
        <v>1538</v>
      </c>
      <c r="H1902" s="336" t="s">
        <v>1538</v>
      </c>
    </row>
    <row r="1903" spans="1:8" x14ac:dyDescent="0.25">
      <c r="A1903" s="109"/>
      <c r="B1903" s="337"/>
      <c r="C1903" s="337" t="s">
        <v>1538</v>
      </c>
      <c r="D1903" t="s">
        <v>1538</v>
      </c>
      <c r="E1903" s="336" t="s">
        <v>1538</v>
      </c>
      <c r="G1903" s="336" t="s">
        <v>1538</v>
      </c>
      <c r="H1903" s="336" t="s">
        <v>1538</v>
      </c>
    </row>
    <row r="1904" spans="1:8" x14ac:dyDescent="0.25">
      <c r="A1904" s="109"/>
      <c r="B1904" s="337"/>
      <c r="C1904" s="337" t="s">
        <v>1538</v>
      </c>
      <c r="D1904" t="s">
        <v>1538</v>
      </c>
      <c r="E1904" s="336" t="s">
        <v>1538</v>
      </c>
      <c r="G1904" s="336" t="s">
        <v>1538</v>
      </c>
      <c r="H1904" s="336" t="s">
        <v>1538</v>
      </c>
    </row>
    <row r="1905" spans="1:8" x14ac:dyDescent="0.25">
      <c r="A1905" s="109"/>
      <c r="B1905" s="337"/>
      <c r="C1905" s="337" t="s">
        <v>1538</v>
      </c>
      <c r="D1905" t="s">
        <v>1538</v>
      </c>
      <c r="E1905" s="336" t="s">
        <v>1538</v>
      </c>
      <c r="G1905" s="336" t="s">
        <v>1538</v>
      </c>
      <c r="H1905" s="336" t="s">
        <v>1538</v>
      </c>
    </row>
    <row r="1906" spans="1:8" x14ac:dyDescent="0.25">
      <c r="A1906" s="109"/>
      <c r="B1906" s="337"/>
      <c r="C1906" s="337" t="s">
        <v>1538</v>
      </c>
      <c r="D1906" t="s">
        <v>1538</v>
      </c>
      <c r="E1906" s="336" t="s">
        <v>1538</v>
      </c>
      <c r="G1906" s="336" t="s">
        <v>1538</v>
      </c>
      <c r="H1906" s="336" t="s">
        <v>1538</v>
      </c>
    </row>
    <row r="1907" spans="1:8" x14ac:dyDescent="0.25">
      <c r="A1907" s="109"/>
      <c r="B1907" s="337"/>
      <c r="C1907" s="337" t="s">
        <v>1538</v>
      </c>
      <c r="D1907" t="s">
        <v>1538</v>
      </c>
      <c r="E1907" s="336" t="s">
        <v>1538</v>
      </c>
      <c r="G1907" s="336" t="s">
        <v>1538</v>
      </c>
      <c r="H1907" s="336" t="s">
        <v>1538</v>
      </c>
    </row>
    <row r="1908" spans="1:8" x14ac:dyDescent="0.25">
      <c r="A1908" s="109"/>
      <c r="B1908" s="337"/>
      <c r="C1908" s="337" t="s">
        <v>1538</v>
      </c>
      <c r="D1908" t="s">
        <v>1538</v>
      </c>
      <c r="E1908" s="336" t="s">
        <v>1538</v>
      </c>
      <c r="G1908" s="336" t="s">
        <v>1538</v>
      </c>
      <c r="H1908" s="336" t="s">
        <v>1538</v>
      </c>
    </row>
    <row r="1909" spans="1:8" x14ac:dyDescent="0.25">
      <c r="A1909" s="109"/>
      <c r="B1909" s="337"/>
      <c r="C1909" s="337" t="s">
        <v>1538</v>
      </c>
      <c r="D1909" t="s">
        <v>1538</v>
      </c>
      <c r="E1909" s="336" t="s">
        <v>1538</v>
      </c>
      <c r="G1909" s="336" t="s">
        <v>1538</v>
      </c>
      <c r="H1909" s="336" t="s">
        <v>1538</v>
      </c>
    </row>
    <row r="1910" spans="1:8" x14ac:dyDescent="0.25">
      <c r="A1910" s="109"/>
      <c r="B1910" s="337"/>
      <c r="C1910" s="337" t="s">
        <v>1538</v>
      </c>
      <c r="D1910" t="s">
        <v>1538</v>
      </c>
      <c r="E1910" s="336" t="s">
        <v>1538</v>
      </c>
      <c r="G1910" s="336" t="s">
        <v>1538</v>
      </c>
      <c r="H1910" s="336" t="s">
        <v>1538</v>
      </c>
    </row>
    <row r="1911" spans="1:8" x14ac:dyDescent="0.25">
      <c r="A1911" s="109"/>
      <c r="B1911" s="337"/>
      <c r="C1911" s="337" t="s">
        <v>1538</v>
      </c>
      <c r="D1911" t="s">
        <v>1538</v>
      </c>
      <c r="E1911" s="336" t="s">
        <v>1538</v>
      </c>
      <c r="G1911" s="336" t="s">
        <v>1538</v>
      </c>
      <c r="H1911" s="336" t="s">
        <v>1538</v>
      </c>
    </row>
    <row r="1912" spans="1:8" x14ac:dyDescent="0.25">
      <c r="A1912" s="109"/>
      <c r="B1912" s="337"/>
      <c r="C1912" s="337" t="s">
        <v>1538</v>
      </c>
      <c r="D1912" t="s">
        <v>1538</v>
      </c>
      <c r="E1912" s="336" t="s">
        <v>1538</v>
      </c>
      <c r="G1912" s="336" t="s">
        <v>1538</v>
      </c>
      <c r="H1912" s="336" t="s">
        <v>1538</v>
      </c>
    </row>
    <row r="1913" spans="1:8" x14ac:dyDescent="0.25">
      <c r="A1913" s="109"/>
      <c r="B1913" s="337"/>
      <c r="C1913" s="337" t="s">
        <v>1538</v>
      </c>
      <c r="D1913" t="s">
        <v>1538</v>
      </c>
      <c r="E1913" s="336" t="s">
        <v>1538</v>
      </c>
      <c r="G1913" s="336" t="s">
        <v>1538</v>
      </c>
      <c r="H1913" s="336" t="s">
        <v>1538</v>
      </c>
    </row>
    <row r="1914" spans="1:8" x14ac:dyDescent="0.25">
      <c r="A1914" s="109"/>
      <c r="B1914" s="337"/>
      <c r="C1914" s="337" t="s">
        <v>1538</v>
      </c>
      <c r="D1914" t="s">
        <v>1538</v>
      </c>
      <c r="E1914" s="336" t="s">
        <v>1538</v>
      </c>
      <c r="G1914" s="336" t="s">
        <v>1538</v>
      </c>
      <c r="H1914" s="336" t="s">
        <v>1538</v>
      </c>
    </row>
    <row r="1915" spans="1:8" x14ac:dyDescent="0.25">
      <c r="A1915" s="109"/>
      <c r="B1915" s="337"/>
      <c r="C1915" s="337" t="s">
        <v>1538</v>
      </c>
      <c r="D1915" t="s">
        <v>1538</v>
      </c>
      <c r="E1915" s="336" t="s">
        <v>1538</v>
      </c>
      <c r="G1915" s="336" t="s">
        <v>1538</v>
      </c>
      <c r="H1915" s="336" t="s">
        <v>1538</v>
      </c>
    </row>
    <row r="1916" spans="1:8" x14ac:dyDescent="0.25">
      <c r="A1916" s="109"/>
      <c r="B1916" s="337"/>
      <c r="C1916" s="337" t="s">
        <v>1538</v>
      </c>
      <c r="D1916" t="s">
        <v>1538</v>
      </c>
      <c r="E1916" s="336" t="s">
        <v>1538</v>
      </c>
      <c r="G1916" s="336" t="s">
        <v>1538</v>
      </c>
      <c r="H1916" s="336" t="s">
        <v>1538</v>
      </c>
    </row>
    <row r="1917" spans="1:8" x14ac:dyDescent="0.25">
      <c r="A1917" s="109"/>
      <c r="B1917" s="337"/>
      <c r="C1917" s="337" t="s">
        <v>1538</v>
      </c>
      <c r="D1917" t="s">
        <v>1538</v>
      </c>
      <c r="E1917" s="336" t="s">
        <v>1538</v>
      </c>
      <c r="G1917" s="336" t="s">
        <v>1538</v>
      </c>
      <c r="H1917" s="336" t="s">
        <v>1538</v>
      </c>
    </row>
    <row r="1918" spans="1:8" x14ac:dyDescent="0.25">
      <c r="A1918" s="109"/>
      <c r="B1918" s="337"/>
      <c r="C1918" s="337" t="s">
        <v>1538</v>
      </c>
      <c r="D1918" t="s">
        <v>1538</v>
      </c>
      <c r="E1918" s="336" t="s">
        <v>1538</v>
      </c>
      <c r="G1918" s="336" t="s">
        <v>1538</v>
      </c>
      <c r="H1918" s="336" t="s">
        <v>1538</v>
      </c>
    </row>
    <row r="1919" spans="1:8" x14ac:dyDescent="0.25">
      <c r="A1919" s="109"/>
      <c r="B1919" s="337"/>
      <c r="C1919" s="337" t="s">
        <v>1538</v>
      </c>
      <c r="D1919" t="s">
        <v>1538</v>
      </c>
      <c r="E1919" s="336" t="s">
        <v>1538</v>
      </c>
      <c r="G1919" s="336" t="s">
        <v>1538</v>
      </c>
      <c r="H1919" s="336" t="s">
        <v>1538</v>
      </c>
    </row>
    <row r="1920" spans="1:8" x14ac:dyDescent="0.25">
      <c r="A1920" s="109"/>
      <c r="B1920" s="337"/>
      <c r="C1920" s="337" t="s">
        <v>1538</v>
      </c>
      <c r="D1920" t="s">
        <v>1538</v>
      </c>
      <c r="E1920" s="336" t="s">
        <v>1538</v>
      </c>
      <c r="G1920" s="336" t="s">
        <v>1538</v>
      </c>
      <c r="H1920" s="336" t="s">
        <v>1538</v>
      </c>
    </row>
    <row r="1921" spans="1:8" x14ac:dyDescent="0.25">
      <c r="A1921" s="109"/>
      <c r="B1921" s="337"/>
      <c r="C1921" s="337" t="s">
        <v>1538</v>
      </c>
      <c r="D1921" t="s">
        <v>1538</v>
      </c>
      <c r="E1921" s="336" t="s">
        <v>1538</v>
      </c>
      <c r="G1921" s="336" t="s">
        <v>1538</v>
      </c>
      <c r="H1921" s="336" t="s">
        <v>1538</v>
      </c>
    </row>
    <row r="1922" spans="1:8" x14ac:dyDescent="0.25">
      <c r="A1922" s="109"/>
      <c r="B1922" s="337"/>
      <c r="C1922" s="337" t="s">
        <v>1538</v>
      </c>
      <c r="D1922" t="s">
        <v>1538</v>
      </c>
      <c r="E1922" s="336" t="s">
        <v>1538</v>
      </c>
      <c r="G1922" s="336" t="s">
        <v>1538</v>
      </c>
      <c r="H1922" s="336" t="s">
        <v>1538</v>
      </c>
    </row>
    <row r="1923" spans="1:8" x14ac:dyDescent="0.25">
      <c r="A1923" s="109"/>
      <c r="B1923" s="337"/>
      <c r="C1923" s="337" t="s">
        <v>1538</v>
      </c>
      <c r="D1923" t="s">
        <v>1538</v>
      </c>
      <c r="E1923" s="336" t="s">
        <v>1538</v>
      </c>
      <c r="G1923" s="336" t="s">
        <v>1538</v>
      </c>
      <c r="H1923" s="336" t="s">
        <v>1538</v>
      </c>
    </row>
    <row r="1924" spans="1:8" x14ac:dyDescent="0.25">
      <c r="A1924" s="109"/>
      <c r="B1924" s="337"/>
      <c r="C1924" s="337" t="s">
        <v>1538</v>
      </c>
      <c r="D1924" t="s">
        <v>1538</v>
      </c>
      <c r="E1924" s="336" t="s">
        <v>1538</v>
      </c>
      <c r="G1924" s="336" t="s">
        <v>1538</v>
      </c>
      <c r="H1924" s="336" t="s">
        <v>1538</v>
      </c>
    </row>
    <row r="1925" spans="1:8" x14ac:dyDescent="0.25">
      <c r="A1925" s="109"/>
      <c r="B1925" s="339"/>
      <c r="C1925" s="337" t="s">
        <v>1538</v>
      </c>
      <c r="D1925" t="s">
        <v>1538</v>
      </c>
      <c r="E1925" s="336" t="s">
        <v>1538</v>
      </c>
      <c r="G1925" s="336" t="s">
        <v>1538</v>
      </c>
      <c r="H1925" s="336" t="s">
        <v>1538</v>
      </c>
    </row>
    <row r="1926" spans="1:8" x14ac:dyDescent="0.25">
      <c r="A1926" s="109"/>
      <c r="C1926" s="337" t="s">
        <v>1538</v>
      </c>
      <c r="D1926" t="s">
        <v>1538</v>
      </c>
      <c r="E1926" s="336" t="s">
        <v>1538</v>
      </c>
      <c r="G1926" s="336" t="s">
        <v>1538</v>
      </c>
      <c r="H1926" s="336" t="s">
        <v>1538</v>
      </c>
    </row>
    <row r="1927" spans="1:8" x14ac:dyDescent="0.25">
      <c r="A1927" s="109"/>
      <c r="C1927" s="337" t="s">
        <v>1538</v>
      </c>
      <c r="D1927" t="s">
        <v>1538</v>
      </c>
      <c r="E1927" s="336" t="s">
        <v>1538</v>
      </c>
      <c r="G1927" s="336" t="s">
        <v>1538</v>
      </c>
      <c r="H1927" s="336" t="s">
        <v>1538</v>
      </c>
    </row>
    <row r="1928" spans="1:8" x14ac:dyDescent="0.25">
      <c r="A1928" s="109"/>
      <c r="C1928" s="337" t="s">
        <v>1538</v>
      </c>
      <c r="D1928" t="s">
        <v>1538</v>
      </c>
      <c r="E1928" s="336" t="s">
        <v>1538</v>
      </c>
      <c r="G1928" s="336" t="s">
        <v>1538</v>
      </c>
      <c r="H1928" s="336" t="s">
        <v>1538</v>
      </c>
    </row>
    <row r="1929" spans="1:8" x14ac:dyDescent="0.25">
      <c r="A1929" s="109"/>
      <c r="C1929" s="337" t="s">
        <v>1538</v>
      </c>
      <c r="D1929" t="s">
        <v>1538</v>
      </c>
      <c r="E1929" s="336" t="s">
        <v>1538</v>
      </c>
      <c r="G1929" s="336" t="s">
        <v>1538</v>
      </c>
      <c r="H1929" s="336" t="s">
        <v>1538</v>
      </c>
    </row>
    <row r="1930" spans="1:8" x14ac:dyDescent="0.25">
      <c r="A1930" s="109"/>
      <c r="C1930" s="337" t="s">
        <v>1538</v>
      </c>
      <c r="D1930" t="s">
        <v>1538</v>
      </c>
      <c r="E1930" s="336" t="s">
        <v>1538</v>
      </c>
      <c r="G1930" s="336" t="s">
        <v>1538</v>
      </c>
      <c r="H1930" s="336" t="s">
        <v>1538</v>
      </c>
    </row>
    <row r="1931" spans="1:8" x14ac:dyDescent="0.25">
      <c r="A1931" s="109"/>
      <c r="C1931" s="337" t="s">
        <v>1538</v>
      </c>
      <c r="D1931" t="s">
        <v>1538</v>
      </c>
      <c r="E1931" s="336" t="s">
        <v>1538</v>
      </c>
      <c r="G1931" s="336" t="s">
        <v>1538</v>
      </c>
      <c r="H1931" s="336" t="s">
        <v>1538</v>
      </c>
    </row>
    <row r="1932" spans="1:8" x14ac:dyDescent="0.25">
      <c r="A1932" s="109"/>
      <c r="B1932" s="337"/>
      <c r="C1932" s="337" t="s">
        <v>1538</v>
      </c>
      <c r="D1932" t="s">
        <v>1538</v>
      </c>
      <c r="E1932" s="336" t="s">
        <v>1538</v>
      </c>
      <c r="G1932" s="336" t="s">
        <v>1538</v>
      </c>
      <c r="H1932" s="336" t="s">
        <v>1538</v>
      </c>
    </row>
    <row r="1933" spans="1:8" x14ac:dyDescent="0.25">
      <c r="A1933" s="109"/>
      <c r="B1933" s="337"/>
      <c r="C1933" s="337" t="s">
        <v>1538</v>
      </c>
      <c r="D1933" t="s">
        <v>1538</v>
      </c>
      <c r="E1933" s="336" t="s">
        <v>1538</v>
      </c>
      <c r="G1933" s="336" t="s">
        <v>1538</v>
      </c>
      <c r="H1933" s="336" t="s">
        <v>1538</v>
      </c>
    </row>
    <row r="1934" spans="1:8" x14ac:dyDescent="0.25">
      <c r="A1934" s="109"/>
      <c r="B1934" s="337"/>
      <c r="C1934" s="337" t="s">
        <v>1538</v>
      </c>
      <c r="D1934" t="s">
        <v>1538</v>
      </c>
      <c r="E1934" s="336" t="s">
        <v>1538</v>
      </c>
      <c r="G1934" s="336" t="s">
        <v>1538</v>
      </c>
      <c r="H1934" s="336" t="s">
        <v>1538</v>
      </c>
    </row>
    <row r="1935" spans="1:8" x14ac:dyDescent="0.25">
      <c r="A1935" s="109"/>
      <c r="B1935" s="337"/>
      <c r="C1935" s="337" t="s">
        <v>1538</v>
      </c>
      <c r="D1935" t="s">
        <v>1538</v>
      </c>
      <c r="E1935" s="336" t="s">
        <v>1538</v>
      </c>
      <c r="G1935" s="336" t="s">
        <v>1538</v>
      </c>
      <c r="H1935" s="336" t="s">
        <v>1538</v>
      </c>
    </row>
    <row r="1936" spans="1:8" x14ac:dyDescent="0.25">
      <c r="A1936" s="109"/>
      <c r="B1936" s="337"/>
      <c r="C1936" s="337" t="s">
        <v>1538</v>
      </c>
      <c r="D1936" t="s">
        <v>1538</v>
      </c>
      <c r="E1936" s="336" t="s">
        <v>1538</v>
      </c>
      <c r="G1936" s="336" t="s">
        <v>1538</v>
      </c>
      <c r="H1936" s="336" t="s">
        <v>1538</v>
      </c>
    </row>
    <row r="1937" spans="1:8" x14ac:dyDescent="0.25">
      <c r="A1937" s="109"/>
      <c r="B1937" s="337"/>
      <c r="C1937" s="337" t="s">
        <v>1538</v>
      </c>
      <c r="D1937" t="s">
        <v>1538</v>
      </c>
      <c r="E1937" s="336" t="s">
        <v>1538</v>
      </c>
      <c r="G1937" s="336" t="s">
        <v>1538</v>
      </c>
      <c r="H1937" s="336" t="s">
        <v>1538</v>
      </c>
    </row>
    <row r="1938" spans="1:8" x14ac:dyDescent="0.25">
      <c r="A1938" s="109"/>
      <c r="B1938" s="337"/>
      <c r="C1938" s="337" t="s">
        <v>1538</v>
      </c>
      <c r="D1938" t="s">
        <v>1538</v>
      </c>
      <c r="E1938" s="336" t="s">
        <v>1538</v>
      </c>
      <c r="G1938" s="336" t="s">
        <v>1538</v>
      </c>
      <c r="H1938" s="336" t="s">
        <v>1538</v>
      </c>
    </row>
    <row r="1939" spans="1:8" x14ac:dyDescent="0.25">
      <c r="A1939" s="109"/>
      <c r="B1939" s="337"/>
      <c r="C1939" s="337" t="s">
        <v>1538</v>
      </c>
      <c r="D1939" t="s">
        <v>1538</v>
      </c>
      <c r="E1939" s="336" t="s">
        <v>1538</v>
      </c>
      <c r="G1939" s="336" t="s">
        <v>1538</v>
      </c>
      <c r="H1939" s="336" t="s">
        <v>1538</v>
      </c>
    </row>
    <row r="1940" spans="1:8" x14ac:dyDescent="0.25">
      <c r="A1940" s="109"/>
      <c r="B1940" s="337"/>
      <c r="C1940" s="337" t="s">
        <v>1538</v>
      </c>
      <c r="D1940" t="s">
        <v>1538</v>
      </c>
      <c r="E1940" s="336" t="s">
        <v>1538</v>
      </c>
      <c r="G1940" s="336" t="s">
        <v>1538</v>
      </c>
      <c r="H1940" s="336" t="s">
        <v>1538</v>
      </c>
    </row>
    <row r="1941" spans="1:8" x14ac:dyDescent="0.25">
      <c r="A1941" s="109"/>
      <c r="B1941" s="337"/>
      <c r="C1941" s="337" t="s">
        <v>1538</v>
      </c>
      <c r="D1941" t="s">
        <v>1538</v>
      </c>
      <c r="E1941" s="336" t="s">
        <v>1538</v>
      </c>
      <c r="G1941" s="336" t="s">
        <v>1538</v>
      </c>
      <c r="H1941" s="336" t="s">
        <v>1538</v>
      </c>
    </row>
    <row r="1942" spans="1:8" x14ac:dyDescent="0.25">
      <c r="A1942" s="109"/>
      <c r="B1942" s="337"/>
      <c r="C1942" s="337" t="s">
        <v>1538</v>
      </c>
      <c r="D1942" t="s">
        <v>1538</v>
      </c>
      <c r="E1942" s="336" t="s">
        <v>1538</v>
      </c>
      <c r="G1942" s="336" t="s">
        <v>1538</v>
      </c>
      <c r="H1942" s="336" t="s">
        <v>1538</v>
      </c>
    </row>
    <row r="1943" spans="1:8" x14ac:dyDescent="0.25">
      <c r="A1943" s="109"/>
      <c r="B1943" s="337"/>
      <c r="C1943" s="337" t="s">
        <v>1538</v>
      </c>
      <c r="D1943" t="s">
        <v>1538</v>
      </c>
      <c r="E1943" s="336" t="s">
        <v>1538</v>
      </c>
      <c r="G1943" s="336" t="s">
        <v>1538</v>
      </c>
      <c r="H1943" s="336" t="s">
        <v>1538</v>
      </c>
    </row>
    <row r="1944" spans="1:8" x14ac:dyDescent="0.25">
      <c r="A1944" s="109"/>
      <c r="B1944" s="337"/>
      <c r="C1944" s="337" t="s">
        <v>1538</v>
      </c>
      <c r="D1944" t="s">
        <v>1538</v>
      </c>
      <c r="E1944" s="336" t="s">
        <v>1538</v>
      </c>
      <c r="G1944" s="336" t="s">
        <v>1538</v>
      </c>
      <c r="H1944" s="336" t="s">
        <v>1538</v>
      </c>
    </row>
    <row r="1945" spans="1:8" x14ac:dyDescent="0.25">
      <c r="A1945" s="109"/>
      <c r="B1945" s="337"/>
      <c r="C1945" s="337" t="s">
        <v>1538</v>
      </c>
      <c r="D1945" t="s">
        <v>1538</v>
      </c>
      <c r="E1945" s="336" t="s">
        <v>1538</v>
      </c>
      <c r="G1945" s="336" t="s">
        <v>1538</v>
      </c>
      <c r="H1945" s="336" t="s">
        <v>1538</v>
      </c>
    </row>
    <row r="1946" spans="1:8" x14ac:dyDescent="0.25">
      <c r="A1946" s="109"/>
      <c r="B1946" s="337"/>
      <c r="C1946" s="337" t="s">
        <v>1538</v>
      </c>
      <c r="D1946" t="s">
        <v>1538</v>
      </c>
      <c r="E1946" s="336" t="s">
        <v>1538</v>
      </c>
      <c r="G1946" s="336" t="s">
        <v>1538</v>
      </c>
      <c r="H1946" s="336" t="s">
        <v>1538</v>
      </c>
    </row>
    <row r="1947" spans="1:8" x14ac:dyDescent="0.25">
      <c r="A1947" s="109"/>
      <c r="B1947" s="337"/>
      <c r="C1947" s="337" t="s">
        <v>1538</v>
      </c>
      <c r="D1947" t="s">
        <v>1538</v>
      </c>
      <c r="E1947" s="336" t="s">
        <v>1538</v>
      </c>
      <c r="G1947" s="336" t="s">
        <v>1538</v>
      </c>
      <c r="H1947" s="336" t="s">
        <v>1538</v>
      </c>
    </row>
    <row r="1948" spans="1:8" x14ac:dyDescent="0.25">
      <c r="A1948" s="109"/>
      <c r="B1948" s="337"/>
      <c r="C1948" s="337" t="s">
        <v>1538</v>
      </c>
      <c r="D1948" t="s">
        <v>1538</v>
      </c>
      <c r="E1948" s="336" t="s">
        <v>1538</v>
      </c>
      <c r="G1948" s="336" t="s">
        <v>1538</v>
      </c>
      <c r="H1948" s="336" t="s">
        <v>1538</v>
      </c>
    </row>
    <row r="1949" spans="1:8" x14ac:dyDescent="0.25">
      <c r="A1949" s="109"/>
      <c r="B1949" s="337"/>
      <c r="C1949" s="337" t="s">
        <v>1538</v>
      </c>
      <c r="D1949" t="s">
        <v>1538</v>
      </c>
      <c r="E1949" s="336" t="s">
        <v>1538</v>
      </c>
      <c r="G1949" s="336" t="s">
        <v>1538</v>
      </c>
      <c r="H1949" s="336" t="s">
        <v>1538</v>
      </c>
    </row>
    <row r="1950" spans="1:8" x14ac:dyDescent="0.25">
      <c r="A1950" s="109"/>
      <c r="B1950" s="337"/>
      <c r="C1950" s="337" t="s">
        <v>1538</v>
      </c>
      <c r="D1950" t="s">
        <v>1538</v>
      </c>
      <c r="E1950" s="336" t="s">
        <v>1538</v>
      </c>
      <c r="G1950" s="336" t="s">
        <v>1538</v>
      </c>
      <c r="H1950" s="336" t="s">
        <v>1538</v>
      </c>
    </row>
    <row r="1951" spans="1:8" x14ac:dyDescent="0.25">
      <c r="A1951" s="109"/>
      <c r="B1951" s="337"/>
      <c r="C1951" s="337" t="s">
        <v>1538</v>
      </c>
      <c r="D1951" t="s">
        <v>1538</v>
      </c>
      <c r="E1951" s="336" t="s">
        <v>1538</v>
      </c>
      <c r="G1951" s="336" t="s">
        <v>1538</v>
      </c>
      <c r="H1951" s="336" t="s">
        <v>1538</v>
      </c>
    </row>
    <row r="1952" spans="1:8" x14ac:dyDescent="0.25">
      <c r="A1952" s="109"/>
      <c r="B1952" s="337"/>
      <c r="C1952" s="337" t="s">
        <v>1538</v>
      </c>
      <c r="D1952" t="s">
        <v>1538</v>
      </c>
      <c r="E1952" s="336" t="s">
        <v>1538</v>
      </c>
      <c r="G1952" s="336" t="s">
        <v>1538</v>
      </c>
      <c r="H1952" s="336" t="s">
        <v>1538</v>
      </c>
    </row>
    <row r="1953" spans="1:8" x14ac:dyDescent="0.25">
      <c r="A1953" s="109"/>
      <c r="B1953" s="337"/>
      <c r="C1953" s="337" t="s">
        <v>1538</v>
      </c>
      <c r="D1953" t="s">
        <v>1538</v>
      </c>
      <c r="E1953" s="336" t="s">
        <v>1538</v>
      </c>
      <c r="G1953" s="336" t="s">
        <v>1538</v>
      </c>
      <c r="H1953" s="336" t="s">
        <v>1538</v>
      </c>
    </row>
    <row r="1954" spans="1:8" x14ac:dyDescent="0.25">
      <c r="A1954" s="109"/>
      <c r="B1954" s="337"/>
      <c r="C1954" s="337" t="s">
        <v>1538</v>
      </c>
      <c r="D1954" t="s">
        <v>1538</v>
      </c>
      <c r="E1954" s="336" t="s">
        <v>1538</v>
      </c>
      <c r="G1954" s="336" t="s">
        <v>1538</v>
      </c>
      <c r="H1954" s="336" t="s">
        <v>1538</v>
      </c>
    </row>
    <row r="1955" spans="1:8" x14ac:dyDescent="0.25">
      <c r="A1955" s="109"/>
      <c r="B1955" s="337"/>
      <c r="C1955" s="337" t="s">
        <v>1538</v>
      </c>
      <c r="D1955" t="s">
        <v>1538</v>
      </c>
      <c r="E1955" s="336" t="s">
        <v>1538</v>
      </c>
      <c r="G1955" s="336" t="s">
        <v>1538</v>
      </c>
      <c r="H1955" s="336" t="s">
        <v>1538</v>
      </c>
    </row>
    <row r="1956" spans="1:8" x14ac:dyDescent="0.25">
      <c r="A1956" s="109"/>
      <c r="B1956" s="337"/>
      <c r="C1956" s="337" t="s">
        <v>1538</v>
      </c>
      <c r="D1956" t="s">
        <v>1538</v>
      </c>
      <c r="E1956" s="336" t="s">
        <v>1538</v>
      </c>
      <c r="G1956" s="336" t="s">
        <v>1538</v>
      </c>
      <c r="H1956" s="336" t="s">
        <v>1538</v>
      </c>
    </row>
    <row r="1957" spans="1:8" x14ac:dyDescent="0.25">
      <c r="A1957" s="109"/>
      <c r="B1957" s="337"/>
      <c r="C1957" s="337" t="s">
        <v>1538</v>
      </c>
      <c r="D1957" t="s">
        <v>1538</v>
      </c>
      <c r="E1957" s="336" t="s">
        <v>1538</v>
      </c>
      <c r="G1957" s="336" t="s">
        <v>1538</v>
      </c>
      <c r="H1957" s="336" t="s">
        <v>1538</v>
      </c>
    </row>
    <row r="1958" spans="1:8" x14ac:dyDescent="0.25">
      <c r="A1958" s="109"/>
      <c r="B1958" s="337"/>
      <c r="C1958" s="337" t="s">
        <v>1538</v>
      </c>
      <c r="D1958" t="s">
        <v>1538</v>
      </c>
      <c r="E1958" s="336" t="s">
        <v>1538</v>
      </c>
      <c r="G1958" s="336" t="s">
        <v>1538</v>
      </c>
      <c r="H1958" s="336" t="s">
        <v>1538</v>
      </c>
    </row>
    <row r="1959" spans="1:8" x14ac:dyDescent="0.25">
      <c r="A1959" s="109"/>
      <c r="B1959" s="337"/>
      <c r="C1959" s="337" t="s">
        <v>1538</v>
      </c>
      <c r="D1959" t="s">
        <v>1538</v>
      </c>
      <c r="E1959" s="336" t="s">
        <v>1538</v>
      </c>
      <c r="G1959" s="336" t="s">
        <v>1538</v>
      </c>
      <c r="H1959" s="336" t="s">
        <v>1538</v>
      </c>
    </row>
    <row r="1960" spans="1:8" x14ac:dyDescent="0.25">
      <c r="A1960" s="109"/>
      <c r="B1960" s="337"/>
      <c r="C1960" s="337" t="s">
        <v>1538</v>
      </c>
      <c r="D1960" t="s">
        <v>1538</v>
      </c>
      <c r="E1960" s="336" t="s">
        <v>1538</v>
      </c>
      <c r="G1960" s="336" t="s">
        <v>1538</v>
      </c>
      <c r="H1960" s="336" t="s">
        <v>1538</v>
      </c>
    </row>
    <row r="1961" spans="1:8" x14ac:dyDescent="0.25">
      <c r="A1961" s="109"/>
      <c r="B1961" s="337"/>
      <c r="C1961" s="337" t="s">
        <v>1538</v>
      </c>
      <c r="D1961" t="s">
        <v>1538</v>
      </c>
      <c r="E1961" s="336" t="s">
        <v>1538</v>
      </c>
      <c r="G1961" s="336" t="s">
        <v>1538</v>
      </c>
      <c r="H1961" s="336" t="s">
        <v>1538</v>
      </c>
    </row>
    <row r="1962" spans="1:8" x14ac:dyDescent="0.25">
      <c r="A1962" s="109"/>
      <c r="B1962" s="337"/>
      <c r="C1962" s="337" t="s">
        <v>1538</v>
      </c>
      <c r="D1962" t="s">
        <v>1538</v>
      </c>
      <c r="E1962" s="336" t="s">
        <v>1538</v>
      </c>
      <c r="G1962" s="336" t="s">
        <v>1538</v>
      </c>
      <c r="H1962" s="336" t="s">
        <v>1538</v>
      </c>
    </row>
    <row r="1963" spans="1:8" x14ac:dyDescent="0.25">
      <c r="A1963" s="109"/>
      <c r="B1963" s="337"/>
      <c r="C1963" s="337" t="s">
        <v>1538</v>
      </c>
      <c r="D1963" t="s">
        <v>1538</v>
      </c>
      <c r="E1963" s="336" t="s">
        <v>1538</v>
      </c>
      <c r="G1963" s="336" t="s">
        <v>1538</v>
      </c>
      <c r="H1963" s="336" t="s">
        <v>1538</v>
      </c>
    </row>
    <row r="1964" spans="1:8" x14ac:dyDescent="0.25">
      <c r="A1964" s="109"/>
      <c r="B1964" s="337"/>
      <c r="C1964" s="337" t="s">
        <v>1538</v>
      </c>
      <c r="D1964" t="s">
        <v>1538</v>
      </c>
      <c r="E1964" s="336" t="s">
        <v>1538</v>
      </c>
      <c r="G1964" s="336" t="s">
        <v>1538</v>
      </c>
      <c r="H1964" s="336" t="s">
        <v>1538</v>
      </c>
    </row>
    <row r="1965" spans="1:8" x14ac:dyDescent="0.25">
      <c r="A1965" s="109"/>
      <c r="B1965" s="337"/>
      <c r="C1965" s="337" t="s">
        <v>1538</v>
      </c>
      <c r="D1965" t="s">
        <v>1538</v>
      </c>
      <c r="E1965" s="336" t="s">
        <v>1538</v>
      </c>
      <c r="G1965" s="336" t="s">
        <v>1538</v>
      </c>
      <c r="H1965" s="336" t="s">
        <v>1538</v>
      </c>
    </row>
    <row r="1966" spans="1:8" x14ac:dyDescent="0.25">
      <c r="A1966" s="109"/>
      <c r="B1966" s="337"/>
      <c r="C1966" s="337" t="s">
        <v>1538</v>
      </c>
      <c r="D1966" t="s">
        <v>1538</v>
      </c>
      <c r="E1966" s="336" t="s">
        <v>1538</v>
      </c>
      <c r="G1966" s="336" t="s">
        <v>1538</v>
      </c>
      <c r="H1966" s="336" t="s">
        <v>1538</v>
      </c>
    </row>
    <row r="1967" spans="1:8" x14ac:dyDescent="0.25">
      <c r="A1967" s="109"/>
      <c r="B1967" s="337"/>
      <c r="C1967" s="337" t="s">
        <v>1538</v>
      </c>
      <c r="D1967" t="s">
        <v>1538</v>
      </c>
      <c r="E1967" s="336" t="s">
        <v>1538</v>
      </c>
      <c r="G1967" s="336" t="s">
        <v>1538</v>
      </c>
      <c r="H1967" s="336" t="s">
        <v>1538</v>
      </c>
    </row>
    <row r="1968" spans="1:8" x14ac:dyDescent="0.25">
      <c r="A1968" s="109"/>
      <c r="B1968" s="337"/>
      <c r="C1968" s="337" t="s">
        <v>1538</v>
      </c>
      <c r="D1968" t="s">
        <v>1538</v>
      </c>
      <c r="E1968" s="336" t="s">
        <v>1538</v>
      </c>
      <c r="G1968" s="336" t="s">
        <v>1538</v>
      </c>
      <c r="H1968" s="336" t="s">
        <v>1538</v>
      </c>
    </row>
    <row r="1969" spans="1:8" x14ac:dyDescent="0.25">
      <c r="A1969" s="109"/>
      <c r="B1969" s="337"/>
      <c r="C1969" s="337" t="s">
        <v>1538</v>
      </c>
      <c r="D1969" t="s">
        <v>1538</v>
      </c>
      <c r="E1969" s="336" t="s">
        <v>1538</v>
      </c>
      <c r="G1969" s="336" t="s">
        <v>1538</v>
      </c>
      <c r="H1969" s="336" t="s">
        <v>1538</v>
      </c>
    </row>
    <row r="1970" spans="1:8" x14ac:dyDescent="0.25">
      <c r="A1970" s="109"/>
      <c r="B1970" s="337"/>
      <c r="C1970" s="337" t="s">
        <v>1538</v>
      </c>
      <c r="D1970" t="s">
        <v>1538</v>
      </c>
      <c r="E1970" s="336" t="s">
        <v>1538</v>
      </c>
      <c r="G1970" s="336" t="s">
        <v>1538</v>
      </c>
      <c r="H1970" s="336" t="s">
        <v>1538</v>
      </c>
    </row>
    <row r="1971" spans="1:8" x14ac:dyDescent="0.25">
      <c r="A1971" s="109"/>
      <c r="B1971" s="337"/>
      <c r="C1971" s="337" t="s">
        <v>1538</v>
      </c>
      <c r="D1971" t="s">
        <v>1538</v>
      </c>
      <c r="E1971" s="336" t="s">
        <v>1538</v>
      </c>
      <c r="G1971" s="336" t="s">
        <v>1538</v>
      </c>
      <c r="H1971" s="336" t="s">
        <v>1538</v>
      </c>
    </row>
    <row r="1972" spans="1:8" x14ac:dyDescent="0.25">
      <c r="A1972" s="109"/>
      <c r="B1972" s="337"/>
      <c r="C1972" s="337" t="s">
        <v>1538</v>
      </c>
      <c r="D1972" t="s">
        <v>1538</v>
      </c>
      <c r="E1972" s="336" t="s">
        <v>1538</v>
      </c>
      <c r="G1972" s="336" t="s">
        <v>1538</v>
      </c>
      <c r="H1972" s="336" t="s">
        <v>1538</v>
      </c>
    </row>
    <row r="1973" spans="1:8" x14ac:dyDescent="0.25">
      <c r="A1973" s="109"/>
      <c r="B1973" s="337"/>
      <c r="C1973" s="337" t="s">
        <v>1538</v>
      </c>
      <c r="D1973" t="s">
        <v>1538</v>
      </c>
      <c r="E1973" s="336" t="s">
        <v>1538</v>
      </c>
      <c r="G1973" s="336" t="s">
        <v>1538</v>
      </c>
      <c r="H1973" s="336" t="s">
        <v>1538</v>
      </c>
    </row>
    <row r="1974" spans="1:8" x14ac:dyDescent="0.25">
      <c r="A1974" s="109"/>
      <c r="B1974" s="337"/>
      <c r="C1974" s="337" t="s">
        <v>1538</v>
      </c>
      <c r="D1974" t="s">
        <v>1538</v>
      </c>
      <c r="E1974" s="336" t="s">
        <v>1538</v>
      </c>
      <c r="G1974" s="336" t="s">
        <v>1538</v>
      </c>
      <c r="H1974" s="336" t="s">
        <v>1538</v>
      </c>
    </row>
    <row r="1975" spans="1:8" x14ac:dyDescent="0.25">
      <c r="A1975" s="109"/>
      <c r="B1975" s="337"/>
      <c r="C1975" s="337" t="s">
        <v>1538</v>
      </c>
      <c r="D1975" t="s">
        <v>1538</v>
      </c>
      <c r="E1975" s="336" t="s">
        <v>1538</v>
      </c>
      <c r="G1975" s="336" t="s">
        <v>1538</v>
      </c>
      <c r="H1975" s="336" t="s">
        <v>1538</v>
      </c>
    </row>
    <row r="1976" spans="1:8" x14ac:dyDescent="0.25">
      <c r="A1976" s="109"/>
      <c r="B1976" s="337"/>
      <c r="C1976" s="337" t="s">
        <v>1538</v>
      </c>
      <c r="D1976" t="s">
        <v>1538</v>
      </c>
      <c r="E1976" s="336" t="s">
        <v>1538</v>
      </c>
      <c r="G1976" s="336" t="s">
        <v>1538</v>
      </c>
      <c r="H1976" s="336" t="s">
        <v>1538</v>
      </c>
    </row>
    <row r="1977" spans="1:8" x14ac:dyDescent="0.25">
      <c r="A1977" s="109"/>
      <c r="B1977" s="337"/>
      <c r="C1977" s="337" t="s">
        <v>1538</v>
      </c>
      <c r="D1977" t="s">
        <v>1538</v>
      </c>
      <c r="E1977" s="336" t="s">
        <v>1538</v>
      </c>
      <c r="G1977" s="336" t="s">
        <v>1538</v>
      </c>
      <c r="H1977" s="336" t="s">
        <v>1538</v>
      </c>
    </row>
    <row r="1978" spans="1:8" x14ac:dyDescent="0.25">
      <c r="A1978" s="109"/>
      <c r="B1978" s="337"/>
      <c r="C1978" s="337" t="s">
        <v>1538</v>
      </c>
      <c r="D1978" t="s">
        <v>1538</v>
      </c>
      <c r="E1978" s="336" t="s">
        <v>1538</v>
      </c>
      <c r="G1978" s="336" t="s">
        <v>1538</v>
      </c>
      <c r="H1978" s="336" t="s">
        <v>1538</v>
      </c>
    </row>
    <row r="1979" spans="1:8" x14ac:dyDescent="0.25">
      <c r="A1979" s="109"/>
      <c r="B1979" s="337"/>
      <c r="C1979" s="337" t="s">
        <v>1538</v>
      </c>
      <c r="D1979" t="s">
        <v>1538</v>
      </c>
      <c r="E1979" s="336" t="s">
        <v>1538</v>
      </c>
      <c r="G1979" s="336" t="s">
        <v>1538</v>
      </c>
      <c r="H1979" s="336" t="s">
        <v>1538</v>
      </c>
    </row>
    <row r="1980" spans="1:8" x14ac:dyDescent="0.25">
      <c r="A1980" s="109"/>
      <c r="B1980" s="337"/>
      <c r="C1980" s="337" t="s">
        <v>1538</v>
      </c>
      <c r="D1980" t="s">
        <v>1538</v>
      </c>
      <c r="E1980" s="336" t="s">
        <v>1538</v>
      </c>
      <c r="G1980" s="336" t="s">
        <v>1538</v>
      </c>
      <c r="H1980" s="336" t="s">
        <v>1538</v>
      </c>
    </row>
    <row r="1981" spans="1:8" x14ac:dyDescent="0.25">
      <c r="A1981" s="109"/>
      <c r="B1981" s="337"/>
      <c r="C1981" s="337" t="s">
        <v>1538</v>
      </c>
      <c r="D1981" t="s">
        <v>1538</v>
      </c>
      <c r="E1981" s="336" t="s">
        <v>1538</v>
      </c>
      <c r="G1981" s="336" t="s">
        <v>1538</v>
      </c>
      <c r="H1981" s="336" t="s">
        <v>1538</v>
      </c>
    </row>
    <row r="1982" spans="1:8" x14ac:dyDescent="0.25">
      <c r="A1982" s="109"/>
      <c r="B1982" s="337"/>
      <c r="C1982" s="337" t="s">
        <v>1538</v>
      </c>
      <c r="D1982" t="s">
        <v>1538</v>
      </c>
      <c r="E1982" s="336" t="s">
        <v>1538</v>
      </c>
      <c r="G1982" s="336" t="s">
        <v>1538</v>
      </c>
      <c r="H1982" s="336" t="s">
        <v>1538</v>
      </c>
    </row>
    <row r="1983" spans="1:8" x14ac:dyDescent="0.25">
      <c r="A1983" s="109"/>
      <c r="B1983" s="337"/>
      <c r="C1983" s="337" t="s">
        <v>1538</v>
      </c>
      <c r="D1983" t="s">
        <v>1538</v>
      </c>
      <c r="E1983" s="336" t="s">
        <v>1538</v>
      </c>
      <c r="G1983" s="336" t="s">
        <v>1538</v>
      </c>
      <c r="H1983" s="336" t="s">
        <v>1538</v>
      </c>
    </row>
    <row r="1984" spans="1:8" x14ac:dyDescent="0.25">
      <c r="A1984" s="109"/>
      <c r="B1984" s="337"/>
      <c r="C1984" s="337" t="s">
        <v>1538</v>
      </c>
      <c r="D1984" t="s">
        <v>1538</v>
      </c>
      <c r="E1984" s="336" t="s">
        <v>1538</v>
      </c>
      <c r="G1984" s="336" t="s">
        <v>1538</v>
      </c>
      <c r="H1984" s="336" t="s">
        <v>1538</v>
      </c>
    </row>
    <row r="1985" spans="1:8" x14ac:dyDescent="0.25">
      <c r="A1985" s="109"/>
      <c r="B1985" s="337"/>
      <c r="C1985" s="337" t="s">
        <v>1538</v>
      </c>
      <c r="D1985" t="s">
        <v>1538</v>
      </c>
      <c r="E1985" s="336" t="s">
        <v>1538</v>
      </c>
      <c r="G1985" s="336" t="s">
        <v>1538</v>
      </c>
      <c r="H1985" s="336" t="s">
        <v>1538</v>
      </c>
    </row>
    <row r="1986" spans="1:8" x14ac:dyDescent="0.25">
      <c r="A1986" s="109"/>
      <c r="B1986" s="337"/>
      <c r="C1986" s="337" t="s">
        <v>1538</v>
      </c>
      <c r="D1986" t="s">
        <v>1538</v>
      </c>
      <c r="E1986" s="336" t="s">
        <v>1538</v>
      </c>
      <c r="G1986" s="336" t="s">
        <v>1538</v>
      </c>
      <c r="H1986" s="336" t="s">
        <v>1538</v>
      </c>
    </row>
    <row r="1987" spans="1:8" x14ac:dyDescent="0.25">
      <c r="A1987" s="109"/>
      <c r="B1987" s="337"/>
      <c r="C1987" s="337" t="s">
        <v>1538</v>
      </c>
      <c r="D1987" t="s">
        <v>1538</v>
      </c>
      <c r="E1987" s="336" t="s">
        <v>1538</v>
      </c>
      <c r="G1987" s="336" t="s">
        <v>1538</v>
      </c>
      <c r="H1987" s="336" t="s">
        <v>1538</v>
      </c>
    </row>
    <row r="1988" spans="1:8" x14ac:dyDescent="0.25">
      <c r="A1988" s="109"/>
      <c r="B1988" s="337"/>
      <c r="C1988" s="337" t="s">
        <v>1538</v>
      </c>
      <c r="D1988" t="s">
        <v>1538</v>
      </c>
      <c r="E1988" s="336" t="s">
        <v>1538</v>
      </c>
      <c r="G1988" s="336" t="s">
        <v>1538</v>
      </c>
      <c r="H1988" s="336" t="s">
        <v>1538</v>
      </c>
    </row>
    <row r="1989" spans="1:8" x14ac:dyDescent="0.25">
      <c r="A1989" s="109"/>
      <c r="B1989" s="337"/>
      <c r="C1989" s="337" t="s">
        <v>1538</v>
      </c>
      <c r="D1989" t="s">
        <v>1538</v>
      </c>
      <c r="E1989" s="336" t="s">
        <v>1538</v>
      </c>
      <c r="G1989" s="336" t="s">
        <v>1538</v>
      </c>
      <c r="H1989" s="336" t="s">
        <v>1538</v>
      </c>
    </row>
    <row r="1990" spans="1:8" x14ac:dyDescent="0.25">
      <c r="A1990" s="109"/>
      <c r="B1990" s="337"/>
      <c r="C1990" s="337" t="s">
        <v>1538</v>
      </c>
      <c r="D1990" t="s">
        <v>1538</v>
      </c>
      <c r="E1990" s="336" t="s">
        <v>1538</v>
      </c>
      <c r="G1990" s="336" t="s">
        <v>1538</v>
      </c>
      <c r="H1990" s="336" t="s">
        <v>1538</v>
      </c>
    </row>
    <row r="1991" spans="1:8" x14ac:dyDescent="0.25">
      <c r="A1991" s="109"/>
      <c r="B1991" s="337"/>
      <c r="C1991" s="337" t="s">
        <v>1538</v>
      </c>
      <c r="D1991" t="s">
        <v>1538</v>
      </c>
      <c r="E1991" s="336" t="s">
        <v>1538</v>
      </c>
      <c r="G1991" s="336" t="s">
        <v>1538</v>
      </c>
      <c r="H1991" s="336" t="s">
        <v>1538</v>
      </c>
    </row>
    <row r="1992" spans="1:8" x14ac:dyDescent="0.25">
      <c r="A1992" s="109"/>
      <c r="B1992" s="337"/>
      <c r="C1992" s="337" t="s">
        <v>1538</v>
      </c>
      <c r="D1992" t="s">
        <v>1538</v>
      </c>
      <c r="E1992" s="336" t="s">
        <v>1538</v>
      </c>
      <c r="G1992" s="336" t="s">
        <v>1538</v>
      </c>
      <c r="H1992" s="336" t="s">
        <v>1538</v>
      </c>
    </row>
    <row r="1993" spans="1:8" x14ac:dyDescent="0.25">
      <c r="A1993" s="109"/>
      <c r="B1993" s="337"/>
      <c r="C1993" s="337" t="s">
        <v>1538</v>
      </c>
      <c r="D1993" t="s">
        <v>1538</v>
      </c>
      <c r="E1993" s="336" t="s">
        <v>1538</v>
      </c>
      <c r="G1993" s="336" t="s">
        <v>1538</v>
      </c>
      <c r="H1993" s="336" t="s">
        <v>1538</v>
      </c>
    </row>
    <row r="1994" spans="1:8" x14ac:dyDescent="0.25">
      <c r="A1994" s="109"/>
      <c r="B1994" s="337"/>
      <c r="C1994" s="337" t="s">
        <v>1538</v>
      </c>
      <c r="D1994" t="s">
        <v>1538</v>
      </c>
      <c r="E1994" s="336" t="s">
        <v>1538</v>
      </c>
      <c r="G1994" s="336" t="s">
        <v>1538</v>
      </c>
      <c r="H1994" s="336" t="s">
        <v>1538</v>
      </c>
    </row>
    <row r="1995" spans="1:8" x14ac:dyDescent="0.25">
      <c r="A1995" s="109"/>
      <c r="B1995" s="337"/>
      <c r="C1995" s="337" t="s">
        <v>1538</v>
      </c>
      <c r="D1995" t="s">
        <v>1538</v>
      </c>
      <c r="E1995" s="336" t="s">
        <v>1538</v>
      </c>
      <c r="G1995" s="336" t="s">
        <v>1538</v>
      </c>
      <c r="H1995" s="336" t="s">
        <v>1538</v>
      </c>
    </row>
    <row r="1996" spans="1:8" x14ac:dyDescent="0.25">
      <c r="A1996" s="109"/>
      <c r="B1996" s="337"/>
      <c r="C1996" s="337" t="s">
        <v>1538</v>
      </c>
      <c r="D1996" t="s">
        <v>1538</v>
      </c>
      <c r="E1996" s="336" t="s">
        <v>1538</v>
      </c>
      <c r="G1996" s="336" t="s">
        <v>1538</v>
      </c>
      <c r="H1996" s="336" t="s">
        <v>1538</v>
      </c>
    </row>
    <row r="1997" spans="1:8" x14ac:dyDescent="0.25">
      <c r="A1997" s="109"/>
      <c r="B1997" s="337"/>
      <c r="C1997" s="337" t="s">
        <v>1538</v>
      </c>
      <c r="D1997" t="s">
        <v>1538</v>
      </c>
      <c r="E1997" s="336" t="s">
        <v>1538</v>
      </c>
      <c r="G1997" s="336" t="s">
        <v>1538</v>
      </c>
      <c r="H1997" s="336" t="s">
        <v>1538</v>
      </c>
    </row>
    <row r="1998" spans="1:8" x14ac:dyDescent="0.25">
      <c r="A1998" s="109"/>
      <c r="B1998" s="337"/>
      <c r="C1998" s="337" t="s">
        <v>1538</v>
      </c>
      <c r="D1998" t="s">
        <v>1538</v>
      </c>
      <c r="E1998" s="336" t="s">
        <v>1538</v>
      </c>
      <c r="G1998" s="336" t="s">
        <v>1538</v>
      </c>
      <c r="H1998" s="336" t="s">
        <v>1538</v>
      </c>
    </row>
    <row r="1999" spans="1:8" x14ac:dyDescent="0.25">
      <c r="A1999" s="109"/>
      <c r="B1999" s="337"/>
      <c r="C1999" s="337" t="s">
        <v>1538</v>
      </c>
      <c r="D1999" t="s">
        <v>1538</v>
      </c>
      <c r="E1999" s="336" t="s">
        <v>1538</v>
      </c>
      <c r="G1999" s="336" t="s">
        <v>1538</v>
      </c>
      <c r="H1999" s="336" t="s">
        <v>1538</v>
      </c>
    </row>
    <row r="2000" spans="1:8" x14ac:dyDescent="0.25">
      <c r="A2000" s="109"/>
      <c r="B2000" s="337"/>
      <c r="C2000" s="337" t="s">
        <v>1538</v>
      </c>
      <c r="D2000" t="s">
        <v>1538</v>
      </c>
      <c r="E2000" s="336" t="s">
        <v>1538</v>
      </c>
      <c r="G2000" s="336" t="s">
        <v>1538</v>
      </c>
      <c r="H2000" s="336" t="s">
        <v>1538</v>
      </c>
    </row>
    <row r="2001" spans="1:8" x14ac:dyDescent="0.25">
      <c r="A2001" s="109"/>
      <c r="B2001" s="337"/>
      <c r="C2001" s="337" t="s">
        <v>1538</v>
      </c>
      <c r="D2001" t="s">
        <v>1538</v>
      </c>
      <c r="E2001" s="336" t="s">
        <v>1538</v>
      </c>
      <c r="G2001" s="336" t="s">
        <v>1538</v>
      </c>
      <c r="H2001" s="336" t="s">
        <v>1538</v>
      </c>
    </row>
    <row r="2002" spans="1:8" x14ac:dyDescent="0.25">
      <c r="A2002" s="109"/>
      <c r="B2002" s="337"/>
      <c r="C2002" s="337" t="s">
        <v>1538</v>
      </c>
      <c r="D2002" t="s">
        <v>1538</v>
      </c>
      <c r="E2002" s="336" t="s">
        <v>1538</v>
      </c>
      <c r="G2002" s="336" t="s">
        <v>1538</v>
      </c>
      <c r="H2002" s="336" t="s">
        <v>1538</v>
      </c>
    </row>
    <row r="2003" spans="1:8" x14ac:dyDescent="0.25">
      <c r="A2003" s="109"/>
      <c r="B2003" s="337"/>
      <c r="C2003" s="337" t="s">
        <v>1538</v>
      </c>
      <c r="D2003" t="s">
        <v>1538</v>
      </c>
      <c r="E2003" s="336" t="s">
        <v>1538</v>
      </c>
      <c r="G2003" s="336" t="s">
        <v>1538</v>
      </c>
      <c r="H2003" s="336" t="s">
        <v>1538</v>
      </c>
    </row>
    <row r="2004" spans="1:8" x14ac:dyDescent="0.25">
      <c r="A2004" s="109"/>
      <c r="B2004" s="339"/>
      <c r="C2004" s="337" t="s">
        <v>1538</v>
      </c>
      <c r="D2004" t="s">
        <v>1538</v>
      </c>
      <c r="E2004" s="336" t="s">
        <v>1538</v>
      </c>
      <c r="G2004" s="336" t="s">
        <v>1538</v>
      </c>
      <c r="H2004" s="336" t="s">
        <v>1538</v>
      </c>
    </row>
    <row r="2005" spans="1:8" x14ac:dyDescent="0.25">
      <c r="A2005" s="109"/>
      <c r="C2005" s="337" t="s">
        <v>1538</v>
      </c>
      <c r="D2005" t="s">
        <v>1538</v>
      </c>
      <c r="E2005" s="336" t="s">
        <v>1538</v>
      </c>
      <c r="G2005" s="336" t="s">
        <v>1538</v>
      </c>
      <c r="H2005" s="336" t="s">
        <v>1538</v>
      </c>
    </row>
    <row r="2006" spans="1:8" x14ac:dyDescent="0.25">
      <c r="A2006" s="109"/>
      <c r="C2006" s="337" t="s">
        <v>1538</v>
      </c>
      <c r="D2006" t="s">
        <v>1538</v>
      </c>
      <c r="E2006" s="336" t="s">
        <v>1538</v>
      </c>
      <c r="G2006" s="336" t="s">
        <v>1538</v>
      </c>
      <c r="H2006" s="336" t="s">
        <v>1538</v>
      </c>
    </row>
    <row r="2007" spans="1:8" x14ac:dyDescent="0.25">
      <c r="A2007" s="109"/>
      <c r="C2007" s="337" t="s">
        <v>1538</v>
      </c>
      <c r="D2007" t="s">
        <v>1538</v>
      </c>
      <c r="E2007" s="336" t="s">
        <v>1538</v>
      </c>
      <c r="G2007" s="336" t="s">
        <v>1538</v>
      </c>
      <c r="H2007" s="336" t="s">
        <v>1538</v>
      </c>
    </row>
    <row r="2008" spans="1:8" x14ac:dyDescent="0.25">
      <c r="A2008" s="109"/>
      <c r="C2008" s="337" t="s">
        <v>1538</v>
      </c>
      <c r="D2008" t="s">
        <v>1538</v>
      </c>
      <c r="E2008" s="336" t="s">
        <v>1538</v>
      </c>
      <c r="G2008" s="336" t="s">
        <v>1538</v>
      </c>
      <c r="H2008" s="336" t="s">
        <v>1538</v>
      </c>
    </row>
    <row r="2009" spans="1:8" x14ac:dyDescent="0.25">
      <c r="A2009" s="109"/>
      <c r="B2009" s="339"/>
      <c r="C2009" s="337" t="s">
        <v>1538</v>
      </c>
      <c r="D2009" t="s">
        <v>1538</v>
      </c>
      <c r="E2009" s="336" t="s">
        <v>1538</v>
      </c>
      <c r="G2009" s="336" t="s">
        <v>1538</v>
      </c>
      <c r="H2009" s="336" t="s">
        <v>1538</v>
      </c>
    </row>
    <row r="2010" spans="1:8" x14ac:dyDescent="0.25">
      <c r="A2010" s="109"/>
      <c r="C2010" s="337" t="s">
        <v>1538</v>
      </c>
      <c r="D2010" t="s">
        <v>1538</v>
      </c>
      <c r="E2010" s="336" t="s">
        <v>1538</v>
      </c>
      <c r="G2010" s="336" t="s">
        <v>1538</v>
      </c>
      <c r="H2010" s="336" t="s">
        <v>1538</v>
      </c>
    </row>
    <row r="2011" spans="1:8" x14ac:dyDescent="0.25">
      <c r="A2011" s="109"/>
      <c r="C2011" s="337" t="s">
        <v>1538</v>
      </c>
      <c r="D2011" t="s">
        <v>1538</v>
      </c>
      <c r="E2011" s="336" t="s">
        <v>1538</v>
      </c>
      <c r="G2011" s="336" t="s">
        <v>1538</v>
      </c>
      <c r="H2011" s="336" t="s">
        <v>1538</v>
      </c>
    </row>
    <row r="2012" spans="1:8" x14ac:dyDescent="0.25">
      <c r="A2012" s="109"/>
      <c r="C2012" s="337" t="s">
        <v>1538</v>
      </c>
      <c r="D2012" t="s">
        <v>1538</v>
      </c>
      <c r="E2012" s="336" t="s">
        <v>1538</v>
      </c>
      <c r="G2012" s="336" t="s">
        <v>1538</v>
      </c>
      <c r="H2012" s="336" t="s">
        <v>1538</v>
      </c>
    </row>
    <row r="2013" spans="1:8" x14ac:dyDescent="0.25">
      <c r="A2013" s="109"/>
      <c r="B2013" s="339"/>
      <c r="C2013" s="337" t="s">
        <v>1538</v>
      </c>
      <c r="D2013" t="s">
        <v>1538</v>
      </c>
      <c r="E2013" s="336" t="s">
        <v>1538</v>
      </c>
      <c r="G2013" s="336" t="s">
        <v>1538</v>
      </c>
      <c r="H2013" s="336" t="s">
        <v>1538</v>
      </c>
    </row>
    <row r="2014" spans="1:8" x14ac:dyDescent="0.25">
      <c r="A2014" s="109"/>
      <c r="C2014" s="337" t="s">
        <v>1538</v>
      </c>
      <c r="D2014" t="s">
        <v>1538</v>
      </c>
      <c r="E2014" s="336" t="s">
        <v>1538</v>
      </c>
      <c r="G2014" s="336" t="s">
        <v>1538</v>
      </c>
      <c r="H2014" s="336" t="s">
        <v>1538</v>
      </c>
    </row>
    <row r="2015" spans="1:8" x14ac:dyDescent="0.25">
      <c r="A2015" s="109"/>
      <c r="C2015" s="337" t="s">
        <v>1538</v>
      </c>
      <c r="D2015" t="s">
        <v>1538</v>
      </c>
      <c r="E2015" s="336" t="s">
        <v>1538</v>
      </c>
      <c r="G2015" s="336" t="s">
        <v>1538</v>
      </c>
      <c r="H2015" s="336" t="s">
        <v>1538</v>
      </c>
    </row>
    <row r="2016" spans="1:8" x14ac:dyDescent="0.25">
      <c r="A2016" s="109"/>
      <c r="C2016" s="337" t="s">
        <v>1538</v>
      </c>
      <c r="D2016" t="s">
        <v>1538</v>
      </c>
      <c r="E2016" s="336" t="s">
        <v>1538</v>
      </c>
      <c r="G2016" s="336" t="s">
        <v>1538</v>
      </c>
      <c r="H2016" s="336" t="s">
        <v>1538</v>
      </c>
    </row>
    <row r="2017" spans="1:8" x14ac:dyDescent="0.25">
      <c r="A2017" s="109"/>
      <c r="B2017" s="337"/>
      <c r="C2017" s="337" t="s">
        <v>1538</v>
      </c>
      <c r="D2017" t="s">
        <v>1538</v>
      </c>
      <c r="E2017" s="336" t="s">
        <v>1538</v>
      </c>
      <c r="G2017" s="336" t="s">
        <v>1538</v>
      </c>
      <c r="H2017" s="336" t="s">
        <v>1538</v>
      </c>
    </row>
    <row r="2018" spans="1:8" x14ac:dyDescent="0.25">
      <c r="A2018" s="109"/>
      <c r="B2018" s="337"/>
      <c r="C2018" s="337" t="s">
        <v>1538</v>
      </c>
      <c r="D2018" t="s">
        <v>1538</v>
      </c>
      <c r="E2018" s="336" t="s">
        <v>1538</v>
      </c>
      <c r="G2018" s="336" t="s">
        <v>1538</v>
      </c>
      <c r="H2018" s="336" t="s">
        <v>1538</v>
      </c>
    </row>
    <row r="2019" spans="1:8" x14ac:dyDescent="0.25">
      <c r="A2019" s="109"/>
      <c r="B2019" s="337"/>
      <c r="C2019" s="337" t="s">
        <v>1538</v>
      </c>
      <c r="D2019" t="s">
        <v>1538</v>
      </c>
      <c r="E2019" s="336" t="s">
        <v>1538</v>
      </c>
      <c r="G2019" s="336" t="s">
        <v>1538</v>
      </c>
      <c r="H2019" s="336" t="s">
        <v>1538</v>
      </c>
    </row>
    <row r="2020" spans="1:8" x14ac:dyDescent="0.25">
      <c r="A2020" s="109"/>
      <c r="B2020" s="337"/>
      <c r="C2020" s="337" t="s">
        <v>1538</v>
      </c>
      <c r="D2020" t="s">
        <v>1538</v>
      </c>
      <c r="E2020" s="336" t="s">
        <v>1538</v>
      </c>
      <c r="G2020" s="336" t="s">
        <v>1538</v>
      </c>
      <c r="H2020" s="336" t="s">
        <v>1538</v>
      </c>
    </row>
    <row r="2021" spans="1:8" x14ac:dyDescent="0.25">
      <c r="A2021" s="109"/>
      <c r="B2021" s="337"/>
      <c r="C2021" s="337" t="s">
        <v>1538</v>
      </c>
      <c r="D2021" t="s">
        <v>1538</v>
      </c>
      <c r="E2021" s="336" t="s">
        <v>1538</v>
      </c>
      <c r="G2021" s="336" t="s">
        <v>1538</v>
      </c>
      <c r="H2021" s="336" t="s">
        <v>1538</v>
      </c>
    </row>
    <row r="2022" spans="1:8" x14ac:dyDescent="0.25">
      <c r="A2022" s="109"/>
      <c r="B2022" s="339"/>
      <c r="C2022" s="337" t="s">
        <v>1538</v>
      </c>
      <c r="D2022" t="s">
        <v>1538</v>
      </c>
      <c r="E2022" s="336" t="s">
        <v>1538</v>
      </c>
      <c r="G2022" s="336" t="s">
        <v>1538</v>
      </c>
      <c r="H2022" s="336" t="s">
        <v>1538</v>
      </c>
    </row>
    <row r="2023" spans="1:8" x14ac:dyDescent="0.25">
      <c r="A2023" s="109"/>
      <c r="C2023" s="337" t="s">
        <v>1538</v>
      </c>
      <c r="D2023" t="s">
        <v>1538</v>
      </c>
      <c r="E2023" s="336" t="s">
        <v>1538</v>
      </c>
      <c r="G2023" s="336" t="s">
        <v>1538</v>
      </c>
      <c r="H2023" s="336" t="s">
        <v>1538</v>
      </c>
    </row>
    <row r="2024" spans="1:8" x14ac:dyDescent="0.25">
      <c r="A2024" s="109"/>
      <c r="C2024" s="337" t="s">
        <v>1538</v>
      </c>
      <c r="D2024" t="s">
        <v>1538</v>
      </c>
      <c r="E2024" s="336" t="s">
        <v>1538</v>
      </c>
      <c r="G2024" s="336" t="s">
        <v>1538</v>
      </c>
      <c r="H2024" s="336" t="s">
        <v>1538</v>
      </c>
    </row>
    <row r="2025" spans="1:8" x14ac:dyDescent="0.25">
      <c r="A2025" s="109"/>
      <c r="C2025" s="337" t="s">
        <v>1538</v>
      </c>
      <c r="D2025" t="s">
        <v>1538</v>
      </c>
      <c r="E2025" s="336" t="s">
        <v>1538</v>
      </c>
      <c r="G2025" s="336" t="s">
        <v>1538</v>
      </c>
      <c r="H2025" s="336" t="s">
        <v>1538</v>
      </c>
    </row>
    <row r="2026" spans="1:8" x14ac:dyDescent="0.25">
      <c r="A2026" s="109"/>
      <c r="C2026" s="337" t="s">
        <v>1538</v>
      </c>
      <c r="D2026" t="s">
        <v>1538</v>
      </c>
      <c r="E2026" s="336" t="s">
        <v>1538</v>
      </c>
      <c r="G2026" s="336" t="s">
        <v>1538</v>
      </c>
      <c r="H2026" s="336" t="s">
        <v>1538</v>
      </c>
    </row>
    <row r="2027" spans="1:8" x14ac:dyDescent="0.25">
      <c r="A2027" s="109"/>
      <c r="B2027" s="339"/>
      <c r="C2027" s="337" t="s">
        <v>1538</v>
      </c>
      <c r="D2027" t="s">
        <v>1538</v>
      </c>
      <c r="E2027" s="336" t="s">
        <v>1538</v>
      </c>
      <c r="G2027" s="336" t="s">
        <v>1538</v>
      </c>
      <c r="H2027" s="336" t="s">
        <v>1538</v>
      </c>
    </row>
    <row r="2028" spans="1:8" x14ac:dyDescent="0.25">
      <c r="A2028" s="109"/>
      <c r="C2028" s="337" t="s">
        <v>1538</v>
      </c>
      <c r="D2028" t="s">
        <v>1538</v>
      </c>
      <c r="E2028" s="336" t="s">
        <v>1538</v>
      </c>
      <c r="G2028" s="336" t="s">
        <v>1538</v>
      </c>
      <c r="H2028" s="336" t="s">
        <v>1538</v>
      </c>
    </row>
    <row r="2029" spans="1:8" x14ac:dyDescent="0.25">
      <c r="A2029" s="109"/>
      <c r="C2029" s="337" t="s">
        <v>1538</v>
      </c>
      <c r="D2029" t="s">
        <v>1538</v>
      </c>
      <c r="E2029" s="336" t="s">
        <v>1538</v>
      </c>
      <c r="G2029" s="336" t="s">
        <v>1538</v>
      </c>
      <c r="H2029" s="336" t="s">
        <v>1538</v>
      </c>
    </row>
    <row r="2030" spans="1:8" x14ac:dyDescent="0.25">
      <c r="A2030" s="109"/>
      <c r="C2030" s="337" t="s">
        <v>1538</v>
      </c>
      <c r="D2030" t="s">
        <v>1538</v>
      </c>
      <c r="E2030" s="336" t="s">
        <v>1538</v>
      </c>
      <c r="G2030" s="336" t="s">
        <v>1538</v>
      </c>
      <c r="H2030" s="336" t="s">
        <v>1538</v>
      </c>
    </row>
    <row r="2031" spans="1:8" x14ac:dyDescent="0.25">
      <c r="A2031" s="109"/>
      <c r="B2031" s="337"/>
      <c r="C2031" s="337" t="s">
        <v>1538</v>
      </c>
      <c r="D2031" t="s">
        <v>1538</v>
      </c>
      <c r="E2031" s="336" t="s">
        <v>1538</v>
      </c>
      <c r="G2031" s="336" t="s">
        <v>1538</v>
      </c>
      <c r="H2031" s="336" t="s">
        <v>1538</v>
      </c>
    </row>
    <row r="2032" spans="1:8" x14ac:dyDescent="0.25">
      <c r="A2032" s="109"/>
      <c r="B2032" s="337"/>
      <c r="C2032" s="337" t="s">
        <v>1538</v>
      </c>
      <c r="D2032" t="s">
        <v>1538</v>
      </c>
      <c r="E2032" s="336" t="s">
        <v>1538</v>
      </c>
      <c r="G2032" s="336" t="s">
        <v>1538</v>
      </c>
      <c r="H2032" s="336" t="s">
        <v>1538</v>
      </c>
    </row>
    <row r="2033" spans="1:8" x14ac:dyDescent="0.25">
      <c r="A2033" s="109"/>
      <c r="B2033" s="337"/>
      <c r="C2033" s="337" t="s">
        <v>1538</v>
      </c>
      <c r="D2033" t="s">
        <v>1538</v>
      </c>
      <c r="E2033" s="336" t="s">
        <v>1538</v>
      </c>
      <c r="G2033" s="336" t="s">
        <v>1538</v>
      </c>
      <c r="H2033" s="336" t="s">
        <v>1538</v>
      </c>
    </row>
    <row r="2034" spans="1:8" x14ac:dyDescent="0.25">
      <c r="A2034" s="109"/>
      <c r="B2034" s="337"/>
      <c r="C2034" s="337" t="s">
        <v>1538</v>
      </c>
      <c r="D2034" t="s">
        <v>1538</v>
      </c>
      <c r="E2034" s="336" t="s">
        <v>1538</v>
      </c>
      <c r="G2034" s="336" t="s">
        <v>1538</v>
      </c>
      <c r="H2034" s="336" t="s">
        <v>1538</v>
      </c>
    </row>
    <row r="2035" spans="1:8" x14ac:dyDescent="0.25">
      <c r="A2035" s="109"/>
      <c r="B2035" s="337"/>
      <c r="C2035" s="337" t="s">
        <v>1538</v>
      </c>
      <c r="D2035" t="s">
        <v>1538</v>
      </c>
      <c r="E2035" s="336" t="s">
        <v>1538</v>
      </c>
      <c r="G2035" s="336" t="s">
        <v>1538</v>
      </c>
      <c r="H2035" s="336" t="s">
        <v>1538</v>
      </c>
    </row>
    <row r="2036" spans="1:8" x14ac:dyDescent="0.25">
      <c r="A2036" s="109"/>
      <c r="B2036" s="337"/>
      <c r="C2036" s="337" t="s">
        <v>1538</v>
      </c>
      <c r="D2036" t="s">
        <v>1538</v>
      </c>
      <c r="E2036" s="336" t="s">
        <v>1538</v>
      </c>
      <c r="G2036" s="336" t="s">
        <v>1538</v>
      </c>
      <c r="H2036" s="336" t="s">
        <v>1538</v>
      </c>
    </row>
    <row r="2037" spans="1:8" x14ac:dyDescent="0.25">
      <c r="A2037" s="109"/>
      <c r="B2037" s="337"/>
      <c r="C2037" s="337" t="s">
        <v>1538</v>
      </c>
      <c r="D2037" t="s">
        <v>1538</v>
      </c>
      <c r="E2037" s="336" t="s">
        <v>1538</v>
      </c>
      <c r="G2037" s="336" t="s">
        <v>1538</v>
      </c>
      <c r="H2037" s="336" t="s">
        <v>1538</v>
      </c>
    </row>
    <row r="2038" spans="1:8" x14ac:dyDescent="0.25">
      <c r="A2038" s="109"/>
      <c r="B2038" s="337"/>
      <c r="C2038" s="337" t="s">
        <v>1538</v>
      </c>
      <c r="D2038" t="s">
        <v>1538</v>
      </c>
      <c r="E2038" s="336" t="s">
        <v>1538</v>
      </c>
      <c r="G2038" s="336" t="s">
        <v>1538</v>
      </c>
      <c r="H2038" s="336" t="s">
        <v>1538</v>
      </c>
    </row>
    <row r="2039" spans="1:8" x14ac:dyDescent="0.25">
      <c r="A2039" s="109"/>
      <c r="B2039" s="339"/>
      <c r="C2039" s="337" t="s">
        <v>1538</v>
      </c>
      <c r="D2039" t="s">
        <v>1538</v>
      </c>
      <c r="E2039" s="336" t="s">
        <v>1538</v>
      </c>
      <c r="G2039" s="336" t="s">
        <v>1538</v>
      </c>
      <c r="H2039" s="336" t="s">
        <v>1538</v>
      </c>
    </row>
    <row r="2040" spans="1:8" x14ac:dyDescent="0.25">
      <c r="A2040" s="109"/>
      <c r="C2040" s="337" t="s">
        <v>1538</v>
      </c>
      <c r="D2040" t="s">
        <v>1538</v>
      </c>
      <c r="E2040" s="336" t="s">
        <v>1538</v>
      </c>
      <c r="G2040" s="336" t="s">
        <v>1538</v>
      </c>
      <c r="H2040" s="336" t="s">
        <v>1538</v>
      </c>
    </row>
    <row r="2041" spans="1:8" x14ac:dyDescent="0.25">
      <c r="A2041" s="109"/>
      <c r="C2041" s="337" t="s">
        <v>1538</v>
      </c>
      <c r="D2041" t="s">
        <v>1538</v>
      </c>
      <c r="E2041" s="336" t="s">
        <v>1538</v>
      </c>
      <c r="G2041" s="336" t="s">
        <v>1538</v>
      </c>
      <c r="H2041" s="336" t="s">
        <v>1538</v>
      </c>
    </row>
    <row r="2042" spans="1:8" x14ac:dyDescent="0.25">
      <c r="A2042" s="109"/>
      <c r="C2042" s="337" t="s">
        <v>1538</v>
      </c>
      <c r="D2042" t="s">
        <v>1538</v>
      </c>
      <c r="E2042" s="336" t="s">
        <v>1538</v>
      </c>
      <c r="G2042" s="336" t="s">
        <v>1538</v>
      </c>
      <c r="H2042" s="336" t="s">
        <v>1538</v>
      </c>
    </row>
    <row r="2043" spans="1:8" x14ac:dyDescent="0.25">
      <c r="A2043" s="109"/>
      <c r="C2043" s="337" t="s">
        <v>1538</v>
      </c>
      <c r="D2043" t="s">
        <v>1538</v>
      </c>
      <c r="E2043" s="336" t="s">
        <v>1538</v>
      </c>
      <c r="G2043" s="336" t="s">
        <v>1538</v>
      </c>
      <c r="H2043" s="336" t="s">
        <v>1538</v>
      </c>
    </row>
    <row r="2044" spans="1:8" x14ac:dyDescent="0.25">
      <c r="A2044" s="109"/>
      <c r="B2044" s="337"/>
      <c r="C2044" s="337" t="s">
        <v>1538</v>
      </c>
      <c r="D2044" t="s">
        <v>1538</v>
      </c>
      <c r="E2044" s="336" t="s">
        <v>1538</v>
      </c>
      <c r="G2044" s="336" t="s">
        <v>1538</v>
      </c>
      <c r="H2044" s="336" t="s">
        <v>1538</v>
      </c>
    </row>
    <row r="2045" spans="1:8" x14ac:dyDescent="0.25">
      <c r="A2045" s="109"/>
      <c r="B2045" s="337"/>
      <c r="C2045" s="337" t="s">
        <v>1538</v>
      </c>
      <c r="D2045" t="s">
        <v>1538</v>
      </c>
      <c r="E2045" s="336" t="s">
        <v>1538</v>
      </c>
      <c r="G2045" s="336" t="s">
        <v>1538</v>
      </c>
      <c r="H2045" s="336" t="s">
        <v>1538</v>
      </c>
    </row>
    <row r="2046" spans="1:8" x14ac:dyDescent="0.25">
      <c r="A2046" s="109"/>
      <c r="B2046" s="337"/>
      <c r="C2046" s="337" t="s">
        <v>1538</v>
      </c>
      <c r="D2046" t="s">
        <v>1538</v>
      </c>
      <c r="E2046" s="336" t="s">
        <v>1538</v>
      </c>
      <c r="G2046" s="336" t="s">
        <v>1538</v>
      </c>
      <c r="H2046" s="336" t="s">
        <v>1538</v>
      </c>
    </row>
    <row r="2047" spans="1:8" x14ac:dyDescent="0.25">
      <c r="A2047" s="109"/>
      <c r="B2047" s="337"/>
      <c r="C2047" s="337" t="s">
        <v>1538</v>
      </c>
      <c r="D2047" t="s">
        <v>1538</v>
      </c>
      <c r="E2047" s="336" t="s">
        <v>1538</v>
      </c>
      <c r="G2047" s="336" t="s">
        <v>1538</v>
      </c>
      <c r="H2047" s="336" t="s">
        <v>1538</v>
      </c>
    </row>
    <row r="2048" spans="1:8" x14ac:dyDescent="0.25">
      <c r="A2048" s="109"/>
      <c r="B2048" s="337"/>
      <c r="C2048" s="337" t="s">
        <v>1538</v>
      </c>
      <c r="D2048" t="s">
        <v>1538</v>
      </c>
      <c r="E2048" s="336" t="s">
        <v>1538</v>
      </c>
      <c r="G2048" s="336" t="s">
        <v>1538</v>
      </c>
      <c r="H2048" s="336" t="s">
        <v>1538</v>
      </c>
    </row>
    <row r="2049" spans="1:8" x14ac:dyDescent="0.25">
      <c r="A2049" s="109"/>
      <c r="B2049" s="337"/>
      <c r="C2049" s="337" t="s">
        <v>1538</v>
      </c>
      <c r="D2049" t="s">
        <v>1538</v>
      </c>
      <c r="E2049" s="336" t="s">
        <v>1538</v>
      </c>
      <c r="G2049" s="336" t="s">
        <v>1538</v>
      </c>
      <c r="H2049" s="336" t="s">
        <v>1538</v>
      </c>
    </row>
    <row r="2050" spans="1:8" x14ac:dyDescent="0.25">
      <c r="A2050" s="109"/>
      <c r="B2050" s="337"/>
      <c r="C2050" s="337" t="s">
        <v>1538</v>
      </c>
      <c r="D2050" t="s">
        <v>1538</v>
      </c>
      <c r="E2050" s="336" t="s">
        <v>1538</v>
      </c>
      <c r="G2050" s="336" t="s">
        <v>1538</v>
      </c>
      <c r="H2050" s="336" t="s">
        <v>1538</v>
      </c>
    </row>
    <row r="2051" spans="1:8" x14ac:dyDescent="0.25">
      <c r="A2051" s="109"/>
      <c r="B2051" s="337"/>
      <c r="C2051" s="337" t="s">
        <v>1538</v>
      </c>
      <c r="D2051" t="s">
        <v>1538</v>
      </c>
      <c r="E2051" s="336" t="s">
        <v>1538</v>
      </c>
      <c r="G2051" s="336" t="s">
        <v>1538</v>
      </c>
      <c r="H2051" s="336" t="s">
        <v>1538</v>
      </c>
    </row>
    <row r="2052" spans="1:8" x14ac:dyDescent="0.25">
      <c r="A2052" s="109"/>
      <c r="B2052" s="337"/>
      <c r="C2052" s="337" t="s">
        <v>1538</v>
      </c>
      <c r="D2052" t="s">
        <v>1538</v>
      </c>
      <c r="E2052" s="336" t="s">
        <v>1538</v>
      </c>
      <c r="G2052" s="336" t="s">
        <v>1538</v>
      </c>
      <c r="H2052" s="336" t="s">
        <v>1538</v>
      </c>
    </row>
    <row r="2053" spans="1:8" x14ac:dyDescent="0.25">
      <c r="A2053" s="109"/>
      <c r="B2053" s="337"/>
      <c r="C2053" s="337" t="s">
        <v>1538</v>
      </c>
      <c r="D2053" t="s">
        <v>1538</v>
      </c>
      <c r="E2053" s="336" t="s">
        <v>1538</v>
      </c>
      <c r="G2053" s="336" t="s">
        <v>1538</v>
      </c>
      <c r="H2053" s="336" t="s">
        <v>1538</v>
      </c>
    </row>
    <row r="2054" spans="1:8" x14ac:dyDescent="0.25">
      <c r="A2054" s="109"/>
      <c r="B2054" s="337"/>
      <c r="C2054" s="337" t="s">
        <v>1538</v>
      </c>
      <c r="D2054" t="s">
        <v>1538</v>
      </c>
      <c r="E2054" s="336" t="s">
        <v>1538</v>
      </c>
      <c r="G2054" s="336" t="s">
        <v>1538</v>
      </c>
      <c r="H2054" s="336" t="s">
        <v>1538</v>
      </c>
    </row>
    <row r="2055" spans="1:8" x14ac:dyDescent="0.25">
      <c r="A2055" s="109"/>
      <c r="B2055" s="337"/>
      <c r="C2055" s="337" t="s">
        <v>1538</v>
      </c>
      <c r="D2055" t="s">
        <v>1538</v>
      </c>
      <c r="E2055" s="336" t="s">
        <v>1538</v>
      </c>
      <c r="G2055" s="336" t="s">
        <v>1538</v>
      </c>
      <c r="H2055" s="336" t="s">
        <v>1538</v>
      </c>
    </row>
    <row r="2056" spans="1:8" x14ac:dyDescent="0.25">
      <c r="A2056" s="109"/>
      <c r="B2056" s="337"/>
      <c r="C2056" s="337" t="s">
        <v>1538</v>
      </c>
      <c r="D2056" t="s">
        <v>1538</v>
      </c>
      <c r="E2056" s="336" t="s">
        <v>1538</v>
      </c>
      <c r="G2056" s="336" t="s">
        <v>1538</v>
      </c>
      <c r="H2056" s="336" t="s">
        <v>1538</v>
      </c>
    </row>
    <row r="2057" spans="1:8" x14ac:dyDescent="0.25">
      <c r="A2057" s="109"/>
      <c r="B2057" s="337"/>
      <c r="C2057" s="337" t="s">
        <v>1538</v>
      </c>
      <c r="D2057" t="s">
        <v>1538</v>
      </c>
      <c r="E2057" s="336" t="s">
        <v>1538</v>
      </c>
      <c r="G2057" s="336" t="s">
        <v>1538</v>
      </c>
      <c r="H2057" s="336" t="s">
        <v>1538</v>
      </c>
    </row>
    <row r="2058" spans="1:8" x14ac:dyDescent="0.25">
      <c r="A2058" s="109"/>
      <c r="B2058" s="339"/>
      <c r="C2058" s="337" t="s">
        <v>1538</v>
      </c>
      <c r="D2058" t="s">
        <v>1538</v>
      </c>
      <c r="E2058" s="336" t="s">
        <v>1538</v>
      </c>
      <c r="G2058" s="336" t="s">
        <v>1538</v>
      </c>
      <c r="H2058" s="336" t="s">
        <v>1538</v>
      </c>
    </row>
    <row r="2059" spans="1:8" x14ac:dyDescent="0.25">
      <c r="A2059" s="109"/>
      <c r="C2059" s="337" t="s">
        <v>1538</v>
      </c>
      <c r="D2059" t="s">
        <v>1538</v>
      </c>
      <c r="E2059" s="336" t="s">
        <v>1538</v>
      </c>
      <c r="G2059" s="336" t="s">
        <v>1538</v>
      </c>
      <c r="H2059" s="336" t="s">
        <v>1538</v>
      </c>
    </row>
    <row r="2060" spans="1:8" x14ac:dyDescent="0.25">
      <c r="A2060" s="109"/>
      <c r="C2060" s="337" t="s">
        <v>1538</v>
      </c>
      <c r="D2060" t="s">
        <v>1538</v>
      </c>
      <c r="E2060" s="336" t="s">
        <v>1538</v>
      </c>
      <c r="G2060" s="336" t="s">
        <v>1538</v>
      </c>
      <c r="H2060" s="336" t="s">
        <v>1538</v>
      </c>
    </row>
    <row r="2061" spans="1:8" x14ac:dyDescent="0.25">
      <c r="A2061" s="109"/>
      <c r="C2061" s="337" t="s">
        <v>1538</v>
      </c>
      <c r="D2061" t="s">
        <v>1538</v>
      </c>
      <c r="E2061" s="336" t="s">
        <v>1538</v>
      </c>
      <c r="G2061" s="336" t="s">
        <v>1538</v>
      </c>
      <c r="H2061" s="336" t="s">
        <v>1538</v>
      </c>
    </row>
    <row r="2062" spans="1:8" x14ac:dyDescent="0.25">
      <c r="A2062" s="109"/>
      <c r="B2062" s="337"/>
      <c r="C2062" s="337" t="s">
        <v>1538</v>
      </c>
      <c r="D2062" t="s">
        <v>1538</v>
      </c>
      <c r="E2062" s="336" t="s">
        <v>1538</v>
      </c>
      <c r="G2062" s="336" t="s">
        <v>1538</v>
      </c>
      <c r="H2062" s="336" t="s">
        <v>1538</v>
      </c>
    </row>
    <row r="2063" spans="1:8" x14ac:dyDescent="0.25">
      <c r="A2063" s="109"/>
      <c r="B2063" s="337"/>
      <c r="C2063" s="337" t="s">
        <v>1538</v>
      </c>
      <c r="D2063" t="s">
        <v>1538</v>
      </c>
      <c r="E2063" s="336" t="s">
        <v>1538</v>
      </c>
      <c r="G2063" s="336" t="s">
        <v>1538</v>
      </c>
      <c r="H2063" s="336" t="s">
        <v>1538</v>
      </c>
    </row>
    <row r="2064" spans="1:8" x14ac:dyDescent="0.25">
      <c r="A2064" s="109"/>
      <c r="B2064" s="337"/>
      <c r="C2064" s="337" t="s">
        <v>1538</v>
      </c>
      <c r="D2064" t="s">
        <v>1538</v>
      </c>
      <c r="E2064" s="336" t="s">
        <v>1538</v>
      </c>
      <c r="G2064" s="336" t="s">
        <v>1538</v>
      </c>
      <c r="H2064" s="336" t="s">
        <v>1538</v>
      </c>
    </row>
    <row r="2065" spans="1:8" x14ac:dyDescent="0.25">
      <c r="A2065" s="109"/>
      <c r="B2065" s="337"/>
      <c r="C2065" s="337" t="s">
        <v>1538</v>
      </c>
      <c r="D2065" t="s">
        <v>1538</v>
      </c>
      <c r="E2065" s="336" t="s">
        <v>1538</v>
      </c>
      <c r="G2065" s="336" t="s">
        <v>1538</v>
      </c>
      <c r="H2065" s="336" t="s">
        <v>1538</v>
      </c>
    </row>
    <row r="2066" spans="1:8" x14ac:dyDescent="0.25">
      <c r="A2066" s="109"/>
      <c r="B2066" s="337"/>
      <c r="C2066" s="337" t="s">
        <v>1538</v>
      </c>
      <c r="D2066" t="s">
        <v>1538</v>
      </c>
      <c r="E2066" s="336" t="s">
        <v>1538</v>
      </c>
      <c r="G2066" s="336" t="s">
        <v>1538</v>
      </c>
      <c r="H2066" s="336" t="s">
        <v>1538</v>
      </c>
    </row>
    <row r="2067" spans="1:8" x14ac:dyDescent="0.25">
      <c r="A2067" s="109"/>
      <c r="B2067" s="337"/>
      <c r="C2067" s="337" t="s">
        <v>1538</v>
      </c>
      <c r="D2067" t="s">
        <v>1538</v>
      </c>
      <c r="E2067" s="336" t="s">
        <v>1538</v>
      </c>
      <c r="G2067" s="336" t="s">
        <v>1538</v>
      </c>
      <c r="H2067" s="336" t="s">
        <v>1538</v>
      </c>
    </row>
    <row r="2068" spans="1:8" x14ac:dyDescent="0.25">
      <c r="A2068" s="109"/>
      <c r="B2068" s="337"/>
      <c r="C2068" s="337" t="s">
        <v>1538</v>
      </c>
      <c r="D2068" t="s">
        <v>1538</v>
      </c>
      <c r="E2068" s="336" t="s">
        <v>1538</v>
      </c>
      <c r="G2068" s="336" t="s">
        <v>1538</v>
      </c>
      <c r="H2068" s="336" t="s">
        <v>1538</v>
      </c>
    </row>
    <row r="2069" spans="1:8" x14ac:dyDescent="0.25">
      <c r="A2069" s="109"/>
      <c r="B2069" s="337"/>
      <c r="C2069" s="337" t="s">
        <v>1538</v>
      </c>
      <c r="D2069" t="s">
        <v>1538</v>
      </c>
      <c r="E2069" s="336" t="s">
        <v>1538</v>
      </c>
      <c r="G2069" s="336" t="s">
        <v>1538</v>
      </c>
      <c r="H2069" s="336" t="s">
        <v>1538</v>
      </c>
    </row>
    <row r="2070" spans="1:8" x14ac:dyDescent="0.25">
      <c r="A2070" s="109"/>
      <c r="B2070" s="337"/>
      <c r="C2070" s="337" t="s">
        <v>1538</v>
      </c>
      <c r="D2070" t="s">
        <v>1538</v>
      </c>
      <c r="E2070" s="336" t="s">
        <v>1538</v>
      </c>
      <c r="G2070" s="336" t="s">
        <v>1538</v>
      </c>
      <c r="H2070" s="336" t="s">
        <v>1538</v>
      </c>
    </row>
    <row r="2071" spans="1:8" x14ac:dyDescent="0.25">
      <c r="A2071" s="109"/>
      <c r="B2071" s="339"/>
      <c r="C2071" s="337" t="s">
        <v>1538</v>
      </c>
      <c r="D2071" t="s">
        <v>1538</v>
      </c>
      <c r="E2071" s="336" t="s">
        <v>1538</v>
      </c>
      <c r="G2071" s="336" t="s">
        <v>1538</v>
      </c>
      <c r="H2071" s="336" t="s">
        <v>1538</v>
      </c>
    </row>
    <row r="2072" spans="1:8" x14ac:dyDescent="0.25">
      <c r="A2072" s="109"/>
      <c r="C2072" s="337" t="s">
        <v>1538</v>
      </c>
      <c r="D2072" t="s">
        <v>1538</v>
      </c>
      <c r="E2072" s="336" t="s">
        <v>1538</v>
      </c>
      <c r="G2072" s="336" t="s">
        <v>1538</v>
      </c>
      <c r="H2072" s="336" t="s">
        <v>1538</v>
      </c>
    </row>
    <row r="2073" spans="1:8" x14ac:dyDescent="0.25">
      <c r="A2073" s="109"/>
      <c r="C2073" s="337" t="s">
        <v>1538</v>
      </c>
      <c r="D2073" t="s">
        <v>1538</v>
      </c>
      <c r="E2073" s="336" t="s">
        <v>1538</v>
      </c>
      <c r="G2073" s="336" t="s">
        <v>1538</v>
      </c>
      <c r="H2073" s="336" t="s">
        <v>1538</v>
      </c>
    </row>
    <row r="2074" spans="1:8" x14ac:dyDescent="0.25">
      <c r="A2074" s="109"/>
      <c r="C2074" s="337" t="s">
        <v>1538</v>
      </c>
      <c r="D2074" t="s">
        <v>1538</v>
      </c>
      <c r="E2074" s="336" t="s">
        <v>1538</v>
      </c>
      <c r="G2074" s="336" t="s">
        <v>1538</v>
      </c>
      <c r="H2074" s="336" t="s">
        <v>1538</v>
      </c>
    </row>
    <row r="2075" spans="1:8" x14ac:dyDescent="0.25">
      <c r="A2075" s="109"/>
      <c r="C2075" s="337" t="s">
        <v>1538</v>
      </c>
      <c r="D2075" t="s">
        <v>1538</v>
      </c>
      <c r="E2075" s="336" t="s">
        <v>1538</v>
      </c>
      <c r="G2075" s="336" t="s">
        <v>1538</v>
      </c>
      <c r="H2075" s="336" t="s">
        <v>1538</v>
      </c>
    </row>
    <row r="2076" spans="1:8" x14ac:dyDescent="0.25">
      <c r="A2076" s="109"/>
      <c r="B2076" s="337"/>
      <c r="C2076" s="337" t="s">
        <v>1538</v>
      </c>
      <c r="D2076" t="s">
        <v>1538</v>
      </c>
      <c r="E2076" s="336" t="s">
        <v>1538</v>
      </c>
      <c r="G2076" s="336" t="s">
        <v>1538</v>
      </c>
      <c r="H2076" s="336" t="s">
        <v>1538</v>
      </c>
    </row>
    <row r="2077" spans="1:8" x14ac:dyDescent="0.25">
      <c r="A2077" s="109"/>
      <c r="B2077" s="337"/>
      <c r="C2077" s="337" t="s">
        <v>1538</v>
      </c>
      <c r="D2077" t="s">
        <v>1538</v>
      </c>
      <c r="E2077" s="336" t="s">
        <v>1538</v>
      </c>
      <c r="G2077" s="336" t="s">
        <v>1538</v>
      </c>
      <c r="H2077" s="336" t="s">
        <v>1538</v>
      </c>
    </row>
    <row r="2078" spans="1:8" x14ac:dyDescent="0.25">
      <c r="A2078" s="109"/>
      <c r="B2078" s="337"/>
      <c r="C2078" s="337" t="s">
        <v>1538</v>
      </c>
      <c r="D2078" t="s">
        <v>1538</v>
      </c>
      <c r="E2078" s="336" t="s">
        <v>1538</v>
      </c>
      <c r="G2078" s="336" t="s">
        <v>1538</v>
      </c>
      <c r="H2078" s="336" t="s">
        <v>1538</v>
      </c>
    </row>
    <row r="2079" spans="1:8" x14ac:dyDescent="0.25">
      <c r="A2079" s="109"/>
      <c r="B2079" s="337"/>
      <c r="C2079" s="337" t="s">
        <v>1538</v>
      </c>
      <c r="D2079" t="s">
        <v>1538</v>
      </c>
      <c r="E2079" s="336" t="s">
        <v>1538</v>
      </c>
      <c r="G2079" s="336" t="s">
        <v>1538</v>
      </c>
      <c r="H2079" s="336" t="s">
        <v>1538</v>
      </c>
    </row>
    <row r="2080" spans="1:8" x14ac:dyDescent="0.25">
      <c r="A2080" s="109"/>
      <c r="B2080" s="337"/>
      <c r="C2080" s="337" t="s">
        <v>1538</v>
      </c>
      <c r="D2080" t="s">
        <v>1538</v>
      </c>
      <c r="E2080" s="336" t="s">
        <v>1538</v>
      </c>
      <c r="G2080" s="336" t="s">
        <v>1538</v>
      </c>
      <c r="H2080" s="336" t="s">
        <v>1538</v>
      </c>
    </row>
    <row r="2081" spans="1:8" x14ac:dyDescent="0.25">
      <c r="A2081" s="109"/>
      <c r="B2081" s="337"/>
      <c r="C2081" s="337" t="s">
        <v>1538</v>
      </c>
      <c r="D2081" t="s">
        <v>1538</v>
      </c>
      <c r="E2081" s="336" t="s">
        <v>1538</v>
      </c>
      <c r="G2081" s="336" t="s">
        <v>1538</v>
      </c>
      <c r="H2081" s="336" t="s">
        <v>1538</v>
      </c>
    </row>
    <row r="2082" spans="1:8" x14ac:dyDescent="0.25">
      <c r="A2082" s="109"/>
      <c r="B2082" s="337"/>
      <c r="C2082" s="337" t="s">
        <v>1538</v>
      </c>
      <c r="D2082" t="s">
        <v>1538</v>
      </c>
      <c r="E2082" s="336" t="s">
        <v>1538</v>
      </c>
      <c r="G2082" s="336" t="s">
        <v>1538</v>
      </c>
      <c r="H2082" s="336" t="s">
        <v>1538</v>
      </c>
    </row>
    <row r="2083" spans="1:8" x14ac:dyDescent="0.25">
      <c r="A2083" s="109"/>
      <c r="B2083" s="337"/>
      <c r="C2083" s="337" t="s">
        <v>1538</v>
      </c>
      <c r="D2083" t="s">
        <v>1538</v>
      </c>
      <c r="E2083" s="336" t="s">
        <v>1538</v>
      </c>
      <c r="G2083" s="336" t="s">
        <v>1538</v>
      </c>
      <c r="H2083" s="336" t="s">
        <v>1538</v>
      </c>
    </row>
    <row r="2084" spans="1:8" x14ac:dyDescent="0.25">
      <c r="A2084" s="109"/>
      <c r="B2084" s="337"/>
      <c r="C2084" s="337" t="s">
        <v>1538</v>
      </c>
      <c r="D2084" t="s">
        <v>1538</v>
      </c>
      <c r="E2084" s="336" t="s">
        <v>1538</v>
      </c>
      <c r="G2084" s="336" t="s">
        <v>1538</v>
      </c>
      <c r="H2084" s="336" t="s">
        <v>1538</v>
      </c>
    </row>
    <row r="2085" spans="1:8" x14ac:dyDescent="0.25">
      <c r="A2085" s="109"/>
      <c r="B2085" s="337"/>
      <c r="C2085" s="337" t="s">
        <v>1538</v>
      </c>
      <c r="D2085" t="s">
        <v>1538</v>
      </c>
      <c r="E2085" s="336" t="s">
        <v>1538</v>
      </c>
      <c r="G2085" s="336" t="s">
        <v>1538</v>
      </c>
      <c r="H2085" s="336" t="s">
        <v>1538</v>
      </c>
    </row>
    <row r="2086" spans="1:8" x14ac:dyDescent="0.25">
      <c r="A2086" s="109"/>
      <c r="B2086" s="337"/>
      <c r="C2086" s="337" t="s">
        <v>1538</v>
      </c>
      <c r="D2086" t="s">
        <v>1538</v>
      </c>
      <c r="E2086" s="336" t="s">
        <v>1538</v>
      </c>
      <c r="G2086" s="336" t="s">
        <v>1538</v>
      </c>
      <c r="H2086" s="336" t="s">
        <v>1538</v>
      </c>
    </row>
    <row r="2087" spans="1:8" x14ac:dyDescent="0.25">
      <c r="A2087" s="109"/>
      <c r="B2087" s="337"/>
      <c r="C2087" s="337" t="s">
        <v>1538</v>
      </c>
      <c r="D2087" t="s">
        <v>1538</v>
      </c>
      <c r="E2087" s="336" t="s">
        <v>1538</v>
      </c>
      <c r="G2087" s="336" t="s">
        <v>1538</v>
      </c>
      <c r="H2087" s="336" t="s">
        <v>1538</v>
      </c>
    </row>
    <row r="2088" spans="1:8" x14ac:dyDescent="0.25">
      <c r="A2088" s="109"/>
      <c r="B2088" s="337"/>
      <c r="C2088" s="337" t="s">
        <v>1538</v>
      </c>
      <c r="D2088" t="s">
        <v>1538</v>
      </c>
      <c r="E2088" s="336" t="s">
        <v>1538</v>
      </c>
      <c r="G2088" s="336" t="s">
        <v>1538</v>
      </c>
      <c r="H2088" s="336" t="s">
        <v>1538</v>
      </c>
    </row>
    <row r="2089" spans="1:8" x14ac:dyDescent="0.25">
      <c r="A2089" s="109"/>
      <c r="B2089" s="337"/>
      <c r="C2089" s="337" t="s">
        <v>1538</v>
      </c>
      <c r="D2089" t="s">
        <v>1538</v>
      </c>
      <c r="E2089" s="336" t="s">
        <v>1538</v>
      </c>
      <c r="G2089" s="336" t="s">
        <v>1538</v>
      </c>
      <c r="H2089" s="336" t="s">
        <v>1538</v>
      </c>
    </row>
    <row r="2090" spans="1:8" x14ac:dyDescent="0.25">
      <c r="A2090" s="109"/>
      <c r="B2090" s="337"/>
      <c r="C2090" s="337" t="s">
        <v>1538</v>
      </c>
      <c r="D2090" t="s">
        <v>1538</v>
      </c>
      <c r="E2090" s="336" t="s">
        <v>1538</v>
      </c>
      <c r="G2090" s="336" t="s">
        <v>1538</v>
      </c>
      <c r="H2090" s="336" t="s">
        <v>1538</v>
      </c>
    </row>
    <row r="2091" spans="1:8" x14ac:dyDescent="0.25">
      <c r="A2091" s="109"/>
      <c r="B2091" s="337"/>
      <c r="C2091" s="337" t="s">
        <v>1538</v>
      </c>
      <c r="D2091" t="s">
        <v>1538</v>
      </c>
      <c r="E2091" s="336" t="s">
        <v>1538</v>
      </c>
      <c r="G2091" s="336" t="s">
        <v>1538</v>
      </c>
      <c r="H2091" s="336" t="s">
        <v>1538</v>
      </c>
    </row>
    <row r="2092" spans="1:8" x14ac:dyDescent="0.25">
      <c r="A2092" s="109"/>
      <c r="B2092" s="339"/>
      <c r="C2092" s="337" t="s">
        <v>1538</v>
      </c>
      <c r="D2092" t="s">
        <v>1538</v>
      </c>
      <c r="E2092" s="336" t="s">
        <v>1538</v>
      </c>
      <c r="G2092" s="336" t="s">
        <v>1538</v>
      </c>
      <c r="H2092" s="336" t="s">
        <v>1538</v>
      </c>
    </row>
    <row r="2093" spans="1:8" x14ac:dyDescent="0.25">
      <c r="A2093" s="109"/>
      <c r="C2093" s="337" t="s">
        <v>1538</v>
      </c>
      <c r="D2093" t="s">
        <v>1538</v>
      </c>
      <c r="E2093" s="336" t="s">
        <v>1538</v>
      </c>
      <c r="G2093" s="336" t="s">
        <v>1538</v>
      </c>
      <c r="H2093" s="336" t="s">
        <v>1538</v>
      </c>
    </row>
    <row r="2094" spans="1:8" x14ac:dyDescent="0.25">
      <c r="A2094" s="109"/>
      <c r="C2094" s="337" t="s">
        <v>1538</v>
      </c>
      <c r="D2094" t="s">
        <v>1538</v>
      </c>
      <c r="E2094" s="336" t="s">
        <v>1538</v>
      </c>
      <c r="G2094" s="336" t="s">
        <v>1538</v>
      </c>
      <c r="H2094" s="336" t="s">
        <v>1538</v>
      </c>
    </row>
    <row r="2095" spans="1:8" x14ac:dyDescent="0.25">
      <c r="A2095" s="109"/>
      <c r="C2095" s="337" t="s">
        <v>1538</v>
      </c>
      <c r="D2095" t="s">
        <v>1538</v>
      </c>
      <c r="E2095" s="336" t="s">
        <v>1538</v>
      </c>
      <c r="G2095" s="336" t="s">
        <v>1538</v>
      </c>
      <c r="H2095" s="336" t="s">
        <v>1538</v>
      </c>
    </row>
    <row r="2096" spans="1:8" x14ac:dyDescent="0.25">
      <c r="A2096" s="109"/>
      <c r="C2096" s="337" t="s">
        <v>1538</v>
      </c>
      <c r="D2096" t="s">
        <v>1538</v>
      </c>
      <c r="E2096" s="336" t="s">
        <v>1538</v>
      </c>
      <c r="G2096" s="336" t="s">
        <v>1538</v>
      </c>
      <c r="H2096" s="336" t="s">
        <v>1538</v>
      </c>
    </row>
    <row r="2097" spans="1:8" x14ac:dyDescent="0.25">
      <c r="A2097" s="109"/>
      <c r="B2097" s="337"/>
      <c r="C2097" s="337" t="s">
        <v>1538</v>
      </c>
      <c r="D2097" t="s">
        <v>1538</v>
      </c>
      <c r="E2097" s="336" t="s">
        <v>1538</v>
      </c>
      <c r="G2097" s="336" t="s">
        <v>1538</v>
      </c>
      <c r="H2097" s="336" t="s">
        <v>1538</v>
      </c>
    </row>
    <row r="2098" spans="1:8" x14ac:dyDescent="0.25">
      <c r="A2098" s="109"/>
      <c r="B2098" s="337"/>
      <c r="C2098" s="337" t="s">
        <v>1538</v>
      </c>
      <c r="D2098" t="s">
        <v>1538</v>
      </c>
      <c r="E2098" s="336" t="s">
        <v>1538</v>
      </c>
      <c r="G2098" s="336" t="s">
        <v>1538</v>
      </c>
      <c r="H2098" s="336" t="s">
        <v>1538</v>
      </c>
    </row>
    <row r="2099" spans="1:8" x14ac:dyDescent="0.25">
      <c r="A2099" s="109"/>
      <c r="B2099" s="337"/>
      <c r="C2099" s="337" t="s">
        <v>1538</v>
      </c>
      <c r="D2099" t="s">
        <v>1538</v>
      </c>
      <c r="E2099" s="336" t="s">
        <v>1538</v>
      </c>
      <c r="G2099" s="336" t="s">
        <v>1538</v>
      </c>
      <c r="H2099" s="336" t="s">
        <v>1538</v>
      </c>
    </row>
    <row r="2100" spans="1:8" x14ac:dyDescent="0.25">
      <c r="A2100" s="109"/>
      <c r="B2100" s="337"/>
      <c r="C2100" s="337" t="s">
        <v>1538</v>
      </c>
      <c r="D2100" t="s">
        <v>1538</v>
      </c>
      <c r="E2100" s="336" t="s">
        <v>1538</v>
      </c>
      <c r="G2100" s="336" t="s">
        <v>1538</v>
      </c>
      <c r="H2100" s="336" t="s">
        <v>1538</v>
      </c>
    </row>
    <row r="2101" spans="1:8" x14ac:dyDescent="0.25">
      <c r="A2101" s="109"/>
      <c r="B2101" s="337"/>
      <c r="C2101" s="337" t="s">
        <v>1538</v>
      </c>
      <c r="D2101" t="s">
        <v>1538</v>
      </c>
      <c r="E2101" s="336" t="s">
        <v>1538</v>
      </c>
      <c r="G2101" s="336" t="s">
        <v>1538</v>
      </c>
      <c r="H2101" s="336" t="s">
        <v>1538</v>
      </c>
    </row>
    <row r="2102" spans="1:8" x14ac:dyDescent="0.25">
      <c r="A2102" s="109"/>
      <c r="B2102" s="337"/>
      <c r="C2102" s="337" t="s">
        <v>1538</v>
      </c>
      <c r="D2102" t="s">
        <v>1538</v>
      </c>
      <c r="E2102" s="336" t="s">
        <v>1538</v>
      </c>
      <c r="G2102" s="336" t="s">
        <v>1538</v>
      </c>
      <c r="H2102" s="336" t="s">
        <v>1538</v>
      </c>
    </row>
    <row r="2103" spans="1:8" x14ac:dyDescent="0.25">
      <c r="A2103" s="109"/>
      <c r="B2103" s="337"/>
      <c r="C2103" s="337" t="s">
        <v>1538</v>
      </c>
      <c r="D2103" t="s">
        <v>1538</v>
      </c>
      <c r="E2103" s="336" t="s">
        <v>1538</v>
      </c>
      <c r="G2103" s="336" t="s">
        <v>1538</v>
      </c>
      <c r="H2103" s="336" t="s">
        <v>1538</v>
      </c>
    </row>
    <row r="2104" spans="1:8" x14ac:dyDescent="0.25">
      <c r="A2104" s="109"/>
      <c r="B2104" s="337"/>
      <c r="C2104" s="337" t="s">
        <v>1538</v>
      </c>
      <c r="D2104" t="s">
        <v>1538</v>
      </c>
      <c r="E2104" s="336" t="s">
        <v>1538</v>
      </c>
      <c r="G2104" s="336" t="s">
        <v>1538</v>
      </c>
      <c r="H2104" s="336" t="s">
        <v>1538</v>
      </c>
    </row>
    <row r="2105" spans="1:8" x14ac:dyDescent="0.25">
      <c r="A2105" s="109"/>
      <c r="B2105" s="337"/>
      <c r="C2105" s="337" t="s">
        <v>1538</v>
      </c>
      <c r="D2105" t="s">
        <v>1538</v>
      </c>
      <c r="E2105" s="336" t="s">
        <v>1538</v>
      </c>
      <c r="G2105" s="336" t="s">
        <v>1538</v>
      </c>
      <c r="H2105" s="336" t="s">
        <v>1538</v>
      </c>
    </row>
    <row r="2106" spans="1:8" x14ac:dyDescent="0.25">
      <c r="A2106" s="109"/>
      <c r="B2106" s="337"/>
      <c r="C2106" s="337" t="s">
        <v>1538</v>
      </c>
      <c r="D2106" t="s">
        <v>1538</v>
      </c>
      <c r="E2106" s="336" t="s">
        <v>1538</v>
      </c>
      <c r="G2106" s="336" t="s">
        <v>1538</v>
      </c>
      <c r="H2106" s="336" t="s">
        <v>1538</v>
      </c>
    </row>
    <row r="2107" spans="1:8" x14ac:dyDescent="0.25">
      <c r="A2107" s="109"/>
      <c r="B2107" s="337"/>
      <c r="C2107" s="337" t="s">
        <v>1538</v>
      </c>
      <c r="D2107" t="s">
        <v>1538</v>
      </c>
      <c r="E2107" s="336" t="s">
        <v>1538</v>
      </c>
      <c r="G2107" s="336" t="s">
        <v>1538</v>
      </c>
      <c r="H2107" s="336" t="s">
        <v>1538</v>
      </c>
    </row>
    <row r="2108" spans="1:8" x14ac:dyDescent="0.25">
      <c r="A2108" s="109"/>
      <c r="B2108" s="337"/>
      <c r="C2108" s="337" t="s">
        <v>1538</v>
      </c>
      <c r="D2108" t="s">
        <v>1538</v>
      </c>
      <c r="E2108" s="336" t="s">
        <v>1538</v>
      </c>
      <c r="G2108" s="336" t="s">
        <v>1538</v>
      </c>
      <c r="H2108" s="336" t="s">
        <v>1538</v>
      </c>
    </row>
    <row r="2109" spans="1:8" x14ac:dyDescent="0.25">
      <c r="A2109" s="109"/>
      <c r="B2109" s="337"/>
      <c r="C2109" s="337" t="s">
        <v>1538</v>
      </c>
      <c r="D2109" t="s">
        <v>1538</v>
      </c>
      <c r="E2109" s="336" t="s">
        <v>1538</v>
      </c>
      <c r="G2109" s="336" t="s">
        <v>1538</v>
      </c>
      <c r="H2109" s="336" t="s">
        <v>1538</v>
      </c>
    </row>
    <row r="2110" spans="1:8" x14ac:dyDescent="0.25">
      <c r="A2110" s="109"/>
      <c r="B2110" s="337"/>
      <c r="C2110" s="337" t="s">
        <v>1538</v>
      </c>
      <c r="D2110" t="s">
        <v>1538</v>
      </c>
      <c r="E2110" s="336" t="s">
        <v>1538</v>
      </c>
      <c r="G2110" s="336" t="s">
        <v>1538</v>
      </c>
      <c r="H2110" s="336" t="s">
        <v>1538</v>
      </c>
    </row>
    <row r="2111" spans="1:8" x14ac:dyDescent="0.25">
      <c r="A2111" s="109"/>
      <c r="B2111" s="337"/>
      <c r="C2111" s="337" t="s">
        <v>1538</v>
      </c>
      <c r="D2111" t="s">
        <v>1538</v>
      </c>
      <c r="E2111" s="336" t="s">
        <v>1538</v>
      </c>
      <c r="G2111" s="336" t="s">
        <v>1538</v>
      </c>
      <c r="H2111" s="336" t="s">
        <v>1538</v>
      </c>
    </row>
    <row r="2112" spans="1:8" x14ac:dyDescent="0.25">
      <c r="A2112" s="109"/>
      <c r="B2112" s="337"/>
      <c r="C2112" s="337" t="s">
        <v>1538</v>
      </c>
      <c r="D2112" t="s">
        <v>1538</v>
      </c>
      <c r="E2112" s="336" t="s">
        <v>1538</v>
      </c>
      <c r="G2112" s="336" t="s">
        <v>1538</v>
      </c>
      <c r="H2112" s="336" t="s">
        <v>1538</v>
      </c>
    </row>
    <row r="2113" spans="1:8" x14ac:dyDescent="0.25">
      <c r="A2113" s="109"/>
      <c r="B2113" s="337"/>
      <c r="C2113" s="337" t="s">
        <v>1538</v>
      </c>
      <c r="D2113" t="s">
        <v>1538</v>
      </c>
      <c r="E2113" s="336" t="s">
        <v>1538</v>
      </c>
      <c r="G2113" s="336" t="s">
        <v>1538</v>
      </c>
      <c r="H2113" s="336" t="s">
        <v>1538</v>
      </c>
    </row>
    <row r="2114" spans="1:8" x14ac:dyDescent="0.25">
      <c r="A2114" s="109"/>
      <c r="B2114" s="337"/>
      <c r="C2114" s="337" t="s">
        <v>1538</v>
      </c>
      <c r="D2114" t="s">
        <v>1538</v>
      </c>
      <c r="E2114" s="336" t="s">
        <v>1538</v>
      </c>
      <c r="G2114" s="336" t="s">
        <v>1538</v>
      </c>
      <c r="H2114" s="336" t="s">
        <v>1538</v>
      </c>
    </row>
    <row r="2115" spans="1:8" x14ac:dyDescent="0.25">
      <c r="A2115" s="109"/>
      <c r="B2115" s="337"/>
      <c r="C2115" s="337" t="s">
        <v>1538</v>
      </c>
      <c r="D2115" t="s">
        <v>1538</v>
      </c>
      <c r="E2115" s="336" t="s">
        <v>1538</v>
      </c>
      <c r="G2115" s="336" t="s">
        <v>1538</v>
      </c>
      <c r="H2115" s="336" t="s">
        <v>1538</v>
      </c>
    </row>
    <row r="2116" spans="1:8" x14ac:dyDescent="0.25">
      <c r="A2116" s="109"/>
      <c r="B2116" s="337"/>
      <c r="C2116" s="337" t="s">
        <v>1538</v>
      </c>
      <c r="D2116" t="s">
        <v>1538</v>
      </c>
      <c r="E2116" s="336" t="s">
        <v>1538</v>
      </c>
      <c r="G2116" s="336" t="s">
        <v>1538</v>
      </c>
      <c r="H2116" s="336" t="s">
        <v>1538</v>
      </c>
    </row>
    <row r="2117" spans="1:8" x14ac:dyDescent="0.25">
      <c r="A2117" s="109"/>
      <c r="B2117" s="337"/>
      <c r="C2117" s="337" t="s">
        <v>1538</v>
      </c>
      <c r="D2117" t="s">
        <v>1538</v>
      </c>
      <c r="E2117" s="336" t="s">
        <v>1538</v>
      </c>
      <c r="G2117" s="336" t="s">
        <v>1538</v>
      </c>
      <c r="H2117" s="336" t="s">
        <v>1538</v>
      </c>
    </row>
    <row r="2118" spans="1:8" x14ac:dyDescent="0.25">
      <c r="A2118" s="109"/>
      <c r="B2118" s="337"/>
      <c r="C2118" s="337" t="s">
        <v>1538</v>
      </c>
      <c r="D2118" t="s">
        <v>1538</v>
      </c>
      <c r="E2118" s="336" t="s">
        <v>1538</v>
      </c>
      <c r="G2118" s="336" t="s">
        <v>1538</v>
      </c>
      <c r="H2118" s="336" t="s">
        <v>1538</v>
      </c>
    </row>
    <row r="2119" spans="1:8" x14ac:dyDescent="0.25">
      <c r="A2119" s="109"/>
      <c r="B2119" s="337"/>
      <c r="C2119" s="337" t="s">
        <v>1538</v>
      </c>
      <c r="D2119" t="s">
        <v>1538</v>
      </c>
      <c r="E2119" s="336" t="s">
        <v>1538</v>
      </c>
      <c r="G2119" s="336" t="s">
        <v>1538</v>
      </c>
      <c r="H2119" s="336" t="s">
        <v>1538</v>
      </c>
    </row>
    <row r="2120" spans="1:8" x14ac:dyDescent="0.25">
      <c r="A2120" s="109"/>
      <c r="B2120" s="337"/>
      <c r="C2120" s="337" t="s">
        <v>1538</v>
      </c>
      <c r="D2120" t="s">
        <v>1538</v>
      </c>
      <c r="E2120" s="336" t="s">
        <v>1538</v>
      </c>
      <c r="G2120" s="336" t="s">
        <v>1538</v>
      </c>
      <c r="H2120" s="336" t="s">
        <v>1538</v>
      </c>
    </row>
    <row r="2121" spans="1:8" x14ac:dyDescent="0.25">
      <c r="A2121" s="109"/>
      <c r="B2121" s="337"/>
      <c r="C2121" s="337" t="s">
        <v>1538</v>
      </c>
      <c r="D2121" t="s">
        <v>1538</v>
      </c>
      <c r="E2121" s="336" t="s">
        <v>1538</v>
      </c>
      <c r="G2121" s="336" t="s">
        <v>1538</v>
      </c>
      <c r="H2121" s="336" t="s">
        <v>1538</v>
      </c>
    </row>
    <row r="2122" spans="1:8" x14ac:dyDescent="0.25">
      <c r="A2122" s="109"/>
      <c r="B2122" s="337"/>
      <c r="C2122" s="337" t="s">
        <v>1538</v>
      </c>
      <c r="D2122" t="s">
        <v>1538</v>
      </c>
      <c r="E2122" s="336" t="s">
        <v>1538</v>
      </c>
      <c r="G2122" s="336" t="s">
        <v>1538</v>
      </c>
      <c r="H2122" s="336" t="s">
        <v>1538</v>
      </c>
    </row>
    <row r="2123" spans="1:8" x14ac:dyDescent="0.25">
      <c r="A2123" s="109"/>
      <c r="B2123" s="337"/>
      <c r="C2123" s="337" t="s">
        <v>1538</v>
      </c>
      <c r="D2123" t="s">
        <v>1538</v>
      </c>
      <c r="E2123" s="336" t="s">
        <v>1538</v>
      </c>
      <c r="G2123" s="336" t="s">
        <v>1538</v>
      </c>
      <c r="H2123" s="336" t="s">
        <v>1538</v>
      </c>
    </row>
    <row r="2124" spans="1:8" x14ac:dyDescent="0.25">
      <c r="A2124" s="109"/>
      <c r="B2124" s="337"/>
      <c r="C2124" s="337" t="s">
        <v>1538</v>
      </c>
      <c r="D2124" t="s">
        <v>1538</v>
      </c>
      <c r="E2124" s="336" t="s">
        <v>1538</v>
      </c>
      <c r="G2124" s="336" t="s">
        <v>1538</v>
      </c>
      <c r="H2124" s="336" t="s">
        <v>1538</v>
      </c>
    </row>
    <row r="2125" spans="1:8" x14ac:dyDescent="0.25">
      <c r="A2125" s="109"/>
      <c r="B2125" s="337"/>
      <c r="C2125" s="337" t="s">
        <v>1538</v>
      </c>
      <c r="D2125" t="s">
        <v>1538</v>
      </c>
      <c r="E2125" s="336" t="s">
        <v>1538</v>
      </c>
      <c r="G2125" s="336" t="s">
        <v>1538</v>
      </c>
      <c r="H2125" s="336" t="s">
        <v>1538</v>
      </c>
    </row>
    <row r="2126" spans="1:8" x14ac:dyDescent="0.25">
      <c r="A2126" s="109"/>
      <c r="B2126" s="337"/>
      <c r="C2126" s="337" t="s">
        <v>1538</v>
      </c>
      <c r="D2126" t="s">
        <v>1538</v>
      </c>
      <c r="E2126" s="336" t="s">
        <v>1538</v>
      </c>
      <c r="G2126" s="336" t="s">
        <v>1538</v>
      </c>
      <c r="H2126" s="336" t="s">
        <v>1538</v>
      </c>
    </row>
    <row r="2127" spans="1:8" x14ac:dyDescent="0.25">
      <c r="A2127" s="109"/>
      <c r="B2127" s="337"/>
      <c r="C2127" s="337" t="s">
        <v>1538</v>
      </c>
      <c r="D2127" t="s">
        <v>1538</v>
      </c>
      <c r="E2127" s="336" t="s">
        <v>1538</v>
      </c>
      <c r="G2127" s="336" t="s">
        <v>1538</v>
      </c>
      <c r="H2127" s="336" t="s">
        <v>1538</v>
      </c>
    </row>
    <row r="2128" spans="1:8" x14ac:dyDescent="0.25">
      <c r="A2128" s="109"/>
      <c r="B2128" s="337"/>
      <c r="C2128" s="337" t="s">
        <v>1538</v>
      </c>
      <c r="D2128" t="s">
        <v>1538</v>
      </c>
      <c r="E2128" s="336" t="s">
        <v>1538</v>
      </c>
      <c r="G2128" s="336" t="s">
        <v>1538</v>
      </c>
      <c r="H2128" s="336" t="s">
        <v>1538</v>
      </c>
    </row>
    <row r="2129" spans="1:8" x14ac:dyDescent="0.25">
      <c r="A2129" s="109"/>
      <c r="B2129" s="337"/>
      <c r="C2129" s="337" t="s">
        <v>1538</v>
      </c>
      <c r="D2129" t="s">
        <v>1538</v>
      </c>
      <c r="E2129" s="336" t="s">
        <v>1538</v>
      </c>
      <c r="G2129" s="336" t="s">
        <v>1538</v>
      </c>
      <c r="H2129" s="336" t="s">
        <v>1538</v>
      </c>
    </row>
    <row r="2130" spans="1:8" x14ac:dyDescent="0.25">
      <c r="A2130" s="109"/>
      <c r="B2130" s="337"/>
      <c r="C2130" s="337" t="s">
        <v>1538</v>
      </c>
      <c r="D2130" t="s">
        <v>1538</v>
      </c>
      <c r="E2130" s="336" t="s">
        <v>1538</v>
      </c>
      <c r="G2130" s="336" t="s">
        <v>1538</v>
      </c>
      <c r="H2130" s="336" t="s">
        <v>1538</v>
      </c>
    </row>
    <row r="2131" spans="1:8" x14ac:dyDescent="0.25">
      <c r="A2131" s="109"/>
      <c r="B2131" s="337"/>
      <c r="C2131" s="337" t="s">
        <v>1538</v>
      </c>
      <c r="D2131" t="s">
        <v>1538</v>
      </c>
      <c r="E2131" s="336" t="s">
        <v>1538</v>
      </c>
      <c r="G2131" s="336" t="s">
        <v>1538</v>
      </c>
      <c r="H2131" s="336" t="s">
        <v>1538</v>
      </c>
    </row>
    <row r="2132" spans="1:8" x14ac:dyDescent="0.25">
      <c r="A2132" s="109"/>
      <c r="B2132" s="337"/>
      <c r="C2132" s="337" t="s">
        <v>1538</v>
      </c>
      <c r="D2132" t="s">
        <v>1538</v>
      </c>
      <c r="E2132" s="336" t="s">
        <v>1538</v>
      </c>
      <c r="G2132" s="336" t="s">
        <v>1538</v>
      </c>
      <c r="H2132" s="336" t="s">
        <v>1538</v>
      </c>
    </row>
    <row r="2133" spans="1:8" x14ac:dyDescent="0.25">
      <c r="A2133" s="109"/>
      <c r="B2133" s="337"/>
      <c r="C2133" s="337" t="s">
        <v>1538</v>
      </c>
      <c r="D2133" t="s">
        <v>1538</v>
      </c>
      <c r="E2133" s="336" t="s">
        <v>1538</v>
      </c>
      <c r="G2133" s="336" t="s">
        <v>1538</v>
      </c>
      <c r="H2133" s="336" t="s">
        <v>1538</v>
      </c>
    </row>
    <row r="2134" spans="1:8" x14ac:dyDescent="0.25">
      <c r="A2134" s="109"/>
      <c r="B2134" s="337"/>
      <c r="C2134" s="337" t="s">
        <v>1538</v>
      </c>
      <c r="D2134" t="s">
        <v>1538</v>
      </c>
      <c r="E2134" s="336" t="s">
        <v>1538</v>
      </c>
      <c r="G2134" s="336" t="s">
        <v>1538</v>
      </c>
      <c r="H2134" s="336" t="s">
        <v>1538</v>
      </c>
    </row>
    <row r="2135" spans="1:8" x14ac:dyDescent="0.25">
      <c r="A2135" s="109"/>
      <c r="B2135" s="337"/>
      <c r="C2135" s="337" t="s">
        <v>1538</v>
      </c>
      <c r="D2135" t="s">
        <v>1538</v>
      </c>
      <c r="E2135" s="336" t="s">
        <v>1538</v>
      </c>
      <c r="G2135" s="336" t="s">
        <v>1538</v>
      </c>
      <c r="H2135" s="336" t="s">
        <v>1538</v>
      </c>
    </row>
    <row r="2136" spans="1:8" x14ac:dyDescent="0.25">
      <c r="A2136" s="109"/>
      <c r="B2136" s="337"/>
      <c r="C2136" s="337" t="s">
        <v>1538</v>
      </c>
      <c r="D2136" t="s">
        <v>1538</v>
      </c>
      <c r="E2136" s="336" t="s">
        <v>1538</v>
      </c>
      <c r="G2136" s="336" t="s">
        <v>1538</v>
      </c>
      <c r="H2136" s="336" t="s">
        <v>1538</v>
      </c>
    </row>
    <row r="2137" spans="1:8" x14ac:dyDescent="0.25">
      <c r="A2137" s="109"/>
      <c r="B2137" s="337"/>
      <c r="C2137" s="337" t="s">
        <v>1538</v>
      </c>
      <c r="D2137" t="s">
        <v>1538</v>
      </c>
      <c r="E2137" s="336" t="s">
        <v>1538</v>
      </c>
      <c r="G2137" s="336" t="s">
        <v>1538</v>
      </c>
      <c r="H2137" s="336" t="s">
        <v>1538</v>
      </c>
    </row>
    <row r="2138" spans="1:8" x14ac:dyDescent="0.25">
      <c r="A2138" s="109"/>
      <c r="B2138" s="337"/>
      <c r="C2138" s="337" t="s">
        <v>1538</v>
      </c>
      <c r="D2138" t="s">
        <v>1538</v>
      </c>
      <c r="E2138" s="336" t="s">
        <v>1538</v>
      </c>
      <c r="G2138" s="336" t="s">
        <v>1538</v>
      </c>
      <c r="H2138" s="336" t="s">
        <v>1538</v>
      </c>
    </row>
    <row r="2139" spans="1:8" x14ac:dyDescent="0.25">
      <c r="A2139" s="109"/>
      <c r="B2139" s="337"/>
      <c r="C2139" s="337" t="s">
        <v>1538</v>
      </c>
      <c r="D2139" t="s">
        <v>1538</v>
      </c>
      <c r="E2139" s="336" t="s">
        <v>1538</v>
      </c>
      <c r="G2139" s="336" t="s">
        <v>1538</v>
      </c>
      <c r="H2139" s="336" t="s">
        <v>1538</v>
      </c>
    </row>
    <row r="2140" spans="1:8" x14ac:dyDescent="0.25">
      <c r="A2140" s="109"/>
      <c r="B2140" s="339"/>
      <c r="C2140" s="337" t="s">
        <v>1538</v>
      </c>
      <c r="D2140" t="s">
        <v>1538</v>
      </c>
      <c r="E2140" s="336" t="s">
        <v>1538</v>
      </c>
      <c r="G2140" s="336" t="s">
        <v>1538</v>
      </c>
      <c r="H2140" s="336" t="s">
        <v>1538</v>
      </c>
    </row>
    <row r="2141" spans="1:8" x14ac:dyDescent="0.25">
      <c r="A2141" s="109"/>
      <c r="C2141" s="337" t="s">
        <v>1538</v>
      </c>
      <c r="D2141" t="s">
        <v>1538</v>
      </c>
      <c r="E2141" s="336" t="s">
        <v>1538</v>
      </c>
      <c r="G2141" s="336" t="s">
        <v>1538</v>
      </c>
      <c r="H2141" s="336" t="s">
        <v>1538</v>
      </c>
    </row>
    <row r="2142" spans="1:8" x14ac:dyDescent="0.25">
      <c r="A2142" s="109"/>
      <c r="C2142" s="337" t="s">
        <v>1538</v>
      </c>
      <c r="D2142" t="s">
        <v>1538</v>
      </c>
      <c r="E2142" s="336" t="s">
        <v>1538</v>
      </c>
      <c r="G2142" s="336" t="s">
        <v>1538</v>
      </c>
      <c r="H2142" s="336" t="s">
        <v>1538</v>
      </c>
    </row>
    <row r="2143" spans="1:8" x14ac:dyDescent="0.25">
      <c r="A2143" s="109"/>
      <c r="C2143" s="337" t="s">
        <v>1538</v>
      </c>
      <c r="D2143" t="s">
        <v>1538</v>
      </c>
      <c r="E2143" s="336" t="s">
        <v>1538</v>
      </c>
      <c r="G2143" s="336" t="s">
        <v>1538</v>
      </c>
      <c r="H2143" s="336" t="s">
        <v>1538</v>
      </c>
    </row>
    <row r="2144" spans="1:8" x14ac:dyDescent="0.25">
      <c r="A2144" s="109"/>
      <c r="B2144" s="337"/>
      <c r="C2144" s="337" t="s">
        <v>1538</v>
      </c>
      <c r="D2144" t="s">
        <v>1538</v>
      </c>
      <c r="E2144" s="336" t="s">
        <v>1538</v>
      </c>
      <c r="G2144" s="336" t="s">
        <v>1538</v>
      </c>
      <c r="H2144" s="336" t="s">
        <v>1538</v>
      </c>
    </row>
    <row r="2145" spans="1:8" x14ac:dyDescent="0.25">
      <c r="A2145" s="109"/>
      <c r="B2145" s="337"/>
      <c r="C2145" s="337" t="s">
        <v>1538</v>
      </c>
      <c r="D2145" t="s">
        <v>1538</v>
      </c>
      <c r="E2145" s="336" t="s">
        <v>1538</v>
      </c>
      <c r="G2145" s="336" t="s">
        <v>1538</v>
      </c>
      <c r="H2145" s="336" t="s">
        <v>1538</v>
      </c>
    </row>
    <row r="2146" spans="1:8" x14ac:dyDescent="0.25">
      <c r="A2146" s="109"/>
      <c r="B2146" s="337"/>
      <c r="C2146" s="337" t="s">
        <v>1538</v>
      </c>
      <c r="D2146" t="s">
        <v>1538</v>
      </c>
      <c r="E2146" s="336" t="s">
        <v>1538</v>
      </c>
      <c r="G2146" s="336" t="s">
        <v>1538</v>
      </c>
      <c r="H2146" s="336" t="s">
        <v>1538</v>
      </c>
    </row>
    <row r="2147" spans="1:8" x14ac:dyDescent="0.25">
      <c r="A2147" s="109"/>
      <c r="B2147" s="337"/>
      <c r="C2147" s="337" t="s">
        <v>1538</v>
      </c>
      <c r="D2147" t="s">
        <v>1538</v>
      </c>
      <c r="E2147" s="336" t="s">
        <v>1538</v>
      </c>
      <c r="G2147" s="336" t="s">
        <v>1538</v>
      </c>
      <c r="H2147" s="336" t="s">
        <v>1538</v>
      </c>
    </row>
    <row r="2148" spans="1:8" x14ac:dyDescent="0.25">
      <c r="A2148" s="109"/>
      <c r="B2148" s="337"/>
      <c r="C2148" s="337" t="s">
        <v>1538</v>
      </c>
      <c r="D2148" t="s">
        <v>1538</v>
      </c>
      <c r="E2148" s="336" t="s">
        <v>1538</v>
      </c>
      <c r="G2148" s="336" t="s">
        <v>1538</v>
      </c>
      <c r="H2148" s="336" t="s">
        <v>1538</v>
      </c>
    </row>
    <row r="2149" spans="1:8" x14ac:dyDescent="0.25">
      <c r="A2149" s="109"/>
      <c r="B2149" s="337"/>
      <c r="C2149" s="337" t="s">
        <v>1538</v>
      </c>
      <c r="D2149" t="s">
        <v>1538</v>
      </c>
      <c r="E2149" s="336" t="s">
        <v>1538</v>
      </c>
      <c r="G2149" s="336" t="s">
        <v>1538</v>
      </c>
      <c r="H2149" s="336" t="s">
        <v>1538</v>
      </c>
    </row>
    <row r="2150" spans="1:8" x14ac:dyDescent="0.25">
      <c r="A2150" s="109"/>
      <c r="B2150" s="337"/>
      <c r="C2150" s="337" t="s">
        <v>1538</v>
      </c>
      <c r="D2150" t="s">
        <v>1538</v>
      </c>
      <c r="E2150" s="336" t="s">
        <v>1538</v>
      </c>
      <c r="G2150" s="336" t="s">
        <v>1538</v>
      </c>
      <c r="H2150" s="336" t="s">
        <v>1538</v>
      </c>
    </row>
    <row r="2151" spans="1:8" x14ac:dyDescent="0.25">
      <c r="A2151" s="109"/>
      <c r="B2151" s="337"/>
      <c r="C2151" s="337" t="s">
        <v>1538</v>
      </c>
      <c r="D2151" t="s">
        <v>1538</v>
      </c>
      <c r="E2151" s="336" t="s">
        <v>1538</v>
      </c>
      <c r="G2151" s="336" t="s">
        <v>1538</v>
      </c>
      <c r="H2151" s="336" t="s">
        <v>1538</v>
      </c>
    </row>
    <row r="2152" spans="1:8" x14ac:dyDescent="0.25">
      <c r="A2152" s="109"/>
      <c r="B2152" s="337"/>
      <c r="C2152" s="337" t="s">
        <v>1538</v>
      </c>
      <c r="D2152" t="s">
        <v>1538</v>
      </c>
      <c r="E2152" s="336" t="s">
        <v>1538</v>
      </c>
      <c r="G2152" s="336" t="s">
        <v>1538</v>
      </c>
      <c r="H2152" s="336" t="s">
        <v>1538</v>
      </c>
    </row>
    <row r="2153" spans="1:8" x14ac:dyDescent="0.25">
      <c r="A2153" s="109"/>
      <c r="B2153" s="337"/>
      <c r="C2153" s="337" t="s">
        <v>1538</v>
      </c>
      <c r="D2153" t="s">
        <v>1538</v>
      </c>
      <c r="E2153" s="336" t="s">
        <v>1538</v>
      </c>
      <c r="G2153" s="336" t="s">
        <v>1538</v>
      </c>
      <c r="H2153" s="336" t="s">
        <v>1538</v>
      </c>
    </row>
    <row r="2154" spans="1:8" x14ac:dyDescent="0.25">
      <c r="A2154" s="109"/>
      <c r="B2154" s="337"/>
      <c r="C2154" s="337" t="s">
        <v>1538</v>
      </c>
      <c r="D2154" t="s">
        <v>1538</v>
      </c>
      <c r="E2154" s="336" t="s">
        <v>1538</v>
      </c>
      <c r="G2154" s="336" t="s">
        <v>1538</v>
      </c>
      <c r="H2154" s="336" t="s">
        <v>1538</v>
      </c>
    </row>
    <row r="2155" spans="1:8" x14ac:dyDescent="0.25">
      <c r="A2155" s="109"/>
      <c r="B2155" s="337"/>
      <c r="C2155" s="337" t="s">
        <v>1538</v>
      </c>
      <c r="D2155" t="s">
        <v>1538</v>
      </c>
      <c r="E2155" s="336" t="s">
        <v>1538</v>
      </c>
      <c r="G2155" s="336" t="s">
        <v>1538</v>
      </c>
      <c r="H2155" s="336" t="s">
        <v>1538</v>
      </c>
    </row>
    <row r="2156" spans="1:8" x14ac:dyDescent="0.25">
      <c r="A2156" s="109"/>
      <c r="B2156" s="337"/>
      <c r="C2156" s="337" t="s">
        <v>1538</v>
      </c>
      <c r="D2156" t="s">
        <v>1538</v>
      </c>
      <c r="E2156" s="336" t="s">
        <v>1538</v>
      </c>
      <c r="G2156" s="336" t="s">
        <v>1538</v>
      </c>
      <c r="H2156" s="336" t="s">
        <v>1538</v>
      </c>
    </row>
    <row r="2157" spans="1:8" x14ac:dyDescent="0.25">
      <c r="A2157" s="109"/>
      <c r="B2157" s="337"/>
      <c r="C2157" s="337" t="s">
        <v>1538</v>
      </c>
      <c r="D2157" t="s">
        <v>1538</v>
      </c>
      <c r="E2157" s="336" t="s">
        <v>1538</v>
      </c>
      <c r="G2157" s="336" t="s">
        <v>1538</v>
      </c>
      <c r="H2157" s="336" t="s">
        <v>1538</v>
      </c>
    </row>
    <row r="2158" spans="1:8" x14ac:dyDescent="0.25">
      <c r="A2158" s="109"/>
      <c r="B2158" s="337"/>
      <c r="C2158" s="337" t="s">
        <v>1538</v>
      </c>
      <c r="D2158" t="s">
        <v>1538</v>
      </c>
      <c r="E2158" s="336" t="s">
        <v>1538</v>
      </c>
      <c r="G2158" s="336" t="s">
        <v>1538</v>
      </c>
      <c r="H2158" s="336" t="s">
        <v>1538</v>
      </c>
    </row>
    <row r="2159" spans="1:8" x14ac:dyDescent="0.25">
      <c r="A2159" s="109"/>
      <c r="B2159" s="339"/>
      <c r="C2159" s="337" t="s">
        <v>1538</v>
      </c>
      <c r="D2159" t="s">
        <v>1538</v>
      </c>
      <c r="E2159" s="336" t="s">
        <v>1538</v>
      </c>
      <c r="G2159" s="336" t="s">
        <v>1538</v>
      </c>
      <c r="H2159" s="336" t="s">
        <v>1538</v>
      </c>
    </row>
    <row r="2160" spans="1:8" x14ac:dyDescent="0.25">
      <c r="A2160" s="109"/>
      <c r="C2160" s="337" t="s">
        <v>1538</v>
      </c>
      <c r="D2160" t="s">
        <v>1538</v>
      </c>
      <c r="E2160" s="336" t="s">
        <v>1538</v>
      </c>
      <c r="G2160" s="336" t="s">
        <v>1538</v>
      </c>
      <c r="H2160" s="336" t="s">
        <v>1538</v>
      </c>
    </row>
    <row r="2161" spans="1:8" x14ac:dyDescent="0.25">
      <c r="A2161" s="109"/>
      <c r="C2161" s="337" t="s">
        <v>1538</v>
      </c>
      <c r="D2161" t="s">
        <v>1538</v>
      </c>
      <c r="E2161" s="336" t="s">
        <v>1538</v>
      </c>
      <c r="G2161" s="336" t="s">
        <v>1538</v>
      </c>
      <c r="H2161" s="336" t="s">
        <v>1538</v>
      </c>
    </row>
    <row r="2162" spans="1:8" x14ac:dyDescent="0.25">
      <c r="A2162" s="109"/>
      <c r="C2162" s="337" t="s">
        <v>1538</v>
      </c>
      <c r="D2162" t="s">
        <v>1538</v>
      </c>
      <c r="E2162" s="336" t="s">
        <v>1538</v>
      </c>
      <c r="G2162" s="336" t="s">
        <v>1538</v>
      </c>
      <c r="H2162" s="336" t="s">
        <v>1538</v>
      </c>
    </row>
    <row r="2163" spans="1:8" x14ac:dyDescent="0.25">
      <c r="A2163" s="109"/>
      <c r="B2163" s="337"/>
      <c r="C2163" s="337" t="s">
        <v>1538</v>
      </c>
      <c r="D2163" t="s">
        <v>1538</v>
      </c>
      <c r="E2163" s="336" t="s">
        <v>1538</v>
      </c>
      <c r="G2163" s="336" t="s">
        <v>1538</v>
      </c>
      <c r="H2163" s="336" t="s">
        <v>1538</v>
      </c>
    </row>
    <row r="2164" spans="1:8" x14ac:dyDescent="0.25">
      <c r="A2164" s="109"/>
      <c r="B2164" s="337"/>
      <c r="C2164" s="337" t="s">
        <v>1538</v>
      </c>
      <c r="D2164" t="s">
        <v>1538</v>
      </c>
      <c r="E2164" s="336" t="s">
        <v>1538</v>
      </c>
      <c r="G2164" s="336" t="s">
        <v>1538</v>
      </c>
      <c r="H2164" s="336" t="s">
        <v>1538</v>
      </c>
    </row>
    <row r="2165" spans="1:8" x14ac:dyDescent="0.25">
      <c r="A2165" s="109"/>
      <c r="B2165" s="337"/>
      <c r="C2165" s="337" t="s">
        <v>1538</v>
      </c>
      <c r="D2165" t="s">
        <v>1538</v>
      </c>
      <c r="E2165" s="336" t="s">
        <v>1538</v>
      </c>
      <c r="G2165" s="336" t="s">
        <v>1538</v>
      </c>
      <c r="H2165" s="336" t="s">
        <v>1538</v>
      </c>
    </row>
    <row r="2166" spans="1:8" x14ac:dyDescent="0.25">
      <c r="A2166" s="109"/>
      <c r="B2166" s="337"/>
      <c r="C2166" s="337" t="s">
        <v>1538</v>
      </c>
      <c r="D2166" t="s">
        <v>1538</v>
      </c>
      <c r="E2166" s="336" t="s">
        <v>1538</v>
      </c>
      <c r="G2166" s="336" t="s">
        <v>1538</v>
      </c>
      <c r="H2166" s="336" t="s">
        <v>1538</v>
      </c>
    </row>
    <row r="2167" spans="1:8" x14ac:dyDescent="0.25">
      <c r="A2167" s="109"/>
      <c r="B2167" s="337"/>
      <c r="C2167" s="337" t="s">
        <v>1538</v>
      </c>
      <c r="D2167" t="s">
        <v>1538</v>
      </c>
      <c r="E2167" s="336" t="s">
        <v>1538</v>
      </c>
      <c r="G2167" s="336" t="s">
        <v>1538</v>
      </c>
      <c r="H2167" s="336" t="s">
        <v>1538</v>
      </c>
    </row>
    <row r="2168" spans="1:8" x14ac:dyDescent="0.25">
      <c r="A2168" s="109"/>
      <c r="B2168" s="337"/>
      <c r="C2168" s="337" t="s">
        <v>1538</v>
      </c>
      <c r="D2168" t="s">
        <v>1538</v>
      </c>
      <c r="E2168" s="336" t="s">
        <v>1538</v>
      </c>
      <c r="G2168" s="336" t="s">
        <v>1538</v>
      </c>
      <c r="H2168" s="336" t="s">
        <v>1538</v>
      </c>
    </row>
    <row r="2169" spans="1:8" x14ac:dyDescent="0.25">
      <c r="A2169" s="109"/>
      <c r="B2169" s="337"/>
      <c r="C2169" s="337" t="s">
        <v>1538</v>
      </c>
      <c r="D2169" t="s">
        <v>1538</v>
      </c>
      <c r="E2169" s="336" t="s">
        <v>1538</v>
      </c>
      <c r="G2169" s="336" t="s">
        <v>1538</v>
      </c>
      <c r="H2169" s="336" t="s">
        <v>1538</v>
      </c>
    </row>
    <row r="2170" spans="1:8" x14ac:dyDescent="0.25">
      <c r="A2170" s="109"/>
      <c r="B2170" s="337"/>
      <c r="C2170" s="337" t="s">
        <v>1538</v>
      </c>
      <c r="D2170" t="s">
        <v>1538</v>
      </c>
      <c r="E2170" s="336" t="s">
        <v>1538</v>
      </c>
      <c r="G2170" s="336" t="s">
        <v>1538</v>
      </c>
      <c r="H2170" s="336" t="s">
        <v>1538</v>
      </c>
    </row>
    <row r="2171" spans="1:8" x14ac:dyDescent="0.25">
      <c r="A2171" s="109"/>
      <c r="B2171" s="337"/>
      <c r="C2171" s="337" t="s">
        <v>1538</v>
      </c>
      <c r="D2171" t="s">
        <v>1538</v>
      </c>
      <c r="E2171" s="336" t="s">
        <v>1538</v>
      </c>
      <c r="G2171" s="336" t="s">
        <v>1538</v>
      </c>
      <c r="H2171" s="336" t="s">
        <v>1538</v>
      </c>
    </row>
    <row r="2172" spans="1:8" x14ac:dyDescent="0.25">
      <c r="A2172" s="109"/>
      <c r="B2172" s="337"/>
      <c r="C2172" s="337" t="s">
        <v>1538</v>
      </c>
      <c r="D2172" t="s">
        <v>1538</v>
      </c>
      <c r="E2172" s="336" t="s">
        <v>1538</v>
      </c>
      <c r="G2172" s="336" t="s">
        <v>1538</v>
      </c>
      <c r="H2172" s="336" t="s">
        <v>1538</v>
      </c>
    </row>
    <row r="2173" spans="1:8" x14ac:dyDescent="0.25">
      <c r="A2173" s="109"/>
      <c r="B2173" s="337"/>
      <c r="C2173" s="337" t="s">
        <v>1538</v>
      </c>
      <c r="D2173" t="s">
        <v>1538</v>
      </c>
      <c r="E2173" s="336" t="s">
        <v>1538</v>
      </c>
      <c r="G2173" s="336" t="s">
        <v>1538</v>
      </c>
      <c r="H2173" s="336" t="s">
        <v>1538</v>
      </c>
    </row>
    <row r="2174" spans="1:8" x14ac:dyDescent="0.25">
      <c r="A2174" s="109"/>
      <c r="B2174" s="337"/>
      <c r="C2174" s="337" t="s">
        <v>1538</v>
      </c>
      <c r="D2174" t="s">
        <v>1538</v>
      </c>
      <c r="E2174" s="336" t="s">
        <v>1538</v>
      </c>
      <c r="G2174" s="336" t="s">
        <v>1538</v>
      </c>
      <c r="H2174" s="336" t="s">
        <v>1538</v>
      </c>
    </row>
    <row r="2175" spans="1:8" x14ac:dyDescent="0.25">
      <c r="A2175" s="109"/>
      <c r="B2175" s="337"/>
      <c r="C2175" s="337" t="s">
        <v>1538</v>
      </c>
      <c r="D2175" t="s">
        <v>1538</v>
      </c>
      <c r="E2175" s="336" t="s">
        <v>1538</v>
      </c>
      <c r="G2175" s="336" t="s">
        <v>1538</v>
      </c>
      <c r="H2175" s="336" t="s">
        <v>1538</v>
      </c>
    </row>
    <row r="2176" spans="1:8" x14ac:dyDescent="0.25">
      <c r="A2176" s="109"/>
      <c r="B2176" s="337"/>
      <c r="C2176" s="337" t="s">
        <v>1538</v>
      </c>
      <c r="D2176" t="s">
        <v>1538</v>
      </c>
      <c r="E2176" s="336" t="s">
        <v>1538</v>
      </c>
      <c r="G2176" s="336" t="s">
        <v>1538</v>
      </c>
      <c r="H2176" s="336" t="s">
        <v>1538</v>
      </c>
    </row>
    <row r="2177" spans="1:8" x14ac:dyDescent="0.25">
      <c r="A2177" s="109"/>
      <c r="B2177" s="337"/>
      <c r="C2177" s="337" t="s">
        <v>1538</v>
      </c>
      <c r="D2177" t="s">
        <v>1538</v>
      </c>
      <c r="E2177" s="336" t="s">
        <v>1538</v>
      </c>
      <c r="G2177" s="336" t="s">
        <v>1538</v>
      </c>
      <c r="H2177" s="336" t="s">
        <v>1538</v>
      </c>
    </row>
    <row r="2178" spans="1:8" x14ac:dyDescent="0.25">
      <c r="A2178" s="109"/>
      <c r="B2178" s="337"/>
      <c r="C2178" s="337" t="s">
        <v>1538</v>
      </c>
      <c r="D2178" t="s">
        <v>1538</v>
      </c>
      <c r="E2178" s="336" t="s">
        <v>1538</v>
      </c>
      <c r="G2178" s="336" t="s">
        <v>1538</v>
      </c>
      <c r="H2178" s="336" t="s">
        <v>1538</v>
      </c>
    </row>
    <row r="2179" spans="1:8" x14ac:dyDescent="0.25">
      <c r="A2179" s="109"/>
      <c r="B2179" s="337"/>
      <c r="C2179" s="337" t="s">
        <v>1538</v>
      </c>
      <c r="D2179" t="s">
        <v>1538</v>
      </c>
      <c r="E2179" s="336" t="s">
        <v>1538</v>
      </c>
      <c r="G2179" s="336" t="s">
        <v>1538</v>
      </c>
      <c r="H2179" s="336" t="s">
        <v>1538</v>
      </c>
    </row>
    <row r="2180" spans="1:8" x14ac:dyDescent="0.25">
      <c r="A2180" s="109"/>
      <c r="B2180" s="337"/>
      <c r="C2180" s="337" t="s">
        <v>1538</v>
      </c>
      <c r="D2180" t="s">
        <v>1538</v>
      </c>
      <c r="E2180" s="336" t="s">
        <v>1538</v>
      </c>
      <c r="G2180" s="336" t="s">
        <v>1538</v>
      </c>
      <c r="H2180" s="336" t="s">
        <v>1538</v>
      </c>
    </row>
    <row r="2181" spans="1:8" x14ac:dyDescent="0.25">
      <c r="A2181" s="109"/>
      <c r="B2181" s="337"/>
      <c r="C2181" s="337" t="s">
        <v>1538</v>
      </c>
      <c r="D2181" t="s">
        <v>1538</v>
      </c>
      <c r="E2181" s="336" t="s">
        <v>1538</v>
      </c>
      <c r="G2181" s="336" t="s">
        <v>1538</v>
      </c>
      <c r="H2181" s="336" t="s">
        <v>1538</v>
      </c>
    </row>
    <row r="2182" spans="1:8" x14ac:dyDescent="0.25">
      <c r="A2182" s="109"/>
      <c r="B2182" s="337"/>
      <c r="C2182" s="337" t="s">
        <v>1538</v>
      </c>
      <c r="D2182" t="s">
        <v>1538</v>
      </c>
      <c r="E2182" s="336" t="s">
        <v>1538</v>
      </c>
      <c r="G2182" s="336" t="s">
        <v>1538</v>
      </c>
      <c r="H2182" s="336" t="s">
        <v>1538</v>
      </c>
    </row>
    <row r="2183" spans="1:8" x14ac:dyDescent="0.25">
      <c r="A2183" s="109"/>
      <c r="B2183" s="337"/>
      <c r="C2183" s="337" t="s">
        <v>1538</v>
      </c>
      <c r="D2183" t="s">
        <v>1538</v>
      </c>
      <c r="E2183" s="336" t="s">
        <v>1538</v>
      </c>
      <c r="G2183" s="336" t="s">
        <v>1538</v>
      </c>
      <c r="H2183" s="336" t="s">
        <v>1538</v>
      </c>
    </row>
    <row r="2184" spans="1:8" x14ac:dyDescent="0.25">
      <c r="A2184" s="109"/>
      <c r="B2184" s="337"/>
      <c r="C2184" s="337" t="s">
        <v>1538</v>
      </c>
      <c r="D2184" t="s">
        <v>1538</v>
      </c>
      <c r="E2184" s="336" t="s">
        <v>1538</v>
      </c>
      <c r="G2184" s="336" t="s">
        <v>1538</v>
      </c>
      <c r="H2184" s="336" t="s">
        <v>1538</v>
      </c>
    </row>
    <row r="2185" spans="1:8" x14ac:dyDescent="0.25">
      <c r="A2185" s="109"/>
      <c r="B2185" s="337"/>
      <c r="C2185" s="337" t="s">
        <v>1538</v>
      </c>
      <c r="D2185" t="s">
        <v>1538</v>
      </c>
      <c r="E2185" s="336" t="s">
        <v>1538</v>
      </c>
      <c r="G2185" s="336" t="s">
        <v>1538</v>
      </c>
      <c r="H2185" s="336" t="s">
        <v>1538</v>
      </c>
    </row>
    <row r="2186" spans="1:8" x14ac:dyDescent="0.25">
      <c r="A2186" s="109"/>
      <c r="B2186" s="337"/>
      <c r="C2186" s="337" t="s">
        <v>1538</v>
      </c>
      <c r="D2186" t="s">
        <v>1538</v>
      </c>
      <c r="E2186" s="336" t="s">
        <v>1538</v>
      </c>
      <c r="G2186" s="336" t="s">
        <v>1538</v>
      </c>
      <c r="H2186" s="336" t="s">
        <v>1538</v>
      </c>
    </row>
    <row r="2187" spans="1:8" x14ac:dyDescent="0.25">
      <c r="A2187" s="109"/>
      <c r="B2187" s="337"/>
      <c r="C2187" s="337" t="s">
        <v>1538</v>
      </c>
      <c r="D2187" t="s">
        <v>1538</v>
      </c>
      <c r="E2187" s="336" t="s">
        <v>1538</v>
      </c>
      <c r="G2187" s="336" t="s">
        <v>1538</v>
      </c>
      <c r="H2187" s="336" t="s">
        <v>1538</v>
      </c>
    </row>
    <row r="2188" spans="1:8" x14ac:dyDescent="0.25">
      <c r="A2188" s="109"/>
      <c r="B2188" s="337"/>
      <c r="C2188" s="337" t="s">
        <v>1538</v>
      </c>
      <c r="D2188" t="s">
        <v>1538</v>
      </c>
      <c r="E2188" s="336" t="s">
        <v>1538</v>
      </c>
      <c r="G2188" s="336" t="s">
        <v>1538</v>
      </c>
      <c r="H2188" s="336" t="s">
        <v>1538</v>
      </c>
    </row>
    <row r="2189" spans="1:8" x14ac:dyDescent="0.25">
      <c r="A2189" s="109"/>
      <c r="B2189" s="337"/>
      <c r="C2189" s="337" t="s">
        <v>1538</v>
      </c>
      <c r="D2189" t="s">
        <v>1538</v>
      </c>
      <c r="E2189" s="336" t="s">
        <v>1538</v>
      </c>
      <c r="G2189" s="336" t="s">
        <v>1538</v>
      </c>
      <c r="H2189" s="336" t="s">
        <v>1538</v>
      </c>
    </row>
    <row r="2190" spans="1:8" x14ac:dyDescent="0.25">
      <c r="A2190" s="109"/>
      <c r="B2190" s="337"/>
      <c r="C2190" s="337" t="s">
        <v>1538</v>
      </c>
      <c r="D2190" t="s">
        <v>1538</v>
      </c>
      <c r="E2190" s="336" t="s">
        <v>1538</v>
      </c>
      <c r="G2190" s="336" t="s">
        <v>1538</v>
      </c>
      <c r="H2190" s="336" t="s">
        <v>1538</v>
      </c>
    </row>
    <row r="2191" spans="1:8" x14ac:dyDescent="0.25">
      <c r="A2191" s="109"/>
      <c r="B2191" s="337"/>
      <c r="C2191" s="337" t="s">
        <v>1538</v>
      </c>
      <c r="D2191" t="s">
        <v>1538</v>
      </c>
      <c r="E2191" s="336" t="s">
        <v>1538</v>
      </c>
      <c r="G2191" s="336" t="s">
        <v>1538</v>
      </c>
      <c r="H2191" s="336" t="s">
        <v>1538</v>
      </c>
    </row>
    <row r="2192" spans="1:8" x14ac:dyDescent="0.25">
      <c r="A2192" s="109"/>
      <c r="B2192" s="337"/>
      <c r="C2192" s="337" t="s">
        <v>1538</v>
      </c>
      <c r="D2192" t="s">
        <v>1538</v>
      </c>
      <c r="E2192" s="336" t="s">
        <v>1538</v>
      </c>
      <c r="G2192" s="336" t="s">
        <v>1538</v>
      </c>
      <c r="H2192" s="336" t="s">
        <v>1538</v>
      </c>
    </row>
    <row r="2193" spans="1:8" x14ac:dyDescent="0.25">
      <c r="A2193" s="109"/>
      <c r="B2193" s="337"/>
      <c r="C2193" s="337" t="s">
        <v>1538</v>
      </c>
      <c r="D2193" t="s">
        <v>1538</v>
      </c>
      <c r="E2193" s="336" t="s">
        <v>1538</v>
      </c>
      <c r="G2193" s="336" t="s">
        <v>1538</v>
      </c>
      <c r="H2193" s="336" t="s">
        <v>1538</v>
      </c>
    </row>
    <row r="2194" spans="1:8" x14ac:dyDescent="0.25">
      <c r="A2194" s="109"/>
      <c r="B2194" s="337"/>
      <c r="C2194" s="337" t="s">
        <v>1538</v>
      </c>
      <c r="D2194" t="s">
        <v>1538</v>
      </c>
      <c r="E2194" s="336" t="s">
        <v>1538</v>
      </c>
      <c r="G2194" s="336" t="s">
        <v>1538</v>
      </c>
      <c r="H2194" s="336" t="s">
        <v>1538</v>
      </c>
    </row>
    <row r="2195" spans="1:8" x14ac:dyDescent="0.25">
      <c r="A2195" s="109"/>
      <c r="B2195" s="337"/>
      <c r="C2195" s="337" t="s">
        <v>1538</v>
      </c>
      <c r="D2195" t="s">
        <v>1538</v>
      </c>
      <c r="E2195" s="336" t="s">
        <v>1538</v>
      </c>
      <c r="G2195" s="336" t="s">
        <v>1538</v>
      </c>
      <c r="H2195" s="336" t="s">
        <v>1538</v>
      </c>
    </row>
    <row r="2196" spans="1:8" x14ac:dyDescent="0.25">
      <c r="A2196" s="109"/>
      <c r="B2196" s="337"/>
      <c r="C2196" s="337" t="s">
        <v>1538</v>
      </c>
      <c r="D2196" t="s">
        <v>1538</v>
      </c>
      <c r="E2196" s="336" t="s">
        <v>1538</v>
      </c>
      <c r="G2196" s="336" t="s">
        <v>1538</v>
      </c>
      <c r="H2196" s="336" t="s">
        <v>1538</v>
      </c>
    </row>
    <row r="2197" spans="1:8" x14ac:dyDescent="0.25">
      <c r="A2197" s="109"/>
      <c r="B2197" s="337"/>
      <c r="C2197" s="337" t="s">
        <v>1538</v>
      </c>
      <c r="D2197" t="s">
        <v>1538</v>
      </c>
      <c r="E2197" s="336" t="s">
        <v>1538</v>
      </c>
      <c r="G2197" s="336" t="s">
        <v>1538</v>
      </c>
      <c r="H2197" s="336" t="s">
        <v>1538</v>
      </c>
    </row>
    <row r="2198" spans="1:8" x14ac:dyDescent="0.25">
      <c r="A2198" s="109"/>
      <c r="B2198" s="337"/>
      <c r="C2198" s="337" t="s">
        <v>1538</v>
      </c>
      <c r="D2198" t="s">
        <v>1538</v>
      </c>
      <c r="E2198" s="336" t="s">
        <v>1538</v>
      </c>
      <c r="G2198" s="336" t="s">
        <v>1538</v>
      </c>
      <c r="H2198" s="336" t="s">
        <v>1538</v>
      </c>
    </row>
    <row r="2199" spans="1:8" x14ac:dyDescent="0.25">
      <c r="A2199" s="109"/>
      <c r="B2199" s="339"/>
      <c r="C2199" s="337" t="s">
        <v>1538</v>
      </c>
      <c r="D2199" t="s">
        <v>1538</v>
      </c>
      <c r="E2199" s="336" t="s">
        <v>1538</v>
      </c>
      <c r="G2199" s="336" t="s">
        <v>1538</v>
      </c>
      <c r="H2199" s="336" t="s">
        <v>1538</v>
      </c>
    </row>
    <row r="2200" spans="1:8" x14ac:dyDescent="0.25">
      <c r="A2200" s="109"/>
      <c r="C2200" s="337" t="s">
        <v>1538</v>
      </c>
      <c r="D2200" t="s">
        <v>1538</v>
      </c>
      <c r="E2200" s="336" t="s">
        <v>1538</v>
      </c>
      <c r="G2200" s="336" t="s">
        <v>1538</v>
      </c>
      <c r="H2200" s="336" t="s">
        <v>1538</v>
      </c>
    </row>
    <row r="2201" spans="1:8" x14ac:dyDescent="0.25">
      <c r="A2201" s="109"/>
      <c r="C2201" s="337" t="s">
        <v>1538</v>
      </c>
      <c r="D2201" t="s">
        <v>1538</v>
      </c>
      <c r="E2201" s="336" t="s">
        <v>1538</v>
      </c>
      <c r="G2201" s="336" t="s">
        <v>1538</v>
      </c>
      <c r="H2201" s="336" t="s">
        <v>1538</v>
      </c>
    </row>
    <row r="2202" spans="1:8" x14ac:dyDescent="0.25">
      <c r="A2202" s="109"/>
      <c r="C2202" s="337" t="s">
        <v>1538</v>
      </c>
      <c r="D2202" t="s">
        <v>1538</v>
      </c>
      <c r="E2202" s="336" t="s">
        <v>1538</v>
      </c>
      <c r="G2202" s="336" t="s">
        <v>1538</v>
      </c>
      <c r="H2202" s="336" t="s">
        <v>1538</v>
      </c>
    </row>
    <row r="2203" spans="1:8" x14ac:dyDescent="0.25">
      <c r="A2203" s="109"/>
      <c r="B2203" s="339"/>
      <c r="C2203" s="337" t="s">
        <v>1538</v>
      </c>
      <c r="D2203" t="s">
        <v>1538</v>
      </c>
      <c r="E2203" s="336" t="s">
        <v>1538</v>
      </c>
      <c r="G2203" s="336" t="s">
        <v>1538</v>
      </c>
      <c r="H2203" s="336" t="s">
        <v>1538</v>
      </c>
    </row>
    <row r="2204" spans="1:8" x14ac:dyDescent="0.25">
      <c r="A2204" s="109"/>
      <c r="C2204" s="337" t="s">
        <v>1538</v>
      </c>
      <c r="D2204" t="s">
        <v>1538</v>
      </c>
      <c r="E2204" s="336" t="s">
        <v>1538</v>
      </c>
      <c r="G2204" s="336" t="s">
        <v>1538</v>
      </c>
      <c r="H2204" s="336" t="s">
        <v>1538</v>
      </c>
    </row>
    <row r="2205" spans="1:8" x14ac:dyDescent="0.25">
      <c r="A2205" s="109"/>
      <c r="C2205" s="337" t="s">
        <v>1538</v>
      </c>
      <c r="D2205" t="s">
        <v>1538</v>
      </c>
      <c r="E2205" s="336" t="s">
        <v>1538</v>
      </c>
      <c r="G2205" s="336" t="s">
        <v>1538</v>
      </c>
      <c r="H2205" s="336" t="s">
        <v>1538</v>
      </c>
    </row>
    <row r="2206" spans="1:8" x14ac:dyDescent="0.25">
      <c r="A2206" s="109"/>
      <c r="C2206" s="337" t="s">
        <v>1538</v>
      </c>
      <c r="D2206" t="s">
        <v>1538</v>
      </c>
      <c r="E2206" s="336" t="s">
        <v>1538</v>
      </c>
      <c r="G2206" s="336" t="s">
        <v>1538</v>
      </c>
      <c r="H2206" s="336" t="s">
        <v>1538</v>
      </c>
    </row>
    <row r="2207" spans="1:8" x14ac:dyDescent="0.25">
      <c r="A2207" s="109"/>
      <c r="B2207" s="337"/>
      <c r="C2207" s="337" t="s">
        <v>1538</v>
      </c>
      <c r="D2207" t="s">
        <v>1538</v>
      </c>
      <c r="E2207" s="336" t="s">
        <v>1538</v>
      </c>
      <c r="G2207" s="336" t="s">
        <v>1538</v>
      </c>
      <c r="H2207" s="336" t="s">
        <v>1538</v>
      </c>
    </row>
    <row r="2208" spans="1:8" x14ac:dyDescent="0.25">
      <c r="A2208" s="109"/>
      <c r="B2208" s="337"/>
      <c r="C2208" s="337" t="s">
        <v>1538</v>
      </c>
      <c r="D2208" t="s">
        <v>1538</v>
      </c>
      <c r="E2208" s="336" t="s">
        <v>1538</v>
      </c>
      <c r="G2208" s="336" t="s">
        <v>1538</v>
      </c>
      <c r="H2208" s="336" t="s">
        <v>1538</v>
      </c>
    </row>
    <row r="2209" spans="1:8" x14ac:dyDescent="0.25">
      <c r="A2209" s="109"/>
      <c r="B2209" s="337"/>
      <c r="C2209" s="337" t="s">
        <v>1538</v>
      </c>
      <c r="D2209" t="s">
        <v>1538</v>
      </c>
      <c r="E2209" s="336" t="s">
        <v>1538</v>
      </c>
      <c r="G2209" s="336" t="s">
        <v>1538</v>
      </c>
      <c r="H2209" s="336" t="s">
        <v>1538</v>
      </c>
    </row>
    <row r="2210" spans="1:8" x14ac:dyDescent="0.25">
      <c r="A2210" s="109"/>
      <c r="B2210" s="337"/>
      <c r="C2210" s="337" t="s">
        <v>1538</v>
      </c>
      <c r="D2210" t="s">
        <v>1538</v>
      </c>
      <c r="E2210" s="336" t="s">
        <v>1538</v>
      </c>
      <c r="G2210" s="336" t="s">
        <v>1538</v>
      </c>
      <c r="H2210" s="336" t="s">
        <v>1538</v>
      </c>
    </row>
    <row r="2211" spans="1:8" x14ac:dyDescent="0.25">
      <c r="A2211" s="109"/>
      <c r="B2211" s="337"/>
      <c r="C2211" s="337" t="s">
        <v>1538</v>
      </c>
      <c r="D2211" t="s">
        <v>1538</v>
      </c>
      <c r="E2211" s="336" t="s">
        <v>1538</v>
      </c>
      <c r="G2211" s="336" t="s">
        <v>1538</v>
      </c>
      <c r="H2211" s="336" t="s">
        <v>1538</v>
      </c>
    </row>
    <row r="2212" spans="1:8" x14ac:dyDescent="0.25">
      <c r="A2212" s="109"/>
      <c r="B2212" s="337"/>
      <c r="C2212" s="337" t="s">
        <v>1538</v>
      </c>
      <c r="D2212" t="s">
        <v>1538</v>
      </c>
      <c r="E2212" s="336" t="s">
        <v>1538</v>
      </c>
      <c r="G2212" s="336" t="s">
        <v>1538</v>
      </c>
      <c r="H2212" s="336" t="s">
        <v>1538</v>
      </c>
    </row>
    <row r="2213" spans="1:8" x14ac:dyDescent="0.25">
      <c r="A2213" s="109"/>
      <c r="B2213" s="337"/>
      <c r="C2213" s="337" t="s">
        <v>1538</v>
      </c>
      <c r="D2213" t="s">
        <v>1538</v>
      </c>
      <c r="E2213" s="336" t="s">
        <v>1538</v>
      </c>
      <c r="G2213" s="336" t="s">
        <v>1538</v>
      </c>
      <c r="H2213" s="336" t="s">
        <v>1538</v>
      </c>
    </row>
    <row r="2214" spans="1:8" x14ac:dyDescent="0.25">
      <c r="A2214" s="109"/>
      <c r="B2214" s="337"/>
      <c r="C2214" s="337" t="s">
        <v>1538</v>
      </c>
      <c r="D2214" t="s">
        <v>1538</v>
      </c>
      <c r="E2214" s="336" t="s">
        <v>1538</v>
      </c>
      <c r="G2214" s="336" t="s">
        <v>1538</v>
      </c>
      <c r="H2214" s="336" t="s">
        <v>1538</v>
      </c>
    </row>
    <row r="2215" spans="1:8" x14ac:dyDescent="0.25">
      <c r="A2215" s="109"/>
      <c r="B2215" s="337"/>
      <c r="C2215" s="337" t="s">
        <v>1538</v>
      </c>
      <c r="D2215" t="s">
        <v>1538</v>
      </c>
      <c r="E2215" s="336" t="s">
        <v>1538</v>
      </c>
      <c r="G2215" s="336" t="s">
        <v>1538</v>
      </c>
      <c r="H2215" s="336" t="s">
        <v>1538</v>
      </c>
    </row>
    <row r="2216" spans="1:8" x14ac:dyDescent="0.25">
      <c r="A2216" s="109"/>
      <c r="B2216" s="337"/>
      <c r="C2216" s="337" t="s">
        <v>1538</v>
      </c>
      <c r="D2216" t="s">
        <v>1538</v>
      </c>
      <c r="E2216" s="336" t="s">
        <v>1538</v>
      </c>
      <c r="G2216" s="336" t="s">
        <v>1538</v>
      </c>
      <c r="H2216" s="336" t="s">
        <v>1538</v>
      </c>
    </row>
    <row r="2217" spans="1:8" x14ac:dyDescent="0.25">
      <c r="A2217" s="109"/>
      <c r="B2217" s="337"/>
      <c r="C2217" s="337" t="s">
        <v>1538</v>
      </c>
      <c r="D2217" t="s">
        <v>1538</v>
      </c>
      <c r="E2217" s="336" t="s">
        <v>1538</v>
      </c>
      <c r="G2217" s="336" t="s">
        <v>1538</v>
      </c>
      <c r="H2217" s="336" t="s">
        <v>1538</v>
      </c>
    </row>
    <row r="2218" spans="1:8" x14ac:dyDescent="0.25">
      <c r="A2218" s="109"/>
      <c r="B2218" s="337"/>
      <c r="C2218" s="337" t="s">
        <v>1538</v>
      </c>
      <c r="D2218" t="s">
        <v>1538</v>
      </c>
      <c r="E2218" s="336" t="s">
        <v>1538</v>
      </c>
      <c r="G2218" s="336" t="s">
        <v>1538</v>
      </c>
      <c r="H2218" s="336" t="s">
        <v>1538</v>
      </c>
    </row>
    <row r="2219" spans="1:8" x14ac:dyDescent="0.25">
      <c r="A2219" s="109"/>
      <c r="B2219" s="339"/>
      <c r="C2219" s="337" t="s">
        <v>1538</v>
      </c>
      <c r="D2219" t="s">
        <v>1538</v>
      </c>
      <c r="E2219" s="336" t="s">
        <v>1538</v>
      </c>
      <c r="G2219" s="336" t="s">
        <v>1538</v>
      </c>
      <c r="H2219" s="336" t="s">
        <v>1538</v>
      </c>
    </row>
    <row r="2220" spans="1:8" x14ac:dyDescent="0.25">
      <c r="A2220" s="109"/>
      <c r="C2220" s="337" t="s">
        <v>1538</v>
      </c>
      <c r="D2220" t="s">
        <v>1538</v>
      </c>
      <c r="E2220" s="336" t="s">
        <v>1538</v>
      </c>
      <c r="G2220" s="336" t="s">
        <v>1538</v>
      </c>
      <c r="H2220" s="336" t="s">
        <v>1538</v>
      </c>
    </row>
    <row r="2221" spans="1:8" x14ac:dyDescent="0.25">
      <c r="A2221" s="109"/>
      <c r="C2221" s="337" t="s">
        <v>1538</v>
      </c>
      <c r="D2221" t="s">
        <v>1538</v>
      </c>
      <c r="E2221" s="336" t="s">
        <v>1538</v>
      </c>
      <c r="G2221" s="336" t="s">
        <v>1538</v>
      </c>
      <c r="H2221" s="336" t="s">
        <v>1538</v>
      </c>
    </row>
    <row r="2222" spans="1:8" x14ac:dyDescent="0.25">
      <c r="A2222" s="109"/>
      <c r="C2222" s="337" t="s">
        <v>1538</v>
      </c>
      <c r="D2222" t="s">
        <v>1538</v>
      </c>
      <c r="E2222" s="336" t="s">
        <v>1538</v>
      </c>
      <c r="G2222" s="336" t="s">
        <v>1538</v>
      </c>
      <c r="H2222" s="336" t="s">
        <v>1538</v>
      </c>
    </row>
    <row r="2223" spans="1:8" x14ac:dyDescent="0.25">
      <c r="A2223" s="109"/>
      <c r="B2223" s="337"/>
      <c r="C2223" s="337" t="s">
        <v>1538</v>
      </c>
      <c r="D2223" t="s">
        <v>1538</v>
      </c>
      <c r="E2223" s="336" t="s">
        <v>1538</v>
      </c>
      <c r="G2223" s="336" t="s">
        <v>1538</v>
      </c>
      <c r="H2223" s="336" t="s">
        <v>1538</v>
      </c>
    </row>
    <row r="2224" spans="1:8" x14ac:dyDescent="0.25">
      <c r="A2224" s="109"/>
      <c r="B2224" s="337"/>
      <c r="C2224" s="337" t="s">
        <v>1538</v>
      </c>
      <c r="D2224" t="s">
        <v>1538</v>
      </c>
      <c r="E2224" s="336" t="s">
        <v>1538</v>
      </c>
      <c r="G2224" s="336" t="s">
        <v>1538</v>
      </c>
      <c r="H2224" s="336" t="s">
        <v>1538</v>
      </c>
    </row>
    <row r="2225" spans="1:8" x14ac:dyDescent="0.25">
      <c r="A2225" s="109"/>
      <c r="B2225" s="337"/>
      <c r="C2225" s="337" t="s">
        <v>1538</v>
      </c>
      <c r="D2225" t="s">
        <v>1538</v>
      </c>
      <c r="E2225" s="336" t="s">
        <v>1538</v>
      </c>
      <c r="G2225" s="336" t="s">
        <v>1538</v>
      </c>
      <c r="H2225" s="336" t="s">
        <v>1538</v>
      </c>
    </row>
    <row r="2226" spans="1:8" x14ac:dyDescent="0.25">
      <c r="A2226" s="109"/>
      <c r="B2226" s="337"/>
      <c r="C2226" s="337" t="s">
        <v>1538</v>
      </c>
      <c r="D2226" t="s">
        <v>1538</v>
      </c>
      <c r="E2226" s="336" t="s">
        <v>1538</v>
      </c>
      <c r="G2226" s="336" t="s">
        <v>1538</v>
      </c>
      <c r="H2226" s="336" t="s">
        <v>1538</v>
      </c>
    </row>
    <row r="2227" spans="1:8" x14ac:dyDescent="0.25">
      <c r="A2227" s="109"/>
      <c r="B2227" s="337"/>
      <c r="C2227" s="337" t="s">
        <v>1538</v>
      </c>
      <c r="D2227" t="s">
        <v>1538</v>
      </c>
      <c r="E2227" s="336" t="s">
        <v>1538</v>
      </c>
      <c r="G2227" s="336" t="s">
        <v>1538</v>
      </c>
      <c r="H2227" s="336" t="s">
        <v>1538</v>
      </c>
    </row>
    <row r="2228" spans="1:8" x14ac:dyDescent="0.25">
      <c r="A2228" s="109"/>
      <c r="B2228" s="337"/>
      <c r="C2228" s="337" t="s">
        <v>1538</v>
      </c>
      <c r="D2228" t="s">
        <v>1538</v>
      </c>
      <c r="E2228" s="336" t="s">
        <v>1538</v>
      </c>
      <c r="G2228" s="336" t="s">
        <v>1538</v>
      </c>
      <c r="H2228" s="336" t="s">
        <v>1538</v>
      </c>
    </row>
    <row r="2229" spans="1:8" x14ac:dyDescent="0.25">
      <c r="A2229" s="109"/>
      <c r="B2229" s="337"/>
      <c r="C2229" s="337" t="s">
        <v>1538</v>
      </c>
      <c r="D2229" t="s">
        <v>1538</v>
      </c>
      <c r="E2229" s="336" t="s">
        <v>1538</v>
      </c>
      <c r="G2229" s="336" t="s">
        <v>1538</v>
      </c>
      <c r="H2229" s="336" t="s">
        <v>1538</v>
      </c>
    </row>
    <row r="2230" spans="1:8" x14ac:dyDescent="0.25">
      <c r="A2230" s="109"/>
      <c r="B2230" s="337"/>
      <c r="C2230" s="337" t="s">
        <v>1538</v>
      </c>
      <c r="D2230" t="s">
        <v>1538</v>
      </c>
      <c r="E2230" s="336" t="s">
        <v>1538</v>
      </c>
      <c r="G2230" s="336" t="s">
        <v>1538</v>
      </c>
      <c r="H2230" s="336" t="s">
        <v>1538</v>
      </c>
    </row>
    <row r="2231" spans="1:8" x14ac:dyDescent="0.25">
      <c r="A2231" s="109"/>
      <c r="B2231" s="337"/>
      <c r="C2231" s="337" t="s">
        <v>1538</v>
      </c>
      <c r="D2231" t="s">
        <v>1538</v>
      </c>
      <c r="E2231" s="336" t="s">
        <v>1538</v>
      </c>
      <c r="G2231" s="336" t="s">
        <v>1538</v>
      </c>
      <c r="H2231" s="336" t="s">
        <v>1538</v>
      </c>
    </row>
    <row r="2232" spans="1:8" x14ac:dyDescent="0.25">
      <c r="A2232" s="109"/>
      <c r="B2232" s="337"/>
      <c r="C2232" s="337" t="s">
        <v>1538</v>
      </c>
      <c r="D2232" t="s">
        <v>1538</v>
      </c>
      <c r="E2232" s="336" t="s">
        <v>1538</v>
      </c>
      <c r="G2232" s="336" t="s">
        <v>1538</v>
      </c>
      <c r="H2232" s="336" t="s">
        <v>1538</v>
      </c>
    </row>
    <row r="2233" spans="1:8" x14ac:dyDescent="0.25">
      <c r="A2233" s="109"/>
      <c r="B2233" s="337"/>
      <c r="C2233" s="337" t="s">
        <v>1538</v>
      </c>
      <c r="D2233" t="s">
        <v>1538</v>
      </c>
      <c r="E2233" s="336" t="s">
        <v>1538</v>
      </c>
      <c r="G2233" s="336" t="s">
        <v>1538</v>
      </c>
      <c r="H2233" s="336" t="s">
        <v>1538</v>
      </c>
    </row>
    <row r="2234" spans="1:8" x14ac:dyDescent="0.25">
      <c r="A2234" s="109"/>
      <c r="B2234" s="337"/>
      <c r="C2234" s="337" t="s">
        <v>1538</v>
      </c>
      <c r="D2234" t="s">
        <v>1538</v>
      </c>
      <c r="E2234" s="336" t="s">
        <v>1538</v>
      </c>
      <c r="G2234" s="336" t="s">
        <v>1538</v>
      </c>
      <c r="H2234" s="336" t="s">
        <v>1538</v>
      </c>
    </row>
    <row r="2235" spans="1:8" x14ac:dyDescent="0.25">
      <c r="A2235" s="109"/>
      <c r="B2235" s="337"/>
      <c r="C2235" s="337" t="s">
        <v>1538</v>
      </c>
      <c r="D2235" t="s">
        <v>1538</v>
      </c>
      <c r="E2235" s="336" t="s">
        <v>1538</v>
      </c>
      <c r="G2235" s="336" t="s">
        <v>1538</v>
      </c>
      <c r="H2235" s="336" t="s">
        <v>1538</v>
      </c>
    </row>
    <row r="2236" spans="1:8" x14ac:dyDescent="0.25">
      <c r="A2236" s="109"/>
      <c r="B2236" s="337"/>
      <c r="C2236" s="337" t="s">
        <v>1538</v>
      </c>
      <c r="D2236" t="s">
        <v>1538</v>
      </c>
      <c r="E2236" s="336" t="s">
        <v>1538</v>
      </c>
      <c r="G2236" s="336" t="s">
        <v>1538</v>
      </c>
      <c r="H2236" s="336" t="s">
        <v>1538</v>
      </c>
    </row>
    <row r="2237" spans="1:8" x14ac:dyDescent="0.25">
      <c r="A2237" s="109"/>
      <c r="B2237" s="337"/>
      <c r="C2237" s="337" t="s">
        <v>1538</v>
      </c>
      <c r="D2237" t="s">
        <v>1538</v>
      </c>
      <c r="E2237" s="336" t="s">
        <v>1538</v>
      </c>
      <c r="G2237" s="336" t="s">
        <v>1538</v>
      </c>
      <c r="H2237" s="336" t="s">
        <v>1538</v>
      </c>
    </row>
    <row r="2238" spans="1:8" x14ac:dyDescent="0.25">
      <c r="A2238" s="109"/>
      <c r="B2238" s="337"/>
      <c r="C2238" s="337" t="s">
        <v>1538</v>
      </c>
      <c r="D2238" t="s">
        <v>1538</v>
      </c>
      <c r="E2238" s="336" t="s">
        <v>1538</v>
      </c>
      <c r="G2238" s="336" t="s">
        <v>1538</v>
      </c>
      <c r="H2238" s="336" t="s">
        <v>1538</v>
      </c>
    </row>
    <row r="2239" spans="1:8" x14ac:dyDescent="0.25">
      <c r="A2239" s="109"/>
      <c r="B2239" s="337"/>
      <c r="C2239" s="337" t="s">
        <v>1538</v>
      </c>
      <c r="D2239" t="s">
        <v>1538</v>
      </c>
      <c r="E2239" s="336" t="s">
        <v>1538</v>
      </c>
      <c r="G2239" s="336" t="s">
        <v>1538</v>
      </c>
      <c r="H2239" s="336" t="s">
        <v>1538</v>
      </c>
    </row>
    <row r="2240" spans="1:8" x14ac:dyDescent="0.25">
      <c r="A2240" s="109"/>
      <c r="B2240" s="337"/>
      <c r="C2240" s="337" t="s">
        <v>1538</v>
      </c>
      <c r="D2240" t="s">
        <v>1538</v>
      </c>
      <c r="E2240" s="336" t="s">
        <v>1538</v>
      </c>
      <c r="G2240" s="336" t="s">
        <v>1538</v>
      </c>
      <c r="H2240" s="336" t="s">
        <v>1538</v>
      </c>
    </row>
    <row r="2241" spans="1:8" x14ac:dyDescent="0.25">
      <c r="A2241" s="109"/>
      <c r="B2241" s="337"/>
      <c r="C2241" s="337" t="s">
        <v>1538</v>
      </c>
      <c r="D2241" t="s">
        <v>1538</v>
      </c>
      <c r="E2241" s="336" t="s">
        <v>1538</v>
      </c>
      <c r="G2241" s="336" t="s">
        <v>1538</v>
      </c>
      <c r="H2241" s="336" t="s">
        <v>1538</v>
      </c>
    </row>
    <row r="2242" spans="1:8" x14ac:dyDescent="0.25">
      <c r="A2242" s="109"/>
      <c r="B2242" s="337"/>
      <c r="C2242" s="337" t="s">
        <v>1538</v>
      </c>
      <c r="D2242" t="s">
        <v>1538</v>
      </c>
      <c r="E2242" s="336" t="s">
        <v>1538</v>
      </c>
      <c r="G2242" s="336" t="s">
        <v>1538</v>
      </c>
      <c r="H2242" s="336" t="s">
        <v>1538</v>
      </c>
    </row>
    <row r="2243" spans="1:8" x14ac:dyDescent="0.25">
      <c r="A2243" s="109"/>
      <c r="B2243" s="337"/>
      <c r="C2243" s="337" t="s">
        <v>1538</v>
      </c>
      <c r="D2243" t="s">
        <v>1538</v>
      </c>
      <c r="E2243" s="336" t="s">
        <v>1538</v>
      </c>
      <c r="G2243" s="336" t="s">
        <v>1538</v>
      </c>
      <c r="H2243" s="336" t="s">
        <v>1538</v>
      </c>
    </row>
    <row r="2244" spans="1:8" x14ac:dyDescent="0.25">
      <c r="A2244" s="109"/>
      <c r="B2244" s="337"/>
      <c r="C2244" s="337" t="s">
        <v>1538</v>
      </c>
      <c r="D2244" t="s">
        <v>1538</v>
      </c>
      <c r="E2244" s="336" t="s">
        <v>1538</v>
      </c>
      <c r="G2244" s="336" t="s">
        <v>1538</v>
      </c>
      <c r="H2244" s="336" t="s">
        <v>1538</v>
      </c>
    </row>
    <row r="2245" spans="1:8" x14ac:dyDescent="0.25">
      <c r="A2245" s="109"/>
      <c r="B2245" s="337"/>
      <c r="C2245" s="337" t="s">
        <v>1538</v>
      </c>
      <c r="D2245" t="s">
        <v>1538</v>
      </c>
      <c r="E2245" s="336" t="s">
        <v>1538</v>
      </c>
      <c r="G2245" s="336" t="s">
        <v>1538</v>
      </c>
      <c r="H2245" s="336" t="s">
        <v>1538</v>
      </c>
    </row>
    <row r="2246" spans="1:8" x14ac:dyDescent="0.25">
      <c r="A2246" s="109"/>
      <c r="B2246" s="337"/>
      <c r="C2246" s="337" t="s">
        <v>1538</v>
      </c>
      <c r="D2246" t="s">
        <v>1538</v>
      </c>
      <c r="E2246" s="336" t="s">
        <v>1538</v>
      </c>
      <c r="G2246" s="336" t="s">
        <v>1538</v>
      </c>
      <c r="H2246" s="336" t="s">
        <v>1538</v>
      </c>
    </row>
    <row r="2247" spans="1:8" x14ac:dyDescent="0.25">
      <c r="A2247" s="109"/>
      <c r="B2247" s="337"/>
      <c r="C2247" s="337" t="s">
        <v>1538</v>
      </c>
      <c r="D2247" t="s">
        <v>1538</v>
      </c>
      <c r="E2247" s="336" t="s">
        <v>1538</v>
      </c>
      <c r="G2247" s="336" t="s">
        <v>1538</v>
      </c>
      <c r="H2247" s="336" t="s">
        <v>1538</v>
      </c>
    </row>
    <row r="2248" spans="1:8" x14ac:dyDescent="0.25">
      <c r="A2248" s="109"/>
      <c r="B2248" s="337"/>
      <c r="C2248" s="337" t="s">
        <v>1538</v>
      </c>
      <c r="D2248" t="s">
        <v>1538</v>
      </c>
      <c r="E2248" s="336" t="s">
        <v>1538</v>
      </c>
      <c r="G2248" s="336" t="s">
        <v>1538</v>
      </c>
      <c r="H2248" s="336" t="s">
        <v>1538</v>
      </c>
    </row>
    <row r="2249" spans="1:8" x14ac:dyDescent="0.25">
      <c r="A2249" s="109"/>
      <c r="B2249" s="337"/>
      <c r="C2249" s="337" t="s">
        <v>1538</v>
      </c>
      <c r="D2249" t="s">
        <v>1538</v>
      </c>
      <c r="E2249" s="336" t="s">
        <v>1538</v>
      </c>
      <c r="G2249" s="336" t="s">
        <v>1538</v>
      </c>
      <c r="H2249" s="336" t="s">
        <v>1538</v>
      </c>
    </row>
    <row r="2250" spans="1:8" x14ac:dyDescent="0.25">
      <c r="A2250" s="109"/>
      <c r="B2250" s="337"/>
      <c r="C2250" s="337" t="s">
        <v>1538</v>
      </c>
      <c r="D2250" t="s">
        <v>1538</v>
      </c>
      <c r="E2250" s="336" t="s">
        <v>1538</v>
      </c>
      <c r="G2250" s="336" t="s">
        <v>1538</v>
      </c>
      <c r="H2250" s="336" t="s">
        <v>1538</v>
      </c>
    </row>
    <row r="2251" spans="1:8" x14ac:dyDescent="0.25">
      <c r="A2251" s="109"/>
      <c r="B2251" s="337"/>
      <c r="C2251" s="337" t="s">
        <v>1538</v>
      </c>
      <c r="D2251" t="s">
        <v>1538</v>
      </c>
      <c r="E2251" s="336" t="s">
        <v>1538</v>
      </c>
      <c r="G2251" s="336" t="s">
        <v>1538</v>
      </c>
      <c r="H2251" s="336" t="s">
        <v>1538</v>
      </c>
    </row>
    <row r="2252" spans="1:8" x14ac:dyDescent="0.25">
      <c r="A2252" s="109"/>
      <c r="B2252" s="337"/>
      <c r="C2252" s="337" t="s">
        <v>1538</v>
      </c>
      <c r="D2252" t="s">
        <v>1538</v>
      </c>
      <c r="E2252" s="336" t="s">
        <v>1538</v>
      </c>
      <c r="G2252" s="336" t="s">
        <v>1538</v>
      </c>
      <c r="H2252" s="336" t="s">
        <v>1538</v>
      </c>
    </row>
    <row r="2253" spans="1:8" x14ac:dyDescent="0.25">
      <c r="A2253" s="109"/>
      <c r="B2253" s="337"/>
      <c r="C2253" s="337" t="s">
        <v>1538</v>
      </c>
      <c r="D2253" t="s">
        <v>1538</v>
      </c>
      <c r="E2253" s="336" t="s">
        <v>1538</v>
      </c>
      <c r="G2253" s="336" t="s">
        <v>1538</v>
      </c>
      <c r="H2253" s="336" t="s">
        <v>1538</v>
      </c>
    </row>
    <row r="2254" spans="1:8" x14ac:dyDescent="0.25">
      <c r="A2254" s="109"/>
      <c r="B2254" s="337"/>
      <c r="C2254" s="337" t="s">
        <v>1538</v>
      </c>
      <c r="D2254" t="s">
        <v>1538</v>
      </c>
      <c r="E2254" s="336" t="s">
        <v>1538</v>
      </c>
      <c r="G2254" s="336" t="s">
        <v>1538</v>
      </c>
      <c r="H2254" s="336" t="s">
        <v>1538</v>
      </c>
    </row>
    <row r="2255" spans="1:8" x14ac:dyDescent="0.25">
      <c r="A2255" s="109"/>
      <c r="B2255" s="337"/>
      <c r="C2255" s="337" t="s">
        <v>1538</v>
      </c>
      <c r="D2255" t="s">
        <v>1538</v>
      </c>
      <c r="E2255" s="336" t="s">
        <v>1538</v>
      </c>
      <c r="G2255" s="336" t="s">
        <v>1538</v>
      </c>
      <c r="H2255" s="336" t="s">
        <v>1538</v>
      </c>
    </row>
    <row r="2256" spans="1:8" x14ac:dyDescent="0.25">
      <c r="A2256" s="109"/>
      <c r="B2256" s="337"/>
      <c r="C2256" s="337" t="s">
        <v>1538</v>
      </c>
      <c r="D2256" t="s">
        <v>1538</v>
      </c>
      <c r="E2256" s="336" t="s">
        <v>1538</v>
      </c>
      <c r="G2256" s="336" t="s">
        <v>1538</v>
      </c>
      <c r="H2256" s="336" t="s">
        <v>1538</v>
      </c>
    </row>
    <row r="2257" spans="1:8" x14ac:dyDescent="0.25">
      <c r="A2257" s="109"/>
      <c r="B2257" s="337"/>
      <c r="C2257" s="337" t="s">
        <v>1538</v>
      </c>
      <c r="D2257" t="s">
        <v>1538</v>
      </c>
      <c r="E2257" s="336" t="s">
        <v>1538</v>
      </c>
      <c r="G2257" s="336" t="s">
        <v>1538</v>
      </c>
      <c r="H2257" s="336" t="s">
        <v>1538</v>
      </c>
    </row>
    <row r="2258" spans="1:8" x14ac:dyDescent="0.25">
      <c r="A2258" s="109"/>
      <c r="B2258" s="337"/>
      <c r="C2258" s="337" t="s">
        <v>1538</v>
      </c>
      <c r="D2258" t="s">
        <v>1538</v>
      </c>
      <c r="E2258" s="336" t="s">
        <v>1538</v>
      </c>
      <c r="G2258" s="336" t="s">
        <v>1538</v>
      </c>
      <c r="H2258" s="336" t="s">
        <v>1538</v>
      </c>
    </row>
    <row r="2259" spans="1:8" x14ac:dyDescent="0.25">
      <c r="A2259" s="109"/>
      <c r="B2259" s="337"/>
      <c r="C2259" s="337" t="s">
        <v>1538</v>
      </c>
      <c r="D2259" t="s">
        <v>1538</v>
      </c>
      <c r="E2259" s="336" t="s">
        <v>1538</v>
      </c>
      <c r="G2259" s="336" t="s">
        <v>1538</v>
      </c>
      <c r="H2259" s="336" t="s">
        <v>1538</v>
      </c>
    </row>
    <row r="2260" spans="1:8" x14ac:dyDescent="0.25">
      <c r="A2260" s="109"/>
      <c r="B2260" s="337"/>
      <c r="C2260" s="337" t="s">
        <v>1538</v>
      </c>
      <c r="D2260" t="s">
        <v>1538</v>
      </c>
      <c r="E2260" s="336" t="s">
        <v>1538</v>
      </c>
      <c r="G2260" s="336" t="s">
        <v>1538</v>
      </c>
      <c r="H2260" s="336" t="s">
        <v>1538</v>
      </c>
    </row>
    <row r="2261" spans="1:8" x14ac:dyDescent="0.25">
      <c r="A2261" s="109"/>
      <c r="B2261" s="337"/>
      <c r="C2261" s="337" t="s">
        <v>1538</v>
      </c>
      <c r="D2261" t="s">
        <v>1538</v>
      </c>
      <c r="E2261" s="336" t="s">
        <v>1538</v>
      </c>
      <c r="G2261" s="336" t="s">
        <v>1538</v>
      </c>
      <c r="H2261" s="336" t="s">
        <v>1538</v>
      </c>
    </row>
    <row r="2262" spans="1:8" x14ac:dyDescent="0.25">
      <c r="A2262" s="109"/>
      <c r="B2262" s="337"/>
      <c r="C2262" s="337" t="s">
        <v>1538</v>
      </c>
      <c r="D2262" t="s">
        <v>1538</v>
      </c>
      <c r="E2262" s="336" t="s">
        <v>1538</v>
      </c>
      <c r="G2262" s="336" t="s">
        <v>1538</v>
      </c>
      <c r="H2262" s="336" t="s">
        <v>1538</v>
      </c>
    </row>
    <row r="2263" spans="1:8" x14ac:dyDescent="0.25">
      <c r="A2263" s="109"/>
      <c r="B2263" s="337"/>
      <c r="C2263" s="337" t="s">
        <v>1538</v>
      </c>
      <c r="D2263" t="s">
        <v>1538</v>
      </c>
      <c r="E2263" s="336" t="s">
        <v>1538</v>
      </c>
      <c r="G2263" s="336" t="s">
        <v>1538</v>
      </c>
      <c r="H2263" s="336" t="s">
        <v>1538</v>
      </c>
    </row>
    <row r="2264" spans="1:8" x14ac:dyDescent="0.25">
      <c r="A2264" s="109"/>
      <c r="B2264" s="337"/>
      <c r="C2264" s="337" t="s">
        <v>1538</v>
      </c>
      <c r="D2264" t="s">
        <v>1538</v>
      </c>
      <c r="E2264" s="336" t="s">
        <v>1538</v>
      </c>
      <c r="G2264" s="336" t="s">
        <v>1538</v>
      </c>
      <c r="H2264" s="336" t="s">
        <v>1538</v>
      </c>
    </row>
    <row r="2265" spans="1:8" x14ac:dyDescent="0.25">
      <c r="A2265" s="109"/>
      <c r="B2265" s="337"/>
      <c r="C2265" s="337" t="s">
        <v>1538</v>
      </c>
      <c r="D2265" t="s">
        <v>1538</v>
      </c>
      <c r="E2265" s="336" t="s">
        <v>1538</v>
      </c>
      <c r="G2265" s="336" t="s">
        <v>1538</v>
      </c>
      <c r="H2265" s="336" t="s">
        <v>1538</v>
      </c>
    </row>
    <row r="2266" spans="1:8" x14ac:dyDescent="0.25">
      <c r="A2266" s="109"/>
      <c r="B2266" s="337"/>
      <c r="C2266" s="337" t="s">
        <v>1538</v>
      </c>
      <c r="D2266" t="s">
        <v>1538</v>
      </c>
      <c r="E2266" s="336" t="s">
        <v>1538</v>
      </c>
      <c r="G2266" s="336" t="s">
        <v>1538</v>
      </c>
      <c r="H2266" s="336" t="s">
        <v>1538</v>
      </c>
    </row>
    <row r="2267" spans="1:8" x14ac:dyDescent="0.25">
      <c r="A2267" s="109"/>
      <c r="B2267" s="337"/>
      <c r="C2267" s="337" t="s">
        <v>1538</v>
      </c>
      <c r="D2267" t="s">
        <v>1538</v>
      </c>
      <c r="E2267" s="336" t="s">
        <v>1538</v>
      </c>
      <c r="G2267" s="336" t="s">
        <v>1538</v>
      </c>
      <c r="H2267" s="336" t="s">
        <v>1538</v>
      </c>
    </row>
    <row r="2268" spans="1:8" x14ac:dyDescent="0.25">
      <c r="A2268" s="109"/>
      <c r="B2268" s="339"/>
      <c r="C2268" s="337" t="s">
        <v>1538</v>
      </c>
      <c r="D2268" t="s">
        <v>1538</v>
      </c>
      <c r="E2268" s="336" t="s">
        <v>1538</v>
      </c>
      <c r="G2268" s="336" t="s">
        <v>1538</v>
      </c>
      <c r="H2268" s="336" t="s">
        <v>1538</v>
      </c>
    </row>
    <row r="2269" spans="1:8" x14ac:dyDescent="0.25">
      <c r="A2269" s="109"/>
      <c r="C2269" s="337" t="s">
        <v>1538</v>
      </c>
      <c r="D2269" t="s">
        <v>1538</v>
      </c>
      <c r="E2269" s="336" t="s">
        <v>1538</v>
      </c>
      <c r="G2269" s="336" t="s">
        <v>1538</v>
      </c>
      <c r="H2269" s="336" t="s">
        <v>1538</v>
      </c>
    </row>
    <row r="2270" spans="1:8" x14ac:dyDescent="0.25">
      <c r="A2270" s="109"/>
      <c r="C2270" s="337" t="s">
        <v>1538</v>
      </c>
      <c r="D2270" t="s">
        <v>1538</v>
      </c>
      <c r="E2270" s="336" t="s">
        <v>1538</v>
      </c>
      <c r="G2270" s="336" t="s">
        <v>1538</v>
      </c>
      <c r="H2270" s="336" t="s">
        <v>1538</v>
      </c>
    </row>
    <row r="2271" spans="1:8" x14ac:dyDescent="0.25">
      <c r="A2271" s="109"/>
      <c r="C2271" s="337" t="s">
        <v>1538</v>
      </c>
      <c r="D2271" t="s">
        <v>1538</v>
      </c>
      <c r="E2271" s="336" t="s">
        <v>1538</v>
      </c>
      <c r="G2271" s="336" t="s">
        <v>1538</v>
      </c>
      <c r="H2271" s="336" t="s">
        <v>1538</v>
      </c>
    </row>
    <row r="2272" spans="1:8" x14ac:dyDescent="0.25">
      <c r="A2272" s="109"/>
      <c r="C2272" s="337" t="s">
        <v>1538</v>
      </c>
      <c r="D2272" t="s">
        <v>1538</v>
      </c>
      <c r="E2272" s="336" t="s">
        <v>1538</v>
      </c>
      <c r="G2272" s="336" t="s">
        <v>1538</v>
      </c>
      <c r="H2272" s="336" t="s">
        <v>1538</v>
      </c>
    </row>
    <row r="2273" spans="1:8" x14ac:dyDescent="0.25">
      <c r="A2273" s="109"/>
      <c r="B2273" s="339"/>
      <c r="C2273" s="337" t="s">
        <v>1538</v>
      </c>
      <c r="D2273" t="s">
        <v>1538</v>
      </c>
      <c r="E2273" s="336" t="s">
        <v>1538</v>
      </c>
      <c r="G2273" s="336" t="s">
        <v>1538</v>
      </c>
      <c r="H2273" s="336" t="s">
        <v>1538</v>
      </c>
    </row>
    <row r="2274" spans="1:8" x14ac:dyDescent="0.25">
      <c r="A2274" s="109"/>
      <c r="C2274" s="337" t="s">
        <v>1538</v>
      </c>
      <c r="D2274" t="s">
        <v>1538</v>
      </c>
      <c r="E2274" s="336" t="s">
        <v>1538</v>
      </c>
      <c r="G2274" s="336" t="s">
        <v>1538</v>
      </c>
      <c r="H2274" s="336" t="s">
        <v>1538</v>
      </c>
    </row>
    <row r="2275" spans="1:8" x14ac:dyDescent="0.25">
      <c r="A2275" s="109"/>
      <c r="C2275" s="337" t="s">
        <v>1538</v>
      </c>
      <c r="D2275" t="s">
        <v>1538</v>
      </c>
      <c r="E2275" s="336" t="s">
        <v>1538</v>
      </c>
      <c r="G2275" s="336" t="s">
        <v>1538</v>
      </c>
      <c r="H2275" s="336" t="s">
        <v>1538</v>
      </c>
    </row>
    <row r="2276" spans="1:8" x14ac:dyDescent="0.25">
      <c r="A2276" s="109"/>
      <c r="C2276" s="337" t="s">
        <v>1538</v>
      </c>
      <c r="D2276" t="s">
        <v>1538</v>
      </c>
      <c r="E2276" s="336" t="s">
        <v>1538</v>
      </c>
      <c r="G2276" s="336" t="s">
        <v>1538</v>
      </c>
      <c r="H2276" s="336" t="s">
        <v>1538</v>
      </c>
    </row>
    <row r="2277" spans="1:8" x14ac:dyDescent="0.25">
      <c r="A2277" s="109"/>
      <c r="C2277" s="337" t="s">
        <v>1538</v>
      </c>
      <c r="D2277" t="s">
        <v>1538</v>
      </c>
      <c r="E2277" s="336" t="s">
        <v>1538</v>
      </c>
      <c r="G2277" s="336" t="s">
        <v>1538</v>
      </c>
      <c r="H2277" s="336" t="s">
        <v>1538</v>
      </c>
    </row>
    <row r="2278" spans="1:8" x14ac:dyDescent="0.25">
      <c r="A2278" s="109"/>
      <c r="B2278" s="337"/>
      <c r="C2278" s="337" t="s">
        <v>1538</v>
      </c>
      <c r="D2278" t="s">
        <v>1538</v>
      </c>
      <c r="E2278" s="336" t="s">
        <v>1538</v>
      </c>
      <c r="G2278" s="336" t="s">
        <v>1538</v>
      </c>
      <c r="H2278" s="336" t="s">
        <v>1538</v>
      </c>
    </row>
    <row r="2279" spans="1:8" x14ac:dyDescent="0.25">
      <c r="A2279" s="109"/>
      <c r="B2279" s="337"/>
      <c r="C2279" s="337" t="s">
        <v>1538</v>
      </c>
      <c r="D2279" t="s">
        <v>1538</v>
      </c>
      <c r="E2279" s="336" t="s">
        <v>1538</v>
      </c>
      <c r="G2279" s="336" t="s">
        <v>1538</v>
      </c>
      <c r="H2279" s="336" t="s">
        <v>1538</v>
      </c>
    </row>
    <row r="2280" spans="1:8" x14ac:dyDescent="0.25">
      <c r="A2280" s="109"/>
      <c r="B2280" s="337"/>
      <c r="C2280" s="337" t="s">
        <v>1538</v>
      </c>
      <c r="D2280" t="s">
        <v>1538</v>
      </c>
      <c r="E2280" s="336" t="s">
        <v>1538</v>
      </c>
      <c r="G2280" s="336" t="s">
        <v>1538</v>
      </c>
      <c r="H2280" s="336" t="s">
        <v>1538</v>
      </c>
    </row>
    <row r="2281" spans="1:8" x14ac:dyDescent="0.25">
      <c r="A2281" s="109"/>
      <c r="B2281" s="337"/>
      <c r="C2281" s="337" t="s">
        <v>1538</v>
      </c>
      <c r="D2281" t="s">
        <v>1538</v>
      </c>
      <c r="E2281" s="336" t="s">
        <v>1538</v>
      </c>
      <c r="G2281" s="336" t="s">
        <v>1538</v>
      </c>
      <c r="H2281" s="336" t="s">
        <v>1538</v>
      </c>
    </row>
    <row r="2282" spans="1:8" x14ac:dyDescent="0.25">
      <c r="A2282" s="109"/>
      <c r="B2282" s="337"/>
      <c r="C2282" s="337" t="s">
        <v>1538</v>
      </c>
      <c r="D2282" t="s">
        <v>1538</v>
      </c>
      <c r="E2282" s="336" t="s">
        <v>1538</v>
      </c>
      <c r="G2282" s="336" t="s">
        <v>1538</v>
      </c>
      <c r="H2282" s="336" t="s">
        <v>1538</v>
      </c>
    </row>
    <row r="2283" spans="1:8" x14ac:dyDescent="0.25">
      <c r="A2283" s="109"/>
      <c r="B2283" s="337"/>
      <c r="C2283" s="337" t="s">
        <v>1538</v>
      </c>
      <c r="D2283" t="s">
        <v>1538</v>
      </c>
      <c r="E2283" s="336" t="s">
        <v>1538</v>
      </c>
      <c r="G2283" s="336" t="s">
        <v>1538</v>
      </c>
      <c r="H2283" s="336" t="s">
        <v>1538</v>
      </c>
    </row>
    <row r="2284" spans="1:8" x14ac:dyDescent="0.25">
      <c r="A2284" s="109"/>
      <c r="B2284" s="337"/>
      <c r="C2284" s="337" t="s">
        <v>1538</v>
      </c>
      <c r="D2284" t="s">
        <v>1538</v>
      </c>
      <c r="E2284" s="336" t="s">
        <v>1538</v>
      </c>
      <c r="G2284" s="336" t="s">
        <v>1538</v>
      </c>
      <c r="H2284" s="336" t="s">
        <v>1538</v>
      </c>
    </row>
    <row r="2285" spans="1:8" x14ac:dyDescent="0.25">
      <c r="A2285" s="109"/>
      <c r="B2285" s="337"/>
      <c r="C2285" s="337" t="s">
        <v>1538</v>
      </c>
      <c r="D2285" t="s">
        <v>1538</v>
      </c>
      <c r="E2285" s="336" t="s">
        <v>1538</v>
      </c>
      <c r="G2285" s="336" t="s">
        <v>1538</v>
      </c>
      <c r="H2285" s="336" t="s">
        <v>1538</v>
      </c>
    </row>
    <row r="2286" spans="1:8" x14ac:dyDescent="0.25">
      <c r="A2286" s="109"/>
      <c r="B2286" s="337"/>
      <c r="C2286" s="337" t="s">
        <v>1538</v>
      </c>
      <c r="D2286" t="s">
        <v>1538</v>
      </c>
      <c r="E2286" s="336" t="s">
        <v>1538</v>
      </c>
      <c r="G2286" s="336" t="s">
        <v>1538</v>
      </c>
      <c r="H2286" s="336" t="s">
        <v>1538</v>
      </c>
    </row>
    <row r="2287" spans="1:8" x14ac:dyDescent="0.25">
      <c r="A2287" s="109"/>
      <c r="B2287" s="337"/>
      <c r="C2287" s="337" t="s">
        <v>1538</v>
      </c>
      <c r="D2287" t="s">
        <v>1538</v>
      </c>
      <c r="E2287" s="336" t="s">
        <v>1538</v>
      </c>
      <c r="G2287" s="336" t="s">
        <v>1538</v>
      </c>
      <c r="H2287" s="336" t="s">
        <v>1538</v>
      </c>
    </row>
    <row r="2288" spans="1:8" x14ac:dyDescent="0.25">
      <c r="A2288" s="109"/>
      <c r="B2288" s="337"/>
      <c r="C2288" s="337" t="s">
        <v>1538</v>
      </c>
      <c r="D2288" t="s">
        <v>1538</v>
      </c>
      <c r="E2288" s="336" t="s">
        <v>1538</v>
      </c>
      <c r="G2288" s="336" t="s">
        <v>1538</v>
      </c>
      <c r="H2288" s="336" t="s">
        <v>1538</v>
      </c>
    </row>
    <row r="2289" spans="1:8" x14ac:dyDescent="0.25">
      <c r="A2289" s="109"/>
      <c r="B2289" s="337"/>
      <c r="C2289" s="337" t="s">
        <v>1538</v>
      </c>
      <c r="D2289" t="s">
        <v>1538</v>
      </c>
      <c r="E2289" s="336" t="s">
        <v>1538</v>
      </c>
      <c r="G2289" s="336" t="s">
        <v>1538</v>
      </c>
      <c r="H2289" s="336" t="s">
        <v>1538</v>
      </c>
    </row>
    <row r="2290" spans="1:8" x14ac:dyDescent="0.25">
      <c r="A2290" s="109"/>
      <c r="B2290" s="337"/>
      <c r="C2290" s="337" t="s">
        <v>1538</v>
      </c>
      <c r="D2290" t="s">
        <v>1538</v>
      </c>
      <c r="E2290" s="336" t="s">
        <v>1538</v>
      </c>
      <c r="G2290" s="336" t="s">
        <v>1538</v>
      </c>
      <c r="H2290" s="336" t="s">
        <v>1538</v>
      </c>
    </row>
    <row r="2291" spans="1:8" x14ac:dyDescent="0.25">
      <c r="A2291" s="109"/>
      <c r="B2291" s="337"/>
      <c r="C2291" s="337" t="s">
        <v>1538</v>
      </c>
      <c r="D2291" t="s">
        <v>1538</v>
      </c>
      <c r="E2291" s="336" t="s">
        <v>1538</v>
      </c>
      <c r="G2291" s="336" t="s">
        <v>1538</v>
      </c>
      <c r="H2291" s="336" t="s">
        <v>1538</v>
      </c>
    </row>
    <row r="2292" spans="1:8" x14ac:dyDescent="0.25">
      <c r="A2292" s="109"/>
      <c r="B2292" s="337"/>
      <c r="C2292" s="337" t="s">
        <v>1538</v>
      </c>
      <c r="D2292" t="s">
        <v>1538</v>
      </c>
      <c r="E2292" s="336" t="s">
        <v>1538</v>
      </c>
      <c r="G2292" s="336" t="s">
        <v>1538</v>
      </c>
      <c r="H2292" s="336" t="s">
        <v>1538</v>
      </c>
    </row>
    <row r="2293" spans="1:8" x14ac:dyDescent="0.25">
      <c r="A2293" s="109"/>
      <c r="B2293" s="337"/>
      <c r="C2293" s="337" t="s">
        <v>1538</v>
      </c>
      <c r="D2293" t="s">
        <v>1538</v>
      </c>
      <c r="E2293" s="336" t="s">
        <v>1538</v>
      </c>
      <c r="G2293" s="336" t="s">
        <v>1538</v>
      </c>
      <c r="H2293" s="336" t="s">
        <v>1538</v>
      </c>
    </row>
    <row r="2294" spans="1:8" x14ac:dyDescent="0.25">
      <c r="A2294" s="109"/>
      <c r="B2294" s="337"/>
      <c r="C2294" s="337" t="s">
        <v>1538</v>
      </c>
      <c r="D2294" t="s">
        <v>1538</v>
      </c>
      <c r="E2294" s="336" t="s">
        <v>1538</v>
      </c>
      <c r="G2294" s="336" t="s">
        <v>1538</v>
      </c>
      <c r="H2294" s="336" t="s">
        <v>1538</v>
      </c>
    </row>
    <row r="2295" spans="1:8" x14ac:dyDescent="0.25">
      <c r="A2295" s="109"/>
      <c r="B2295" s="337"/>
      <c r="C2295" s="337" t="s">
        <v>1538</v>
      </c>
      <c r="D2295" t="s">
        <v>1538</v>
      </c>
      <c r="E2295" s="336" t="s">
        <v>1538</v>
      </c>
      <c r="G2295" s="336" t="s">
        <v>1538</v>
      </c>
      <c r="H2295" s="336" t="s">
        <v>1538</v>
      </c>
    </row>
    <row r="2296" spans="1:8" x14ac:dyDescent="0.25">
      <c r="A2296" s="109"/>
      <c r="B2296" s="337"/>
      <c r="C2296" s="337" t="s">
        <v>1538</v>
      </c>
      <c r="D2296" t="s">
        <v>1538</v>
      </c>
      <c r="E2296" s="336" t="s">
        <v>1538</v>
      </c>
      <c r="G2296" s="336" t="s">
        <v>1538</v>
      </c>
      <c r="H2296" s="336" t="s">
        <v>1538</v>
      </c>
    </row>
    <row r="2297" spans="1:8" x14ac:dyDescent="0.25">
      <c r="A2297" s="109"/>
      <c r="B2297" s="337"/>
      <c r="C2297" s="337" t="s">
        <v>1538</v>
      </c>
      <c r="D2297" t="s">
        <v>1538</v>
      </c>
      <c r="E2297" s="336" t="s">
        <v>1538</v>
      </c>
      <c r="G2297" s="336" t="s">
        <v>1538</v>
      </c>
      <c r="H2297" s="336" t="s">
        <v>1538</v>
      </c>
    </row>
    <row r="2298" spans="1:8" x14ac:dyDescent="0.25">
      <c r="A2298" s="109"/>
      <c r="B2298" s="337"/>
      <c r="C2298" s="337" t="s">
        <v>1538</v>
      </c>
      <c r="D2298" t="s">
        <v>1538</v>
      </c>
      <c r="E2298" s="336" t="s">
        <v>1538</v>
      </c>
      <c r="G2298" s="336" t="s">
        <v>1538</v>
      </c>
      <c r="H2298" s="336" t="s">
        <v>1538</v>
      </c>
    </row>
    <row r="2299" spans="1:8" x14ac:dyDescent="0.25">
      <c r="A2299" s="109"/>
      <c r="B2299" s="337"/>
      <c r="C2299" s="337" t="s">
        <v>1538</v>
      </c>
      <c r="D2299" t="s">
        <v>1538</v>
      </c>
      <c r="E2299" s="336" t="s">
        <v>1538</v>
      </c>
      <c r="G2299" s="336" t="s">
        <v>1538</v>
      </c>
      <c r="H2299" s="336" t="s">
        <v>1538</v>
      </c>
    </row>
    <row r="2300" spans="1:8" x14ac:dyDescent="0.25">
      <c r="A2300" s="109"/>
      <c r="B2300" s="337"/>
      <c r="C2300" s="337" t="s">
        <v>1538</v>
      </c>
      <c r="D2300" t="s">
        <v>1538</v>
      </c>
      <c r="E2300" s="336" t="s">
        <v>1538</v>
      </c>
      <c r="G2300" s="336" t="s">
        <v>1538</v>
      </c>
      <c r="H2300" s="336" t="s">
        <v>1538</v>
      </c>
    </row>
    <row r="2301" spans="1:8" x14ac:dyDescent="0.25">
      <c r="A2301" s="109"/>
      <c r="B2301" s="337"/>
      <c r="C2301" s="337" t="s">
        <v>1538</v>
      </c>
      <c r="D2301" t="s">
        <v>1538</v>
      </c>
      <c r="E2301" s="336" t="s">
        <v>1538</v>
      </c>
      <c r="G2301" s="336" t="s">
        <v>1538</v>
      </c>
      <c r="H2301" s="336" t="s">
        <v>1538</v>
      </c>
    </row>
    <row r="2302" spans="1:8" x14ac:dyDescent="0.25">
      <c r="A2302" s="109"/>
      <c r="B2302" s="337"/>
      <c r="C2302" s="337" t="s">
        <v>1538</v>
      </c>
      <c r="D2302" t="s">
        <v>1538</v>
      </c>
      <c r="E2302" s="336" t="s">
        <v>1538</v>
      </c>
      <c r="G2302" s="336" t="s">
        <v>1538</v>
      </c>
      <c r="H2302" s="336" t="s">
        <v>1538</v>
      </c>
    </row>
    <row r="2303" spans="1:8" x14ac:dyDescent="0.25">
      <c r="A2303" s="109"/>
      <c r="B2303" s="337"/>
      <c r="C2303" s="337" t="s">
        <v>1538</v>
      </c>
      <c r="D2303" t="s">
        <v>1538</v>
      </c>
      <c r="E2303" s="336" t="s">
        <v>1538</v>
      </c>
      <c r="G2303" s="336" t="s">
        <v>1538</v>
      </c>
      <c r="H2303" s="336" t="s">
        <v>1538</v>
      </c>
    </row>
    <row r="2304" spans="1:8" x14ac:dyDescent="0.25">
      <c r="A2304" s="109"/>
      <c r="B2304" s="337"/>
      <c r="C2304" s="337" t="s">
        <v>1538</v>
      </c>
      <c r="D2304" t="s">
        <v>1538</v>
      </c>
      <c r="E2304" s="336" t="s">
        <v>1538</v>
      </c>
      <c r="G2304" s="336" t="s">
        <v>1538</v>
      </c>
      <c r="H2304" s="336" t="s">
        <v>1538</v>
      </c>
    </row>
    <row r="2305" spans="1:8" x14ac:dyDescent="0.25">
      <c r="A2305" s="109"/>
      <c r="B2305" s="339"/>
      <c r="C2305" s="337" t="s">
        <v>1538</v>
      </c>
      <c r="D2305" t="s">
        <v>1538</v>
      </c>
      <c r="E2305" s="336" t="s">
        <v>1538</v>
      </c>
      <c r="G2305" s="336" t="s">
        <v>1538</v>
      </c>
      <c r="H2305" s="336" t="s">
        <v>1538</v>
      </c>
    </row>
    <row r="2306" spans="1:8" x14ac:dyDescent="0.25">
      <c r="A2306" s="109"/>
      <c r="C2306" s="337" t="s">
        <v>1538</v>
      </c>
      <c r="D2306" t="s">
        <v>1538</v>
      </c>
      <c r="E2306" s="336" t="s">
        <v>1538</v>
      </c>
      <c r="G2306" s="336" t="s">
        <v>1538</v>
      </c>
      <c r="H2306" s="336" t="s">
        <v>1538</v>
      </c>
    </row>
    <row r="2307" spans="1:8" x14ac:dyDescent="0.25">
      <c r="A2307" s="109"/>
      <c r="C2307" s="337" t="s">
        <v>1538</v>
      </c>
      <c r="D2307" t="s">
        <v>1538</v>
      </c>
      <c r="E2307" s="336" t="s">
        <v>1538</v>
      </c>
      <c r="G2307" s="336" t="s">
        <v>1538</v>
      </c>
      <c r="H2307" s="336" t="s">
        <v>1538</v>
      </c>
    </row>
    <row r="2308" spans="1:8" x14ac:dyDescent="0.25">
      <c r="A2308" s="109"/>
      <c r="C2308" s="337" t="s">
        <v>1538</v>
      </c>
      <c r="D2308" t="s">
        <v>1538</v>
      </c>
      <c r="E2308" s="336" t="s">
        <v>1538</v>
      </c>
      <c r="G2308" s="336" t="s">
        <v>1538</v>
      </c>
      <c r="H2308" s="336" t="s">
        <v>1538</v>
      </c>
    </row>
    <row r="2309" spans="1:8" x14ac:dyDescent="0.25">
      <c r="A2309" s="109"/>
      <c r="C2309" s="337" t="s">
        <v>1538</v>
      </c>
      <c r="D2309" t="s">
        <v>1538</v>
      </c>
      <c r="E2309" s="336" t="s">
        <v>1538</v>
      </c>
      <c r="G2309" s="336" t="s">
        <v>1538</v>
      </c>
      <c r="H2309" s="336" t="s">
        <v>1538</v>
      </c>
    </row>
    <row r="2310" spans="1:8" x14ac:dyDescent="0.25">
      <c r="A2310" s="109"/>
      <c r="C2310" s="337" t="s">
        <v>1538</v>
      </c>
      <c r="D2310" t="s">
        <v>1538</v>
      </c>
      <c r="E2310" s="336" t="s">
        <v>1538</v>
      </c>
      <c r="G2310" s="336" t="s">
        <v>1538</v>
      </c>
      <c r="H2310" s="336" t="s">
        <v>1538</v>
      </c>
    </row>
    <row r="2311" spans="1:8" x14ac:dyDescent="0.25">
      <c r="A2311" s="109"/>
      <c r="B2311" s="337"/>
      <c r="C2311" s="337" t="s">
        <v>1538</v>
      </c>
      <c r="D2311" t="s">
        <v>1538</v>
      </c>
      <c r="E2311" s="336" t="s">
        <v>1538</v>
      </c>
      <c r="G2311" s="336" t="s">
        <v>1538</v>
      </c>
      <c r="H2311" s="336" t="s">
        <v>1538</v>
      </c>
    </row>
    <row r="2312" spans="1:8" x14ac:dyDescent="0.25">
      <c r="A2312" s="109"/>
      <c r="B2312" s="337"/>
      <c r="C2312" s="337" t="s">
        <v>1538</v>
      </c>
      <c r="D2312" t="s">
        <v>1538</v>
      </c>
      <c r="E2312" s="336" t="s">
        <v>1538</v>
      </c>
      <c r="G2312" s="336" t="s">
        <v>1538</v>
      </c>
      <c r="H2312" s="336" t="s">
        <v>1538</v>
      </c>
    </row>
    <row r="2313" spans="1:8" x14ac:dyDescent="0.25">
      <c r="A2313" s="109"/>
      <c r="B2313" s="339"/>
      <c r="C2313" s="337" t="s">
        <v>1538</v>
      </c>
      <c r="D2313" t="s">
        <v>1538</v>
      </c>
      <c r="E2313" s="336" t="s">
        <v>1538</v>
      </c>
      <c r="G2313" s="336" t="s">
        <v>1538</v>
      </c>
      <c r="H2313" s="336" t="s">
        <v>1538</v>
      </c>
    </row>
    <row r="2314" spans="1:8" x14ac:dyDescent="0.25">
      <c r="A2314" s="109"/>
      <c r="C2314" s="337" t="s">
        <v>1538</v>
      </c>
      <c r="D2314" t="s">
        <v>1538</v>
      </c>
      <c r="E2314" s="336" t="s">
        <v>1538</v>
      </c>
      <c r="G2314" s="336" t="s">
        <v>1538</v>
      </c>
      <c r="H2314" s="336" t="s">
        <v>1538</v>
      </c>
    </row>
    <row r="2315" spans="1:8" x14ac:dyDescent="0.25">
      <c r="A2315" s="109"/>
      <c r="C2315" s="337" t="s">
        <v>1538</v>
      </c>
      <c r="D2315" t="s">
        <v>1538</v>
      </c>
      <c r="E2315" s="336" t="s">
        <v>1538</v>
      </c>
      <c r="G2315" s="336" t="s">
        <v>1538</v>
      </c>
      <c r="H2315" s="336" t="s">
        <v>1538</v>
      </c>
    </row>
    <row r="2316" spans="1:8" x14ac:dyDescent="0.25">
      <c r="A2316" s="109"/>
      <c r="C2316" s="337" t="s">
        <v>1538</v>
      </c>
      <c r="D2316" t="s">
        <v>1538</v>
      </c>
      <c r="E2316" s="336" t="s">
        <v>1538</v>
      </c>
      <c r="G2316" s="336" t="s">
        <v>1538</v>
      </c>
      <c r="H2316" s="336" t="s">
        <v>1538</v>
      </c>
    </row>
    <row r="2317" spans="1:8" x14ac:dyDescent="0.25">
      <c r="A2317" s="109"/>
      <c r="C2317" s="337" t="s">
        <v>1538</v>
      </c>
      <c r="D2317" t="s">
        <v>1538</v>
      </c>
      <c r="E2317" s="336" t="s">
        <v>1538</v>
      </c>
      <c r="G2317" s="336" t="s">
        <v>1538</v>
      </c>
      <c r="H2317" s="336" t="s">
        <v>1538</v>
      </c>
    </row>
    <row r="2318" spans="1:8" x14ac:dyDescent="0.25">
      <c r="A2318" s="109"/>
      <c r="B2318" s="337"/>
      <c r="C2318" s="337" t="s">
        <v>1538</v>
      </c>
      <c r="D2318" t="s">
        <v>1538</v>
      </c>
      <c r="E2318" s="336" t="s">
        <v>1538</v>
      </c>
      <c r="G2318" s="336" t="s">
        <v>1538</v>
      </c>
      <c r="H2318" s="336" t="s">
        <v>1538</v>
      </c>
    </row>
    <row r="2319" spans="1:8" x14ac:dyDescent="0.25">
      <c r="A2319" s="109"/>
      <c r="B2319" s="337"/>
      <c r="C2319" s="337" t="s">
        <v>1538</v>
      </c>
      <c r="D2319" t="s">
        <v>1538</v>
      </c>
      <c r="E2319" s="336" t="s">
        <v>1538</v>
      </c>
      <c r="G2319" s="336" t="s">
        <v>1538</v>
      </c>
      <c r="H2319" s="336" t="s">
        <v>1538</v>
      </c>
    </row>
    <row r="2320" spans="1:8" x14ac:dyDescent="0.25">
      <c r="A2320" s="109"/>
      <c r="B2320" s="337"/>
      <c r="C2320" s="337" t="s">
        <v>1538</v>
      </c>
      <c r="D2320" t="s">
        <v>1538</v>
      </c>
      <c r="E2320" s="336" t="s">
        <v>1538</v>
      </c>
      <c r="G2320" s="336" t="s">
        <v>1538</v>
      </c>
      <c r="H2320" s="336" t="s">
        <v>1538</v>
      </c>
    </row>
    <row r="2321" spans="1:8" x14ac:dyDescent="0.25">
      <c r="A2321" s="109"/>
      <c r="B2321" s="337"/>
      <c r="C2321" s="337" t="s">
        <v>1538</v>
      </c>
      <c r="D2321" t="s">
        <v>1538</v>
      </c>
      <c r="E2321" s="336" t="s">
        <v>1538</v>
      </c>
      <c r="G2321" s="336" t="s">
        <v>1538</v>
      </c>
      <c r="H2321" s="336" t="s">
        <v>1538</v>
      </c>
    </row>
    <row r="2322" spans="1:8" x14ac:dyDescent="0.25">
      <c r="A2322" s="109"/>
      <c r="B2322" s="337"/>
      <c r="C2322" s="337" t="s">
        <v>1538</v>
      </c>
      <c r="D2322" t="s">
        <v>1538</v>
      </c>
      <c r="E2322" s="336" t="s">
        <v>1538</v>
      </c>
      <c r="G2322" s="336" t="s">
        <v>1538</v>
      </c>
      <c r="H2322" s="336" t="s">
        <v>1538</v>
      </c>
    </row>
    <row r="2323" spans="1:8" x14ac:dyDescent="0.25">
      <c r="A2323" s="109"/>
      <c r="B2323" s="337"/>
      <c r="C2323" s="337" t="s">
        <v>1538</v>
      </c>
      <c r="D2323" t="s">
        <v>1538</v>
      </c>
      <c r="E2323" s="336" t="s">
        <v>1538</v>
      </c>
      <c r="G2323" s="336" t="s">
        <v>1538</v>
      </c>
      <c r="H2323" s="336" t="s">
        <v>1538</v>
      </c>
    </row>
    <row r="2324" spans="1:8" x14ac:dyDescent="0.25">
      <c r="A2324" s="109"/>
      <c r="B2324" s="337"/>
      <c r="C2324" s="337" t="s">
        <v>1538</v>
      </c>
      <c r="D2324" t="s">
        <v>1538</v>
      </c>
      <c r="E2324" s="336" t="s">
        <v>1538</v>
      </c>
      <c r="G2324" s="336" t="s">
        <v>1538</v>
      </c>
      <c r="H2324" s="336" t="s">
        <v>1538</v>
      </c>
    </row>
    <row r="2325" spans="1:8" x14ac:dyDescent="0.25">
      <c r="A2325" s="109"/>
      <c r="B2325" s="337"/>
      <c r="C2325" s="337" t="s">
        <v>1538</v>
      </c>
      <c r="D2325" t="s">
        <v>1538</v>
      </c>
      <c r="E2325" s="336" t="s">
        <v>1538</v>
      </c>
      <c r="G2325" s="336" t="s">
        <v>1538</v>
      </c>
      <c r="H2325" s="336" t="s">
        <v>1538</v>
      </c>
    </row>
    <row r="2326" spans="1:8" x14ac:dyDescent="0.25">
      <c r="A2326" s="109"/>
      <c r="B2326" s="337"/>
      <c r="C2326" s="337" t="s">
        <v>1538</v>
      </c>
      <c r="D2326" t="s">
        <v>1538</v>
      </c>
      <c r="E2326" s="336" t="s">
        <v>1538</v>
      </c>
      <c r="G2326" s="336" t="s">
        <v>1538</v>
      </c>
      <c r="H2326" s="336" t="s">
        <v>1538</v>
      </c>
    </row>
    <row r="2327" spans="1:8" x14ac:dyDescent="0.25">
      <c r="A2327" s="109"/>
      <c r="B2327" s="337"/>
      <c r="C2327" s="337" t="s">
        <v>1538</v>
      </c>
      <c r="D2327" t="s">
        <v>1538</v>
      </c>
      <c r="E2327" s="336" t="s">
        <v>1538</v>
      </c>
      <c r="G2327" s="336" t="s">
        <v>1538</v>
      </c>
      <c r="H2327" s="336" t="s">
        <v>1538</v>
      </c>
    </row>
    <row r="2328" spans="1:8" x14ac:dyDescent="0.25">
      <c r="A2328" s="109"/>
      <c r="B2328" s="337"/>
      <c r="C2328" s="337" t="s">
        <v>1538</v>
      </c>
      <c r="D2328" t="s">
        <v>1538</v>
      </c>
      <c r="E2328" s="336" t="s">
        <v>1538</v>
      </c>
      <c r="G2328" s="336" t="s">
        <v>1538</v>
      </c>
      <c r="H2328" s="336" t="s">
        <v>1538</v>
      </c>
    </row>
    <row r="2329" spans="1:8" x14ac:dyDescent="0.25">
      <c r="A2329" s="109"/>
      <c r="B2329" s="337"/>
      <c r="C2329" s="337" t="s">
        <v>1538</v>
      </c>
      <c r="D2329" t="s">
        <v>1538</v>
      </c>
      <c r="E2329" s="336" t="s">
        <v>1538</v>
      </c>
      <c r="G2329" s="336" t="s">
        <v>1538</v>
      </c>
      <c r="H2329" s="336" t="s">
        <v>1538</v>
      </c>
    </row>
    <row r="2330" spans="1:8" x14ac:dyDescent="0.25">
      <c r="A2330" s="109"/>
      <c r="B2330" s="337"/>
      <c r="C2330" s="337" t="s">
        <v>1538</v>
      </c>
      <c r="D2330" t="s">
        <v>1538</v>
      </c>
      <c r="E2330" s="336" t="s">
        <v>1538</v>
      </c>
      <c r="G2330" s="336" t="s">
        <v>1538</v>
      </c>
      <c r="H2330" s="336" t="s">
        <v>1538</v>
      </c>
    </row>
    <row r="2331" spans="1:8" x14ac:dyDescent="0.25">
      <c r="A2331" s="109"/>
      <c r="B2331" s="337"/>
      <c r="C2331" s="337" t="s">
        <v>1538</v>
      </c>
      <c r="D2331" t="s">
        <v>1538</v>
      </c>
      <c r="E2331" s="336" t="s">
        <v>1538</v>
      </c>
      <c r="G2331" s="336" t="s">
        <v>1538</v>
      </c>
      <c r="H2331" s="336" t="s">
        <v>1538</v>
      </c>
    </row>
    <row r="2332" spans="1:8" x14ac:dyDescent="0.25">
      <c r="A2332" s="109"/>
      <c r="B2332" s="337"/>
      <c r="C2332" s="337" t="s">
        <v>1538</v>
      </c>
      <c r="D2332" t="s">
        <v>1538</v>
      </c>
      <c r="E2332" s="336" t="s">
        <v>1538</v>
      </c>
      <c r="G2332" s="336" t="s">
        <v>1538</v>
      </c>
      <c r="H2332" s="336" t="s">
        <v>1538</v>
      </c>
    </row>
    <row r="2333" spans="1:8" x14ac:dyDescent="0.25">
      <c r="A2333" s="109"/>
      <c r="B2333" s="337"/>
      <c r="C2333" s="337" t="s">
        <v>1538</v>
      </c>
      <c r="D2333" t="s">
        <v>1538</v>
      </c>
      <c r="E2333" s="336" t="s">
        <v>1538</v>
      </c>
      <c r="G2333" s="336" t="s">
        <v>1538</v>
      </c>
      <c r="H2333" s="336" t="s">
        <v>1538</v>
      </c>
    </row>
    <row r="2334" spans="1:8" x14ac:dyDescent="0.25">
      <c r="A2334" s="109"/>
      <c r="B2334" s="337"/>
      <c r="C2334" s="337" t="s">
        <v>1538</v>
      </c>
      <c r="D2334" t="s">
        <v>1538</v>
      </c>
      <c r="E2334" s="336" t="s">
        <v>1538</v>
      </c>
      <c r="G2334" s="336" t="s">
        <v>1538</v>
      </c>
      <c r="H2334" s="336" t="s">
        <v>1538</v>
      </c>
    </row>
    <row r="2335" spans="1:8" x14ac:dyDescent="0.25">
      <c r="A2335" s="109"/>
      <c r="B2335" s="337"/>
      <c r="C2335" s="337" t="s">
        <v>1538</v>
      </c>
      <c r="D2335" t="s">
        <v>1538</v>
      </c>
      <c r="E2335" s="336" t="s">
        <v>1538</v>
      </c>
      <c r="G2335" s="336" t="s">
        <v>1538</v>
      </c>
      <c r="H2335" s="336" t="s">
        <v>1538</v>
      </c>
    </row>
    <row r="2336" spans="1:8" x14ac:dyDescent="0.25">
      <c r="A2336" s="109"/>
      <c r="B2336" s="337"/>
      <c r="C2336" s="337" t="s">
        <v>1538</v>
      </c>
      <c r="D2336" t="s">
        <v>1538</v>
      </c>
      <c r="E2336" s="336" t="s">
        <v>1538</v>
      </c>
      <c r="G2336" s="336" t="s">
        <v>1538</v>
      </c>
      <c r="H2336" s="336" t="s">
        <v>1538</v>
      </c>
    </row>
    <row r="2337" spans="1:8" x14ac:dyDescent="0.25">
      <c r="A2337" s="109"/>
      <c r="B2337" s="337"/>
      <c r="C2337" s="337" t="s">
        <v>1538</v>
      </c>
      <c r="D2337" t="s">
        <v>1538</v>
      </c>
      <c r="E2337" s="336" t="s">
        <v>1538</v>
      </c>
      <c r="G2337" s="336" t="s">
        <v>1538</v>
      </c>
      <c r="H2337" s="336" t="s">
        <v>1538</v>
      </c>
    </row>
    <row r="2338" spans="1:8" x14ac:dyDescent="0.25">
      <c r="A2338" s="109"/>
      <c r="B2338" s="337"/>
      <c r="C2338" s="337" t="s">
        <v>1538</v>
      </c>
      <c r="D2338" t="s">
        <v>1538</v>
      </c>
      <c r="E2338" s="336" t="s">
        <v>1538</v>
      </c>
      <c r="G2338" s="336" t="s">
        <v>1538</v>
      </c>
      <c r="H2338" s="336" t="s">
        <v>1538</v>
      </c>
    </row>
    <row r="2339" spans="1:8" x14ac:dyDescent="0.25">
      <c r="A2339" s="109"/>
      <c r="B2339" s="337"/>
      <c r="C2339" s="337" t="s">
        <v>1538</v>
      </c>
      <c r="D2339" t="s">
        <v>1538</v>
      </c>
      <c r="E2339" s="336" t="s">
        <v>1538</v>
      </c>
      <c r="G2339" s="336" t="s">
        <v>1538</v>
      </c>
      <c r="H2339" s="336" t="s">
        <v>1538</v>
      </c>
    </row>
    <row r="2340" spans="1:8" x14ac:dyDescent="0.25">
      <c r="A2340" s="109"/>
      <c r="B2340" s="337"/>
      <c r="C2340" s="337" t="s">
        <v>1538</v>
      </c>
      <c r="D2340" t="s">
        <v>1538</v>
      </c>
      <c r="E2340" s="336" t="s">
        <v>1538</v>
      </c>
      <c r="G2340" s="336" t="s">
        <v>1538</v>
      </c>
      <c r="H2340" s="336" t="s">
        <v>1538</v>
      </c>
    </row>
    <row r="2341" spans="1:8" x14ac:dyDescent="0.25">
      <c r="A2341" s="109"/>
      <c r="B2341" s="337"/>
      <c r="C2341" s="337" t="s">
        <v>1538</v>
      </c>
      <c r="D2341" t="s">
        <v>1538</v>
      </c>
      <c r="E2341" s="336" t="s">
        <v>1538</v>
      </c>
      <c r="G2341" s="336" t="s">
        <v>1538</v>
      </c>
      <c r="H2341" s="336" t="s">
        <v>1538</v>
      </c>
    </row>
    <row r="2342" spans="1:8" x14ac:dyDescent="0.25">
      <c r="A2342" s="109"/>
      <c r="B2342" s="337"/>
      <c r="C2342" s="337" t="s">
        <v>1538</v>
      </c>
      <c r="D2342" t="s">
        <v>1538</v>
      </c>
      <c r="E2342" s="336" t="s">
        <v>1538</v>
      </c>
      <c r="G2342" s="336" t="s">
        <v>1538</v>
      </c>
      <c r="H2342" s="336" t="s">
        <v>1538</v>
      </c>
    </row>
    <row r="2343" spans="1:8" x14ac:dyDescent="0.25">
      <c r="A2343" s="109"/>
      <c r="B2343" s="337"/>
      <c r="C2343" s="337" t="s">
        <v>1538</v>
      </c>
      <c r="D2343" t="s">
        <v>1538</v>
      </c>
      <c r="E2343" s="336" t="s">
        <v>1538</v>
      </c>
      <c r="G2343" s="336" t="s">
        <v>1538</v>
      </c>
      <c r="H2343" s="336" t="s">
        <v>1538</v>
      </c>
    </row>
    <row r="2344" spans="1:8" x14ac:dyDescent="0.25">
      <c r="A2344" s="109"/>
      <c r="B2344" s="337"/>
      <c r="C2344" s="337" t="s">
        <v>1538</v>
      </c>
      <c r="D2344" t="s">
        <v>1538</v>
      </c>
      <c r="E2344" s="336" t="s">
        <v>1538</v>
      </c>
      <c r="G2344" s="336" t="s">
        <v>1538</v>
      </c>
      <c r="H2344" s="336" t="s">
        <v>1538</v>
      </c>
    </row>
    <row r="2345" spans="1:8" x14ac:dyDescent="0.25">
      <c r="A2345" s="109"/>
      <c r="B2345" s="337"/>
      <c r="C2345" s="337" t="s">
        <v>1538</v>
      </c>
      <c r="D2345" t="s">
        <v>1538</v>
      </c>
      <c r="E2345" s="336" t="s">
        <v>1538</v>
      </c>
      <c r="G2345" s="336" t="s">
        <v>1538</v>
      </c>
      <c r="H2345" s="336" t="s">
        <v>1538</v>
      </c>
    </row>
    <row r="2346" spans="1:8" x14ac:dyDescent="0.25">
      <c r="A2346" s="109"/>
      <c r="B2346" s="337"/>
      <c r="C2346" s="337" t="s">
        <v>1538</v>
      </c>
      <c r="D2346" t="s">
        <v>1538</v>
      </c>
      <c r="E2346" s="336" t="s">
        <v>1538</v>
      </c>
      <c r="G2346" s="336" t="s">
        <v>1538</v>
      </c>
      <c r="H2346" s="336" t="s">
        <v>1538</v>
      </c>
    </row>
    <row r="2347" spans="1:8" x14ac:dyDescent="0.25">
      <c r="A2347" s="109"/>
      <c r="B2347" s="337"/>
      <c r="C2347" s="337" t="s">
        <v>1538</v>
      </c>
      <c r="D2347" t="s">
        <v>1538</v>
      </c>
      <c r="E2347" s="336" t="s">
        <v>1538</v>
      </c>
      <c r="G2347" s="336" t="s">
        <v>1538</v>
      </c>
      <c r="H2347" s="336" t="s">
        <v>1538</v>
      </c>
    </row>
    <row r="2348" spans="1:8" x14ac:dyDescent="0.25">
      <c r="A2348" s="109"/>
      <c r="B2348" s="337"/>
      <c r="C2348" s="337" t="s">
        <v>1538</v>
      </c>
      <c r="D2348" t="s">
        <v>1538</v>
      </c>
      <c r="E2348" s="336" t="s">
        <v>1538</v>
      </c>
      <c r="G2348" s="336" t="s">
        <v>1538</v>
      </c>
      <c r="H2348" s="336" t="s">
        <v>1538</v>
      </c>
    </row>
    <row r="2349" spans="1:8" x14ac:dyDescent="0.25">
      <c r="A2349" s="109"/>
      <c r="B2349" s="337"/>
      <c r="C2349" s="337" t="s">
        <v>1538</v>
      </c>
      <c r="D2349" t="s">
        <v>1538</v>
      </c>
      <c r="E2349" s="336" t="s">
        <v>1538</v>
      </c>
      <c r="G2349" s="336" t="s">
        <v>1538</v>
      </c>
      <c r="H2349" s="336" t="s">
        <v>1538</v>
      </c>
    </row>
    <row r="2350" spans="1:8" x14ac:dyDescent="0.25">
      <c r="A2350" s="109"/>
      <c r="B2350" s="337"/>
      <c r="C2350" s="337" t="s">
        <v>1538</v>
      </c>
      <c r="D2350" t="s">
        <v>1538</v>
      </c>
      <c r="E2350" s="336" t="s">
        <v>1538</v>
      </c>
      <c r="G2350" s="336" t="s">
        <v>1538</v>
      </c>
      <c r="H2350" s="336" t="s">
        <v>1538</v>
      </c>
    </row>
    <row r="2351" spans="1:8" x14ac:dyDescent="0.25">
      <c r="A2351" s="109"/>
      <c r="B2351" s="337"/>
      <c r="C2351" s="337" t="s">
        <v>1538</v>
      </c>
      <c r="D2351" t="s">
        <v>1538</v>
      </c>
      <c r="E2351" s="336" t="s">
        <v>1538</v>
      </c>
      <c r="G2351" s="336" t="s">
        <v>1538</v>
      </c>
      <c r="H2351" s="336" t="s">
        <v>1538</v>
      </c>
    </row>
    <row r="2352" spans="1:8" x14ac:dyDescent="0.25">
      <c r="A2352" s="109"/>
      <c r="B2352" s="337"/>
      <c r="C2352" s="337" t="s">
        <v>1538</v>
      </c>
      <c r="D2352" t="s">
        <v>1538</v>
      </c>
      <c r="E2352" s="336" t="s">
        <v>1538</v>
      </c>
      <c r="G2352" s="336" t="s">
        <v>1538</v>
      </c>
      <c r="H2352" s="336" t="s">
        <v>1538</v>
      </c>
    </row>
    <row r="2353" spans="1:8" x14ac:dyDescent="0.25">
      <c r="A2353" s="109"/>
      <c r="B2353" s="337"/>
      <c r="C2353" s="337" t="s">
        <v>1538</v>
      </c>
      <c r="D2353" t="s">
        <v>1538</v>
      </c>
      <c r="E2353" s="336" t="s">
        <v>1538</v>
      </c>
      <c r="G2353" s="336" t="s">
        <v>1538</v>
      </c>
      <c r="H2353" s="336" t="s">
        <v>1538</v>
      </c>
    </row>
    <row r="2354" spans="1:8" x14ac:dyDescent="0.25">
      <c r="A2354" s="109"/>
      <c r="B2354" s="337"/>
      <c r="C2354" s="337" t="s">
        <v>1538</v>
      </c>
      <c r="D2354" t="s">
        <v>1538</v>
      </c>
      <c r="E2354" s="336" t="s">
        <v>1538</v>
      </c>
      <c r="G2354" s="336" t="s">
        <v>1538</v>
      </c>
      <c r="H2354" s="336" t="s">
        <v>1538</v>
      </c>
    </row>
    <row r="2355" spans="1:8" x14ac:dyDescent="0.25">
      <c r="A2355" s="109"/>
      <c r="B2355" s="337"/>
      <c r="C2355" s="337" t="s">
        <v>1538</v>
      </c>
      <c r="D2355" t="s">
        <v>1538</v>
      </c>
      <c r="E2355" s="336" t="s">
        <v>1538</v>
      </c>
      <c r="G2355" s="336" t="s">
        <v>1538</v>
      </c>
      <c r="H2355" s="336" t="s">
        <v>1538</v>
      </c>
    </row>
    <row r="2356" spans="1:8" x14ac:dyDescent="0.25">
      <c r="A2356" s="109"/>
      <c r="B2356" s="337"/>
      <c r="C2356" s="337" t="s">
        <v>1538</v>
      </c>
      <c r="D2356" t="s">
        <v>1538</v>
      </c>
      <c r="E2356" s="336" t="s">
        <v>1538</v>
      </c>
      <c r="G2356" s="336" t="s">
        <v>1538</v>
      </c>
      <c r="H2356" s="336" t="s">
        <v>1538</v>
      </c>
    </row>
    <row r="2357" spans="1:8" x14ac:dyDescent="0.25">
      <c r="A2357" s="109"/>
      <c r="B2357" s="337"/>
      <c r="C2357" s="337" t="s">
        <v>1538</v>
      </c>
      <c r="D2357" t="s">
        <v>1538</v>
      </c>
      <c r="E2357" s="336" t="s">
        <v>1538</v>
      </c>
      <c r="G2357" s="336" t="s">
        <v>1538</v>
      </c>
      <c r="H2357" s="336" t="s">
        <v>1538</v>
      </c>
    </row>
    <row r="2358" spans="1:8" x14ac:dyDescent="0.25">
      <c r="A2358" s="109"/>
      <c r="B2358" s="337"/>
      <c r="C2358" s="337" t="s">
        <v>1538</v>
      </c>
      <c r="D2358" t="s">
        <v>1538</v>
      </c>
      <c r="E2358" s="336" t="s">
        <v>1538</v>
      </c>
      <c r="G2358" s="336" t="s">
        <v>1538</v>
      </c>
      <c r="H2358" s="336" t="s">
        <v>1538</v>
      </c>
    </row>
    <row r="2359" spans="1:8" x14ac:dyDescent="0.25">
      <c r="A2359" s="109"/>
      <c r="B2359" s="337"/>
      <c r="C2359" s="337" t="s">
        <v>1538</v>
      </c>
      <c r="D2359" t="s">
        <v>1538</v>
      </c>
      <c r="E2359" s="336" t="s">
        <v>1538</v>
      </c>
      <c r="G2359" s="336" t="s">
        <v>1538</v>
      </c>
      <c r="H2359" s="336" t="s">
        <v>1538</v>
      </c>
    </row>
    <row r="2360" spans="1:8" x14ac:dyDescent="0.25">
      <c r="A2360" s="109"/>
      <c r="B2360" s="337"/>
      <c r="C2360" s="337" t="s">
        <v>1538</v>
      </c>
      <c r="D2360" t="s">
        <v>1538</v>
      </c>
      <c r="E2360" s="336" t="s">
        <v>1538</v>
      </c>
      <c r="G2360" s="336" t="s">
        <v>1538</v>
      </c>
      <c r="H2360" s="336" t="s">
        <v>1538</v>
      </c>
    </row>
    <row r="2361" spans="1:8" x14ac:dyDescent="0.25">
      <c r="A2361" s="109"/>
      <c r="B2361" s="337"/>
      <c r="C2361" s="337" t="s">
        <v>1538</v>
      </c>
      <c r="D2361" t="s">
        <v>1538</v>
      </c>
      <c r="E2361" s="336" t="s">
        <v>1538</v>
      </c>
      <c r="G2361" s="336" t="s">
        <v>1538</v>
      </c>
      <c r="H2361" s="336" t="s">
        <v>1538</v>
      </c>
    </row>
    <row r="2362" spans="1:8" x14ac:dyDescent="0.25">
      <c r="A2362" s="109"/>
      <c r="B2362" s="339"/>
      <c r="C2362" s="337" t="s">
        <v>1538</v>
      </c>
      <c r="D2362" t="s">
        <v>1538</v>
      </c>
      <c r="E2362" s="336" t="s">
        <v>1538</v>
      </c>
      <c r="G2362" s="336" t="s">
        <v>1538</v>
      </c>
      <c r="H2362" s="336" t="s">
        <v>1538</v>
      </c>
    </row>
    <row r="2363" spans="1:8" x14ac:dyDescent="0.25">
      <c r="A2363" s="109"/>
      <c r="C2363" s="337" t="s">
        <v>1538</v>
      </c>
      <c r="D2363" t="s">
        <v>1538</v>
      </c>
      <c r="E2363" s="336" t="s">
        <v>1538</v>
      </c>
      <c r="G2363" s="336" t="s">
        <v>1538</v>
      </c>
      <c r="H2363" s="336" t="s">
        <v>1538</v>
      </c>
    </row>
    <row r="2364" spans="1:8" x14ac:dyDescent="0.25">
      <c r="A2364" s="109"/>
      <c r="C2364" s="337" t="s">
        <v>1538</v>
      </c>
      <c r="D2364" t="s">
        <v>1538</v>
      </c>
      <c r="E2364" s="336" t="s">
        <v>1538</v>
      </c>
      <c r="G2364" s="336" t="s">
        <v>1538</v>
      </c>
      <c r="H2364" s="336" t="s">
        <v>1538</v>
      </c>
    </row>
    <row r="2365" spans="1:8" x14ac:dyDescent="0.25">
      <c r="A2365" s="109"/>
      <c r="C2365" s="337" t="s">
        <v>1538</v>
      </c>
      <c r="D2365" t="s">
        <v>1538</v>
      </c>
      <c r="E2365" s="336" t="s">
        <v>1538</v>
      </c>
      <c r="G2365" s="336" t="s">
        <v>1538</v>
      </c>
      <c r="H2365" s="336" t="s">
        <v>1538</v>
      </c>
    </row>
    <row r="2366" spans="1:8" x14ac:dyDescent="0.25">
      <c r="A2366" s="109"/>
      <c r="B2366" s="339"/>
      <c r="C2366" s="337" t="s">
        <v>1538</v>
      </c>
      <c r="D2366" t="s">
        <v>1538</v>
      </c>
      <c r="E2366" s="336" t="s">
        <v>1538</v>
      </c>
      <c r="G2366" s="336" t="s">
        <v>1538</v>
      </c>
      <c r="H2366" s="336" t="s">
        <v>1538</v>
      </c>
    </row>
    <row r="2367" spans="1:8" x14ac:dyDescent="0.25">
      <c r="A2367" s="109"/>
      <c r="C2367" s="337" t="s">
        <v>1538</v>
      </c>
      <c r="D2367" t="s">
        <v>1538</v>
      </c>
      <c r="E2367" s="336" t="s">
        <v>1538</v>
      </c>
      <c r="G2367" s="336" t="s">
        <v>1538</v>
      </c>
      <c r="H2367" s="336" t="s">
        <v>1538</v>
      </c>
    </row>
    <row r="2368" spans="1:8" x14ac:dyDescent="0.25">
      <c r="A2368" s="109"/>
      <c r="C2368" s="337" t="s">
        <v>1538</v>
      </c>
      <c r="D2368" t="s">
        <v>1538</v>
      </c>
      <c r="E2368" s="336" t="s">
        <v>1538</v>
      </c>
      <c r="G2368" s="336" t="s">
        <v>1538</v>
      </c>
      <c r="H2368" s="336" t="s">
        <v>1538</v>
      </c>
    </row>
    <row r="2369" spans="1:8" x14ac:dyDescent="0.25">
      <c r="A2369" s="109"/>
      <c r="C2369" s="337" t="s">
        <v>1538</v>
      </c>
      <c r="D2369" t="s">
        <v>1538</v>
      </c>
      <c r="E2369" s="336" t="s">
        <v>1538</v>
      </c>
      <c r="G2369" s="336" t="s">
        <v>1538</v>
      </c>
      <c r="H2369" s="336" t="s">
        <v>1538</v>
      </c>
    </row>
    <row r="2370" spans="1:8" x14ac:dyDescent="0.25">
      <c r="A2370" s="109"/>
      <c r="B2370" s="337"/>
      <c r="C2370" s="337" t="s">
        <v>1538</v>
      </c>
      <c r="D2370" t="s">
        <v>1538</v>
      </c>
      <c r="E2370" s="336" t="s">
        <v>1538</v>
      </c>
      <c r="G2370" s="336" t="s">
        <v>1538</v>
      </c>
      <c r="H2370" s="336" t="s">
        <v>1538</v>
      </c>
    </row>
    <row r="2371" spans="1:8" x14ac:dyDescent="0.25">
      <c r="A2371" s="109"/>
      <c r="B2371" s="337"/>
      <c r="C2371" s="337" t="s">
        <v>1538</v>
      </c>
      <c r="D2371" t="s">
        <v>1538</v>
      </c>
      <c r="E2371" s="336" t="s">
        <v>1538</v>
      </c>
      <c r="G2371" s="336" t="s">
        <v>1538</v>
      </c>
      <c r="H2371" s="336" t="s">
        <v>1538</v>
      </c>
    </row>
    <row r="2372" spans="1:8" x14ac:dyDescent="0.25">
      <c r="A2372" s="109"/>
      <c r="B2372" s="337"/>
      <c r="C2372" s="337" t="s">
        <v>1538</v>
      </c>
      <c r="D2372" t="s">
        <v>1538</v>
      </c>
      <c r="E2372" s="336" t="s">
        <v>1538</v>
      </c>
      <c r="G2372" s="336" t="s">
        <v>1538</v>
      </c>
      <c r="H2372" s="336" t="s">
        <v>1538</v>
      </c>
    </row>
    <row r="2373" spans="1:8" x14ac:dyDescent="0.25">
      <c r="A2373" s="109"/>
      <c r="B2373" s="337"/>
      <c r="C2373" s="337" t="s">
        <v>1538</v>
      </c>
      <c r="D2373" t="s">
        <v>1538</v>
      </c>
      <c r="E2373" s="336" t="s">
        <v>1538</v>
      </c>
      <c r="G2373" s="336" t="s">
        <v>1538</v>
      </c>
      <c r="H2373" s="336" t="s">
        <v>1538</v>
      </c>
    </row>
    <row r="2374" spans="1:8" x14ac:dyDescent="0.25">
      <c r="A2374" s="109"/>
      <c r="B2374" s="337"/>
      <c r="C2374" s="337" t="s">
        <v>1538</v>
      </c>
      <c r="D2374" t="s">
        <v>1538</v>
      </c>
      <c r="E2374" s="336" t="s">
        <v>1538</v>
      </c>
      <c r="G2374" s="336" t="s">
        <v>1538</v>
      </c>
      <c r="H2374" s="336" t="s">
        <v>1538</v>
      </c>
    </row>
    <row r="2375" spans="1:8" x14ac:dyDescent="0.25">
      <c r="A2375" s="109"/>
      <c r="B2375" s="337"/>
      <c r="C2375" s="337" t="s">
        <v>1538</v>
      </c>
      <c r="D2375" t="s">
        <v>1538</v>
      </c>
      <c r="E2375" s="336" t="s">
        <v>1538</v>
      </c>
      <c r="G2375" s="336" t="s">
        <v>1538</v>
      </c>
      <c r="H2375" s="336" t="s">
        <v>1538</v>
      </c>
    </row>
    <row r="2376" spans="1:8" x14ac:dyDescent="0.25">
      <c r="A2376" s="109"/>
      <c r="B2376" s="337"/>
      <c r="C2376" s="337" t="s">
        <v>1538</v>
      </c>
      <c r="D2376" t="s">
        <v>1538</v>
      </c>
      <c r="E2376" s="336" t="s">
        <v>1538</v>
      </c>
      <c r="G2376" s="336" t="s">
        <v>1538</v>
      </c>
      <c r="H2376" s="336" t="s">
        <v>1538</v>
      </c>
    </row>
    <row r="2377" spans="1:8" x14ac:dyDescent="0.25">
      <c r="A2377" s="109"/>
      <c r="B2377" s="337"/>
      <c r="C2377" s="337" t="s">
        <v>1538</v>
      </c>
      <c r="D2377" t="s">
        <v>1538</v>
      </c>
      <c r="E2377" s="336" t="s">
        <v>1538</v>
      </c>
      <c r="G2377" s="336" t="s">
        <v>1538</v>
      </c>
      <c r="H2377" s="336" t="s">
        <v>1538</v>
      </c>
    </row>
    <row r="2378" spans="1:8" x14ac:dyDescent="0.25">
      <c r="A2378" s="109"/>
      <c r="B2378" s="337"/>
      <c r="C2378" s="337" t="s">
        <v>1538</v>
      </c>
      <c r="D2378" t="s">
        <v>1538</v>
      </c>
      <c r="E2378" s="336" t="s">
        <v>1538</v>
      </c>
      <c r="G2378" s="336" t="s">
        <v>1538</v>
      </c>
      <c r="H2378" s="336" t="s">
        <v>1538</v>
      </c>
    </row>
    <row r="2379" spans="1:8" x14ac:dyDescent="0.25">
      <c r="A2379" s="109"/>
      <c r="B2379" s="337"/>
      <c r="C2379" s="337" t="s">
        <v>1538</v>
      </c>
      <c r="D2379" t="s">
        <v>1538</v>
      </c>
      <c r="E2379" s="336" t="s">
        <v>1538</v>
      </c>
      <c r="G2379" s="336" t="s">
        <v>1538</v>
      </c>
      <c r="H2379" s="336" t="s">
        <v>1538</v>
      </c>
    </row>
    <row r="2380" spans="1:8" x14ac:dyDescent="0.25">
      <c r="A2380" s="109"/>
      <c r="B2380" s="337"/>
      <c r="C2380" s="337" t="s">
        <v>1538</v>
      </c>
      <c r="D2380" t="s">
        <v>1538</v>
      </c>
      <c r="E2380" s="336" t="s">
        <v>1538</v>
      </c>
      <c r="G2380" s="336" t="s">
        <v>1538</v>
      </c>
      <c r="H2380" s="336" t="s">
        <v>1538</v>
      </c>
    </row>
    <row r="2381" spans="1:8" x14ac:dyDescent="0.25">
      <c r="A2381" s="109"/>
      <c r="B2381" s="337"/>
      <c r="C2381" s="337" t="s">
        <v>1538</v>
      </c>
      <c r="D2381" t="s">
        <v>1538</v>
      </c>
      <c r="E2381" s="336" t="s">
        <v>1538</v>
      </c>
      <c r="G2381" s="336" t="s">
        <v>1538</v>
      </c>
      <c r="H2381" s="336" t="s">
        <v>1538</v>
      </c>
    </row>
    <row r="2382" spans="1:8" x14ac:dyDescent="0.25">
      <c r="A2382" s="109"/>
      <c r="B2382" s="337"/>
      <c r="C2382" s="337" t="s">
        <v>1538</v>
      </c>
      <c r="D2382" t="s">
        <v>1538</v>
      </c>
      <c r="E2382" s="336" t="s">
        <v>1538</v>
      </c>
      <c r="G2382" s="336" t="s">
        <v>1538</v>
      </c>
      <c r="H2382" s="336" t="s">
        <v>1538</v>
      </c>
    </row>
    <row r="2383" spans="1:8" x14ac:dyDescent="0.25">
      <c r="A2383" s="109"/>
      <c r="B2383" s="339"/>
      <c r="C2383" s="337" t="s">
        <v>1538</v>
      </c>
      <c r="D2383" t="s">
        <v>1538</v>
      </c>
      <c r="E2383" s="336" t="s">
        <v>1538</v>
      </c>
      <c r="G2383" s="336" t="s">
        <v>1538</v>
      </c>
      <c r="H2383" s="336" t="s">
        <v>1538</v>
      </c>
    </row>
    <row r="2384" spans="1:8" x14ac:dyDescent="0.25">
      <c r="A2384" s="109"/>
      <c r="C2384" s="337" t="s">
        <v>1538</v>
      </c>
      <c r="D2384" t="s">
        <v>1538</v>
      </c>
      <c r="E2384" s="336" t="s">
        <v>1538</v>
      </c>
      <c r="G2384" s="336" t="s">
        <v>1538</v>
      </c>
      <c r="H2384" s="336" t="s">
        <v>1538</v>
      </c>
    </row>
    <row r="2385" spans="1:8" x14ac:dyDescent="0.25">
      <c r="A2385" s="109"/>
      <c r="C2385" s="337" t="s">
        <v>1538</v>
      </c>
      <c r="D2385" t="s">
        <v>1538</v>
      </c>
      <c r="E2385" s="336" t="s">
        <v>1538</v>
      </c>
      <c r="G2385" s="336" t="s">
        <v>1538</v>
      </c>
      <c r="H2385" s="336" t="s">
        <v>1538</v>
      </c>
    </row>
    <row r="2386" spans="1:8" x14ac:dyDescent="0.25">
      <c r="A2386" s="109"/>
      <c r="C2386" s="337" t="s">
        <v>1538</v>
      </c>
      <c r="D2386" t="s">
        <v>1538</v>
      </c>
      <c r="E2386" s="336" t="s">
        <v>1538</v>
      </c>
      <c r="G2386" s="336" t="s">
        <v>1538</v>
      </c>
      <c r="H2386" s="336" t="s">
        <v>1538</v>
      </c>
    </row>
    <row r="2387" spans="1:8" x14ac:dyDescent="0.25">
      <c r="A2387" s="109"/>
      <c r="B2387" s="337"/>
      <c r="C2387" s="337" t="s">
        <v>1538</v>
      </c>
      <c r="D2387" t="s">
        <v>1538</v>
      </c>
      <c r="E2387" s="336" t="s">
        <v>1538</v>
      </c>
      <c r="G2387" s="336" t="s">
        <v>1538</v>
      </c>
      <c r="H2387" s="336" t="s">
        <v>1538</v>
      </c>
    </row>
    <row r="2388" spans="1:8" x14ac:dyDescent="0.25">
      <c r="A2388" s="109"/>
      <c r="B2388" s="337"/>
      <c r="C2388" s="337" t="s">
        <v>1538</v>
      </c>
      <c r="D2388" t="s">
        <v>1538</v>
      </c>
      <c r="E2388" s="336" t="s">
        <v>1538</v>
      </c>
      <c r="G2388" s="336" t="s">
        <v>1538</v>
      </c>
      <c r="H2388" s="336" t="s">
        <v>1538</v>
      </c>
    </row>
    <row r="2389" spans="1:8" x14ac:dyDescent="0.25">
      <c r="A2389" s="109"/>
      <c r="B2389" s="337"/>
      <c r="C2389" s="337" t="s">
        <v>1538</v>
      </c>
      <c r="D2389" t="s">
        <v>1538</v>
      </c>
      <c r="E2389" s="336" t="s">
        <v>1538</v>
      </c>
      <c r="G2389" s="336" t="s">
        <v>1538</v>
      </c>
      <c r="H2389" s="336" t="s">
        <v>1538</v>
      </c>
    </row>
    <row r="2390" spans="1:8" x14ac:dyDescent="0.25">
      <c r="A2390" s="109"/>
      <c r="B2390" s="337"/>
      <c r="C2390" s="337" t="s">
        <v>1538</v>
      </c>
      <c r="D2390" t="s">
        <v>1538</v>
      </c>
      <c r="E2390" s="336" t="s">
        <v>1538</v>
      </c>
      <c r="G2390" s="336" t="s">
        <v>1538</v>
      </c>
      <c r="H2390" s="336" t="s">
        <v>1538</v>
      </c>
    </row>
    <row r="2391" spans="1:8" x14ac:dyDescent="0.25">
      <c r="A2391" s="109"/>
      <c r="B2391" s="337"/>
      <c r="C2391" s="337" t="s">
        <v>1538</v>
      </c>
      <c r="D2391" t="s">
        <v>1538</v>
      </c>
      <c r="E2391" s="336" t="s">
        <v>1538</v>
      </c>
      <c r="G2391" s="336" t="s">
        <v>1538</v>
      </c>
      <c r="H2391" s="336" t="s">
        <v>1538</v>
      </c>
    </row>
    <row r="2392" spans="1:8" x14ac:dyDescent="0.25">
      <c r="A2392" s="109"/>
      <c r="B2392" s="337"/>
      <c r="C2392" s="337" t="s">
        <v>1538</v>
      </c>
      <c r="D2392" t="s">
        <v>1538</v>
      </c>
      <c r="E2392" s="336" t="s">
        <v>1538</v>
      </c>
      <c r="G2392" s="336" t="s">
        <v>1538</v>
      </c>
      <c r="H2392" s="336" t="s">
        <v>1538</v>
      </c>
    </row>
    <row r="2393" spans="1:8" x14ac:dyDescent="0.25">
      <c r="A2393" s="109"/>
      <c r="B2393" s="337"/>
      <c r="C2393" s="337" t="s">
        <v>1538</v>
      </c>
      <c r="D2393" t="s">
        <v>1538</v>
      </c>
      <c r="E2393" s="336" t="s">
        <v>1538</v>
      </c>
      <c r="G2393" s="336" t="s">
        <v>1538</v>
      </c>
      <c r="H2393" s="336" t="s">
        <v>1538</v>
      </c>
    </row>
    <row r="2394" spans="1:8" x14ac:dyDescent="0.25">
      <c r="A2394" s="109"/>
      <c r="B2394" s="337"/>
      <c r="C2394" s="337" t="s">
        <v>1538</v>
      </c>
      <c r="D2394" t="s">
        <v>1538</v>
      </c>
      <c r="E2394" s="336" t="s">
        <v>1538</v>
      </c>
      <c r="G2394" s="336" t="s">
        <v>1538</v>
      </c>
      <c r="H2394" s="336" t="s">
        <v>1538</v>
      </c>
    </row>
    <row r="2395" spans="1:8" x14ac:dyDescent="0.25">
      <c r="A2395" s="109"/>
      <c r="B2395" s="337"/>
      <c r="C2395" s="337" t="s">
        <v>1538</v>
      </c>
      <c r="D2395" t="s">
        <v>1538</v>
      </c>
      <c r="E2395" s="336" t="s">
        <v>1538</v>
      </c>
      <c r="G2395" s="336" t="s">
        <v>1538</v>
      </c>
      <c r="H2395" s="336" t="s">
        <v>1538</v>
      </c>
    </row>
    <row r="2396" spans="1:8" x14ac:dyDescent="0.25">
      <c r="A2396" s="109"/>
      <c r="B2396" s="337"/>
      <c r="C2396" s="337" t="s">
        <v>1538</v>
      </c>
      <c r="D2396" t="s">
        <v>1538</v>
      </c>
      <c r="E2396" s="336" t="s">
        <v>1538</v>
      </c>
      <c r="G2396" s="336" t="s">
        <v>1538</v>
      </c>
      <c r="H2396" s="336" t="s">
        <v>1538</v>
      </c>
    </row>
    <row r="2397" spans="1:8" x14ac:dyDescent="0.25">
      <c r="A2397" s="109"/>
      <c r="B2397" s="337"/>
      <c r="C2397" s="337" t="s">
        <v>1538</v>
      </c>
      <c r="D2397" t="s">
        <v>1538</v>
      </c>
      <c r="E2397" s="336" t="s">
        <v>1538</v>
      </c>
      <c r="G2397" s="336" t="s">
        <v>1538</v>
      </c>
      <c r="H2397" s="336" t="s">
        <v>1538</v>
      </c>
    </row>
    <row r="2398" spans="1:8" x14ac:dyDescent="0.25">
      <c r="A2398" s="109"/>
      <c r="B2398" s="337"/>
      <c r="C2398" s="337" t="s">
        <v>1538</v>
      </c>
      <c r="D2398" t="s">
        <v>1538</v>
      </c>
      <c r="E2398" s="336" t="s">
        <v>1538</v>
      </c>
      <c r="G2398" s="336" t="s">
        <v>1538</v>
      </c>
      <c r="H2398" s="336" t="s">
        <v>1538</v>
      </c>
    </row>
    <row r="2399" spans="1:8" x14ac:dyDescent="0.25">
      <c r="A2399" s="109"/>
      <c r="B2399" s="337"/>
      <c r="C2399" s="337" t="s">
        <v>1538</v>
      </c>
      <c r="D2399" t="s">
        <v>1538</v>
      </c>
      <c r="E2399" s="336" t="s">
        <v>1538</v>
      </c>
      <c r="G2399" s="336" t="s">
        <v>1538</v>
      </c>
      <c r="H2399" s="336" t="s">
        <v>1538</v>
      </c>
    </row>
    <row r="2400" spans="1:8" x14ac:dyDescent="0.25">
      <c r="A2400" s="109"/>
      <c r="B2400" s="337"/>
      <c r="C2400" s="337" t="s">
        <v>1538</v>
      </c>
      <c r="D2400" t="s">
        <v>1538</v>
      </c>
      <c r="E2400" s="336" t="s">
        <v>1538</v>
      </c>
      <c r="G2400" s="336" t="s">
        <v>1538</v>
      </c>
      <c r="H2400" s="336" t="s">
        <v>1538</v>
      </c>
    </row>
    <row r="2401" spans="1:8" x14ac:dyDescent="0.25">
      <c r="A2401" s="109"/>
      <c r="B2401" s="337"/>
      <c r="C2401" s="337" t="s">
        <v>1538</v>
      </c>
      <c r="D2401" t="s">
        <v>1538</v>
      </c>
      <c r="E2401" s="336" t="s">
        <v>1538</v>
      </c>
      <c r="G2401" s="336" t="s">
        <v>1538</v>
      </c>
      <c r="H2401" s="336" t="s">
        <v>1538</v>
      </c>
    </row>
    <row r="2402" spans="1:8" x14ac:dyDescent="0.25">
      <c r="A2402" s="109"/>
      <c r="B2402" s="337"/>
      <c r="C2402" s="337" t="s">
        <v>1538</v>
      </c>
      <c r="D2402" t="s">
        <v>1538</v>
      </c>
      <c r="E2402" s="336" t="s">
        <v>1538</v>
      </c>
      <c r="G2402" s="336" t="s">
        <v>1538</v>
      </c>
      <c r="H2402" s="336" t="s">
        <v>1538</v>
      </c>
    </row>
    <row r="2403" spans="1:8" x14ac:dyDescent="0.25">
      <c r="A2403" s="109"/>
      <c r="B2403" s="337"/>
      <c r="C2403" s="337" t="s">
        <v>1538</v>
      </c>
      <c r="D2403" t="s">
        <v>1538</v>
      </c>
      <c r="E2403" s="336" t="s">
        <v>1538</v>
      </c>
      <c r="G2403" s="336" t="s">
        <v>1538</v>
      </c>
      <c r="H2403" s="336" t="s">
        <v>1538</v>
      </c>
    </row>
    <row r="2404" spans="1:8" x14ac:dyDescent="0.25">
      <c r="A2404" s="109"/>
      <c r="B2404" s="340"/>
      <c r="C2404" s="337" t="s">
        <v>1538</v>
      </c>
      <c r="D2404" t="s">
        <v>1538</v>
      </c>
      <c r="E2404" s="336" t="s">
        <v>1538</v>
      </c>
      <c r="G2404" s="336" t="s">
        <v>1538</v>
      </c>
      <c r="H2404" s="336" t="s">
        <v>1538</v>
      </c>
    </row>
    <row r="2405" spans="1:8" x14ac:dyDescent="0.25">
      <c r="A2405" s="109"/>
      <c r="B2405" s="337"/>
      <c r="C2405" s="337" t="s">
        <v>1538</v>
      </c>
      <c r="D2405" t="s">
        <v>1538</v>
      </c>
      <c r="E2405" s="336" t="s">
        <v>1538</v>
      </c>
      <c r="G2405" s="336" t="s">
        <v>1538</v>
      </c>
      <c r="H2405" s="336" t="s">
        <v>1538</v>
      </c>
    </row>
    <row r="2406" spans="1:8" x14ac:dyDescent="0.25">
      <c r="A2406" s="109"/>
      <c r="B2406" s="337"/>
      <c r="C2406" s="337" t="s">
        <v>1538</v>
      </c>
      <c r="D2406" t="s">
        <v>1538</v>
      </c>
      <c r="E2406" s="336" t="s">
        <v>1538</v>
      </c>
      <c r="G2406" s="336" t="s">
        <v>1538</v>
      </c>
      <c r="H2406" s="336" t="s">
        <v>1538</v>
      </c>
    </row>
    <row r="2407" spans="1:8" x14ac:dyDescent="0.25">
      <c r="A2407" s="109"/>
      <c r="B2407" s="337"/>
      <c r="C2407" s="337" t="s">
        <v>1538</v>
      </c>
      <c r="D2407" t="s">
        <v>1538</v>
      </c>
      <c r="E2407" s="336" t="s">
        <v>1538</v>
      </c>
      <c r="G2407" s="336" t="s">
        <v>1538</v>
      </c>
      <c r="H2407" s="336" t="s">
        <v>1538</v>
      </c>
    </row>
    <row r="2408" spans="1:8" x14ac:dyDescent="0.25">
      <c r="A2408" s="109"/>
      <c r="B2408" s="337"/>
      <c r="C2408" s="337" t="s">
        <v>1538</v>
      </c>
      <c r="D2408" t="s">
        <v>1538</v>
      </c>
      <c r="E2408" s="336" t="s">
        <v>1538</v>
      </c>
      <c r="G2408" s="336" t="s">
        <v>1538</v>
      </c>
      <c r="H2408" s="336" t="s">
        <v>1538</v>
      </c>
    </row>
    <row r="2409" spans="1:8" x14ac:dyDescent="0.25">
      <c r="A2409" s="109"/>
      <c r="B2409" s="337"/>
      <c r="C2409" s="337" t="s">
        <v>1538</v>
      </c>
      <c r="D2409" t="s">
        <v>1538</v>
      </c>
      <c r="E2409" s="336" t="s">
        <v>1538</v>
      </c>
      <c r="G2409" s="336" t="s">
        <v>1538</v>
      </c>
      <c r="H2409" s="336" t="s">
        <v>1538</v>
      </c>
    </row>
    <row r="2410" spans="1:8" x14ac:dyDescent="0.25">
      <c r="A2410" s="109"/>
      <c r="B2410" s="337"/>
      <c r="C2410" s="337" t="s">
        <v>1538</v>
      </c>
      <c r="D2410" t="s">
        <v>1538</v>
      </c>
      <c r="E2410" s="336" t="s">
        <v>1538</v>
      </c>
      <c r="G2410" s="336" t="s">
        <v>1538</v>
      </c>
      <c r="H2410" s="336" t="s">
        <v>1538</v>
      </c>
    </row>
    <row r="2411" spans="1:8" x14ac:dyDescent="0.25">
      <c r="A2411" s="109"/>
      <c r="B2411" s="337"/>
      <c r="C2411" s="337" t="s">
        <v>1538</v>
      </c>
      <c r="D2411" t="s">
        <v>1538</v>
      </c>
      <c r="E2411" s="336" t="s">
        <v>1538</v>
      </c>
      <c r="G2411" s="336" t="s">
        <v>1538</v>
      </c>
      <c r="H2411" s="336" t="s">
        <v>1538</v>
      </c>
    </row>
    <row r="2412" spans="1:8" x14ac:dyDescent="0.25">
      <c r="A2412" s="109"/>
      <c r="B2412" s="337"/>
      <c r="C2412" s="337" t="s">
        <v>1538</v>
      </c>
      <c r="D2412" t="s">
        <v>1538</v>
      </c>
      <c r="E2412" s="336" t="s">
        <v>1538</v>
      </c>
      <c r="G2412" s="336" t="s">
        <v>1538</v>
      </c>
      <c r="H2412" s="336" t="s">
        <v>1538</v>
      </c>
    </row>
    <row r="2413" spans="1:8" x14ac:dyDescent="0.25">
      <c r="A2413" s="109"/>
      <c r="B2413" s="337"/>
      <c r="C2413" s="337" t="s">
        <v>1538</v>
      </c>
      <c r="D2413" t="s">
        <v>1538</v>
      </c>
      <c r="E2413" s="336" t="s">
        <v>1538</v>
      </c>
      <c r="G2413" s="336" t="s">
        <v>1538</v>
      </c>
      <c r="H2413" s="336" t="s">
        <v>1538</v>
      </c>
    </row>
    <row r="2414" spans="1:8" x14ac:dyDescent="0.25">
      <c r="A2414" s="109"/>
      <c r="B2414" s="337"/>
      <c r="C2414" s="337" t="s">
        <v>1538</v>
      </c>
      <c r="D2414" t="s">
        <v>1538</v>
      </c>
      <c r="E2414" s="336" t="s">
        <v>1538</v>
      </c>
      <c r="G2414" s="336" t="s">
        <v>1538</v>
      </c>
      <c r="H2414" s="336" t="s">
        <v>1538</v>
      </c>
    </row>
    <row r="2415" spans="1:8" x14ac:dyDescent="0.25">
      <c r="A2415" s="109"/>
      <c r="B2415" s="337"/>
      <c r="C2415" s="337" t="s">
        <v>1538</v>
      </c>
      <c r="D2415" t="s">
        <v>1538</v>
      </c>
      <c r="E2415" s="336" t="s">
        <v>1538</v>
      </c>
      <c r="G2415" s="336" t="s">
        <v>1538</v>
      </c>
      <c r="H2415" s="336" t="s">
        <v>1538</v>
      </c>
    </row>
    <row r="2416" spans="1:8" x14ac:dyDescent="0.25">
      <c r="A2416" s="109"/>
      <c r="B2416" s="337"/>
      <c r="C2416" s="337" t="s">
        <v>1538</v>
      </c>
      <c r="D2416" t="s">
        <v>1538</v>
      </c>
      <c r="E2416" s="336" t="s">
        <v>1538</v>
      </c>
      <c r="G2416" s="336" t="s">
        <v>1538</v>
      </c>
      <c r="H2416" s="336" t="s">
        <v>1538</v>
      </c>
    </row>
    <row r="2417" spans="1:8" x14ac:dyDescent="0.25">
      <c r="A2417" s="109"/>
      <c r="B2417" s="337"/>
      <c r="C2417" s="337" t="s">
        <v>1538</v>
      </c>
      <c r="D2417" t="s">
        <v>1538</v>
      </c>
      <c r="E2417" s="336" t="s">
        <v>1538</v>
      </c>
      <c r="G2417" s="336" t="s">
        <v>1538</v>
      </c>
      <c r="H2417" s="336" t="s">
        <v>1538</v>
      </c>
    </row>
    <row r="2418" spans="1:8" x14ac:dyDescent="0.25">
      <c r="A2418" s="109"/>
      <c r="B2418" s="337"/>
      <c r="C2418" s="337" t="s">
        <v>1538</v>
      </c>
      <c r="D2418" t="s">
        <v>1538</v>
      </c>
      <c r="E2418" s="336" t="s">
        <v>1538</v>
      </c>
      <c r="G2418" s="336" t="s">
        <v>1538</v>
      </c>
      <c r="H2418" s="336" t="s">
        <v>1538</v>
      </c>
    </row>
    <row r="2419" spans="1:8" x14ac:dyDescent="0.25">
      <c r="A2419" s="109"/>
      <c r="B2419" s="337"/>
      <c r="C2419" s="337" t="s">
        <v>1538</v>
      </c>
      <c r="D2419" t="s">
        <v>1538</v>
      </c>
      <c r="E2419" s="336" t="s">
        <v>1538</v>
      </c>
      <c r="G2419" s="336" t="s">
        <v>1538</v>
      </c>
      <c r="H2419" s="336" t="s">
        <v>1538</v>
      </c>
    </row>
    <row r="2420" spans="1:8" x14ac:dyDescent="0.25">
      <c r="A2420" s="109"/>
      <c r="B2420" s="337"/>
      <c r="C2420" s="337" t="s">
        <v>1538</v>
      </c>
      <c r="D2420" t="s">
        <v>1538</v>
      </c>
      <c r="E2420" s="336" t="s">
        <v>1538</v>
      </c>
      <c r="G2420" s="336" t="s">
        <v>1538</v>
      </c>
      <c r="H2420" s="336" t="s">
        <v>1538</v>
      </c>
    </row>
    <row r="2421" spans="1:8" x14ac:dyDescent="0.25">
      <c r="A2421" s="109"/>
      <c r="B2421" s="337"/>
      <c r="C2421" s="337" t="s">
        <v>1538</v>
      </c>
      <c r="D2421" t="s">
        <v>1538</v>
      </c>
      <c r="E2421" s="336" t="s">
        <v>1538</v>
      </c>
      <c r="G2421" s="336" t="s">
        <v>1538</v>
      </c>
      <c r="H2421" s="336" t="s">
        <v>1538</v>
      </c>
    </row>
    <row r="2422" spans="1:8" x14ac:dyDescent="0.25">
      <c r="A2422" s="109"/>
      <c r="B2422" s="337"/>
      <c r="C2422" s="337" t="s">
        <v>1538</v>
      </c>
      <c r="D2422" t="s">
        <v>1538</v>
      </c>
      <c r="E2422" s="336" t="s">
        <v>1538</v>
      </c>
      <c r="G2422" s="336" t="s">
        <v>1538</v>
      </c>
      <c r="H2422" s="336" t="s">
        <v>1538</v>
      </c>
    </row>
    <row r="2423" spans="1:8" x14ac:dyDescent="0.25">
      <c r="A2423" s="109"/>
      <c r="B2423" s="337"/>
      <c r="C2423" s="337" t="s">
        <v>1538</v>
      </c>
      <c r="D2423" t="s">
        <v>1538</v>
      </c>
      <c r="E2423" s="336" t="s">
        <v>1538</v>
      </c>
      <c r="G2423" s="336" t="s">
        <v>1538</v>
      </c>
      <c r="H2423" s="336" t="s">
        <v>1538</v>
      </c>
    </row>
    <row r="2424" spans="1:8" x14ac:dyDescent="0.25">
      <c r="A2424" s="109"/>
      <c r="B2424" s="337"/>
      <c r="C2424" s="337" t="s">
        <v>1538</v>
      </c>
      <c r="D2424" t="s">
        <v>1538</v>
      </c>
      <c r="E2424" s="336" t="s">
        <v>1538</v>
      </c>
      <c r="G2424" s="336" t="s">
        <v>1538</v>
      </c>
      <c r="H2424" s="336" t="s">
        <v>1538</v>
      </c>
    </row>
    <row r="2425" spans="1:8" x14ac:dyDescent="0.25">
      <c r="A2425" s="109"/>
      <c r="B2425" s="337"/>
      <c r="C2425" s="337" t="s">
        <v>1538</v>
      </c>
      <c r="D2425" t="s">
        <v>1538</v>
      </c>
      <c r="E2425" s="336" t="s">
        <v>1538</v>
      </c>
      <c r="G2425" s="336" t="s">
        <v>1538</v>
      </c>
      <c r="H2425" s="336" t="s">
        <v>1538</v>
      </c>
    </row>
    <row r="2426" spans="1:8" x14ac:dyDescent="0.25">
      <c r="A2426" s="109"/>
      <c r="B2426" s="337"/>
      <c r="C2426" s="337" t="s">
        <v>1538</v>
      </c>
      <c r="D2426" t="s">
        <v>1538</v>
      </c>
      <c r="E2426" s="336" t="s">
        <v>1538</v>
      </c>
      <c r="G2426" s="336" t="s">
        <v>1538</v>
      </c>
      <c r="H2426" s="336" t="s">
        <v>1538</v>
      </c>
    </row>
    <row r="2427" spans="1:8" x14ac:dyDescent="0.25">
      <c r="A2427" s="109"/>
      <c r="B2427" s="337"/>
      <c r="C2427" s="337" t="s">
        <v>1538</v>
      </c>
      <c r="D2427" t="s">
        <v>1538</v>
      </c>
      <c r="E2427" s="336" t="s">
        <v>1538</v>
      </c>
      <c r="G2427" s="336" t="s">
        <v>1538</v>
      </c>
      <c r="H2427" s="336" t="s">
        <v>1538</v>
      </c>
    </row>
    <row r="2428" spans="1:8" x14ac:dyDescent="0.25">
      <c r="A2428" s="109"/>
      <c r="B2428" s="337"/>
      <c r="C2428" s="337" t="s">
        <v>1538</v>
      </c>
      <c r="D2428" t="s">
        <v>1538</v>
      </c>
      <c r="E2428" s="336" t="s">
        <v>1538</v>
      </c>
      <c r="G2428" s="336" t="s">
        <v>1538</v>
      </c>
      <c r="H2428" s="336" t="s">
        <v>1538</v>
      </c>
    </row>
    <row r="2429" spans="1:8" x14ac:dyDescent="0.25">
      <c r="A2429" s="109"/>
      <c r="B2429" s="337"/>
      <c r="C2429" s="337" t="s">
        <v>1538</v>
      </c>
      <c r="D2429" t="s">
        <v>1538</v>
      </c>
      <c r="E2429" s="336" t="s">
        <v>1538</v>
      </c>
      <c r="G2429" s="336" t="s">
        <v>1538</v>
      </c>
      <c r="H2429" s="336" t="s">
        <v>1538</v>
      </c>
    </row>
    <row r="2430" spans="1:8" x14ac:dyDescent="0.25">
      <c r="A2430" s="109"/>
      <c r="B2430" s="337"/>
      <c r="C2430" s="337" t="s">
        <v>1538</v>
      </c>
      <c r="D2430" t="s">
        <v>1538</v>
      </c>
      <c r="E2430" s="336" t="s">
        <v>1538</v>
      </c>
      <c r="G2430" s="336" t="s">
        <v>1538</v>
      </c>
      <c r="H2430" s="336" t="s">
        <v>1538</v>
      </c>
    </row>
    <row r="2431" spans="1:8" x14ac:dyDescent="0.25">
      <c r="A2431" s="109"/>
      <c r="B2431" s="337"/>
      <c r="C2431" s="337" t="s">
        <v>1538</v>
      </c>
      <c r="D2431" t="s">
        <v>1538</v>
      </c>
      <c r="E2431" s="336" t="s">
        <v>1538</v>
      </c>
      <c r="G2431" s="336" t="s">
        <v>1538</v>
      </c>
      <c r="H2431" s="336" t="s">
        <v>1538</v>
      </c>
    </row>
    <row r="2432" spans="1:8" x14ac:dyDescent="0.25">
      <c r="A2432" s="109"/>
      <c r="B2432" s="337"/>
      <c r="C2432" s="337" t="s">
        <v>1538</v>
      </c>
      <c r="D2432" t="s">
        <v>1538</v>
      </c>
      <c r="E2432" s="336" t="s">
        <v>1538</v>
      </c>
      <c r="G2432" s="336" t="s">
        <v>1538</v>
      </c>
      <c r="H2432" s="336" t="s">
        <v>1538</v>
      </c>
    </row>
    <row r="2433" spans="1:8" x14ac:dyDescent="0.25">
      <c r="A2433" s="109"/>
      <c r="B2433" s="337"/>
      <c r="C2433" s="337" t="s">
        <v>1538</v>
      </c>
      <c r="D2433" t="s">
        <v>1538</v>
      </c>
      <c r="E2433" s="336" t="s">
        <v>1538</v>
      </c>
      <c r="G2433" s="336" t="s">
        <v>1538</v>
      </c>
      <c r="H2433" s="336"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6"/>
    <col min="3" max="3" width="8.85546875" customWidth="1"/>
    <col min="7" max="7" width="9.42578125" style="336"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x14ac:dyDescent="0.25">
      <c r="A2" s="109" t="s">
        <v>921</v>
      </c>
      <c r="B2" s="333">
        <v>0</v>
      </c>
      <c r="C2" s="337">
        <v>0</v>
      </c>
      <c r="D2" s="336">
        <v>0</v>
      </c>
      <c r="E2" s="336">
        <v>0</v>
      </c>
      <c r="G2" s="336">
        <v>0</v>
      </c>
      <c r="H2" s="336">
        <v>0</v>
      </c>
    </row>
    <row r="3" spans="1:8" x14ac:dyDescent="0.25">
      <c r="A3" s="109" t="s">
        <v>1128</v>
      </c>
      <c r="B3" s="343">
        <v>0</v>
      </c>
      <c r="C3" s="337">
        <v>0</v>
      </c>
      <c r="D3" s="336">
        <v>0</v>
      </c>
      <c r="E3" s="336">
        <v>0</v>
      </c>
      <c r="G3" s="336">
        <v>0</v>
      </c>
      <c r="H3" s="336">
        <v>2</v>
      </c>
    </row>
    <row r="4" spans="1:8" x14ac:dyDescent="0.25">
      <c r="A4" s="109" t="s">
        <v>1225</v>
      </c>
      <c r="B4" s="343">
        <v>17</v>
      </c>
      <c r="C4" s="337">
        <v>0</v>
      </c>
      <c r="D4" s="336">
        <v>14</v>
      </c>
      <c r="E4" s="336">
        <v>0</v>
      </c>
      <c r="G4" s="336">
        <v>7</v>
      </c>
      <c r="H4" s="336">
        <v>61</v>
      </c>
    </row>
    <row r="5" spans="1:8" x14ac:dyDescent="0.25">
      <c r="A5" s="109" t="s">
        <v>734</v>
      </c>
      <c r="B5" s="343">
        <v>85</v>
      </c>
      <c r="C5" s="337">
        <v>0</v>
      </c>
      <c r="D5" s="336">
        <v>8</v>
      </c>
      <c r="E5" s="336">
        <v>0</v>
      </c>
      <c r="G5" s="336">
        <v>0</v>
      </c>
      <c r="H5" s="336">
        <v>9</v>
      </c>
    </row>
    <row r="6" spans="1:8" x14ac:dyDescent="0.25">
      <c r="A6" s="109" t="s">
        <v>1237</v>
      </c>
      <c r="B6" s="343">
        <v>0</v>
      </c>
      <c r="C6" s="337">
        <v>0</v>
      </c>
      <c r="D6" s="336">
        <v>0</v>
      </c>
      <c r="E6" s="336">
        <v>0</v>
      </c>
      <c r="G6" s="336">
        <v>0</v>
      </c>
      <c r="H6" s="336">
        <v>186</v>
      </c>
    </row>
    <row r="7" spans="1:8" x14ac:dyDescent="0.25">
      <c r="A7" s="109" t="s">
        <v>1127</v>
      </c>
      <c r="B7" s="333">
        <v>0</v>
      </c>
      <c r="C7" s="337">
        <v>0</v>
      </c>
      <c r="D7" s="336">
        <v>0</v>
      </c>
      <c r="E7" s="336">
        <v>0</v>
      </c>
      <c r="G7" s="336">
        <v>0</v>
      </c>
      <c r="H7" s="336">
        <v>38</v>
      </c>
    </row>
    <row r="8" spans="1:8" x14ac:dyDescent="0.25">
      <c r="A8" s="109" t="s">
        <v>997</v>
      </c>
      <c r="B8" s="337">
        <v>50</v>
      </c>
      <c r="C8" s="337">
        <v>0</v>
      </c>
      <c r="D8" s="336">
        <v>148</v>
      </c>
      <c r="E8" s="336">
        <v>0</v>
      </c>
      <c r="G8" s="336">
        <v>4</v>
      </c>
      <c r="H8" s="336">
        <v>0</v>
      </c>
    </row>
    <row r="9" spans="1:8" x14ac:dyDescent="0.25">
      <c r="A9" s="109" t="s">
        <v>1335</v>
      </c>
      <c r="B9" s="337">
        <v>0</v>
      </c>
      <c r="C9" s="337">
        <v>0</v>
      </c>
      <c r="D9" s="336">
        <v>0</v>
      </c>
      <c r="E9" s="336">
        <v>0</v>
      </c>
      <c r="G9" s="336">
        <v>0</v>
      </c>
      <c r="H9" s="336">
        <v>2</v>
      </c>
    </row>
    <row r="10" spans="1:8" x14ac:dyDescent="0.25">
      <c r="A10" s="109" t="s">
        <v>1019</v>
      </c>
      <c r="B10" s="337">
        <v>0</v>
      </c>
      <c r="C10" s="337">
        <v>0</v>
      </c>
      <c r="D10" s="336">
        <v>0</v>
      </c>
      <c r="E10" s="336">
        <v>0</v>
      </c>
      <c r="G10" s="336">
        <v>0</v>
      </c>
      <c r="H10" s="336">
        <v>0</v>
      </c>
    </row>
    <row r="11" spans="1:8" x14ac:dyDescent="0.25">
      <c r="A11" s="109" t="s">
        <v>1223</v>
      </c>
      <c r="B11" s="337">
        <v>0</v>
      </c>
      <c r="C11" s="337">
        <v>0</v>
      </c>
      <c r="D11" s="336">
        <v>0</v>
      </c>
      <c r="E11" s="336">
        <v>0</v>
      </c>
      <c r="G11" s="336">
        <v>0</v>
      </c>
      <c r="H11" s="336">
        <v>0</v>
      </c>
    </row>
    <row r="12" spans="1:8" x14ac:dyDescent="0.25">
      <c r="A12" s="109" t="s">
        <v>718</v>
      </c>
      <c r="B12" s="337">
        <v>0</v>
      </c>
      <c r="C12" s="337">
        <v>0</v>
      </c>
      <c r="D12" s="336">
        <v>0</v>
      </c>
      <c r="E12" s="336">
        <v>0</v>
      </c>
      <c r="G12" s="336">
        <v>0</v>
      </c>
      <c r="H12" s="336">
        <v>0</v>
      </c>
    </row>
    <row r="13" spans="1:8" x14ac:dyDescent="0.25">
      <c r="A13" s="109" t="s">
        <v>1005</v>
      </c>
      <c r="B13" s="337">
        <v>0</v>
      </c>
      <c r="C13" s="337">
        <v>0</v>
      </c>
      <c r="D13" s="336">
        <v>0</v>
      </c>
      <c r="E13" s="336">
        <v>0</v>
      </c>
      <c r="G13" s="336">
        <v>0</v>
      </c>
      <c r="H13" s="336">
        <v>0</v>
      </c>
    </row>
    <row r="14" spans="1:8" x14ac:dyDescent="0.25">
      <c r="A14" s="109" t="s">
        <v>996</v>
      </c>
      <c r="B14" s="338">
        <v>0</v>
      </c>
      <c r="C14" s="337">
        <v>0</v>
      </c>
      <c r="D14" s="336">
        <v>0</v>
      </c>
      <c r="E14" s="336">
        <v>0</v>
      </c>
      <c r="G14" s="336">
        <v>0</v>
      </c>
      <c r="H14" s="336">
        <v>1317</v>
      </c>
    </row>
    <row r="15" spans="1:8" x14ac:dyDescent="0.25">
      <c r="A15" s="109" t="s">
        <v>824</v>
      </c>
      <c r="B15" s="337">
        <v>0</v>
      </c>
      <c r="C15" s="337">
        <v>0</v>
      </c>
      <c r="D15" s="336">
        <v>4</v>
      </c>
      <c r="E15" s="336">
        <v>0</v>
      </c>
      <c r="G15" s="336">
        <v>33</v>
      </c>
      <c r="H15" s="336">
        <v>9</v>
      </c>
    </row>
    <row r="16" spans="1:8" x14ac:dyDescent="0.25">
      <c r="A16" s="109" t="s">
        <v>1337</v>
      </c>
      <c r="B16" s="337">
        <v>0</v>
      </c>
      <c r="C16" s="337">
        <v>0</v>
      </c>
      <c r="D16" s="336">
        <v>0</v>
      </c>
      <c r="E16" s="336">
        <v>0</v>
      </c>
      <c r="G16" s="336">
        <v>0</v>
      </c>
      <c r="H16" s="336">
        <v>0</v>
      </c>
    </row>
    <row r="17" spans="1:8" x14ac:dyDescent="0.25">
      <c r="A17" s="109" t="s">
        <v>1209</v>
      </c>
      <c r="B17" s="337">
        <v>84</v>
      </c>
      <c r="C17" s="337">
        <v>0</v>
      </c>
      <c r="D17" s="336">
        <v>0</v>
      </c>
      <c r="E17" s="336">
        <v>0</v>
      </c>
      <c r="G17" s="336">
        <v>1</v>
      </c>
      <c r="H17" s="336">
        <v>42</v>
      </c>
    </row>
    <row r="18" spans="1:8" x14ac:dyDescent="0.25">
      <c r="A18" s="109" t="s">
        <v>1325</v>
      </c>
      <c r="B18" s="337">
        <v>0</v>
      </c>
      <c r="C18" s="337">
        <v>0</v>
      </c>
      <c r="D18" s="336">
        <v>0</v>
      </c>
      <c r="E18" s="336">
        <v>0</v>
      </c>
      <c r="G18" s="336">
        <v>0</v>
      </c>
      <c r="H18" s="336">
        <v>0</v>
      </c>
    </row>
    <row r="19" spans="1:8" x14ac:dyDescent="0.25">
      <c r="A19" s="109" t="s">
        <v>1126</v>
      </c>
      <c r="B19" s="337">
        <v>0</v>
      </c>
      <c r="C19" s="337">
        <v>0</v>
      </c>
      <c r="D19" s="336">
        <v>0</v>
      </c>
      <c r="E19" s="336">
        <v>0</v>
      </c>
      <c r="G19" s="336">
        <v>0</v>
      </c>
      <c r="H19" s="336">
        <v>0</v>
      </c>
    </row>
    <row r="20" spans="1:8" x14ac:dyDescent="0.25">
      <c r="A20" s="109" t="s">
        <v>1168</v>
      </c>
      <c r="B20" s="337">
        <v>0</v>
      </c>
      <c r="C20" s="337">
        <v>0</v>
      </c>
      <c r="D20" s="336">
        <v>0</v>
      </c>
      <c r="E20" s="336">
        <v>0</v>
      </c>
      <c r="G20" s="336">
        <v>43</v>
      </c>
      <c r="H20" s="336">
        <v>7</v>
      </c>
    </row>
    <row r="21" spans="1:8" x14ac:dyDescent="0.25">
      <c r="A21" s="109" t="s">
        <v>871</v>
      </c>
      <c r="B21" s="337">
        <v>0</v>
      </c>
      <c r="C21" s="337">
        <v>0</v>
      </c>
      <c r="D21" s="336">
        <v>0</v>
      </c>
      <c r="E21" s="336">
        <v>0</v>
      </c>
      <c r="G21" s="336">
        <v>0</v>
      </c>
      <c r="H21" s="336">
        <v>0</v>
      </c>
    </row>
    <row r="22" spans="1:8" x14ac:dyDescent="0.25">
      <c r="A22" s="109" t="s">
        <v>1125</v>
      </c>
      <c r="B22" s="337">
        <v>0</v>
      </c>
      <c r="C22" s="337">
        <v>0</v>
      </c>
      <c r="D22" s="336">
        <v>0</v>
      </c>
      <c r="E22" s="336">
        <v>0</v>
      </c>
      <c r="G22" s="336">
        <v>0</v>
      </c>
      <c r="H22" s="336">
        <v>22</v>
      </c>
    </row>
    <row r="23" spans="1:8" x14ac:dyDescent="0.25">
      <c r="A23" s="109" t="s">
        <v>1150</v>
      </c>
      <c r="B23" s="337">
        <v>0</v>
      </c>
      <c r="C23" s="337">
        <v>0</v>
      </c>
      <c r="D23" s="336">
        <v>11</v>
      </c>
      <c r="E23" s="336">
        <v>13</v>
      </c>
      <c r="G23" s="336">
        <v>29</v>
      </c>
      <c r="H23" s="336">
        <v>0</v>
      </c>
    </row>
    <row r="24" spans="1:8" x14ac:dyDescent="0.25">
      <c r="A24" s="109" t="s">
        <v>870</v>
      </c>
      <c r="B24" s="337">
        <v>45</v>
      </c>
      <c r="C24" s="337">
        <v>0</v>
      </c>
      <c r="D24" s="336">
        <v>25</v>
      </c>
      <c r="E24" s="336">
        <v>0</v>
      </c>
      <c r="G24" s="336">
        <v>29</v>
      </c>
      <c r="H24" s="336">
        <v>21</v>
      </c>
    </row>
    <row r="25" spans="1:8" x14ac:dyDescent="0.25">
      <c r="A25" s="109" t="s">
        <v>1326</v>
      </c>
      <c r="B25" s="337">
        <v>0</v>
      </c>
      <c r="C25" s="337">
        <v>5</v>
      </c>
      <c r="D25" s="336">
        <v>0</v>
      </c>
      <c r="E25" s="336">
        <v>3</v>
      </c>
      <c r="G25" s="336">
        <v>2</v>
      </c>
      <c r="H25" s="336">
        <v>5</v>
      </c>
    </row>
    <row r="26" spans="1:8" x14ac:dyDescent="0.25">
      <c r="A26" s="109" t="s">
        <v>1026</v>
      </c>
      <c r="B26" s="337">
        <v>0</v>
      </c>
      <c r="C26" s="337">
        <v>0</v>
      </c>
      <c r="D26" s="336">
        <v>0</v>
      </c>
      <c r="E26" s="336">
        <v>0</v>
      </c>
      <c r="G26" s="336">
        <v>0</v>
      </c>
      <c r="H26" s="336">
        <v>235</v>
      </c>
    </row>
    <row r="27" spans="1:8" x14ac:dyDescent="0.25">
      <c r="A27" s="109" t="s">
        <v>963</v>
      </c>
      <c r="B27" s="337">
        <v>0</v>
      </c>
      <c r="C27" s="337">
        <v>0</v>
      </c>
      <c r="D27" s="336">
        <v>0</v>
      </c>
      <c r="E27" s="336">
        <v>0</v>
      </c>
      <c r="G27" s="336">
        <v>9</v>
      </c>
      <c r="H27" s="336">
        <v>13</v>
      </c>
    </row>
    <row r="28" spans="1:8" x14ac:dyDescent="0.25">
      <c r="A28" s="109" t="s">
        <v>1124</v>
      </c>
      <c r="B28" s="337">
        <v>0</v>
      </c>
      <c r="C28" s="337">
        <v>0</v>
      </c>
      <c r="D28" s="336">
        <v>0</v>
      </c>
      <c r="E28" s="336">
        <v>0</v>
      </c>
      <c r="G28" s="336">
        <v>0</v>
      </c>
      <c r="H28" s="336">
        <v>0</v>
      </c>
    </row>
    <row r="29" spans="1:8" x14ac:dyDescent="0.25">
      <c r="A29" s="109" t="s">
        <v>1138</v>
      </c>
      <c r="B29" s="337">
        <v>0</v>
      </c>
      <c r="C29" s="337">
        <v>0</v>
      </c>
      <c r="D29" s="336">
        <v>0</v>
      </c>
      <c r="E29" s="336">
        <v>0</v>
      </c>
      <c r="G29" s="336">
        <v>0</v>
      </c>
      <c r="H29" s="336">
        <v>0</v>
      </c>
    </row>
    <row r="30" spans="1:8" x14ac:dyDescent="0.25">
      <c r="A30" s="109" t="s">
        <v>1123</v>
      </c>
      <c r="B30" s="337">
        <v>0</v>
      </c>
      <c r="C30" s="337">
        <v>0</v>
      </c>
      <c r="D30" s="336">
        <v>0</v>
      </c>
      <c r="E30" s="336">
        <v>0</v>
      </c>
      <c r="G30" s="336">
        <v>110</v>
      </c>
      <c r="H30" s="336">
        <v>0</v>
      </c>
    </row>
    <row r="31" spans="1:8" x14ac:dyDescent="0.25">
      <c r="A31" s="109" t="s">
        <v>1149</v>
      </c>
      <c r="B31" s="337">
        <v>0</v>
      </c>
      <c r="C31" s="337">
        <v>0</v>
      </c>
      <c r="D31" s="336">
        <v>0</v>
      </c>
      <c r="E31" s="336">
        <v>0</v>
      </c>
      <c r="G31" s="336">
        <v>0</v>
      </c>
      <c r="H31" s="336">
        <v>0</v>
      </c>
    </row>
    <row r="32" spans="1:8" x14ac:dyDescent="0.25">
      <c r="A32" s="109" t="s">
        <v>1122</v>
      </c>
      <c r="B32" s="337">
        <v>0</v>
      </c>
      <c r="C32" s="337">
        <v>0</v>
      </c>
      <c r="D32" s="336">
        <v>0</v>
      </c>
      <c r="E32" s="336">
        <v>0</v>
      </c>
      <c r="G32" s="336">
        <v>0</v>
      </c>
      <c r="H32" s="336">
        <v>31</v>
      </c>
    </row>
    <row r="33" spans="1:8" x14ac:dyDescent="0.25">
      <c r="A33" s="109" t="s">
        <v>955</v>
      </c>
      <c r="B33" s="337">
        <v>0</v>
      </c>
      <c r="C33" s="337">
        <v>0</v>
      </c>
      <c r="D33" s="336">
        <v>0</v>
      </c>
      <c r="E33" s="336">
        <v>0</v>
      </c>
      <c r="G33" s="336">
        <v>0</v>
      </c>
      <c r="H33" s="336">
        <v>0</v>
      </c>
    </row>
    <row r="34" spans="1:8" x14ac:dyDescent="0.25">
      <c r="A34" s="109" t="s">
        <v>920</v>
      </c>
      <c r="B34" s="337">
        <v>0</v>
      </c>
      <c r="C34" s="337">
        <v>0</v>
      </c>
      <c r="D34" s="336">
        <v>0</v>
      </c>
      <c r="E34" s="336">
        <v>0</v>
      </c>
      <c r="G34" s="336">
        <v>0</v>
      </c>
      <c r="H34" s="336">
        <v>0</v>
      </c>
    </row>
    <row r="35" spans="1:8" x14ac:dyDescent="0.25">
      <c r="A35" s="109" t="s">
        <v>954</v>
      </c>
      <c r="B35" s="337">
        <v>0</v>
      </c>
      <c r="C35" s="337">
        <v>0</v>
      </c>
      <c r="D35" s="336">
        <v>0</v>
      </c>
      <c r="E35" s="336">
        <v>0</v>
      </c>
      <c r="G35" s="336">
        <v>0</v>
      </c>
      <c r="H35" s="336">
        <v>0</v>
      </c>
    </row>
    <row r="36" spans="1:8" x14ac:dyDescent="0.25">
      <c r="A36" s="109" t="s">
        <v>1121</v>
      </c>
      <c r="B36" s="337">
        <v>0</v>
      </c>
      <c r="C36" s="337">
        <v>0</v>
      </c>
      <c r="D36" s="336">
        <v>0</v>
      </c>
      <c r="E36" s="336">
        <v>0</v>
      </c>
      <c r="G36" s="336">
        <v>0</v>
      </c>
      <c r="H36" s="336">
        <v>10</v>
      </c>
    </row>
    <row r="37" spans="1:8" x14ac:dyDescent="0.25">
      <c r="A37" s="109" t="s">
        <v>1120</v>
      </c>
      <c r="B37" s="337">
        <v>0</v>
      </c>
      <c r="C37" s="337">
        <v>0</v>
      </c>
      <c r="D37" s="336">
        <v>0</v>
      </c>
      <c r="E37" s="336">
        <v>0</v>
      </c>
      <c r="G37" s="336">
        <v>0</v>
      </c>
      <c r="H37" s="336">
        <v>5</v>
      </c>
    </row>
    <row r="38" spans="1:8" x14ac:dyDescent="0.25">
      <c r="A38" s="109" t="s">
        <v>1119</v>
      </c>
      <c r="B38" s="339">
        <v>0</v>
      </c>
      <c r="C38" s="337">
        <v>0</v>
      </c>
      <c r="D38" s="336">
        <v>6</v>
      </c>
      <c r="E38" s="336">
        <v>0</v>
      </c>
      <c r="G38" s="336">
        <v>6</v>
      </c>
      <c r="H38" s="336">
        <v>108</v>
      </c>
    </row>
    <row r="39" spans="1:8" x14ac:dyDescent="0.25">
      <c r="A39" s="109" t="s">
        <v>864</v>
      </c>
      <c r="B39" s="343">
        <v>0</v>
      </c>
      <c r="C39" s="337">
        <v>0</v>
      </c>
      <c r="D39" s="336">
        <v>0</v>
      </c>
      <c r="E39" s="336">
        <v>0</v>
      </c>
      <c r="G39" s="336">
        <v>0</v>
      </c>
      <c r="H39" s="336">
        <v>7</v>
      </c>
    </row>
    <row r="40" spans="1:8" x14ac:dyDescent="0.25">
      <c r="A40" s="109" t="s">
        <v>1038</v>
      </c>
      <c r="B40" s="343">
        <v>0</v>
      </c>
      <c r="C40" s="337">
        <v>0</v>
      </c>
      <c r="D40" s="336">
        <v>0</v>
      </c>
      <c r="E40" s="336">
        <v>0</v>
      </c>
      <c r="G40" s="336">
        <v>0</v>
      </c>
      <c r="H40" s="336">
        <v>0</v>
      </c>
    </row>
    <row r="41" spans="1:8" x14ac:dyDescent="0.25">
      <c r="A41" s="109" t="s">
        <v>808</v>
      </c>
      <c r="B41" s="343">
        <v>0</v>
      </c>
      <c r="C41" s="337">
        <v>0</v>
      </c>
      <c r="D41" s="336">
        <v>2</v>
      </c>
      <c r="E41" s="336">
        <v>0</v>
      </c>
      <c r="G41" s="336">
        <v>0</v>
      </c>
      <c r="H41" s="336">
        <v>1</v>
      </c>
    </row>
    <row r="42" spans="1:8" x14ac:dyDescent="0.25">
      <c r="A42" s="109" t="s">
        <v>1236</v>
      </c>
      <c r="B42" s="339">
        <v>16</v>
      </c>
      <c r="C42" s="337">
        <v>0</v>
      </c>
      <c r="D42" s="336">
        <v>0</v>
      </c>
      <c r="E42" s="336">
        <v>0</v>
      </c>
      <c r="G42" s="336">
        <v>0</v>
      </c>
      <c r="H42" s="336">
        <v>212</v>
      </c>
    </row>
    <row r="43" spans="1:8" x14ac:dyDescent="0.25">
      <c r="A43" s="109" t="s">
        <v>1118</v>
      </c>
      <c r="B43" s="343">
        <v>0</v>
      </c>
      <c r="C43" s="337">
        <v>0</v>
      </c>
      <c r="D43" s="336">
        <v>0</v>
      </c>
      <c r="E43" s="336">
        <v>0</v>
      </c>
      <c r="G43" s="336">
        <v>2</v>
      </c>
      <c r="H43" s="336">
        <v>16</v>
      </c>
    </row>
    <row r="44" spans="1:8" x14ac:dyDescent="0.25">
      <c r="A44" s="109" t="s">
        <v>919</v>
      </c>
      <c r="B44" s="343">
        <v>0</v>
      </c>
      <c r="C44" s="337">
        <v>0</v>
      </c>
      <c r="D44" s="336">
        <v>0</v>
      </c>
      <c r="E44" s="336">
        <v>0</v>
      </c>
      <c r="G44" s="336">
        <v>0</v>
      </c>
      <c r="H44" s="336">
        <v>0</v>
      </c>
    </row>
    <row r="45" spans="1:8" x14ac:dyDescent="0.25">
      <c r="A45" s="109" t="s">
        <v>1217</v>
      </c>
      <c r="B45" s="343">
        <v>0</v>
      </c>
      <c r="C45" s="337">
        <v>0</v>
      </c>
      <c r="D45" s="336">
        <v>0</v>
      </c>
      <c r="E45" s="336">
        <v>0</v>
      </c>
      <c r="G45" s="336">
        <v>0</v>
      </c>
      <c r="H45" s="336">
        <v>0</v>
      </c>
    </row>
    <row r="46" spans="1:8" x14ac:dyDescent="0.25">
      <c r="A46" s="109" t="s">
        <v>1152</v>
      </c>
      <c r="B46" s="337">
        <v>0</v>
      </c>
      <c r="C46" s="337">
        <v>0</v>
      </c>
      <c r="D46" s="336">
        <v>0</v>
      </c>
      <c r="E46" s="336">
        <v>0</v>
      </c>
      <c r="G46" s="336">
        <v>6</v>
      </c>
      <c r="H46" s="336">
        <v>0</v>
      </c>
    </row>
    <row r="47" spans="1:8" x14ac:dyDescent="0.25">
      <c r="A47" s="109" t="s">
        <v>1167</v>
      </c>
      <c r="B47" s="337">
        <v>0</v>
      </c>
      <c r="C47" s="337">
        <v>0</v>
      </c>
      <c r="D47" s="336">
        <v>0</v>
      </c>
      <c r="E47" s="336">
        <v>0</v>
      </c>
      <c r="G47" s="336">
        <v>0</v>
      </c>
      <c r="H47" s="336">
        <v>0</v>
      </c>
    </row>
    <row r="48" spans="1:8" x14ac:dyDescent="0.25">
      <c r="A48" s="109" t="s">
        <v>953</v>
      </c>
      <c r="B48" s="337">
        <v>0</v>
      </c>
      <c r="C48" s="337">
        <v>0</v>
      </c>
      <c r="D48" s="336">
        <v>0</v>
      </c>
      <c r="E48" s="336">
        <v>0</v>
      </c>
      <c r="G48" s="336">
        <v>0</v>
      </c>
      <c r="H48" s="336">
        <v>0</v>
      </c>
    </row>
    <row r="49" spans="1:8" x14ac:dyDescent="0.25">
      <c r="A49" s="109" t="s">
        <v>1117</v>
      </c>
      <c r="B49" s="337">
        <v>0</v>
      </c>
      <c r="C49" s="337">
        <v>0</v>
      </c>
      <c r="D49" s="336">
        <v>0</v>
      </c>
      <c r="E49" s="336">
        <v>0</v>
      </c>
      <c r="G49" s="336">
        <v>0</v>
      </c>
      <c r="H49" s="336">
        <v>0</v>
      </c>
    </row>
    <row r="50" spans="1:8" x14ac:dyDescent="0.25">
      <c r="A50" s="109" t="s">
        <v>1160</v>
      </c>
      <c r="B50" s="337">
        <v>5</v>
      </c>
      <c r="C50" s="337">
        <v>0</v>
      </c>
      <c r="D50" s="336">
        <v>7</v>
      </c>
      <c r="E50" s="336">
        <v>0</v>
      </c>
      <c r="G50" s="336">
        <v>54</v>
      </c>
      <c r="H50" s="336">
        <v>0</v>
      </c>
    </row>
    <row r="51" spans="1:8" x14ac:dyDescent="0.25">
      <c r="A51" s="109" t="s">
        <v>995</v>
      </c>
      <c r="B51" s="337">
        <v>0</v>
      </c>
      <c r="C51" s="337">
        <v>0</v>
      </c>
      <c r="D51" s="336">
        <v>0</v>
      </c>
      <c r="E51" s="336">
        <v>0</v>
      </c>
      <c r="G51" s="336">
        <v>0</v>
      </c>
      <c r="H51" s="336">
        <v>194</v>
      </c>
    </row>
    <row r="52" spans="1:8" x14ac:dyDescent="0.25">
      <c r="A52" s="109" t="s">
        <v>1208</v>
      </c>
      <c r="B52" s="337">
        <v>0</v>
      </c>
      <c r="C52" s="337">
        <v>0</v>
      </c>
      <c r="D52" s="336">
        <v>3</v>
      </c>
      <c r="E52" s="336">
        <v>0</v>
      </c>
      <c r="G52" s="336">
        <v>0</v>
      </c>
      <c r="H52" s="336">
        <v>540</v>
      </c>
    </row>
    <row r="53" spans="1:8" x14ac:dyDescent="0.25">
      <c r="A53" s="109" t="s">
        <v>863</v>
      </c>
      <c r="B53" s="337">
        <v>0</v>
      </c>
      <c r="C53" s="337">
        <v>0</v>
      </c>
      <c r="D53" s="336">
        <v>0</v>
      </c>
      <c r="E53" s="336">
        <v>0</v>
      </c>
      <c r="G53" s="336">
        <v>3</v>
      </c>
      <c r="H53" s="336">
        <v>4</v>
      </c>
    </row>
    <row r="54" spans="1:8" x14ac:dyDescent="0.25">
      <c r="A54" s="109" t="s">
        <v>849</v>
      </c>
      <c r="B54" s="337">
        <v>0</v>
      </c>
      <c r="C54" s="337">
        <v>0</v>
      </c>
      <c r="D54" s="336">
        <v>0</v>
      </c>
      <c r="E54" s="336">
        <v>0</v>
      </c>
      <c r="G54" s="336">
        <v>0</v>
      </c>
      <c r="H54" s="336">
        <v>51</v>
      </c>
    </row>
    <row r="55" spans="1:8" x14ac:dyDescent="0.25">
      <c r="A55" s="109" t="s">
        <v>994</v>
      </c>
      <c r="B55" s="337">
        <v>0</v>
      </c>
      <c r="C55" s="337">
        <v>0</v>
      </c>
      <c r="D55" s="336">
        <v>0</v>
      </c>
      <c r="E55" s="336">
        <v>0</v>
      </c>
      <c r="G55" s="336">
        <v>26</v>
      </c>
      <c r="H55" s="336">
        <v>116</v>
      </c>
    </row>
    <row r="56" spans="1:8" x14ac:dyDescent="0.25">
      <c r="A56" s="109" t="s">
        <v>1116</v>
      </c>
      <c r="B56" s="337">
        <v>0</v>
      </c>
      <c r="C56" s="337">
        <v>0</v>
      </c>
      <c r="D56" s="336">
        <v>0</v>
      </c>
      <c r="E56" s="336">
        <v>0</v>
      </c>
      <c r="G56" s="336">
        <v>0</v>
      </c>
      <c r="H56" s="336">
        <v>275</v>
      </c>
    </row>
    <row r="57" spans="1:8" x14ac:dyDescent="0.25">
      <c r="A57" s="109" t="s">
        <v>862</v>
      </c>
      <c r="B57" s="337">
        <v>0</v>
      </c>
      <c r="C57" s="337">
        <v>0</v>
      </c>
      <c r="D57" s="336">
        <v>0</v>
      </c>
      <c r="E57" s="336">
        <v>0</v>
      </c>
      <c r="G57" s="336">
        <v>0</v>
      </c>
      <c r="H57" s="336">
        <v>133</v>
      </c>
    </row>
    <row r="58" spans="1:8" x14ac:dyDescent="0.25">
      <c r="A58" s="109" t="s">
        <v>711</v>
      </c>
      <c r="B58" s="337">
        <v>0</v>
      </c>
      <c r="C58" s="337">
        <v>0</v>
      </c>
      <c r="D58" s="336">
        <v>0</v>
      </c>
      <c r="E58" s="336">
        <v>0</v>
      </c>
      <c r="G58" s="336">
        <v>8</v>
      </c>
      <c r="H58" s="336">
        <v>90</v>
      </c>
    </row>
    <row r="59" spans="1:8" x14ac:dyDescent="0.25">
      <c r="A59" s="109" t="s">
        <v>1115</v>
      </c>
      <c r="B59" s="337">
        <v>0</v>
      </c>
      <c r="C59" s="337">
        <v>0</v>
      </c>
      <c r="D59" s="336">
        <v>0</v>
      </c>
      <c r="E59" s="336">
        <v>0</v>
      </c>
      <c r="G59" s="336">
        <v>2</v>
      </c>
      <c r="H59" s="336">
        <v>43</v>
      </c>
    </row>
    <row r="60" spans="1:8" x14ac:dyDescent="0.25">
      <c r="A60" s="109" t="s">
        <v>701</v>
      </c>
      <c r="B60" s="337">
        <v>0</v>
      </c>
      <c r="C60" s="337">
        <v>60</v>
      </c>
      <c r="D60" s="336">
        <v>0</v>
      </c>
      <c r="E60" s="336">
        <v>36</v>
      </c>
      <c r="G60" s="336">
        <v>104</v>
      </c>
      <c r="H60" s="336">
        <v>48</v>
      </c>
    </row>
    <row r="61" spans="1:8" x14ac:dyDescent="0.25">
      <c r="A61" s="109" t="s">
        <v>1159</v>
      </c>
      <c r="B61" s="337">
        <v>0</v>
      </c>
      <c r="C61" s="337">
        <v>0</v>
      </c>
      <c r="D61" s="336">
        <v>0</v>
      </c>
      <c r="E61" s="336">
        <v>0</v>
      </c>
      <c r="G61" s="336">
        <v>2</v>
      </c>
      <c r="H61" s="336">
        <v>0</v>
      </c>
    </row>
    <row r="62" spans="1:8" x14ac:dyDescent="0.25">
      <c r="A62" s="109" t="s">
        <v>1148</v>
      </c>
      <c r="B62" s="337">
        <v>0</v>
      </c>
      <c r="C62" s="337">
        <v>0</v>
      </c>
      <c r="D62" s="336">
        <v>0</v>
      </c>
      <c r="E62" s="336">
        <v>0</v>
      </c>
      <c r="G62" s="336">
        <v>0</v>
      </c>
      <c r="H62" s="336">
        <v>0</v>
      </c>
    </row>
    <row r="63" spans="1:8" x14ac:dyDescent="0.25">
      <c r="A63" s="109" t="s">
        <v>952</v>
      </c>
      <c r="B63" s="339">
        <v>0</v>
      </c>
      <c r="C63" s="337">
        <v>0</v>
      </c>
      <c r="D63" s="336">
        <v>0</v>
      </c>
      <c r="E63" s="336">
        <v>0</v>
      </c>
      <c r="G63" s="336">
        <v>0</v>
      </c>
      <c r="H63" s="336">
        <v>116</v>
      </c>
    </row>
    <row r="64" spans="1:8" x14ac:dyDescent="0.25">
      <c r="A64" s="109" t="s">
        <v>1158</v>
      </c>
      <c r="B64" s="343">
        <v>0</v>
      </c>
      <c r="C64" s="337">
        <v>0</v>
      </c>
      <c r="D64" s="336">
        <v>0</v>
      </c>
      <c r="E64" s="336">
        <v>0</v>
      </c>
      <c r="G64" s="336">
        <v>0</v>
      </c>
      <c r="H64" s="336">
        <v>0</v>
      </c>
    </row>
    <row r="65" spans="1:8" x14ac:dyDescent="0.25">
      <c r="A65" s="109" t="s">
        <v>1004</v>
      </c>
      <c r="B65" s="343">
        <v>0</v>
      </c>
      <c r="C65" s="337">
        <v>0</v>
      </c>
      <c r="D65" s="336">
        <v>0</v>
      </c>
      <c r="E65" s="336">
        <v>0</v>
      </c>
      <c r="G65" s="336">
        <v>0</v>
      </c>
      <c r="H65" s="336">
        <v>4</v>
      </c>
    </row>
    <row r="66" spans="1:8" x14ac:dyDescent="0.25">
      <c r="A66" s="109" t="s">
        <v>766</v>
      </c>
      <c r="B66" s="343">
        <v>34</v>
      </c>
      <c r="C66" s="337">
        <v>0</v>
      </c>
      <c r="D66" s="336">
        <v>30</v>
      </c>
      <c r="E66" s="336">
        <v>0</v>
      </c>
      <c r="G66" s="336">
        <v>52</v>
      </c>
      <c r="H66" s="336">
        <v>121</v>
      </c>
    </row>
    <row r="67" spans="1:8" x14ac:dyDescent="0.25">
      <c r="A67" s="109" t="s">
        <v>841</v>
      </c>
      <c r="B67" s="343">
        <v>9</v>
      </c>
      <c r="C67" s="337">
        <v>0</v>
      </c>
      <c r="D67" s="336">
        <v>1</v>
      </c>
      <c r="E67" s="336">
        <v>0</v>
      </c>
      <c r="G67" s="336">
        <v>9</v>
      </c>
      <c r="H67" s="336">
        <v>214</v>
      </c>
    </row>
    <row r="68" spans="1:8" x14ac:dyDescent="0.25">
      <c r="A68" s="109" t="s">
        <v>951</v>
      </c>
      <c r="B68" s="337">
        <v>0</v>
      </c>
      <c r="C68" s="337">
        <v>0</v>
      </c>
      <c r="D68" s="336">
        <v>0</v>
      </c>
      <c r="E68" s="336">
        <v>0</v>
      </c>
      <c r="G68" s="336">
        <v>0</v>
      </c>
      <c r="H68" s="336">
        <v>0</v>
      </c>
    </row>
    <row r="69" spans="1:8" x14ac:dyDescent="0.25">
      <c r="A69" s="109" t="s">
        <v>828</v>
      </c>
      <c r="B69" s="337">
        <v>0</v>
      </c>
      <c r="C69" s="337">
        <v>0</v>
      </c>
      <c r="D69" s="336">
        <v>0</v>
      </c>
      <c r="E69" s="336">
        <v>0</v>
      </c>
      <c r="G69" s="336">
        <v>0</v>
      </c>
      <c r="H69" s="336">
        <v>1</v>
      </c>
    </row>
    <row r="70" spans="1:8" x14ac:dyDescent="0.25">
      <c r="A70" s="109" t="s">
        <v>898</v>
      </c>
      <c r="B70" s="337">
        <v>7</v>
      </c>
      <c r="C70" s="337">
        <v>0</v>
      </c>
      <c r="D70" s="336">
        <v>163</v>
      </c>
      <c r="E70" s="336">
        <v>0</v>
      </c>
      <c r="G70" s="336">
        <v>74</v>
      </c>
      <c r="H70" s="336">
        <v>439</v>
      </c>
    </row>
    <row r="71" spans="1:8" x14ac:dyDescent="0.25">
      <c r="A71" s="109" t="s">
        <v>1537</v>
      </c>
      <c r="B71" s="337">
        <v>0</v>
      </c>
      <c r="C71" s="337">
        <v>0</v>
      </c>
      <c r="D71" s="336">
        <v>0</v>
      </c>
      <c r="E71" s="336">
        <v>0</v>
      </c>
      <c r="G71" s="336">
        <v>0</v>
      </c>
      <c r="H71" s="336">
        <v>0</v>
      </c>
    </row>
    <row r="72" spans="1:8" x14ac:dyDescent="0.25">
      <c r="A72" s="109" t="s">
        <v>848</v>
      </c>
      <c r="B72" s="337">
        <v>0</v>
      </c>
      <c r="C72" s="337">
        <v>0</v>
      </c>
      <c r="D72" s="336">
        <v>0</v>
      </c>
      <c r="E72" s="336">
        <v>0</v>
      </c>
      <c r="G72" s="336">
        <v>0</v>
      </c>
      <c r="H72" s="336">
        <v>4</v>
      </c>
    </row>
    <row r="73" spans="1:8" x14ac:dyDescent="0.25">
      <c r="A73" s="109" t="s">
        <v>1114</v>
      </c>
      <c r="B73" s="337">
        <v>0</v>
      </c>
      <c r="C73" s="337">
        <v>0</v>
      </c>
      <c r="D73" s="336">
        <v>0</v>
      </c>
      <c r="E73" s="336">
        <v>0</v>
      </c>
      <c r="G73" s="336">
        <v>35</v>
      </c>
      <c r="H73" s="336">
        <v>0</v>
      </c>
    </row>
    <row r="74" spans="1:8" x14ac:dyDescent="0.25">
      <c r="A74" s="109" t="s">
        <v>1322</v>
      </c>
      <c r="B74" s="337">
        <v>0</v>
      </c>
      <c r="C74" s="337">
        <v>0</v>
      </c>
      <c r="D74" s="336">
        <v>0</v>
      </c>
      <c r="E74" s="336">
        <v>0</v>
      </c>
      <c r="G74" s="336">
        <v>0</v>
      </c>
      <c r="H74" s="336">
        <v>0</v>
      </c>
    </row>
    <row r="75" spans="1:8" x14ac:dyDescent="0.25">
      <c r="A75" s="109" t="s">
        <v>792</v>
      </c>
      <c r="B75" s="337">
        <v>0</v>
      </c>
      <c r="C75" s="337">
        <v>0</v>
      </c>
      <c r="D75" s="336">
        <v>0</v>
      </c>
      <c r="E75" s="336">
        <v>0</v>
      </c>
      <c r="G75" s="336">
        <v>0</v>
      </c>
      <c r="H75" s="336">
        <v>0</v>
      </c>
    </row>
    <row r="76" spans="1:8" x14ac:dyDescent="0.25">
      <c r="A76" s="109" t="s">
        <v>1113</v>
      </c>
      <c r="B76" s="337">
        <v>0</v>
      </c>
      <c r="C76" s="337">
        <v>0</v>
      </c>
      <c r="D76" s="336">
        <v>0</v>
      </c>
      <c r="E76" s="336">
        <v>0</v>
      </c>
      <c r="G76" s="336">
        <v>0</v>
      </c>
      <c r="H76" s="336">
        <v>132</v>
      </c>
    </row>
    <row r="77" spans="1:8" x14ac:dyDescent="0.25">
      <c r="A77" s="109" t="s">
        <v>1216</v>
      </c>
      <c r="B77" s="337">
        <v>15</v>
      </c>
      <c r="C77" s="337">
        <v>0</v>
      </c>
      <c r="D77" s="336">
        <v>1</v>
      </c>
      <c r="E77" s="336">
        <v>0</v>
      </c>
      <c r="G77" s="336">
        <v>64</v>
      </c>
      <c r="H77" s="336">
        <v>435</v>
      </c>
    </row>
    <row r="78" spans="1:8" x14ac:dyDescent="0.25">
      <c r="A78" s="109" t="s">
        <v>918</v>
      </c>
      <c r="B78" s="337">
        <v>0</v>
      </c>
      <c r="C78" s="337">
        <v>0</v>
      </c>
      <c r="D78" s="336">
        <v>203</v>
      </c>
      <c r="E78" s="336">
        <v>0</v>
      </c>
      <c r="G78" s="336">
        <v>0</v>
      </c>
      <c r="H78" s="336">
        <v>370</v>
      </c>
    </row>
    <row r="79" spans="1:8" x14ac:dyDescent="0.25">
      <c r="A79" s="109" t="s">
        <v>917</v>
      </c>
      <c r="B79" s="337">
        <v>0</v>
      </c>
      <c r="C79" s="337">
        <v>0</v>
      </c>
      <c r="D79" s="336">
        <v>0</v>
      </c>
      <c r="E79" s="336">
        <v>0</v>
      </c>
      <c r="G79" s="336">
        <v>357</v>
      </c>
      <c r="H79" s="336">
        <v>91</v>
      </c>
    </row>
    <row r="80" spans="1:8" x14ac:dyDescent="0.25">
      <c r="A80" s="109" t="s">
        <v>1040</v>
      </c>
      <c r="B80" s="337">
        <v>0</v>
      </c>
      <c r="C80" s="337">
        <v>0</v>
      </c>
      <c r="D80" s="336">
        <v>0</v>
      </c>
      <c r="E80" s="336">
        <v>0</v>
      </c>
      <c r="G80" s="336">
        <v>0</v>
      </c>
      <c r="H80" s="336">
        <v>0</v>
      </c>
    </row>
    <row r="81" spans="1:8" x14ac:dyDescent="0.25">
      <c r="A81" s="109" t="s">
        <v>897</v>
      </c>
      <c r="B81" s="337">
        <v>22</v>
      </c>
      <c r="C81" s="337">
        <v>0</v>
      </c>
      <c r="D81" s="336">
        <v>186</v>
      </c>
      <c r="E81" s="336">
        <v>0</v>
      </c>
      <c r="G81" s="336">
        <v>2</v>
      </c>
      <c r="H81" s="336">
        <v>849</v>
      </c>
    </row>
    <row r="82" spans="1:8" x14ac:dyDescent="0.25">
      <c r="A82" s="109" t="s">
        <v>931</v>
      </c>
      <c r="B82" s="337">
        <v>0</v>
      </c>
      <c r="C82" s="337">
        <v>0</v>
      </c>
      <c r="D82" s="336">
        <v>0</v>
      </c>
      <c r="E82" s="336">
        <v>0</v>
      </c>
      <c r="G82" s="336">
        <v>24</v>
      </c>
      <c r="H82" s="336">
        <v>0</v>
      </c>
    </row>
    <row r="83" spans="1:8" x14ac:dyDescent="0.25">
      <c r="A83" s="109" t="s">
        <v>1112</v>
      </c>
      <c r="B83" s="337">
        <v>0</v>
      </c>
      <c r="C83" s="337">
        <v>0</v>
      </c>
      <c r="D83" s="336">
        <v>0</v>
      </c>
      <c r="E83" s="336">
        <v>0</v>
      </c>
      <c r="G83" s="336">
        <v>0</v>
      </c>
      <c r="H83" s="336">
        <v>0</v>
      </c>
    </row>
    <row r="84" spans="1:8" x14ac:dyDescent="0.25">
      <c r="A84" s="109" t="s">
        <v>1207</v>
      </c>
      <c r="B84" s="337">
        <v>0</v>
      </c>
      <c r="C84" s="337">
        <v>0</v>
      </c>
      <c r="D84" s="336">
        <v>0</v>
      </c>
      <c r="E84" s="336">
        <v>1</v>
      </c>
      <c r="G84" s="336">
        <v>0</v>
      </c>
      <c r="H84" s="336">
        <v>0</v>
      </c>
    </row>
    <row r="85" spans="1:8" x14ac:dyDescent="0.25">
      <c r="A85" s="109" t="s">
        <v>1133</v>
      </c>
      <c r="B85" s="337">
        <v>0</v>
      </c>
      <c r="C85" s="337">
        <v>0</v>
      </c>
      <c r="D85" s="336">
        <v>0</v>
      </c>
      <c r="E85" s="336">
        <v>0</v>
      </c>
      <c r="G85" s="336">
        <v>1</v>
      </c>
      <c r="H85" s="336">
        <v>0</v>
      </c>
    </row>
    <row r="86" spans="1:8" x14ac:dyDescent="0.25">
      <c r="A86" s="109" t="s">
        <v>800</v>
      </c>
      <c r="B86" s="337">
        <v>0</v>
      </c>
      <c r="C86" s="337">
        <v>0</v>
      </c>
      <c r="D86" s="336">
        <v>0</v>
      </c>
      <c r="E86" s="336">
        <v>0</v>
      </c>
      <c r="G86" s="336">
        <v>2</v>
      </c>
      <c r="H86" s="336">
        <v>13</v>
      </c>
    </row>
    <row r="87" spans="1:8" x14ac:dyDescent="0.25">
      <c r="A87" s="109" t="s">
        <v>1185</v>
      </c>
      <c r="B87" s="337">
        <v>0</v>
      </c>
      <c r="C87" s="337">
        <v>0</v>
      </c>
      <c r="D87" s="336">
        <v>5</v>
      </c>
      <c r="E87" s="336">
        <v>0</v>
      </c>
      <c r="G87" s="336">
        <v>395</v>
      </c>
      <c r="H87" s="336">
        <v>689</v>
      </c>
    </row>
    <row r="88" spans="1:8" x14ac:dyDescent="0.25">
      <c r="A88" s="109" t="s">
        <v>950</v>
      </c>
      <c r="B88" s="337">
        <v>0</v>
      </c>
      <c r="C88" s="337">
        <v>0</v>
      </c>
      <c r="D88" s="336">
        <v>0</v>
      </c>
      <c r="E88" s="336">
        <v>0</v>
      </c>
      <c r="G88" s="336">
        <v>0</v>
      </c>
      <c r="H88" s="336">
        <v>0</v>
      </c>
    </row>
    <row r="89" spans="1:8" x14ac:dyDescent="0.25">
      <c r="A89" s="109" t="s">
        <v>1184</v>
      </c>
      <c r="B89" s="337">
        <v>0</v>
      </c>
      <c r="C89" s="337">
        <v>0</v>
      </c>
      <c r="D89" s="336">
        <v>0</v>
      </c>
      <c r="E89" s="336">
        <v>0</v>
      </c>
      <c r="G89" s="336">
        <v>0</v>
      </c>
      <c r="H89" s="336">
        <v>0</v>
      </c>
    </row>
    <row r="90" spans="1:8" x14ac:dyDescent="0.25">
      <c r="A90" s="109" t="s">
        <v>962</v>
      </c>
      <c r="B90" s="337">
        <v>0</v>
      </c>
      <c r="C90" s="337">
        <v>0</v>
      </c>
      <c r="D90" s="336">
        <v>0</v>
      </c>
      <c r="E90" s="336">
        <v>0</v>
      </c>
      <c r="G90" s="336">
        <v>0</v>
      </c>
      <c r="H90" s="336">
        <v>0</v>
      </c>
    </row>
    <row r="91" spans="1:8" x14ac:dyDescent="0.25">
      <c r="A91" s="109" t="s">
        <v>1327</v>
      </c>
      <c r="B91" s="337">
        <v>0</v>
      </c>
      <c r="C91" s="337">
        <v>0</v>
      </c>
      <c r="D91" s="336">
        <v>0</v>
      </c>
      <c r="E91" s="336">
        <v>0</v>
      </c>
      <c r="G91" s="336">
        <v>0</v>
      </c>
      <c r="H91" s="336">
        <v>0</v>
      </c>
    </row>
    <row r="92" spans="1:8" x14ac:dyDescent="0.25">
      <c r="A92" s="109" t="s">
        <v>916</v>
      </c>
      <c r="B92" s="337">
        <v>0</v>
      </c>
      <c r="C92" s="337">
        <v>0</v>
      </c>
      <c r="D92" s="336">
        <v>0</v>
      </c>
      <c r="E92" s="336">
        <v>0</v>
      </c>
      <c r="G92" s="336">
        <v>3</v>
      </c>
      <c r="H92" s="336">
        <v>6</v>
      </c>
    </row>
    <row r="93" spans="1:8" x14ac:dyDescent="0.25">
      <c r="A93" s="109" t="s">
        <v>1211</v>
      </c>
      <c r="B93" s="337">
        <v>0</v>
      </c>
      <c r="C93" s="337">
        <v>0</v>
      </c>
      <c r="D93" s="336">
        <v>0</v>
      </c>
      <c r="E93" s="336">
        <v>0</v>
      </c>
      <c r="G93" s="336">
        <v>0</v>
      </c>
      <c r="H93" s="336">
        <v>0</v>
      </c>
    </row>
    <row r="94" spans="1:8" x14ac:dyDescent="0.25">
      <c r="A94" s="109" t="s">
        <v>699</v>
      </c>
      <c r="B94" s="337">
        <v>0</v>
      </c>
      <c r="C94" s="337">
        <v>0</v>
      </c>
      <c r="D94" s="336">
        <v>0</v>
      </c>
      <c r="E94" s="336">
        <v>2</v>
      </c>
      <c r="G94" s="336">
        <v>7</v>
      </c>
      <c r="H94" s="336">
        <v>2</v>
      </c>
    </row>
    <row r="95" spans="1:8" x14ac:dyDescent="0.25">
      <c r="A95" s="109" t="s">
        <v>1111</v>
      </c>
      <c r="B95" s="337">
        <v>0</v>
      </c>
      <c r="C95" s="337">
        <v>0</v>
      </c>
      <c r="D95" s="336">
        <v>0</v>
      </c>
      <c r="E95" s="336">
        <v>0</v>
      </c>
      <c r="G95" s="336">
        <v>0</v>
      </c>
      <c r="H95" s="336">
        <v>0</v>
      </c>
    </row>
    <row r="96" spans="1:8" x14ac:dyDescent="0.25">
      <c r="A96" s="109" t="s">
        <v>1110</v>
      </c>
      <c r="B96" s="337">
        <v>0</v>
      </c>
      <c r="C96" s="337">
        <v>0</v>
      </c>
      <c r="D96" s="336">
        <v>0</v>
      </c>
      <c r="E96" s="336">
        <v>0</v>
      </c>
      <c r="G96" s="336">
        <v>0</v>
      </c>
      <c r="H96" s="336">
        <v>0</v>
      </c>
    </row>
    <row r="97" spans="1:8" x14ac:dyDescent="0.25">
      <c r="A97" s="109" t="s">
        <v>1206</v>
      </c>
      <c r="B97" s="337">
        <v>19</v>
      </c>
      <c r="C97" s="337">
        <v>0</v>
      </c>
      <c r="D97" s="336">
        <v>3</v>
      </c>
      <c r="E97" s="336">
        <v>0</v>
      </c>
      <c r="G97" s="336">
        <v>0</v>
      </c>
      <c r="H97" s="336">
        <v>55</v>
      </c>
    </row>
    <row r="98" spans="1:8" x14ac:dyDescent="0.25">
      <c r="A98" s="109" t="s">
        <v>692</v>
      </c>
      <c r="B98" s="337">
        <v>0</v>
      </c>
      <c r="C98" s="337">
        <v>0</v>
      </c>
      <c r="D98" s="336">
        <v>0</v>
      </c>
      <c r="E98" s="336">
        <v>0</v>
      </c>
      <c r="G98" s="336">
        <v>28</v>
      </c>
      <c r="H98" s="336">
        <v>201</v>
      </c>
    </row>
    <row r="99" spans="1:8" x14ac:dyDescent="0.25">
      <c r="A99" s="109" t="s">
        <v>1137</v>
      </c>
      <c r="B99" s="337">
        <v>0</v>
      </c>
      <c r="C99" s="337">
        <v>0</v>
      </c>
      <c r="D99" s="336">
        <v>0</v>
      </c>
      <c r="E99" s="336">
        <v>0</v>
      </c>
      <c r="G99" s="336">
        <v>0</v>
      </c>
      <c r="H99" s="336">
        <v>0</v>
      </c>
    </row>
    <row r="100" spans="1:8" x14ac:dyDescent="0.25">
      <c r="A100" s="109" t="s">
        <v>779</v>
      </c>
      <c r="B100" s="337">
        <v>0</v>
      </c>
      <c r="C100" s="337">
        <v>0</v>
      </c>
      <c r="D100" s="336">
        <v>0</v>
      </c>
      <c r="E100" s="336">
        <v>0</v>
      </c>
      <c r="G100" s="336">
        <v>0</v>
      </c>
      <c r="H100" s="336">
        <v>0</v>
      </c>
    </row>
    <row r="101" spans="1:8" x14ac:dyDescent="0.25">
      <c r="A101" s="109" t="s">
        <v>949</v>
      </c>
      <c r="B101" s="337">
        <v>0</v>
      </c>
      <c r="C101" s="337">
        <v>0</v>
      </c>
      <c r="D101" s="336">
        <v>0</v>
      </c>
      <c r="E101" s="336">
        <v>0</v>
      </c>
      <c r="G101" s="336">
        <v>57</v>
      </c>
      <c r="H101" s="336">
        <v>8</v>
      </c>
    </row>
    <row r="102" spans="1:8" x14ac:dyDescent="0.25">
      <c r="A102" s="109" t="s">
        <v>896</v>
      </c>
      <c r="B102" s="337">
        <v>0</v>
      </c>
      <c r="C102" s="337">
        <v>0</v>
      </c>
      <c r="D102" s="336">
        <v>0</v>
      </c>
      <c r="E102" s="336">
        <v>0</v>
      </c>
      <c r="G102" s="336">
        <v>0</v>
      </c>
      <c r="H102" s="336">
        <v>63</v>
      </c>
    </row>
    <row r="103" spans="1:8" x14ac:dyDescent="0.25">
      <c r="A103" s="109" t="s">
        <v>1314</v>
      </c>
      <c r="B103" s="337">
        <v>1</v>
      </c>
      <c r="C103" s="337">
        <v>1</v>
      </c>
      <c r="D103" s="336">
        <v>1</v>
      </c>
      <c r="E103" s="336">
        <v>0</v>
      </c>
      <c r="G103" s="336">
        <v>1</v>
      </c>
      <c r="H103" s="336">
        <v>13</v>
      </c>
    </row>
    <row r="104" spans="1:8" x14ac:dyDescent="0.25">
      <c r="A104" s="109" t="s">
        <v>993</v>
      </c>
      <c r="B104" s="337">
        <v>0</v>
      </c>
      <c r="C104" s="337">
        <v>0</v>
      </c>
      <c r="D104" s="336">
        <v>0</v>
      </c>
      <c r="E104" s="336">
        <v>0</v>
      </c>
      <c r="G104" s="336">
        <v>0</v>
      </c>
      <c r="H104" s="336">
        <v>115</v>
      </c>
    </row>
    <row r="105" spans="1:8" x14ac:dyDescent="0.25">
      <c r="A105" s="109" t="s">
        <v>799</v>
      </c>
      <c r="B105" s="337">
        <v>1</v>
      </c>
      <c r="C105" s="337">
        <v>0</v>
      </c>
      <c r="D105" s="336">
        <v>3</v>
      </c>
      <c r="E105" s="336">
        <v>0</v>
      </c>
      <c r="G105" s="336">
        <v>0</v>
      </c>
      <c r="H105" s="336">
        <v>16</v>
      </c>
    </row>
    <row r="106" spans="1:8" x14ac:dyDescent="0.25">
      <c r="A106" s="109" t="s">
        <v>1109</v>
      </c>
      <c r="B106" s="337">
        <v>0</v>
      </c>
      <c r="C106" s="337">
        <v>0</v>
      </c>
      <c r="D106" s="336">
        <v>0</v>
      </c>
      <c r="E106" s="336">
        <v>0</v>
      </c>
      <c r="G106" s="336">
        <v>0</v>
      </c>
      <c r="H106" s="336">
        <v>0</v>
      </c>
    </row>
    <row r="107" spans="1:8" x14ac:dyDescent="0.25">
      <c r="A107" s="109" t="s">
        <v>1189</v>
      </c>
      <c r="B107" s="337">
        <v>0</v>
      </c>
      <c r="C107" s="337">
        <v>0</v>
      </c>
      <c r="D107" s="336">
        <v>0</v>
      </c>
      <c r="E107" s="336">
        <v>0</v>
      </c>
      <c r="G107" s="336">
        <v>0</v>
      </c>
      <c r="H107" s="336">
        <v>0</v>
      </c>
    </row>
    <row r="108" spans="1:8" x14ac:dyDescent="0.25">
      <c r="A108" s="109" t="s">
        <v>1108</v>
      </c>
      <c r="B108" s="337">
        <v>0</v>
      </c>
      <c r="C108" s="337">
        <v>0</v>
      </c>
      <c r="D108" s="336">
        <v>0</v>
      </c>
      <c r="E108" s="336">
        <v>0</v>
      </c>
      <c r="G108" s="336">
        <v>0</v>
      </c>
      <c r="H108" s="336">
        <v>0</v>
      </c>
    </row>
    <row r="109" spans="1:8" x14ac:dyDescent="0.25">
      <c r="A109" s="109" t="s">
        <v>1107</v>
      </c>
      <c r="B109" s="337">
        <v>0</v>
      </c>
      <c r="C109" s="337">
        <v>0</v>
      </c>
      <c r="D109" s="336">
        <v>0</v>
      </c>
      <c r="E109" s="336">
        <v>0</v>
      </c>
      <c r="G109" s="336">
        <v>0</v>
      </c>
      <c r="H109" s="336">
        <v>0</v>
      </c>
    </row>
    <row r="110" spans="1:8" x14ac:dyDescent="0.25">
      <c r="A110" s="109" t="s">
        <v>840</v>
      </c>
      <c r="B110" s="337">
        <v>0</v>
      </c>
      <c r="C110" s="337">
        <v>0</v>
      </c>
      <c r="D110" s="336">
        <v>0</v>
      </c>
      <c r="E110" s="336">
        <v>0</v>
      </c>
      <c r="G110" s="336">
        <v>0</v>
      </c>
      <c r="H110" s="336">
        <v>0</v>
      </c>
    </row>
    <row r="111" spans="1:8" x14ac:dyDescent="0.25">
      <c r="A111" s="109" t="s">
        <v>992</v>
      </c>
      <c r="B111" s="337">
        <v>0</v>
      </c>
      <c r="C111" s="337">
        <v>0</v>
      </c>
      <c r="D111" s="336">
        <v>3</v>
      </c>
      <c r="E111" s="336">
        <v>0</v>
      </c>
      <c r="G111" s="336">
        <v>4</v>
      </c>
      <c r="H111" s="336">
        <v>132</v>
      </c>
    </row>
    <row r="112" spans="1:8" x14ac:dyDescent="0.25">
      <c r="A112" s="109" t="s">
        <v>861</v>
      </c>
      <c r="B112" s="337">
        <v>0</v>
      </c>
      <c r="C112" s="337">
        <v>0</v>
      </c>
      <c r="D112" s="336">
        <v>7</v>
      </c>
      <c r="E112" s="336">
        <v>0</v>
      </c>
      <c r="G112" s="336">
        <v>17</v>
      </c>
      <c r="H112" s="336">
        <v>140</v>
      </c>
    </row>
    <row r="113" spans="1:8" x14ac:dyDescent="0.25">
      <c r="A113" s="109" t="s">
        <v>991</v>
      </c>
      <c r="B113" s="337">
        <v>0</v>
      </c>
      <c r="C113" s="337">
        <v>0</v>
      </c>
      <c r="D113" s="336">
        <v>0</v>
      </c>
      <c r="E113" s="336">
        <v>0</v>
      </c>
      <c r="G113" s="336">
        <v>4</v>
      </c>
      <c r="H113" s="336">
        <v>34</v>
      </c>
    </row>
    <row r="114" spans="1:8" x14ac:dyDescent="0.25">
      <c r="A114" s="109" t="s">
        <v>1312</v>
      </c>
      <c r="B114" s="337">
        <v>0</v>
      </c>
      <c r="C114" s="337">
        <v>0</v>
      </c>
      <c r="D114" s="336">
        <v>2</v>
      </c>
      <c r="E114" s="336">
        <v>0</v>
      </c>
      <c r="G114" s="336">
        <v>4</v>
      </c>
      <c r="H114" s="336">
        <v>50</v>
      </c>
    </row>
    <row r="115" spans="1:8" x14ac:dyDescent="0.25">
      <c r="A115" s="109" t="s">
        <v>755</v>
      </c>
      <c r="B115" s="337">
        <v>42</v>
      </c>
      <c r="C115" s="337">
        <v>0</v>
      </c>
      <c r="D115" s="336">
        <v>19</v>
      </c>
      <c r="E115" s="336">
        <v>8</v>
      </c>
      <c r="G115" s="336">
        <v>16</v>
      </c>
      <c r="H115" s="336">
        <v>183</v>
      </c>
    </row>
    <row r="116" spans="1:8" x14ac:dyDescent="0.25">
      <c r="A116" s="109" t="s">
        <v>895</v>
      </c>
      <c r="B116" s="337">
        <v>0</v>
      </c>
      <c r="C116" s="337">
        <v>0</v>
      </c>
      <c r="D116" s="336">
        <v>0</v>
      </c>
      <c r="E116" s="336">
        <v>0</v>
      </c>
      <c r="G116" s="336">
        <v>0</v>
      </c>
      <c r="H116" s="336">
        <v>11</v>
      </c>
    </row>
    <row r="117" spans="1:8" x14ac:dyDescent="0.25">
      <c r="A117" s="109" t="s">
        <v>673</v>
      </c>
      <c r="B117" s="337">
        <v>0</v>
      </c>
      <c r="C117" s="337">
        <v>3</v>
      </c>
      <c r="D117" s="336">
        <v>0</v>
      </c>
      <c r="E117" s="336">
        <v>0</v>
      </c>
      <c r="G117" s="336">
        <v>4</v>
      </c>
      <c r="H117" s="336">
        <v>17</v>
      </c>
    </row>
    <row r="118" spans="1:8" x14ac:dyDescent="0.25">
      <c r="A118" s="109" t="s">
        <v>1016</v>
      </c>
      <c r="B118" s="337">
        <v>0</v>
      </c>
      <c r="C118" s="337">
        <v>0</v>
      </c>
      <c r="D118" s="336">
        <v>0</v>
      </c>
      <c r="E118" s="336">
        <v>0</v>
      </c>
      <c r="G118" s="336">
        <v>0</v>
      </c>
      <c r="H118" s="336">
        <v>0</v>
      </c>
    </row>
    <row r="119" spans="1:8" x14ac:dyDescent="0.25">
      <c r="A119" s="109" t="s">
        <v>1147</v>
      </c>
      <c r="B119" s="337">
        <v>0</v>
      </c>
      <c r="C119" s="337">
        <v>0</v>
      </c>
      <c r="D119" s="336">
        <v>0</v>
      </c>
      <c r="E119" s="336">
        <v>0</v>
      </c>
      <c r="G119" s="336">
        <v>44</v>
      </c>
      <c r="H119" s="336">
        <v>1</v>
      </c>
    </row>
    <row r="120" spans="1:8" x14ac:dyDescent="0.25">
      <c r="A120" s="109" t="s">
        <v>948</v>
      </c>
      <c r="B120" s="337">
        <v>0</v>
      </c>
      <c r="C120" s="337">
        <v>0</v>
      </c>
      <c r="D120" s="336">
        <v>0</v>
      </c>
      <c r="E120" s="336">
        <v>0</v>
      </c>
      <c r="G120" s="336">
        <v>0</v>
      </c>
      <c r="H120" s="336">
        <v>0</v>
      </c>
    </row>
    <row r="121" spans="1:8" x14ac:dyDescent="0.25">
      <c r="A121" s="109" t="s">
        <v>1106</v>
      </c>
      <c r="B121" s="337">
        <v>0</v>
      </c>
      <c r="C121" s="337">
        <v>0</v>
      </c>
      <c r="D121" s="336">
        <v>0</v>
      </c>
      <c r="E121" s="336">
        <v>0</v>
      </c>
      <c r="G121" s="336">
        <v>0</v>
      </c>
      <c r="H121" s="336">
        <v>15</v>
      </c>
    </row>
    <row r="122" spans="1:8" x14ac:dyDescent="0.25">
      <c r="A122" s="109" t="s">
        <v>776</v>
      </c>
      <c r="B122" s="337">
        <v>0</v>
      </c>
      <c r="C122" s="337">
        <v>0</v>
      </c>
      <c r="D122" s="336">
        <v>0</v>
      </c>
      <c r="E122" s="336">
        <v>9</v>
      </c>
      <c r="G122" s="336">
        <v>12</v>
      </c>
      <c r="H122" s="336">
        <v>0</v>
      </c>
    </row>
    <row r="123" spans="1:8" x14ac:dyDescent="0.25">
      <c r="A123" s="109" t="s">
        <v>807</v>
      </c>
      <c r="B123" s="337">
        <v>0</v>
      </c>
      <c r="C123" s="337">
        <v>0</v>
      </c>
      <c r="D123" s="336">
        <v>54</v>
      </c>
      <c r="E123" s="336">
        <v>0</v>
      </c>
      <c r="G123" s="336">
        <v>0</v>
      </c>
      <c r="H123" s="336">
        <v>43</v>
      </c>
    </row>
    <row r="124" spans="1:8" x14ac:dyDescent="0.25">
      <c r="A124" s="109" t="s">
        <v>818</v>
      </c>
      <c r="B124" s="337">
        <v>0</v>
      </c>
      <c r="C124" s="337">
        <v>0</v>
      </c>
      <c r="D124" s="336">
        <v>0</v>
      </c>
      <c r="E124" s="336">
        <v>0</v>
      </c>
      <c r="G124" s="336">
        <v>0</v>
      </c>
      <c r="H124" s="336">
        <v>0</v>
      </c>
    </row>
    <row r="125" spans="1:8" x14ac:dyDescent="0.25">
      <c r="A125" s="109" t="s">
        <v>1025</v>
      </c>
      <c r="B125" s="337">
        <v>0</v>
      </c>
      <c r="C125" s="337">
        <v>0</v>
      </c>
      <c r="D125" s="336">
        <v>0</v>
      </c>
      <c r="E125" s="336">
        <v>0</v>
      </c>
      <c r="G125" s="336">
        <v>0</v>
      </c>
      <c r="H125" s="336">
        <v>0</v>
      </c>
    </row>
    <row r="126" spans="1:8" x14ac:dyDescent="0.25">
      <c r="A126" s="109" t="s">
        <v>1105</v>
      </c>
      <c r="B126" s="337">
        <v>0</v>
      </c>
      <c r="C126" s="337">
        <v>0</v>
      </c>
      <c r="D126" s="336">
        <v>6</v>
      </c>
      <c r="E126" s="336">
        <v>0</v>
      </c>
      <c r="G126" s="336">
        <v>0</v>
      </c>
      <c r="H126" s="336">
        <v>44</v>
      </c>
    </row>
    <row r="127" spans="1:8" x14ac:dyDescent="0.25">
      <c r="A127" s="109" t="s">
        <v>1104</v>
      </c>
      <c r="B127" s="339">
        <v>0</v>
      </c>
      <c r="C127" s="337">
        <v>0</v>
      </c>
      <c r="D127" s="336">
        <v>0</v>
      </c>
      <c r="E127" s="336">
        <v>0</v>
      </c>
      <c r="G127" s="336">
        <v>2</v>
      </c>
      <c r="H127" s="336">
        <v>0</v>
      </c>
    </row>
    <row r="128" spans="1:8" x14ac:dyDescent="0.25">
      <c r="A128" s="109" t="s">
        <v>1235</v>
      </c>
      <c r="B128" s="343">
        <v>0</v>
      </c>
      <c r="C128" s="337">
        <v>0</v>
      </c>
      <c r="D128" s="336">
        <v>0</v>
      </c>
      <c r="E128" s="336">
        <v>0</v>
      </c>
      <c r="G128" s="336">
        <v>2</v>
      </c>
      <c r="H128" s="336">
        <v>612</v>
      </c>
    </row>
    <row r="129" spans="1:8" x14ac:dyDescent="0.25">
      <c r="A129" s="109" t="s">
        <v>817</v>
      </c>
      <c r="B129" s="343">
        <v>0</v>
      </c>
      <c r="C129" s="337">
        <v>0</v>
      </c>
      <c r="D129" s="336">
        <v>0</v>
      </c>
      <c r="E129" s="336">
        <v>0</v>
      </c>
      <c r="G129" s="336">
        <v>0</v>
      </c>
      <c r="H129" s="336">
        <v>1</v>
      </c>
    </row>
    <row r="130" spans="1:8" x14ac:dyDescent="0.25">
      <c r="A130" s="109" t="s">
        <v>860</v>
      </c>
      <c r="B130" s="343">
        <v>0</v>
      </c>
      <c r="C130" s="337">
        <v>0</v>
      </c>
      <c r="D130" s="336">
        <v>0</v>
      </c>
      <c r="E130" s="336">
        <v>0</v>
      </c>
      <c r="G130" s="336">
        <v>33</v>
      </c>
      <c r="H130" s="336">
        <v>0</v>
      </c>
    </row>
    <row r="131" spans="1:8" x14ac:dyDescent="0.25">
      <c r="A131" s="109" t="s">
        <v>1323</v>
      </c>
      <c r="B131" s="343">
        <v>0</v>
      </c>
      <c r="C131" s="337">
        <v>0</v>
      </c>
      <c r="D131" s="336">
        <v>0</v>
      </c>
      <c r="E131" s="336">
        <v>0</v>
      </c>
      <c r="G131" s="336">
        <v>0</v>
      </c>
      <c r="H131" s="336">
        <v>515</v>
      </c>
    </row>
    <row r="132" spans="1:8" x14ac:dyDescent="0.25">
      <c r="A132" s="109" t="s">
        <v>894</v>
      </c>
      <c r="B132" s="343">
        <v>0</v>
      </c>
      <c r="C132" s="337">
        <v>0</v>
      </c>
      <c r="D132" s="336">
        <v>6</v>
      </c>
      <c r="E132" s="336">
        <v>0</v>
      </c>
      <c r="G132" s="336">
        <v>0</v>
      </c>
      <c r="H132" s="336">
        <v>78</v>
      </c>
    </row>
    <row r="133" spans="1:8" x14ac:dyDescent="0.25">
      <c r="A133" s="109" t="s">
        <v>1157</v>
      </c>
      <c r="B133" s="337">
        <v>0</v>
      </c>
      <c r="C133" s="337">
        <v>0</v>
      </c>
      <c r="D133" s="336">
        <v>6</v>
      </c>
      <c r="E133" s="336">
        <v>0</v>
      </c>
      <c r="G133" s="336">
        <v>0</v>
      </c>
      <c r="H133" s="336">
        <v>4</v>
      </c>
    </row>
    <row r="134" spans="1:8" x14ac:dyDescent="0.25">
      <c r="A134" s="109" t="s">
        <v>1205</v>
      </c>
      <c r="B134" s="337">
        <v>0</v>
      </c>
      <c r="C134" s="337">
        <v>0</v>
      </c>
      <c r="D134" s="336">
        <v>0</v>
      </c>
      <c r="E134" s="336">
        <v>0</v>
      </c>
      <c r="G134" s="336">
        <v>0</v>
      </c>
      <c r="H134" s="336">
        <v>7</v>
      </c>
    </row>
    <row r="135" spans="1:8" x14ac:dyDescent="0.25">
      <c r="A135" s="109" t="s">
        <v>672</v>
      </c>
      <c r="B135" s="337">
        <v>0</v>
      </c>
      <c r="C135" s="337">
        <v>0</v>
      </c>
      <c r="D135" s="336">
        <v>57</v>
      </c>
      <c r="E135" s="336">
        <v>0</v>
      </c>
      <c r="G135" s="336">
        <v>12</v>
      </c>
      <c r="H135" s="336">
        <v>656</v>
      </c>
    </row>
    <row r="136" spans="1:8" x14ac:dyDescent="0.25">
      <c r="A136" s="109" t="s">
        <v>1103</v>
      </c>
      <c r="B136" s="337">
        <v>0</v>
      </c>
      <c r="C136" s="337">
        <v>0</v>
      </c>
      <c r="D136" s="336">
        <v>0</v>
      </c>
      <c r="E136" s="336">
        <v>0</v>
      </c>
      <c r="G136" s="336">
        <v>0</v>
      </c>
      <c r="H136" s="336">
        <v>35</v>
      </c>
    </row>
    <row r="137" spans="1:8" x14ac:dyDescent="0.25">
      <c r="A137" s="109" t="s">
        <v>1102</v>
      </c>
      <c r="B137" s="337">
        <v>0</v>
      </c>
      <c r="C137" s="337">
        <v>0</v>
      </c>
      <c r="D137" s="336">
        <v>0</v>
      </c>
      <c r="E137" s="336">
        <v>0</v>
      </c>
      <c r="G137" s="336">
        <v>0</v>
      </c>
      <c r="H137" s="336">
        <v>0</v>
      </c>
    </row>
    <row r="138" spans="1:8" x14ac:dyDescent="0.25">
      <c r="A138" s="109" t="s">
        <v>930</v>
      </c>
      <c r="B138" s="337">
        <v>0</v>
      </c>
      <c r="C138" s="337">
        <v>0</v>
      </c>
      <c r="D138" s="336">
        <v>0</v>
      </c>
      <c r="E138" s="336">
        <v>0</v>
      </c>
      <c r="G138" s="336">
        <v>1</v>
      </c>
      <c r="H138" s="336">
        <v>453</v>
      </c>
    </row>
    <row r="139" spans="1:8" x14ac:dyDescent="0.25">
      <c r="A139" s="109" t="s">
        <v>1234</v>
      </c>
      <c r="B139" s="337">
        <v>0</v>
      </c>
      <c r="C139" s="337">
        <v>0</v>
      </c>
      <c r="D139" s="336">
        <v>0</v>
      </c>
      <c r="E139" s="336">
        <v>0</v>
      </c>
      <c r="G139" s="336">
        <v>0</v>
      </c>
      <c r="H139" s="336">
        <v>1</v>
      </c>
    </row>
    <row r="140" spans="1:8" x14ac:dyDescent="0.25">
      <c r="A140" s="109" t="s">
        <v>893</v>
      </c>
      <c r="B140" s="337">
        <v>0</v>
      </c>
      <c r="C140" s="337">
        <v>0</v>
      </c>
      <c r="D140" s="336">
        <v>2</v>
      </c>
      <c r="E140" s="336">
        <v>0</v>
      </c>
      <c r="G140" s="336">
        <v>1</v>
      </c>
      <c r="H140" s="336">
        <v>87</v>
      </c>
    </row>
    <row r="141" spans="1:8" x14ac:dyDescent="0.25">
      <c r="A141" s="109" t="s">
        <v>880</v>
      </c>
      <c r="B141" s="337">
        <v>0</v>
      </c>
      <c r="C141" s="337">
        <v>0</v>
      </c>
      <c r="D141" s="336">
        <v>0</v>
      </c>
      <c r="E141" s="336">
        <v>0</v>
      </c>
      <c r="G141" s="336">
        <v>0</v>
      </c>
      <c r="H141" s="336">
        <v>0</v>
      </c>
    </row>
    <row r="142" spans="1:8" x14ac:dyDescent="0.25">
      <c r="A142" s="109" t="s">
        <v>892</v>
      </c>
      <c r="B142" s="337">
        <v>0</v>
      </c>
      <c r="C142" s="337">
        <v>0</v>
      </c>
      <c r="D142" s="336">
        <v>0</v>
      </c>
      <c r="E142" s="336">
        <v>0</v>
      </c>
      <c r="G142" s="336">
        <v>1</v>
      </c>
      <c r="H142" s="336">
        <v>163</v>
      </c>
    </row>
    <row r="143" spans="1:8" x14ac:dyDescent="0.25">
      <c r="A143" s="109" t="s">
        <v>816</v>
      </c>
      <c r="B143" s="337">
        <v>0</v>
      </c>
      <c r="C143" s="337">
        <v>0</v>
      </c>
      <c r="D143" s="336">
        <v>0</v>
      </c>
      <c r="E143" s="336">
        <v>0</v>
      </c>
      <c r="G143" s="336">
        <v>0</v>
      </c>
      <c r="H143" s="336">
        <v>0</v>
      </c>
    </row>
    <row r="144" spans="1:8" x14ac:dyDescent="0.25">
      <c r="A144" s="109" t="s">
        <v>1166</v>
      </c>
      <c r="B144" s="337">
        <v>0</v>
      </c>
      <c r="C144" s="337">
        <v>0</v>
      </c>
      <c r="D144" s="336">
        <v>0</v>
      </c>
      <c r="E144" s="336">
        <v>0</v>
      </c>
      <c r="G144" s="336">
        <v>0</v>
      </c>
      <c r="H144" s="336">
        <v>4</v>
      </c>
    </row>
    <row r="145" spans="1:8" x14ac:dyDescent="0.25">
      <c r="A145" s="109" t="s">
        <v>775</v>
      </c>
      <c r="B145" s="337">
        <v>0</v>
      </c>
      <c r="C145" s="337">
        <v>0</v>
      </c>
      <c r="D145" s="336">
        <v>0</v>
      </c>
      <c r="E145" s="336">
        <v>0</v>
      </c>
      <c r="G145" s="336">
        <v>0</v>
      </c>
      <c r="H145" s="336">
        <v>0</v>
      </c>
    </row>
    <row r="146" spans="1:8" x14ac:dyDescent="0.25">
      <c r="A146" s="109" t="s">
        <v>1315</v>
      </c>
      <c r="B146" s="337">
        <v>0</v>
      </c>
      <c r="C146" s="337">
        <v>0</v>
      </c>
      <c r="D146" s="336">
        <v>0</v>
      </c>
      <c r="E146" s="336">
        <v>0</v>
      </c>
      <c r="G146" s="336">
        <v>0</v>
      </c>
      <c r="H146" s="336">
        <v>5</v>
      </c>
    </row>
    <row r="147" spans="1:8" x14ac:dyDescent="0.25">
      <c r="A147" s="109" t="s">
        <v>806</v>
      </c>
      <c r="B147" s="337">
        <v>0</v>
      </c>
      <c r="C147" s="337">
        <v>0</v>
      </c>
      <c r="D147" s="336">
        <v>0</v>
      </c>
      <c r="E147" s="336">
        <v>0</v>
      </c>
      <c r="G147" s="336">
        <v>63</v>
      </c>
      <c r="H147" s="336">
        <v>200</v>
      </c>
    </row>
    <row r="148" spans="1:8" x14ac:dyDescent="0.25">
      <c r="A148" s="109" t="s">
        <v>774</v>
      </c>
      <c r="B148" s="337">
        <v>0</v>
      </c>
      <c r="C148" s="337">
        <v>0</v>
      </c>
      <c r="D148" s="336">
        <v>6</v>
      </c>
      <c r="E148" s="336">
        <v>0</v>
      </c>
      <c r="G148" s="336">
        <v>6</v>
      </c>
      <c r="H148" s="336">
        <v>0</v>
      </c>
    </row>
    <row r="149" spans="1:8" x14ac:dyDescent="0.25">
      <c r="A149" s="109" t="s">
        <v>1165</v>
      </c>
      <c r="B149" s="337">
        <v>0</v>
      </c>
      <c r="C149" s="337">
        <v>0</v>
      </c>
      <c r="D149" s="336">
        <v>0</v>
      </c>
      <c r="E149" s="336">
        <v>0</v>
      </c>
      <c r="G149" s="336">
        <v>0</v>
      </c>
      <c r="H149" s="336">
        <v>0</v>
      </c>
    </row>
    <row r="150" spans="1:8" x14ac:dyDescent="0.25">
      <c r="A150" s="109" t="s">
        <v>765</v>
      </c>
      <c r="B150" s="337">
        <v>0</v>
      </c>
      <c r="C150" s="337">
        <v>0</v>
      </c>
      <c r="D150" s="336">
        <v>0</v>
      </c>
      <c r="E150" s="336">
        <v>0</v>
      </c>
      <c r="G150" s="336">
        <v>0</v>
      </c>
      <c r="H150" s="336">
        <v>0</v>
      </c>
    </row>
    <row r="151" spans="1:8" x14ac:dyDescent="0.25">
      <c r="A151" s="109" t="s">
        <v>1183</v>
      </c>
      <c r="B151" s="337">
        <v>0</v>
      </c>
      <c r="C151" s="337">
        <v>0</v>
      </c>
      <c r="D151" s="336">
        <v>0</v>
      </c>
      <c r="E151" s="336">
        <v>0</v>
      </c>
      <c r="G151" s="336">
        <v>0</v>
      </c>
      <c r="H151" s="336">
        <v>0</v>
      </c>
    </row>
    <row r="152" spans="1:8" x14ac:dyDescent="0.25">
      <c r="A152" s="109" t="s">
        <v>929</v>
      </c>
      <c r="B152" s="337">
        <v>0</v>
      </c>
      <c r="C152" s="337">
        <v>0</v>
      </c>
      <c r="D152" s="336">
        <v>0</v>
      </c>
      <c r="E152" s="336">
        <v>0</v>
      </c>
      <c r="G152" s="336">
        <v>74</v>
      </c>
      <c r="H152" s="336">
        <v>99</v>
      </c>
    </row>
    <row r="153" spans="1:8" x14ac:dyDescent="0.25">
      <c r="A153" s="109" t="s">
        <v>915</v>
      </c>
      <c r="B153" s="337">
        <v>0</v>
      </c>
      <c r="C153" s="337">
        <v>0</v>
      </c>
      <c r="D153" s="336">
        <v>0</v>
      </c>
      <c r="E153" s="336">
        <v>0</v>
      </c>
      <c r="G153" s="336">
        <v>0</v>
      </c>
      <c r="H153" s="336">
        <v>444</v>
      </c>
    </row>
    <row r="154" spans="1:8" x14ac:dyDescent="0.25">
      <c r="A154" s="109" t="s">
        <v>1031</v>
      </c>
      <c r="B154" s="337">
        <v>0</v>
      </c>
      <c r="C154" s="337">
        <v>0</v>
      </c>
      <c r="D154" s="336">
        <v>0</v>
      </c>
      <c r="E154" s="336">
        <v>0</v>
      </c>
      <c r="G154" s="336">
        <v>0</v>
      </c>
      <c r="H154" s="336">
        <v>0</v>
      </c>
    </row>
    <row r="155" spans="1:8" x14ac:dyDescent="0.25">
      <c r="A155" s="109" t="s">
        <v>815</v>
      </c>
      <c r="B155" s="337">
        <v>0</v>
      </c>
      <c r="C155" s="337">
        <v>0</v>
      </c>
      <c r="D155" s="336">
        <v>0</v>
      </c>
      <c r="E155" s="336">
        <v>0</v>
      </c>
      <c r="G155" s="336">
        <v>0</v>
      </c>
      <c r="H155" s="336">
        <v>0</v>
      </c>
    </row>
    <row r="156" spans="1:8" x14ac:dyDescent="0.25">
      <c r="A156" s="109" t="s">
        <v>1164</v>
      </c>
      <c r="B156" s="337">
        <v>0</v>
      </c>
      <c r="C156" s="337">
        <v>0</v>
      </c>
      <c r="D156" s="336">
        <v>0</v>
      </c>
      <c r="E156" s="336">
        <v>0</v>
      </c>
      <c r="G156" s="336">
        <v>0</v>
      </c>
      <c r="H156" s="336">
        <v>0</v>
      </c>
    </row>
    <row r="157" spans="1:8" x14ac:dyDescent="0.25">
      <c r="A157" s="109" t="s">
        <v>859</v>
      </c>
      <c r="B157" s="337">
        <v>0</v>
      </c>
      <c r="C157" s="337">
        <v>0</v>
      </c>
      <c r="D157" s="336">
        <v>0</v>
      </c>
      <c r="E157" s="336">
        <v>0</v>
      </c>
      <c r="G157" s="336">
        <v>0</v>
      </c>
      <c r="H157" s="336">
        <v>74</v>
      </c>
    </row>
    <row r="158" spans="1:8" x14ac:dyDescent="0.25">
      <c r="A158" s="109" t="s">
        <v>990</v>
      </c>
      <c r="B158" s="337">
        <v>0</v>
      </c>
      <c r="C158" s="337">
        <v>0</v>
      </c>
      <c r="D158" s="336">
        <v>0</v>
      </c>
      <c r="E158" s="336">
        <v>0</v>
      </c>
      <c r="G158" s="336">
        <v>0</v>
      </c>
      <c r="H158" s="336">
        <v>10</v>
      </c>
    </row>
    <row r="159" spans="1:8" x14ac:dyDescent="0.25">
      <c r="A159" s="109" t="s">
        <v>1182</v>
      </c>
      <c r="B159" s="337">
        <v>0</v>
      </c>
      <c r="C159" s="337">
        <v>0</v>
      </c>
      <c r="D159" s="336">
        <v>0</v>
      </c>
      <c r="E159" s="336">
        <v>0</v>
      </c>
      <c r="G159" s="336">
        <v>0</v>
      </c>
      <c r="H159" s="336">
        <v>0</v>
      </c>
    </row>
    <row r="160" spans="1:8" x14ac:dyDescent="0.25">
      <c r="A160" s="109" t="s">
        <v>1233</v>
      </c>
      <c r="B160" s="337">
        <v>2</v>
      </c>
      <c r="C160" s="337">
        <v>0</v>
      </c>
      <c r="D160" s="336">
        <v>0</v>
      </c>
      <c r="E160" s="336">
        <v>0</v>
      </c>
      <c r="G160" s="336">
        <v>0</v>
      </c>
      <c r="H160" s="336">
        <v>452</v>
      </c>
    </row>
    <row r="161" spans="1:8" x14ac:dyDescent="0.25">
      <c r="A161" s="109" t="s">
        <v>1173</v>
      </c>
      <c r="B161" s="337">
        <v>23</v>
      </c>
      <c r="C161" s="337">
        <v>0</v>
      </c>
      <c r="D161" s="336">
        <v>8</v>
      </c>
      <c r="E161" s="336">
        <v>0</v>
      </c>
      <c r="G161" s="336">
        <v>334</v>
      </c>
      <c r="H161" s="336">
        <v>923</v>
      </c>
    </row>
    <row r="162" spans="1:8" x14ac:dyDescent="0.25">
      <c r="A162" s="109" t="s">
        <v>663</v>
      </c>
      <c r="B162" s="337">
        <v>0</v>
      </c>
      <c r="C162" s="337">
        <v>0</v>
      </c>
      <c r="D162" s="336">
        <v>0</v>
      </c>
      <c r="E162" s="336">
        <v>0</v>
      </c>
      <c r="G162" s="336">
        <v>63</v>
      </c>
      <c r="H162" s="336">
        <v>38</v>
      </c>
    </row>
    <row r="163" spans="1:8" x14ac:dyDescent="0.25">
      <c r="A163" s="109" t="s">
        <v>989</v>
      </c>
      <c r="B163" s="337">
        <v>43</v>
      </c>
      <c r="C163" s="337">
        <v>148</v>
      </c>
      <c r="D163" s="336">
        <v>97</v>
      </c>
      <c r="E163" s="336">
        <v>0</v>
      </c>
      <c r="G163" s="336">
        <v>1</v>
      </c>
      <c r="H163" s="336">
        <v>236</v>
      </c>
    </row>
    <row r="164" spans="1:8" x14ac:dyDescent="0.25">
      <c r="A164" s="109" t="s">
        <v>928</v>
      </c>
      <c r="B164" s="337">
        <v>0</v>
      </c>
      <c r="C164" s="337">
        <v>0</v>
      </c>
      <c r="D164" s="336">
        <v>0</v>
      </c>
      <c r="E164" s="336">
        <v>0</v>
      </c>
      <c r="G164" s="336">
        <v>0</v>
      </c>
      <c r="H164" s="336">
        <v>134</v>
      </c>
    </row>
    <row r="165" spans="1:8" x14ac:dyDescent="0.25">
      <c r="A165" s="109" t="s">
        <v>988</v>
      </c>
      <c r="B165" s="337">
        <v>0</v>
      </c>
      <c r="C165" s="337">
        <v>0</v>
      </c>
      <c r="D165" s="336">
        <v>0</v>
      </c>
      <c r="E165" s="336">
        <v>0</v>
      </c>
      <c r="G165" s="336">
        <v>9</v>
      </c>
      <c r="H165" s="336">
        <v>10</v>
      </c>
    </row>
    <row r="166" spans="1:8" x14ac:dyDescent="0.25">
      <c r="A166" s="109" t="s">
        <v>1101</v>
      </c>
      <c r="B166" s="337">
        <v>0</v>
      </c>
      <c r="C166" s="337">
        <v>0</v>
      </c>
      <c r="D166" s="336">
        <v>0</v>
      </c>
      <c r="E166" s="336">
        <v>0</v>
      </c>
      <c r="G166" s="336">
        <v>28</v>
      </c>
      <c r="H166" s="336">
        <v>74</v>
      </c>
    </row>
    <row r="167" spans="1:8" x14ac:dyDescent="0.25">
      <c r="A167" s="109" t="s">
        <v>839</v>
      </c>
      <c r="B167" s="337">
        <v>0</v>
      </c>
      <c r="C167" s="337">
        <v>0</v>
      </c>
      <c r="D167" s="336">
        <v>0</v>
      </c>
      <c r="E167" s="336">
        <v>0</v>
      </c>
      <c r="G167" s="336">
        <v>0</v>
      </c>
      <c r="H167" s="336">
        <v>321</v>
      </c>
    </row>
    <row r="168" spans="1:8" x14ac:dyDescent="0.25">
      <c r="A168" s="109" t="s">
        <v>1100</v>
      </c>
      <c r="B168" s="337">
        <v>12</v>
      </c>
      <c r="C168" s="337">
        <v>0</v>
      </c>
      <c r="D168" s="336">
        <v>12</v>
      </c>
      <c r="E168" s="336">
        <v>0</v>
      </c>
      <c r="G168" s="336">
        <v>0</v>
      </c>
      <c r="H168" s="336">
        <v>1187</v>
      </c>
    </row>
    <row r="169" spans="1:8" x14ac:dyDescent="0.25">
      <c r="A169" s="109" t="s">
        <v>1099</v>
      </c>
      <c r="B169" s="337">
        <v>0</v>
      </c>
      <c r="C169" s="337">
        <v>0</v>
      </c>
      <c r="D169" s="336">
        <v>0</v>
      </c>
      <c r="E169" s="336">
        <v>0</v>
      </c>
      <c r="G169" s="336">
        <v>0</v>
      </c>
      <c r="H169" s="336">
        <v>329</v>
      </c>
    </row>
    <row r="170" spans="1:8" x14ac:dyDescent="0.25">
      <c r="A170" s="109" t="s">
        <v>651</v>
      </c>
      <c r="B170" s="337">
        <v>1</v>
      </c>
      <c r="C170" s="337">
        <v>0</v>
      </c>
      <c r="D170" s="336">
        <v>0</v>
      </c>
      <c r="E170" s="336">
        <v>3</v>
      </c>
      <c r="G170" s="336">
        <v>2</v>
      </c>
      <c r="H170" s="336">
        <v>7</v>
      </c>
    </row>
    <row r="171" spans="1:8" x14ac:dyDescent="0.25">
      <c r="A171" s="109" t="s">
        <v>847</v>
      </c>
      <c r="B171" s="337">
        <v>0</v>
      </c>
      <c r="C171" s="337">
        <v>0</v>
      </c>
      <c r="D171" s="336">
        <v>0</v>
      </c>
      <c r="E171" s="336">
        <v>0</v>
      </c>
      <c r="G171" s="336">
        <v>0</v>
      </c>
      <c r="H171" s="336">
        <v>135</v>
      </c>
    </row>
    <row r="172" spans="1:8" x14ac:dyDescent="0.25">
      <c r="A172" s="109" t="s">
        <v>1015</v>
      </c>
      <c r="B172" s="337">
        <v>0</v>
      </c>
      <c r="C172" s="337">
        <v>0</v>
      </c>
      <c r="D172" s="336">
        <v>0</v>
      </c>
      <c r="E172" s="336">
        <v>0</v>
      </c>
      <c r="G172" s="336">
        <v>0</v>
      </c>
      <c r="H172" s="336">
        <v>0</v>
      </c>
    </row>
    <row r="173" spans="1:8" x14ac:dyDescent="0.25">
      <c r="A173" s="109" t="s">
        <v>914</v>
      </c>
      <c r="B173" s="337">
        <v>0</v>
      </c>
      <c r="C173" s="337">
        <v>0</v>
      </c>
      <c r="D173" s="336">
        <v>0</v>
      </c>
      <c r="E173" s="336">
        <v>0</v>
      </c>
      <c r="G173" s="336">
        <v>5</v>
      </c>
      <c r="H173" s="336">
        <v>0</v>
      </c>
    </row>
    <row r="174" spans="1:8" x14ac:dyDescent="0.25">
      <c r="A174" s="109" t="s">
        <v>1001</v>
      </c>
      <c r="B174" s="337">
        <v>1</v>
      </c>
      <c r="C174" s="337">
        <v>0</v>
      </c>
      <c r="D174" s="336">
        <v>0</v>
      </c>
      <c r="E174" s="336">
        <v>0</v>
      </c>
      <c r="G174" s="336">
        <v>1</v>
      </c>
      <c r="H174" s="336">
        <v>0</v>
      </c>
    </row>
    <row r="175" spans="1:8" x14ac:dyDescent="0.25">
      <c r="A175" s="109" t="s">
        <v>1014</v>
      </c>
      <c r="B175" s="337">
        <v>0</v>
      </c>
      <c r="C175" s="337">
        <v>0</v>
      </c>
      <c r="D175" s="336">
        <v>0</v>
      </c>
      <c r="E175" s="336">
        <v>0</v>
      </c>
      <c r="G175" s="336">
        <v>0</v>
      </c>
      <c r="H175" s="336">
        <v>0</v>
      </c>
    </row>
    <row r="176" spans="1:8" x14ac:dyDescent="0.25">
      <c r="A176" s="109" t="s">
        <v>1215</v>
      </c>
      <c r="B176" s="337">
        <v>0</v>
      </c>
      <c r="C176" s="337">
        <v>0</v>
      </c>
      <c r="D176" s="336">
        <v>0</v>
      </c>
      <c r="E176" s="336">
        <v>0</v>
      </c>
      <c r="G176" s="336">
        <v>0</v>
      </c>
      <c r="H176" s="336">
        <v>16</v>
      </c>
    </row>
    <row r="177" spans="1:8" x14ac:dyDescent="0.25">
      <c r="A177" s="109" t="s">
        <v>869</v>
      </c>
      <c r="B177" s="337">
        <v>0</v>
      </c>
      <c r="C177" s="337">
        <v>0</v>
      </c>
      <c r="D177" s="336">
        <v>2</v>
      </c>
      <c r="E177" s="336">
        <v>0</v>
      </c>
      <c r="G177" s="336">
        <v>0</v>
      </c>
      <c r="H177" s="336">
        <v>21</v>
      </c>
    </row>
    <row r="178" spans="1:8" x14ac:dyDescent="0.25">
      <c r="A178" s="109" t="s">
        <v>846</v>
      </c>
      <c r="B178" s="337">
        <v>0</v>
      </c>
      <c r="C178" s="337">
        <v>0</v>
      </c>
      <c r="D178" s="336">
        <v>0</v>
      </c>
      <c r="E178" s="336">
        <v>0</v>
      </c>
      <c r="G178" s="336">
        <v>0</v>
      </c>
      <c r="H178" s="336">
        <v>0</v>
      </c>
    </row>
    <row r="179" spans="1:8" x14ac:dyDescent="0.25">
      <c r="A179" s="109" t="s">
        <v>1024</v>
      </c>
      <c r="B179" s="337">
        <v>0</v>
      </c>
      <c r="C179" s="337">
        <v>0</v>
      </c>
      <c r="D179" s="336">
        <v>0</v>
      </c>
      <c r="E179" s="336">
        <v>0</v>
      </c>
      <c r="G179" s="336">
        <v>0</v>
      </c>
      <c r="H179" s="336">
        <v>0</v>
      </c>
    </row>
    <row r="180" spans="1:8" x14ac:dyDescent="0.25">
      <c r="A180" s="109" t="s">
        <v>858</v>
      </c>
      <c r="B180" s="337">
        <v>0</v>
      </c>
      <c r="C180" s="337">
        <v>0</v>
      </c>
      <c r="D180" s="336">
        <v>0</v>
      </c>
      <c r="E180" s="336">
        <v>0</v>
      </c>
      <c r="G180" s="336">
        <v>6</v>
      </c>
      <c r="H180" s="336">
        <v>14</v>
      </c>
    </row>
    <row r="181" spans="1:8" x14ac:dyDescent="0.25">
      <c r="A181" s="109" t="s">
        <v>1136</v>
      </c>
      <c r="B181" s="337">
        <v>0</v>
      </c>
      <c r="C181" s="337">
        <v>0</v>
      </c>
      <c r="D181" s="336">
        <v>0</v>
      </c>
      <c r="E181" s="336">
        <v>0</v>
      </c>
      <c r="G181" s="336">
        <v>0</v>
      </c>
      <c r="H181" s="336">
        <v>0</v>
      </c>
    </row>
    <row r="182" spans="1:8" x14ac:dyDescent="0.25">
      <c r="A182" s="109" t="s">
        <v>1098</v>
      </c>
      <c r="B182" s="337">
        <v>0</v>
      </c>
      <c r="C182" s="337">
        <v>0</v>
      </c>
      <c r="D182" s="336">
        <v>0</v>
      </c>
      <c r="E182" s="336">
        <v>0</v>
      </c>
      <c r="G182" s="336">
        <v>0</v>
      </c>
      <c r="H182" s="336">
        <v>0</v>
      </c>
    </row>
    <row r="183" spans="1:8" x14ac:dyDescent="0.25">
      <c r="A183" s="109" t="s">
        <v>1097</v>
      </c>
      <c r="B183" s="337">
        <v>0</v>
      </c>
      <c r="C183" s="337">
        <v>0</v>
      </c>
      <c r="D183" s="336">
        <v>0</v>
      </c>
      <c r="E183" s="336">
        <v>0</v>
      </c>
      <c r="G183" s="336">
        <v>0</v>
      </c>
      <c r="H183" s="336">
        <v>4</v>
      </c>
    </row>
    <row r="184" spans="1:8" x14ac:dyDescent="0.25">
      <c r="A184" s="109" t="s">
        <v>1232</v>
      </c>
      <c r="B184" s="337">
        <v>0</v>
      </c>
      <c r="C184" s="337">
        <v>0</v>
      </c>
      <c r="D184" s="336">
        <v>0</v>
      </c>
      <c r="E184" s="336">
        <v>0</v>
      </c>
      <c r="G184" s="336">
        <v>0</v>
      </c>
      <c r="H184" s="336">
        <v>225</v>
      </c>
    </row>
    <row r="185" spans="1:8" x14ac:dyDescent="0.25">
      <c r="A185" s="109" t="s">
        <v>798</v>
      </c>
      <c r="B185" s="337">
        <v>2</v>
      </c>
      <c r="C185" s="337">
        <v>0</v>
      </c>
      <c r="D185" s="336">
        <v>3</v>
      </c>
      <c r="E185" s="336">
        <v>0</v>
      </c>
      <c r="G185" s="336">
        <v>4</v>
      </c>
      <c r="H185" s="336">
        <v>23</v>
      </c>
    </row>
    <row r="186" spans="1:8" x14ac:dyDescent="0.25">
      <c r="A186" s="109" t="s">
        <v>947</v>
      </c>
      <c r="B186" s="337">
        <v>0</v>
      </c>
      <c r="C186" s="337">
        <v>0</v>
      </c>
      <c r="D186" s="336">
        <v>29</v>
      </c>
      <c r="E186" s="336">
        <v>0</v>
      </c>
      <c r="G186" s="336">
        <v>25</v>
      </c>
      <c r="H186" s="336">
        <v>8</v>
      </c>
    </row>
    <row r="187" spans="1:8" x14ac:dyDescent="0.25">
      <c r="A187" s="109" t="s">
        <v>1204</v>
      </c>
      <c r="B187" s="337">
        <v>0</v>
      </c>
      <c r="C187" s="337">
        <v>0</v>
      </c>
      <c r="D187" s="336">
        <v>0</v>
      </c>
      <c r="E187" s="336">
        <v>1</v>
      </c>
      <c r="G187" s="336">
        <v>0</v>
      </c>
      <c r="H187" s="336">
        <v>30</v>
      </c>
    </row>
    <row r="188" spans="1:8" x14ac:dyDescent="0.25">
      <c r="A188" s="109" t="s">
        <v>1096</v>
      </c>
      <c r="B188" s="337">
        <v>0</v>
      </c>
      <c r="C188" s="337">
        <v>0</v>
      </c>
      <c r="D188" s="336">
        <v>0</v>
      </c>
      <c r="E188" s="336">
        <v>0</v>
      </c>
      <c r="G188" s="336">
        <v>0</v>
      </c>
      <c r="H188" s="336">
        <v>0</v>
      </c>
    </row>
    <row r="189" spans="1:8" x14ac:dyDescent="0.25">
      <c r="A189" s="109" t="s">
        <v>913</v>
      </c>
      <c r="B189" s="337">
        <v>0</v>
      </c>
      <c r="C189" s="337">
        <v>0</v>
      </c>
      <c r="D189" s="336">
        <v>20</v>
      </c>
      <c r="E189" s="336">
        <v>0</v>
      </c>
      <c r="G189" s="336">
        <v>75</v>
      </c>
      <c r="H189" s="336">
        <v>172</v>
      </c>
    </row>
    <row r="190" spans="1:8" x14ac:dyDescent="0.25">
      <c r="A190" s="109" t="s">
        <v>1095</v>
      </c>
      <c r="B190" s="337">
        <v>0</v>
      </c>
      <c r="C190" s="337">
        <v>0</v>
      </c>
      <c r="D190" s="336">
        <v>0</v>
      </c>
      <c r="E190" s="336">
        <v>0</v>
      </c>
      <c r="G190" s="336">
        <v>0</v>
      </c>
      <c r="H190" s="336">
        <v>0</v>
      </c>
    </row>
    <row r="191" spans="1:8" x14ac:dyDescent="0.25">
      <c r="A191" s="109" t="s">
        <v>912</v>
      </c>
      <c r="B191" s="337">
        <v>0</v>
      </c>
      <c r="C191" s="337">
        <v>0</v>
      </c>
      <c r="D191" s="336">
        <v>0</v>
      </c>
      <c r="E191" s="336">
        <v>0</v>
      </c>
      <c r="G191" s="336">
        <v>6</v>
      </c>
      <c r="H191" s="336">
        <v>18</v>
      </c>
    </row>
    <row r="192" spans="1:8" x14ac:dyDescent="0.25">
      <c r="A192" s="109" t="s">
        <v>1328</v>
      </c>
      <c r="B192" s="337">
        <v>0</v>
      </c>
      <c r="C192" s="337">
        <v>4</v>
      </c>
      <c r="D192" s="336">
        <v>0</v>
      </c>
      <c r="E192" s="336">
        <v>2</v>
      </c>
      <c r="G192" s="336">
        <v>2</v>
      </c>
      <c r="H192" s="336">
        <v>2</v>
      </c>
    </row>
    <row r="193" spans="1:8" x14ac:dyDescent="0.25">
      <c r="A193" s="109" t="s">
        <v>924</v>
      </c>
      <c r="B193" s="337">
        <v>0</v>
      </c>
      <c r="C193" s="337">
        <v>0</v>
      </c>
      <c r="D193" s="336">
        <v>0</v>
      </c>
      <c r="E193" s="336">
        <v>0</v>
      </c>
      <c r="G193" s="336">
        <v>12</v>
      </c>
      <c r="H193" s="336">
        <v>87</v>
      </c>
    </row>
    <row r="194" spans="1:8" x14ac:dyDescent="0.25">
      <c r="A194" s="109" t="s">
        <v>1156</v>
      </c>
      <c r="B194" s="337">
        <v>0</v>
      </c>
      <c r="C194" s="337">
        <v>0</v>
      </c>
      <c r="D194" s="336">
        <v>0</v>
      </c>
      <c r="E194" s="336">
        <v>0</v>
      </c>
      <c r="G194" s="336">
        <v>0</v>
      </c>
      <c r="H194" s="336">
        <v>0</v>
      </c>
    </row>
    <row r="195" spans="1:8" x14ac:dyDescent="0.25">
      <c r="A195" s="109" t="s">
        <v>791</v>
      </c>
      <c r="B195" s="337">
        <v>0</v>
      </c>
      <c r="C195" s="337">
        <v>0</v>
      </c>
      <c r="D195" s="336">
        <v>0</v>
      </c>
      <c r="E195" s="336">
        <v>0</v>
      </c>
      <c r="G195" s="336">
        <v>0</v>
      </c>
      <c r="H195" s="336">
        <v>15</v>
      </c>
    </row>
    <row r="196" spans="1:8" x14ac:dyDescent="0.25">
      <c r="A196" s="109" t="s">
        <v>642</v>
      </c>
      <c r="B196" s="337">
        <v>0</v>
      </c>
      <c r="C196" s="337">
        <v>3</v>
      </c>
      <c r="D196" s="336">
        <v>0</v>
      </c>
      <c r="E196" s="336">
        <v>11</v>
      </c>
      <c r="G196" s="336">
        <v>30</v>
      </c>
      <c r="H196" s="336">
        <v>27</v>
      </c>
    </row>
    <row r="197" spans="1:8" x14ac:dyDescent="0.25">
      <c r="A197" s="109" t="s">
        <v>987</v>
      </c>
      <c r="B197" s="337">
        <v>0</v>
      </c>
      <c r="C197" s="337">
        <v>0</v>
      </c>
      <c r="D197" s="336">
        <v>0</v>
      </c>
      <c r="E197" s="336">
        <v>0</v>
      </c>
      <c r="G197" s="336">
        <v>0</v>
      </c>
      <c r="H197" s="336">
        <v>0</v>
      </c>
    </row>
    <row r="198" spans="1:8" x14ac:dyDescent="0.25">
      <c r="A198" s="109" t="s">
        <v>1094</v>
      </c>
      <c r="B198" s="337">
        <v>0</v>
      </c>
      <c r="C198" s="337">
        <v>0</v>
      </c>
      <c r="D198" s="336">
        <v>0</v>
      </c>
      <c r="E198" s="336">
        <v>0</v>
      </c>
      <c r="G198" s="336">
        <v>0</v>
      </c>
      <c r="H198" s="336">
        <v>0</v>
      </c>
    </row>
    <row r="199" spans="1:8" x14ac:dyDescent="0.25">
      <c r="A199" s="109" t="s">
        <v>1181</v>
      </c>
      <c r="B199" s="337">
        <v>0</v>
      </c>
      <c r="C199" s="337">
        <v>0</v>
      </c>
      <c r="D199" s="336">
        <v>22</v>
      </c>
      <c r="E199" s="336">
        <v>0</v>
      </c>
      <c r="G199" s="336">
        <v>34</v>
      </c>
      <c r="H199" s="336">
        <v>0</v>
      </c>
    </row>
    <row r="200" spans="1:8" x14ac:dyDescent="0.25">
      <c r="A200" s="109" t="s">
        <v>1155</v>
      </c>
      <c r="B200" s="337">
        <v>0</v>
      </c>
      <c r="C200" s="337">
        <v>0</v>
      </c>
      <c r="D200" s="336">
        <v>0</v>
      </c>
      <c r="E200" s="336">
        <v>0</v>
      </c>
      <c r="G200" s="336">
        <v>227</v>
      </c>
      <c r="H200" s="336">
        <v>40</v>
      </c>
    </row>
    <row r="201" spans="1:8" x14ac:dyDescent="0.25">
      <c r="A201" s="109" t="s">
        <v>891</v>
      </c>
      <c r="B201" s="337">
        <v>0</v>
      </c>
      <c r="C201" s="337">
        <v>0</v>
      </c>
      <c r="D201" s="336">
        <v>0</v>
      </c>
      <c r="E201" s="336">
        <v>0</v>
      </c>
      <c r="G201" s="336">
        <v>0</v>
      </c>
      <c r="H201" s="336">
        <v>13</v>
      </c>
    </row>
    <row r="202" spans="1:8" x14ac:dyDescent="0.25">
      <c r="A202" s="109" t="s">
        <v>632</v>
      </c>
      <c r="B202" s="337">
        <v>0</v>
      </c>
      <c r="C202" s="337">
        <v>0</v>
      </c>
      <c r="D202" s="336">
        <v>0</v>
      </c>
      <c r="E202" s="336">
        <v>0</v>
      </c>
      <c r="G202" s="336">
        <v>24</v>
      </c>
      <c r="H202" s="336">
        <v>0</v>
      </c>
    </row>
    <row r="203" spans="1:8" x14ac:dyDescent="0.25">
      <c r="A203" s="109" t="s">
        <v>946</v>
      </c>
      <c r="B203" s="337">
        <v>0</v>
      </c>
      <c r="C203" s="337">
        <v>0</v>
      </c>
      <c r="D203" s="336">
        <v>0</v>
      </c>
      <c r="E203" s="336">
        <v>0</v>
      </c>
      <c r="G203" s="336">
        <v>0</v>
      </c>
      <c r="H203" s="336">
        <v>36</v>
      </c>
    </row>
    <row r="204" spans="1:8" x14ac:dyDescent="0.25">
      <c r="A204" s="109" t="s">
        <v>945</v>
      </c>
      <c r="B204" s="337">
        <v>0</v>
      </c>
      <c r="C204" s="337">
        <v>0</v>
      </c>
      <c r="D204" s="336">
        <v>0</v>
      </c>
      <c r="E204" s="336">
        <v>0</v>
      </c>
      <c r="G204" s="336">
        <v>0</v>
      </c>
      <c r="H204" s="336">
        <v>228</v>
      </c>
    </row>
    <row r="205" spans="1:8" x14ac:dyDescent="0.25">
      <c r="A205" s="109" t="s">
        <v>1093</v>
      </c>
      <c r="B205" s="339">
        <v>0</v>
      </c>
      <c r="C205" s="337">
        <v>0</v>
      </c>
      <c r="D205" s="336">
        <v>0</v>
      </c>
      <c r="E205" s="336">
        <v>0</v>
      </c>
      <c r="G205" s="336">
        <v>0</v>
      </c>
      <c r="H205" s="336">
        <v>0</v>
      </c>
    </row>
    <row r="206" spans="1:8" x14ac:dyDescent="0.25">
      <c r="A206" s="109" t="s">
        <v>1092</v>
      </c>
      <c r="B206" s="343">
        <v>0</v>
      </c>
      <c r="C206" s="337">
        <v>0</v>
      </c>
      <c r="D206" s="336">
        <v>0</v>
      </c>
      <c r="E206" s="336">
        <v>0</v>
      </c>
      <c r="G206" s="336">
        <v>0</v>
      </c>
      <c r="H206" s="336">
        <v>12</v>
      </c>
    </row>
    <row r="207" spans="1:8" x14ac:dyDescent="0.25">
      <c r="A207" s="109" t="s">
        <v>1151</v>
      </c>
      <c r="B207" s="343">
        <v>0</v>
      </c>
      <c r="C207" s="337">
        <v>0</v>
      </c>
      <c r="D207" s="336">
        <v>0</v>
      </c>
      <c r="E207" s="336">
        <v>0</v>
      </c>
      <c r="G207" s="336">
        <v>0</v>
      </c>
      <c r="H207" s="336">
        <v>9</v>
      </c>
    </row>
    <row r="208" spans="1:8" x14ac:dyDescent="0.25">
      <c r="A208" s="109" t="s">
        <v>1222</v>
      </c>
      <c r="B208" s="343">
        <v>0</v>
      </c>
      <c r="C208" s="337">
        <v>0</v>
      </c>
      <c r="D208" s="336">
        <v>0</v>
      </c>
      <c r="E208" s="336">
        <v>0</v>
      </c>
      <c r="G208" s="336">
        <v>0</v>
      </c>
      <c r="H208" s="336">
        <v>3</v>
      </c>
    </row>
    <row r="209" spans="1:8" x14ac:dyDescent="0.25">
      <c r="A209" s="109" t="s">
        <v>986</v>
      </c>
      <c r="B209" s="343">
        <v>724</v>
      </c>
      <c r="C209" s="337">
        <v>0</v>
      </c>
      <c r="D209" s="336">
        <v>2</v>
      </c>
      <c r="E209" s="336">
        <v>0</v>
      </c>
      <c r="G209" s="336">
        <v>4582</v>
      </c>
      <c r="H209" s="336">
        <v>2987</v>
      </c>
    </row>
    <row r="210" spans="1:8" x14ac:dyDescent="0.25">
      <c r="A210" s="109" t="s">
        <v>1091</v>
      </c>
      <c r="B210" s="339">
        <v>0</v>
      </c>
      <c r="C210" s="337">
        <v>0</v>
      </c>
      <c r="D210" s="336">
        <v>0</v>
      </c>
      <c r="E210" s="336">
        <v>0</v>
      </c>
      <c r="G210" s="336">
        <v>0</v>
      </c>
      <c r="H210" s="336">
        <v>0</v>
      </c>
    </row>
    <row r="211" spans="1:8" x14ac:dyDescent="0.25">
      <c r="A211" s="109" t="s">
        <v>927</v>
      </c>
      <c r="B211" s="343">
        <v>0</v>
      </c>
      <c r="C211" s="337">
        <v>0</v>
      </c>
      <c r="D211" s="336">
        <v>0</v>
      </c>
      <c r="E211" s="336">
        <v>0</v>
      </c>
      <c r="G211" s="336">
        <v>0</v>
      </c>
      <c r="H211" s="336">
        <v>0</v>
      </c>
    </row>
    <row r="212" spans="1:8" x14ac:dyDescent="0.25">
      <c r="A212" s="109" t="s">
        <v>1221</v>
      </c>
      <c r="B212" s="343">
        <v>0</v>
      </c>
      <c r="C212" s="337">
        <v>0</v>
      </c>
      <c r="D212" s="336">
        <v>0</v>
      </c>
      <c r="E212" s="336">
        <v>0</v>
      </c>
      <c r="G212" s="336">
        <v>4</v>
      </c>
      <c r="H212" s="336">
        <v>0</v>
      </c>
    </row>
    <row r="213" spans="1:8" x14ac:dyDescent="0.25">
      <c r="A213" s="109" t="s">
        <v>1345</v>
      </c>
      <c r="B213" s="343">
        <v>0</v>
      </c>
      <c r="C213" s="337">
        <v>0</v>
      </c>
      <c r="D213" s="336">
        <v>0</v>
      </c>
      <c r="E213" s="336">
        <v>0</v>
      </c>
      <c r="G213" s="336">
        <v>0</v>
      </c>
      <c r="H213" s="336">
        <v>0</v>
      </c>
    </row>
    <row r="214" spans="1:8" x14ac:dyDescent="0.25">
      <c r="A214" s="109" t="s">
        <v>1180</v>
      </c>
      <c r="B214" s="343">
        <v>0</v>
      </c>
      <c r="C214" s="337">
        <v>0</v>
      </c>
      <c r="D214" s="336">
        <v>0</v>
      </c>
      <c r="E214" s="336">
        <v>0</v>
      </c>
      <c r="G214" s="336">
        <v>0</v>
      </c>
      <c r="H214" s="336">
        <v>0</v>
      </c>
    </row>
    <row r="215" spans="1:8" x14ac:dyDescent="0.25">
      <c r="A215" s="109" t="s">
        <v>623</v>
      </c>
      <c r="B215" s="339">
        <v>103</v>
      </c>
      <c r="C215" s="337">
        <v>0</v>
      </c>
      <c r="D215" s="336">
        <v>57</v>
      </c>
      <c r="E215" s="336">
        <v>0</v>
      </c>
      <c r="G215" s="336">
        <v>0</v>
      </c>
      <c r="H215" s="336">
        <v>3</v>
      </c>
    </row>
    <row r="216" spans="1:8" x14ac:dyDescent="0.25">
      <c r="A216" s="109" t="s">
        <v>1013</v>
      </c>
      <c r="B216" s="343">
        <v>0</v>
      </c>
      <c r="C216" s="337">
        <v>0</v>
      </c>
      <c r="D216" s="336">
        <v>4</v>
      </c>
      <c r="E216" s="336">
        <v>0</v>
      </c>
      <c r="G216" s="336">
        <v>1</v>
      </c>
      <c r="H216" s="336">
        <v>30</v>
      </c>
    </row>
    <row r="217" spans="1:8" x14ac:dyDescent="0.25">
      <c r="A217" s="109" t="s">
        <v>610</v>
      </c>
      <c r="B217" s="343">
        <v>0</v>
      </c>
      <c r="C217" s="337">
        <v>0</v>
      </c>
      <c r="D217" s="336">
        <v>0</v>
      </c>
      <c r="E217" s="336">
        <v>0</v>
      </c>
      <c r="G217" s="336">
        <v>0</v>
      </c>
      <c r="H217" s="336">
        <v>0</v>
      </c>
    </row>
    <row r="218" spans="1:8" x14ac:dyDescent="0.25">
      <c r="A218" s="109" t="s">
        <v>1179</v>
      </c>
      <c r="B218" s="343">
        <v>0</v>
      </c>
      <c r="C218" s="337">
        <v>0</v>
      </c>
      <c r="D218" s="336">
        <v>0</v>
      </c>
      <c r="E218" s="336">
        <v>0</v>
      </c>
      <c r="G218" s="336">
        <v>0</v>
      </c>
      <c r="H218" s="336">
        <v>0</v>
      </c>
    </row>
    <row r="219" spans="1:8" x14ac:dyDescent="0.25">
      <c r="A219" s="109" t="s">
        <v>1090</v>
      </c>
      <c r="B219" s="343">
        <v>0</v>
      </c>
      <c r="C219" s="337">
        <v>0</v>
      </c>
      <c r="D219" s="336">
        <v>0</v>
      </c>
      <c r="E219" s="336">
        <v>0</v>
      </c>
      <c r="G219" s="336">
        <v>0</v>
      </c>
      <c r="H219" s="336">
        <v>0</v>
      </c>
    </row>
    <row r="220" spans="1:8" x14ac:dyDescent="0.25">
      <c r="A220" s="109" t="s">
        <v>985</v>
      </c>
      <c r="B220" s="337">
        <v>0</v>
      </c>
      <c r="C220" s="337">
        <v>0</v>
      </c>
      <c r="D220" s="336">
        <v>0</v>
      </c>
      <c r="E220" s="336">
        <v>0</v>
      </c>
      <c r="G220" s="336">
        <v>0</v>
      </c>
      <c r="H220" s="336">
        <v>357</v>
      </c>
    </row>
    <row r="221" spans="1:8" x14ac:dyDescent="0.25">
      <c r="A221" s="109" t="s">
        <v>1089</v>
      </c>
      <c r="B221" s="337">
        <v>0</v>
      </c>
      <c r="C221" s="337">
        <v>0</v>
      </c>
      <c r="D221" s="336">
        <v>0</v>
      </c>
      <c r="E221" s="336">
        <v>0</v>
      </c>
      <c r="G221" s="336">
        <v>0</v>
      </c>
      <c r="H221" s="336">
        <v>0</v>
      </c>
    </row>
    <row r="222" spans="1:8" x14ac:dyDescent="0.25">
      <c r="A222" s="109" t="s">
        <v>890</v>
      </c>
      <c r="B222" s="337">
        <v>0</v>
      </c>
      <c r="C222" s="337">
        <v>0</v>
      </c>
      <c r="D222" s="336">
        <v>0</v>
      </c>
      <c r="E222" s="336">
        <v>0</v>
      </c>
      <c r="G222" s="336">
        <v>0</v>
      </c>
      <c r="H222" s="336">
        <v>106</v>
      </c>
    </row>
    <row r="223" spans="1:8" x14ac:dyDescent="0.25">
      <c r="A223" s="109" t="s">
        <v>1088</v>
      </c>
      <c r="B223" s="337">
        <v>0</v>
      </c>
      <c r="C223" s="337">
        <v>0</v>
      </c>
      <c r="D223" s="336">
        <v>0</v>
      </c>
      <c r="E223" s="336">
        <v>0</v>
      </c>
      <c r="G223" s="336">
        <v>0</v>
      </c>
      <c r="H223" s="336">
        <v>0</v>
      </c>
    </row>
    <row r="224" spans="1:8" x14ac:dyDescent="0.25">
      <c r="A224" s="109" t="s">
        <v>984</v>
      </c>
      <c r="B224" s="337">
        <v>0</v>
      </c>
      <c r="C224" s="337">
        <v>0</v>
      </c>
      <c r="D224" s="336">
        <v>0</v>
      </c>
      <c r="E224" s="336">
        <v>0</v>
      </c>
      <c r="G224" s="336">
        <v>0</v>
      </c>
      <c r="H224" s="336">
        <v>0</v>
      </c>
    </row>
    <row r="225" spans="1:8" x14ac:dyDescent="0.25">
      <c r="A225" s="109" t="s">
        <v>1087</v>
      </c>
      <c r="B225" s="337">
        <v>0</v>
      </c>
      <c r="C225" s="337">
        <v>0</v>
      </c>
      <c r="D225" s="336">
        <v>0</v>
      </c>
      <c r="E225" s="336">
        <v>0</v>
      </c>
      <c r="G225" s="336">
        <v>0</v>
      </c>
      <c r="H225" s="336">
        <v>0</v>
      </c>
    </row>
    <row r="226" spans="1:8" x14ac:dyDescent="0.25">
      <c r="A226" s="109" t="s">
        <v>944</v>
      </c>
      <c r="B226" s="337">
        <v>0</v>
      </c>
      <c r="C226" s="337">
        <v>0</v>
      </c>
      <c r="D226" s="336">
        <v>0</v>
      </c>
      <c r="E226" s="336">
        <v>0</v>
      </c>
      <c r="G226" s="336">
        <v>0</v>
      </c>
      <c r="H226" s="336">
        <v>0</v>
      </c>
    </row>
    <row r="227" spans="1:8" x14ac:dyDescent="0.25">
      <c r="A227" s="109" t="s">
        <v>1086</v>
      </c>
      <c r="B227" s="337">
        <v>0</v>
      </c>
      <c r="C227" s="337">
        <v>0</v>
      </c>
      <c r="D227" s="336">
        <v>0</v>
      </c>
      <c r="E227" s="336">
        <v>0</v>
      </c>
      <c r="G227" s="336">
        <v>0</v>
      </c>
      <c r="H227" s="336">
        <v>10</v>
      </c>
    </row>
    <row r="228" spans="1:8" x14ac:dyDescent="0.25">
      <c r="A228" s="109" t="s">
        <v>1203</v>
      </c>
      <c r="B228" s="337">
        <v>2</v>
      </c>
      <c r="C228" s="337">
        <v>0</v>
      </c>
      <c r="D228" s="336">
        <v>2</v>
      </c>
      <c r="E228" s="336">
        <v>0</v>
      </c>
      <c r="G228" s="336">
        <v>10</v>
      </c>
      <c r="H228" s="336">
        <v>62</v>
      </c>
    </row>
    <row r="229" spans="1:8" x14ac:dyDescent="0.25">
      <c r="A229" s="109" t="s">
        <v>983</v>
      </c>
      <c r="B229" s="337">
        <v>0</v>
      </c>
      <c r="C229" s="337">
        <v>0</v>
      </c>
      <c r="D229" s="336">
        <v>0</v>
      </c>
      <c r="E229" s="336">
        <v>0</v>
      </c>
      <c r="G229" s="336">
        <v>4</v>
      </c>
      <c r="H229" s="336">
        <v>8</v>
      </c>
    </row>
    <row r="230" spans="1:8" x14ac:dyDescent="0.25">
      <c r="A230" s="109" t="s">
        <v>982</v>
      </c>
      <c r="B230" s="337">
        <v>0</v>
      </c>
      <c r="C230" s="337">
        <v>0</v>
      </c>
      <c r="D230" s="336">
        <v>0</v>
      </c>
      <c r="E230" s="336">
        <v>0</v>
      </c>
      <c r="G230" s="336">
        <v>291</v>
      </c>
      <c r="H230" s="336">
        <v>1</v>
      </c>
    </row>
    <row r="231" spans="1:8" x14ac:dyDescent="0.25">
      <c r="A231" s="109" t="s">
        <v>981</v>
      </c>
      <c r="B231" s="337">
        <v>18</v>
      </c>
      <c r="C231" s="337">
        <v>0</v>
      </c>
      <c r="D231" s="336">
        <v>0</v>
      </c>
      <c r="E231" s="336">
        <v>0</v>
      </c>
      <c r="G231" s="336">
        <v>0</v>
      </c>
      <c r="H231" s="336">
        <v>508</v>
      </c>
    </row>
    <row r="232" spans="1:8" x14ac:dyDescent="0.25">
      <c r="A232" s="109" t="s">
        <v>980</v>
      </c>
      <c r="B232" s="337">
        <v>0</v>
      </c>
      <c r="C232" s="337">
        <v>0</v>
      </c>
      <c r="D232" s="336">
        <v>0</v>
      </c>
      <c r="E232" s="336">
        <v>0</v>
      </c>
      <c r="G232" s="336">
        <v>0</v>
      </c>
      <c r="H232" s="336">
        <v>0</v>
      </c>
    </row>
    <row r="233" spans="1:8" x14ac:dyDescent="0.25">
      <c r="A233" s="109" t="s">
        <v>606</v>
      </c>
      <c r="B233" s="337">
        <v>0</v>
      </c>
      <c r="C233" s="337">
        <v>0</v>
      </c>
      <c r="D233" s="336">
        <v>0</v>
      </c>
      <c r="E233" s="336">
        <v>0</v>
      </c>
      <c r="G233" s="336">
        <v>0</v>
      </c>
      <c r="H233" s="336">
        <v>0</v>
      </c>
    </row>
    <row r="234" spans="1:8" x14ac:dyDescent="0.25">
      <c r="A234" s="109" t="s">
        <v>943</v>
      </c>
      <c r="B234" s="337">
        <v>0</v>
      </c>
      <c r="C234" s="337">
        <v>0</v>
      </c>
      <c r="D234" s="336">
        <v>0</v>
      </c>
      <c r="E234" s="336">
        <v>0</v>
      </c>
      <c r="G234" s="336">
        <v>203</v>
      </c>
      <c r="H234" s="336">
        <v>258</v>
      </c>
    </row>
    <row r="235" spans="1:8" x14ac:dyDescent="0.25">
      <c r="A235" s="109" t="s">
        <v>979</v>
      </c>
      <c r="B235" s="337">
        <v>0</v>
      </c>
      <c r="C235" s="337">
        <v>0</v>
      </c>
      <c r="D235" s="336">
        <v>0</v>
      </c>
      <c r="E235" s="336">
        <v>0</v>
      </c>
      <c r="G235" s="336">
        <v>8</v>
      </c>
      <c r="H235" s="336">
        <v>489</v>
      </c>
    </row>
    <row r="236" spans="1:8" x14ac:dyDescent="0.25">
      <c r="A236" s="109" t="s">
        <v>1131</v>
      </c>
      <c r="B236" s="337">
        <v>0</v>
      </c>
      <c r="C236" s="337">
        <v>0</v>
      </c>
      <c r="D236" s="336">
        <v>0</v>
      </c>
      <c r="E236" s="336">
        <v>0</v>
      </c>
      <c r="G236" s="336">
        <v>0</v>
      </c>
      <c r="H236" s="336">
        <v>0</v>
      </c>
    </row>
    <row r="237" spans="1:8" x14ac:dyDescent="0.25">
      <c r="A237" s="109" t="s">
        <v>1085</v>
      </c>
      <c r="B237" s="337">
        <v>0</v>
      </c>
      <c r="C237" s="337">
        <v>0</v>
      </c>
      <c r="D237" s="336">
        <v>0</v>
      </c>
      <c r="E237" s="336">
        <v>0</v>
      </c>
      <c r="G237" s="336">
        <v>0</v>
      </c>
      <c r="H237" s="336">
        <v>20</v>
      </c>
    </row>
    <row r="238" spans="1:8" x14ac:dyDescent="0.25">
      <c r="A238" s="109" t="s">
        <v>1084</v>
      </c>
      <c r="B238" s="337">
        <v>0</v>
      </c>
      <c r="C238" s="337">
        <v>0</v>
      </c>
      <c r="D238" s="336">
        <v>0</v>
      </c>
      <c r="E238" s="336">
        <v>0</v>
      </c>
      <c r="G238" s="336">
        <v>0</v>
      </c>
      <c r="H238" s="336">
        <v>0</v>
      </c>
    </row>
    <row r="239" spans="1:8" x14ac:dyDescent="0.25">
      <c r="A239" s="109" t="s">
        <v>1037</v>
      </c>
      <c r="B239" s="337">
        <v>0</v>
      </c>
      <c r="C239" s="337">
        <v>0</v>
      </c>
      <c r="D239" s="336">
        <v>0</v>
      </c>
      <c r="E239" s="336">
        <v>0</v>
      </c>
      <c r="G239" s="336">
        <v>1</v>
      </c>
      <c r="H239" s="336">
        <v>3</v>
      </c>
    </row>
    <row r="240" spans="1:8" x14ac:dyDescent="0.25">
      <c r="A240" s="109" t="s">
        <v>603</v>
      </c>
      <c r="B240" s="337">
        <v>0</v>
      </c>
      <c r="C240" s="337">
        <v>0</v>
      </c>
      <c r="D240" s="336">
        <v>0</v>
      </c>
      <c r="E240" s="336">
        <v>0</v>
      </c>
      <c r="G240" s="336">
        <v>0</v>
      </c>
      <c r="H240" s="336">
        <v>0</v>
      </c>
    </row>
    <row r="241" spans="1:8" x14ac:dyDescent="0.25">
      <c r="A241" s="109" t="s">
        <v>879</v>
      </c>
      <c r="B241" s="337">
        <v>0</v>
      </c>
      <c r="C241" s="337">
        <v>0</v>
      </c>
      <c r="D241" s="336">
        <v>0</v>
      </c>
      <c r="E241" s="336">
        <v>0</v>
      </c>
      <c r="G241" s="336">
        <v>0</v>
      </c>
      <c r="H241" s="336">
        <v>170</v>
      </c>
    </row>
    <row r="242" spans="1:8" x14ac:dyDescent="0.25">
      <c r="A242" s="109" t="s">
        <v>1083</v>
      </c>
      <c r="B242" s="337">
        <v>0</v>
      </c>
      <c r="C242" s="337">
        <v>0</v>
      </c>
      <c r="D242" s="336">
        <v>0</v>
      </c>
      <c r="E242" s="336">
        <v>0</v>
      </c>
      <c r="G242" s="336">
        <v>0</v>
      </c>
      <c r="H242" s="336">
        <v>3</v>
      </c>
    </row>
    <row r="243" spans="1:8" x14ac:dyDescent="0.25">
      <c r="A243" s="109" t="s">
        <v>889</v>
      </c>
      <c r="B243" s="337">
        <v>1</v>
      </c>
      <c r="C243" s="337">
        <v>0</v>
      </c>
      <c r="D243" s="336">
        <v>2</v>
      </c>
      <c r="E243" s="336">
        <v>0</v>
      </c>
      <c r="G243" s="336">
        <v>15</v>
      </c>
      <c r="H243" s="336">
        <v>0</v>
      </c>
    </row>
    <row r="244" spans="1:8" x14ac:dyDescent="0.25">
      <c r="A244" s="109" t="s">
        <v>1134</v>
      </c>
      <c r="B244" s="337">
        <v>0</v>
      </c>
      <c r="C244" s="337">
        <v>0</v>
      </c>
      <c r="D244" s="336">
        <v>0</v>
      </c>
      <c r="E244" s="336">
        <v>0</v>
      </c>
      <c r="G244" s="336">
        <v>0</v>
      </c>
      <c r="H244" s="336">
        <v>0</v>
      </c>
    </row>
    <row r="245" spans="1:8" x14ac:dyDescent="0.25">
      <c r="A245" s="109" t="s">
        <v>961</v>
      </c>
      <c r="B245" s="337">
        <v>0</v>
      </c>
      <c r="C245" s="337">
        <v>0</v>
      </c>
      <c r="D245" s="336">
        <v>0</v>
      </c>
      <c r="E245" s="336">
        <v>0</v>
      </c>
      <c r="G245" s="336">
        <v>0</v>
      </c>
      <c r="H245" s="336">
        <v>217</v>
      </c>
    </row>
    <row r="246" spans="1:8" x14ac:dyDescent="0.25">
      <c r="A246" s="109" t="s">
        <v>773</v>
      </c>
      <c r="B246" s="337">
        <v>3</v>
      </c>
      <c r="C246" s="337">
        <v>0</v>
      </c>
      <c r="D246" s="336">
        <v>20</v>
      </c>
      <c r="E246" s="336">
        <v>0</v>
      </c>
      <c r="G246" s="336">
        <v>0</v>
      </c>
      <c r="H246" s="336">
        <v>1</v>
      </c>
    </row>
    <row r="247" spans="1:8" x14ac:dyDescent="0.25">
      <c r="A247" s="109" t="s">
        <v>782</v>
      </c>
      <c r="B247" s="337">
        <v>0</v>
      </c>
      <c r="C247" s="337">
        <v>0</v>
      </c>
      <c r="D247" s="336">
        <v>0</v>
      </c>
      <c r="E247" s="336">
        <v>0</v>
      </c>
      <c r="G247" s="336">
        <v>0</v>
      </c>
      <c r="H247" s="336">
        <v>2</v>
      </c>
    </row>
    <row r="248" spans="1:8" x14ac:dyDescent="0.25">
      <c r="A248" s="109" t="s">
        <v>1231</v>
      </c>
      <c r="B248" s="337">
        <v>0</v>
      </c>
      <c r="C248" s="337">
        <v>0</v>
      </c>
      <c r="D248" s="336">
        <v>4</v>
      </c>
      <c r="E248" s="336">
        <v>12</v>
      </c>
      <c r="G248" s="336">
        <v>395</v>
      </c>
      <c r="H248" s="336">
        <v>15</v>
      </c>
    </row>
    <row r="249" spans="1:8" x14ac:dyDescent="0.25">
      <c r="A249" s="109" t="s">
        <v>1023</v>
      </c>
      <c r="B249" s="337">
        <v>0</v>
      </c>
      <c r="C249" s="337">
        <v>0</v>
      </c>
      <c r="D249" s="336">
        <v>0</v>
      </c>
      <c r="E249" s="336">
        <v>0</v>
      </c>
      <c r="G249" s="336">
        <v>0</v>
      </c>
      <c r="H249" s="336">
        <v>34</v>
      </c>
    </row>
    <row r="250" spans="1:8" x14ac:dyDescent="0.25">
      <c r="A250" s="109" t="s">
        <v>878</v>
      </c>
      <c r="B250" s="337">
        <v>0</v>
      </c>
      <c r="C250" s="337">
        <v>0</v>
      </c>
      <c r="D250" s="336">
        <v>0</v>
      </c>
      <c r="E250" s="336">
        <v>0</v>
      </c>
      <c r="G250" s="336">
        <v>0</v>
      </c>
      <c r="H250" s="336">
        <v>0</v>
      </c>
    </row>
    <row r="251" spans="1:8" x14ac:dyDescent="0.25">
      <c r="A251" s="109" t="s">
        <v>911</v>
      </c>
      <c r="B251" s="337">
        <v>0</v>
      </c>
      <c r="C251" s="337">
        <v>0</v>
      </c>
      <c r="D251" s="336">
        <v>0</v>
      </c>
      <c r="E251" s="336">
        <v>0</v>
      </c>
      <c r="G251" s="336">
        <v>0</v>
      </c>
      <c r="H251" s="336">
        <v>0</v>
      </c>
    </row>
    <row r="252" spans="1:8" x14ac:dyDescent="0.25">
      <c r="A252" s="109" t="s">
        <v>1082</v>
      </c>
      <c r="B252" s="337">
        <v>0</v>
      </c>
      <c r="C252" s="337">
        <v>0</v>
      </c>
      <c r="D252" s="336">
        <v>0</v>
      </c>
      <c r="E252" s="336">
        <v>2</v>
      </c>
      <c r="G252" s="336">
        <v>13</v>
      </c>
      <c r="H252" s="336">
        <v>6</v>
      </c>
    </row>
    <row r="253" spans="1:8" x14ac:dyDescent="0.25">
      <c r="A253" s="109" t="s">
        <v>845</v>
      </c>
      <c r="B253" s="337">
        <v>0</v>
      </c>
      <c r="C253" s="337">
        <v>0</v>
      </c>
      <c r="D253" s="336">
        <v>0</v>
      </c>
      <c r="E253" s="336">
        <v>0</v>
      </c>
      <c r="G253" s="336">
        <v>0</v>
      </c>
      <c r="H253" s="336">
        <v>0</v>
      </c>
    </row>
    <row r="254" spans="1:8" x14ac:dyDescent="0.25">
      <c r="A254" s="109" t="s">
        <v>1081</v>
      </c>
      <c r="B254" s="337">
        <v>0</v>
      </c>
      <c r="C254" s="337">
        <v>0</v>
      </c>
      <c r="D254" s="336">
        <v>0</v>
      </c>
      <c r="E254" s="336">
        <v>0</v>
      </c>
      <c r="G254" s="336">
        <v>0</v>
      </c>
      <c r="H254" s="336">
        <v>675</v>
      </c>
    </row>
    <row r="255" spans="1:8" x14ac:dyDescent="0.25">
      <c r="A255" s="109" t="s">
        <v>1321</v>
      </c>
      <c r="B255" s="337">
        <v>0</v>
      </c>
      <c r="C255" s="337">
        <v>0</v>
      </c>
      <c r="D255" s="336">
        <v>0</v>
      </c>
      <c r="E255" s="336">
        <v>0</v>
      </c>
      <c r="G255" s="336">
        <v>0</v>
      </c>
      <c r="H255" s="336">
        <v>0</v>
      </c>
    </row>
    <row r="256" spans="1:8" x14ac:dyDescent="0.25">
      <c r="A256" s="109" t="s">
        <v>978</v>
      </c>
      <c r="B256" s="337">
        <v>0</v>
      </c>
      <c r="C256" s="337">
        <v>0</v>
      </c>
      <c r="D256" s="336">
        <v>0</v>
      </c>
      <c r="E256" s="336">
        <v>0</v>
      </c>
      <c r="G256" s="336">
        <v>0</v>
      </c>
      <c r="H256" s="336">
        <v>0</v>
      </c>
    </row>
    <row r="257" spans="1:8" x14ac:dyDescent="0.25">
      <c r="A257" s="109" t="s">
        <v>838</v>
      </c>
      <c r="B257" s="337">
        <v>1</v>
      </c>
      <c r="C257" s="337">
        <v>0</v>
      </c>
      <c r="D257" s="336">
        <v>1</v>
      </c>
      <c r="E257" s="336">
        <v>0</v>
      </c>
      <c r="G257" s="336">
        <v>0</v>
      </c>
      <c r="H257" s="336">
        <v>52</v>
      </c>
    </row>
    <row r="258" spans="1:8" x14ac:dyDescent="0.25">
      <c r="A258" s="109" t="s">
        <v>1331</v>
      </c>
      <c r="B258" s="337">
        <v>0</v>
      </c>
      <c r="C258" s="337">
        <v>0</v>
      </c>
      <c r="D258" s="336">
        <v>0</v>
      </c>
      <c r="E258" s="336">
        <v>0</v>
      </c>
      <c r="G258" s="336">
        <v>0</v>
      </c>
      <c r="H258" s="336">
        <v>0</v>
      </c>
    </row>
    <row r="259" spans="1:8" x14ac:dyDescent="0.25">
      <c r="A259" s="109" t="s">
        <v>1042</v>
      </c>
      <c r="B259" s="337">
        <v>718</v>
      </c>
      <c r="C259" s="337">
        <v>0</v>
      </c>
      <c r="D259" s="336">
        <v>604</v>
      </c>
      <c r="E259" s="336">
        <v>0</v>
      </c>
      <c r="G259" s="336">
        <v>143</v>
      </c>
      <c r="H259" s="336">
        <v>12231</v>
      </c>
    </row>
    <row r="260" spans="1:8" x14ac:dyDescent="0.25">
      <c r="A260" s="109" t="s">
        <v>551</v>
      </c>
      <c r="B260" s="337">
        <v>35</v>
      </c>
      <c r="C260" s="337">
        <v>0</v>
      </c>
      <c r="D260" s="336">
        <v>0</v>
      </c>
      <c r="E260" s="336">
        <v>0</v>
      </c>
      <c r="G260" s="336">
        <v>0</v>
      </c>
      <c r="H260" s="336">
        <v>620</v>
      </c>
    </row>
    <row r="261" spans="1:8" x14ac:dyDescent="0.25">
      <c r="A261" s="109" t="s">
        <v>1022</v>
      </c>
      <c r="B261" s="337">
        <v>41</v>
      </c>
      <c r="C261" s="337">
        <v>0</v>
      </c>
      <c r="D261" s="336">
        <v>21</v>
      </c>
      <c r="E261" s="336">
        <v>0</v>
      </c>
      <c r="G261" s="336">
        <v>7</v>
      </c>
      <c r="H261" s="336">
        <v>0</v>
      </c>
    </row>
    <row r="262" spans="1:8" x14ac:dyDescent="0.25">
      <c r="A262" s="109" t="s">
        <v>1332</v>
      </c>
      <c r="B262" s="337">
        <v>0</v>
      </c>
      <c r="C262" s="337">
        <v>0</v>
      </c>
      <c r="D262" s="336">
        <v>2</v>
      </c>
      <c r="E262" s="336">
        <v>0</v>
      </c>
      <c r="G262" s="336">
        <v>3</v>
      </c>
      <c r="H262" s="336">
        <v>38</v>
      </c>
    </row>
    <row r="263" spans="1:8" x14ac:dyDescent="0.25">
      <c r="A263" s="109" t="s">
        <v>819</v>
      </c>
      <c r="B263" s="337">
        <v>0</v>
      </c>
      <c r="C263" s="337">
        <v>0</v>
      </c>
      <c r="D263" s="336">
        <v>0</v>
      </c>
      <c r="E263" s="336">
        <v>0</v>
      </c>
      <c r="G263" s="336">
        <v>0</v>
      </c>
      <c r="H263" s="336">
        <v>0</v>
      </c>
    </row>
    <row r="264" spans="1:8" x14ac:dyDescent="0.25">
      <c r="A264" s="109" t="s">
        <v>1080</v>
      </c>
      <c r="B264" s="337">
        <v>0</v>
      </c>
      <c r="C264" s="337">
        <v>0</v>
      </c>
      <c r="D264" s="336">
        <v>0</v>
      </c>
      <c r="E264" s="336">
        <v>0</v>
      </c>
      <c r="G264" s="336">
        <v>0</v>
      </c>
      <c r="H264" s="336">
        <v>0</v>
      </c>
    </row>
    <row r="265" spans="1:8" x14ac:dyDescent="0.25">
      <c r="A265" s="109" t="s">
        <v>1039</v>
      </c>
      <c r="B265" s="337">
        <v>0</v>
      </c>
      <c r="C265" s="337">
        <v>0</v>
      </c>
      <c r="D265" s="336">
        <v>0</v>
      </c>
      <c r="E265" s="336">
        <v>0</v>
      </c>
      <c r="G265" s="336">
        <v>55</v>
      </c>
      <c r="H265" s="336">
        <v>4</v>
      </c>
    </row>
    <row r="266" spans="1:8" x14ac:dyDescent="0.25">
      <c r="A266" s="109" t="s">
        <v>508</v>
      </c>
      <c r="B266" s="337">
        <v>0</v>
      </c>
      <c r="C266" s="337">
        <v>0</v>
      </c>
      <c r="D266" s="336">
        <v>20</v>
      </c>
      <c r="E266" s="336">
        <v>0</v>
      </c>
      <c r="G266" s="336">
        <v>0</v>
      </c>
      <c r="H266" s="336">
        <v>0</v>
      </c>
    </row>
    <row r="267" spans="1:8" x14ac:dyDescent="0.25">
      <c r="A267" s="109" t="s">
        <v>1079</v>
      </c>
      <c r="B267" s="337">
        <v>0</v>
      </c>
      <c r="C267" s="337">
        <v>0</v>
      </c>
      <c r="D267" s="336">
        <v>0</v>
      </c>
      <c r="E267" s="336">
        <v>0</v>
      </c>
      <c r="G267" s="336">
        <v>0</v>
      </c>
      <c r="H267" s="336">
        <v>3</v>
      </c>
    </row>
    <row r="268" spans="1:8" x14ac:dyDescent="0.25">
      <c r="A268" s="109" t="s">
        <v>1319</v>
      </c>
      <c r="B268" s="337">
        <v>0</v>
      </c>
      <c r="C268" s="337">
        <v>0</v>
      </c>
      <c r="D268" s="336">
        <v>0</v>
      </c>
      <c r="E268" s="336">
        <v>0</v>
      </c>
      <c r="G268" s="336">
        <v>0</v>
      </c>
      <c r="H268" s="336">
        <v>23</v>
      </c>
    </row>
    <row r="269" spans="1:8" x14ac:dyDescent="0.25">
      <c r="A269" s="109" t="s">
        <v>1078</v>
      </c>
      <c r="B269" s="337">
        <v>0</v>
      </c>
      <c r="C269" s="337">
        <v>0</v>
      </c>
      <c r="D269" s="336">
        <v>0</v>
      </c>
      <c r="E269" s="336">
        <v>0</v>
      </c>
      <c r="G269" s="336">
        <v>0</v>
      </c>
      <c r="H269" s="336">
        <v>40</v>
      </c>
    </row>
    <row r="270" spans="1:8" x14ac:dyDescent="0.25">
      <c r="A270" s="109" t="s">
        <v>877</v>
      </c>
      <c r="B270" s="337">
        <v>0</v>
      </c>
      <c r="C270" s="337">
        <v>0</v>
      </c>
      <c r="D270" s="336">
        <v>0</v>
      </c>
      <c r="E270" s="336">
        <v>0</v>
      </c>
      <c r="G270" s="336">
        <v>0</v>
      </c>
      <c r="H270" s="336">
        <v>0</v>
      </c>
    </row>
    <row r="271" spans="1:8" x14ac:dyDescent="0.25">
      <c r="A271" s="109" t="s">
        <v>1146</v>
      </c>
      <c r="B271" s="337">
        <v>0</v>
      </c>
      <c r="C271" s="337">
        <v>0</v>
      </c>
      <c r="D271" s="336">
        <v>0</v>
      </c>
      <c r="E271" s="336">
        <v>0</v>
      </c>
      <c r="G271" s="336">
        <v>0</v>
      </c>
      <c r="H271" s="336">
        <v>0</v>
      </c>
    </row>
    <row r="272" spans="1:8" x14ac:dyDescent="0.25">
      <c r="A272" s="109" t="s">
        <v>502</v>
      </c>
      <c r="B272" s="337">
        <v>1</v>
      </c>
      <c r="C272" s="337">
        <v>1</v>
      </c>
      <c r="D272" s="336">
        <v>2</v>
      </c>
      <c r="E272" s="336">
        <v>3</v>
      </c>
      <c r="G272" s="336">
        <v>2</v>
      </c>
      <c r="H272" s="336">
        <v>21</v>
      </c>
    </row>
    <row r="273" spans="1:8" x14ac:dyDescent="0.25">
      <c r="A273" s="109" t="s">
        <v>1012</v>
      </c>
      <c r="B273" s="337">
        <v>0</v>
      </c>
      <c r="C273" s="337">
        <v>0</v>
      </c>
      <c r="D273" s="336">
        <v>0</v>
      </c>
      <c r="E273" s="336">
        <v>0</v>
      </c>
      <c r="G273" s="336">
        <v>0</v>
      </c>
      <c r="H273" s="336">
        <v>74</v>
      </c>
    </row>
    <row r="274" spans="1:8" x14ac:dyDescent="0.25">
      <c r="A274" s="109" t="s">
        <v>1336</v>
      </c>
      <c r="B274" s="339">
        <v>0</v>
      </c>
      <c r="C274" s="337">
        <v>0</v>
      </c>
      <c r="D274" s="336">
        <v>0</v>
      </c>
      <c r="E274" s="336">
        <v>0</v>
      </c>
      <c r="G274" s="336">
        <v>19</v>
      </c>
      <c r="H274" s="336">
        <v>28</v>
      </c>
    </row>
    <row r="275" spans="1:8" x14ac:dyDescent="0.25">
      <c r="A275" s="109" t="s">
        <v>1202</v>
      </c>
      <c r="B275" s="343">
        <v>0</v>
      </c>
      <c r="C275" s="337">
        <v>0</v>
      </c>
      <c r="D275" s="336">
        <v>0</v>
      </c>
      <c r="E275" s="336">
        <v>0</v>
      </c>
      <c r="G275" s="336">
        <v>1</v>
      </c>
      <c r="H275" s="336">
        <v>40</v>
      </c>
    </row>
    <row r="276" spans="1:8" x14ac:dyDescent="0.25">
      <c r="A276" s="109" t="s">
        <v>750</v>
      </c>
      <c r="B276" s="343">
        <v>0</v>
      </c>
      <c r="C276" s="337">
        <v>0</v>
      </c>
      <c r="D276" s="336">
        <v>0</v>
      </c>
      <c r="E276" s="336">
        <v>0</v>
      </c>
      <c r="G276" s="336">
        <v>0</v>
      </c>
      <c r="H276" s="336">
        <v>0</v>
      </c>
    </row>
    <row r="277" spans="1:8" x14ac:dyDescent="0.25">
      <c r="A277" s="109" t="s">
        <v>1077</v>
      </c>
      <c r="B277" s="343">
        <v>0</v>
      </c>
      <c r="C277" s="337">
        <v>0</v>
      </c>
      <c r="D277" s="336">
        <v>0</v>
      </c>
      <c r="E277" s="336">
        <v>0</v>
      </c>
      <c r="G277" s="336">
        <v>0</v>
      </c>
      <c r="H277" s="336">
        <v>0</v>
      </c>
    </row>
    <row r="278" spans="1:8" x14ac:dyDescent="0.25">
      <c r="A278" s="109" t="s">
        <v>1313</v>
      </c>
      <c r="B278" s="343">
        <v>0</v>
      </c>
      <c r="C278" s="337">
        <v>6</v>
      </c>
      <c r="D278" s="336">
        <v>0</v>
      </c>
      <c r="E278" s="336">
        <v>6</v>
      </c>
      <c r="G278" s="336">
        <v>7</v>
      </c>
      <c r="H278" s="336">
        <v>0</v>
      </c>
    </row>
    <row r="279" spans="1:8" x14ac:dyDescent="0.25">
      <c r="A279" s="109" t="s">
        <v>492</v>
      </c>
      <c r="B279" s="337">
        <v>0</v>
      </c>
      <c r="C279" s="337">
        <v>0</v>
      </c>
      <c r="D279" s="336">
        <v>0</v>
      </c>
      <c r="E279" s="336">
        <v>0</v>
      </c>
      <c r="G279" s="336">
        <v>0</v>
      </c>
      <c r="H279" s="336">
        <v>0</v>
      </c>
    </row>
    <row r="280" spans="1:8" x14ac:dyDescent="0.25">
      <c r="A280" s="109" t="s">
        <v>1178</v>
      </c>
      <c r="B280" s="337">
        <v>0</v>
      </c>
      <c r="C280" s="337">
        <v>0</v>
      </c>
      <c r="D280" s="336">
        <v>0</v>
      </c>
      <c r="E280" s="336">
        <v>0</v>
      </c>
      <c r="G280" s="336">
        <v>0</v>
      </c>
      <c r="H280" s="336">
        <v>0</v>
      </c>
    </row>
    <row r="281" spans="1:8" x14ac:dyDescent="0.25">
      <c r="A281" s="109" t="s">
        <v>942</v>
      </c>
      <c r="B281" s="337">
        <v>0</v>
      </c>
      <c r="C281" s="337">
        <v>3</v>
      </c>
      <c r="D281" s="336">
        <v>0</v>
      </c>
      <c r="E281" s="336">
        <v>2</v>
      </c>
      <c r="G281" s="336">
        <v>184</v>
      </c>
      <c r="H281" s="336">
        <v>349</v>
      </c>
    </row>
    <row r="282" spans="1:8" x14ac:dyDescent="0.25">
      <c r="A282" s="109" t="s">
        <v>857</v>
      </c>
      <c r="B282" s="337">
        <v>42</v>
      </c>
      <c r="C282" s="337">
        <v>3</v>
      </c>
      <c r="D282" s="336">
        <v>0</v>
      </c>
      <c r="E282" s="336">
        <v>4</v>
      </c>
      <c r="G282" s="336">
        <v>0</v>
      </c>
      <c r="H282" s="336">
        <v>17</v>
      </c>
    </row>
    <row r="283" spans="1:8" x14ac:dyDescent="0.25">
      <c r="A283" s="109" t="s">
        <v>1021</v>
      </c>
      <c r="B283" s="337">
        <v>0</v>
      </c>
      <c r="C283" s="337">
        <v>0</v>
      </c>
      <c r="D283" s="336">
        <v>0</v>
      </c>
      <c r="E283" s="336">
        <v>0</v>
      </c>
      <c r="G283" s="336">
        <v>0</v>
      </c>
      <c r="H283" s="336">
        <v>0</v>
      </c>
    </row>
    <row r="284" spans="1:8" x14ac:dyDescent="0.25">
      <c r="A284" s="109" t="s">
        <v>480</v>
      </c>
      <c r="B284" s="337">
        <v>0</v>
      </c>
      <c r="C284" s="337">
        <v>0</v>
      </c>
      <c r="D284" s="336">
        <v>0</v>
      </c>
      <c r="E284" s="336">
        <v>0</v>
      </c>
      <c r="G284" s="336">
        <v>37</v>
      </c>
      <c r="H284" s="336">
        <v>137</v>
      </c>
    </row>
    <row r="285" spans="1:8" x14ac:dyDescent="0.25">
      <c r="A285" s="109" t="s">
        <v>1036</v>
      </c>
      <c r="B285" s="337">
        <v>0</v>
      </c>
      <c r="C285" s="337">
        <v>4</v>
      </c>
      <c r="D285" s="336">
        <v>0</v>
      </c>
      <c r="E285" s="336">
        <v>3</v>
      </c>
      <c r="G285" s="336">
        <v>2</v>
      </c>
      <c r="H285" s="336">
        <v>2</v>
      </c>
    </row>
    <row r="286" spans="1:8" x14ac:dyDescent="0.25">
      <c r="A286" s="109" t="s">
        <v>856</v>
      </c>
      <c r="B286" s="337">
        <v>0</v>
      </c>
      <c r="C286" s="337">
        <v>0</v>
      </c>
      <c r="D286" s="336">
        <v>0</v>
      </c>
      <c r="E286" s="336">
        <v>0</v>
      </c>
      <c r="G286" s="336">
        <v>0</v>
      </c>
      <c r="H286" s="336">
        <v>0</v>
      </c>
    </row>
    <row r="287" spans="1:8" x14ac:dyDescent="0.25">
      <c r="A287" s="109" t="s">
        <v>837</v>
      </c>
      <c r="B287" s="337">
        <v>0</v>
      </c>
      <c r="C287" s="337">
        <v>0</v>
      </c>
      <c r="D287" s="336">
        <v>0</v>
      </c>
      <c r="E287" s="336">
        <v>0</v>
      </c>
      <c r="G287" s="336">
        <v>0</v>
      </c>
      <c r="H287" s="336">
        <v>82</v>
      </c>
    </row>
    <row r="288" spans="1:8" x14ac:dyDescent="0.25">
      <c r="A288" s="109" t="s">
        <v>977</v>
      </c>
      <c r="B288" s="337">
        <v>1</v>
      </c>
      <c r="C288" s="337">
        <v>0</v>
      </c>
      <c r="D288" s="336">
        <v>0</v>
      </c>
      <c r="E288" s="336">
        <v>0</v>
      </c>
      <c r="G288" s="336">
        <v>0</v>
      </c>
      <c r="H288" s="336">
        <v>6</v>
      </c>
    </row>
    <row r="289" spans="1:8" x14ac:dyDescent="0.25">
      <c r="A289" s="109" t="s">
        <v>790</v>
      </c>
      <c r="B289" s="337">
        <v>0</v>
      </c>
      <c r="C289" s="337">
        <v>0</v>
      </c>
      <c r="D289" s="336">
        <v>50</v>
      </c>
      <c r="E289" s="336">
        <v>0</v>
      </c>
      <c r="G289" s="336">
        <v>56</v>
      </c>
      <c r="H289" s="336">
        <v>150</v>
      </c>
    </row>
    <row r="290" spans="1:8" x14ac:dyDescent="0.25">
      <c r="A290" s="109" t="s">
        <v>476</v>
      </c>
      <c r="B290" s="337">
        <v>0</v>
      </c>
      <c r="C290" s="337">
        <v>0</v>
      </c>
      <c r="D290" s="336">
        <v>0</v>
      </c>
      <c r="E290" s="336">
        <v>0</v>
      </c>
      <c r="G290" s="336">
        <v>0</v>
      </c>
      <c r="H290" s="336">
        <v>0</v>
      </c>
    </row>
    <row r="291" spans="1:8" x14ac:dyDescent="0.25">
      <c r="A291" s="109" t="s">
        <v>473</v>
      </c>
      <c r="B291" s="337">
        <v>0</v>
      </c>
      <c r="C291" s="337">
        <v>0</v>
      </c>
      <c r="D291" s="336">
        <v>0</v>
      </c>
      <c r="E291" s="336">
        <v>5</v>
      </c>
      <c r="G291" s="336">
        <v>12</v>
      </c>
      <c r="H291" s="336">
        <v>9</v>
      </c>
    </row>
    <row r="292" spans="1:8" x14ac:dyDescent="0.25">
      <c r="A292" s="109" t="s">
        <v>1076</v>
      </c>
      <c r="B292" s="337">
        <v>0</v>
      </c>
      <c r="C292" s="337">
        <v>0</v>
      </c>
      <c r="D292" s="336">
        <v>0</v>
      </c>
      <c r="E292" s="336">
        <v>0</v>
      </c>
      <c r="G292" s="336">
        <v>0</v>
      </c>
      <c r="H292" s="336">
        <v>445</v>
      </c>
    </row>
    <row r="293" spans="1:8" x14ac:dyDescent="0.25">
      <c r="A293" s="109" t="s">
        <v>814</v>
      </c>
      <c r="B293" s="337">
        <v>0</v>
      </c>
      <c r="C293" s="337">
        <v>0</v>
      </c>
      <c r="D293" s="336">
        <v>0</v>
      </c>
      <c r="E293" s="336">
        <v>0</v>
      </c>
      <c r="G293" s="336">
        <v>0</v>
      </c>
      <c r="H293" s="336">
        <v>0</v>
      </c>
    </row>
    <row r="294" spans="1:8" x14ac:dyDescent="0.25">
      <c r="A294" s="109" t="s">
        <v>910</v>
      </c>
      <c r="B294" s="337">
        <v>0</v>
      </c>
      <c r="C294" s="337">
        <v>0</v>
      </c>
      <c r="D294" s="336">
        <v>0</v>
      </c>
      <c r="E294" s="336">
        <v>0</v>
      </c>
      <c r="G294" s="336">
        <v>0</v>
      </c>
      <c r="H294" s="336">
        <v>39</v>
      </c>
    </row>
    <row r="295" spans="1:8" x14ac:dyDescent="0.25">
      <c r="A295" s="109" t="s">
        <v>836</v>
      </c>
      <c r="B295" s="337">
        <v>5</v>
      </c>
      <c r="C295" s="337">
        <v>0</v>
      </c>
      <c r="D295" s="336">
        <v>0</v>
      </c>
      <c r="E295" s="336">
        <v>0</v>
      </c>
      <c r="G295" s="336">
        <v>0</v>
      </c>
      <c r="H295" s="336">
        <v>8</v>
      </c>
    </row>
    <row r="296" spans="1:8" x14ac:dyDescent="0.25">
      <c r="A296" s="109" t="s">
        <v>1075</v>
      </c>
      <c r="B296" s="337">
        <v>0</v>
      </c>
      <c r="C296" s="337">
        <v>0</v>
      </c>
      <c r="D296" s="336">
        <v>0</v>
      </c>
      <c r="E296" s="336">
        <v>0</v>
      </c>
      <c r="G296" s="336">
        <v>0</v>
      </c>
      <c r="H296" s="336">
        <v>0</v>
      </c>
    </row>
    <row r="297" spans="1:8" x14ac:dyDescent="0.25">
      <c r="A297" s="109" t="s">
        <v>1007</v>
      </c>
      <c r="B297" s="337">
        <v>0</v>
      </c>
      <c r="C297" s="337">
        <v>0</v>
      </c>
      <c r="D297" s="336">
        <v>0</v>
      </c>
      <c r="E297" s="336">
        <v>0</v>
      </c>
      <c r="G297" s="336">
        <v>0</v>
      </c>
      <c r="H297" s="336">
        <v>2</v>
      </c>
    </row>
    <row r="298" spans="1:8" x14ac:dyDescent="0.25">
      <c r="A298" s="109" t="s">
        <v>466</v>
      </c>
      <c r="B298" s="337">
        <v>0</v>
      </c>
      <c r="C298" s="337">
        <v>0</v>
      </c>
      <c r="D298" s="336">
        <v>0</v>
      </c>
      <c r="E298" s="336">
        <v>0</v>
      </c>
      <c r="G298" s="336">
        <v>3</v>
      </c>
      <c r="H298" s="336">
        <v>260</v>
      </c>
    </row>
    <row r="299" spans="1:8" x14ac:dyDescent="0.25">
      <c r="A299" s="109" t="s">
        <v>1074</v>
      </c>
      <c r="B299" s="337">
        <v>0</v>
      </c>
      <c r="C299" s="337">
        <v>0</v>
      </c>
      <c r="D299" s="336">
        <v>0</v>
      </c>
      <c r="E299" s="336">
        <v>0</v>
      </c>
      <c r="G299" s="336">
        <v>0</v>
      </c>
      <c r="H299" s="336">
        <v>0</v>
      </c>
    </row>
    <row r="300" spans="1:8" x14ac:dyDescent="0.25">
      <c r="A300" s="109" t="s">
        <v>764</v>
      </c>
      <c r="B300" s="337">
        <v>0</v>
      </c>
      <c r="C300" s="337">
        <v>0</v>
      </c>
      <c r="D300" s="336">
        <v>0</v>
      </c>
      <c r="E300" s="336">
        <v>0</v>
      </c>
      <c r="G300" s="336">
        <v>0</v>
      </c>
      <c r="H300" s="336">
        <v>88</v>
      </c>
    </row>
    <row r="301" spans="1:8" x14ac:dyDescent="0.25">
      <c r="A301" s="109" t="s">
        <v>1201</v>
      </c>
      <c r="B301" s="337">
        <v>0</v>
      </c>
      <c r="C301" s="337">
        <v>0</v>
      </c>
      <c r="D301" s="336">
        <v>0</v>
      </c>
      <c r="E301" s="336">
        <v>0</v>
      </c>
      <c r="G301" s="336">
        <v>0</v>
      </c>
      <c r="H301" s="336">
        <v>35</v>
      </c>
    </row>
    <row r="302" spans="1:8" x14ac:dyDescent="0.25">
      <c r="A302" s="109" t="s">
        <v>941</v>
      </c>
      <c r="B302" s="339">
        <v>0</v>
      </c>
      <c r="C302" s="337">
        <v>0</v>
      </c>
      <c r="D302" s="336">
        <v>0</v>
      </c>
      <c r="E302" s="336">
        <v>0</v>
      </c>
      <c r="G302" s="336">
        <v>0</v>
      </c>
      <c r="H302" s="336">
        <v>0</v>
      </c>
    </row>
    <row r="303" spans="1:8" x14ac:dyDescent="0.25">
      <c r="A303" s="109" t="s">
        <v>835</v>
      </c>
      <c r="B303" s="343">
        <v>29</v>
      </c>
      <c r="C303" s="337">
        <v>0</v>
      </c>
      <c r="D303" s="336">
        <v>23</v>
      </c>
      <c r="E303" s="336">
        <v>0</v>
      </c>
      <c r="G303" s="336">
        <v>6</v>
      </c>
      <c r="H303" s="336">
        <v>219</v>
      </c>
    </row>
    <row r="304" spans="1:8" x14ac:dyDescent="0.25">
      <c r="A304" s="109" t="s">
        <v>868</v>
      </c>
      <c r="B304" s="343">
        <v>0</v>
      </c>
      <c r="C304" s="337">
        <v>0</v>
      </c>
      <c r="D304" s="336">
        <v>0</v>
      </c>
      <c r="E304" s="336">
        <v>0</v>
      </c>
      <c r="G304" s="336">
        <v>0</v>
      </c>
      <c r="H304" s="336">
        <v>0</v>
      </c>
    </row>
    <row r="305" spans="1:8" x14ac:dyDescent="0.25">
      <c r="A305" s="109" t="s">
        <v>813</v>
      </c>
      <c r="B305" s="343">
        <v>0</v>
      </c>
      <c r="C305" s="337">
        <v>0</v>
      </c>
      <c r="D305" s="336">
        <v>0</v>
      </c>
      <c r="E305" s="336">
        <v>0</v>
      </c>
      <c r="G305" s="336">
        <v>0</v>
      </c>
      <c r="H305" s="336">
        <v>0</v>
      </c>
    </row>
    <row r="306" spans="1:8" x14ac:dyDescent="0.25">
      <c r="A306" s="109" t="s">
        <v>834</v>
      </c>
      <c r="B306" s="343">
        <v>17</v>
      </c>
      <c r="C306" s="337">
        <v>0</v>
      </c>
      <c r="D306" s="336">
        <v>109</v>
      </c>
      <c r="E306" s="336">
        <v>0</v>
      </c>
      <c r="G306" s="336">
        <v>0</v>
      </c>
      <c r="H306" s="336">
        <v>376</v>
      </c>
    </row>
    <row r="307" spans="1:8" x14ac:dyDescent="0.25">
      <c r="A307" s="109" t="s">
        <v>940</v>
      </c>
      <c r="B307" s="337">
        <v>0</v>
      </c>
      <c r="C307" s="337">
        <v>0</v>
      </c>
      <c r="D307" s="336">
        <v>0</v>
      </c>
      <c r="E307" s="336">
        <v>0</v>
      </c>
      <c r="G307" s="336">
        <v>0</v>
      </c>
      <c r="H307" s="336">
        <v>0</v>
      </c>
    </row>
    <row r="308" spans="1:8" x14ac:dyDescent="0.25">
      <c r="A308" s="109" t="s">
        <v>1002</v>
      </c>
      <c r="B308" s="337">
        <v>0</v>
      </c>
      <c r="C308" s="337">
        <v>0</v>
      </c>
      <c r="D308" s="336">
        <v>6</v>
      </c>
      <c r="E308" s="336">
        <v>0</v>
      </c>
      <c r="G308" s="336">
        <v>4</v>
      </c>
      <c r="H308" s="336">
        <v>135</v>
      </c>
    </row>
    <row r="309" spans="1:8" x14ac:dyDescent="0.25">
      <c r="A309" s="109" t="s">
        <v>456</v>
      </c>
      <c r="B309" s="337">
        <v>0</v>
      </c>
      <c r="C309" s="337">
        <v>0</v>
      </c>
      <c r="D309" s="336">
        <v>0</v>
      </c>
      <c r="E309" s="336">
        <v>1</v>
      </c>
      <c r="G309" s="336">
        <v>13</v>
      </c>
      <c r="H309" s="336">
        <v>14</v>
      </c>
    </row>
    <row r="310" spans="1:8" x14ac:dyDescent="0.25">
      <c r="A310" s="109" t="s">
        <v>888</v>
      </c>
      <c r="B310" s="337">
        <v>45</v>
      </c>
      <c r="C310" s="337">
        <v>0</v>
      </c>
      <c r="D310" s="336">
        <v>0</v>
      </c>
      <c r="E310" s="336">
        <v>0</v>
      </c>
      <c r="G310" s="336">
        <v>46</v>
      </c>
      <c r="H310" s="336">
        <v>12</v>
      </c>
    </row>
    <row r="311" spans="1:8" x14ac:dyDescent="0.25">
      <c r="A311" s="109" t="s">
        <v>909</v>
      </c>
      <c r="B311" s="337">
        <v>0</v>
      </c>
      <c r="C311" s="337">
        <v>0</v>
      </c>
      <c r="D311" s="336">
        <v>0</v>
      </c>
      <c r="E311" s="336">
        <v>0</v>
      </c>
      <c r="G311" s="336">
        <v>6</v>
      </c>
      <c r="H311" s="336">
        <v>2</v>
      </c>
    </row>
    <row r="312" spans="1:8" x14ac:dyDescent="0.25">
      <c r="A312" s="109" t="s">
        <v>1000</v>
      </c>
      <c r="B312" s="337">
        <v>0</v>
      </c>
      <c r="C312" s="337">
        <v>0</v>
      </c>
      <c r="D312" s="336">
        <v>0</v>
      </c>
      <c r="E312" s="336">
        <v>0</v>
      </c>
      <c r="G312" s="336">
        <v>0</v>
      </c>
      <c r="H312" s="336">
        <v>0</v>
      </c>
    </row>
    <row r="313" spans="1:8" x14ac:dyDescent="0.25">
      <c r="A313" s="109" t="s">
        <v>451</v>
      </c>
      <c r="B313" s="337">
        <v>7</v>
      </c>
      <c r="C313" s="337">
        <v>0</v>
      </c>
      <c r="D313" s="336">
        <v>18</v>
      </c>
      <c r="E313" s="336">
        <v>0</v>
      </c>
      <c r="G313" s="336">
        <v>22</v>
      </c>
      <c r="H313" s="336">
        <v>54</v>
      </c>
    </row>
    <row r="314" spans="1:8" x14ac:dyDescent="0.25">
      <c r="A314" s="109" t="s">
        <v>1230</v>
      </c>
      <c r="B314" s="337">
        <v>0</v>
      </c>
      <c r="C314" s="337">
        <v>0</v>
      </c>
      <c r="D314" s="336">
        <v>0</v>
      </c>
      <c r="E314" s="336">
        <v>0</v>
      </c>
      <c r="G314" s="336">
        <v>0</v>
      </c>
      <c r="H314" s="336">
        <v>0</v>
      </c>
    </row>
    <row r="315" spans="1:8" x14ac:dyDescent="0.25">
      <c r="A315" s="109" t="s">
        <v>789</v>
      </c>
      <c r="B315" s="339">
        <v>0</v>
      </c>
      <c r="C315" s="337">
        <v>0</v>
      </c>
      <c r="D315" s="336">
        <v>0</v>
      </c>
      <c r="E315" s="336">
        <v>0</v>
      </c>
      <c r="G315" s="336">
        <v>0</v>
      </c>
      <c r="H315" s="336">
        <v>0</v>
      </c>
    </row>
    <row r="316" spans="1:8" x14ac:dyDescent="0.25">
      <c r="A316" s="109" t="s">
        <v>976</v>
      </c>
      <c r="B316" s="343">
        <v>0</v>
      </c>
      <c r="C316" s="337">
        <v>0</v>
      </c>
      <c r="D316" s="336">
        <v>0</v>
      </c>
      <c r="E316" s="336">
        <v>0</v>
      </c>
      <c r="G316" s="336">
        <v>0</v>
      </c>
      <c r="H316" s="336">
        <v>186</v>
      </c>
    </row>
    <row r="317" spans="1:8" x14ac:dyDescent="0.25">
      <c r="A317" s="109" t="s">
        <v>939</v>
      </c>
      <c r="B317" s="343">
        <v>0</v>
      </c>
      <c r="C317" s="337">
        <v>0</v>
      </c>
      <c r="D317" s="336">
        <v>0</v>
      </c>
      <c r="E317" s="336">
        <v>0</v>
      </c>
      <c r="G317" s="336">
        <v>0</v>
      </c>
      <c r="H317" s="336">
        <v>0</v>
      </c>
    </row>
    <row r="318" spans="1:8" x14ac:dyDescent="0.25">
      <c r="A318" s="109" t="s">
        <v>1073</v>
      </c>
      <c r="B318" s="343">
        <v>0</v>
      </c>
      <c r="C318" s="337">
        <v>0</v>
      </c>
      <c r="D318" s="336">
        <v>0</v>
      </c>
      <c r="E318" s="336">
        <v>0</v>
      </c>
      <c r="G318" s="336">
        <v>8</v>
      </c>
      <c r="H318" s="336">
        <v>5</v>
      </c>
    </row>
    <row r="319" spans="1:8" x14ac:dyDescent="0.25">
      <c r="A319" s="109" t="s">
        <v>1035</v>
      </c>
      <c r="B319" s="337">
        <v>1</v>
      </c>
      <c r="C319" s="337">
        <v>0</v>
      </c>
      <c r="D319" s="336">
        <v>2</v>
      </c>
      <c r="E319" s="336">
        <v>0</v>
      </c>
      <c r="G319" s="336">
        <v>0</v>
      </c>
      <c r="H319" s="336">
        <v>5</v>
      </c>
    </row>
    <row r="320" spans="1:8" x14ac:dyDescent="0.25">
      <c r="A320" s="109" t="s">
        <v>788</v>
      </c>
      <c r="B320" s="337">
        <v>0</v>
      </c>
      <c r="C320" s="337">
        <v>0</v>
      </c>
      <c r="D320" s="336">
        <v>0</v>
      </c>
      <c r="E320" s="336">
        <v>0</v>
      </c>
      <c r="G320" s="336">
        <v>4</v>
      </c>
      <c r="H320" s="336">
        <v>101</v>
      </c>
    </row>
    <row r="321" spans="1:8" x14ac:dyDescent="0.25">
      <c r="A321" s="109" t="s">
        <v>1229</v>
      </c>
      <c r="B321" s="337">
        <v>26</v>
      </c>
      <c r="C321" s="337">
        <v>0</v>
      </c>
      <c r="D321" s="336">
        <v>13</v>
      </c>
      <c r="E321" s="336">
        <v>0</v>
      </c>
      <c r="G321" s="336">
        <v>0</v>
      </c>
      <c r="H321" s="336">
        <v>2082</v>
      </c>
    </row>
    <row r="322" spans="1:8" x14ac:dyDescent="0.25">
      <c r="A322" s="109" t="s">
        <v>1200</v>
      </c>
      <c r="B322" s="337">
        <v>0</v>
      </c>
      <c r="C322" s="337">
        <v>0</v>
      </c>
      <c r="D322" s="336">
        <v>0</v>
      </c>
      <c r="E322" s="336">
        <v>0</v>
      </c>
      <c r="G322" s="336">
        <v>88</v>
      </c>
      <c r="H322" s="336">
        <v>208</v>
      </c>
    </row>
    <row r="323" spans="1:8" x14ac:dyDescent="0.25">
      <c r="A323" s="109" t="s">
        <v>887</v>
      </c>
      <c r="B323" s="337">
        <v>0</v>
      </c>
      <c r="C323" s="337">
        <v>0</v>
      </c>
      <c r="D323" s="336">
        <v>0</v>
      </c>
      <c r="E323" s="336">
        <v>0</v>
      </c>
      <c r="G323" s="336">
        <v>0</v>
      </c>
      <c r="H323" s="336">
        <v>0</v>
      </c>
    </row>
    <row r="324" spans="1:8" x14ac:dyDescent="0.25">
      <c r="A324" s="109" t="s">
        <v>763</v>
      </c>
      <c r="B324" s="337">
        <v>0</v>
      </c>
      <c r="C324" s="337">
        <v>0</v>
      </c>
      <c r="D324" s="336">
        <v>0</v>
      </c>
      <c r="E324" s="336">
        <v>0</v>
      </c>
      <c r="G324" s="336">
        <v>8</v>
      </c>
      <c r="H324" s="336">
        <v>0</v>
      </c>
    </row>
    <row r="325" spans="1:8" x14ac:dyDescent="0.25">
      <c r="A325" s="109" t="s">
        <v>908</v>
      </c>
      <c r="B325" s="337">
        <v>0</v>
      </c>
      <c r="C325" s="337">
        <v>0</v>
      </c>
      <c r="D325" s="336">
        <v>0</v>
      </c>
      <c r="E325" s="336">
        <v>0</v>
      </c>
      <c r="G325" s="336">
        <v>340</v>
      </c>
      <c r="H325" s="336">
        <v>287</v>
      </c>
    </row>
    <row r="326" spans="1:8" x14ac:dyDescent="0.25">
      <c r="A326" s="109" t="s">
        <v>965</v>
      </c>
      <c r="B326" s="337">
        <v>0</v>
      </c>
      <c r="C326" s="337">
        <v>0</v>
      </c>
      <c r="D326" s="336">
        <v>0</v>
      </c>
      <c r="E326" s="336">
        <v>0</v>
      </c>
      <c r="G326" s="336">
        <v>0</v>
      </c>
      <c r="H326" s="336">
        <v>5</v>
      </c>
    </row>
    <row r="327" spans="1:8" x14ac:dyDescent="0.25">
      <c r="A327" s="109" t="s">
        <v>425</v>
      </c>
      <c r="B327" s="337">
        <v>81</v>
      </c>
      <c r="C327" s="337">
        <v>0</v>
      </c>
      <c r="D327" s="336">
        <v>151</v>
      </c>
      <c r="E327" s="336">
        <v>0</v>
      </c>
      <c r="G327" s="336">
        <v>0</v>
      </c>
      <c r="H327" s="336">
        <v>780</v>
      </c>
    </row>
    <row r="328" spans="1:8" x14ac:dyDescent="0.25">
      <c r="A328" s="109" t="s">
        <v>1177</v>
      </c>
      <c r="B328" s="337">
        <v>0</v>
      </c>
      <c r="C328" s="337">
        <v>0</v>
      </c>
      <c r="D328" s="336">
        <v>0</v>
      </c>
      <c r="E328" s="336">
        <v>0</v>
      </c>
      <c r="G328" s="336">
        <v>0</v>
      </c>
      <c r="H328" s="336">
        <v>0</v>
      </c>
    </row>
    <row r="329" spans="1:8" x14ac:dyDescent="0.25">
      <c r="A329" s="109" t="s">
        <v>1199</v>
      </c>
      <c r="B329" s="337">
        <v>0</v>
      </c>
      <c r="C329" s="337">
        <v>0</v>
      </c>
      <c r="D329" s="336">
        <v>0</v>
      </c>
      <c r="E329" s="336">
        <v>0</v>
      </c>
      <c r="G329" s="336">
        <v>2</v>
      </c>
      <c r="H329" s="336">
        <v>53</v>
      </c>
    </row>
    <row r="330" spans="1:8" x14ac:dyDescent="0.25">
      <c r="A330" s="109" t="s">
        <v>1171</v>
      </c>
      <c r="B330" s="337">
        <v>0</v>
      </c>
      <c r="C330" s="337">
        <v>0</v>
      </c>
      <c r="D330" s="336">
        <v>39</v>
      </c>
      <c r="E330" s="336">
        <v>0</v>
      </c>
      <c r="G330" s="336">
        <v>5</v>
      </c>
      <c r="H330" s="336">
        <v>0</v>
      </c>
    </row>
    <row r="331" spans="1:8" x14ac:dyDescent="0.25">
      <c r="A331" s="109" t="s">
        <v>1214</v>
      </c>
      <c r="B331" s="337">
        <v>0</v>
      </c>
      <c r="C331" s="337">
        <v>8</v>
      </c>
      <c r="D331" s="336">
        <v>0</v>
      </c>
      <c r="E331" s="336">
        <v>6</v>
      </c>
      <c r="G331" s="336">
        <v>0</v>
      </c>
      <c r="H331" s="336">
        <v>1</v>
      </c>
    </row>
    <row r="332" spans="1:8" x14ac:dyDescent="0.25">
      <c r="A332" s="109" t="s">
        <v>762</v>
      </c>
      <c r="B332" s="337">
        <v>50</v>
      </c>
      <c r="C332" s="337">
        <v>0</v>
      </c>
      <c r="D332" s="336">
        <v>118</v>
      </c>
      <c r="E332" s="336">
        <v>89</v>
      </c>
      <c r="G332" s="336">
        <v>2</v>
      </c>
      <c r="H332" s="336">
        <v>80</v>
      </c>
    </row>
    <row r="333" spans="1:8" x14ac:dyDescent="0.25">
      <c r="A333" s="109" t="s">
        <v>1011</v>
      </c>
      <c r="B333" s="337">
        <v>0</v>
      </c>
      <c r="C333" s="337">
        <v>0</v>
      </c>
      <c r="D333" s="336">
        <v>0</v>
      </c>
      <c r="E333" s="336">
        <v>0</v>
      </c>
      <c r="G333" s="336">
        <v>0</v>
      </c>
      <c r="H333" s="336">
        <v>4</v>
      </c>
    </row>
    <row r="334" spans="1:8" x14ac:dyDescent="0.25">
      <c r="A334" s="109" t="s">
        <v>855</v>
      </c>
      <c r="B334" s="337">
        <v>0</v>
      </c>
      <c r="C334" s="337">
        <v>0</v>
      </c>
      <c r="D334" s="336">
        <v>0</v>
      </c>
      <c r="E334" s="336">
        <v>0</v>
      </c>
      <c r="G334" s="336">
        <v>1</v>
      </c>
      <c r="H334" s="336">
        <v>12</v>
      </c>
    </row>
    <row r="335" spans="1:8" x14ac:dyDescent="0.25">
      <c r="A335" s="109" t="s">
        <v>938</v>
      </c>
      <c r="B335" s="337">
        <v>0</v>
      </c>
      <c r="C335" s="337">
        <v>0</v>
      </c>
      <c r="D335" s="336">
        <v>0</v>
      </c>
      <c r="E335" s="336">
        <v>0</v>
      </c>
      <c r="G335" s="336">
        <v>0</v>
      </c>
      <c r="H335" s="336">
        <v>80</v>
      </c>
    </row>
    <row r="336" spans="1:8" x14ac:dyDescent="0.25">
      <c r="A336" s="109" t="s">
        <v>937</v>
      </c>
      <c r="B336" s="337">
        <v>0</v>
      </c>
      <c r="C336" s="337">
        <v>0</v>
      </c>
      <c r="D336" s="336">
        <v>0</v>
      </c>
      <c r="E336" s="336">
        <v>0</v>
      </c>
      <c r="G336" s="336">
        <v>0</v>
      </c>
      <c r="H336" s="336">
        <v>0</v>
      </c>
    </row>
    <row r="337" spans="1:8" x14ac:dyDescent="0.25">
      <c r="A337" s="109" t="s">
        <v>1072</v>
      </c>
      <c r="B337" s="337">
        <v>0</v>
      </c>
      <c r="C337" s="337">
        <v>0</v>
      </c>
      <c r="D337" s="336">
        <v>0</v>
      </c>
      <c r="E337" s="336">
        <v>0</v>
      </c>
      <c r="G337" s="336">
        <v>0</v>
      </c>
      <c r="H337" s="336">
        <v>0</v>
      </c>
    </row>
    <row r="338" spans="1:8" x14ac:dyDescent="0.25">
      <c r="A338" s="109" t="s">
        <v>833</v>
      </c>
      <c r="B338" s="337">
        <v>0</v>
      </c>
      <c r="C338" s="337">
        <v>0</v>
      </c>
      <c r="D338" s="336">
        <v>0</v>
      </c>
      <c r="E338" s="336">
        <v>0</v>
      </c>
      <c r="G338" s="336">
        <v>3</v>
      </c>
      <c r="H338" s="336">
        <v>15</v>
      </c>
    </row>
    <row r="339" spans="1:8" x14ac:dyDescent="0.25">
      <c r="A339" s="109" t="s">
        <v>1071</v>
      </c>
      <c r="B339" s="337">
        <v>0</v>
      </c>
      <c r="C339" s="337">
        <v>0</v>
      </c>
      <c r="D339" s="336">
        <v>0</v>
      </c>
      <c r="E339" s="336">
        <v>0</v>
      </c>
      <c r="G339" s="336">
        <v>0</v>
      </c>
      <c r="H339" s="336">
        <v>0</v>
      </c>
    </row>
    <row r="340" spans="1:8" x14ac:dyDescent="0.25">
      <c r="A340" s="109" t="s">
        <v>1311</v>
      </c>
      <c r="B340" s="337">
        <v>0</v>
      </c>
      <c r="C340" s="337">
        <v>0</v>
      </c>
      <c r="D340" s="336">
        <v>7</v>
      </c>
      <c r="E340" s="336">
        <v>0</v>
      </c>
      <c r="G340" s="336">
        <v>3</v>
      </c>
      <c r="H340" s="336">
        <v>17</v>
      </c>
    </row>
    <row r="341" spans="1:8" x14ac:dyDescent="0.25">
      <c r="A341" s="109" t="s">
        <v>1070</v>
      </c>
      <c r="B341" s="337">
        <v>0</v>
      </c>
      <c r="C341" s="337">
        <v>0</v>
      </c>
      <c r="D341" s="336">
        <v>0</v>
      </c>
      <c r="E341" s="336">
        <v>0</v>
      </c>
      <c r="G341" s="336">
        <v>0</v>
      </c>
      <c r="H341" s="336">
        <v>1</v>
      </c>
    </row>
    <row r="342" spans="1:8" x14ac:dyDescent="0.25">
      <c r="A342" s="109" t="s">
        <v>1176</v>
      </c>
      <c r="B342" s="337">
        <v>48</v>
      </c>
      <c r="C342" s="337">
        <v>8</v>
      </c>
      <c r="D342" s="336">
        <v>2</v>
      </c>
      <c r="E342" s="336">
        <v>2</v>
      </c>
      <c r="G342" s="336">
        <v>3</v>
      </c>
      <c r="H342" s="336">
        <v>0</v>
      </c>
    </row>
    <row r="343" spans="1:8" x14ac:dyDescent="0.25">
      <c r="A343" s="109" t="s">
        <v>1069</v>
      </c>
      <c r="B343" s="337">
        <v>1</v>
      </c>
      <c r="C343" s="337">
        <v>0</v>
      </c>
      <c r="D343" s="336">
        <v>34</v>
      </c>
      <c r="E343" s="336">
        <v>0</v>
      </c>
      <c r="G343" s="336">
        <v>18</v>
      </c>
      <c r="H343" s="336">
        <v>357</v>
      </c>
    </row>
    <row r="344" spans="1:8" x14ac:dyDescent="0.25">
      <c r="A344" s="109" t="s">
        <v>867</v>
      </c>
      <c r="B344" s="337">
        <v>0</v>
      </c>
      <c r="C344" s="337">
        <v>0</v>
      </c>
      <c r="D344" s="336">
        <v>0</v>
      </c>
      <c r="E344" s="336">
        <v>0</v>
      </c>
      <c r="G344" s="336">
        <v>21</v>
      </c>
      <c r="H344" s="336">
        <v>44</v>
      </c>
    </row>
    <row r="345" spans="1:8" x14ac:dyDescent="0.25">
      <c r="A345" s="109" t="s">
        <v>787</v>
      </c>
      <c r="B345" s="337">
        <v>0</v>
      </c>
      <c r="C345" s="337">
        <v>0</v>
      </c>
      <c r="D345" s="336">
        <v>0</v>
      </c>
      <c r="E345" s="336">
        <v>0</v>
      </c>
      <c r="G345" s="336">
        <v>0</v>
      </c>
      <c r="H345" s="336">
        <v>0</v>
      </c>
    </row>
    <row r="346" spans="1:8" x14ac:dyDescent="0.25">
      <c r="A346" s="109" t="s">
        <v>936</v>
      </c>
      <c r="B346" s="337">
        <v>0</v>
      </c>
      <c r="C346" s="337">
        <v>0</v>
      </c>
      <c r="D346" s="336">
        <v>0</v>
      </c>
      <c r="E346" s="336">
        <v>0</v>
      </c>
      <c r="G346" s="336">
        <v>0</v>
      </c>
      <c r="H346" s="336">
        <v>701</v>
      </c>
    </row>
    <row r="347" spans="1:8" x14ac:dyDescent="0.25">
      <c r="A347" s="109" t="s">
        <v>797</v>
      </c>
      <c r="B347" s="337">
        <v>0</v>
      </c>
      <c r="C347" s="337">
        <v>0</v>
      </c>
      <c r="D347" s="336">
        <v>0</v>
      </c>
      <c r="E347" s="336">
        <v>0</v>
      </c>
      <c r="G347" s="336">
        <v>8</v>
      </c>
      <c r="H347" s="336">
        <v>206</v>
      </c>
    </row>
    <row r="348" spans="1:8" x14ac:dyDescent="0.25">
      <c r="A348" s="109" t="s">
        <v>1068</v>
      </c>
      <c r="B348" s="337">
        <v>0</v>
      </c>
      <c r="C348" s="337">
        <v>0</v>
      </c>
      <c r="D348" s="336">
        <v>0</v>
      </c>
      <c r="E348" s="336">
        <v>0</v>
      </c>
      <c r="G348" s="336">
        <v>0</v>
      </c>
      <c r="H348" s="336">
        <v>0</v>
      </c>
    </row>
    <row r="349" spans="1:8" x14ac:dyDescent="0.25">
      <c r="A349" s="109" t="s">
        <v>1228</v>
      </c>
      <c r="B349" s="337">
        <v>2</v>
      </c>
      <c r="C349" s="337">
        <v>0</v>
      </c>
      <c r="D349" s="336">
        <v>0</v>
      </c>
      <c r="E349" s="336">
        <v>0</v>
      </c>
      <c r="G349" s="336">
        <v>0</v>
      </c>
      <c r="H349" s="336">
        <v>3</v>
      </c>
    </row>
    <row r="350" spans="1:8" x14ac:dyDescent="0.25">
      <c r="A350" s="109" t="s">
        <v>1198</v>
      </c>
      <c r="B350" s="337">
        <v>0</v>
      </c>
      <c r="C350" s="337">
        <v>0</v>
      </c>
      <c r="D350" s="336">
        <v>0</v>
      </c>
      <c r="E350" s="336">
        <v>0</v>
      </c>
      <c r="G350" s="336">
        <v>1</v>
      </c>
      <c r="H350" s="336">
        <v>2</v>
      </c>
    </row>
    <row r="351" spans="1:8" x14ac:dyDescent="0.25">
      <c r="A351" s="109" t="s">
        <v>866</v>
      </c>
      <c r="B351" s="337">
        <v>0</v>
      </c>
      <c r="C351" s="337">
        <v>0</v>
      </c>
      <c r="D351" s="336">
        <v>0</v>
      </c>
      <c r="E351" s="336">
        <v>0</v>
      </c>
      <c r="G351" s="336">
        <v>0</v>
      </c>
      <c r="H351" s="336">
        <v>65</v>
      </c>
    </row>
    <row r="352" spans="1:8" x14ac:dyDescent="0.25">
      <c r="A352" s="109" t="s">
        <v>1197</v>
      </c>
      <c r="B352" s="337">
        <v>23</v>
      </c>
      <c r="C352" s="337">
        <v>0</v>
      </c>
      <c r="D352" s="336">
        <v>209</v>
      </c>
      <c r="E352" s="336">
        <v>0</v>
      </c>
      <c r="G352" s="336">
        <v>0</v>
      </c>
      <c r="H352" s="336">
        <v>171</v>
      </c>
    </row>
    <row r="353" spans="1:8" x14ac:dyDescent="0.25">
      <c r="A353" s="109" t="s">
        <v>975</v>
      </c>
      <c r="B353" s="337">
        <v>0</v>
      </c>
      <c r="C353" s="337">
        <v>0</v>
      </c>
      <c r="D353" s="336">
        <v>0</v>
      </c>
      <c r="E353" s="336">
        <v>0</v>
      </c>
      <c r="G353" s="336">
        <v>10</v>
      </c>
      <c r="H353" s="336">
        <v>23</v>
      </c>
    </row>
    <row r="354" spans="1:8" x14ac:dyDescent="0.25">
      <c r="A354" s="109" t="s">
        <v>409</v>
      </c>
      <c r="B354" s="337">
        <v>36</v>
      </c>
      <c r="C354" s="337">
        <v>0</v>
      </c>
      <c r="D354" s="336">
        <v>31</v>
      </c>
      <c r="E354" s="336">
        <v>0</v>
      </c>
      <c r="G354" s="336">
        <v>15</v>
      </c>
      <c r="H354" s="336">
        <v>334</v>
      </c>
    </row>
    <row r="355" spans="1:8" x14ac:dyDescent="0.25">
      <c r="A355" s="109" t="s">
        <v>1188</v>
      </c>
      <c r="B355" s="337">
        <v>0</v>
      </c>
      <c r="C355" s="337">
        <v>0</v>
      </c>
      <c r="D355" s="336">
        <v>0</v>
      </c>
      <c r="E355" s="336">
        <v>0</v>
      </c>
      <c r="G355" s="336">
        <v>15</v>
      </c>
      <c r="H355" s="336">
        <v>53</v>
      </c>
    </row>
    <row r="356" spans="1:8" x14ac:dyDescent="0.25">
      <c r="A356" s="109" t="s">
        <v>1196</v>
      </c>
      <c r="B356" s="339">
        <v>0</v>
      </c>
      <c r="C356" s="337">
        <v>0</v>
      </c>
      <c r="D356" s="336">
        <v>0</v>
      </c>
      <c r="E356" s="336">
        <v>0</v>
      </c>
      <c r="G356" s="336">
        <v>0</v>
      </c>
      <c r="H356" s="336">
        <v>6</v>
      </c>
    </row>
    <row r="357" spans="1:8" x14ac:dyDescent="0.25">
      <c r="A357" s="109" t="s">
        <v>1227</v>
      </c>
      <c r="B357" s="343">
        <v>128</v>
      </c>
      <c r="C357" s="337">
        <v>0</v>
      </c>
      <c r="D357" s="336">
        <v>21</v>
      </c>
      <c r="E357" s="336">
        <v>0</v>
      </c>
      <c r="G357" s="336">
        <v>10</v>
      </c>
      <c r="H357" s="336">
        <v>228</v>
      </c>
    </row>
    <row r="358" spans="1:8" x14ac:dyDescent="0.25">
      <c r="A358" s="109" t="s">
        <v>405</v>
      </c>
      <c r="B358" s="343">
        <v>0</v>
      </c>
      <c r="C358" s="337">
        <v>0</v>
      </c>
      <c r="D358" s="336">
        <v>0</v>
      </c>
      <c r="E358" s="336">
        <v>0</v>
      </c>
      <c r="G358" s="336">
        <v>4</v>
      </c>
      <c r="H358" s="336">
        <v>34</v>
      </c>
    </row>
    <row r="359" spans="1:8" x14ac:dyDescent="0.25">
      <c r="A359" s="109" t="s">
        <v>1220</v>
      </c>
      <c r="B359" s="343">
        <v>0</v>
      </c>
      <c r="C359" s="337">
        <v>0</v>
      </c>
      <c r="D359" s="336">
        <v>0</v>
      </c>
      <c r="E359" s="336">
        <v>0</v>
      </c>
      <c r="G359" s="336">
        <v>0</v>
      </c>
      <c r="H359" s="336">
        <v>0</v>
      </c>
    </row>
    <row r="360" spans="1:8" x14ac:dyDescent="0.25">
      <c r="A360" s="109" t="s">
        <v>1030</v>
      </c>
      <c r="B360" s="337">
        <v>0</v>
      </c>
      <c r="C360" s="337">
        <v>0</v>
      </c>
      <c r="D360" s="336">
        <v>0</v>
      </c>
      <c r="E360" s="336">
        <v>0</v>
      </c>
      <c r="G360" s="336">
        <v>0</v>
      </c>
      <c r="H360" s="336">
        <v>0</v>
      </c>
    </row>
    <row r="361" spans="1:8" x14ac:dyDescent="0.25">
      <c r="A361" s="109" t="s">
        <v>1067</v>
      </c>
      <c r="B361" s="337">
        <v>0</v>
      </c>
      <c r="C361" s="337">
        <v>0</v>
      </c>
      <c r="D361" s="336">
        <v>0</v>
      </c>
      <c r="E361" s="336">
        <v>0</v>
      </c>
      <c r="G361" s="336">
        <v>0</v>
      </c>
      <c r="H361" s="336">
        <v>0</v>
      </c>
    </row>
    <row r="362" spans="1:8" x14ac:dyDescent="0.25">
      <c r="A362" s="109" t="s">
        <v>761</v>
      </c>
      <c r="B362" s="337">
        <v>0</v>
      </c>
      <c r="C362" s="337">
        <v>0</v>
      </c>
      <c r="D362" s="336">
        <v>0</v>
      </c>
      <c r="E362" s="336">
        <v>0</v>
      </c>
      <c r="G362" s="336">
        <v>0</v>
      </c>
      <c r="H362" s="336">
        <v>0</v>
      </c>
    </row>
    <row r="363" spans="1:8" x14ac:dyDescent="0.25">
      <c r="A363" s="109" t="s">
        <v>772</v>
      </c>
      <c r="B363" s="337">
        <v>0</v>
      </c>
      <c r="C363" s="337">
        <v>0</v>
      </c>
      <c r="D363" s="336">
        <v>2</v>
      </c>
      <c r="E363" s="336">
        <v>0</v>
      </c>
      <c r="G363" s="336">
        <v>40</v>
      </c>
      <c r="H363" s="336">
        <v>1</v>
      </c>
    </row>
    <row r="364" spans="1:8" x14ac:dyDescent="0.25">
      <c r="A364" s="109" t="s">
        <v>956</v>
      </c>
      <c r="B364" s="337">
        <v>0</v>
      </c>
      <c r="C364" s="337">
        <v>0</v>
      </c>
      <c r="D364" s="336">
        <v>0</v>
      </c>
      <c r="E364" s="336">
        <v>0</v>
      </c>
      <c r="G364" s="336">
        <v>0</v>
      </c>
      <c r="H364" s="336">
        <v>0</v>
      </c>
    </row>
    <row r="365" spans="1:8" x14ac:dyDescent="0.25">
      <c r="A365" s="109" t="s">
        <v>1329</v>
      </c>
      <c r="B365" s="337">
        <v>0</v>
      </c>
      <c r="C365" s="337">
        <v>0</v>
      </c>
      <c r="D365" s="336">
        <v>0</v>
      </c>
      <c r="E365" s="336">
        <v>0</v>
      </c>
      <c r="G365" s="336">
        <v>1</v>
      </c>
      <c r="H365" s="336">
        <v>8</v>
      </c>
    </row>
    <row r="366" spans="1:8" x14ac:dyDescent="0.25">
      <c r="A366" s="109" t="s">
        <v>886</v>
      </c>
      <c r="B366" s="337">
        <v>0</v>
      </c>
      <c r="C366" s="337">
        <v>0</v>
      </c>
      <c r="D366" s="336">
        <v>0</v>
      </c>
      <c r="E366" s="336">
        <v>0</v>
      </c>
      <c r="G366" s="336">
        <v>0</v>
      </c>
      <c r="H366" s="336">
        <v>17</v>
      </c>
    </row>
    <row r="367" spans="1:8" x14ac:dyDescent="0.25">
      <c r="A367" s="109" t="s">
        <v>926</v>
      </c>
      <c r="B367" s="337">
        <v>0</v>
      </c>
      <c r="C367" s="337">
        <v>0</v>
      </c>
      <c r="D367" s="336">
        <v>0</v>
      </c>
      <c r="E367" s="336">
        <v>0</v>
      </c>
      <c r="G367" s="336">
        <v>0</v>
      </c>
      <c r="H367" s="336">
        <v>330</v>
      </c>
    </row>
    <row r="368" spans="1:8" x14ac:dyDescent="0.25">
      <c r="A368" s="109" t="s">
        <v>907</v>
      </c>
      <c r="B368" s="337">
        <v>0</v>
      </c>
      <c r="C368" s="337">
        <v>0</v>
      </c>
      <c r="D368" s="336">
        <v>0</v>
      </c>
      <c r="E368" s="336">
        <v>0</v>
      </c>
      <c r="G368" s="336">
        <v>0</v>
      </c>
      <c r="H368" s="336">
        <v>171</v>
      </c>
    </row>
    <row r="369" spans="1:8" x14ac:dyDescent="0.25">
      <c r="A369" s="109" t="s">
        <v>935</v>
      </c>
      <c r="B369" s="337">
        <v>0</v>
      </c>
      <c r="C369" s="337">
        <v>0</v>
      </c>
      <c r="D369" s="336">
        <v>0</v>
      </c>
      <c r="E369" s="336">
        <v>0</v>
      </c>
      <c r="G369" s="336">
        <v>0</v>
      </c>
      <c r="H369" s="336">
        <v>0</v>
      </c>
    </row>
    <row r="370" spans="1:8" x14ac:dyDescent="0.25">
      <c r="A370" s="109" t="s">
        <v>1066</v>
      </c>
      <c r="B370" s="337">
        <v>4</v>
      </c>
      <c r="C370" s="337">
        <v>0</v>
      </c>
      <c r="D370" s="336">
        <v>0</v>
      </c>
      <c r="E370" s="336">
        <v>0</v>
      </c>
      <c r="G370" s="336">
        <v>0</v>
      </c>
      <c r="H370" s="336">
        <v>48</v>
      </c>
    </row>
    <row r="371" spans="1:8" x14ac:dyDescent="0.25">
      <c r="A371" s="109" t="s">
        <v>974</v>
      </c>
      <c r="B371" s="337">
        <v>0</v>
      </c>
      <c r="C371" s="337">
        <v>0</v>
      </c>
      <c r="D371" s="336">
        <v>0</v>
      </c>
      <c r="E371" s="336">
        <v>0</v>
      </c>
      <c r="G371" s="336">
        <v>0</v>
      </c>
      <c r="H371" s="336">
        <v>0</v>
      </c>
    </row>
    <row r="372" spans="1:8" x14ac:dyDescent="0.25">
      <c r="A372" s="109" t="s">
        <v>778</v>
      </c>
      <c r="B372" s="337">
        <v>0</v>
      </c>
      <c r="C372" s="337">
        <v>0</v>
      </c>
      <c r="D372" s="336">
        <v>0</v>
      </c>
      <c r="E372" s="336">
        <v>0</v>
      </c>
      <c r="G372" s="336">
        <v>4</v>
      </c>
      <c r="H372" s="336">
        <v>0</v>
      </c>
    </row>
    <row r="373" spans="1:8" x14ac:dyDescent="0.25">
      <c r="A373" s="109" t="s">
        <v>823</v>
      </c>
      <c r="B373" s="337">
        <v>0</v>
      </c>
      <c r="C373" s="337">
        <v>0</v>
      </c>
      <c r="D373" s="336">
        <v>0</v>
      </c>
      <c r="E373" s="336">
        <v>0</v>
      </c>
      <c r="G373" s="336">
        <v>6</v>
      </c>
      <c r="H373" s="336">
        <v>128</v>
      </c>
    </row>
    <row r="374" spans="1:8" x14ac:dyDescent="0.25">
      <c r="A374" s="109" t="s">
        <v>906</v>
      </c>
      <c r="B374" s="337">
        <v>0</v>
      </c>
      <c r="C374" s="337">
        <v>0</v>
      </c>
      <c r="D374" s="336">
        <v>0</v>
      </c>
      <c r="E374" s="336">
        <v>0</v>
      </c>
      <c r="G374" s="336">
        <v>2</v>
      </c>
      <c r="H374" s="336">
        <v>42</v>
      </c>
    </row>
    <row r="375" spans="1:8" x14ac:dyDescent="0.25">
      <c r="A375" s="109" t="s">
        <v>1065</v>
      </c>
      <c r="B375" s="337">
        <v>0</v>
      </c>
      <c r="C375" s="337">
        <v>0</v>
      </c>
      <c r="D375" s="336">
        <v>0</v>
      </c>
      <c r="E375" s="336">
        <v>0</v>
      </c>
      <c r="G375" s="336">
        <v>0</v>
      </c>
      <c r="H375" s="336">
        <v>21</v>
      </c>
    </row>
    <row r="376" spans="1:8" x14ac:dyDescent="0.25">
      <c r="A376" s="109" t="s">
        <v>854</v>
      </c>
      <c r="B376" s="337">
        <v>7</v>
      </c>
      <c r="C376" s="337">
        <v>0</v>
      </c>
      <c r="D376" s="336">
        <v>0</v>
      </c>
      <c r="E376" s="336">
        <v>16</v>
      </c>
      <c r="G376" s="336">
        <v>0</v>
      </c>
      <c r="H376" s="336">
        <v>240</v>
      </c>
    </row>
    <row r="377" spans="1:8" x14ac:dyDescent="0.25">
      <c r="A377" s="109" t="s">
        <v>1175</v>
      </c>
      <c r="B377" s="337">
        <v>0</v>
      </c>
      <c r="C377" s="337">
        <v>0</v>
      </c>
      <c r="D377" s="336">
        <v>0</v>
      </c>
      <c r="E377" s="336">
        <v>0</v>
      </c>
      <c r="G377" s="336">
        <v>9</v>
      </c>
      <c r="H377" s="336">
        <v>0</v>
      </c>
    </row>
    <row r="378" spans="1:8" x14ac:dyDescent="0.25">
      <c r="A378" s="109" t="s">
        <v>905</v>
      </c>
      <c r="B378" s="337">
        <v>0</v>
      </c>
      <c r="C378" s="337">
        <v>0</v>
      </c>
      <c r="D378" s="336">
        <v>0</v>
      </c>
      <c r="E378" s="336">
        <v>0</v>
      </c>
      <c r="G378" s="336">
        <v>0</v>
      </c>
      <c r="H378" s="336">
        <v>5</v>
      </c>
    </row>
    <row r="379" spans="1:8" x14ac:dyDescent="0.25">
      <c r="A379" s="109" t="s">
        <v>1195</v>
      </c>
      <c r="B379" s="337">
        <v>0</v>
      </c>
      <c r="C379" s="337">
        <v>0</v>
      </c>
      <c r="D379" s="336">
        <v>0</v>
      </c>
      <c r="E379" s="336">
        <v>0</v>
      </c>
      <c r="G379" s="336">
        <v>0</v>
      </c>
      <c r="H379" s="336">
        <v>56</v>
      </c>
    </row>
    <row r="380" spans="1:8" x14ac:dyDescent="0.25">
      <c r="A380" s="109" t="s">
        <v>1144</v>
      </c>
      <c r="B380" s="337">
        <v>0</v>
      </c>
      <c r="C380" s="337">
        <v>0</v>
      </c>
      <c r="D380" s="336">
        <v>0</v>
      </c>
      <c r="E380" s="336">
        <v>0</v>
      </c>
      <c r="G380" s="336">
        <v>0</v>
      </c>
      <c r="H380" s="336">
        <v>0</v>
      </c>
    </row>
    <row r="381" spans="1:8" x14ac:dyDescent="0.25">
      <c r="A381" s="109" t="s">
        <v>1163</v>
      </c>
      <c r="B381" s="337">
        <v>0</v>
      </c>
      <c r="C381" s="337">
        <v>0</v>
      </c>
      <c r="D381" s="336">
        <v>0</v>
      </c>
      <c r="E381" s="336">
        <v>0</v>
      </c>
      <c r="G381" s="336">
        <v>0</v>
      </c>
      <c r="H381" s="336">
        <v>0</v>
      </c>
    </row>
    <row r="382" spans="1:8" x14ac:dyDescent="0.25">
      <c r="A382" s="109" t="s">
        <v>805</v>
      </c>
      <c r="B382" s="337">
        <v>0</v>
      </c>
      <c r="C382" s="337">
        <v>0</v>
      </c>
      <c r="D382" s="336">
        <v>0</v>
      </c>
      <c r="E382" s="336">
        <v>0</v>
      </c>
      <c r="G382" s="336">
        <v>12</v>
      </c>
      <c r="H382" s="336">
        <v>156</v>
      </c>
    </row>
    <row r="383" spans="1:8" x14ac:dyDescent="0.25">
      <c r="A383" s="109" t="s">
        <v>876</v>
      </c>
      <c r="B383" s="337">
        <v>0</v>
      </c>
      <c r="C383" s="337">
        <v>0</v>
      </c>
      <c r="D383" s="336">
        <v>0</v>
      </c>
      <c r="E383" s="336">
        <v>0</v>
      </c>
      <c r="G383" s="336">
        <v>0</v>
      </c>
      <c r="H383" s="336">
        <v>0</v>
      </c>
    </row>
    <row r="384" spans="1:8" x14ac:dyDescent="0.25">
      <c r="A384" s="109" t="s">
        <v>786</v>
      </c>
      <c r="B384" s="337">
        <v>33</v>
      </c>
      <c r="C384" s="337">
        <v>0</v>
      </c>
      <c r="D384" s="336">
        <v>38</v>
      </c>
      <c r="E384" s="336">
        <v>0</v>
      </c>
      <c r="G384" s="336">
        <v>0</v>
      </c>
      <c r="H384" s="336">
        <v>0</v>
      </c>
    </row>
    <row r="385" spans="1:8" x14ac:dyDescent="0.25">
      <c r="A385" s="109" t="s">
        <v>932</v>
      </c>
      <c r="B385" s="337">
        <v>0</v>
      </c>
      <c r="C385" s="337">
        <v>0</v>
      </c>
      <c r="D385" s="336">
        <v>0</v>
      </c>
      <c r="E385" s="336">
        <v>0</v>
      </c>
      <c r="G385" s="336">
        <v>0</v>
      </c>
      <c r="H385" s="336">
        <v>0</v>
      </c>
    </row>
    <row r="386" spans="1:8" x14ac:dyDescent="0.25">
      <c r="A386" s="109" t="s">
        <v>377</v>
      </c>
      <c r="B386" s="337">
        <v>23</v>
      </c>
      <c r="C386" s="337">
        <v>0</v>
      </c>
      <c r="D386" s="336">
        <v>2</v>
      </c>
      <c r="E386" s="336">
        <v>0</v>
      </c>
      <c r="G386" s="336">
        <v>0</v>
      </c>
      <c r="H386" s="336">
        <v>394</v>
      </c>
    </row>
    <row r="387" spans="1:8" x14ac:dyDescent="0.25">
      <c r="A387" s="109" t="s">
        <v>960</v>
      </c>
      <c r="B387" s="337">
        <v>0</v>
      </c>
      <c r="C387" s="337">
        <v>0</v>
      </c>
      <c r="D387" s="336">
        <v>0</v>
      </c>
      <c r="E387" s="336">
        <v>0</v>
      </c>
      <c r="G387" s="336">
        <v>184</v>
      </c>
      <c r="H387" s="336">
        <v>352</v>
      </c>
    </row>
    <row r="388" spans="1:8" x14ac:dyDescent="0.25">
      <c r="A388" s="109" t="s">
        <v>796</v>
      </c>
      <c r="B388" s="337">
        <v>0</v>
      </c>
      <c r="C388" s="337">
        <v>0</v>
      </c>
      <c r="D388" s="336">
        <v>0</v>
      </c>
      <c r="E388" s="336">
        <v>0</v>
      </c>
      <c r="G388" s="336">
        <v>1</v>
      </c>
      <c r="H388" s="336">
        <v>161</v>
      </c>
    </row>
    <row r="389" spans="1:8" x14ac:dyDescent="0.25">
      <c r="A389" s="109" t="s">
        <v>1064</v>
      </c>
      <c r="B389" s="337">
        <v>0</v>
      </c>
      <c r="C389" s="337">
        <v>0</v>
      </c>
      <c r="D389" s="336">
        <v>0</v>
      </c>
      <c r="E389" s="336">
        <v>0</v>
      </c>
      <c r="G389" s="336">
        <v>0</v>
      </c>
      <c r="H389" s="336">
        <v>0</v>
      </c>
    </row>
    <row r="390" spans="1:8" x14ac:dyDescent="0.25">
      <c r="A390" s="109" t="s">
        <v>1063</v>
      </c>
      <c r="B390" s="337">
        <v>0</v>
      </c>
      <c r="C390" s="337">
        <v>0</v>
      </c>
      <c r="D390" s="336">
        <v>0</v>
      </c>
      <c r="E390" s="336">
        <v>0</v>
      </c>
      <c r="G390" s="336">
        <v>0</v>
      </c>
      <c r="H390" s="336">
        <v>0</v>
      </c>
    </row>
    <row r="391" spans="1:8" x14ac:dyDescent="0.25">
      <c r="A391" s="109" t="s">
        <v>1062</v>
      </c>
      <c r="B391" s="337">
        <v>0</v>
      </c>
      <c r="C391" s="337">
        <v>0</v>
      </c>
      <c r="D391" s="336">
        <v>0</v>
      </c>
      <c r="E391" s="336">
        <v>0</v>
      </c>
      <c r="G391" s="336">
        <v>0</v>
      </c>
      <c r="H391" s="336">
        <v>0</v>
      </c>
    </row>
    <row r="392" spans="1:8" x14ac:dyDescent="0.25">
      <c r="A392" s="109" t="s">
        <v>958</v>
      </c>
      <c r="B392" s="337">
        <v>42</v>
      </c>
      <c r="C392" s="337">
        <v>0</v>
      </c>
      <c r="D392" s="336">
        <v>15</v>
      </c>
      <c r="E392" s="336">
        <v>0</v>
      </c>
      <c r="G392" s="336">
        <v>216</v>
      </c>
      <c r="H392" s="336">
        <v>584</v>
      </c>
    </row>
    <row r="393" spans="1:8" x14ac:dyDescent="0.25">
      <c r="A393" s="109" t="s">
        <v>1316</v>
      </c>
      <c r="B393" s="337">
        <v>1</v>
      </c>
      <c r="C393" s="337">
        <v>0</v>
      </c>
      <c r="D393" s="336">
        <v>0</v>
      </c>
      <c r="E393" s="336">
        <v>0</v>
      </c>
      <c r="G393" s="336">
        <v>0</v>
      </c>
      <c r="H393" s="336">
        <v>1</v>
      </c>
    </row>
    <row r="394" spans="1:8" x14ac:dyDescent="0.25">
      <c r="A394" s="109" t="s">
        <v>925</v>
      </c>
      <c r="B394" s="337">
        <v>0</v>
      </c>
      <c r="C394" s="337">
        <v>0</v>
      </c>
      <c r="D394" s="336">
        <v>27</v>
      </c>
      <c r="E394" s="336">
        <v>0</v>
      </c>
      <c r="G394" s="336">
        <v>820</v>
      </c>
      <c r="H394" s="336">
        <v>730</v>
      </c>
    </row>
    <row r="395" spans="1:8" x14ac:dyDescent="0.25">
      <c r="A395" s="109" t="s">
        <v>364</v>
      </c>
      <c r="B395" s="337">
        <v>46</v>
      </c>
      <c r="C395" s="337">
        <v>0</v>
      </c>
      <c r="D395" s="336">
        <v>0</v>
      </c>
      <c r="E395" s="336">
        <v>0</v>
      </c>
      <c r="G395" s="336">
        <v>274</v>
      </c>
      <c r="H395" s="336">
        <v>353</v>
      </c>
    </row>
    <row r="396" spans="1:8" x14ac:dyDescent="0.25">
      <c r="A396" s="109" t="s">
        <v>1010</v>
      </c>
      <c r="B396" s="337">
        <v>24</v>
      </c>
      <c r="C396" s="337">
        <v>0</v>
      </c>
      <c r="D396" s="336">
        <v>16</v>
      </c>
      <c r="E396" s="336">
        <v>0</v>
      </c>
      <c r="G396" s="336">
        <v>1</v>
      </c>
      <c r="H396" s="336">
        <v>52</v>
      </c>
    </row>
    <row r="397" spans="1:8" x14ac:dyDescent="0.25">
      <c r="A397" s="109" t="s">
        <v>1317</v>
      </c>
      <c r="B397" s="337">
        <v>1</v>
      </c>
      <c r="C397" s="337">
        <v>0</v>
      </c>
      <c r="D397" s="336">
        <v>0</v>
      </c>
      <c r="E397" s="336">
        <v>0</v>
      </c>
      <c r="G397" s="336">
        <v>1</v>
      </c>
      <c r="H397" s="336">
        <v>4</v>
      </c>
    </row>
    <row r="398" spans="1:8" x14ac:dyDescent="0.25">
      <c r="A398" s="109" t="s">
        <v>362</v>
      </c>
      <c r="B398" s="337">
        <v>0</v>
      </c>
      <c r="C398" s="337">
        <v>0</v>
      </c>
      <c r="D398" s="336">
        <v>0</v>
      </c>
      <c r="E398" s="336">
        <v>0</v>
      </c>
      <c r="G398" s="336">
        <v>0</v>
      </c>
      <c r="H398" s="336">
        <v>61</v>
      </c>
    </row>
    <row r="399" spans="1:8" x14ac:dyDescent="0.25">
      <c r="A399" s="109" t="s">
        <v>900</v>
      </c>
      <c r="B399" s="337">
        <v>0</v>
      </c>
      <c r="C399" s="337">
        <v>0</v>
      </c>
      <c r="D399" s="336">
        <v>0</v>
      </c>
      <c r="E399" s="336">
        <v>0</v>
      </c>
      <c r="G399" s="336">
        <v>0</v>
      </c>
      <c r="H399" s="336">
        <v>0</v>
      </c>
    </row>
    <row r="400" spans="1:8" x14ac:dyDescent="0.25">
      <c r="A400" s="109" t="s">
        <v>340</v>
      </c>
      <c r="B400" s="337">
        <v>0</v>
      </c>
      <c r="C400" s="337">
        <v>33</v>
      </c>
      <c r="D400" s="336">
        <v>0</v>
      </c>
      <c r="E400" s="336">
        <v>142</v>
      </c>
      <c r="G400" s="336">
        <v>123</v>
      </c>
      <c r="H400" s="336">
        <v>200</v>
      </c>
    </row>
    <row r="401" spans="1:8" x14ac:dyDescent="0.25">
      <c r="A401" s="109" t="s">
        <v>853</v>
      </c>
      <c r="B401" s="337">
        <v>0</v>
      </c>
      <c r="C401" s="337">
        <v>0</v>
      </c>
      <c r="D401" s="336">
        <v>4</v>
      </c>
      <c r="E401" s="336">
        <v>0</v>
      </c>
      <c r="G401" s="336">
        <v>41</v>
      </c>
      <c r="H401" s="336">
        <v>42</v>
      </c>
    </row>
    <row r="402" spans="1:8" x14ac:dyDescent="0.25">
      <c r="A402" s="109" t="s">
        <v>760</v>
      </c>
      <c r="B402" s="337">
        <v>0</v>
      </c>
      <c r="C402" s="337">
        <v>0</v>
      </c>
      <c r="D402" s="336">
        <v>12</v>
      </c>
      <c r="E402" s="336">
        <v>0</v>
      </c>
      <c r="G402" s="336">
        <v>0</v>
      </c>
      <c r="H402" s="336">
        <v>223</v>
      </c>
    </row>
    <row r="403" spans="1:8" x14ac:dyDescent="0.25">
      <c r="A403" s="109" t="s">
        <v>852</v>
      </c>
      <c r="B403" s="337">
        <v>4</v>
      </c>
      <c r="C403" s="337">
        <v>0</v>
      </c>
      <c r="D403" s="336">
        <v>13</v>
      </c>
      <c r="E403" s="336">
        <v>0</v>
      </c>
      <c r="G403" s="336">
        <v>10</v>
      </c>
      <c r="H403" s="336">
        <v>358</v>
      </c>
    </row>
    <row r="404" spans="1:8" x14ac:dyDescent="0.25">
      <c r="A404" s="109" t="s">
        <v>973</v>
      </c>
      <c r="B404" s="337">
        <v>0</v>
      </c>
      <c r="C404" s="337">
        <v>0</v>
      </c>
      <c r="D404" s="336">
        <v>0</v>
      </c>
      <c r="E404" s="336">
        <v>0</v>
      </c>
      <c r="G404" s="336">
        <v>0</v>
      </c>
      <c r="H404" s="336">
        <v>107</v>
      </c>
    </row>
    <row r="405" spans="1:8" x14ac:dyDescent="0.25">
      <c r="A405" s="109" t="s">
        <v>882</v>
      </c>
      <c r="B405" s="337">
        <v>103</v>
      </c>
      <c r="C405" s="337">
        <v>0</v>
      </c>
      <c r="D405" s="336">
        <v>253</v>
      </c>
      <c r="E405" s="336">
        <v>0</v>
      </c>
      <c r="G405" s="336">
        <v>0</v>
      </c>
      <c r="H405" s="336">
        <v>7028</v>
      </c>
    </row>
    <row r="406" spans="1:8" x14ac:dyDescent="0.25">
      <c r="A406" s="109" t="s">
        <v>319</v>
      </c>
      <c r="B406" s="337">
        <v>0</v>
      </c>
      <c r="C406" s="337">
        <v>0</v>
      </c>
      <c r="D406" s="336">
        <v>24</v>
      </c>
      <c r="E406" s="336">
        <v>0</v>
      </c>
      <c r="G406" s="336">
        <v>177</v>
      </c>
      <c r="H406" s="336">
        <v>381</v>
      </c>
    </row>
    <row r="407" spans="1:8" x14ac:dyDescent="0.25">
      <c r="A407" s="109" t="s">
        <v>1061</v>
      </c>
      <c r="B407" s="337">
        <v>0</v>
      </c>
      <c r="C407" s="337">
        <v>0</v>
      </c>
      <c r="D407" s="336">
        <v>0</v>
      </c>
      <c r="E407" s="336">
        <v>0</v>
      </c>
      <c r="G407" s="336">
        <v>0</v>
      </c>
      <c r="H407" s="336">
        <v>18</v>
      </c>
    </row>
    <row r="408" spans="1:8" x14ac:dyDescent="0.25">
      <c r="A408" s="109" t="s">
        <v>1060</v>
      </c>
      <c r="B408" s="337">
        <v>0</v>
      </c>
      <c r="C408" s="337">
        <v>0</v>
      </c>
      <c r="D408" s="336">
        <v>0</v>
      </c>
      <c r="E408" s="336">
        <v>5</v>
      </c>
      <c r="G408" s="336">
        <v>0</v>
      </c>
      <c r="H408" s="336">
        <v>9</v>
      </c>
    </row>
    <row r="409" spans="1:8" x14ac:dyDescent="0.25">
      <c r="A409" s="109" t="s">
        <v>746</v>
      </c>
      <c r="B409" s="337">
        <v>410</v>
      </c>
      <c r="C409" s="337">
        <v>0</v>
      </c>
      <c r="D409" s="336">
        <v>353</v>
      </c>
      <c r="E409" s="336">
        <v>0</v>
      </c>
      <c r="G409" s="336">
        <v>333</v>
      </c>
      <c r="H409" s="336">
        <v>3604</v>
      </c>
    </row>
    <row r="410" spans="1:8" x14ac:dyDescent="0.25">
      <c r="A410" s="109" t="s">
        <v>1059</v>
      </c>
      <c r="B410" s="337">
        <v>0</v>
      </c>
      <c r="C410" s="337">
        <v>0</v>
      </c>
      <c r="D410" s="336">
        <v>0</v>
      </c>
      <c r="E410" s="336">
        <v>2</v>
      </c>
      <c r="G410" s="336">
        <v>31</v>
      </c>
      <c r="H410" s="336">
        <v>37</v>
      </c>
    </row>
    <row r="411" spans="1:8" x14ac:dyDescent="0.25">
      <c r="A411" s="109" t="s">
        <v>934</v>
      </c>
      <c r="B411" s="337">
        <v>0</v>
      </c>
      <c r="C411" s="337">
        <v>0</v>
      </c>
      <c r="D411" s="336">
        <v>0</v>
      </c>
      <c r="E411" s="336">
        <v>0</v>
      </c>
      <c r="G411" s="336">
        <v>0</v>
      </c>
      <c r="H411" s="336">
        <v>0</v>
      </c>
    </row>
    <row r="412" spans="1:8" x14ac:dyDescent="0.25">
      <c r="A412" s="109" t="s">
        <v>874</v>
      </c>
      <c r="B412" s="337">
        <v>0</v>
      </c>
      <c r="C412" s="337">
        <v>0</v>
      </c>
      <c r="D412" s="336">
        <v>0</v>
      </c>
      <c r="E412" s="336">
        <v>0</v>
      </c>
      <c r="G412" s="336">
        <v>0</v>
      </c>
      <c r="H412" s="336">
        <v>0</v>
      </c>
    </row>
    <row r="413" spans="1:8" x14ac:dyDescent="0.25">
      <c r="A413" s="109" t="s">
        <v>872</v>
      </c>
      <c r="B413" s="337">
        <v>0</v>
      </c>
      <c r="C413" s="337">
        <v>1</v>
      </c>
      <c r="D413" s="336">
        <v>0</v>
      </c>
      <c r="E413" s="336">
        <v>134</v>
      </c>
      <c r="G413" s="336">
        <v>96</v>
      </c>
      <c r="H413" s="336">
        <v>234</v>
      </c>
    </row>
    <row r="414" spans="1:8" x14ac:dyDescent="0.25">
      <c r="A414" s="109" t="s">
        <v>832</v>
      </c>
      <c r="B414" s="337">
        <v>314</v>
      </c>
      <c r="C414" s="337">
        <v>0</v>
      </c>
      <c r="D414" s="336">
        <v>0</v>
      </c>
      <c r="E414" s="336">
        <v>0</v>
      </c>
      <c r="G414" s="336">
        <v>0</v>
      </c>
      <c r="H414" s="336">
        <v>1774</v>
      </c>
    </row>
    <row r="415" spans="1:8" x14ac:dyDescent="0.25">
      <c r="A415" s="109" t="s">
        <v>922</v>
      </c>
      <c r="B415" s="337">
        <v>0</v>
      </c>
      <c r="C415" s="337">
        <v>0</v>
      </c>
      <c r="D415" s="336">
        <v>0</v>
      </c>
      <c r="E415" s="336">
        <v>0</v>
      </c>
      <c r="G415" s="336">
        <v>0</v>
      </c>
      <c r="H415" s="336">
        <v>0</v>
      </c>
    </row>
    <row r="416" spans="1:8" x14ac:dyDescent="0.25">
      <c r="A416" s="109" t="s">
        <v>972</v>
      </c>
      <c r="B416" s="339">
        <v>0</v>
      </c>
      <c r="C416" s="337">
        <v>0</v>
      </c>
      <c r="D416" s="336">
        <v>0</v>
      </c>
      <c r="E416" s="336">
        <v>0</v>
      </c>
      <c r="G416" s="336">
        <v>0</v>
      </c>
      <c r="H416" s="336">
        <v>62</v>
      </c>
    </row>
    <row r="417" spans="1:8" x14ac:dyDescent="0.25">
      <c r="A417" s="109" t="s">
        <v>1226</v>
      </c>
      <c r="B417" s="343">
        <v>0</v>
      </c>
      <c r="C417" s="337">
        <v>0</v>
      </c>
      <c r="D417" s="336">
        <v>0</v>
      </c>
      <c r="E417" s="336">
        <v>0</v>
      </c>
      <c r="G417" s="336">
        <v>0</v>
      </c>
      <c r="H417" s="336">
        <v>3</v>
      </c>
    </row>
    <row r="418" spans="1:8" x14ac:dyDescent="0.25">
      <c r="A418" s="109" t="s">
        <v>865</v>
      </c>
      <c r="B418" s="343">
        <v>19</v>
      </c>
      <c r="C418" s="337">
        <v>0</v>
      </c>
      <c r="D418" s="336">
        <v>1</v>
      </c>
      <c r="E418" s="336">
        <v>0</v>
      </c>
      <c r="G418" s="336">
        <v>3</v>
      </c>
      <c r="H418" s="336">
        <v>111</v>
      </c>
    </row>
    <row r="419" spans="1:8" x14ac:dyDescent="0.25">
      <c r="A419" s="109" t="s">
        <v>293</v>
      </c>
      <c r="B419" s="343">
        <v>0</v>
      </c>
      <c r="C419" s="337">
        <v>0</v>
      </c>
      <c r="D419" s="336">
        <v>0</v>
      </c>
      <c r="E419" s="336">
        <v>0</v>
      </c>
      <c r="G419" s="336">
        <v>0</v>
      </c>
      <c r="H419" s="336">
        <v>0</v>
      </c>
    </row>
    <row r="420" spans="1:8" x14ac:dyDescent="0.25">
      <c r="A420" s="109" t="s">
        <v>885</v>
      </c>
      <c r="B420" s="337">
        <v>0</v>
      </c>
      <c r="C420" s="337">
        <v>0</v>
      </c>
      <c r="D420" s="336">
        <v>0</v>
      </c>
      <c r="E420" s="336">
        <v>0</v>
      </c>
      <c r="G420" s="336">
        <v>0</v>
      </c>
      <c r="H420" s="336">
        <v>329</v>
      </c>
    </row>
    <row r="421" spans="1:8" x14ac:dyDescent="0.25">
      <c r="A421" s="109" t="s">
        <v>1058</v>
      </c>
      <c r="B421" s="337">
        <v>0</v>
      </c>
      <c r="C421" s="337">
        <v>0</v>
      </c>
      <c r="D421" s="336">
        <v>0</v>
      </c>
      <c r="E421" s="336">
        <v>0</v>
      </c>
      <c r="G421" s="336">
        <v>2</v>
      </c>
      <c r="H421" s="336">
        <v>8</v>
      </c>
    </row>
    <row r="422" spans="1:8" x14ac:dyDescent="0.25">
      <c r="A422" s="109" t="s">
        <v>850</v>
      </c>
      <c r="B422" s="337">
        <v>12</v>
      </c>
      <c r="C422" s="337">
        <v>0</v>
      </c>
      <c r="D422" s="336">
        <v>3</v>
      </c>
      <c r="E422" s="336">
        <v>0</v>
      </c>
      <c r="G422" s="336">
        <v>2</v>
      </c>
      <c r="H422" s="336">
        <v>172</v>
      </c>
    </row>
    <row r="423" spans="1:8" x14ac:dyDescent="0.25">
      <c r="A423" s="109" t="s">
        <v>274</v>
      </c>
      <c r="B423" s="337">
        <v>0</v>
      </c>
      <c r="C423" s="337">
        <v>0</v>
      </c>
      <c r="D423" s="336">
        <v>0</v>
      </c>
      <c r="E423" s="336">
        <v>3</v>
      </c>
      <c r="G423" s="336">
        <v>7</v>
      </c>
      <c r="H423" s="336">
        <v>50</v>
      </c>
    </row>
    <row r="424" spans="1:8" x14ac:dyDescent="0.25">
      <c r="A424" s="109" t="s">
        <v>1194</v>
      </c>
      <c r="B424" s="337">
        <v>0</v>
      </c>
      <c r="C424" s="337">
        <v>0</v>
      </c>
      <c r="D424" s="336">
        <v>2</v>
      </c>
      <c r="E424" s="336">
        <v>0</v>
      </c>
      <c r="G424" s="336">
        <v>5</v>
      </c>
      <c r="H424" s="336">
        <v>0</v>
      </c>
    </row>
    <row r="425" spans="1:8" x14ac:dyDescent="0.25">
      <c r="A425" s="109" t="s">
        <v>1034</v>
      </c>
      <c r="B425" s="339">
        <v>0</v>
      </c>
      <c r="C425" s="337">
        <v>0</v>
      </c>
      <c r="D425" s="336">
        <v>5</v>
      </c>
      <c r="E425" s="336">
        <v>0</v>
      </c>
      <c r="G425" s="336">
        <v>0</v>
      </c>
      <c r="H425" s="336">
        <v>21</v>
      </c>
    </row>
    <row r="426" spans="1:8" x14ac:dyDescent="0.25">
      <c r="A426" s="109" t="s">
        <v>1193</v>
      </c>
      <c r="B426" s="343">
        <v>20</v>
      </c>
      <c r="C426" s="337">
        <v>0</v>
      </c>
      <c r="D426" s="336">
        <v>82</v>
      </c>
      <c r="E426" s="336">
        <v>0</v>
      </c>
      <c r="G426" s="336">
        <v>162</v>
      </c>
      <c r="H426" s="336">
        <v>618</v>
      </c>
    </row>
    <row r="427" spans="1:8" x14ac:dyDescent="0.25">
      <c r="A427" s="109" t="s">
        <v>1009</v>
      </c>
      <c r="B427" s="343">
        <v>0</v>
      </c>
      <c r="C427" s="337">
        <v>0</v>
      </c>
      <c r="D427" s="336">
        <v>0</v>
      </c>
      <c r="E427" s="336">
        <v>0</v>
      </c>
      <c r="G427" s="336">
        <v>0</v>
      </c>
      <c r="H427" s="336">
        <v>0</v>
      </c>
    </row>
    <row r="428" spans="1:8" x14ac:dyDescent="0.25">
      <c r="A428" s="109" t="s">
        <v>1174</v>
      </c>
      <c r="B428" s="343">
        <v>0</v>
      </c>
      <c r="C428" s="337">
        <v>0</v>
      </c>
      <c r="D428" s="336">
        <v>0</v>
      </c>
      <c r="E428" s="336">
        <v>0</v>
      </c>
      <c r="G428" s="336">
        <v>0</v>
      </c>
      <c r="H428" s="336">
        <v>0</v>
      </c>
    </row>
    <row r="429" spans="1:8" x14ac:dyDescent="0.25">
      <c r="A429" s="109" t="s">
        <v>971</v>
      </c>
      <c r="B429" s="343">
        <v>0</v>
      </c>
      <c r="C429" s="337">
        <v>0</v>
      </c>
      <c r="D429" s="336">
        <v>12</v>
      </c>
      <c r="E429" s="336">
        <v>0</v>
      </c>
      <c r="G429" s="336">
        <v>2</v>
      </c>
      <c r="H429" s="336">
        <v>285</v>
      </c>
    </row>
    <row r="430" spans="1:8" x14ac:dyDescent="0.25">
      <c r="A430" s="109" t="s">
        <v>843</v>
      </c>
      <c r="B430" s="339">
        <v>61</v>
      </c>
      <c r="C430" s="337">
        <v>0</v>
      </c>
      <c r="D430" s="336">
        <v>36</v>
      </c>
      <c r="E430" s="336">
        <v>0</v>
      </c>
      <c r="G430" s="336">
        <v>0</v>
      </c>
      <c r="H430" s="336">
        <v>159</v>
      </c>
    </row>
    <row r="431" spans="1:8" x14ac:dyDescent="0.25">
      <c r="A431" s="109" t="s">
        <v>264</v>
      </c>
      <c r="B431" s="343">
        <v>0</v>
      </c>
      <c r="C431" s="337">
        <v>0</v>
      </c>
      <c r="D431" s="336">
        <v>0</v>
      </c>
      <c r="E431" s="336">
        <v>7</v>
      </c>
      <c r="G431" s="336">
        <v>13</v>
      </c>
      <c r="H431" s="336">
        <v>31</v>
      </c>
    </row>
    <row r="432" spans="1:8" x14ac:dyDescent="0.25">
      <c r="A432" s="109" t="s">
        <v>830</v>
      </c>
      <c r="B432" s="343">
        <v>1</v>
      </c>
      <c r="C432" s="337">
        <v>0</v>
      </c>
      <c r="D432" s="336">
        <v>1</v>
      </c>
      <c r="E432" s="336">
        <v>0</v>
      </c>
      <c r="G432" s="336">
        <v>16</v>
      </c>
      <c r="H432" s="336">
        <v>399</v>
      </c>
    </row>
    <row r="433" spans="1:8" x14ac:dyDescent="0.25">
      <c r="A433" s="109" t="s">
        <v>245</v>
      </c>
      <c r="B433" s="343">
        <v>11</v>
      </c>
      <c r="C433" s="337">
        <v>0</v>
      </c>
      <c r="D433" s="336">
        <v>0</v>
      </c>
      <c r="E433" s="336">
        <v>0</v>
      </c>
      <c r="G433" s="336">
        <v>0</v>
      </c>
      <c r="H433" s="336">
        <v>66</v>
      </c>
    </row>
    <row r="434" spans="1:8" x14ac:dyDescent="0.25">
      <c r="A434" s="109" t="s">
        <v>1057</v>
      </c>
      <c r="B434" s="337">
        <v>10</v>
      </c>
      <c r="C434" s="337">
        <v>0</v>
      </c>
      <c r="D434" s="336">
        <v>19</v>
      </c>
      <c r="E434" s="336">
        <v>0</v>
      </c>
      <c r="G434" s="336">
        <v>0</v>
      </c>
      <c r="H434" s="336">
        <v>433</v>
      </c>
    </row>
    <row r="435" spans="1:8" x14ac:dyDescent="0.25">
      <c r="A435" s="109" t="s">
        <v>826</v>
      </c>
      <c r="B435" s="337">
        <v>1</v>
      </c>
      <c r="C435" s="337">
        <v>0</v>
      </c>
      <c r="D435" s="336">
        <v>15</v>
      </c>
      <c r="E435" s="336">
        <v>0</v>
      </c>
      <c r="G435" s="336">
        <v>112</v>
      </c>
      <c r="H435" s="336">
        <v>44</v>
      </c>
    </row>
    <row r="436" spans="1:8" x14ac:dyDescent="0.25">
      <c r="A436" s="109" t="s">
        <v>239</v>
      </c>
      <c r="B436" s="337">
        <v>42</v>
      </c>
      <c r="C436" s="337">
        <v>0</v>
      </c>
      <c r="D436" s="336">
        <v>23</v>
      </c>
      <c r="E436" s="336">
        <v>0</v>
      </c>
      <c r="G436" s="336">
        <v>35</v>
      </c>
      <c r="H436" s="336">
        <v>17</v>
      </c>
    </row>
    <row r="437" spans="1:8" x14ac:dyDescent="0.25">
      <c r="A437" s="109" t="s">
        <v>1056</v>
      </c>
      <c r="B437" s="337">
        <v>0</v>
      </c>
      <c r="C437" s="337">
        <v>0</v>
      </c>
      <c r="D437" s="336">
        <v>0</v>
      </c>
      <c r="E437" s="336">
        <v>0</v>
      </c>
      <c r="G437" s="336">
        <v>0</v>
      </c>
      <c r="H437" s="336">
        <v>0</v>
      </c>
    </row>
    <row r="438" spans="1:8" x14ac:dyDescent="0.25">
      <c r="A438" s="109" t="s">
        <v>844</v>
      </c>
      <c r="B438" s="337">
        <v>27</v>
      </c>
      <c r="C438" s="337">
        <v>0</v>
      </c>
      <c r="D438" s="336">
        <v>59</v>
      </c>
      <c r="E438" s="336">
        <v>0</v>
      </c>
      <c r="G438" s="336">
        <v>14</v>
      </c>
      <c r="H438" s="336">
        <v>191</v>
      </c>
    </row>
    <row r="439" spans="1:8" x14ac:dyDescent="0.25">
      <c r="A439" s="109" t="s">
        <v>1055</v>
      </c>
      <c r="B439" s="337">
        <v>6</v>
      </c>
      <c r="C439" s="337">
        <v>0</v>
      </c>
      <c r="D439" s="336">
        <v>6</v>
      </c>
      <c r="E439" s="336">
        <v>0</v>
      </c>
      <c r="G439" s="336">
        <v>0</v>
      </c>
      <c r="H439" s="336">
        <v>244</v>
      </c>
    </row>
    <row r="440" spans="1:8" x14ac:dyDescent="0.25">
      <c r="A440" s="109" t="s">
        <v>759</v>
      </c>
      <c r="B440" s="337">
        <v>0</v>
      </c>
      <c r="C440" s="337">
        <v>0</v>
      </c>
      <c r="D440" s="336">
        <v>0</v>
      </c>
      <c r="E440" s="336">
        <v>0</v>
      </c>
      <c r="G440" s="336">
        <v>0</v>
      </c>
      <c r="H440" s="336">
        <v>0</v>
      </c>
    </row>
    <row r="441" spans="1:8" x14ac:dyDescent="0.25">
      <c r="A441" s="109" t="s">
        <v>795</v>
      </c>
      <c r="B441" s="337">
        <v>38</v>
      </c>
      <c r="C441" s="337">
        <v>0</v>
      </c>
      <c r="D441" s="336">
        <v>3</v>
      </c>
      <c r="E441" s="336">
        <v>0</v>
      </c>
      <c r="G441" s="336">
        <v>16</v>
      </c>
      <c r="H441" s="336">
        <v>246</v>
      </c>
    </row>
    <row r="442" spans="1:8" x14ac:dyDescent="0.25">
      <c r="A442" s="109" t="s">
        <v>884</v>
      </c>
      <c r="B442" s="339">
        <v>0</v>
      </c>
      <c r="C442" s="337">
        <v>0</v>
      </c>
      <c r="D442" s="336">
        <v>0</v>
      </c>
      <c r="E442" s="336">
        <v>2</v>
      </c>
      <c r="G442" s="336">
        <v>0</v>
      </c>
      <c r="H442" s="336">
        <v>50</v>
      </c>
    </row>
    <row r="443" spans="1:8" x14ac:dyDescent="0.25">
      <c r="A443" s="109" t="s">
        <v>831</v>
      </c>
      <c r="B443" s="343">
        <v>0</v>
      </c>
      <c r="C443" s="337">
        <v>0</v>
      </c>
      <c r="D443" s="336">
        <v>11</v>
      </c>
      <c r="E443" s="336">
        <v>0</v>
      </c>
      <c r="G443" s="336">
        <v>1</v>
      </c>
      <c r="H443" s="336">
        <v>6</v>
      </c>
    </row>
    <row r="444" spans="1:8" x14ac:dyDescent="0.25">
      <c r="A444" s="109" t="s">
        <v>1033</v>
      </c>
      <c r="B444" s="343">
        <v>1</v>
      </c>
      <c r="C444" s="337">
        <v>0</v>
      </c>
      <c r="D444" s="336">
        <v>1</v>
      </c>
      <c r="E444" s="336">
        <v>0</v>
      </c>
      <c r="G444" s="336">
        <v>0</v>
      </c>
      <c r="H444" s="336">
        <v>3</v>
      </c>
    </row>
    <row r="445" spans="1:8" x14ac:dyDescent="0.25">
      <c r="A445" s="109" t="s">
        <v>827</v>
      </c>
      <c r="B445" s="343">
        <v>0</v>
      </c>
      <c r="C445" s="337">
        <v>0</v>
      </c>
      <c r="D445" s="336">
        <v>0</v>
      </c>
      <c r="E445" s="336">
        <v>0</v>
      </c>
      <c r="G445" s="336">
        <v>0</v>
      </c>
      <c r="H445" s="336">
        <v>9</v>
      </c>
    </row>
    <row r="446" spans="1:8" x14ac:dyDescent="0.25">
      <c r="A446" s="109" t="s">
        <v>970</v>
      </c>
      <c r="B446" s="339">
        <v>0</v>
      </c>
      <c r="C446" s="337">
        <v>0</v>
      </c>
      <c r="D446" s="336">
        <v>0</v>
      </c>
      <c r="E446" s="336">
        <v>0</v>
      </c>
      <c r="G446" s="336">
        <v>0</v>
      </c>
      <c r="H446" s="336">
        <v>0</v>
      </c>
    </row>
    <row r="447" spans="1:8" x14ac:dyDescent="0.25">
      <c r="A447" s="109" t="s">
        <v>1008</v>
      </c>
      <c r="B447" s="343">
        <v>0</v>
      </c>
      <c r="C447" s="337">
        <v>0</v>
      </c>
      <c r="D447" s="336">
        <v>0</v>
      </c>
      <c r="E447" s="336">
        <v>0</v>
      </c>
      <c r="G447" s="336">
        <v>1</v>
      </c>
      <c r="H447" s="336">
        <v>0</v>
      </c>
    </row>
    <row r="448" spans="1:8" x14ac:dyDescent="0.25">
      <c r="A448" s="109" t="s">
        <v>794</v>
      </c>
      <c r="B448" s="343">
        <v>0</v>
      </c>
      <c r="C448" s="337">
        <v>0</v>
      </c>
      <c r="D448" s="336">
        <v>0</v>
      </c>
      <c r="E448" s="336">
        <v>0</v>
      </c>
      <c r="G448" s="336">
        <v>6</v>
      </c>
      <c r="H448" s="336">
        <v>2</v>
      </c>
    </row>
    <row r="449" spans="1:8" x14ac:dyDescent="0.25">
      <c r="A449" s="109" t="s">
        <v>1172</v>
      </c>
      <c r="B449" s="343">
        <v>18</v>
      </c>
      <c r="C449" s="337">
        <v>0</v>
      </c>
      <c r="D449" s="336">
        <v>29</v>
      </c>
      <c r="E449" s="336">
        <v>0</v>
      </c>
      <c r="G449" s="336">
        <v>0</v>
      </c>
      <c r="H449" s="336">
        <v>0</v>
      </c>
    </row>
    <row r="450" spans="1:8" x14ac:dyDescent="0.25">
      <c r="A450" s="109" t="s">
        <v>1143</v>
      </c>
      <c r="B450" s="343">
        <v>0</v>
      </c>
      <c r="C450" s="337">
        <v>0</v>
      </c>
      <c r="D450" s="336">
        <v>0</v>
      </c>
      <c r="E450" s="336">
        <v>0</v>
      </c>
      <c r="G450" s="336">
        <v>0</v>
      </c>
      <c r="H450" s="336">
        <v>0</v>
      </c>
    </row>
    <row r="451" spans="1:8" x14ac:dyDescent="0.25">
      <c r="A451" s="109" t="s">
        <v>232</v>
      </c>
      <c r="B451" s="337">
        <v>0</v>
      </c>
      <c r="C451" s="337">
        <v>0</v>
      </c>
      <c r="D451" s="336">
        <v>0</v>
      </c>
      <c r="E451" s="336">
        <v>0</v>
      </c>
      <c r="G451" s="336">
        <v>0</v>
      </c>
      <c r="H451" s="336">
        <v>0</v>
      </c>
    </row>
    <row r="452" spans="1:8" x14ac:dyDescent="0.25">
      <c r="A452" s="109" t="s">
        <v>821</v>
      </c>
      <c r="B452" s="337">
        <v>2</v>
      </c>
      <c r="C452" s="337">
        <v>0</v>
      </c>
      <c r="D452" s="336">
        <v>0</v>
      </c>
      <c r="E452" s="336">
        <v>0</v>
      </c>
      <c r="G452" s="336">
        <v>8</v>
      </c>
      <c r="H452" s="336">
        <v>0</v>
      </c>
    </row>
    <row r="453" spans="1:8" x14ac:dyDescent="0.25">
      <c r="A453" s="109" t="s">
        <v>227</v>
      </c>
      <c r="B453" s="337">
        <v>0</v>
      </c>
      <c r="C453" s="337">
        <v>0</v>
      </c>
      <c r="D453" s="336">
        <v>0</v>
      </c>
      <c r="E453" s="336">
        <v>0</v>
      </c>
      <c r="G453" s="336">
        <v>0</v>
      </c>
      <c r="H453" s="336">
        <v>0</v>
      </c>
    </row>
    <row r="454" spans="1:8" x14ac:dyDescent="0.25">
      <c r="A454" s="109" t="s">
        <v>1054</v>
      </c>
      <c r="B454" s="337">
        <v>0</v>
      </c>
      <c r="C454" s="337">
        <v>0</v>
      </c>
      <c r="D454" s="336">
        <v>0</v>
      </c>
      <c r="E454" s="336">
        <v>1</v>
      </c>
      <c r="G454" s="336">
        <v>0</v>
      </c>
      <c r="H454" s="336">
        <v>0</v>
      </c>
    </row>
    <row r="455" spans="1:8" x14ac:dyDescent="0.25">
      <c r="A455" s="109" t="s">
        <v>1053</v>
      </c>
      <c r="B455" s="337">
        <v>0</v>
      </c>
      <c r="C455" s="337">
        <v>0</v>
      </c>
      <c r="D455" s="336">
        <v>0</v>
      </c>
      <c r="E455" s="336">
        <v>0</v>
      </c>
      <c r="G455" s="336">
        <v>0</v>
      </c>
      <c r="H455" s="336">
        <v>3</v>
      </c>
    </row>
    <row r="456" spans="1:8" x14ac:dyDescent="0.25">
      <c r="A456" s="109" t="s">
        <v>758</v>
      </c>
      <c r="B456" s="337">
        <v>0</v>
      </c>
      <c r="C456" s="337">
        <v>0</v>
      </c>
      <c r="D456" s="336">
        <v>1</v>
      </c>
      <c r="E456" s="336">
        <v>0</v>
      </c>
      <c r="G456" s="336">
        <v>0</v>
      </c>
      <c r="H456" s="336">
        <v>152</v>
      </c>
    </row>
    <row r="457" spans="1:8" x14ac:dyDescent="0.25">
      <c r="A457" s="109" t="s">
        <v>220</v>
      </c>
      <c r="B457" s="337">
        <v>0</v>
      </c>
      <c r="C457" s="337">
        <v>0</v>
      </c>
      <c r="D457" s="336">
        <v>0</v>
      </c>
      <c r="E457" s="336">
        <v>0</v>
      </c>
      <c r="G457" s="336">
        <v>0</v>
      </c>
      <c r="H457" s="336">
        <v>0</v>
      </c>
    </row>
    <row r="458" spans="1:8" x14ac:dyDescent="0.25">
      <c r="A458" s="109" t="s">
        <v>883</v>
      </c>
      <c r="B458" s="337">
        <v>0</v>
      </c>
      <c r="C458" s="337">
        <v>0</v>
      </c>
      <c r="D458" s="336">
        <v>1</v>
      </c>
      <c r="E458" s="336">
        <v>0</v>
      </c>
      <c r="G458" s="336">
        <v>0</v>
      </c>
      <c r="H458" s="336">
        <v>5</v>
      </c>
    </row>
    <row r="459" spans="1:8" x14ac:dyDescent="0.25">
      <c r="A459" s="109" t="s">
        <v>211</v>
      </c>
      <c r="B459" s="337">
        <v>0</v>
      </c>
      <c r="C459" s="337">
        <v>3</v>
      </c>
      <c r="D459" s="336">
        <v>0</v>
      </c>
      <c r="E459" s="336">
        <v>8</v>
      </c>
      <c r="G459" s="336">
        <v>5</v>
      </c>
      <c r="H459" s="336">
        <v>16</v>
      </c>
    </row>
    <row r="460" spans="1:8" x14ac:dyDescent="0.25">
      <c r="A460" s="109" t="s">
        <v>1006</v>
      </c>
      <c r="B460" s="337">
        <v>0</v>
      </c>
      <c r="C460" s="337">
        <v>0</v>
      </c>
      <c r="D460" s="336">
        <v>0</v>
      </c>
      <c r="E460" s="336">
        <v>0</v>
      </c>
      <c r="G460" s="336">
        <v>0</v>
      </c>
      <c r="H460" s="336">
        <v>83</v>
      </c>
    </row>
    <row r="461" spans="1:8" x14ac:dyDescent="0.25">
      <c r="A461" s="109" t="s">
        <v>842</v>
      </c>
      <c r="B461" s="337">
        <v>35</v>
      </c>
      <c r="C461" s="337">
        <v>0</v>
      </c>
      <c r="D461" s="336">
        <v>10</v>
      </c>
      <c r="E461" s="336">
        <v>0</v>
      </c>
      <c r="G461" s="336">
        <v>0</v>
      </c>
      <c r="H461" s="336">
        <v>23</v>
      </c>
    </row>
    <row r="462" spans="1:8" x14ac:dyDescent="0.25">
      <c r="A462" s="109" t="s">
        <v>793</v>
      </c>
      <c r="B462" s="337">
        <v>0</v>
      </c>
      <c r="C462" s="337">
        <v>0</v>
      </c>
      <c r="D462" s="336">
        <v>0</v>
      </c>
      <c r="E462" s="336">
        <v>0</v>
      </c>
      <c r="G462" s="336">
        <v>0</v>
      </c>
      <c r="H462" s="336">
        <v>12</v>
      </c>
    </row>
    <row r="463" spans="1:8" x14ac:dyDescent="0.25">
      <c r="A463" s="109" t="s">
        <v>198</v>
      </c>
      <c r="B463" s="337">
        <v>78</v>
      </c>
      <c r="C463" s="337">
        <v>0</v>
      </c>
      <c r="D463" s="336">
        <v>17</v>
      </c>
      <c r="E463" s="336">
        <v>1</v>
      </c>
      <c r="G463" s="336">
        <v>55</v>
      </c>
      <c r="H463" s="336">
        <v>154</v>
      </c>
    </row>
    <row r="464" spans="1:8" x14ac:dyDescent="0.25">
      <c r="A464" s="109" t="s">
        <v>767</v>
      </c>
      <c r="B464" s="337">
        <v>0</v>
      </c>
      <c r="C464" s="337">
        <v>0</v>
      </c>
      <c r="D464" s="336">
        <v>8</v>
      </c>
      <c r="E464" s="336">
        <v>0</v>
      </c>
      <c r="G464" s="336">
        <v>2</v>
      </c>
      <c r="H464" s="336">
        <v>4</v>
      </c>
    </row>
    <row r="465" spans="1:8" x14ac:dyDescent="0.25">
      <c r="A465" s="109" t="s">
        <v>1052</v>
      </c>
      <c r="B465" s="337">
        <v>0</v>
      </c>
      <c r="C465" s="337">
        <v>0</v>
      </c>
      <c r="D465" s="336">
        <v>0</v>
      </c>
      <c r="E465" s="336">
        <v>6</v>
      </c>
      <c r="G465" s="336">
        <v>0</v>
      </c>
      <c r="H465" s="336">
        <v>25</v>
      </c>
    </row>
    <row r="466" spans="1:8" x14ac:dyDescent="0.25">
      <c r="A466" s="109" t="s">
        <v>1051</v>
      </c>
      <c r="B466" s="337">
        <v>0</v>
      </c>
      <c r="C466" s="337">
        <v>0</v>
      </c>
      <c r="D466" s="336">
        <v>0</v>
      </c>
      <c r="E466" s="336">
        <v>0</v>
      </c>
      <c r="G466" s="336">
        <v>15</v>
      </c>
      <c r="H466" s="336">
        <v>4</v>
      </c>
    </row>
    <row r="467" spans="1:8" x14ac:dyDescent="0.25">
      <c r="A467" s="109" t="s">
        <v>1186</v>
      </c>
      <c r="B467" s="337">
        <v>0</v>
      </c>
      <c r="C467" s="337">
        <v>0</v>
      </c>
      <c r="D467" s="336">
        <v>0</v>
      </c>
      <c r="E467" s="336">
        <v>0</v>
      </c>
      <c r="G467" s="336">
        <v>0</v>
      </c>
      <c r="H467" s="336">
        <v>0</v>
      </c>
    </row>
    <row r="468" spans="1:8" x14ac:dyDescent="0.25">
      <c r="A468" s="109" t="s">
        <v>1050</v>
      </c>
      <c r="B468" s="337">
        <v>0</v>
      </c>
      <c r="C468" s="337">
        <v>0</v>
      </c>
      <c r="D468" s="336">
        <v>0</v>
      </c>
      <c r="E468" s="336">
        <v>0</v>
      </c>
      <c r="G468" s="336">
        <v>0</v>
      </c>
      <c r="H468" s="336">
        <v>11</v>
      </c>
    </row>
    <row r="469" spans="1:8" x14ac:dyDescent="0.25">
      <c r="A469" s="109" t="s">
        <v>851</v>
      </c>
      <c r="B469" s="337">
        <v>0</v>
      </c>
      <c r="C469" s="337">
        <v>0</v>
      </c>
      <c r="D469" s="336">
        <v>1</v>
      </c>
      <c r="E469" s="336">
        <v>0</v>
      </c>
      <c r="G469" s="336">
        <v>13</v>
      </c>
      <c r="H469" s="336">
        <v>92</v>
      </c>
    </row>
    <row r="470" spans="1:8" x14ac:dyDescent="0.25">
      <c r="A470" s="109" t="s">
        <v>1003</v>
      </c>
      <c r="B470" s="337">
        <v>0</v>
      </c>
      <c r="C470" s="337">
        <v>0</v>
      </c>
      <c r="D470" s="336">
        <v>0</v>
      </c>
      <c r="E470" s="336">
        <v>0</v>
      </c>
      <c r="G470" s="336">
        <v>0</v>
      </c>
      <c r="H470" s="336">
        <v>0</v>
      </c>
    </row>
    <row r="471" spans="1:8" x14ac:dyDescent="0.25">
      <c r="A471" s="109" t="s">
        <v>186</v>
      </c>
      <c r="B471" s="337">
        <v>0</v>
      </c>
      <c r="C471" s="337">
        <v>0</v>
      </c>
      <c r="D471" s="336">
        <v>0</v>
      </c>
      <c r="E471" s="336">
        <v>10</v>
      </c>
      <c r="G471" s="336">
        <v>3</v>
      </c>
      <c r="H471" s="336">
        <v>121</v>
      </c>
    </row>
    <row r="472" spans="1:8" x14ac:dyDescent="0.25">
      <c r="A472" s="109" t="s">
        <v>969</v>
      </c>
      <c r="B472" s="337">
        <v>0</v>
      </c>
      <c r="C472" s="337">
        <v>0</v>
      </c>
      <c r="D472" s="336">
        <v>0</v>
      </c>
      <c r="E472" s="336">
        <v>0</v>
      </c>
      <c r="G472" s="336">
        <v>0</v>
      </c>
      <c r="H472" s="336">
        <v>25</v>
      </c>
    </row>
    <row r="473" spans="1:8" x14ac:dyDescent="0.25">
      <c r="A473" s="109" t="s">
        <v>875</v>
      </c>
      <c r="B473" s="337">
        <v>0</v>
      </c>
      <c r="C473" s="337">
        <v>0</v>
      </c>
      <c r="D473" s="336">
        <v>0</v>
      </c>
      <c r="E473" s="336">
        <v>0</v>
      </c>
      <c r="G473" s="336">
        <v>0</v>
      </c>
      <c r="H473" s="336">
        <v>0</v>
      </c>
    </row>
    <row r="474" spans="1:8" x14ac:dyDescent="0.25">
      <c r="A474" s="109" t="s">
        <v>804</v>
      </c>
      <c r="B474" s="339">
        <v>0</v>
      </c>
      <c r="C474" s="337">
        <v>0</v>
      </c>
      <c r="D474" s="336">
        <v>0</v>
      </c>
      <c r="E474" s="336">
        <v>0</v>
      </c>
      <c r="G474" s="336">
        <v>0</v>
      </c>
      <c r="H474" s="336">
        <v>52</v>
      </c>
    </row>
    <row r="475" spans="1:8" x14ac:dyDescent="0.25">
      <c r="A475" s="109" t="s">
        <v>829</v>
      </c>
      <c r="B475" s="343">
        <v>0</v>
      </c>
      <c r="C475" s="337">
        <v>0</v>
      </c>
      <c r="D475" s="336">
        <v>1</v>
      </c>
      <c r="E475" s="336">
        <v>0</v>
      </c>
      <c r="G475" s="336">
        <v>32</v>
      </c>
      <c r="H475" s="336">
        <v>222</v>
      </c>
    </row>
    <row r="476" spans="1:8" x14ac:dyDescent="0.25">
      <c r="A476" s="109" t="s">
        <v>1129</v>
      </c>
      <c r="B476" s="343">
        <v>0</v>
      </c>
      <c r="C476" s="337">
        <v>0</v>
      </c>
      <c r="D476" s="336">
        <v>0</v>
      </c>
      <c r="E476" s="336">
        <v>0</v>
      </c>
      <c r="G476" s="336">
        <v>0</v>
      </c>
      <c r="H476" s="336">
        <v>0</v>
      </c>
    </row>
    <row r="477" spans="1:8" x14ac:dyDescent="0.25">
      <c r="A477" s="109" t="s">
        <v>181</v>
      </c>
      <c r="B477" s="343">
        <v>0</v>
      </c>
      <c r="C477" s="337">
        <v>0</v>
      </c>
      <c r="D477" s="336">
        <v>0</v>
      </c>
      <c r="E477" s="336">
        <v>0</v>
      </c>
      <c r="G477" s="336">
        <v>2</v>
      </c>
      <c r="H477" s="336">
        <v>8</v>
      </c>
    </row>
    <row r="478" spans="1:8" x14ac:dyDescent="0.25">
      <c r="A478" s="109" t="s">
        <v>1218</v>
      </c>
      <c r="B478" s="339">
        <v>0</v>
      </c>
      <c r="C478" s="337">
        <v>0</v>
      </c>
      <c r="D478" s="336">
        <v>0</v>
      </c>
      <c r="E478" s="336">
        <v>0</v>
      </c>
      <c r="G478" s="336">
        <v>1</v>
      </c>
      <c r="H478" s="336">
        <v>10</v>
      </c>
    </row>
    <row r="479" spans="1:8" x14ac:dyDescent="0.25">
      <c r="A479" s="109" t="s">
        <v>1142</v>
      </c>
      <c r="B479" s="343">
        <v>0</v>
      </c>
      <c r="C479" s="337">
        <v>0</v>
      </c>
      <c r="D479" s="336">
        <v>0</v>
      </c>
      <c r="E479" s="336">
        <v>0</v>
      </c>
      <c r="G479" s="336">
        <v>0</v>
      </c>
      <c r="H479" s="336">
        <v>9</v>
      </c>
    </row>
    <row r="480" spans="1:8" x14ac:dyDescent="0.25">
      <c r="A480" s="109" t="s">
        <v>1141</v>
      </c>
      <c r="B480" s="343">
        <v>0</v>
      </c>
      <c r="C480" s="337">
        <v>0</v>
      </c>
      <c r="D480" s="336">
        <v>0</v>
      </c>
      <c r="E480" s="336">
        <v>0</v>
      </c>
      <c r="G480" s="336">
        <v>0</v>
      </c>
      <c r="H480" s="336">
        <v>0</v>
      </c>
    </row>
    <row r="481" spans="1:8" x14ac:dyDescent="0.25">
      <c r="A481" s="109" t="s">
        <v>777</v>
      </c>
      <c r="B481" s="343">
        <v>0</v>
      </c>
      <c r="C481" s="337">
        <v>0</v>
      </c>
      <c r="D481" s="336">
        <v>0</v>
      </c>
      <c r="E481" s="336">
        <v>0</v>
      </c>
      <c r="G481" s="336">
        <v>0</v>
      </c>
      <c r="H481" s="336">
        <v>0</v>
      </c>
    </row>
    <row r="482" spans="1:8" x14ac:dyDescent="0.25">
      <c r="A482" s="109" t="s">
        <v>174</v>
      </c>
      <c r="B482" s="343">
        <v>0</v>
      </c>
      <c r="C482" s="337">
        <v>0</v>
      </c>
      <c r="D482" s="336">
        <v>23</v>
      </c>
      <c r="E482" s="336">
        <v>0</v>
      </c>
      <c r="G482" s="336">
        <v>8</v>
      </c>
      <c r="H482" s="336">
        <v>0</v>
      </c>
    </row>
    <row r="483" spans="1:8" x14ac:dyDescent="0.25">
      <c r="A483" s="109" t="s">
        <v>933</v>
      </c>
      <c r="B483" s="337">
        <v>0</v>
      </c>
      <c r="C483" s="337">
        <v>0</v>
      </c>
      <c r="D483" s="336">
        <v>0</v>
      </c>
      <c r="E483" s="336">
        <v>0</v>
      </c>
      <c r="G483" s="336">
        <v>0</v>
      </c>
      <c r="H483" s="336">
        <v>0</v>
      </c>
    </row>
    <row r="484" spans="1:8" x14ac:dyDescent="0.25">
      <c r="A484" s="109" t="s">
        <v>1049</v>
      </c>
      <c r="B484" s="337">
        <v>0</v>
      </c>
      <c r="C484" s="337">
        <v>0</v>
      </c>
      <c r="D484" s="336">
        <v>0</v>
      </c>
      <c r="E484" s="336">
        <v>0</v>
      </c>
      <c r="G484" s="336">
        <v>0</v>
      </c>
      <c r="H484" s="336">
        <v>0</v>
      </c>
    </row>
    <row r="485" spans="1:8" x14ac:dyDescent="0.25">
      <c r="A485" s="109" t="s">
        <v>756</v>
      </c>
      <c r="B485" s="337">
        <v>0</v>
      </c>
      <c r="C485" s="337">
        <v>0</v>
      </c>
      <c r="D485" s="336">
        <v>0</v>
      </c>
      <c r="E485" s="336">
        <v>0</v>
      </c>
      <c r="G485" s="336">
        <v>38</v>
      </c>
      <c r="H485" s="336">
        <v>62</v>
      </c>
    </row>
    <row r="486" spans="1:8" x14ac:dyDescent="0.25">
      <c r="A486" s="109" t="s">
        <v>1318</v>
      </c>
      <c r="B486" s="337">
        <v>0</v>
      </c>
      <c r="C486" s="337">
        <v>0</v>
      </c>
      <c r="D486" s="336">
        <v>0</v>
      </c>
      <c r="E486" s="336">
        <v>0</v>
      </c>
      <c r="G486" s="336">
        <v>0</v>
      </c>
      <c r="H486" s="336">
        <v>2</v>
      </c>
    </row>
    <row r="487" spans="1:8" x14ac:dyDescent="0.25">
      <c r="A487" s="109" t="s">
        <v>1048</v>
      </c>
      <c r="B487" s="337">
        <v>0</v>
      </c>
      <c r="C487" s="337">
        <v>0</v>
      </c>
      <c r="D487" s="336">
        <v>0</v>
      </c>
      <c r="E487" s="336">
        <v>0</v>
      </c>
      <c r="G487" s="336">
        <v>1</v>
      </c>
      <c r="H487" s="336">
        <v>49</v>
      </c>
    </row>
    <row r="488" spans="1:8" x14ac:dyDescent="0.25">
      <c r="A488" s="109" t="s">
        <v>873</v>
      </c>
      <c r="B488" s="337">
        <v>0</v>
      </c>
      <c r="C488" s="337">
        <v>0</v>
      </c>
      <c r="D488" s="336">
        <v>0</v>
      </c>
      <c r="E488" s="336">
        <v>0</v>
      </c>
      <c r="G488" s="336">
        <v>2</v>
      </c>
      <c r="H488" s="336">
        <v>1003</v>
      </c>
    </row>
    <row r="489" spans="1:8" x14ac:dyDescent="0.25">
      <c r="A489" s="109" t="s">
        <v>1161</v>
      </c>
      <c r="B489" s="337">
        <v>0</v>
      </c>
      <c r="C489" s="337">
        <v>0</v>
      </c>
      <c r="D489" s="336">
        <v>0</v>
      </c>
      <c r="E489" s="336">
        <v>0</v>
      </c>
      <c r="G489" s="336">
        <v>0</v>
      </c>
      <c r="H489" s="336">
        <v>0</v>
      </c>
    </row>
    <row r="490" spans="1:8" x14ac:dyDescent="0.25">
      <c r="A490" s="109" t="s">
        <v>1353</v>
      </c>
      <c r="B490" s="337">
        <v>0</v>
      </c>
      <c r="C490" s="337">
        <v>0</v>
      </c>
      <c r="D490" s="336">
        <v>0</v>
      </c>
      <c r="E490" s="336">
        <v>0</v>
      </c>
      <c r="G490" s="336">
        <v>0</v>
      </c>
      <c r="H490" s="336">
        <v>0</v>
      </c>
    </row>
    <row r="491" spans="1:8" x14ac:dyDescent="0.25">
      <c r="A491" s="109" t="s">
        <v>998</v>
      </c>
      <c r="B491" s="337">
        <v>0</v>
      </c>
      <c r="C491" s="337">
        <v>0</v>
      </c>
      <c r="D491" s="336">
        <v>0</v>
      </c>
      <c r="E491" s="336">
        <v>0</v>
      </c>
      <c r="G491" s="336">
        <v>0</v>
      </c>
      <c r="H491" s="336">
        <v>116</v>
      </c>
    </row>
    <row r="492" spans="1:8" x14ac:dyDescent="0.25">
      <c r="A492" s="109" t="s">
        <v>770</v>
      </c>
      <c r="B492" s="337">
        <v>0</v>
      </c>
      <c r="C492" s="337">
        <v>0</v>
      </c>
      <c r="D492" s="336">
        <v>0</v>
      </c>
      <c r="E492" s="336">
        <v>0</v>
      </c>
      <c r="G492" s="336">
        <v>0</v>
      </c>
      <c r="H492" s="336">
        <v>335</v>
      </c>
    </row>
    <row r="493" spans="1:8" x14ac:dyDescent="0.25">
      <c r="A493" s="109" t="s">
        <v>168</v>
      </c>
      <c r="B493" s="337">
        <v>0</v>
      </c>
      <c r="C493" s="337">
        <v>67</v>
      </c>
      <c r="D493" s="336">
        <v>0</v>
      </c>
      <c r="E493" s="336">
        <v>27</v>
      </c>
      <c r="G493" s="336">
        <v>57</v>
      </c>
      <c r="H493" s="336">
        <v>58</v>
      </c>
    </row>
    <row r="494" spans="1:8" x14ac:dyDescent="0.25">
      <c r="A494" s="109" t="s">
        <v>812</v>
      </c>
      <c r="B494" s="337">
        <v>0</v>
      </c>
      <c r="C494" s="337">
        <v>0</v>
      </c>
      <c r="D494" s="336">
        <v>0</v>
      </c>
      <c r="E494" s="336">
        <v>0</v>
      </c>
      <c r="G494" s="336">
        <v>0</v>
      </c>
      <c r="H494" s="336">
        <v>0</v>
      </c>
    </row>
    <row r="495" spans="1:8" x14ac:dyDescent="0.25">
      <c r="A495" s="109" t="s">
        <v>160</v>
      </c>
      <c r="B495" s="337">
        <v>0</v>
      </c>
      <c r="C495" s="337">
        <v>0</v>
      </c>
      <c r="D495" s="336">
        <v>2</v>
      </c>
      <c r="E495" s="336">
        <v>0</v>
      </c>
      <c r="G495" s="336">
        <v>0</v>
      </c>
      <c r="H495" s="336">
        <v>0</v>
      </c>
    </row>
    <row r="496" spans="1:8" x14ac:dyDescent="0.25">
      <c r="A496" s="109" t="s">
        <v>785</v>
      </c>
      <c r="B496" s="337">
        <v>1</v>
      </c>
      <c r="C496" s="337">
        <v>0</v>
      </c>
      <c r="D496" s="336">
        <v>120</v>
      </c>
      <c r="E496" s="336">
        <v>0</v>
      </c>
      <c r="G496" s="336">
        <v>547</v>
      </c>
      <c r="H496" s="336">
        <v>13</v>
      </c>
    </row>
    <row r="497" spans="1:8" x14ac:dyDescent="0.25">
      <c r="A497" s="109" t="s">
        <v>968</v>
      </c>
      <c r="B497" s="337">
        <v>1</v>
      </c>
      <c r="C497" s="337">
        <v>0</v>
      </c>
      <c r="D497" s="336">
        <v>0</v>
      </c>
      <c r="E497" s="336">
        <v>0</v>
      </c>
      <c r="G497" s="336">
        <v>0</v>
      </c>
      <c r="H497" s="336">
        <v>157</v>
      </c>
    </row>
    <row r="498" spans="1:8" x14ac:dyDescent="0.25">
      <c r="A498" s="109" t="s">
        <v>904</v>
      </c>
      <c r="B498" s="337">
        <v>0</v>
      </c>
      <c r="C498" s="337">
        <v>0</v>
      </c>
      <c r="D498" s="336">
        <v>0</v>
      </c>
      <c r="E498" s="336">
        <v>0</v>
      </c>
      <c r="G498" s="336">
        <v>1</v>
      </c>
      <c r="H498" s="336">
        <v>0</v>
      </c>
    </row>
    <row r="499" spans="1:8" x14ac:dyDescent="0.25">
      <c r="A499" s="109" t="s">
        <v>1029</v>
      </c>
      <c r="B499" s="337">
        <v>0</v>
      </c>
      <c r="C499" s="337">
        <v>0</v>
      </c>
      <c r="D499" s="336">
        <v>0</v>
      </c>
      <c r="E499" s="336">
        <v>0</v>
      </c>
      <c r="G499" s="336">
        <v>0</v>
      </c>
      <c r="H499" s="336">
        <v>7</v>
      </c>
    </row>
    <row r="500" spans="1:8" x14ac:dyDescent="0.25">
      <c r="A500" s="109" t="s">
        <v>1224</v>
      </c>
      <c r="B500" s="337">
        <v>0</v>
      </c>
      <c r="C500" s="337">
        <v>0</v>
      </c>
      <c r="D500" s="336">
        <v>0</v>
      </c>
      <c r="E500" s="336">
        <v>0</v>
      </c>
      <c r="G500" s="336">
        <v>1</v>
      </c>
      <c r="H500" s="336">
        <v>1</v>
      </c>
    </row>
    <row r="501" spans="1:8" x14ac:dyDescent="0.25">
      <c r="A501" s="109" t="s">
        <v>903</v>
      </c>
      <c r="B501" s="337">
        <v>0</v>
      </c>
      <c r="C501" s="337">
        <v>0</v>
      </c>
      <c r="D501" s="336">
        <v>0</v>
      </c>
      <c r="E501" s="336">
        <v>0</v>
      </c>
      <c r="G501" s="336">
        <v>0</v>
      </c>
      <c r="H501" s="336">
        <v>103</v>
      </c>
    </row>
    <row r="502" spans="1:8" x14ac:dyDescent="0.25">
      <c r="A502" s="109" t="s">
        <v>803</v>
      </c>
      <c r="B502" s="337">
        <v>0</v>
      </c>
      <c r="C502" s="337">
        <v>0</v>
      </c>
      <c r="D502" s="336">
        <v>0</v>
      </c>
      <c r="E502" s="336">
        <v>0</v>
      </c>
      <c r="G502" s="336">
        <v>160</v>
      </c>
      <c r="H502" s="336">
        <v>177</v>
      </c>
    </row>
    <row r="503" spans="1:8" x14ac:dyDescent="0.25">
      <c r="A503" s="109" t="s">
        <v>801</v>
      </c>
      <c r="B503" s="337">
        <v>0</v>
      </c>
      <c r="C503" s="337">
        <v>0</v>
      </c>
      <c r="D503" s="336">
        <v>0</v>
      </c>
      <c r="E503" s="336">
        <v>0</v>
      </c>
      <c r="G503" s="336">
        <v>0</v>
      </c>
      <c r="H503" s="336">
        <v>47</v>
      </c>
    </row>
    <row r="504" spans="1:8" x14ac:dyDescent="0.25">
      <c r="A504" s="109" t="s">
        <v>146</v>
      </c>
      <c r="B504" s="337">
        <v>0</v>
      </c>
      <c r="C504" s="337">
        <v>4</v>
      </c>
      <c r="D504" s="336">
        <v>0</v>
      </c>
      <c r="E504" s="336">
        <v>8</v>
      </c>
      <c r="G504" s="336">
        <v>7</v>
      </c>
      <c r="H504" s="336">
        <v>44</v>
      </c>
    </row>
    <row r="505" spans="1:8" x14ac:dyDescent="0.25">
      <c r="A505" s="109" t="s">
        <v>1047</v>
      </c>
      <c r="B505" s="337">
        <v>0</v>
      </c>
      <c r="C505" s="337">
        <v>0</v>
      </c>
      <c r="D505" s="336">
        <v>0</v>
      </c>
      <c r="E505" s="336">
        <v>0</v>
      </c>
      <c r="G505" s="336">
        <v>0</v>
      </c>
      <c r="H505" s="336">
        <v>0</v>
      </c>
    </row>
    <row r="506" spans="1:8" x14ac:dyDescent="0.25">
      <c r="A506" s="109" t="s">
        <v>902</v>
      </c>
      <c r="B506" s="337">
        <v>0</v>
      </c>
      <c r="C506" s="337">
        <v>0</v>
      </c>
      <c r="D506" s="336">
        <v>0</v>
      </c>
      <c r="E506" s="336">
        <v>0</v>
      </c>
      <c r="G506" s="336">
        <v>0</v>
      </c>
      <c r="H506" s="336">
        <v>0</v>
      </c>
    </row>
    <row r="507" spans="1:8" x14ac:dyDescent="0.25">
      <c r="A507" s="109" t="s">
        <v>967</v>
      </c>
      <c r="B507" s="337">
        <v>0</v>
      </c>
      <c r="C507" s="337">
        <v>0</v>
      </c>
      <c r="D507" s="336">
        <v>0</v>
      </c>
      <c r="E507" s="336">
        <v>0</v>
      </c>
      <c r="G507" s="336">
        <v>0</v>
      </c>
      <c r="H507" s="336">
        <v>0</v>
      </c>
    </row>
    <row r="508" spans="1:8" x14ac:dyDescent="0.25">
      <c r="A508" s="109" t="s">
        <v>771</v>
      </c>
      <c r="B508" s="337">
        <v>36</v>
      </c>
      <c r="C508" s="337">
        <v>42</v>
      </c>
      <c r="D508" s="336">
        <v>0</v>
      </c>
      <c r="E508" s="336">
        <v>118</v>
      </c>
      <c r="G508" s="336">
        <v>279</v>
      </c>
      <c r="H508" s="336">
        <v>246</v>
      </c>
    </row>
    <row r="509" spans="1:8" x14ac:dyDescent="0.25">
      <c r="A509" s="109" t="s">
        <v>881</v>
      </c>
      <c r="B509" s="337">
        <v>0</v>
      </c>
      <c r="C509" s="337">
        <v>0</v>
      </c>
      <c r="D509" s="336">
        <v>0</v>
      </c>
      <c r="E509" s="336">
        <v>0</v>
      </c>
      <c r="G509" s="336">
        <v>0</v>
      </c>
      <c r="H509" s="336">
        <v>35</v>
      </c>
    </row>
    <row r="510" spans="1:8" x14ac:dyDescent="0.25">
      <c r="A510" s="109" t="s">
        <v>1046</v>
      </c>
      <c r="B510" s="337">
        <v>0</v>
      </c>
      <c r="C510" s="337">
        <v>0</v>
      </c>
      <c r="D510" s="336">
        <v>0</v>
      </c>
      <c r="E510" s="336">
        <v>0</v>
      </c>
      <c r="G510" s="336">
        <v>0</v>
      </c>
      <c r="H510" s="336">
        <v>12</v>
      </c>
    </row>
    <row r="511" spans="1:8" x14ac:dyDescent="0.25">
      <c r="A511" s="109" t="s">
        <v>1191</v>
      </c>
      <c r="B511" s="337">
        <v>42</v>
      </c>
      <c r="C511" s="337">
        <v>0</v>
      </c>
      <c r="D511" s="336">
        <v>16</v>
      </c>
      <c r="E511" s="336">
        <v>0</v>
      </c>
      <c r="G511" s="336">
        <v>12</v>
      </c>
      <c r="H511" s="336">
        <v>392</v>
      </c>
    </row>
    <row r="512" spans="1:8" x14ac:dyDescent="0.25">
      <c r="A512" s="109" t="s">
        <v>1139</v>
      </c>
      <c r="B512" s="337">
        <v>0</v>
      </c>
      <c r="C512" s="337">
        <v>0</v>
      </c>
      <c r="D512" s="336">
        <v>0</v>
      </c>
      <c r="E512" s="336">
        <v>16</v>
      </c>
      <c r="G512" s="336">
        <v>3</v>
      </c>
      <c r="H512" s="336">
        <v>85</v>
      </c>
    </row>
    <row r="513" spans="1:8" x14ac:dyDescent="0.25">
      <c r="A513" s="109" t="s">
        <v>783</v>
      </c>
      <c r="B513" s="337">
        <v>0</v>
      </c>
      <c r="C513" s="337">
        <v>0</v>
      </c>
      <c r="D513" s="336">
        <v>0</v>
      </c>
      <c r="E513" s="336">
        <v>0</v>
      </c>
      <c r="G513" s="336">
        <v>0</v>
      </c>
      <c r="H513" s="336">
        <v>0</v>
      </c>
    </row>
    <row r="514" spans="1:8" x14ac:dyDescent="0.25">
      <c r="A514" s="109" t="s">
        <v>825</v>
      </c>
      <c r="B514" s="337">
        <v>20</v>
      </c>
      <c r="C514" s="337">
        <v>0</v>
      </c>
      <c r="D514" s="336">
        <v>2</v>
      </c>
      <c r="E514" s="336">
        <v>0</v>
      </c>
      <c r="G514" s="336">
        <v>4</v>
      </c>
      <c r="H514" s="336">
        <v>27</v>
      </c>
    </row>
    <row r="515" spans="1:8" x14ac:dyDescent="0.25">
      <c r="A515" s="109" t="s">
        <v>811</v>
      </c>
      <c r="B515" s="337">
        <v>0</v>
      </c>
      <c r="C515" s="337">
        <v>0</v>
      </c>
      <c r="D515" s="336">
        <v>0</v>
      </c>
      <c r="E515" s="336">
        <v>0</v>
      </c>
      <c r="G515" s="336">
        <v>0</v>
      </c>
      <c r="H515" s="336">
        <v>0</v>
      </c>
    </row>
    <row r="516" spans="1:8" x14ac:dyDescent="0.25">
      <c r="A516" s="109" t="s">
        <v>1045</v>
      </c>
      <c r="B516" s="337">
        <v>0</v>
      </c>
      <c r="C516" s="337">
        <v>0</v>
      </c>
      <c r="D516" s="336">
        <v>0</v>
      </c>
      <c r="E516" s="336">
        <v>0</v>
      </c>
      <c r="G516" s="336">
        <v>0</v>
      </c>
      <c r="H516" s="336">
        <v>37</v>
      </c>
    </row>
    <row r="517" spans="1:8" x14ac:dyDescent="0.25">
      <c r="A517" s="109" t="s">
        <v>1044</v>
      </c>
      <c r="B517" s="337">
        <v>27</v>
      </c>
      <c r="C517" s="337">
        <v>0</v>
      </c>
      <c r="D517" s="336">
        <v>13</v>
      </c>
      <c r="E517" s="336">
        <v>0</v>
      </c>
      <c r="G517" s="336">
        <v>20</v>
      </c>
      <c r="H517" s="336">
        <v>589</v>
      </c>
    </row>
    <row r="518" spans="1:8" x14ac:dyDescent="0.25">
      <c r="A518" s="109" t="s">
        <v>754</v>
      </c>
      <c r="B518" s="337">
        <v>0</v>
      </c>
      <c r="C518" s="337">
        <v>0</v>
      </c>
      <c r="D518" s="336">
        <v>0</v>
      </c>
      <c r="E518" s="336">
        <v>0</v>
      </c>
      <c r="G518" s="336">
        <v>83</v>
      </c>
      <c r="H518" s="336">
        <v>20</v>
      </c>
    </row>
    <row r="519" spans="1:8" x14ac:dyDescent="0.25">
      <c r="A519" s="109" t="s">
        <v>1043</v>
      </c>
      <c r="B519" s="337">
        <v>0</v>
      </c>
      <c r="C519" s="337">
        <v>0</v>
      </c>
      <c r="D519" s="336">
        <v>0</v>
      </c>
      <c r="E519" s="336">
        <v>0</v>
      </c>
      <c r="G519" s="336">
        <v>0</v>
      </c>
      <c r="H519" s="336">
        <v>0</v>
      </c>
    </row>
    <row r="520" spans="1:8" x14ac:dyDescent="0.25">
      <c r="A520" s="109" t="s">
        <v>966</v>
      </c>
      <c r="B520" s="337">
        <v>0</v>
      </c>
      <c r="C520" s="337">
        <v>0</v>
      </c>
      <c r="D520" s="336">
        <v>0</v>
      </c>
      <c r="E520" s="336">
        <v>0</v>
      </c>
      <c r="G520" s="336">
        <v>0</v>
      </c>
      <c r="H520" s="336">
        <v>9</v>
      </c>
    </row>
    <row r="521" spans="1:8" x14ac:dyDescent="0.25">
      <c r="A521" s="109" t="s">
        <v>1154</v>
      </c>
      <c r="B521" s="337">
        <v>0</v>
      </c>
      <c r="C521" s="337">
        <v>0</v>
      </c>
      <c r="D521" s="336">
        <v>0</v>
      </c>
      <c r="E521" s="336">
        <v>0</v>
      </c>
      <c r="G521" s="336">
        <v>0</v>
      </c>
      <c r="H521" s="336">
        <v>0</v>
      </c>
    </row>
    <row r="522" spans="1:8" x14ac:dyDescent="0.25">
      <c r="A522" s="109" t="s">
        <v>748</v>
      </c>
      <c r="B522" s="337">
        <v>0</v>
      </c>
      <c r="C522" s="337">
        <v>0</v>
      </c>
      <c r="D522" s="336">
        <v>0</v>
      </c>
      <c r="E522" s="336">
        <v>0</v>
      </c>
      <c r="G522" s="336">
        <v>0</v>
      </c>
      <c r="H522" s="336">
        <v>0</v>
      </c>
    </row>
    <row r="523" spans="1:8" x14ac:dyDescent="0.25">
      <c r="A523" s="109" t="s">
        <v>1041</v>
      </c>
      <c r="B523" s="337">
        <v>0</v>
      </c>
      <c r="C523" s="337">
        <v>0</v>
      </c>
      <c r="D523" s="336">
        <v>0</v>
      </c>
      <c r="E523" s="336">
        <v>0</v>
      </c>
      <c r="G523" s="336">
        <v>13</v>
      </c>
      <c r="H523" s="336">
        <v>38</v>
      </c>
    </row>
    <row r="524" spans="1:8" x14ac:dyDescent="0.25">
      <c r="A524" s="109" t="s">
        <v>1324</v>
      </c>
      <c r="B524" s="337">
        <v>0</v>
      </c>
      <c r="C524" s="337">
        <v>0</v>
      </c>
      <c r="D524" s="336">
        <v>0</v>
      </c>
      <c r="E524" s="336">
        <v>0</v>
      </c>
      <c r="G524" s="336">
        <v>9</v>
      </c>
      <c r="H524" s="336">
        <v>141</v>
      </c>
    </row>
    <row r="525" spans="1:8" x14ac:dyDescent="0.25">
      <c r="A525" s="109" t="s">
        <v>1210</v>
      </c>
      <c r="B525" s="337">
        <v>0</v>
      </c>
      <c r="C525" s="337">
        <v>0</v>
      </c>
      <c r="D525" s="336">
        <v>0</v>
      </c>
      <c r="E525" s="336">
        <v>0</v>
      </c>
      <c r="G525" s="336">
        <v>0</v>
      </c>
      <c r="H525" s="336">
        <v>0</v>
      </c>
    </row>
    <row r="526" spans="1:8" x14ac:dyDescent="0.25">
      <c r="A526" s="109" t="s">
        <v>1027</v>
      </c>
      <c r="B526" s="337">
        <v>0</v>
      </c>
      <c r="C526" s="337">
        <v>0</v>
      </c>
      <c r="D526" s="336">
        <v>0</v>
      </c>
      <c r="E526" s="336">
        <v>0</v>
      </c>
      <c r="G526" s="336">
        <v>0</v>
      </c>
      <c r="H526" s="336">
        <v>0</v>
      </c>
    </row>
    <row r="527" spans="1:8" x14ac:dyDescent="0.25">
      <c r="A527" s="109" t="s">
        <v>1169</v>
      </c>
      <c r="B527" s="337">
        <v>0</v>
      </c>
      <c r="C527" s="337">
        <v>0</v>
      </c>
      <c r="D527" s="336">
        <v>2</v>
      </c>
      <c r="E527" s="336">
        <v>0</v>
      </c>
      <c r="G527" s="336">
        <v>1</v>
      </c>
      <c r="H527" s="336">
        <v>0</v>
      </c>
    </row>
    <row r="528" spans="1:8" x14ac:dyDescent="0.25">
      <c r="A528" s="109" t="s">
        <v>1333</v>
      </c>
      <c r="B528" s="339">
        <v>0</v>
      </c>
      <c r="C528" s="337">
        <v>0</v>
      </c>
      <c r="D528" s="336">
        <v>0</v>
      </c>
      <c r="E528" s="336">
        <v>0</v>
      </c>
      <c r="G528" s="336">
        <v>0</v>
      </c>
      <c r="H528" s="336">
        <v>3</v>
      </c>
    </row>
    <row r="529" spans="1:8" x14ac:dyDescent="0.25">
      <c r="A529" s="109" t="s">
        <v>753</v>
      </c>
      <c r="B529" s="343">
        <v>0</v>
      </c>
      <c r="C529" s="337">
        <v>0</v>
      </c>
      <c r="D529" s="336">
        <v>0</v>
      </c>
      <c r="E529" s="336">
        <v>0</v>
      </c>
      <c r="G529" s="336">
        <v>7</v>
      </c>
      <c r="H529" s="336">
        <v>26</v>
      </c>
    </row>
    <row r="530" spans="1:8" x14ac:dyDescent="0.25">
      <c r="A530" s="109" t="s">
        <v>769</v>
      </c>
      <c r="B530" s="343">
        <v>0</v>
      </c>
      <c r="C530" s="337">
        <v>3</v>
      </c>
      <c r="D530" s="336">
        <v>0</v>
      </c>
      <c r="E530" s="336">
        <v>3</v>
      </c>
      <c r="G530" s="336">
        <v>1</v>
      </c>
      <c r="H530" s="336">
        <v>0</v>
      </c>
    </row>
    <row r="531" spans="1:8" x14ac:dyDescent="0.25">
      <c r="A531" s="109" t="s">
        <v>751</v>
      </c>
      <c r="B531" s="343">
        <v>0</v>
      </c>
      <c r="C531" s="337">
        <v>0</v>
      </c>
      <c r="D531" s="336">
        <v>1</v>
      </c>
      <c r="E531" s="336">
        <v>0</v>
      </c>
      <c r="G531" s="336">
        <v>67</v>
      </c>
      <c r="H531" s="336">
        <v>199</v>
      </c>
    </row>
    <row r="532" spans="1:8" x14ac:dyDescent="0.25">
      <c r="A532" s="109" t="s">
        <v>1330</v>
      </c>
      <c r="B532" s="343">
        <v>0</v>
      </c>
      <c r="C532" s="337">
        <v>5</v>
      </c>
      <c r="D532" s="336">
        <v>0</v>
      </c>
      <c r="E532" s="336">
        <v>1</v>
      </c>
      <c r="G532" s="336">
        <v>1</v>
      </c>
      <c r="H532" s="336">
        <v>8</v>
      </c>
    </row>
    <row r="533" spans="1:8" x14ac:dyDescent="0.25">
      <c r="A533" s="109" t="s">
        <v>138</v>
      </c>
      <c r="B533" s="343">
        <v>40</v>
      </c>
      <c r="C533" s="337">
        <v>0</v>
      </c>
      <c r="D533" s="336">
        <v>0</v>
      </c>
      <c r="E533" s="336">
        <v>4</v>
      </c>
      <c r="G533" s="336">
        <v>7</v>
      </c>
      <c r="H533" s="336">
        <v>3</v>
      </c>
    </row>
    <row r="534" spans="1:8" x14ac:dyDescent="0.25">
      <c r="A534" s="109" t="s">
        <v>964</v>
      </c>
      <c r="B534" s="337">
        <v>20</v>
      </c>
      <c r="C534" s="337">
        <v>4</v>
      </c>
      <c r="D534" s="336">
        <v>4</v>
      </c>
      <c r="E534" s="336">
        <v>0</v>
      </c>
      <c r="G534" s="336">
        <v>0</v>
      </c>
      <c r="H534" s="336">
        <v>130</v>
      </c>
    </row>
    <row r="535" spans="1:8" x14ac:dyDescent="0.25">
      <c r="A535" s="109" t="s">
        <v>1320</v>
      </c>
      <c r="B535" s="337">
        <v>0</v>
      </c>
      <c r="C535" s="337">
        <v>0</v>
      </c>
      <c r="D535" s="336">
        <v>0</v>
      </c>
      <c r="E535" s="336">
        <v>0</v>
      </c>
      <c r="G535" s="336">
        <v>1</v>
      </c>
      <c r="H535" s="336">
        <v>0</v>
      </c>
    </row>
    <row r="536" spans="1:8" x14ac:dyDescent="0.25">
      <c r="A536" s="109" t="s">
        <v>809</v>
      </c>
      <c r="B536" s="337">
        <v>0</v>
      </c>
      <c r="C536" s="337">
        <v>0</v>
      </c>
      <c r="D536" s="336">
        <v>0</v>
      </c>
      <c r="E536" s="336">
        <v>0</v>
      </c>
      <c r="G536" s="336">
        <v>0</v>
      </c>
      <c r="H536" s="336">
        <v>0</v>
      </c>
    </row>
    <row r="537" spans="1:8" x14ac:dyDescent="0.25">
      <c r="A537" s="109" t="s">
        <v>780</v>
      </c>
      <c r="B537" s="337">
        <v>1</v>
      </c>
      <c r="C537" s="337">
        <v>0</v>
      </c>
      <c r="D537" s="336">
        <v>5</v>
      </c>
      <c r="E537" s="336">
        <v>0</v>
      </c>
      <c r="G537" s="336">
        <v>47</v>
      </c>
      <c r="H537" s="336">
        <v>0</v>
      </c>
    </row>
    <row r="538" spans="1:8" x14ac:dyDescent="0.25">
      <c r="A538" s="109" t="s">
        <v>747</v>
      </c>
      <c r="B538" s="337">
        <v>0</v>
      </c>
      <c r="C538" s="337">
        <v>0</v>
      </c>
      <c r="D538" s="336">
        <v>0</v>
      </c>
      <c r="E538" s="336">
        <v>0</v>
      </c>
      <c r="G538" s="336">
        <v>0</v>
      </c>
      <c r="H538" s="336">
        <v>0</v>
      </c>
    </row>
    <row r="539" spans="1:8" x14ac:dyDescent="0.25">
      <c r="A539" s="109" t="s">
        <v>901</v>
      </c>
      <c r="B539" s="337">
        <v>0</v>
      </c>
      <c r="C539" s="337">
        <v>0</v>
      </c>
      <c r="D539" s="336">
        <v>30</v>
      </c>
      <c r="E539" s="336">
        <v>0</v>
      </c>
      <c r="G539" s="336">
        <v>17</v>
      </c>
      <c r="H539" s="336">
        <v>102</v>
      </c>
    </row>
    <row r="540" spans="1:8" x14ac:dyDescent="0.25">
      <c r="A540" s="109" t="s">
        <v>899</v>
      </c>
      <c r="B540" s="337">
        <v>0</v>
      </c>
      <c r="C540" s="337">
        <v>0</v>
      </c>
      <c r="D540" s="336">
        <v>0</v>
      </c>
      <c r="E540" s="336">
        <v>0</v>
      </c>
      <c r="G540" s="336">
        <v>0</v>
      </c>
      <c r="H540" s="336">
        <v>17</v>
      </c>
    </row>
    <row r="541" spans="1:8" x14ac:dyDescent="0.25">
      <c r="A541" s="109"/>
      <c r="B541" s="337"/>
      <c r="C541" s="337" t="s">
        <v>1538</v>
      </c>
      <c r="D541" t="s">
        <v>1538</v>
      </c>
      <c r="E541" s="336" t="s">
        <v>1538</v>
      </c>
      <c r="G541" s="336" t="s">
        <v>1538</v>
      </c>
      <c r="H541" s="336" t="s">
        <v>1538</v>
      </c>
    </row>
    <row r="542" spans="1:8" x14ac:dyDescent="0.25">
      <c r="A542" s="109"/>
      <c r="B542" s="337"/>
      <c r="C542" s="337" t="s">
        <v>1538</v>
      </c>
      <c r="D542" t="s">
        <v>1538</v>
      </c>
      <c r="E542" s="336" t="s">
        <v>1538</v>
      </c>
      <c r="G542" s="336" t="s">
        <v>1538</v>
      </c>
      <c r="H542" s="336" t="s">
        <v>1538</v>
      </c>
    </row>
    <row r="543" spans="1:8" x14ac:dyDescent="0.25">
      <c r="A543" s="109"/>
      <c r="B543" s="337"/>
      <c r="C543" s="337" t="s">
        <v>1538</v>
      </c>
      <c r="D543" t="s">
        <v>1538</v>
      </c>
      <c r="E543" s="336" t="s">
        <v>1538</v>
      </c>
      <c r="G543" s="336" t="s">
        <v>1538</v>
      </c>
      <c r="H543" s="336" t="s">
        <v>1538</v>
      </c>
    </row>
    <row r="544" spans="1:8" x14ac:dyDescent="0.25">
      <c r="A544" s="109"/>
      <c r="B544" s="337"/>
      <c r="C544" s="337" t="s">
        <v>1538</v>
      </c>
      <c r="D544" t="s">
        <v>1538</v>
      </c>
      <c r="E544" s="336" t="s">
        <v>1538</v>
      </c>
      <c r="G544" s="336" t="s">
        <v>1538</v>
      </c>
      <c r="H544" s="336" t="s">
        <v>1538</v>
      </c>
    </row>
    <row r="545" spans="1:8" x14ac:dyDescent="0.25">
      <c r="A545" s="109"/>
      <c r="B545" s="337"/>
      <c r="C545" s="337" t="s">
        <v>1538</v>
      </c>
      <c r="D545" t="s">
        <v>1538</v>
      </c>
      <c r="E545" s="336" t="s">
        <v>1538</v>
      </c>
      <c r="G545" s="336" t="s">
        <v>1538</v>
      </c>
      <c r="H545" s="336" t="s">
        <v>1538</v>
      </c>
    </row>
    <row r="546" spans="1:8" x14ac:dyDescent="0.25">
      <c r="A546" s="109"/>
      <c r="B546" s="337"/>
      <c r="C546" s="337" t="s">
        <v>1538</v>
      </c>
      <c r="D546" t="s">
        <v>1538</v>
      </c>
      <c r="E546" s="336" t="s">
        <v>1538</v>
      </c>
      <c r="G546" s="336" t="s">
        <v>1538</v>
      </c>
      <c r="H546" s="336" t="s">
        <v>1538</v>
      </c>
    </row>
    <row r="547" spans="1:8" x14ac:dyDescent="0.25">
      <c r="A547" s="109"/>
      <c r="B547" s="337"/>
      <c r="C547" s="337" t="s">
        <v>1538</v>
      </c>
      <c r="D547" t="s">
        <v>1538</v>
      </c>
      <c r="E547" s="336" t="s">
        <v>1538</v>
      </c>
      <c r="G547" s="336" t="s">
        <v>1538</v>
      </c>
      <c r="H547" s="336" t="s">
        <v>1538</v>
      </c>
    </row>
    <row r="548" spans="1:8" x14ac:dyDescent="0.25">
      <c r="A548" s="109"/>
      <c r="B548" s="337"/>
      <c r="C548" s="337" t="s">
        <v>1538</v>
      </c>
      <c r="D548" t="s">
        <v>1538</v>
      </c>
      <c r="E548" s="336" t="s">
        <v>1538</v>
      </c>
      <c r="G548" s="336" t="s">
        <v>1538</v>
      </c>
      <c r="H548" s="336" t="s">
        <v>1538</v>
      </c>
    </row>
    <row r="549" spans="1:8" x14ac:dyDescent="0.25">
      <c r="A549" s="109"/>
      <c r="B549" s="337"/>
      <c r="C549" s="337" t="s">
        <v>1538</v>
      </c>
      <c r="D549" t="s">
        <v>1538</v>
      </c>
      <c r="E549" s="336" t="s">
        <v>1538</v>
      </c>
      <c r="G549" s="336" t="s">
        <v>1538</v>
      </c>
      <c r="H549" s="336" t="s">
        <v>1538</v>
      </c>
    </row>
    <row r="550" spans="1:8" x14ac:dyDescent="0.25">
      <c r="A550" s="109"/>
      <c r="B550" s="337"/>
      <c r="C550" s="337" t="s">
        <v>1538</v>
      </c>
      <c r="D550" t="s">
        <v>1538</v>
      </c>
      <c r="E550" s="336" t="s">
        <v>1538</v>
      </c>
      <c r="G550" s="336" t="s">
        <v>1538</v>
      </c>
      <c r="H550" s="336" t="s">
        <v>1538</v>
      </c>
    </row>
    <row r="551" spans="1:8" x14ac:dyDescent="0.25">
      <c r="A551" s="109"/>
      <c r="B551" s="337"/>
      <c r="C551" s="337" t="s">
        <v>1538</v>
      </c>
      <c r="D551" t="s">
        <v>1538</v>
      </c>
      <c r="E551" s="336" t="s">
        <v>1538</v>
      </c>
      <c r="G551" s="336" t="s">
        <v>1538</v>
      </c>
      <c r="H551" s="336" t="s">
        <v>1538</v>
      </c>
    </row>
    <row r="552" spans="1:8" x14ac:dyDescent="0.25">
      <c r="A552" s="109"/>
      <c r="B552" s="337"/>
      <c r="C552" s="337" t="s">
        <v>1538</v>
      </c>
      <c r="D552" t="s">
        <v>1538</v>
      </c>
      <c r="E552" s="336" t="s">
        <v>1538</v>
      </c>
      <c r="G552" s="336" t="s">
        <v>1538</v>
      </c>
      <c r="H552" s="336" t="s">
        <v>1538</v>
      </c>
    </row>
    <row r="553" spans="1:8" x14ac:dyDescent="0.25">
      <c r="A553" s="109"/>
      <c r="B553" s="337"/>
      <c r="C553" s="337" t="s">
        <v>1538</v>
      </c>
      <c r="D553" t="s">
        <v>1538</v>
      </c>
      <c r="E553" s="336" t="s">
        <v>1538</v>
      </c>
      <c r="G553" s="336" t="s">
        <v>1538</v>
      </c>
      <c r="H553" s="336" t="s">
        <v>1538</v>
      </c>
    </row>
    <row r="554" spans="1:8" x14ac:dyDescent="0.25">
      <c r="A554" s="109"/>
      <c r="B554" s="337"/>
      <c r="C554" s="337" t="s">
        <v>1538</v>
      </c>
      <c r="D554" t="s">
        <v>1538</v>
      </c>
      <c r="E554" s="336" t="s">
        <v>1538</v>
      </c>
      <c r="G554" s="336" t="s">
        <v>1538</v>
      </c>
      <c r="H554" s="336" t="s">
        <v>1538</v>
      </c>
    </row>
    <row r="555" spans="1:8" x14ac:dyDescent="0.25">
      <c r="A555" s="109"/>
      <c r="B555" s="337"/>
      <c r="C555" s="337" t="s">
        <v>1538</v>
      </c>
      <c r="D555" t="s">
        <v>1538</v>
      </c>
      <c r="E555" s="336" t="s">
        <v>1538</v>
      </c>
      <c r="G555" s="336" t="s">
        <v>1538</v>
      </c>
      <c r="H555" s="336" t="s">
        <v>1538</v>
      </c>
    </row>
    <row r="556" spans="1:8" x14ac:dyDescent="0.25">
      <c r="A556" s="109"/>
      <c r="B556" s="337"/>
      <c r="C556" s="337" t="s">
        <v>1538</v>
      </c>
      <c r="D556" t="s">
        <v>1538</v>
      </c>
      <c r="E556" s="336" t="s">
        <v>1538</v>
      </c>
      <c r="G556" s="336" t="s">
        <v>1538</v>
      </c>
      <c r="H556" s="336" t="s">
        <v>1538</v>
      </c>
    </row>
    <row r="557" spans="1:8" x14ac:dyDescent="0.25">
      <c r="A557" s="109"/>
      <c r="B557" s="337"/>
      <c r="C557" s="337" t="s">
        <v>1538</v>
      </c>
      <c r="D557" t="s">
        <v>1538</v>
      </c>
      <c r="E557" s="336" t="s">
        <v>1538</v>
      </c>
      <c r="G557" s="336" t="s">
        <v>1538</v>
      </c>
      <c r="H557" s="336" t="s">
        <v>1538</v>
      </c>
    </row>
    <row r="558" spans="1:8" x14ac:dyDescent="0.25">
      <c r="A558" s="109"/>
      <c r="B558" s="337"/>
      <c r="C558" s="337" t="s">
        <v>1538</v>
      </c>
      <c r="D558" t="s">
        <v>1538</v>
      </c>
      <c r="E558" s="336" t="s">
        <v>1538</v>
      </c>
      <c r="G558" s="336" t="s">
        <v>1538</v>
      </c>
      <c r="H558" s="336" t="s">
        <v>1538</v>
      </c>
    </row>
    <row r="559" spans="1:8" x14ac:dyDescent="0.25">
      <c r="A559" s="109"/>
      <c r="B559" s="339"/>
      <c r="C559" s="337" t="s">
        <v>1538</v>
      </c>
      <c r="D559" t="s">
        <v>1538</v>
      </c>
      <c r="E559" s="336" t="s">
        <v>1538</v>
      </c>
      <c r="G559" s="336" t="s">
        <v>1538</v>
      </c>
      <c r="H559" s="336" t="s">
        <v>1538</v>
      </c>
    </row>
    <row r="560" spans="1:8" x14ac:dyDescent="0.25">
      <c r="A560" s="109"/>
      <c r="C560" s="337" t="s">
        <v>1538</v>
      </c>
      <c r="D560" t="s">
        <v>1538</v>
      </c>
      <c r="E560" s="336" t="s">
        <v>1538</v>
      </c>
      <c r="G560" s="336" t="s">
        <v>1538</v>
      </c>
      <c r="H560" s="336" t="s">
        <v>1538</v>
      </c>
    </row>
    <row r="561" spans="1:8" x14ac:dyDescent="0.25">
      <c r="A561" s="109"/>
      <c r="C561" s="337" t="s">
        <v>1538</v>
      </c>
      <c r="D561" t="s">
        <v>1538</v>
      </c>
      <c r="E561" s="336" t="s">
        <v>1538</v>
      </c>
      <c r="G561" s="336" t="s">
        <v>1538</v>
      </c>
      <c r="H561" s="336" t="s">
        <v>1538</v>
      </c>
    </row>
    <row r="562" spans="1:8" x14ac:dyDescent="0.25">
      <c r="A562" s="109"/>
      <c r="C562" s="337" t="s">
        <v>1538</v>
      </c>
      <c r="D562" t="s">
        <v>1538</v>
      </c>
      <c r="E562" s="336" t="s">
        <v>1538</v>
      </c>
      <c r="G562" s="336" t="s">
        <v>1538</v>
      </c>
      <c r="H562" s="336" t="s">
        <v>1538</v>
      </c>
    </row>
    <row r="563" spans="1:8" x14ac:dyDescent="0.25">
      <c r="A563" s="109"/>
      <c r="C563" s="337" t="s">
        <v>1538</v>
      </c>
      <c r="D563" t="s">
        <v>1538</v>
      </c>
      <c r="E563" s="336" t="s">
        <v>1538</v>
      </c>
      <c r="G563" s="336" t="s">
        <v>1538</v>
      </c>
      <c r="H563" s="336" t="s">
        <v>1538</v>
      </c>
    </row>
    <row r="564" spans="1:8" x14ac:dyDescent="0.25">
      <c r="A564" s="109"/>
      <c r="B564" s="337"/>
      <c r="C564" s="337" t="s">
        <v>1538</v>
      </c>
      <c r="D564" t="s">
        <v>1538</v>
      </c>
      <c r="E564" s="336" t="s">
        <v>1538</v>
      </c>
      <c r="G564" s="336" t="s">
        <v>1538</v>
      </c>
      <c r="H564" s="336" t="s">
        <v>1538</v>
      </c>
    </row>
    <row r="565" spans="1:8" x14ac:dyDescent="0.25">
      <c r="A565" s="109"/>
      <c r="B565" s="337"/>
      <c r="C565" s="337" t="s">
        <v>1538</v>
      </c>
      <c r="D565" t="s">
        <v>1538</v>
      </c>
      <c r="E565" s="336" t="s">
        <v>1538</v>
      </c>
      <c r="G565" s="336" t="s">
        <v>1538</v>
      </c>
      <c r="H565" s="336" t="s">
        <v>1538</v>
      </c>
    </row>
    <row r="566" spans="1:8" x14ac:dyDescent="0.25">
      <c r="A566" s="109"/>
      <c r="B566" s="337"/>
      <c r="C566" s="337" t="s">
        <v>1538</v>
      </c>
      <c r="D566" t="s">
        <v>1538</v>
      </c>
      <c r="E566" s="336" t="s">
        <v>1538</v>
      </c>
      <c r="G566" s="336" t="s">
        <v>1538</v>
      </c>
      <c r="H566" s="336" t="s">
        <v>1538</v>
      </c>
    </row>
    <row r="567" spans="1:8" x14ac:dyDescent="0.25">
      <c r="A567" s="109"/>
      <c r="B567" s="337"/>
      <c r="C567" s="337" t="s">
        <v>1538</v>
      </c>
      <c r="D567" t="s">
        <v>1538</v>
      </c>
      <c r="E567" s="336" t="s">
        <v>1538</v>
      </c>
      <c r="G567" s="336" t="s">
        <v>1538</v>
      </c>
      <c r="H567" s="336" t="s">
        <v>1538</v>
      </c>
    </row>
    <row r="568" spans="1:8" x14ac:dyDescent="0.25">
      <c r="A568" s="109"/>
      <c r="B568" s="337"/>
      <c r="C568" s="337" t="s">
        <v>1538</v>
      </c>
      <c r="D568" t="s">
        <v>1538</v>
      </c>
      <c r="E568" s="336" t="s">
        <v>1538</v>
      </c>
      <c r="G568" s="336" t="s">
        <v>1538</v>
      </c>
      <c r="H568" s="336" t="s">
        <v>1538</v>
      </c>
    </row>
    <row r="569" spans="1:8" x14ac:dyDescent="0.25">
      <c r="A569" s="109"/>
      <c r="B569" s="337"/>
      <c r="C569" s="337" t="s">
        <v>1538</v>
      </c>
      <c r="D569" t="s">
        <v>1538</v>
      </c>
      <c r="E569" s="336" t="s">
        <v>1538</v>
      </c>
      <c r="G569" s="336" t="s">
        <v>1538</v>
      </c>
      <c r="H569" s="336" t="s">
        <v>1538</v>
      </c>
    </row>
    <row r="570" spans="1:8" x14ac:dyDescent="0.25">
      <c r="A570" s="109"/>
      <c r="B570" s="337"/>
      <c r="C570" s="337" t="s">
        <v>1538</v>
      </c>
      <c r="D570" t="s">
        <v>1538</v>
      </c>
      <c r="E570" s="336" t="s">
        <v>1538</v>
      </c>
      <c r="G570" s="336" t="s">
        <v>1538</v>
      </c>
      <c r="H570" s="336" t="s">
        <v>1538</v>
      </c>
    </row>
    <row r="571" spans="1:8" x14ac:dyDescent="0.25">
      <c r="A571" s="109"/>
      <c r="B571" s="337"/>
      <c r="C571" s="337" t="s">
        <v>1538</v>
      </c>
      <c r="D571" t="s">
        <v>1538</v>
      </c>
      <c r="E571" s="336" t="s">
        <v>1538</v>
      </c>
      <c r="G571" s="336" t="s">
        <v>1538</v>
      </c>
      <c r="H571" s="336" t="s">
        <v>1538</v>
      </c>
    </row>
    <row r="572" spans="1:8" x14ac:dyDescent="0.25">
      <c r="A572" s="109"/>
      <c r="B572" s="337"/>
      <c r="C572" s="337" t="s">
        <v>1538</v>
      </c>
      <c r="D572" t="s">
        <v>1538</v>
      </c>
      <c r="E572" s="336" t="s">
        <v>1538</v>
      </c>
      <c r="G572" s="336" t="s">
        <v>1538</v>
      </c>
      <c r="H572" s="336" t="s">
        <v>1538</v>
      </c>
    </row>
    <row r="573" spans="1:8" x14ac:dyDescent="0.25">
      <c r="A573" s="109"/>
      <c r="B573" s="337"/>
      <c r="C573" s="337" t="s">
        <v>1538</v>
      </c>
      <c r="D573" t="s">
        <v>1538</v>
      </c>
      <c r="E573" s="336" t="s">
        <v>1538</v>
      </c>
      <c r="G573" s="336" t="s">
        <v>1538</v>
      </c>
      <c r="H573" s="336" t="s">
        <v>1538</v>
      </c>
    </row>
    <row r="574" spans="1:8" x14ac:dyDescent="0.25">
      <c r="A574" s="109"/>
      <c r="B574" s="337"/>
      <c r="C574" s="337" t="s">
        <v>1538</v>
      </c>
      <c r="D574" t="s">
        <v>1538</v>
      </c>
      <c r="E574" s="336" t="s">
        <v>1538</v>
      </c>
      <c r="G574" s="336" t="s">
        <v>1538</v>
      </c>
      <c r="H574" s="336" t="s">
        <v>1538</v>
      </c>
    </row>
    <row r="575" spans="1:8" x14ac:dyDescent="0.25">
      <c r="A575" s="109"/>
      <c r="B575" s="337"/>
      <c r="C575" s="337" t="s">
        <v>1538</v>
      </c>
      <c r="D575" t="s">
        <v>1538</v>
      </c>
      <c r="E575" s="336" t="s">
        <v>1538</v>
      </c>
      <c r="G575" s="336" t="s">
        <v>1538</v>
      </c>
      <c r="H575" s="336" t="s">
        <v>1538</v>
      </c>
    </row>
    <row r="576" spans="1:8" x14ac:dyDescent="0.25">
      <c r="A576" s="109"/>
      <c r="B576" s="337"/>
      <c r="C576" s="337" t="s">
        <v>1538</v>
      </c>
      <c r="D576" t="s">
        <v>1538</v>
      </c>
      <c r="E576" s="336" t="s">
        <v>1538</v>
      </c>
      <c r="G576" s="336" t="s">
        <v>1538</v>
      </c>
      <c r="H576" s="336" t="s">
        <v>1538</v>
      </c>
    </row>
    <row r="577" spans="1:8" x14ac:dyDescent="0.25">
      <c r="A577" s="109"/>
      <c r="B577" s="339"/>
      <c r="C577" s="337" t="s">
        <v>1538</v>
      </c>
      <c r="D577" t="s">
        <v>1538</v>
      </c>
      <c r="E577" s="336" t="s">
        <v>1538</v>
      </c>
      <c r="G577" s="336" t="s">
        <v>1538</v>
      </c>
      <c r="H577" s="336" t="s">
        <v>1538</v>
      </c>
    </row>
    <row r="578" spans="1:8" x14ac:dyDescent="0.25">
      <c r="A578" s="109"/>
      <c r="C578" s="337" t="s">
        <v>1538</v>
      </c>
      <c r="D578" t="s">
        <v>1538</v>
      </c>
      <c r="E578" s="336" t="s">
        <v>1538</v>
      </c>
      <c r="G578" s="336" t="s">
        <v>1538</v>
      </c>
      <c r="H578" s="336" t="s">
        <v>1538</v>
      </c>
    </row>
    <row r="579" spans="1:8" x14ac:dyDescent="0.25">
      <c r="A579" s="109"/>
      <c r="C579" s="337" t="s">
        <v>1538</v>
      </c>
      <c r="D579" t="s">
        <v>1538</v>
      </c>
      <c r="E579" s="336" t="s">
        <v>1538</v>
      </c>
      <c r="G579" s="336" t="s">
        <v>1538</v>
      </c>
      <c r="H579" s="336" t="s">
        <v>1538</v>
      </c>
    </row>
    <row r="580" spans="1:8" x14ac:dyDescent="0.25">
      <c r="A580" s="109"/>
      <c r="C580" s="337" t="s">
        <v>1538</v>
      </c>
      <c r="D580" t="s">
        <v>1538</v>
      </c>
      <c r="E580" s="336" t="s">
        <v>1538</v>
      </c>
      <c r="G580" s="336" t="s">
        <v>1538</v>
      </c>
      <c r="H580" s="336" t="s">
        <v>1538</v>
      </c>
    </row>
    <row r="581" spans="1:8" x14ac:dyDescent="0.25">
      <c r="A581" s="109"/>
      <c r="C581" s="337" t="s">
        <v>1538</v>
      </c>
      <c r="D581" t="s">
        <v>1538</v>
      </c>
      <c r="E581" s="336" t="s">
        <v>1538</v>
      </c>
      <c r="G581" s="336" t="s">
        <v>1538</v>
      </c>
      <c r="H581" s="336" t="s">
        <v>1538</v>
      </c>
    </row>
    <row r="582" spans="1:8" x14ac:dyDescent="0.25">
      <c r="A582" s="109"/>
      <c r="B582" s="337"/>
      <c r="C582" s="337" t="s">
        <v>1538</v>
      </c>
      <c r="D582" t="s">
        <v>1538</v>
      </c>
      <c r="E582" s="336" t="s">
        <v>1538</v>
      </c>
      <c r="G582" s="336" t="s">
        <v>1538</v>
      </c>
      <c r="H582" s="336" t="s">
        <v>1538</v>
      </c>
    </row>
    <row r="583" spans="1:8" x14ac:dyDescent="0.25">
      <c r="A583" s="109"/>
      <c r="B583" s="337"/>
      <c r="C583" s="337" t="s">
        <v>1538</v>
      </c>
      <c r="D583" t="s">
        <v>1538</v>
      </c>
      <c r="E583" s="336" t="s">
        <v>1538</v>
      </c>
      <c r="G583" s="336" t="s">
        <v>1538</v>
      </c>
      <c r="H583" s="336" t="s">
        <v>1538</v>
      </c>
    </row>
    <row r="584" spans="1:8" x14ac:dyDescent="0.25">
      <c r="A584" s="109"/>
      <c r="B584" s="337"/>
      <c r="C584" s="337" t="s">
        <v>1538</v>
      </c>
      <c r="D584" t="s">
        <v>1538</v>
      </c>
      <c r="E584" s="336" t="s">
        <v>1538</v>
      </c>
      <c r="G584" s="336" t="s">
        <v>1538</v>
      </c>
      <c r="H584" s="336" t="s">
        <v>1538</v>
      </c>
    </row>
    <row r="585" spans="1:8" x14ac:dyDescent="0.25">
      <c r="A585" s="109"/>
      <c r="B585" s="337"/>
      <c r="C585" s="337" t="s">
        <v>1538</v>
      </c>
      <c r="D585" t="s">
        <v>1538</v>
      </c>
      <c r="E585" s="336" t="s">
        <v>1538</v>
      </c>
      <c r="G585" s="336" t="s">
        <v>1538</v>
      </c>
      <c r="H585" s="336" t="s">
        <v>1538</v>
      </c>
    </row>
    <row r="586" spans="1:8" x14ac:dyDescent="0.25">
      <c r="A586" s="109"/>
      <c r="B586" s="337"/>
      <c r="C586" s="337" t="s">
        <v>1538</v>
      </c>
      <c r="D586" t="s">
        <v>1538</v>
      </c>
      <c r="E586" s="336" t="s">
        <v>1538</v>
      </c>
      <c r="G586" s="336" t="s">
        <v>1538</v>
      </c>
      <c r="H586" s="336" t="s">
        <v>1538</v>
      </c>
    </row>
    <row r="587" spans="1:8" x14ac:dyDescent="0.25">
      <c r="A587" s="109"/>
      <c r="B587" s="337"/>
      <c r="C587" s="337" t="s">
        <v>1538</v>
      </c>
      <c r="D587" t="s">
        <v>1538</v>
      </c>
      <c r="E587" s="336" t="s">
        <v>1538</v>
      </c>
      <c r="G587" s="336" t="s">
        <v>1538</v>
      </c>
      <c r="H587" s="336" t="s">
        <v>1538</v>
      </c>
    </row>
    <row r="588" spans="1:8" x14ac:dyDescent="0.25">
      <c r="A588" s="109"/>
      <c r="B588" s="337"/>
      <c r="C588" s="337" t="s">
        <v>1538</v>
      </c>
      <c r="D588" t="s">
        <v>1538</v>
      </c>
      <c r="E588" s="336" t="s">
        <v>1538</v>
      </c>
      <c r="G588" s="336" t="s">
        <v>1538</v>
      </c>
      <c r="H588" s="336" t="s">
        <v>1538</v>
      </c>
    </row>
    <row r="589" spans="1:8" x14ac:dyDescent="0.25">
      <c r="A589" s="109"/>
      <c r="B589" s="337"/>
      <c r="C589" s="337" t="s">
        <v>1538</v>
      </c>
      <c r="D589" t="s">
        <v>1538</v>
      </c>
      <c r="E589" s="336" t="s">
        <v>1538</v>
      </c>
      <c r="G589" s="336" t="s">
        <v>1538</v>
      </c>
      <c r="H589" s="336" t="s">
        <v>1538</v>
      </c>
    </row>
    <row r="590" spans="1:8" x14ac:dyDescent="0.25">
      <c r="A590" s="109"/>
      <c r="B590" s="337"/>
      <c r="C590" s="337" t="s">
        <v>1538</v>
      </c>
      <c r="D590" t="s">
        <v>1538</v>
      </c>
      <c r="E590" s="336" t="s">
        <v>1538</v>
      </c>
      <c r="G590" s="336" t="s">
        <v>1538</v>
      </c>
      <c r="H590" s="336" t="s">
        <v>1538</v>
      </c>
    </row>
    <row r="591" spans="1:8" x14ac:dyDescent="0.25">
      <c r="A591" s="109"/>
      <c r="B591" s="337"/>
      <c r="C591" s="337" t="s">
        <v>1538</v>
      </c>
      <c r="D591" t="s">
        <v>1538</v>
      </c>
      <c r="E591" s="336" t="s">
        <v>1538</v>
      </c>
      <c r="G591" s="336" t="s">
        <v>1538</v>
      </c>
      <c r="H591" s="336" t="s">
        <v>1538</v>
      </c>
    </row>
    <row r="592" spans="1:8" x14ac:dyDescent="0.25">
      <c r="A592" s="109"/>
      <c r="B592" s="337"/>
      <c r="C592" s="337" t="s">
        <v>1538</v>
      </c>
      <c r="D592" t="s">
        <v>1538</v>
      </c>
      <c r="E592" s="336" t="s">
        <v>1538</v>
      </c>
      <c r="G592" s="336" t="s">
        <v>1538</v>
      </c>
      <c r="H592" s="336" t="s">
        <v>1538</v>
      </c>
    </row>
    <row r="593" spans="1:8" x14ac:dyDescent="0.25">
      <c r="A593" s="109"/>
      <c r="B593" s="337"/>
      <c r="C593" s="337" t="s">
        <v>1538</v>
      </c>
      <c r="D593" t="s">
        <v>1538</v>
      </c>
      <c r="E593" s="336" t="s">
        <v>1538</v>
      </c>
      <c r="G593" s="336" t="s">
        <v>1538</v>
      </c>
      <c r="H593" s="336" t="s">
        <v>1538</v>
      </c>
    </row>
    <row r="594" spans="1:8" x14ac:dyDescent="0.25">
      <c r="A594" s="109"/>
      <c r="B594" s="337"/>
      <c r="C594" s="337" t="s">
        <v>1538</v>
      </c>
      <c r="D594" t="s">
        <v>1538</v>
      </c>
      <c r="E594" s="336" t="s">
        <v>1538</v>
      </c>
      <c r="G594" s="336" t="s">
        <v>1538</v>
      </c>
      <c r="H594" s="336" t="s">
        <v>1538</v>
      </c>
    </row>
    <row r="595" spans="1:8" x14ac:dyDescent="0.25">
      <c r="A595" s="109"/>
      <c r="B595" s="337"/>
      <c r="C595" s="337" t="s">
        <v>1538</v>
      </c>
      <c r="D595" t="s">
        <v>1538</v>
      </c>
      <c r="E595" s="336" t="s">
        <v>1538</v>
      </c>
      <c r="G595" s="336" t="s">
        <v>1538</v>
      </c>
      <c r="H595" s="336" t="s">
        <v>1538</v>
      </c>
    </row>
    <row r="596" spans="1:8" x14ac:dyDescent="0.25">
      <c r="A596" s="109"/>
      <c r="B596" s="337"/>
      <c r="C596" s="337" t="s">
        <v>1538</v>
      </c>
      <c r="D596" t="s">
        <v>1538</v>
      </c>
      <c r="E596" s="336" t="s">
        <v>1538</v>
      </c>
      <c r="G596" s="336" t="s">
        <v>1538</v>
      </c>
      <c r="H596" s="336" t="s">
        <v>1538</v>
      </c>
    </row>
    <row r="597" spans="1:8" x14ac:dyDescent="0.25">
      <c r="A597" s="109"/>
      <c r="B597" s="337"/>
      <c r="C597" s="337" t="s">
        <v>1538</v>
      </c>
      <c r="D597" t="s">
        <v>1538</v>
      </c>
      <c r="E597" s="336" t="s">
        <v>1538</v>
      </c>
      <c r="G597" s="336" t="s">
        <v>1538</v>
      </c>
      <c r="H597" s="336" t="s">
        <v>1538</v>
      </c>
    </row>
    <row r="598" spans="1:8" x14ac:dyDescent="0.25">
      <c r="A598" s="109"/>
      <c r="B598" s="337"/>
      <c r="C598" s="337" t="s">
        <v>1538</v>
      </c>
      <c r="D598" t="s">
        <v>1538</v>
      </c>
      <c r="E598" s="336" t="s">
        <v>1538</v>
      </c>
      <c r="G598" s="336" t="s">
        <v>1538</v>
      </c>
      <c r="H598" s="336" t="s">
        <v>1538</v>
      </c>
    </row>
    <row r="599" spans="1:8" x14ac:dyDescent="0.25">
      <c r="A599" s="109"/>
      <c r="B599" s="337"/>
      <c r="C599" s="337" t="s">
        <v>1538</v>
      </c>
      <c r="D599" t="s">
        <v>1538</v>
      </c>
      <c r="E599" s="336" t="s">
        <v>1538</v>
      </c>
      <c r="G599" s="336" t="s">
        <v>1538</v>
      </c>
      <c r="H599" s="336" t="s">
        <v>1538</v>
      </c>
    </row>
    <row r="600" spans="1:8" x14ac:dyDescent="0.25">
      <c r="A600" s="109"/>
      <c r="B600" s="337"/>
      <c r="C600" s="337" t="s">
        <v>1538</v>
      </c>
      <c r="D600" t="s">
        <v>1538</v>
      </c>
      <c r="E600" s="336" t="s">
        <v>1538</v>
      </c>
      <c r="G600" s="336" t="s">
        <v>1538</v>
      </c>
      <c r="H600" s="336" t="s">
        <v>1538</v>
      </c>
    </row>
    <row r="601" spans="1:8" x14ac:dyDescent="0.25">
      <c r="A601" s="109"/>
      <c r="B601" s="337"/>
      <c r="C601" s="337" t="s">
        <v>1538</v>
      </c>
      <c r="D601" t="s">
        <v>1538</v>
      </c>
      <c r="E601" s="336" t="s">
        <v>1538</v>
      </c>
      <c r="G601" s="336" t="s">
        <v>1538</v>
      </c>
      <c r="H601" s="336" t="s">
        <v>1538</v>
      </c>
    </row>
    <row r="602" spans="1:8" x14ac:dyDescent="0.25">
      <c r="A602" s="109"/>
      <c r="B602" s="337"/>
      <c r="C602" s="337" t="s">
        <v>1538</v>
      </c>
      <c r="D602" t="s">
        <v>1538</v>
      </c>
      <c r="E602" s="336" t="s">
        <v>1538</v>
      </c>
      <c r="G602" s="336" t="s">
        <v>1538</v>
      </c>
      <c r="H602" s="336" t="s">
        <v>1538</v>
      </c>
    </row>
    <row r="603" spans="1:8" x14ac:dyDescent="0.25">
      <c r="A603" s="109"/>
      <c r="B603" s="337"/>
      <c r="C603" s="337" t="s">
        <v>1538</v>
      </c>
      <c r="D603" t="s">
        <v>1538</v>
      </c>
      <c r="E603" s="336" t="s">
        <v>1538</v>
      </c>
      <c r="G603" s="336" t="s">
        <v>1538</v>
      </c>
      <c r="H603" s="336" t="s">
        <v>1538</v>
      </c>
    </row>
    <row r="604" spans="1:8" x14ac:dyDescent="0.25">
      <c r="A604" s="109"/>
      <c r="B604" s="337"/>
      <c r="C604" s="337" t="s">
        <v>1538</v>
      </c>
      <c r="D604" t="s">
        <v>1538</v>
      </c>
      <c r="E604" s="336" t="s">
        <v>1538</v>
      </c>
      <c r="G604" s="336" t="s">
        <v>1538</v>
      </c>
      <c r="H604" s="336" t="s">
        <v>1538</v>
      </c>
    </row>
    <row r="605" spans="1:8" x14ac:dyDescent="0.25">
      <c r="A605" s="109"/>
      <c r="B605" s="337"/>
      <c r="C605" s="337" t="s">
        <v>1538</v>
      </c>
      <c r="D605" t="s">
        <v>1538</v>
      </c>
      <c r="E605" s="336" t="s">
        <v>1538</v>
      </c>
      <c r="G605" s="336" t="s">
        <v>1538</v>
      </c>
      <c r="H605" s="336" t="s">
        <v>1538</v>
      </c>
    </row>
    <row r="606" spans="1:8" x14ac:dyDescent="0.25">
      <c r="A606" s="109"/>
      <c r="B606" s="337"/>
      <c r="C606" s="337" t="s">
        <v>1538</v>
      </c>
      <c r="D606" t="s">
        <v>1538</v>
      </c>
      <c r="E606" s="336" t="s">
        <v>1538</v>
      </c>
      <c r="G606" s="336" t="s">
        <v>1538</v>
      </c>
      <c r="H606" s="336" t="s">
        <v>1538</v>
      </c>
    </row>
    <row r="607" spans="1:8" x14ac:dyDescent="0.25">
      <c r="A607" s="109"/>
      <c r="B607" s="337"/>
      <c r="C607" s="337" t="s">
        <v>1538</v>
      </c>
      <c r="D607" t="s">
        <v>1538</v>
      </c>
      <c r="E607" s="336" t="s">
        <v>1538</v>
      </c>
      <c r="G607" s="336" t="s">
        <v>1538</v>
      </c>
      <c r="H607" s="336" t="s">
        <v>1538</v>
      </c>
    </row>
    <row r="608" spans="1:8" x14ac:dyDescent="0.25">
      <c r="A608" s="109"/>
      <c r="B608" s="337"/>
      <c r="C608" s="337" t="s">
        <v>1538</v>
      </c>
      <c r="D608" t="s">
        <v>1538</v>
      </c>
      <c r="E608" s="336" t="s">
        <v>1538</v>
      </c>
      <c r="G608" s="336" t="s">
        <v>1538</v>
      </c>
      <c r="H608" s="336" t="s">
        <v>1538</v>
      </c>
    </row>
    <row r="609" spans="1:8" x14ac:dyDescent="0.25">
      <c r="A609" s="109"/>
      <c r="B609" s="337"/>
      <c r="C609" s="337" t="s">
        <v>1538</v>
      </c>
      <c r="D609" t="s">
        <v>1538</v>
      </c>
      <c r="E609" s="336" t="s">
        <v>1538</v>
      </c>
      <c r="G609" s="336" t="s">
        <v>1538</v>
      </c>
      <c r="H609" s="336" t="s">
        <v>1538</v>
      </c>
    </row>
    <row r="610" spans="1:8" x14ac:dyDescent="0.25">
      <c r="A610" s="109"/>
      <c r="B610" s="337"/>
      <c r="C610" s="337" t="s">
        <v>1538</v>
      </c>
      <c r="D610" t="s">
        <v>1538</v>
      </c>
      <c r="E610" s="336" t="s">
        <v>1538</v>
      </c>
      <c r="G610" s="336" t="s">
        <v>1538</v>
      </c>
      <c r="H610" s="336" t="s">
        <v>1538</v>
      </c>
    </row>
    <row r="611" spans="1:8" x14ac:dyDescent="0.25">
      <c r="A611" s="109"/>
      <c r="B611" s="337"/>
      <c r="C611" s="337" t="s">
        <v>1538</v>
      </c>
      <c r="D611" t="s">
        <v>1538</v>
      </c>
      <c r="E611" s="336" t="s">
        <v>1538</v>
      </c>
      <c r="G611" s="336" t="s">
        <v>1538</v>
      </c>
      <c r="H611" s="336" t="s">
        <v>1538</v>
      </c>
    </row>
    <row r="612" spans="1:8" x14ac:dyDescent="0.25">
      <c r="A612" s="109"/>
      <c r="B612" s="337"/>
      <c r="C612" s="337" t="s">
        <v>1538</v>
      </c>
      <c r="D612" t="s">
        <v>1538</v>
      </c>
      <c r="E612" s="336" t="s">
        <v>1538</v>
      </c>
      <c r="G612" s="336" t="s">
        <v>1538</v>
      </c>
      <c r="H612" s="336" t="s">
        <v>1538</v>
      </c>
    </row>
    <row r="613" spans="1:8" x14ac:dyDescent="0.25">
      <c r="A613" s="109"/>
      <c r="B613" s="337"/>
      <c r="C613" s="337" t="s">
        <v>1538</v>
      </c>
      <c r="D613" t="s">
        <v>1538</v>
      </c>
      <c r="E613" s="336" t="s">
        <v>1538</v>
      </c>
      <c r="G613" s="336" t="s">
        <v>1538</v>
      </c>
      <c r="H613" s="336" t="s">
        <v>1538</v>
      </c>
    </row>
    <row r="614" spans="1:8" x14ac:dyDescent="0.25">
      <c r="A614" s="109"/>
      <c r="B614" s="337"/>
      <c r="C614" s="337" t="s">
        <v>1538</v>
      </c>
      <c r="D614" t="s">
        <v>1538</v>
      </c>
      <c r="E614" s="336" t="s">
        <v>1538</v>
      </c>
      <c r="G614" s="336" t="s">
        <v>1538</v>
      </c>
      <c r="H614" s="336" t="s">
        <v>1538</v>
      </c>
    </row>
    <row r="615" spans="1:8" x14ac:dyDescent="0.25">
      <c r="A615" s="109"/>
      <c r="B615" s="339"/>
      <c r="C615" s="337" t="s">
        <v>1538</v>
      </c>
      <c r="D615" t="s">
        <v>1538</v>
      </c>
      <c r="E615" s="336" t="s">
        <v>1538</v>
      </c>
      <c r="G615" s="336" t="s">
        <v>1538</v>
      </c>
      <c r="H615" s="336" t="s">
        <v>1538</v>
      </c>
    </row>
    <row r="616" spans="1:8" x14ac:dyDescent="0.25">
      <c r="A616" s="109"/>
      <c r="C616" s="337" t="s">
        <v>1538</v>
      </c>
      <c r="D616" t="s">
        <v>1538</v>
      </c>
      <c r="E616" s="336" t="s">
        <v>1538</v>
      </c>
      <c r="G616" s="336" t="s">
        <v>1538</v>
      </c>
      <c r="H616" s="336" t="s">
        <v>1538</v>
      </c>
    </row>
    <row r="617" spans="1:8" x14ac:dyDescent="0.25">
      <c r="A617" s="109"/>
      <c r="C617" s="337" t="s">
        <v>1538</v>
      </c>
      <c r="D617" t="s">
        <v>1538</v>
      </c>
      <c r="E617" s="336" t="s">
        <v>1538</v>
      </c>
      <c r="G617" s="336" t="s">
        <v>1538</v>
      </c>
      <c r="H617" s="336" t="s">
        <v>1538</v>
      </c>
    </row>
    <row r="618" spans="1:8" x14ac:dyDescent="0.25">
      <c r="A618" s="109"/>
      <c r="C618" s="337" t="s">
        <v>1538</v>
      </c>
      <c r="D618" t="s">
        <v>1538</v>
      </c>
      <c r="E618" s="336" t="s">
        <v>1538</v>
      </c>
      <c r="G618" s="336" t="s">
        <v>1538</v>
      </c>
      <c r="H618" s="336" t="s">
        <v>1538</v>
      </c>
    </row>
    <row r="619" spans="1:8" x14ac:dyDescent="0.25">
      <c r="A619" s="109"/>
      <c r="B619" s="337"/>
      <c r="C619" s="337" t="s">
        <v>1538</v>
      </c>
      <c r="D619" t="s">
        <v>1538</v>
      </c>
      <c r="E619" s="336" t="s">
        <v>1538</v>
      </c>
      <c r="G619" s="336" t="s">
        <v>1538</v>
      </c>
      <c r="H619" s="336" t="s">
        <v>1538</v>
      </c>
    </row>
    <row r="620" spans="1:8" x14ac:dyDescent="0.25">
      <c r="A620" s="109"/>
      <c r="B620" s="337"/>
      <c r="C620" s="337" t="s">
        <v>1538</v>
      </c>
      <c r="D620" t="s">
        <v>1538</v>
      </c>
      <c r="E620" s="336" t="s">
        <v>1538</v>
      </c>
      <c r="G620" s="336" t="s">
        <v>1538</v>
      </c>
      <c r="H620" s="336" t="s">
        <v>1538</v>
      </c>
    </row>
    <row r="621" spans="1:8" x14ac:dyDescent="0.25">
      <c r="A621" s="109"/>
      <c r="B621" s="337"/>
      <c r="C621" s="337" t="s">
        <v>1538</v>
      </c>
      <c r="D621" t="s">
        <v>1538</v>
      </c>
      <c r="E621" s="336" t="s">
        <v>1538</v>
      </c>
      <c r="G621" s="336" t="s">
        <v>1538</v>
      </c>
      <c r="H621" s="336" t="s">
        <v>1538</v>
      </c>
    </row>
    <row r="622" spans="1:8" x14ac:dyDescent="0.25">
      <c r="A622" s="109"/>
      <c r="B622" s="337"/>
      <c r="C622" s="337" t="s">
        <v>1538</v>
      </c>
      <c r="D622" t="s">
        <v>1538</v>
      </c>
      <c r="E622" s="336" t="s">
        <v>1538</v>
      </c>
      <c r="G622" s="336" t="s">
        <v>1538</v>
      </c>
      <c r="H622" s="336" t="s">
        <v>1538</v>
      </c>
    </row>
    <row r="623" spans="1:8" x14ac:dyDescent="0.25">
      <c r="A623" s="109"/>
      <c r="B623" s="337"/>
      <c r="C623" s="337" t="s">
        <v>1538</v>
      </c>
      <c r="D623" t="s">
        <v>1538</v>
      </c>
      <c r="E623" s="336" t="s">
        <v>1538</v>
      </c>
      <c r="G623" s="336" t="s">
        <v>1538</v>
      </c>
      <c r="H623" s="336" t="s">
        <v>1538</v>
      </c>
    </row>
    <row r="624" spans="1:8" x14ac:dyDescent="0.25">
      <c r="A624" s="109"/>
      <c r="B624" s="337"/>
      <c r="C624" s="337" t="s">
        <v>1538</v>
      </c>
      <c r="D624" t="s">
        <v>1538</v>
      </c>
      <c r="E624" s="336" t="s">
        <v>1538</v>
      </c>
      <c r="G624" s="336" t="s">
        <v>1538</v>
      </c>
      <c r="H624" s="336" t="s">
        <v>1538</v>
      </c>
    </row>
    <row r="625" spans="1:8" x14ac:dyDescent="0.25">
      <c r="A625" s="109"/>
      <c r="B625" s="337"/>
      <c r="C625" s="337" t="s">
        <v>1538</v>
      </c>
      <c r="D625" t="s">
        <v>1538</v>
      </c>
      <c r="E625" s="336" t="s">
        <v>1538</v>
      </c>
      <c r="G625" s="336" t="s">
        <v>1538</v>
      </c>
      <c r="H625" s="336" t="s">
        <v>1538</v>
      </c>
    </row>
    <row r="626" spans="1:8" x14ac:dyDescent="0.25">
      <c r="A626" s="109"/>
      <c r="B626" s="337"/>
      <c r="C626" s="337" t="s">
        <v>1538</v>
      </c>
      <c r="D626" t="s">
        <v>1538</v>
      </c>
      <c r="E626" s="336" t="s">
        <v>1538</v>
      </c>
      <c r="G626" s="336" t="s">
        <v>1538</v>
      </c>
      <c r="H626" s="336" t="s">
        <v>1538</v>
      </c>
    </row>
    <row r="627" spans="1:8" x14ac:dyDescent="0.25">
      <c r="A627" s="109"/>
      <c r="B627" s="337"/>
      <c r="C627" s="337" t="s">
        <v>1538</v>
      </c>
      <c r="D627" t="s">
        <v>1538</v>
      </c>
      <c r="E627" s="336" t="s">
        <v>1538</v>
      </c>
      <c r="G627" s="336" t="s">
        <v>1538</v>
      </c>
      <c r="H627" s="336" t="s">
        <v>1538</v>
      </c>
    </row>
    <row r="628" spans="1:8" x14ac:dyDescent="0.25">
      <c r="A628" s="109"/>
      <c r="B628" s="337"/>
      <c r="C628" s="337" t="s">
        <v>1538</v>
      </c>
      <c r="D628" t="s">
        <v>1538</v>
      </c>
      <c r="E628" s="336" t="s">
        <v>1538</v>
      </c>
      <c r="G628" s="336" t="s">
        <v>1538</v>
      </c>
      <c r="H628" s="336" t="s">
        <v>1538</v>
      </c>
    </row>
    <row r="629" spans="1:8" x14ac:dyDescent="0.25">
      <c r="A629" s="109"/>
      <c r="B629" s="337"/>
      <c r="C629" s="337" t="s">
        <v>1538</v>
      </c>
      <c r="D629" t="s">
        <v>1538</v>
      </c>
      <c r="E629" s="336" t="s">
        <v>1538</v>
      </c>
      <c r="G629" s="336" t="s">
        <v>1538</v>
      </c>
      <c r="H629" s="336" t="s">
        <v>1538</v>
      </c>
    </row>
    <row r="630" spans="1:8" x14ac:dyDescent="0.25">
      <c r="A630" s="109"/>
      <c r="B630" s="337"/>
      <c r="C630" s="337" t="s">
        <v>1538</v>
      </c>
      <c r="D630" t="s">
        <v>1538</v>
      </c>
      <c r="E630" s="336" t="s">
        <v>1538</v>
      </c>
      <c r="G630" s="336" t="s">
        <v>1538</v>
      </c>
      <c r="H630" s="336" t="s">
        <v>1538</v>
      </c>
    </row>
    <row r="631" spans="1:8" x14ac:dyDescent="0.25">
      <c r="A631" s="109"/>
      <c r="B631" s="337"/>
      <c r="C631" s="337" t="s">
        <v>1538</v>
      </c>
      <c r="D631" t="s">
        <v>1538</v>
      </c>
      <c r="E631" s="336" t="s">
        <v>1538</v>
      </c>
      <c r="G631" s="336" t="s">
        <v>1538</v>
      </c>
      <c r="H631" s="336" t="s">
        <v>1538</v>
      </c>
    </row>
    <row r="632" spans="1:8" x14ac:dyDescent="0.25">
      <c r="A632" s="109"/>
      <c r="B632" s="337"/>
      <c r="C632" s="337" t="s">
        <v>1538</v>
      </c>
      <c r="D632" t="s">
        <v>1538</v>
      </c>
      <c r="E632" s="336" t="s">
        <v>1538</v>
      </c>
      <c r="G632" s="336" t="s">
        <v>1538</v>
      </c>
      <c r="H632" s="336" t="s">
        <v>1538</v>
      </c>
    </row>
    <row r="633" spans="1:8" x14ac:dyDescent="0.25">
      <c r="A633" s="109"/>
      <c r="B633" s="339"/>
      <c r="C633" s="337" t="s">
        <v>1538</v>
      </c>
      <c r="D633" t="s">
        <v>1538</v>
      </c>
      <c r="E633" s="336" t="s">
        <v>1538</v>
      </c>
      <c r="G633" s="336" t="s">
        <v>1538</v>
      </c>
      <c r="H633" s="336" t="s">
        <v>1538</v>
      </c>
    </row>
    <row r="634" spans="1:8" x14ac:dyDescent="0.25">
      <c r="A634" s="109"/>
      <c r="C634" s="337" t="s">
        <v>1538</v>
      </c>
      <c r="D634" t="s">
        <v>1538</v>
      </c>
      <c r="E634" s="336" t="s">
        <v>1538</v>
      </c>
      <c r="G634" s="336" t="s">
        <v>1538</v>
      </c>
      <c r="H634" s="336" t="s">
        <v>1538</v>
      </c>
    </row>
    <row r="635" spans="1:8" x14ac:dyDescent="0.25">
      <c r="A635" s="109"/>
      <c r="C635" s="337" t="s">
        <v>1538</v>
      </c>
      <c r="D635" t="s">
        <v>1538</v>
      </c>
      <c r="E635" s="336" t="s">
        <v>1538</v>
      </c>
      <c r="G635" s="336" t="s">
        <v>1538</v>
      </c>
      <c r="H635" s="336" t="s">
        <v>1538</v>
      </c>
    </row>
    <row r="636" spans="1:8" x14ac:dyDescent="0.25">
      <c r="A636" s="109"/>
      <c r="C636" s="337" t="s">
        <v>1538</v>
      </c>
      <c r="D636" t="s">
        <v>1538</v>
      </c>
      <c r="E636" s="336" t="s">
        <v>1538</v>
      </c>
      <c r="G636" s="336" t="s">
        <v>1538</v>
      </c>
      <c r="H636" s="336" t="s">
        <v>1538</v>
      </c>
    </row>
    <row r="637" spans="1:8" x14ac:dyDescent="0.25">
      <c r="A637" s="109"/>
      <c r="B637" s="337"/>
      <c r="C637" s="337" t="s">
        <v>1538</v>
      </c>
      <c r="D637" t="s">
        <v>1538</v>
      </c>
      <c r="E637" s="336" t="s">
        <v>1538</v>
      </c>
      <c r="G637" s="336" t="s">
        <v>1538</v>
      </c>
      <c r="H637" s="336" t="s">
        <v>1538</v>
      </c>
    </row>
    <row r="638" spans="1:8" x14ac:dyDescent="0.25">
      <c r="A638" s="109"/>
      <c r="B638" s="337"/>
      <c r="C638" s="337" t="s">
        <v>1538</v>
      </c>
      <c r="D638" t="s">
        <v>1538</v>
      </c>
      <c r="E638" s="336" t="s">
        <v>1538</v>
      </c>
      <c r="G638" s="336" t="s">
        <v>1538</v>
      </c>
      <c r="H638" s="336" t="s">
        <v>1538</v>
      </c>
    </row>
    <row r="639" spans="1:8" x14ac:dyDescent="0.25">
      <c r="A639" s="109"/>
      <c r="B639" s="337"/>
      <c r="C639" s="337" t="s">
        <v>1538</v>
      </c>
      <c r="D639" t="s">
        <v>1538</v>
      </c>
      <c r="E639" s="336" t="s">
        <v>1538</v>
      </c>
      <c r="G639" s="336" t="s">
        <v>1538</v>
      </c>
      <c r="H639" s="336" t="s">
        <v>1538</v>
      </c>
    </row>
    <row r="640" spans="1:8" x14ac:dyDescent="0.25">
      <c r="A640" s="109"/>
      <c r="B640" s="337"/>
      <c r="C640" s="337" t="s">
        <v>1538</v>
      </c>
      <c r="D640" t="s">
        <v>1538</v>
      </c>
      <c r="E640" s="336" t="s">
        <v>1538</v>
      </c>
      <c r="G640" s="336" t="s">
        <v>1538</v>
      </c>
      <c r="H640" s="336" t="s">
        <v>1538</v>
      </c>
    </row>
    <row r="641" spans="1:8" x14ac:dyDescent="0.25">
      <c r="A641" s="109"/>
      <c r="B641" s="337"/>
      <c r="C641" s="337" t="s">
        <v>1538</v>
      </c>
      <c r="D641" t="s">
        <v>1538</v>
      </c>
      <c r="E641" s="336" t="s">
        <v>1538</v>
      </c>
      <c r="G641" s="336" t="s">
        <v>1538</v>
      </c>
      <c r="H641" s="336" t="s">
        <v>1538</v>
      </c>
    </row>
    <row r="642" spans="1:8" x14ac:dyDescent="0.25">
      <c r="A642" s="109"/>
      <c r="B642" s="337"/>
      <c r="C642" s="337" t="s">
        <v>1538</v>
      </c>
      <c r="D642" t="s">
        <v>1538</v>
      </c>
      <c r="E642" s="336" t="s">
        <v>1538</v>
      </c>
      <c r="G642" s="336" t="s">
        <v>1538</v>
      </c>
      <c r="H642" s="336" t="s">
        <v>1538</v>
      </c>
    </row>
    <row r="643" spans="1:8" x14ac:dyDescent="0.25">
      <c r="A643" s="109"/>
      <c r="B643" s="337"/>
      <c r="C643" s="337" t="s">
        <v>1538</v>
      </c>
      <c r="D643" t="s">
        <v>1538</v>
      </c>
      <c r="E643" s="336" t="s">
        <v>1538</v>
      </c>
      <c r="G643" s="336" t="s">
        <v>1538</v>
      </c>
      <c r="H643" s="336" t="s">
        <v>1538</v>
      </c>
    </row>
    <row r="644" spans="1:8" x14ac:dyDescent="0.25">
      <c r="A644" s="109"/>
      <c r="B644" s="337"/>
      <c r="C644" s="337" t="s">
        <v>1538</v>
      </c>
      <c r="D644" t="s">
        <v>1538</v>
      </c>
      <c r="E644" s="336" t="s">
        <v>1538</v>
      </c>
      <c r="G644" s="336" t="s">
        <v>1538</v>
      </c>
      <c r="H644" s="336" t="s">
        <v>1538</v>
      </c>
    </row>
    <row r="645" spans="1:8" x14ac:dyDescent="0.25">
      <c r="A645" s="109"/>
      <c r="B645" s="337"/>
      <c r="C645" s="337" t="s">
        <v>1538</v>
      </c>
      <c r="D645" t="s">
        <v>1538</v>
      </c>
      <c r="E645" s="336" t="s">
        <v>1538</v>
      </c>
      <c r="G645" s="336" t="s">
        <v>1538</v>
      </c>
      <c r="H645" s="336" t="s">
        <v>1538</v>
      </c>
    </row>
    <row r="646" spans="1:8" x14ac:dyDescent="0.25">
      <c r="A646" s="109"/>
      <c r="B646" s="337"/>
      <c r="C646" s="337" t="s">
        <v>1538</v>
      </c>
      <c r="D646" t="s">
        <v>1538</v>
      </c>
      <c r="E646" s="336" t="s">
        <v>1538</v>
      </c>
      <c r="G646" s="336" t="s">
        <v>1538</v>
      </c>
      <c r="H646" s="336" t="s">
        <v>1538</v>
      </c>
    </row>
    <row r="647" spans="1:8" x14ac:dyDescent="0.25">
      <c r="A647" s="109"/>
      <c r="B647" s="337"/>
      <c r="C647" s="337" t="s">
        <v>1538</v>
      </c>
      <c r="D647" t="s">
        <v>1538</v>
      </c>
      <c r="E647" s="336" t="s">
        <v>1538</v>
      </c>
      <c r="G647" s="336" t="s">
        <v>1538</v>
      </c>
      <c r="H647" s="336" t="s">
        <v>1538</v>
      </c>
    </row>
    <row r="648" spans="1:8" x14ac:dyDescent="0.25">
      <c r="A648" s="109"/>
      <c r="B648" s="337"/>
      <c r="C648" s="337" t="s">
        <v>1538</v>
      </c>
      <c r="D648" t="s">
        <v>1538</v>
      </c>
      <c r="E648" s="336" t="s">
        <v>1538</v>
      </c>
      <c r="G648" s="336" t="s">
        <v>1538</v>
      </c>
      <c r="H648" s="336" t="s">
        <v>1538</v>
      </c>
    </row>
    <row r="649" spans="1:8" x14ac:dyDescent="0.25">
      <c r="A649" s="109"/>
      <c r="B649" s="337"/>
      <c r="C649" s="337" t="s">
        <v>1538</v>
      </c>
      <c r="D649" t="s">
        <v>1538</v>
      </c>
      <c r="E649" s="336" t="s">
        <v>1538</v>
      </c>
      <c r="G649" s="336" t="s">
        <v>1538</v>
      </c>
      <c r="H649" s="336" t="s">
        <v>1538</v>
      </c>
    </row>
    <row r="650" spans="1:8" x14ac:dyDescent="0.25">
      <c r="A650" s="109"/>
      <c r="B650" s="337"/>
      <c r="C650" s="337" t="s">
        <v>1538</v>
      </c>
      <c r="D650" t="s">
        <v>1538</v>
      </c>
      <c r="E650" s="336" t="s">
        <v>1538</v>
      </c>
      <c r="G650" s="336" t="s">
        <v>1538</v>
      </c>
      <c r="H650" s="336" t="s">
        <v>1538</v>
      </c>
    </row>
    <row r="651" spans="1:8" x14ac:dyDescent="0.25">
      <c r="A651" s="109"/>
      <c r="B651" s="337"/>
      <c r="C651" s="337" t="s">
        <v>1538</v>
      </c>
      <c r="D651" t="s">
        <v>1538</v>
      </c>
      <c r="E651" s="336" t="s">
        <v>1538</v>
      </c>
      <c r="G651" s="336" t="s">
        <v>1538</v>
      </c>
      <c r="H651" s="336" t="s">
        <v>1538</v>
      </c>
    </row>
    <row r="652" spans="1:8" x14ac:dyDescent="0.25">
      <c r="A652" s="109"/>
      <c r="B652" s="337"/>
      <c r="C652" s="337" t="s">
        <v>1538</v>
      </c>
      <c r="D652" t="s">
        <v>1538</v>
      </c>
      <c r="E652" s="336" t="s">
        <v>1538</v>
      </c>
      <c r="G652" s="336" t="s">
        <v>1538</v>
      </c>
      <c r="H652" s="336" t="s">
        <v>1538</v>
      </c>
    </row>
    <row r="653" spans="1:8" x14ac:dyDescent="0.25">
      <c r="A653" s="109"/>
      <c r="B653" s="337"/>
      <c r="C653" s="337" t="s">
        <v>1538</v>
      </c>
      <c r="D653" t="s">
        <v>1538</v>
      </c>
      <c r="E653" s="336" t="s">
        <v>1538</v>
      </c>
      <c r="G653" s="336" t="s">
        <v>1538</v>
      </c>
      <c r="H653" s="336" t="s">
        <v>1538</v>
      </c>
    </row>
    <row r="654" spans="1:8" x14ac:dyDescent="0.25">
      <c r="A654" s="109"/>
      <c r="B654" s="337"/>
      <c r="C654" s="337" t="s">
        <v>1538</v>
      </c>
      <c r="D654" t="s">
        <v>1538</v>
      </c>
      <c r="E654" s="336" t="s">
        <v>1538</v>
      </c>
      <c r="G654" s="336" t="s">
        <v>1538</v>
      </c>
      <c r="H654" s="336" t="s">
        <v>1538</v>
      </c>
    </row>
    <row r="655" spans="1:8" x14ac:dyDescent="0.25">
      <c r="A655" s="109"/>
      <c r="B655" s="337"/>
      <c r="C655" s="337" t="s">
        <v>1538</v>
      </c>
      <c r="D655" t="s">
        <v>1538</v>
      </c>
      <c r="E655" s="336" t="s">
        <v>1538</v>
      </c>
      <c r="G655" s="336" t="s">
        <v>1538</v>
      </c>
      <c r="H655" s="336" t="s">
        <v>1538</v>
      </c>
    </row>
    <row r="656" spans="1:8" x14ac:dyDescent="0.25">
      <c r="A656" s="109"/>
      <c r="B656" s="337"/>
      <c r="C656" s="337" t="s">
        <v>1538</v>
      </c>
      <c r="D656" t="s">
        <v>1538</v>
      </c>
      <c r="E656" s="336" t="s">
        <v>1538</v>
      </c>
      <c r="G656" s="336" t="s">
        <v>1538</v>
      </c>
      <c r="H656" s="336" t="s">
        <v>1538</v>
      </c>
    </row>
    <row r="657" spans="1:8" x14ac:dyDescent="0.25">
      <c r="A657" s="109"/>
      <c r="B657" s="337"/>
      <c r="C657" s="337" t="s">
        <v>1538</v>
      </c>
      <c r="D657" t="s">
        <v>1538</v>
      </c>
      <c r="E657" s="336" t="s">
        <v>1538</v>
      </c>
      <c r="G657" s="336" t="s">
        <v>1538</v>
      </c>
      <c r="H657" s="336" t="s">
        <v>1538</v>
      </c>
    </row>
    <row r="658" spans="1:8" x14ac:dyDescent="0.25">
      <c r="A658" s="109"/>
      <c r="B658" s="337"/>
      <c r="C658" s="337" t="s">
        <v>1538</v>
      </c>
      <c r="D658" t="s">
        <v>1538</v>
      </c>
      <c r="E658" s="336" t="s">
        <v>1538</v>
      </c>
      <c r="G658" s="336" t="s">
        <v>1538</v>
      </c>
      <c r="H658" s="336" t="s">
        <v>1538</v>
      </c>
    </row>
    <row r="659" spans="1:8" x14ac:dyDescent="0.25">
      <c r="A659" s="109"/>
      <c r="B659" s="337"/>
      <c r="C659" s="337" t="s">
        <v>1538</v>
      </c>
      <c r="D659" t="s">
        <v>1538</v>
      </c>
      <c r="E659" s="336" t="s">
        <v>1538</v>
      </c>
      <c r="G659" s="336" t="s">
        <v>1538</v>
      </c>
      <c r="H659" s="336" t="s">
        <v>1538</v>
      </c>
    </row>
    <row r="660" spans="1:8" x14ac:dyDescent="0.25">
      <c r="A660" s="109"/>
      <c r="B660" s="337"/>
      <c r="C660" s="337" t="s">
        <v>1538</v>
      </c>
      <c r="D660" t="s">
        <v>1538</v>
      </c>
      <c r="E660" s="336" t="s">
        <v>1538</v>
      </c>
      <c r="G660" s="336" t="s">
        <v>1538</v>
      </c>
      <c r="H660" s="336" t="s">
        <v>1538</v>
      </c>
    </row>
    <row r="661" spans="1:8" x14ac:dyDescent="0.25">
      <c r="A661" s="109"/>
      <c r="B661" s="337"/>
      <c r="C661" s="337" t="s">
        <v>1538</v>
      </c>
      <c r="D661" t="s">
        <v>1538</v>
      </c>
      <c r="E661" s="336" t="s">
        <v>1538</v>
      </c>
      <c r="G661" s="336" t="s">
        <v>1538</v>
      </c>
      <c r="H661" s="336" t="s">
        <v>1538</v>
      </c>
    </row>
    <row r="662" spans="1:8" x14ac:dyDescent="0.25">
      <c r="A662" s="109"/>
      <c r="B662" s="337"/>
      <c r="C662" s="337" t="s">
        <v>1538</v>
      </c>
      <c r="D662" t="s">
        <v>1538</v>
      </c>
      <c r="E662" s="336" t="s">
        <v>1538</v>
      </c>
      <c r="G662" s="336" t="s">
        <v>1538</v>
      </c>
      <c r="H662" s="336" t="s">
        <v>1538</v>
      </c>
    </row>
    <row r="663" spans="1:8" x14ac:dyDescent="0.25">
      <c r="A663" s="109"/>
      <c r="B663" s="337"/>
      <c r="C663" s="337" t="s">
        <v>1538</v>
      </c>
      <c r="D663" t="s">
        <v>1538</v>
      </c>
      <c r="E663" s="336" t="s">
        <v>1538</v>
      </c>
      <c r="G663" s="336" t="s">
        <v>1538</v>
      </c>
      <c r="H663" s="336" t="s">
        <v>1538</v>
      </c>
    </row>
    <row r="664" spans="1:8" x14ac:dyDescent="0.25">
      <c r="A664" s="109"/>
      <c r="B664" s="337"/>
      <c r="C664" s="337" t="s">
        <v>1538</v>
      </c>
      <c r="D664" t="s">
        <v>1538</v>
      </c>
      <c r="E664" s="336" t="s">
        <v>1538</v>
      </c>
      <c r="G664" s="336" t="s">
        <v>1538</v>
      </c>
      <c r="H664" s="336" t="s">
        <v>1538</v>
      </c>
    </row>
    <row r="665" spans="1:8" x14ac:dyDescent="0.25">
      <c r="A665" s="109"/>
      <c r="B665" s="337"/>
      <c r="C665" s="337" t="s">
        <v>1538</v>
      </c>
      <c r="D665" t="s">
        <v>1538</v>
      </c>
      <c r="E665" s="336" t="s">
        <v>1538</v>
      </c>
      <c r="G665" s="336" t="s">
        <v>1538</v>
      </c>
      <c r="H665" s="336" t="s">
        <v>1538</v>
      </c>
    </row>
    <row r="666" spans="1:8" x14ac:dyDescent="0.25">
      <c r="A666" s="109"/>
      <c r="B666" s="339"/>
      <c r="C666" s="337" t="s">
        <v>1538</v>
      </c>
      <c r="D666" t="s">
        <v>1538</v>
      </c>
      <c r="E666" s="336" t="s">
        <v>1538</v>
      </c>
      <c r="G666" s="336" t="s">
        <v>1538</v>
      </c>
      <c r="H666" s="336" t="s">
        <v>1538</v>
      </c>
    </row>
    <row r="667" spans="1:8" x14ac:dyDescent="0.25">
      <c r="A667" s="109"/>
      <c r="C667" s="337" t="s">
        <v>1538</v>
      </c>
      <c r="D667" t="s">
        <v>1538</v>
      </c>
      <c r="E667" s="336" t="s">
        <v>1538</v>
      </c>
      <c r="G667" s="336" t="s">
        <v>1538</v>
      </c>
      <c r="H667" s="336" t="s">
        <v>1538</v>
      </c>
    </row>
    <row r="668" spans="1:8" x14ac:dyDescent="0.25">
      <c r="A668" s="109"/>
      <c r="C668" s="337" t="s">
        <v>1538</v>
      </c>
      <c r="D668" t="s">
        <v>1538</v>
      </c>
      <c r="E668" s="336" t="s">
        <v>1538</v>
      </c>
      <c r="G668" s="336" t="s">
        <v>1538</v>
      </c>
      <c r="H668" s="336" t="s">
        <v>1538</v>
      </c>
    </row>
    <row r="669" spans="1:8" x14ac:dyDescent="0.25">
      <c r="A669" s="109"/>
      <c r="C669" s="337" t="s">
        <v>1538</v>
      </c>
      <c r="D669" t="s">
        <v>1538</v>
      </c>
      <c r="E669" s="336" t="s">
        <v>1538</v>
      </c>
      <c r="G669" s="336" t="s">
        <v>1538</v>
      </c>
      <c r="H669" s="336" t="s">
        <v>1538</v>
      </c>
    </row>
    <row r="670" spans="1:8" x14ac:dyDescent="0.25">
      <c r="A670" s="109"/>
      <c r="C670" s="337" t="s">
        <v>1538</v>
      </c>
      <c r="D670" t="s">
        <v>1538</v>
      </c>
      <c r="E670" s="336" t="s">
        <v>1538</v>
      </c>
      <c r="G670" s="336" t="s">
        <v>1538</v>
      </c>
      <c r="H670" s="336" t="s">
        <v>1538</v>
      </c>
    </row>
    <row r="671" spans="1:8" x14ac:dyDescent="0.25">
      <c r="A671" s="109"/>
      <c r="B671" s="339"/>
      <c r="C671" s="337" t="s">
        <v>1538</v>
      </c>
      <c r="D671" t="s">
        <v>1538</v>
      </c>
      <c r="E671" s="336" t="s">
        <v>1538</v>
      </c>
      <c r="G671" s="336" t="s">
        <v>1538</v>
      </c>
      <c r="H671" s="336" t="s">
        <v>1538</v>
      </c>
    </row>
    <row r="672" spans="1:8" x14ac:dyDescent="0.25">
      <c r="A672" s="109"/>
      <c r="C672" s="337" t="s">
        <v>1538</v>
      </c>
      <c r="D672" t="s">
        <v>1538</v>
      </c>
      <c r="E672" s="336" t="s">
        <v>1538</v>
      </c>
      <c r="G672" s="336" t="s">
        <v>1538</v>
      </c>
      <c r="H672" s="336" t="s">
        <v>1538</v>
      </c>
    </row>
    <row r="673" spans="1:8" x14ac:dyDescent="0.25">
      <c r="A673" s="109"/>
      <c r="C673" s="337" t="s">
        <v>1538</v>
      </c>
      <c r="D673" t="s">
        <v>1538</v>
      </c>
      <c r="E673" s="336" t="s">
        <v>1538</v>
      </c>
      <c r="G673" s="336" t="s">
        <v>1538</v>
      </c>
      <c r="H673" s="336" t="s">
        <v>1538</v>
      </c>
    </row>
    <row r="674" spans="1:8" x14ac:dyDescent="0.25">
      <c r="A674" s="109"/>
      <c r="C674" s="337" t="s">
        <v>1538</v>
      </c>
      <c r="D674" t="s">
        <v>1538</v>
      </c>
      <c r="E674" s="336" t="s">
        <v>1538</v>
      </c>
      <c r="G674" s="336" t="s">
        <v>1538</v>
      </c>
      <c r="H674" s="336" t="s">
        <v>1538</v>
      </c>
    </row>
    <row r="675" spans="1:8" x14ac:dyDescent="0.25">
      <c r="A675" s="109"/>
      <c r="C675" s="337" t="s">
        <v>1538</v>
      </c>
      <c r="D675" t="s">
        <v>1538</v>
      </c>
      <c r="E675" s="336" t="s">
        <v>1538</v>
      </c>
      <c r="G675" s="336" t="s">
        <v>1538</v>
      </c>
      <c r="H675" s="336" t="s">
        <v>1538</v>
      </c>
    </row>
    <row r="676" spans="1:8" x14ac:dyDescent="0.25">
      <c r="A676" s="109"/>
      <c r="C676" s="337" t="s">
        <v>1538</v>
      </c>
      <c r="D676" t="s">
        <v>1538</v>
      </c>
      <c r="E676" s="336" t="s">
        <v>1538</v>
      </c>
      <c r="G676" s="336" t="s">
        <v>1538</v>
      </c>
      <c r="H676" s="336" t="s">
        <v>1538</v>
      </c>
    </row>
    <row r="677" spans="1:8" x14ac:dyDescent="0.25">
      <c r="A677" s="109"/>
      <c r="C677" s="337" t="s">
        <v>1538</v>
      </c>
      <c r="D677" t="s">
        <v>1538</v>
      </c>
      <c r="E677" s="336" t="s">
        <v>1538</v>
      </c>
      <c r="G677" s="336" t="s">
        <v>1538</v>
      </c>
      <c r="H677" s="336" t="s">
        <v>1538</v>
      </c>
    </row>
    <row r="678" spans="1:8" x14ac:dyDescent="0.25">
      <c r="A678" s="109"/>
      <c r="B678" s="337"/>
      <c r="C678" s="337" t="s">
        <v>1538</v>
      </c>
      <c r="D678" t="s">
        <v>1538</v>
      </c>
      <c r="E678" s="336" t="s">
        <v>1538</v>
      </c>
      <c r="G678" s="336" t="s">
        <v>1538</v>
      </c>
      <c r="H678" s="336" t="s">
        <v>1538</v>
      </c>
    </row>
    <row r="679" spans="1:8" x14ac:dyDescent="0.25">
      <c r="A679" s="109"/>
      <c r="B679" s="337"/>
      <c r="C679" s="337" t="s">
        <v>1538</v>
      </c>
      <c r="D679" t="s">
        <v>1538</v>
      </c>
      <c r="E679" s="336" t="s">
        <v>1538</v>
      </c>
      <c r="G679" s="336" t="s">
        <v>1538</v>
      </c>
      <c r="H679" s="336" t="s">
        <v>1538</v>
      </c>
    </row>
    <row r="680" spans="1:8" x14ac:dyDescent="0.25">
      <c r="A680" s="109"/>
      <c r="B680" s="337"/>
      <c r="C680" s="337" t="s">
        <v>1538</v>
      </c>
      <c r="D680" t="s">
        <v>1538</v>
      </c>
      <c r="E680" s="336" t="s">
        <v>1538</v>
      </c>
      <c r="G680" s="336" t="s">
        <v>1538</v>
      </c>
      <c r="H680" s="336" t="s">
        <v>1538</v>
      </c>
    </row>
    <row r="681" spans="1:8" x14ac:dyDescent="0.25">
      <c r="A681" s="109"/>
      <c r="B681" s="337"/>
      <c r="C681" s="337" t="s">
        <v>1538</v>
      </c>
      <c r="D681" t="s">
        <v>1538</v>
      </c>
      <c r="E681" s="336" t="s">
        <v>1538</v>
      </c>
      <c r="G681" s="336" t="s">
        <v>1538</v>
      </c>
      <c r="H681" s="336" t="s">
        <v>1538</v>
      </c>
    </row>
    <row r="682" spans="1:8" x14ac:dyDescent="0.25">
      <c r="A682" s="109"/>
      <c r="B682" s="337"/>
      <c r="C682" s="337" t="s">
        <v>1538</v>
      </c>
      <c r="D682" t="s">
        <v>1538</v>
      </c>
      <c r="E682" s="336" t="s">
        <v>1538</v>
      </c>
      <c r="G682" s="336" t="s">
        <v>1538</v>
      </c>
      <c r="H682" s="336" t="s">
        <v>1538</v>
      </c>
    </row>
    <row r="683" spans="1:8" x14ac:dyDescent="0.25">
      <c r="A683" s="109"/>
      <c r="B683" s="337"/>
      <c r="C683" s="337" t="s">
        <v>1538</v>
      </c>
      <c r="D683" t="s">
        <v>1538</v>
      </c>
      <c r="E683" s="336" t="s">
        <v>1538</v>
      </c>
      <c r="G683" s="336" t="s">
        <v>1538</v>
      </c>
      <c r="H683" s="336" t="s">
        <v>1538</v>
      </c>
    </row>
    <row r="684" spans="1:8" x14ac:dyDescent="0.25">
      <c r="A684" s="109"/>
      <c r="B684" s="337"/>
      <c r="C684" s="337" t="s">
        <v>1538</v>
      </c>
      <c r="D684" t="s">
        <v>1538</v>
      </c>
      <c r="E684" s="336" t="s">
        <v>1538</v>
      </c>
      <c r="G684" s="336" t="s">
        <v>1538</v>
      </c>
      <c r="H684" s="336" t="s">
        <v>1538</v>
      </c>
    </row>
    <row r="685" spans="1:8" x14ac:dyDescent="0.25">
      <c r="A685" s="109"/>
      <c r="B685" s="337"/>
      <c r="C685" s="337" t="s">
        <v>1538</v>
      </c>
      <c r="D685" t="s">
        <v>1538</v>
      </c>
      <c r="E685" s="336" t="s">
        <v>1538</v>
      </c>
      <c r="G685" s="336" t="s">
        <v>1538</v>
      </c>
      <c r="H685" s="336" t="s">
        <v>1538</v>
      </c>
    </row>
    <row r="686" spans="1:8" x14ac:dyDescent="0.25">
      <c r="A686" s="109"/>
      <c r="B686" s="337"/>
      <c r="C686" s="337" t="s">
        <v>1538</v>
      </c>
      <c r="D686" t="s">
        <v>1538</v>
      </c>
      <c r="E686" s="336" t="s">
        <v>1538</v>
      </c>
      <c r="G686" s="336" t="s">
        <v>1538</v>
      </c>
      <c r="H686" s="336" t="s">
        <v>1538</v>
      </c>
    </row>
    <row r="687" spans="1:8" x14ac:dyDescent="0.25">
      <c r="A687" s="109"/>
      <c r="B687" s="337"/>
      <c r="C687" s="337" t="s">
        <v>1538</v>
      </c>
      <c r="D687" t="s">
        <v>1538</v>
      </c>
      <c r="E687" s="336" t="s">
        <v>1538</v>
      </c>
      <c r="G687" s="336" t="s">
        <v>1538</v>
      </c>
      <c r="H687" s="336" t="s">
        <v>1538</v>
      </c>
    </row>
    <row r="688" spans="1:8" x14ac:dyDescent="0.25">
      <c r="A688" s="109"/>
      <c r="B688" s="337"/>
      <c r="C688" s="337" t="s">
        <v>1538</v>
      </c>
      <c r="D688" t="s">
        <v>1538</v>
      </c>
      <c r="E688" s="336" t="s">
        <v>1538</v>
      </c>
      <c r="G688" s="336" t="s">
        <v>1538</v>
      </c>
      <c r="H688" s="336" t="s">
        <v>1538</v>
      </c>
    </row>
    <row r="689" spans="1:8" x14ac:dyDescent="0.25">
      <c r="A689" s="109"/>
      <c r="B689" s="337"/>
      <c r="C689" s="337" t="s">
        <v>1538</v>
      </c>
      <c r="D689" t="s">
        <v>1538</v>
      </c>
      <c r="E689" s="336" t="s">
        <v>1538</v>
      </c>
      <c r="G689" s="336" t="s">
        <v>1538</v>
      </c>
      <c r="H689" s="336" t="s">
        <v>1538</v>
      </c>
    </row>
    <row r="690" spans="1:8" x14ac:dyDescent="0.25">
      <c r="A690" s="109"/>
      <c r="B690" s="337"/>
      <c r="C690" s="337" t="s">
        <v>1538</v>
      </c>
      <c r="D690" t="s">
        <v>1538</v>
      </c>
      <c r="E690" s="336" t="s">
        <v>1538</v>
      </c>
      <c r="G690" s="336" t="s">
        <v>1538</v>
      </c>
      <c r="H690" s="336" t="s">
        <v>1538</v>
      </c>
    </row>
    <row r="691" spans="1:8" x14ac:dyDescent="0.25">
      <c r="A691" s="109"/>
      <c r="B691" s="337"/>
      <c r="C691" s="337" t="s">
        <v>1538</v>
      </c>
      <c r="D691" t="s">
        <v>1538</v>
      </c>
      <c r="E691" s="336" t="s">
        <v>1538</v>
      </c>
      <c r="G691" s="336" t="s">
        <v>1538</v>
      </c>
      <c r="H691" s="336" t="s">
        <v>1538</v>
      </c>
    </row>
    <row r="692" spans="1:8" x14ac:dyDescent="0.25">
      <c r="A692" s="109"/>
      <c r="B692" s="337"/>
      <c r="C692" s="337" t="s">
        <v>1538</v>
      </c>
      <c r="D692" t="s">
        <v>1538</v>
      </c>
      <c r="E692" s="336" t="s">
        <v>1538</v>
      </c>
      <c r="G692" s="336" t="s">
        <v>1538</v>
      </c>
      <c r="H692" s="336" t="s">
        <v>1538</v>
      </c>
    </row>
    <row r="693" spans="1:8" x14ac:dyDescent="0.25">
      <c r="A693" s="109"/>
      <c r="B693" s="337"/>
      <c r="C693" s="337" t="s">
        <v>1538</v>
      </c>
      <c r="D693" t="s">
        <v>1538</v>
      </c>
      <c r="E693" s="336" t="s">
        <v>1538</v>
      </c>
      <c r="G693" s="336" t="s">
        <v>1538</v>
      </c>
      <c r="H693" s="336" t="s">
        <v>1538</v>
      </c>
    </row>
    <row r="694" spans="1:8" x14ac:dyDescent="0.25">
      <c r="A694" s="109"/>
      <c r="B694" s="339"/>
      <c r="C694" s="337" t="s">
        <v>1538</v>
      </c>
      <c r="D694" t="s">
        <v>1538</v>
      </c>
      <c r="E694" s="336" t="s">
        <v>1538</v>
      </c>
      <c r="G694" s="336" t="s">
        <v>1538</v>
      </c>
      <c r="H694" s="336" t="s">
        <v>1538</v>
      </c>
    </row>
    <row r="695" spans="1:8" x14ac:dyDescent="0.25">
      <c r="A695" s="109"/>
      <c r="C695" s="337" t="s">
        <v>1538</v>
      </c>
      <c r="D695" t="s">
        <v>1538</v>
      </c>
      <c r="E695" s="336" t="s">
        <v>1538</v>
      </c>
      <c r="G695" s="336" t="s">
        <v>1538</v>
      </c>
      <c r="H695" s="336" t="s">
        <v>1538</v>
      </c>
    </row>
    <row r="696" spans="1:8" x14ac:dyDescent="0.25">
      <c r="A696" s="109"/>
      <c r="C696" s="337" t="s">
        <v>1538</v>
      </c>
      <c r="D696" t="s">
        <v>1538</v>
      </c>
      <c r="E696" s="336" t="s">
        <v>1538</v>
      </c>
      <c r="G696" s="336" t="s">
        <v>1538</v>
      </c>
      <c r="H696" s="336" t="s">
        <v>1538</v>
      </c>
    </row>
    <row r="697" spans="1:8" x14ac:dyDescent="0.25">
      <c r="A697" s="109"/>
      <c r="C697" s="337" t="s">
        <v>1538</v>
      </c>
      <c r="D697" t="s">
        <v>1538</v>
      </c>
      <c r="E697" s="336" t="s">
        <v>1538</v>
      </c>
      <c r="G697" s="336" t="s">
        <v>1538</v>
      </c>
      <c r="H697" s="336" t="s">
        <v>1538</v>
      </c>
    </row>
    <row r="698" spans="1:8" x14ac:dyDescent="0.25">
      <c r="A698" s="109"/>
      <c r="B698" s="337"/>
      <c r="C698" s="337" t="s">
        <v>1538</v>
      </c>
      <c r="D698" t="s">
        <v>1538</v>
      </c>
      <c r="E698" s="336" t="s">
        <v>1538</v>
      </c>
      <c r="G698" s="336" t="s">
        <v>1538</v>
      </c>
      <c r="H698" s="336" t="s">
        <v>1538</v>
      </c>
    </row>
    <row r="699" spans="1:8" x14ac:dyDescent="0.25">
      <c r="A699" s="109"/>
      <c r="B699" s="337"/>
      <c r="C699" s="337" t="s">
        <v>1538</v>
      </c>
      <c r="D699" t="s">
        <v>1538</v>
      </c>
      <c r="E699" s="336" t="s">
        <v>1538</v>
      </c>
      <c r="G699" s="336" t="s">
        <v>1538</v>
      </c>
      <c r="H699" s="336" t="s">
        <v>1538</v>
      </c>
    </row>
    <row r="700" spans="1:8" x14ac:dyDescent="0.25">
      <c r="A700" s="109"/>
      <c r="B700" s="337"/>
      <c r="C700" s="337" t="s">
        <v>1538</v>
      </c>
      <c r="D700" t="s">
        <v>1538</v>
      </c>
      <c r="E700" s="336" t="s">
        <v>1538</v>
      </c>
      <c r="G700" s="336" t="s">
        <v>1538</v>
      </c>
      <c r="H700" s="336" t="s">
        <v>1538</v>
      </c>
    </row>
    <row r="701" spans="1:8" x14ac:dyDescent="0.25">
      <c r="A701" s="109"/>
      <c r="B701" s="337"/>
      <c r="C701" s="337" t="s">
        <v>1538</v>
      </c>
      <c r="D701" t="s">
        <v>1538</v>
      </c>
      <c r="E701" s="336" t="s">
        <v>1538</v>
      </c>
      <c r="G701" s="336" t="s">
        <v>1538</v>
      </c>
      <c r="H701" s="336" t="s">
        <v>1538</v>
      </c>
    </row>
    <row r="702" spans="1:8" x14ac:dyDescent="0.25">
      <c r="A702" s="109"/>
      <c r="B702" s="337"/>
      <c r="C702" s="337" t="s">
        <v>1538</v>
      </c>
      <c r="D702" t="s">
        <v>1538</v>
      </c>
      <c r="E702" s="336" t="s">
        <v>1538</v>
      </c>
      <c r="G702" s="336" t="s">
        <v>1538</v>
      </c>
      <c r="H702" s="336" t="s">
        <v>1538</v>
      </c>
    </row>
    <row r="703" spans="1:8" x14ac:dyDescent="0.25">
      <c r="A703" s="109"/>
      <c r="B703" s="337"/>
      <c r="C703" s="337" t="s">
        <v>1538</v>
      </c>
      <c r="D703" t="s">
        <v>1538</v>
      </c>
      <c r="E703" s="336" t="s">
        <v>1538</v>
      </c>
      <c r="G703" s="336" t="s">
        <v>1538</v>
      </c>
      <c r="H703" s="336" t="s">
        <v>1538</v>
      </c>
    </row>
    <row r="704" spans="1:8" x14ac:dyDescent="0.25">
      <c r="A704" s="109"/>
      <c r="B704" s="337"/>
      <c r="C704" s="337" t="s">
        <v>1538</v>
      </c>
      <c r="D704" t="s">
        <v>1538</v>
      </c>
      <c r="E704" s="336" t="s">
        <v>1538</v>
      </c>
      <c r="G704" s="336" t="s">
        <v>1538</v>
      </c>
      <c r="H704" s="336" t="s">
        <v>1538</v>
      </c>
    </row>
    <row r="705" spans="1:8" x14ac:dyDescent="0.25">
      <c r="A705" s="109"/>
      <c r="B705" s="337"/>
      <c r="C705" s="337" t="s">
        <v>1538</v>
      </c>
      <c r="D705" t="s">
        <v>1538</v>
      </c>
      <c r="E705" s="336" t="s">
        <v>1538</v>
      </c>
      <c r="G705" s="336" t="s">
        <v>1538</v>
      </c>
      <c r="H705" s="336" t="s">
        <v>1538</v>
      </c>
    </row>
    <row r="706" spans="1:8" x14ac:dyDescent="0.25">
      <c r="A706" s="109"/>
      <c r="B706" s="337"/>
      <c r="C706" s="337" t="s">
        <v>1538</v>
      </c>
      <c r="D706" t="s">
        <v>1538</v>
      </c>
      <c r="E706" s="336" t="s">
        <v>1538</v>
      </c>
      <c r="G706" s="336" t="s">
        <v>1538</v>
      </c>
      <c r="H706" s="336" t="s">
        <v>1538</v>
      </c>
    </row>
    <row r="707" spans="1:8" x14ac:dyDescent="0.25">
      <c r="A707" s="109"/>
      <c r="B707" s="337"/>
      <c r="C707" s="337" t="s">
        <v>1538</v>
      </c>
      <c r="D707" t="s">
        <v>1538</v>
      </c>
      <c r="E707" s="336" t="s">
        <v>1538</v>
      </c>
      <c r="G707" s="336" t="s">
        <v>1538</v>
      </c>
      <c r="H707" s="336" t="s">
        <v>1538</v>
      </c>
    </row>
    <row r="708" spans="1:8" x14ac:dyDescent="0.25">
      <c r="A708" s="109"/>
      <c r="B708" s="337"/>
      <c r="C708" s="337" t="s">
        <v>1538</v>
      </c>
      <c r="D708" t="s">
        <v>1538</v>
      </c>
      <c r="E708" s="336" t="s">
        <v>1538</v>
      </c>
      <c r="G708" s="336" t="s">
        <v>1538</v>
      </c>
      <c r="H708" s="336" t="s">
        <v>1538</v>
      </c>
    </row>
    <row r="709" spans="1:8" x14ac:dyDescent="0.25">
      <c r="A709" s="109"/>
      <c r="B709" s="337"/>
      <c r="C709" s="337" t="s">
        <v>1538</v>
      </c>
      <c r="D709" t="s">
        <v>1538</v>
      </c>
      <c r="E709" s="336" t="s">
        <v>1538</v>
      </c>
      <c r="G709" s="336" t="s">
        <v>1538</v>
      </c>
      <c r="H709" s="336" t="s">
        <v>1538</v>
      </c>
    </row>
    <row r="710" spans="1:8" x14ac:dyDescent="0.25">
      <c r="A710" s="109"/>
      <c r="B710" s="337"/>
      <c r="C710" s="337" t="s">
        <v>1538</v>
      </c>
      <c r="D710" t="s">
        <v>1538</v>
      </c>
      <c r="E710" s="336" t="s">
        <v>1538</v>
      </c>
      <c r="G710" s="336" t="s">
        <v>1538</v>
      </c>
      <c r="H710" s="336" t="s">
        <v>1538</v>
      </c>
    </row>
    <row r="711" spans="1:8" x14ac:dyDescent="0.25">
      <c r="A711" s="109"/>
      <c r="B711" s="337"/>
      <c r="C711" s="337" t="s">
        <v>1538</v>
      </c>
      <c r="D711" t="s">
        <v>1538</v>
      </c>
      <c r="E711" s="336" t="s">
        <v>1538</v>
      </c>
      <c r="G711" s="336" t="s">
        <v>1538</v>
      </c>
      <c r="H711" s="336" t="s">
        <v>1538</v>
      </c>
    </row>
    <row r="712" spans="1:8" x14ac:dyDescent="0.25">
      <c r="A712" s="109"/>
      <c r="B712" s="339"/>
      <c r="C712" s="337" t="s">
        <v>1538</v>
      </c>
      <c r="D712" t="s">
        <v>1538</v>
      </c>
      <c r="E712" s="336" t="s">
        <v>1538</v>
      </c>
      <c r="G712" s="336" t="s">
        <v>1538</v>
      </c>
      <c r="H712" s="336" t="s">
        <v>1538</v>
      </c>
    </row>
    <row r="713" spans="1:8" x14ac:dyDescent="0.25">
      <c r="A713" s="109"/>
      <c r="C713" s="337" t="s">
        <v>1538</v>
      </c>
      <c r="D713" t="s">
        <v>1538</v>
      </c>
      <c r="E713" s="336" t="s">
        <v>1538</v>
      </c>
      <c r="G713" s="336" t="s">
        <v>1538</v>
      </c>
      <c r="H713" s="336" t="s">
        <v>1538</v>
      </c>
    </row>
    <row r="714" spans="1:8" x14ac:dyDescent="0.25">
      <c r="A714" s="109"/>
      <c r="C714" s="337" t="s">
        <v>1538</v>
      </c>
      <c r="D714" t="s">
        <v>1538</v>
      </c>
      <c r="E714" s="336" t="s">
        <v>1538</v>
      </c>
      <c r="G714" s="336" t="s">
        <v>1538</v>
      </c>
      <c r="H714" s="336" t="s">
        <v>1538</v>
      </c>
    </row>
    <row r="715" spans="1:8" x14ac:dyDescent="0.25">
      <c r="A715" s="109"/>
      <c r="C715" s="337" t="s">
        <v>1538</v>
      </c>
      <c r="D715" t="s">
        <v>1538</v>
      </c>
      <c r="E715" s="336" t="s">
        <v>1538</v>
      </c>
      <c r="G715" s="336" t="s">
        <v>1538</v>
      </c>
      <c r="H715" s="336" t="s">
        <v>1538</v>
      </c>
    </row>
    <row r="716" spans="1:8" x14ac:dyDescent="0.25">
      <c r="A716" s="109"/>
      <c r="B716" s="337"/>
      <c r="C716" s="337" t="s">
        <v>1538</v>
      </c>
      <c r="D716" t="s">
        <v>1538</v>
      </c>
      <c r="E716" s="336" t="s">
        <v>1538</v>
      </c>
      <c r="G716" s="336" t="s">
        <v>1538</v>
      </c>
      <c r="H716" s="336" t="s">
        <v>1538</v>
      </c>
    </row>
    <row r="717" spans="1:8" x14ac:dyDescent="0.25">
      <c r="A717" s="109"/>
      <c r="B717" s="337"/>
      <c r="C717" s="337" t="s">
        <v>1538</v>
      </c>
      <c r="D717" t="s">
        <v>1538</v>
      </c>
      <c r="E717" s="336" t="s">
        <v>1538</v>
      </c>
      <c r="G717" s="336" t="s">
        <v>1538</v>
      </c>
      <c r="H717" s="336" t="s">
        <v>1538</v>
      </c>
    </row>
    <row r="718" spans="1:8" x14ac:dyDescent="0.25">
      <c r="A718" s="109"/>
      <c r="B718" s="337"/>
      <c r="C718" s="337" t="s">
        <v>1538</v>
      </c>
      <c r="D718" t="s">
        <v>1538</v>
      </c>
      <c r="E718" s="336" t="s">
        <v>1538</v>
      </c>
      <c r="G718" s="336" t="s">
        <v>1538</v>
      </c>
      <c r="H718" s="336" t="s">
        <v>1538</v>
      </c>
    </row>
    <row r="719" spans="1:8" x14ac:dyDescent="0.25">
      <c r="A719" s="109"/>
      <c r="B719" s="337"/>
      <c r="C719" s="337" t="s">
        <v>1538</v>
      </c>
      <c r="D719" t="s">
        <v>1538</v>
      </c>
      <c r="E719" s="336" t="s">
        <v>1538</v>
      </c>
      <c r="G719" s="336" t="s">
        <v>1538</v>
      </c>
      <c r="H719" s="336" t="s">
        <v>1538</v>
      </c>
    </row>
    <row r="720" spans="1:8" x14ac:dyDescent="0.25">
      <c r="A720" s="109"/>
      <c r="B720" s="337"/>
      <c r="C720" s="337" t="s">
        <v>1538</v>
      </c>
      <c r="D720" t="s">
        <v>1538</v>
      </c>
      <c r="E720" s="336" t="s">
        <v>1538</v>
      </c>
      <c r="G720" s="336" t="s">
        <v>1538</v>
      </c>
      <c r="H720" s="336" t="s">
        <v>1538</v>
      </c>
    </row>
    <row r="721" spans="1:8" x14ac:dyDescent="0.25">
      <c r="A721" s="109"/>
      <c r="B721" s="337"/>
      <c r="C721" s="337" t="s">
        <v>1538</v>
      </c>
      <c r="D721" t="s">
        <v>1538</v>
      </c>
      <c r="E721" s="336" t="s">
        <v>1538</v>
      </c>
      <c r="G721" s="336" t="s">
        <v>1538</v>
      </c>
      <c r="H721" s="336" t="s">
        <v>1538</v>
      </c>
    </row>
    <row r="722" spans="1:8" x14ac:dyDescent="0.25">
      <c r="A722" s="109"/>
      <c r="B722" s="337"/>
      <c r="C722" s="337" t="s">
        <v>1538</v>
      </c>
      <c r="D722" t="s">
        <v>1538</v>
      </c>
      <c r="E722" s="336" t="s">
        <v>1538</v>
      </c>
      <c r="G722" s="336" t="s">
        <v>1538</v>
      </c>
      <c r="H722" s="336" t="s">
        <v>1538</v>
      </c>
    </row>
    <row r="723" spans="1:8" x14ac:dyDescent="0.25">
      <c r="A723" s="109"/>
      <c r="B723" s="337"/>
      <c r="C723" s="337" t="s">
        <v>1538</v>
      </c>
      <c r="D723" t="s">
        <v>1538</v>
      </c>
      <c r="E723" s="336" t="s">
        <v>1538</v>
      </c>
      <c r="G723" s="336" t="s">
        <v>1538</v>
      </c>
      <c r="H723" s="336" t="s">
        <v>1538</v>
      </c>
    </row>
    <row r="724" spans="1:8" x14ac:dyDescent="0.25">
      <c r="A724" s="109"/>
      <c r="B724" s="337"/>
      <c r="C724" s="337" t="s">
        <v>1538</v>
      </c>
      <c r="D724" t="s">
        <v>1538</v>
      </c>
      <c r="E724" s="336" t="s">
        <v>1538</v>
      </c>
      <c r="G724" s="336" t="s">
        <v>1538</v>
      </c>
      <c r="H724" s="336" t="s">
        <v>1538</v>
      </c>
    </row>
    <row r="725" spans="1:8" x14ac:dyDescent="0.25">
      <c r="A725" s="109"/>
      <c r="B725" s="337"/>
      <c r="C725" s="337" t="s">
        <v>1538</v>
      </c>
      <c r="D725" t="s">
        <v>1538</v>
      </c>
      <c r="E725" s="336" t="s">
        <v>1538</v>
      </c>
      <c r="G725" s="336" t="s">
        <v>1538</v>
      </c>
      <c r="H725" s="336" t="s">
        <v>1538</v>
      </c>
    </row>
    <row r="726" spans="1:8" x14ac:dyDescent="0.25">
      <c r="A726" s="109"/>
      <c r="B726" s="337"/>
      <c r="C726" s="337" t="s">
        <v>1538</v>
      </c>
      <c r="D726" t="s">
        <v>1538</v>
      </c>
      <c r="E726" s="336" t="s">
        <v>1538</v>
      </c>
      <c r="G726" s="336" t="s">
        <v>1538</v>
      </c>
      <c r="H726" s="336" t="s">
        <v>1538</v>
      </c>
    </row>
    <row r="727" spans="1:8" x14ac:dyDescent="0.25">
      <c r="A727" s="109"/>
      <c r="B727" s="337"/>
      <c r="C727" s="337" t="s">
        <v>1538</v>
      </c>
      <c r="D727" t="s">
        <v>1538</v>
      </c>
      <c r="E727" s="336" t="s">
        <v>1538</v>
      </c>
      <c r="G727" s="336" t="s">
        <v>1538</v>
      </c>
      <c r="H727" s="336" t="s">
        <v>1538</v>
      </c>
    </row>
    <row r="728" spans="1:8" x14ac:dyDescent="0.25">
      <c r="A728" s="109"/>
      <c r="B728" s="337"/>
      <c r="C728" s="337" t="s">
        <v>1538</v>
      </c>
      <c r="D728" t="s">
        <v>1538</v>
      </c>
      <c r="E728" s="336" t="s">
        <v>1538</v>
      </c>
      <c r="G728" s="336" t="s">
        <v>1538</v>
      </c>
      <c r="H728" s="336" t="s">
        <v>1538</v>
      </c>
    </row>
    <row r="729" spans="1:8" x14ac:dyDescent="0.25">
      <c r="A729" s="109"/>
      <c r="B729" s="337"/>
      <c r="C729" s="337" t="s">
        <v>1538</v>
      </c>
      <c r="D729" t="s">
        <v>1538</v>
      </c>
      <c r="E729" s="336" t="s">
        <v>1538</v>
      </c>
      <c r="G729" s="336" t="s">
        <v>1538</v>
      </c>
      <c r="H729" s="336" t="s">
        <v>1538</v>
      </c>
    </row>
    <row r="730" spans="1:8" x14ac:dyDescent="0.25">
      <c r="A730" s="109"/>
      <c r="B730" s="337"/>
      <c r="C730" s="337" t="s">
        <v>1538</v>
      </c>
      <c r="D730" t="s">
        <v>1538</v>
      </c>
      <c r="E730" s="336" t="s">
        <v>1538</v>
      </c>
      <c r="G730" s="336" t="s">
        <v>1538</v>
      </c>
      <c r="H730" s="336" t="s">
        <v>1538</v>
      </c>
    </row>
    <row r="731" spans="1:8" x14ac:dyDescent="0.25">
      <c r="A731" s="109"/>
      <c r="B731" s="337"/>
      <c r="C731" s="337" t="s">
        <v>1538</v>
      </c>
      <c r="D731" t="s">
        <v>1538</v>
      </c>
      <c r="E731" s="336" t="s">
        <v>1538</v>
      </c>
      <c r="G731" s="336" t="s">
        <v>1538</v>
      </c>
      <c r="H731" s="336" t="s">
        <v>1538</v>
      </c>
    </row>
    <row r="732" spans="1:8" x14ac:dyDescent="0.25">
      <c r="A732" s="109"/>
      <c r="B732" s="337"/>
      <c r="C732" s="337" t="s">
        <v>1538</v>
      </c>
      <c r="D732" t="s">
        <v>1538</v>
      </c>
      <c r="E732" s="336" t="s">
        <v>1538</v>
      </c>
      <c r="G732" s="336" t="s">
        <v>1538</v>
      </c>
      <c r="H732" s="336" t="s">
        <v>1538</v>
      </c>
    </row>
    <row r="733" spans="1:8" x14ac:dyDescent="0.25">
      <c r="A733" s="109"/>
      <c r="B733" s="337"/>
      <c r="C733" s="337" t="s">
        <v>1538</v>
      </c>
      <c r="D733" t="s">
        <v>1538</v>
      </c>
      <c r="E733" s="336" t="s">
        <v>1538</v>
      </c>
      <c r="G733" s="336" t="s">
        <v>1538</v>
      </c>
      <c r="H733" s="336" t="s">
        <v>1538</v>
      </c>
    </row>
    <row r="734" spans="1:8" x14ac:dyDescent="0.25">
      <c r="A734" s="109"/>
      <c r="B734" s="337"/>
      <c r="C734" s="337" t="s">
        <v>1538</v>
      </c>
      <c r="D734" t="s">
        <v>1538</v>
      </c>
      <c r="E734" s="336" t="s">
        <v>1538</v>
      </c>
      <c r="G734" s="336" t="s">
        <v>1538</v>
      </c>
      <c r="H734" s="336" t="s">
        <v>1538</v>
      </c>
    </row>
    <row r="735" spans="1:8" x14ac:dyDescent="0.25">
      <c r="A735" s="109"/>
      <c r="B735" s="337"/>
      <c r="C735" s="337" t="s">
        <v>1538</v>
      </c>
      <c r="D735" t="s">
        <v>1538</v>
      </c>
      <c r="E735" s="336" t="s">
        <v>1538</v>
      </c>
      <c r="G735" s="336" t="s">
        <v>1538</v>
      </c>
      <c r="H735" s="336" t="s">
        <v>1538</v>
      </c>
    </row>
    <row r="736" spans="1:8" x14ac:dyDescent="0.25">
      <c r="A736" s="109"/>
      <c r="B736" s="337"/>
      <c r="C736" s="337" t="s">
        <v>1538</v>
      </c>
      <c r="D736" t="s">
        <v>1538</v>
      </c>
      <c r="E736" s="336" t="s">
        <v>1538</v>
      </c>
      <c r="G736" s="336" t="s">
        <v>1538</v>
      </c>
      <c r="H736" s="336" t="s">
        <v>1538</v>
      </c>
    </row>
    <row r="737" spans="1:8" x14ac:dyDescent="0.25">
      <c r="A737" s="109"/>
      <c r="B737" s="337"/>
      <c r="C737" s="337" t="s">
        <v>1538</v>
      </c>
      <c r="D737" t="s">
        <v>1538</v>
      </c>
      <c r="E737" s="336" t="s">
        <v>1538</v>
      </c>
      <c r="G737" s="336" t="s">
        <v>1538</v>
      </c>
      <c r="H737" s="336" t="s">
        <v>1538</v>
      </c>
    </row>
    <row r="738" spans="1:8" x14ac:dyDescent="0.25">
      <c r="A738" s="109"/>
      <c r="B738" s="337"/>
      <c r="C738" s="337" t="s">
        <v>1538</v>
      </c>
      <c r="D738" t="s">
        <v>1538</v>
      </c>
      <c r="E738" s="336" t="s">
        <v>1538</v>
      </c>
      <c r="G738" s="336" t="s">
        <v>1538</v>
      </c>
      <c r="H738" s="336" t="s">
        <v>1538</v>
      </c>
    </row>
    <row r="739" spans="1:8" x14ac:dyDescent="0.25">
      <c r="A739" s="109"/>
      <c r="B739" s="337"/>
      <c r="C739" s="337" t="s">
        <v>1538</v>
      </c>
      <c r="D739" t="s">
        <v>1538</v>
      </c>
      <c r="E739" s="336" t="s">
        <v>1538</v>
      </c>
      <c r="G739" s="336" t="s">
        <v>1538</v>
      </c>
      <c r="H739" s="336" t="s">
        <v>1538</v>
      </c>
    </row>
    <row r="740" spans="1:8" x14ac:dyDescent="0.25">
      <c r="A740" s="109"/>
      <c r="B740" s="337"/>
      <c r="C740" s="337" t="s">
        <v>1538</v>
      </c>
      <c r="D740" t="s">
        <v>1538</v>
      </c>
      <c r="E740" s="336" t="s">
        <v>1538</v>
      </c>
      <c r="G740" s="336" t="s">
        <v>1538</v>
      </c>
      <c r="H740" s="336" t="s">
        <v>1538</v>
      </c>
    </row>
    <row r="741" spans="1:8" x14ac:dyDescent="0.25">
      <c r="A741" s="109"/>
      <c r="B741" s="337"/>
      <c r="C741" s="337" t="s">
        <v>1538</v>
      </c>
      <c r="D741" t="s">
        <v>1538</v>
      </c>
      <c r="E741" s="336" t="s">
        <v>1538</v>
      </c>
      <c r="G741" s="336" t="s">
        <v>1538</v>
      </c>
      <c r="H741" s="336" t="s">
        <v>1538</v>
      </c>
    </row>
    <row r="742" spans="1:8" x14ac:dyDescent="0.25">
      <c r="A742" s="109"/>
      <c r="B742" s="337"/>
      <c r="C742" s="337" t="s">
        <v>1538</v>
      </c>
      <c r="D742" t="s">
        <v>1538</v>
      </c>
      <c r="E742" s="336" t="s">
        <v>1538</v>
      </c>
      <c r="G742" s="336" t="s">
        <v>1538</v>
      </c>
      <c r="H742" s="336" t="s">
        <v>1538</v>
      </c>
    </row>
    <row r="743" spans="1:8" x14ac:dyDescent="0.25">
      <c r="A743" s="109"/>
      <c r="B743" s="337"/>
      <c r="C743" s="337" t="s">
        <v>1538</v>
      </c>
      <c r="D743" t="s">
        <v>1538</v>
      </c>
      <c r="E743" s="336" t="s">
        <v>1538</v>
      </c>
      <c r="G743" s="336" t="s">
        <v>1538</v>
      </c>
      <c r="H743" s="336" t="s">
        <v>1538</v>
      </c>
    </row>
    <row r="744" spans="1:8" x14ac:dyDescent="0.25">
      <c r="A744" s="109"/>
      <c r="B744" s="337"/>
      <c r="C744" s="337" t="s">
        <v>1538</v>
      </c>
      <c r="D744" t="s">
        <v>1538</v>
      </c>
      <c r="E744" s="336" t="s">
        <v>1538</v>
      </c>
      <c r="G744" s="336" t="s">
        <v>1538</v>
      </c>
      <c r="H744" s="336" t="s">
        <v>1538</v>
      </c>
    </row>
    <row r="745" spans="1:8" x14ac:dyDescent="0.25">
      <c r="A745" s="109"/>
      <c r="B745" s="337"/>
      <c r="C745" s="337" t="s">
        <v>1538</v>
      </c>
      <c r="D745" t="s">
        <v>1538</v>
      </c>
      <c r="E745" s="336" t="s">
        <v>1538</v>
      </c>
      <c r="G745" s="336" t="s">
        <v>1538</v>
      </c>
      <c r="H745" s="336" t="s">
        <v>1538</v>
      </c>
    </row>
    <row r="746" spans="1:8" x14ac:dyDescent="0.25">
      <c r="A746" s="109"/>
      <c r="B746" s="337"/>
      <c r="C746" s="337" t="s">
        <v>1538</v>
      </c>
      <c r="D746" t="s">
        <v>1538</v>
      </c>
      <c r="E746" s="336" t="s">
        <v>1538</v>
      </c>
      <c r="G746" s="336" t="s">
        <v>1538</v>
      </c>
      <c r="H746" s="336" t="s">
        <v>1538</v>
      </c>
    </row>
    <row r="747" spans="1:8" x14ac:dyDescent="0.25">
      <c r="A747" s="109"/>
      <c r="B747" s="337"/>
      <c r="C747" s="337" t="s">
        <v>1538</v>
      </c>
      <c r="D747" t="s">
        <v>1538</v>
      </c>
      <c r="E747" s="336" t="s">
        <v>1538</v>
      </c>
      <c r="G747" s="336" t="s">
        <v>1538</v>
      </c>
      <c r="H747" s="336" t="s">
        <v>1538</v>
      </c>
    </row>
    <row r="748" spans="1:8" x14ac:dyDescent="0.25">
      <c r="A748" s="109"/>
      <c r="B748" s="337"/>
      <c r="C748" s="337" t="s">
        <v>1538</v>
      </c>
      <c r="D748" t="s">
        <v>1538</v>
      </c>
      <c r="E748" s="336" t="s">
        <v>1538</v>
      </c>
      <c r="G748" s="336" t="s">
        <v>1538</v>
      </c>
      <c r="H748" s="336" t="s">
        <v>1538</v>
      </c>
    </row>
    <row r="749" spans="1:8" x14ac:dyDescent="0.25">
      <c r="A749" s="109"/>
      <c r="B749" s="337"/>
      <c r="C749" s="337" t="s">
        <v>1538</v>
      </c>
      <c r="D749" t="s">
        <v>1538</v>
      </c>
      <c r="E749" s="336" t="s">
        <v>1538</v>
      </c>
      <c r="G749" s="336" t="s">
        <v>1538</v>
      </c>
      <c r="H749" s="336" t="s">
        <v>1538</v>
      </c>
    </row>
    <row r="750" spans="1:8" x14ac:dyDescent="0.25">
      <c r="A750" s="109"/>
      <c r="B750" s="337"/>
      <c r="C750" s="337" t="s">
        <v>1538</v>
      </c>
      <c r="D750" t="s">
        <v>1538</v>
      </c>
      <c r="E750" s="336" t="s">
        <v>1538</v>
      </c>
      <c r="G750" s="336" t="s">
        <v>1538</v>
      </c>
      <c r="H750" s="336" t="s">
        <v>1538</v>
      </c>
    </row>
    <row r="751" spans="1:8" x14ac:dyDescent="0.25">
      <c r="A751" s="109"/>
      <c r="B751" s="337"/>
      <c r="C751" s="337" t="s">
        <v>1538</v>
      </c>
      <c r="D751" t="s">
        <v>1538</v>
      </c>
      <c r="E751" s="336" t="s">
        <v>1538</v>
      </c>
      <c r="G751" s="336" t="s">
        <v>1538</v>
      </c>
      <c r="H751" s="336" t="s">
        <v>1538</v>
      </c>
    </row>
    <row r="752" spans="1:8" x14ac:dyDescent="0.25">
      <c r="A752" s="109"/>
      <c r="B752" s="337"/>
      <c r="C752" s="337" t="s">
        <v>1538</v>
      </c>
      <c r="D752" t="s">
        <v>1538</v>
      </c>
      <c r="E752" s="336" t="s">
        <v>1538</v>
      </c>
      <c r="G752" s="336" t="s">
        <v>1538</v>
      </c>
      <c r="H752" s="336" t="s">
        <v>1538</v>
      </c>
    </row>
    <row r="753" spans="1:8" x14ac:dyDescent="0.25">
      <c r="A753" s="109"/>
      <c r="B753" s="337"/>
      <c r="C753" s="337" t="s">
        <v>1538</v>
      </c>
      <c r="D753" t="s">
        <v>1538</v>
      </c>
      <c r="E753" s="336" t="s">
        <v>1538</v>
      </c>
      <c r="G753" s="336" t="s">
        <v>1538</v>
      </c>
      <c r="H753" s="336" t="s">
        <v>1538</v>
      </c>
    </row>
    <row r="754" spans="1:8" x14ac:dyDescent="0.25">
      <c r="A754" s="109"/>
      <c r="B754" s="337"/>
      <c r="C754" s="337" t="s">
        <v>1538</v>
      </c>
      <c r="D754" t="s">
        <v>1538</v>
      </c>
      <c r="E754" s="336" t="s">
        <v>1538</v>
      </c>
      <c r="G754" s="336" t="s">
        <v>1538</v>
      </c>
      <c r="H754" s="336" t="s">
        <v>1538</v>
      </c>
    </row>
    <row r="755" spans="1:8" x14ac:dyDescent="0.25">
      <c r="A755" s="109"/>
      <c r="B755" s="337"/>
      <c r="C755" s="337" t="s">
        <v>1538</v>
      </c>
      <c r="D755" t="s">
        <v>1538</v>
      </c>
      <c r="E755" s="336" t="s">
        <v>1538</v>
      </c>
      <c r="G755" s="336" t="s">
        <v>1538</v>
      </c>
      <c r="H755" s="336" t="s">
        <v>1538</v>
      </c>
    </row>
    <row r="756" spans="1:8" x14ac:dyDescent="0.25">
      <c r="A756" s="109"/>
      <c r="B756" s="337"/>
      <c r="C756" s="337" t="s">
        <v>1538</v>
      </c>
      <c r="D756" t="s">
        <v>1538</v>
      </c>
      <c r="E756" s="336" t="s">
        <v>1538</v>
      </c>
      <c r="G756" s="336" t="s">
        <v>1538</v>
      </c>
      <c r="H756" s="336" t="s">
        <v>1538</v>
      </c>
    </row>
    <row r="757" spans="1:8" x14ac:dyDescent="0.25">
      <c r="A757" s="109"/>
      <c r="B757" s="337"/>
      <c r="C757" s="337" t="s">
        <v>1538</v>
      </c>
      <c r="D757" t="s">
        <v>1538</v>
      </c>
      <c r="E757" s="336" t="s">
        <v>1538</v>
      </c>
      <c r="G757" s="336" t="s">
        <v>1538</v>
      </c>
      <c r="H757" s="336" t="s">
        <v>1538</v>
      </c>
    </row>
    <row r="758" spans="1:8" x14ac:dyDescent="0.25">
      <c r="A758" s="109"/>
      <c r="B758" s="337"/>
      <c r="C758" s="337" t="s">
        <v>1538</v>
      </c>
      <c r="D758" t="s">
        <v>1538</v>
      </c>
      <c r="E758" s="336" t="s">
        <v>1538</v>
      </c>
      <c r="G758" s="336" t="s">
        <v>1538</v>
      </c>
      <c r="H758" s="336" t="s">
        <v>1538</v>
      </c>
    </row>
    <row r="759" spans="1:8" x14ac:dyDescent="0.25">
      <c r="A759" s="109"/>
      <c r="B759" s="337"/>
      <c r="C759" s="337" t="s">
        <v>1538</v>
      </c>
      <c r="D759" t="s">
        <v>1538</v>
      </c>
      <c r="E759" s="336" t="s">
        <v>1538</v>
      </c>
      <c r="G759" s="336" t="s">
        <v>1538</v>
      </c>
      <c r="H759" s="336" t="s">
        <v>1538</v>
      </c>
    </row>
    <row r="760" spans="1:8" x14ac:dyDescent="0.25">
      <c r="A760" s="109"/>
      <c r="B760" s="337"/>
      <c r="C760" s="337" t="s">
        <v>1538</v>
      </c>
      <c r="D760" t="s">
        <v>1538</v>
      </c>
      <c r="E760" s="336" t="s">
        <v>1538</v>
      </c>
      <c r="G760" s="336" t="s">
        <v>1538</v>
      </c>
      <c r="H760" s="336" t="s">
        <v>1538</v>
      </c>
    </row>
    <row r="761" spans="1:8" x14ac:dyDescent="0.25">
      <c r="A761" s="109"/>
      <c r="B761" s="337"/>
      <c r="C761" s="337" t="s">
        <v>1538</v>
      </c>
      <c r="D761" t="s">
        <v>1538</v>
      </c>
      <c r="E761" s="336" t="s">
        <v>1538</v>
      </c>
      <c r="G761" s="336" t="s">
        <v>1538</v>
      </c>
      <c r="H761" s="336" t="s">
        <v>1538</v>
      </c>
    </row>
    <row r="762" spans="1:8" x14ac:dyDescent="0.25">
      <c r="A762" s="109"/>
      <c r="B762" s="337"/>
      <c r="C762" s="337" t="s">
        <v>1538</v>
      </c>
      <c r="D762" t="s">
        <v>1538</v>
      </c>
      <c r="E762" s="336" t="s">
        <v>1538</v>
      </c>
      <c r="G762" s="336" t="s">
        <v>1538</v>
      </c>
      <c r="H762" s="336" t="s">
        <v>1538</v>
      </c>
    </row>
    <row r="763" spans="1:8" x14ac:dyDescent="0.25">
      <c r="A763" s="109"/>
      <c r="B763" s="337"/>
      <c r="C763" s="337" t="s">
        <v>1538</v>
      </c>
      <c r="D763" t="s">
        <v>1538</v>
      </c>
      <c r="E763" s="336" t="s">
        <v>1538</v>
      </c>
      <c r="G763" s="336" t="s">
        <v>1538</v>
      </c>
      <c r="H763" s="336" t="s">
        <v>1538</v>
      </c>
    </row>
    <row r="764" spans="1:8" x14ac:dyDescent="0.25">
      <c r="A764" s="109"/>
      <c r="B764" s="337"/>
      <c r="C764" s="337" t="s">
        <v>1538</v>
      </c>
      <c r="D764" t="s">
        <v>1538</v>
      </c>
      <c r="E764" s="336" t="s">
        <v>1538</v>
      </c>
      <c r="G764" s="336" t="s">
        <v>1538</v>
      </c>
      <c r="H764" s="336" t="s">
        <v>1538</v>
      </c>
    </row>
    <row r="765" spans="1:8" x14ac:dyDescent="0.25">
      <c r="A765" s="109"/>
      <c r="B765" s="337"/>
      <c r="C765" s="337" t="s">
        <v>1538</v>
      </c>
      <c r="D765" t="s">
        <v>1538</v>
      </c>
      <c r="E765" s="336" t="s">
        <v>1538</v>
      </c>
      <c r="G765" s="336" t="s">
        <v>1538</v>
      </c>
      <c r="H765" s="336" t="s">
        <v>1538</v>
      </c>
    </row>
    <row r="766" spans="1:8" x14ac:dyDescent="0.25">
      <c r="A766" s="109"/>
      <c r="B766" s="337"/>
      <c r="C766" s="337" t="s">
        <v>1538</v>
      </c>
      <c r="D766" t="s">
        <v>1538</v>
      </c>
      <c r="E766" s="336" t="s">
        <v>1538</v>
      </c>
      <c r="G766" s="336" t="s">
        <v>1538</v>
      </c>
      <c r="H766" s="336" t="s">
        <v>1538</v>
      </c>
    </row>
    <row r="767" spans="1:8" x14ac:dyDescent="0.25">
      <c r="A767" s="109"/>
      <c r="B767" s="337"/>
      <c r="C767" s="337" t="s">
        <v>1538</v>
      </c>
      <c r="D767" t="s">
        <v>1538</v>
      </c>
      <c r="E767" s="336" t="s">
        <v>1538</v>
      </c>
      <c r="G767" s="336" t="s">
        <v>1538</v>
      </c>
      <c r="H767" s="336" t="s">
        <v>1538</v>
      </c>
    </row>
    <row r="768" spans="1:8" x14ac:dyDescent="0.25">
      <c r="A768" s="109"/>
      <c r="B768" s="337"/>
      <c r="C768" s="337" t="s">
        <v>1538</v>
      </c>
      <c r="D768" t="s">
        <v>1538</v>
      </c>
      <c r="E768" s="336" t="s">
        <v>1538</v>
      </c>
      <c r="G768" s="336" t="s">
        <v>1538</v>
      </c>
      <c r="H768" s="336" t="s">
        <v>1538</v>
      </c>
    </row>
    <row r="769" spans="1:8" x14ac:dyDescent="0.25">
      <c r="A769" s="109"/>
      <c r="B769" s="337"/>
      <c r="C769" s="337" t="s">
        <v>1538</v>
      </c>
      <c r="D769" t="s">
        <v>1538</v>
      </c>
      <c r="E769" s="336" t="s">
        <v>1538</v>
      </c>
      <c r="G769" s="336" t="s">
        <v>1538</v>
      </c>
      <c r="H769" s="336" t="s">
        <v>1538</v>
      </c>
    </row>
    <row r="770" spans="1:8" x14ac:dyDescent="0.25">
      <c r="A770" s="109"/>
      <c r="B770" s="337"/>
      <c r="C770" s="337" t="s">
        <v>1538</v>
      </c>
      <c r="D770" t="s">
        <v>1538</v>
      </c>
      <c r="E770" s="336" t="s">
        <v>1538</v>
      </c>
      <c r="G770" s="336" t="s">
        <v>1538</v>
      </c>
      <c r="H770" s="336" t="s">
        <v>1538</v>
      </c>
    </row>
    <row r="771" spans="1:8" x14ac:dyDescent="0.25">
      <c r="A771" s="109"/>
      <c r="B771" s="337"/>
      <c r="C771" s="337" t="s">
        <v>1538</v>
      </c>
      <c r="D771" t="s">
        <v>1538</v>
      </c>
      <c r="E771" s="336" t="s">
        <v>1538</v>
      </c>
      <c r="G771" s="336" t="s">
        <v>1538</v>
      </c>
      <c r="H771" s="336" t="s">
        <v>1538</v>
      </c>
    </row>
    <row r="772" spans="1:8" x14ac:dyDescent="0.25">
      <c r="A772" s="109"/>
      <c r="B772" s="339"/>
      <c r="C772" s="337" t="s">
        <v>1538</v>
      </c>
      <c r="D772" t="s">
        <v>1538</v>
      </c>
      <c r="E772" s="336" t="s">
        <v>1538</v>
      </c>
      <c r="G772" s="336" t="s">
        <v>1538</v>
      </c>
      <c r="H772" s="336" t="s">
        <v>1538</v>
      </c>
    </row>
    <row r="773" spans="1:8" x14ac:dyDescent="0.25">
      <c r="A773" s="109"/>
      <c r="C773" s="337" t="s">
        <v>1538</v>
      </c>
      <c r="D773" t="s">
        <v>1538</v>
      </c>
      <c r="E773" s="336" t="s">
        <v>1538</v>
      </c>
      <c r="G773" s="336" t="s">
        <v>1538</v>
      </c>
      <c r="H773" s="336" t="s">
        <v>1538</v>
      </c>
    </row>
    <row r="774" spans="1:8" x14ac:dyDescent="0.25">
      <c r="A774" s="109"/>
      <c r="C774" s="337" t="s">
        <v>1538</v>
      </c>
      <c r="D774" t="s">
        <v>1538</v>
      </c>
      <c r="E774" s="336" t="s">
        <v>1538</v>
      </c>
      <c r="G774" s="336" t="s">
        <v>1538</v>
      </c>
      <c r="H774" s="336" t="s">
        <v>1538</v>
      </c>
    </row>
    <row r="775" spans="1:8" x14ac:dyDescent="0.25">
      <c r="A775" s="109"/>
      <c r="C775" s="337" t="s">
        <v>1538</v>
      </c>
      <c r="D775" t="s">
        <v>1538</v>
      </c>
      <c r="E775" s="336" t="s">
        <v>1538</v>
      </c>
      <c r="G775" s="336" t="s">
        <v>1538</v>
      </c>
      <c r="H775" s="336" t="s">
        <v>1538</v>
      </c>
    </row>
    <row r="776" spans="1:8" x14ac:dyDescent="0.25">
      <c r="A776" s="109"/>
      <c r="C776" s="337" t="s">
        <v>1538</v>
      </c>
      <c r="D776" t="s">
        <v>1538</v>
      </c>
      <c r="E776" s="336" t="s">
        <v>1538</v>
      </c>
      <c r="G776" s="336" t="s">
        <v>1538</v>
      </c>
      <c r="H776" s="336" t="s">
        <v>1538</v>
      </c>
    </row>
    <row r="777" spans="1:8" x14ac:dyDescent="0.25">
      <c r="A777" s="109"/>
      <c r="B777" s="337"/>
      <c r="C777" s="337" t="s">
        <v>1538</v>
      </c>
      <c r="D777" t="s">
        <v>1538</v>
      </c>
      <c r="E777" s="336" t="s">
        <v>1538</v>
      </c>
      <c r="G777" s="336" t="s">
        <v>1538</v>
      </c>
      <c r="H777" s="336" t="s">
        <v>1538</v>
      </c>
    </row>
    <row r="778" spans="1:8" x14ac:dyDescent="0.25">
      <c r="A778" s="109"/>
      <c r="B778" s="337"/>
      <c r="C778" s="337" t="s">
        <v>1538</v>
      </c>
      <c r="D778" t="s">
        <v>1538</v>
      </c>
      <c r="E778" s="336" t="s">
        <v>1538</v>
      </c>
      <c r="G778" s="336" t="s">
        <v>1538</v>
      </c>
      <c r="H778" s="336" t="s">
        <v>1538</v>
      </c>
    </row>
    <row r="779" spans="1:8" x14ac:dyDescent="0.25">
      <c r="A779" s="109"/>
      <c r="B779" s="337"/>
      <c r="C779" s="337" t="s">
        <v>1538</v>
      </c>
      <c r="D779" t="s">
        <v>1538</v>
      </c>
      <c r="E779" s="336" t="s">
        <v>1538</v>
      </c>
      <c r="G779" s="336" t="s">
        <v>1538</v>
      </c>
      <c r="H779" s="336" t="s">
        <v>1538</v>
      </c>
    </row>
    <row r="780" spans="1:8" x14ac:dyDescent="0.25">
      <c r="A780" s="109"/>
      <c r="B780" s="337"/>
      <c r="C780" s="337" t="s">
        <v>1538</v>
      </c>
      <c r="D780" t="s">
        <v>1538</v>
      </c>
      <c r="E780" s="336" t="s">
        <v>1538</v>
      </c>
      <c r="G780" s="336" t="s">
        <v>1538</v>
      </c>
      <c r="H780" s="336" t="s">
        <v>1538</v>
      </c>
    </row>
    <row r="781" spans="1:8" x14ac:dyDescent="0.25">
      <c r="A781" s="109"/>
      <c r="B781" s="337"/>
      <c r="C781" s="337" t="s">
        <v>1538</v>
      </c>
      <c r="D781" t="s">
        <v>1538</v>
      </c>
      <c r="E781" s="336" t="s">
        <v>1538</v>
      </c>
      <c r="G781" s="336" t="s">
        <v>1538</v>
      </c>
      <c r="H781" s="336" t="s">
        <v>1538</v>
      </c>
    </row>
    <row r="782" spans="1:8" x14ac:dyDescent="0.25">
      <c r="A782" s="109"/>
      <c r="B782" s="337"/>
      <c r="C782" s="337" t="s">
        <v>1538</v>
      </c>
      <c r="D782" t="s">
        <v>1538</v>
      </c>
      <c r="E782" s="336" t="s">
        <v>1538</v>
      </c>
      <c r="G782" s="336" t="s">
        <v>1538</v>
      </c>
      <c r="H782" s="336" t="s">
        <v>1538</v>
      </c>
    </row>
    <row r="783" spans="1:8" x14ac:dyDescent="0.25">
      <c r="A783" s="109"/>
      <c r="B783" s="337"/>
      <c r="C783" s="337" t="s">
        <v>1538</v>
      </c>
      <c r="D783" t="s">
        <v>1538</v>
      </c>
      <c r="E783" s="336" t="s">
        <v>1538</v>
      </c>
      <c r="G783" s="336" t="s">
        <v>1538</v>
      </c>
      <c r="H783" s="336" t="s">
        <v>1538</v>
      </c>
    </row>
    <row r="784" spans="1:8" x14ac:dyDescent="0.25">
      <c r="A784" s="109"/>
      <c r="B784" s="337"/>
      <c r="C784" s="337" t="s">
        <v>1538</v>
      </c>
      <c r="D784" t="s">
        <v>1538</v>
      </c>
      <c r="E784" s="336" t="s">
        <v>1538</v>
      </c>
      <c r="G784" s="336" t="s">
        <v>1538</v>
      </c>
      <c r="H784" s="336" t="s">
        <v>1538</v>
      </c>
    </row>
    <row r="785" spans="1:8" x14ac:dyDescent="0.25">
      <c r="A785" s="109"/>
      <c r="B785" s="339"/>
      <c r="C785" s="337" t="s">
        <v>1538</v>
      </c>
      <c r="D785" t="s">
        <v>1538</v>
      </c>
      <c r="E785" s="336" t="s">
        <v>1538</v>
      </c>
      <c r="G785" s="336" t="s">
        <v>1538</v>
      </c>
      <c r="H785" s="336" t="s">
        <v>1538</v>
      </c>
    </row>
    <row r="786" spans="1:8" x14ac:dyDescent="0.25">
      <c r="A786" s="109"/>
      <c r="C786" s="337" t="s">
        <v>1538</v>
      </c>
      <c r="D786" t="s">
        <v>1538</v>
      </c>
      <c r="E786" s="336" t="s">
        <v>1538</v>
      </c>
      <c r="G786" s="336" t="s">
        <v>1538</v>
      </c>
      <c r="H786" s="336" t="s">
        <v>1538</v>
      </c>
    </row>
    <row r="787" spans="1:8" x14ac:dyDescent="0.25">
      <c r="A787" s="109"/>
      <c r="C787" s="337" t="s">
        <v>1538</v>
      </c>
      <c r="D787" t="s">
        <v>1538</v>
      </c>
      <c r="E787" s="336" t="s">
        <v>1538</v>
      </c>
      <c r="G787" s="336" t="s">
        <v>1538</v>
      </c>
      <c r="H787" s="336" t="s">
        <v>1538</v>
      </c>
    </row>
    <row r="788" spans="1:8" x14ac:dyDescent="0.25">
      <c r="A788" s="109"/>
      <c r="C788" s="337" t="s">
        <v>1538</v>
      </c>
      <c r="D788" t="s">
        <v>1538</v>
      </c>
      <c r="E788" s="336" t="s">
        <v>1538</v>
      </c>
      <c r="G788" s="336" t="s">
        <v>1538</v>
      </c>
      <c r="H788" s="336" t="s">
        <v>1538</v>
      </c>
    </row>
    <row r="789" spans="1:8" x14ac:dyDescent="0.25">
      <c r="A789" s="109"/>
      <c r="B789" s="337"/>
      <c r="C789" s="337" t="s">
        <v>1538</v>
      </c>
      <c r="D789" t="s">
        <v>1538</v>
      </c>
      <c r="E789" s="336" t="s">
        <v>1538</v>
      </c>
      <c r="G789" s="336" t="s">
        <v>1538</v>
      </c>
      <c r="H789" s="336" t="s">
        <v>1538</v>
      </c>
    </row>
    <row r="790" spans="1:8" x14ac:dyDescent="0.25">
      <c r="A790" s="109"/>
      <c r="B790" s="337"/>
      <c r="C790" s="337" t="s">
        <v>1538</v>
      </c>
      <c r="D790" t="s">
        <v>1538</v>
      </c>
      <c r="E790" s="336" t="s">
        <v>1538</v>
      </c>
      <c r="G790" s="336" t="s">
        <v>1538</v>
      </c>
      <c r="H790" s="336" t="s">
        <v>1538</v>
      </c>
    </row>
    <row r="791" spans="1:8" x14ac:dyDescent="0.25">
      <c r="A791" s="109"/>
      <c r="B791" s="337"/>
      <c r="C791" s="337" t="s">
        <v>1538</v>
      </c>
      <c r="D791" t="s">
        <v>1538</v>
      </c>
      <c r="E791" s="336" t="s">
        <v>1538</v>
      </c>
      <c r="G791" s="336" t="s">
        <v>1538</v>
      </c>
      <c r="H791" s="336" t="s">
        <v>1538</v>
      </c>
    </row>
    <row r="792" spans="1:8" x14ac:dyDescent="0.25">
      <c r="A792" s="109"/>
      <c r="B792" s="337"/>
      <c r="C792" s="337" t="s">
        <v>1538</v>
      </c>
      <c r="D792" t="s">
        <v>1538</v>
      </c>
      <c r="E792" s="336" t="s">
        <v>1538</v>
      </c>
      <c r="G792" s="336" t="s">
        <v>1538</v>
      </c>
      <c r="H792" s="336" t="s">
        <v>1538</v>
      </c>
    </row>
    <row r="793" spans="1:8" x14ac:dyDescent="0.25">
      <c r="A793" s="109"/>
      <c r="B793" s="337"/>
      <c r="C793" s="337" t="s">
        <v>1538</v>
      </c>
      <c r="D793" t="s">
        <v>1538</v>
      </c>
      <c r="E793" s="336" t="s">
        <v>1538</v>
      </c>
      <c r="G793" s="336" t="s">
        <v>1538</v>
      </c>
      <c r="H793" s="336" t="s">
        <v>1538</v>
      </c>
    </row>
    <row r="794" spans="1:8" x14ac:dyDescent="0.25">
      <c r="A794" s="109"/>
      <c r="B794" s="337"/>
      <c r="C794" s="337" t="s">
        <v>1538</v>
      </c>
      <c r="D794" t="s">
        <v>1538</v>
      </c>
      <c r="E794" s="336" t="s">
        <v>1538</v>
      </c>
      <c r="G794" s="336" t="s">
        <v>1538</v>
      </c>
      <c r="H794" s="336" t="s">
        <v>1538</v>
      </c>
    </row>
    <row r="795" spans="1:8" x14ac:dyDescent="0.25">
      <c r="A795" s="109"/>
      <c r="B795" s="337"/>
      <c r="C795" s="337" t="s">
        <v>1538</v>
      </c>
      <c r="D795" t="s">
        <v>1538</v>
      </c>
      <c r="E795" s="336" t="s">
        <v>1538</v>
      </c>
      <c r="G795" s="336" t="s">
        <v>1538</v>
      </c>
      <c r="H795" s="336" t="s">
        <v>1538</v>
      </c>
    </row>
    <row r="796" spans="1:8" x14ac:dyDescent="0.25">
      <c r="A796" s="109"/>
      <c r="B796" s="337"/>
      <c r="C796" s="337" t="s">
        <v>1538</v>
      </c>
      <c r="D796" t="s">
        <v>1538</v>
      </c>
      <c r="E796" s="336" t="s">
        <v>1538</v>
      </c>
      <c r="G796" s="336" t="s">
        <v>1538</v>
      </c>
      <c r="H796" s="336" t="s">
        <v>1538</v>
      </c>
    </row>
    <row r="797" spans="1:8" x14ac:dyDescent="0.25">
      <c r="A797" s="109"/>
      <c r="B797" s="339"/>
      <c r="C797" s="337" t="s">
        <v>1538</v>
      </c>
      <c r="D797" t="s">
        <v>1538</v>
      </c>
      <c r="E797" s="336" t="s">
        <v>1538</v>
      </c>
      <c r="G797" s="336" t="s">
        <v>1538</v>
      </c>
      <c r="H797" s="336" t="s">
        <v>1538</v>
      </c>
    </row>
    <row r="798" spans="1:8" x14ac:dyDescent="0.25">
      <c r="A798" s="109"/>
      <c r="C798" s="337" t="s">
        <v>1538</v>
      </c>
      <c r="D798" t="s">
        <v>1538</v>
      </c>
      <c r="E798" s="336" t="s">
        <v>1538</v>
      </c>
      <c r="G798" s="336" t="s">
        <v>1538</v>
      </c>
      <c r="H798" s="336" t="s">
        <v>1538</v>
      </c>
    </row>
    <row r="799" spans="1:8" x14ac:dyDescent="0.25">
      <c r="A799" s="109"/>
      <c r="C799" s="337" t="s">
        <v>1538</v>
      </c>
      <c r="D799" t="s">
        <v>1538</v>
      </c>
      <c r="E799" s="336" t="s">
        <v>1538</v>
      </c>
      <c r="G799" s="336" t="s">
        <v>1538</v>
      </c>
      <c r="H799" s="336" t="s">
        <v>1538</v>
      </c>
    </row>
    <row r="800" spans="1:8" x14ac:dyDescent="0.25">
      <c r="A800" s="109"/>
      <c r="C800" s="337" t="s">
        <v>1538</v>
      </c>
      <c r="D800" t="s">
        <v>1538</v>
      </c>
      <c r="E800" s="336" t="s">
        <v>1538</v>
      </c>
      <c r="G800" s="336" t="s">
        <v>1538</v>
      </c>
      <c r="H800" s="336" t="s">
        <v>1538</v>
      </c>
    </row>
    <row r="801" spans="1:8" x14ac:dyDescent="0.25">
      <c r="A801" s="109"/>
      <c r="B801" s="339"/>
      <c r="C801" s="337" t="s">
        <v>1538</v>
      </c>
      <c r="D801" t="s">
        <v>1538</v>
      </c>
      <c r="E801" s="336" t="s">
        <v>1538</v>
      </c>
      <c r="G801" s="336" t="s">
        <v>1538</v>
      </c>
      <c r="H801" s="336" t="s">
        <v>1538</v>
      </c>
    </row>
    <row r="802" spans="1:8" x14ac:dyDescent="0.25">
      <c r="A802" s="109"/>
      <c r="C802" s="337" t="s">
        <v>1538</v>
      </c>
      <c r="D802" t="s">
        <v>1538</v>
      </c>
      <c r="E802" s="336" t="s">
        <v>1538</v>
      </c>
      <c r="G802" s="336" t="s">
        <v>1538</v>
      </c>
      <c r="H802" s="336" t="s">
        <v>1538</v>
      </c>
    </row>
    <row r="803" spans="1:8" x14ac:dyDescent="0.25">
      <c r="A803" s="109"/>
      <c r="C803" s="337" t="s">
        <v>1538</v>
      </c>
      <c r="D803" t="s">
        <v>1538</v>
      </c>
      <c r="E803" s="336" t="s">
        <v>1538</v>
      </c>
      <c r="G803" s="336" t="s">
        <v>1538</v>
      </c>
      <c r="H803" s="336" t="s">
        <v>1538</v>
      </c>
    </row>
    <row r="804" spans="1:8" x14ac:dyDescent="0.25">
      <c r="A804" s="109"/>
      <c r="C804" s="337" t="s">
        <v>1538</v>
      </c>
      <c r="D804" t="s">
        <v>1538</v>
      </c>
      <c r="E804" s="336" t="s">
        <v>1538</v>
      </c>
      <c r="G804" s="336" t="s">
        <v>1538</v>
      </c>
      <c r="H804" s="336" t="s">
        <v>1538</v>
      </c>
    </row>
    <row r="805" spans="1:8" x14ac:dyDescent="0.25">
      <c r="A805" s="109"/>
      <c r="B805" s="337"/>
      <c r="C805" s="337" t="s">
        <v>1538</v>
      </c>
      <c r="D805" t="s">
        <v>1538</v>
      </c>
      <c r="E805" s="336" t="s">
        <v>1538</v>
      </c>
      <c r="G805" s="336" t="s">
        <v>1538</v>
      </c>
      <c r="H805" s="336" t="s">
        <v>1538</v>
      </c>
    </row>
    <row r="806" spans="1:8" x14ac:dyDescent="0.25">
      <c r="A806" s="109"/>
      <c r="B806" s="337"/>
      <c r="C806" s="337" t="s">
        <v>1538</v>
      </c>
      <c r="D806" t="s">
        <v>1538</v>
      </c>
      <c r="E806" s="336" t="s">
        <v>1538</v>
      </c>
      <c r="G806" s="336" t="s">
        <v>1538</v>
      </c>
      <c r="H806" s="336" t="s">
        <v>1538</v>
      </c>
    </row>
    <row r="807" spans="1:8" x14ac:dyDescent="0.25">
      <c r="A807" s="109"/>
      <c r="B807" s="337"/>
      <c r="C807" s="337" t="s">
        <v>1538</v>
      </c>
      <c r="D807" t="s">
        <v>1538</v>
      </c>
      <c r="E807" s="336" t="s">
        <v>1538</v>
      </c>
      <c r="G807" s="336" t="s">
        <v>1538</v>
      </c>
      <c r="H807" s="336" t="s">
        <v>1538</v>
      </c>
    </row>
    <row r="808" spans="1:8" x14ac:dyDescent="0.25">
      <c r="A808" s="109"/>
      <c r="B808" s="337"/>
      <c r="C808" s="337" t="s">
        <v>1538</v>
      </c>
      <c r="D808" t="s">
        <v>1538</v>
      </c>
      <c r="E808" s="336" t="s">
        <v>1538</v>
      </c>
      <c r="G808" s="336" t="s">
        <v>1538</v>
      </c>
      <c r="H808" s="336" t="s">
        <v>1538</v>
      </c>
    </row>
    <row r="809" spans="1:8" x14ac:dyDescent="0.25">
      <c r="A809" s="109"/>
      <c r="B809" s="339"/>
      <c r="C809" s="337" t="s">
        <v>1538</v>
      </c>
      <c r="D809" t="s">
        <v>1538</v>
      </c>
      <c r="E809" s="336" t="s">
        <v>1538</v>
      </c>
      <c r="G809" s="336" t="s">
        <v>1538</v>
      </c>
      <c r="H809" s="336" t="s">
        <v>1538</v>
      </c>
    </row>
    <row r="810" spans="1:8" x14ac:dyDescent="0.25">
      <c r="A810" s="109"/>
      <c r="C810" s="337" t="s">
        <v>1538</v>
      </c>
      <c r="D810" t="s">
        <v>1538</v>
      </c>
      <c r="E810" s="336" t="s">
        <v>1538</v>
      </c>
      <c r="G810" s="336" t="s">
        <v>1538</v>
      </c>
      <c r="H810" s="336" t="s">
        <v>1538</v>
      </c>
    </row>
    <row r="811" spans="1:8" x14ac:dyDescent="0.25">
      <c r="A811" s="109"/>
      <c r="C811" s="337" t="s">
        <v>1538</v>
      </c>
      <c r="D811" t="s">
        <v>1538</v>
      </c>
      <c r="E811" s="336" t="s">
        <v>1538</v>
      </c>
      <c r="G811" s="336" t="s">
        <v>1538</v>
      </c>
      <c r="H811" s="336" t="s">
        <v>1538</v>
      </c>
    </row>
    <row r="812" spans="1:8" x14ac:dyDescent="0.25">
      <c r="A812" s="109"/>
      <c r="C812" s="337" t="s">
        <v>1538</v>
      </c>
      <c r="D812" t="s">
        <v>1538</v>
      </c>
      <c r="E812" s="336" t="s">
        <v>1538</v>
      </c>
      <c r="G812" s="336" t="s">
        <v>1538</v>
      </c>
      <c r="H812" s="336" t="s">
        <v>1538</v>
      </c>
    </row>
    <row r="813" spans="1:8" x14ac:dyDescent="0.25">
      <c r="A813" s="109"/>
      <c r="C813" s="337" t="s">
        <v>1538</v>
      </c>
      <c r="D813" t="s">
        <v>1538</v>
      </c>
      <c r="E813" s="336" t="s">
        <v>1538</v>
      </c>
      <c r="G813" s="336" t="s">
        <v>1538</v>
      </c>
      <c r="H813" s="336" t="s">
        <v>1538</v>
      </c>
    </row>
    <row r="814" spans="1:8" x14ac:dyDescent="0.25">
      <c r="A814" s="109"/>
      <c r="B814" s="339"/>
      <c r="C814" s="337" t="s">
        <v>1538</v>
      </c>
      <c r="D814" t="s">
        <v>1538</v>
      </c>
      <c r="E814" s="336" t="s">
        <v>1538</v>
      </c>
      <c r="G814" s="336" t="s">
        <v>1538</v>
      </c>
      <c r="H814" s="336" t="s">
        <v>1538</v>
      </c>
    </row>
    <row r="815" spans="1:8" x14ac:dyDescent="0.25">
      <c r="A815" s="109"/>
      <c r="C815" s="337" t="s">
        <v>1538</v>
      </c>
      <c r="D815" t="s">
        <v>1538</v>
      </c>
      <c r="E815" s="336" t="s">
        <v>1538</v>
      </c>
      <c r="G815" s="336" t="s">
        <v>1538</v>
      </c>
      <c r="H815" s="336" t="s">
        <v>1538</v>
      </c>
    </row>
    <row r="816" spans="1:8" x14ac:dyDescent="0.25">
      <c r="A816" s="109"/>
      <c r="C816" s="337" t="s">
        <v>1538</v>
      </c>
      <c r="D816" t="s">
        <v>1538</v>
      </c>
      <c r="E816" s="336" t="s">
        <v>1538</v>
      </c>
      <c r="G816" s="336" t="s">
        <v>1538</v>
      </c>
      <c r="H816" s="336" t="s">
        <v>1538</v>
      </c>
    </row>
    <row r="817" spans="1:8" x14ac:dyDescent="0.25">
      <c r="A817" s="109"/>
      <c r="C817" s="337" t="s">
        <v>1538</v>
      </c>
      <c r="D817" t="s">
        <v>1538</v>
      </c>
      <c r="E817" s="336" t="s">
        <v>1538</v>
      </c>
      <c r="G817" s="336" t="s">
        <v>1538</v>
      </c>
      <c r="H817" s="336" t="s">
        <v>1538</v>
      </c>
    </row>
    <row r="818" spans="1:8" x14ac:dyDescent="0.25">
      <c r="A818" s="109"/>
      <c r="C818" s="337" t="s">
        <v>1538</v>
      </c>
      <c r="D818" t="s">
        <v>1538</v>
      </c>
      <c r="E818" s="336" t="s">
        <v>1538</v>
      </c>
      <c r="G818" s="336" t="s">
        <v>1538</v>
      </c>
      <c r="H818" s="336" t="s">
        <v>1538</v>
      </c>
    </row>
    <row r="819" spans="1:8" x14ac:dyDescent="0.25">
      <c r="A819" s="109"/>
      <c r="B819" s="337"/>
      <c r="C819" s="337" t="s">
        <v>1538</v>
      </c>
      <c r="D819" t="s">
        <v>1538</v>
      </c>
      <c r="E819" s="336" t="s">
        <v>1538</v>
      </c>
      <c r="G819" s="336" t="s">
        <v>1538</v>
      </c>
      <c r="H819" s="336" t="s">
        <v>1538</v>
      </c>
    </row>
    <row r="820" spans="1:8" x14ac:dyDescent="0.25">
      <c r="A820" s="109"/>
      <c r="B820" s="337"/>
      <c r="C820" s="337" t="s">
        <v>1538</v>
      </c>
      <c r="D820" t="s">
        <v>1538</v>
      </c>
      <c r="E820" s="336" t="s">
        <v>1538</v>
      </c>
      <c r="G820" s="336" t="s">
        <v>1538</v>
      </c>
      <c r="H820" s="336" t="s">
        <v>1538</v>
      </c>
    </row>
    <row r="821" spans="1:8" x14ac:dyDescent="0.25">
      <c r="A821" s="109"/>
      <c r="B821" s="337"/>
      <c r="C821" s="337" t="s">
        <v>1538</v>
      </c>
      <c r="D821" t="s">
        <v>1538</v>
      </c>
      <c r="E821" s="336" t="s">
        <v>1538</v>
      </c>
      <c r="G821" s="336" t="s">
        <v>1538</v>
      </c>
      <c r="H821" s="336" t="s">
        <v>1538</v>
      </c>
    </row>
    <row r="822" spans="1:8" x14ac:dyDescent="0.25">
      <c r="A822" s="109"/>
      <c r="B822" s="337"/>
      <c r="C822" s="337" t="s">
        <v>1538</v>
      </c>
      <c r="D822" t="s">
        <v>1538</v>
      </c>
      <c r="E822" s="336" t="s">
        <v>1538</v>
      </c>
      <c r="G822" s="336" t="s">
        <v>1538</v>
      </c>
      <c r="H822" s="336" t="s">
        <v>1538</v>
      </c>
    </row>
    <row r="823" spans="1:8" x14ac:dyDescent="0.25">
      <c r="A823" s="109"/>
      <c r="B823" s="337"/>
      <c r="C823" s="337" t="s">
        <v>1538</v>
      </c>
      <c r="D823" t="s">
        <v>1538</v>
      </c>
      <c r="E823" s="336" t="s">
        <v>1538</v>
      </c>
      <c r="G823" s="336" t="s">
        <v>1538</v>
      </c>
      <c r="H823" s="336" t="s">
        <v>1538</v>
      </c>
    </row>
    <row r="824" spans="1:8" x14ac:dyDescent="0.25">
      <c r="A824" s="109"/>
      <c r="B824" s="337"/>
      <c r="C824" s="337" t="s">
        <v>1538</v>
      </c>
      <c r="D824" t="s">
        <v>1538</v>
      </c>
      <c r="E824" s="336" t="s">
        <v>1538</v>
      </c>
      <c r="G824" s="336" t="s">
        <v>1538</v>
      </c>
      <c r="H824" s="336" t="s">
        <v>1538</v>
      </c>
    </row>
    <row r="825" spans="1:8" x14ac:dyDescent="0.25">
      <c r="A825" s="109"/>
      <c r="B825" s="337"/>
      <c r="C825" s="337" t="s">
        <v>1538</v>
      </c>
      <c r="D825" t="s">
        <v>1538</v>
      </c>
      <c r="E825" s="336" t="s">
        <v>1538</v>
      </c>
      <c r="G825" s="336" t="s">
        <v>1538</v>
      </c>
      <c r="H825" s="336" t="s">
        <v>1538</v>
      </c>
    </row>
    <row r="826" spans="1:8" x14ac:dyDescent="0.25">
      <c r="A826" s="109"/>
      <c r="B826" s="337"/>
      <c r="C826" s="337" t="s">
        <v>1538</v>
      </c>
      <c r="D826" t="s">
        <v>1538</v>
      </c>
      <c r="E826" s="336" t="s">
        <v>1538</v>
      </c>
      <c r="G826" s="336" t="s">
        <v>1538</v>
      </c>
      <c r="H826" s="336" t="s">
        <v>1538</v>
      </c>
    </row>
    <row r="827" spans="1:8" x14ac:dyDescent="0.25">
      <c r="A827" s="109"/>
      <c r="B827" s="337"/>
      <c r="C827" s="337" t="s">
        <v>1538</v>
      </c>
      <c r="D827" t="s">
        <v>1538</v>
      </c>
      <c r="E827" s="336" t="s">
        <v>1538</v>
      </c>
      <c r="G827" s="336" t="s">
        <v>1538</v>
      </c>
      <c r="H827" s="336" t="s">
        <v>1538</v>
      </c>
    </row>
    <row r="828" spans="1:8" x14ac:dyDescent="0.25">
      <c r="A828" s="109"/>
      <c r="B828" s="337"/>
      <c r="C828" s="337" t="s">
        <v>1538</v>
      </c>
      <c r="D828" t="s">
        <v>1538</v>
      </c>
      <c r="E828" s="336" t="s">
        <v>1538</v>
      </c>
      <c r="G828" s="336" t="s">
        <v>1538</v>
      </c>
      <c r="H828" s="336" t="s">
        <v>1538</v>
      </c>
    </row>
    <row r="829" spans="1:8" x14ac:dyDescent="0.25">
      <c r="A829" s="109"/>
      <c r="B829" s="337"/>
      <c r="C829" s="337" t="s">
        <v>1538</v>
      </c>
      <c r="D829" t="s">
        <v>1538</v>
      </c>
      <c r="E829" s="336" t="s">
        <v>1538</v>
      </c>
      <c r="G829" s="336" t="s">
        <v>1538</v>
      </c>
      <c r="H829" s="336" t="s">
        <v>1538</v>
      </c>
    </row>
    <row r="830" spans="1:8" x14ac:dyDescent="0.25">
      <c r="A830" s="109"/>
      <c r="B830" s="337"/>
      <c r="C830" s="337" t="s">
        <v>1538</v>
      </c>
      <c r="D830" t="s">
        <v>1538</v>
      </c>
      <c r="E830" s="336" t="s">
        <v>1538</v>
      </c>
      <c r="G830" s="336" t="s">
        <v>1538</v>
      </c>
      <c r="H830" s="336" t="s">
        <v>1538</v>
      </c>
    </row>
    <row r="831" spans="1:8" x14ac:dyDescent="0.25">
      <c r="A831" s="109"/>
      <c r="B831" s="337"/>
      <c r="C831" s="337" t="s">
        <v>1538</v>
      </c>
      <c r="D831" t="s">
        <v>1538</v>
      </c>
      <c r="E831" s="336" t="s">
        <v>1538</v>
      </c>
      <c r="G831" s="336" t="s">
        <v>1538</v>
      </c>
      <c r="H831" s="336" t="s">
        <v>1538</v>
      </c>
    </row>
    <row r="832" spans="1:8" x14ac:dyDescent="0.25">
      <c r="A832" s="109"/>
      <c r="B832" s="337"/>
      <c r="C832" s="337" t="s">
        <v>1538</v>
      </c>
      <c r="D832" t="s">
        <v>1538</v>
      </c>
      <c r="E832" s="336" t="s">
        <v>1538</v>
      </c>
      <c r="G832" s="336" t="s">
        <v>1538</v>
      </c>
      <c r="H832" s="336" t="s">
        <v>1538</v>
      </c>
    </row>
    <row r="833" spans="1:8" x14ac:dyDescent="0.25">
      <c r="A833" s="109"/>
      <c r="B833" s="337"/>
      <c r="C833" s="337" t="s">
        <v>1538</v>
      </c>
      <c r="D833" t="s">
        <v>1538</v>
      </c>
      <c r="E833" s="336" t="s">
        <v>1538</v>
      </c>
      <c r="G833" s="336" t="s">
        <v>1538</v>
      </c>
      <c r="H833" s="336" t="s">
        <v>1538</v>
      </c>
    </row>
    <row r="834" spans="1:8" x14ac:dyDescent="0.25">
      <c r="A834" s="109"/>
      <c r="B834" s="337"/>
      <c r="C834" s="337" t="s">
        <v>1538</v>
      </c>
      <c r="D834" t="s">
        <v>1538</v>
      </c>
      <c r="E834" s="336" t="s">
        <v>1538</v>
      </c>
      <c r="G834" s="336" t="s">
        <v>1538</v>
      </c>
      <c r="H834" s="336" t="s">
        <v>1538</v>
      </c>
    </row>
    <row r="835" spans="1:8" x14ac:dyDescent="0.25">
      <c r="A835" s="109"/>
      <c r="B835" s="337"/>
      <c r="C835" s="337" t="s">
        <v>1538</v>
      </c>
      <c r="D835" t="s">
        <v>1538</v>
      </c>
      <c r="E835" s="336" t="s">
        <v>1538</v>
      </c>
      <c r="G835" s="336" t="s">
        <v>1538</v>
      </c>
      <c r="H835" s="336" t="s">
        <v>1538</v>
      </c>
    </row>
    <row r="836" spans="1:8" x14ac:dyDescent="0.25">
      <c r="A836" s="109"/>
      <c r="B836" s="337"/>
      <c r="C836" s="337" t="s">
        <v>1538</v>
      </c>
      <c r="D836" t="s">
        <v>1538</v>
      </c>
      <c r="E836" s="336" t="s">
        <v>1538</v>
      </c>
      <c r="G836" s="336" t="s">
        <v>1538</v>
      </c>
      <c r="H836" s="336" t="s">
        <v>1538</v>
      </c>
    </row>
    <row r="837" spans="1:8" x14ac:dyDescent="0.25">
      <c r="A837" s="109"/>
      <c r="B837" s="337"/>
      <c r="C837" s="337" t="s">
        <v>1538</v>
      </c>
      <c r="D837" t="s">
        <v>1538</v>
      </c>
      <c r="E837" s="336" t="s">
        <v>1538</v>
      </c>
      <c r="G837" s="336" t="s">
        <v>1538</v>
      </c>
      <c r="H837" s="336" t="s">
        <v>1538</v>
      </c>
    </row>
    <row r="838" spans="1:8" x14ac:dyDescent="0.25">
      <c r="A838" s="109"/>
      <c r="B838" s="337"/>
      <c r="C838" s="337" t="s">
        <v>1538</v>
      </c>
      <c r="D838" t="s">
        <v>1538</v>
      </c>
      <c r="E838" s="336" t="s">
        <v>1538</v>
      </c>
      <c r="G838" s="336" t="s">
        <v>1538</v>
      </c>
      <c r="H838" s="336" t="s">
        <v>1538</v>
      </c>
    </row>
    <row r="839" spans="1:8" x14ac:dyDescent="0.25">
      <c r="A839" s="109"/>
      <c r="B839" s="337"/>
      <c r="C839" s="337" t="s">
        <v>1538</v>
      </c>
      <c r="D839" t="s">
        <v>1538</v>
      </c>
      <c r="E839" s="336" t="s">
        <v>1538</v>
      </c>
      <c r="G839" s="336" t="s">
        <v>1538</v>
      </c>
      <c r="H839" s="336" t="s">
        <v>1538</v>
      </c>
    </row>
    <row r="840" spans="1:8" x14ac:dyDescent="0.25">
      <c r="A840" s="109"/>
      <c r="B840" s="337"/>
      <c r="C840" s="337" t="s">
        <v>1538</v>
      </c>
      <c r="D840" t="s">
        <v>1538</v>
      </c>
      <c r="E840" s="336" t="s">
        <v>1538</v>
      </c>
      <c r="G840" s="336" t="s">
        <v>1538</v>
      </c>
      <c r="H840" s="336" t="s">
        <v>1538</v>
      </c>
    </row>
    <row r="841" spans="1:8" x14ac:dyDescent="0.25">
      <c r="A841" s="109"/>
      <c r="B841" s="339"/>
      <c r="C841" s="337" t="s">
        <v>1538</v>
      </c>
      <c r="D841" t="s">
        <v>1538</v>
      </c>
      <c r="E841" s="336" t="s">
        <v>1538</v>
      </c>
      <c r="G841" s="336" t="s">
        <v>1538</v>
      </c>
      <c r="H841" s="336" t="s">
        <v>1538</v>
      </c>
    </row>
    <row r="842" spans="1:8" x14ac:dyDescent="0.25">
      <c r="A842" s="109"/>
      <c r="C842" s="337" t="s">
        <v>1538</v>
      </c>
      <c r="D842" t="s">
        <v>1538</v>
      </c>
      <c r="E842" s="336" t="s">
        <v>1538</v>
      </c>
      <c r="G842" s="336" t="s">
        <v>1538</v>
      </c>
      <c r="H842" s="336" t="s">
        <v>1538</v>
      </c>
    </row>
    <row r="843" spans="1:8" x14ac:dyDescent="0.25">
      <c r="A843" s="109"/>
      <c r="C843" s="337" t="s">
        <v>1538</v>
      </c>
      <c r="D843" t="s">
        <v>1538</v>
      </c>
      <c r="E843" s="336" t="s">
        <v>1538</v>
      </c>
      <c r="G843" s="336" t="s">
        <v>1538</v>
      </c>
      <c r="H843" s="336" t="s">
        <v>1538</v>
      </c>
    </row>
    <row r="844" spans="1:8" x14ac:dyDescent="0.25">
      <c r="A844" s="109"/>
      <c r="C844" s="337" t="s">
        <v>1538</v>
      </c>
      <c r="D844" t="s">
        <v>1538</v>
      </c>
      <c r="E844" s="336" t="s">
        <v>1538</v>
      </c>
      <c r="G844" s="336" t="s">
        <v>1538</v>
      </c>
      <c r="H844" s="336" t="s">
        <v>1538</v>
      </c>
    </row>
    <row r="845" spans="1:8" x14ac:dyDescent="0.25">
      <c r="A845" s="109"/>
      <c r="C845" s="337" t="s">
        <v>1538</v>
      </c>
      <c r="D845" t="s">
        <v>1538</v>
      </c>
      <c r="E845" s="336" t="s">
        <v>1538</v>
      </c>
      <c r="G845" s="336" t="s">
        <v>1538</v>
      </c>
      <c r="H845" s="336" t="s">
        <v>1538</v>
      </c>
    </row>
    <row r="846" spans="1:8" x14ac:dyDescent="0.25">
      <c r="A846" s="109"/>
      <c r="B846" s="337"/>
      <c r="C846" s="337" t="s">
        <v>1538</v>
      </c>
      <c r="D846" t="s">
        <v>1538</v>
      </c>
      <c r="E846" s="336" t="s">
        <v>1538</v>
      </c>
      <c r="G846" s="336" t="s">
        <v>1538</v>
      </c>
      <c r="H846" s="336" t="s">
        <v>1538</v>
      </c>
    </row>
    <row r="847" spans="1:8" x14ac:dyDescent="0.25">
      <c r="A847" s="109"/>
      <c r="B847" s="337"/>
      <c r="C847" s="337" t="s">
        <v>1538</v>
      </c>
      <c r="D847" t="s">
        <v>1538</v>
      </c>
      <c r="E847" s="336" t="s">
        <v>1538</v>
      </c>
      <c r="G847" s="336" t="s">
        <v>1538</v>
      </c>
      <c r="H847" s="336" t="s">
        <v>1538</v>
      </c>
    </row>
    <row r="848" spans="1:8" x14ac:dyDescent="0.25">
      <c r="A848" s="109"/>
      <c r="B848" s="337"/>
      <c r="C848" s="337" t="s">
        <v>1538</v>
      </c>
      <c r="D848" t="s">
        <v>1538</v>
      </c>
      <c r="E848" s="336" t="s">
        <v>1538</v>
      </c>
      <c r="G848" s="336" t="s">
        <v>1538</v>
      </c>
      <c r="H848" s="336" t="s">
        <v>1538</v>
      </c>
    </row>
    <row r="849" spans="1:8" x14ac:dyDescent="0.25">
      <c r="A849" s="109"/>
      <c r="B849" s="337"/>
      <c r="C849" s="337" t="s">
        <v>1538</v>
      </c>
      <c r="D849" t="s">
        <v>1538</v>
      </c>
      <c r="E849" s="336" t="s">
        <v>1538</v>
      </c>
      <c r="G849" s="336" t="s">
        <v>1538</v>
      </c>
      <c r="H849" s="336" t="s">
        <v>1538</v>
      </c>
    </row>
    <row r="850" spans="1:8" x14ac:dyDescent="0.25">
      <c r="A850" s="109"/>
      <c r="B850" s="337"/>
      <c r="C850" s="337" t="s">
        <v>1538</v>
      </c>
      <c r="D850" t="s">
        <v>1538</v>
      </c>
      <c r="E850" s="336" t="s">
        <v>1538</v>
      </c>
      <c r="G850" s="336" t="s">
        <v>1538</v>
      </c>
      <c r="H850" s="336" t="s">
        <v>1538</v>
      </c>
    </row>
    <row r="851" spans="1:8" x14ac:dyDescent="0.25">
      <c r="A851" s="109"/>
      <c r="B851" s="339"/>
      <c r="C851" s="337" t="s">
        <v>1538</v>
      </c>
      <c r="D851" t="s">
        <v>1538</v>
      </c>
      <c r="E851" s="336" t="s">
        <v>1538</v>
      </c>
      <c r="G851" s="336" t="s">
        <v>1538</v>
      </c>
      <c r="H851" s="336" t="s">
        <v>1538</v>
      </c>
    </row>
    <row r="852" spans="1:8" x14ac:dyDescent="0.25">
      <c r="A852" s="109"/>
      <c r="C852" s="337" t="s">
        <v>1538</v>
      </c>
      <c r="D852" t="s">
        <v>1538</v>
      </c>
      <c r="E852" s="336" t="s">
        <v>1538</v>
      </c>
      <c r="G852" s="336" t="s">
        <v>1538</v>
      </c>
      <c r="H852" s="336" t="s">
        <v>1538</v>
      </c>
    </row>
    <row r="853" spans="1:8" x14ac:dyDescent="0.25">
      <c r="A853" s="109"/>
      <c r="C853" s="337" t="s">
        <v>1538</v>
      </c>
      <c r="D853" t="s">
        <v>1538</v>
      </c>
      <c r="E853" s="336" t="s">
        <v>1538</v>
      </c>
      <c r="G853" s="336" t="s">
        <v>1538</v>
      </c>
      <c r="H853" s="336" t="s">
        <v>1538</v>
      </c>
    </row>
    <row r="854" spans="1:8" x14ac:dyDescent="0.25">
      <c r="A854" s="109"/>
      <c r="C854" s="337" t="s">
        <v>1538</v>
      </c>
      <c r="D854" t="s">
        <v>1538</v>
      </c>
      <c r="E854" s="336" t="s">
        <v>1538</v>
      </c>
      <c r="G854" s="336" t="s">
        <v>1538</v>
      </c>
      <c r="H854" s="336" t="s">
        <v>1538</v>
      </c>
    </row>
    <row r="855" spans="1:8" x14ac:dyDescent="0.25">
      <c r="A855" s="109"/>
      <c r="C855" s="337" t="s">
        <v>1538</v>
      </c>
      <c r="D855" t="s">
        <v>1538</v>
      </c>
      <c r="E855" s="336" t="s">
        <v>1538</v>
      </c>
      <c r="G855" s="336" t="s">
        <v>1538</v>
      </c>
      <c r="H855" s="336" t="s">
        <v>1538</v>
      </c>
    </row>
    <row r="856" spans="1:8" x14ac:dyDescent="0.25">
      <c r="A856" s="109"/>
      <c r="B856" s="337"/>
      <c r="C856" s="337" t="s">
        <v>1538</v>
      </c>
      <c r="D856" t="s">
        <v>1538</v>
      </c>
      <c r="E856" s="336" t="s">
        <v>1538</v>
      </c>
      <c r="G856" s="336" t="s">
        <v>1538</v>
      </c>
      <c r="H856" s="336" t="s">
        <v>1538</v>
      </c>
    </row>
    <row r="857" spans="1:8" x14ac:dyDescent="0.25">
      <c r="A857" s="109"/>
      <c r="B857" s="337"/>
      <c r="C857" s="337" t="s">
        <v>1538</v>
      </c>
      <c r="D857" t="s">
        <v>1538</v>
      </c>
      <c r="E857" s="336" t="s">
        <v>1538</v>
      </c>
      <c r="G857" s="336" t="s">
        <v>1538</v>
      </c>
      <c r="H857" s="336" t="s">
        <v>1538</v>
      </c>
    </row>
    <row r="858" spans="1:8" x14ac:dyDescent="0.25">
      <c r="A858" s="109"/>
      <c r="B858" s="337"/>
      <c r="C858" s="337" t="s">
        <v>1538</v>
      </c>
      <c r="D858" t="s">
        <v>1538</v>
      </c>
      <c r="E858" s="336" t="s">
        <v>1538</v>
      </c>
      <c r="G858" s="336" t="s">
        <v>1538</v>
      </c>
      <c r="H858" s="336" t="s">
        <v>1538</v>
      </c>
    </row>
    <row r="859" spans="1:8" x14ac:dyDescent="0.25">
      <c r="A859" s="109"/>
      <c r="B859" s="337"/>
      <c r="C859" s="337" t="s">
        <v>1538</v>
      </c>
      <c r="D859" t="s">
        <v>1538</v>
      </c>
      <c r="E859" s="336" t="s">
        <v>1538</v>
      </c>
      <c r="G859" s="336" t="s">
        <v>1538</v>
      </c>
      <c r="H859" s="336" t="s">
        <v>1538</v>
      </c>
    </row>
    <row r="860" spans="1:8" x14ac:dyDescent="0.25">
      <c r="A860" s="109"/>
      <c r="B860" s="337"/>
      <c r="C860" s="337" t="s">
        <v>1538</v>
      </c>
      <c r="D860" t="s">
        <v>1538</v>
      </c>
      <c r="E860" s="336" t="s">
        <v>1538</v>
      </c>
      <c r="G860" s="336" t="s">
        <v>1538</v>
      </c>
      <c r="H860" s="336" t="s">
        <v>1538</v>
      </c>
    </row>
    <row r="861" spans="1:8" x14ac:dyDescent="0.25">
      <c r="A861" s="109"/>
      <c r="B861" s="337"/>
      <c r="C861" s="337" t="s">
        <v>1538</v>
      </c>
      <c r="D861" t="s">
        <v>1538</v>
      </c>
      <c r="E861" s="336" t="s">
        <v>1538</v>
      </c>
      <c r="G861" s="336" t="s">
        <v>1538</v>
      </c>
      <c r="H861" s="336" t="s">
        <v>1538</v>
      </c>
    </row>
    <row r="862" spans="1:8" x14ac:dyDescent="0.25">
      <c r="A862" s="109"/>
      <c r="B862" s="337"/>
      <c r="C862" s="337" t="s">
        <v>1538</v>
      </c>
      <c r="D862" t="s">
        <v>1538</v>
      </c>
      <c r="E862" s="336" t="s">
        <v>1538</v>
      </c>
      <c r="G862" s="336" t="s">
        <v>1538</v>
      </c>
      <c r="H862" s="336" t="s">
        <v>1538</v>
      </c>
    </row>
    <row r="863" spans="1:8" x14ac:dyDescent="0.25">
      <c r="A863" s="109"/>
      <c r="B863" s="337"/>
      <c r="C863" s="337" t="s">
        <v>1538</v>
      </c>
      <c r="D863" t="s">
        <v>1538</v>
      </c>
      <c r="E863" s="336" t="s">
        <v>1538</v>
      </c>
      <c r="G863" s="336" t="s">
        <v>1538</v>
      </c>
      <c r="H863" s="336" t="s">
        <v>1538</v>
      </c>
    </row>
    <row r="864" spans="1:8" x14ac:dyDescent="0.25">
      <c r="A864" s="109"/>
      <c r="B864" s="337"/>
      <c r="C864" s="337" t="s">
        <v>1538</v>
      </c>
      <c r="D864" t="s">
        <v>1538</v>
      </c>
      <c r="E864" s="336" t="s">
        <v>1538</v>
      </c>
      <c r="G864" s="336" t="s">
        <v>1538</v>
      </c>
      <c r="H864" s="336" t="s">
        <v>1538</v>
      </c>
    </row>
    <row r="865" spans="1:8" x14ac:dyDescent="0.25">
      <c r="A865" s="109"/>
      <c r="B865" s="337"/>
      <c r="C865" s="337" t="s">
        <v>1538</v>
      </c>
      <c r="D865" t="s">
        <v>1538</v>
      </c>
      <c r="E865" s="336" t="s">
        <v>1538</v>
      </c>
      <c r="G865" s="336" t="s">
        <v>1538</v>
      </c>
      <c r="H865" s="336" t="s">
        <v>1538</v>
      </c>
    </row>
    <row r="866" spans="1:8" x14ac:dyDescent="0.25">
      <c r="A866" s="109"/>
      <c r="B866" s="337"/>
      <c r="C866" s="337" t="s">
        <v>1538</v>
      </c>
      <c r="D866" t="s">
        <v>1538</v>
      </c>
      <c r="E866" s="336" t="s">
        <v>1538</v>
      </c>
      <c r="G866" s="336" t="s">
        <v>1538</v>
      </c>
      <c r="H866" s="336" t="s">
        <v>1538</v>
      </c>
    </row>
    <row r="867" spans="1:8" x14ac:dyDescent="0.25">
      <c r="A867" s="109"/>
      <c r="B867" s="337"/>
      <c r="C867" s="337" t="s">
        <v>1538</v>
      </c>
      <c r="D867" t="s">
        <v>1538</v>
      </c>
      <c r="E867" s="336" t="s">
        <v>1538</v>
      </c>
      <c r="G867" s="336" t="s">
        <v>1538</v>
      </c>
      <c r="H867" s="336" t="s">
        <v>1538</v>
      </c>
    </row>
    <row r="868" spans="1:8" x14ac:dyDescent="0.25">
      <c r="A868" s="109"/>
      <c r="B868" s="337"/>
      <c r="C868" s="337" t="s">
        <v>1538</v>
      </c>
      <c r="D868" t="s">
        <v>1538</v>
      </c>
      <c r="E868" s="336" t="s">
        <v>1538</v>
      </c>
      <c r="G868" s="336" t="s">
        <v>1538</v>
      </c>
      <c r="H868" s="336" t="s">
        <v>1538</v>
      </c>
    </row>
    <row r="869" spans="1:8" x14ac:dyDescent="0.25">
      <c r="A869" s="109"/>
      <c r="B869" s="337"/>
      <c r="C869" s="337" t="s">
        <v>1538</v>
      </c>
      <c r="D869" t="s">
        <v>1538</v>
      </c>
      <c r="E869" s="336" t="s">
        <v>1538</v>
      </c>
      <c r="G869" s="336" t="s">
        <v>1538</v>
      </c>
      <c r="H869" s="336" t="s">
        <v>1538</v>
      </c>
    </row>
    <row r="870" spans="1:8" x14ac:dyDescent="0.25">
      <c r="A870" s="109"/>
      <c r="B870" s="337"/>
      <c r="C870" s="337" t="s">
        <v>1538</v>
      </c>
      <c r="D870" t="s">
        <v>1538</v>
      </c>
      <c r="E870" s="336" t="s">
        <v>1538</v>
      </c>
      <c r="G870" s="336" t="s">
        <v>1538</v>
      </c>
      <c r="H870" s="336" t="s">
        <v>1538</v>
      </c>
    </row>
    <row r="871" spans="1:8" x14ac:dyDescent="0.25">
      <c r="A871" s="109"/>
      <c r="B871" s="337"/>
      <c r="C871" s="337" t="s">
        <v>1538</v>
      </c>
      <c r="D871" t="s">
        <v>1538</v>
      </c>
      <c r="E871" s="336" t="s">
        <v>1538</v>
      </c>
      <c r="G871" s="336" t="s">
        <v>1538</v>
      </c>
      <c r="H871" s="336" t="s">
        <v>1538</v>
      </c>
    </row>
    <row r="872" spans="1:8" x14ac:dyDescent="0.25">
      <c r="A872" s="109"/>
      <c r="B872" s="337"/>
      <c r="C872" s="337" t="s">
        <v>1538</v>
      </c>
      <c r="D872" t="s">
        <v>1538</v>
      </c>
      <c r="E872" s="336" t="s">
        <v>1538</v>
      </c>
      <c r="G872" s="336" t="s">
        <v>1538</v>
      </c>
      <c r="H872" s="336" t="s">
        <v>1538</v>
      </c>
    </row>
    <row r="873" spans="1:8" x14ac:dyDescent="0.25">
      <c r="A873" s="109"/>
      <c r="B873" s="337"/>
      <c r="C873" s="337" t="s">
        <v>1538</v>
      </c>
      <c r="D873" t="s">
        <v>1538</v>
      </c>
      <c r="E873" s="336" t="s">
        <v>1538</v>
      </c>
      <c r="G873" s="336" t="s">
        <v>1538</v>
      </c>
      <c r="H873" s="336" t="s">
        <v>1538</v>
      </c>
    </row>
    <row r="874" spans="1:8" x14ac:dyDescent="0.25">
      <c r="A874" s="109"/>
      <c r="B874" s="337"/>
      <c r="C874" s="337" t="s">
        <v>1538</v>
      </c>
      <c r="D874" t="s">
        <v>1538</v>
      </c>
      <c r="E874" s="336" t="s">
        <v>1538</v>
      </c>
      <c r="G874" s="336" t="s">
        <v>1538</v>
      </c>
      <c r="H874" s="336" t="s">
        <v>1538</v>
      </c>
    </row>
    <row r="875" spans="1:8" x14ac:dyDescent="0.25">
      <c r="A875" s="109"/>
      <c r="B875" s="337"/>
      <c r="C875" s="337" t="s">
        <v>1538</v>
      </c>
      <c r="D875" t="s">
        <v>1538</v>
      </c>
      <c r="E875" s="336" t="s">
        <v>1538</v>
      </c>
      <c r="G875" s="336" t="s">
        <v>1538</v>
      </c>
      <c r="H875" s="336" t="s">
        <v>1538</v>
      </c>
    </row>
    <row r="876" spans="1:8" x14ac:dyDescent="0.25">
      <c r="A876" s="109"/>
      <c r="B876" s="337"/>
      <c r="C876" s="337" t="s">
        <v>1538</v>
      </c>
      <c r="D876" t="s">
        <v>1538</v>
      </c>
      <c r="E876" s="336" t="s">
        <v>1538</v>
      </c>
      <c r="G876" s="336" t="s">
        <v>1538</v>
      </c>
      <c r="H876" s="336" t="s">
        <v>1538</v>
      </c>
    </row>
    <row r="877" spans="1:8" x14ac:dyDescent="0.25">
      <c r="A877" s="109"/>
      <c r="B877" s="337"/>
      <c r="C877" s="337" t="s">
        <v>1538</v>
      </c>
      <c r="D877" t="s">
        <v>1538</v>
      </c>
      <c r="E877" s="336" t="s">
        <v>1538</v>
      </c>
      <c r="G877" s="336" t="s">
        <v>1538</v>
      </c>
      <c r="H877" s="336" t="s">
        <v>1538</v>
      </c>
    </row>
    <row r="878" spans="1:8" x14ac:dyDescent="0.25">
      <c r="A878" s="109"/>
      <c r="B878" s="337"/>
      <c r="C878" s="337" t="s">
        <v>1538</v>
      </c>
      <c r="D878" t="s">
        <v>1538</v>
      </c>
      <c r="E878" s="336" t="s">
        <v>1538</v>
      </c>
      <c r="G878" s="336" t="s">
        <v>1538</v>
      </c>
      <c r="H878" s="336" t="s">
        <v>1538</v>
      </c>
    </row>
    <row r="879" spans="1:8" x14ac:dyDescent="0.25">
      <c r="A879" s="109"/>
      <c r="B879" s="337"/>
      <c r="C879" s="337" t="s">
        <v>1538</v>
      </c>
      <c r="D879" t="s">
        <v>1538</v>
      </c>
      <c r="E879" s="336" t="s">
        <v>1538</v>
      </c>
      <c r="G879" s="336" t="s">
        <v>1538</v>
      </c>
      <c r="H879" s="336" t="s">
        <v>1538</v>
      </c>
    </row>
    <row r="880" spans="1:8" x14ac:dyDescent="0.25">
      <c r="A880" s="109"/>
      <c r="B880" s="337"/>
      <c r="C880" s="337" t="s">
        <v>1538</v>
      </c>
      <c r="D880" t="s">
        <v>1538</v>
      </c>
      <c r="E880" s="336" t="s">
        <v>1538</v>
      </c>
      <c r="G880" s="336" t="s">
        <v>1538</v>
      </c>
      <c r="H880" s="336" t="s">
        <v>1538</v>
      </c>
    </row>
    <row r="881" spans="1:8" x14ac:dyDescent="0.25">
      <c r="A881" s="109"/>
      <c r="B881" s="337"/>
      <c r="C881" s="337" t="s">
        <v>1538</v>
      </c>
      <c r="D881" t="s">
        <v>1538</v>
      </c>
      <c r="E881" s="336" t="s">
        <v>1538</v>
      </c>
      <c r="G881" s="336" t="s">
        <v>1538</v>
      </c>
      <c r="H881" s="336" t="s">
        <v>1538</v>
      </c>
    </row>
    <row r="882" spans="1:8" x14ac:dyDescent="0.25">
      <c r="A882" s="109"/>
      <c r="B882" s="339"/>
      <c r="C882" s="337" t="s">
        <v>1538</v>
      </c>
      <c r="D882" t="s">
        <v>1538</v>
      </c>
      <c r="E882" s="336" t="s">
        <v>1538</v>
      </c>
      <c r="G882" s="336" t="s">
        <v>1538</v>
      </c>
      <c r="H882" s="336" t="s">
        <v>1538</v>
      </c>
    </row>
    <row r="883" spans="1:8" x14ac:dyDescent="0.25">
      <c r="A883" s="109"/>
      <c r="C883" s="337" t="s">
        <v>1538</v>
      </c>
      <c r="D883" t="s">
        <v>1538</v>
      </c>
      <c r="E883" s="336" t="s">
        <v>1538</v>
      </c>
      <c r="G883" s="336" t="s">
        <v>1538</v>
      </c>
      <c r="H883" s="336" t="s">
        <v>1538</v>
      </c>
    </row>
    <row r="884" spans="1:8" x14ac:dyDescent="0.25">
      <c r="A884" s="109"/>
      <c r="C884" s="337" t="s">
        <v>1538</v>
      </c>
      <c r="D884" t="s">
        <v>1538</v>
      </c>
      <c r="E884" s="336" t="s">
        <v>1538</v>
      </c>
      <c r="G884" s="336" t="s">
        <v>1538</v>
      </c>
      <c r="H884" s="336" t="s">
        <v>1538</v>
      </c>
    </row>
    <row r="885" spans="1:8" x14ac:dyDescent="0.25">
      <c r="A885" s="109"/>
      <c r="C885" s="337" t="s">
        <v>1538</v>
      </c>
      <c r="D885" t="s">
        <v>1538</v>
      </c>
      <c r="E885" s="336" t="s">
        <v>1538</v>
      </c>
      <c r="G885" s="336" t="s">
        <v>1538</v>
      </c>
      <c r="H885" s="336" t="s">
        <v>1538</v>
      </c>
    </row>
    <row r="886" spans="1:8" x14ac:dyDescent="0.25">
      <c r="A886" s="109"/>
      <c r="C886" s="337" t="s">
        <v>1538</v>
      </c>
      <c r="D886" t="s">
        <v>1538</v>
      </c>
      <c r="E886" s="336" t="s">
        <v>1538</v>
      </c>
      <c r="G886" s="336" t="s">
        <v>1538</v>
      </c>
      <c r="H886" s="336" t="s">
        <v>1538</v>
      </c>
    </row>
    <row r="887" spans="1:8" x14ac:dyDescent="0.25">
      <c r="A887" s="109"/>
      <c r="B887" s="339"/>
      <c r="C887" s="337" t="s">
        <v>1538</v>
      </c>
      <c r="D887" t="s">
        <v>1538</v>
      </c>
      <c r="E887" s="336" t="s">
        <v>1538</v>
      </c>
      <c r="G887" s="336" t="s">
        <v>1538</v>
      </c>
      <c r="H887" s="336" t="s">
        <v>1538</v>
      </c>
    </row>
    <row r="888" spans="1:8" x14ac:dyDescent="0.25">
      <c r="A888" s="109"/>
      <c r="C888" s="337" t="s">
        <v>1538</v>
      </c>
      <c r="D888" t="s">
        <v>1538</v>
      </c>
      <c r="E888" s="336" t="s">
        <v>1538</v>
      </c>
      <c r="G888" s="336" t="s">
        <v>1538</v>
      </c>
      <c r="H888" s="336" t="s">
        <v>1538</v>
      </c>
    </row>
    <row r="889" spans="1:8" x14ac:dyDescent="0.25">
      <c r="A889" s="109"/>
      <c r="C889" s="337" t="s">
        <v>1538</v>
      </c>
      <c r="D889" t="s">
        <v>1538</v>
      </c>
      <c r="E889" s="336" t="s">
        <v>1538</v>
      </c>
      <c r="G889" s="336" t="s">
        <v>1538</v>
      </c>
      <c r="H889" s="336" t="s">
        <v>1538</v>
      </c>
    </row>
    <row r="890" spans="1:8" x14ac:dyDescent="0.25">
      <c r="A890" s="109"/>
      <c r="C890" s="337" t="s">
        <v>1538</v>
      </c>
      <c r="D890" t="s">
        <v>1538</v>
      </c>
      <c r="E890" s="336" t="s">
        <v>1538</v>
      </c>
      <c r="G890" s="336" t="s">
        <v>1538</v>
      </c>
      <c r="H890" s="336" t="s">
        <v>1538</v>
      </c>
    </row>
    <row r="891" spans="1:8" x14ac:dyDescent="0.25">
      <c r="A891" s="109"/>
      <c r="C891" s="337" t="s">
        <v>1538</v>
      </c>
      <c r="D891" t="s">
        <v>1538</v>
      </c>
      <c r="E891" s="336" t="s">
        <v>1538</v>
      </c>
      <c r="G891" s="336" t="s">
        <v>1538</v>
      </c>
      <c r="H891" s="336" t="s">
        <v>1538</v>
      </c>
    </row>
    <row r="892" spans="1:8" x14ac:dyDescent="0.25">
      <c r="A892" s="109"/>
      <c r="C892" s="337" t="s">
        <v>1538</v>
      </c>
      <c r="D892" t="s">
        <v>1538</v>
      </c>
      <c r="E892" s="336" t="s">
        <v>1538</v>
      </c>
      <c r="G892" s="336" t="s">
        <v>1538</v>
      </c>
      <c r="H892" s="336" t="s">
        <v>1538</v>
      </c>
    </row>
    <row r="893" spans="1:8" x14ac:dyDescent="0.25">
      <c r="A893" s="109"/>
      <c r="B893" s="337"/>
      <c r="C893" s="337" t="s">
        <v>1538</v>
      </c>
      <c r="D893" t="s">
        <v>1538</v>
      </c>
      <c r="E893" s="336" t="s">
        <v>1538</v>
      </c>
      <c r="G893" s="336" t="s">
        <v>1538</v>
      </c>
      <c r="H893" s="336" t="s">
        <v>1538</v>
      </c>
    </row>
    <row r="894" spans="1:8" x14ac:dyDescent="0.25">
      <c r="A894" s="109"/>
      <c r="B894" s="337"/>
      <c r="C894" s="337" t="s">
        <v>1538</v>
      </c>
      <c r="D894" t="s">
        <v>1538</v>
      </c>
      <c r="E894" s="336" t="s">
        <v>1538</v>
      </c>
      <c r="G894" s="336" t="s">
        <v>1538</v>
      </c>
      <c r="H894" s="336" t="s">
        <v>1538</v>
      </c>
    </row>
    <row r="895" spans="1:8" x14ac:dyDescent="0.25">
      <c r="A895" s="109"/>
      <c r="B895" s="337"/>
      <c r="C895" s="337" t="s">
        <v>1538</v>
      </c>
      <c r="D895" t="s">
        <v>1538</v>
      </c>
      <c r="E895" s="336" t="s">
        <v>1538</v>
      </c>
      <c r="G895" s="336" t="s">
        <v>1538</v>
      </c>
      <c r="H895" s="336" t="s">
        <v>1538</v>
      </c>
    </row>
    <row r="896" spans="1:8" x14ac:dyDescent="0.25">
      <c r="A896" s="109"/>
      <c r="B896" s="337"/>
      <c r="C896" s="337" t="s">
        <v>1538</v>
      </c>
      <c r="D896" t="s">
        <v>1538</v>
      </c>
      <c r="E896" s="336" t="s">
        <v>1538</v>
      </c>
      <c r="G896" s="336" t="s">
        <v>1538</v>
      </c>
      <c r="H896" s="336" t="s">
        <v>1538</v>
      </c>
    </row>
    <row r="897" spans="1:8" x14ac:dyDescent="0.25">
      <c r="A897" s="109"/>
      <c r="B897" s="337"/>
      <c r="C897" s="337" t="s">
        <v>1538</v>
      </c>
      <c r="D897" t="s">
        <v>1538</v>
      </c>
      <c r="E897" s="336" t="s">
        <v>1538</v>
      </c>
      <c r="G897" s="336" t="s">
        <v>1538</v>
      </c>
      <c r="H897" s="336" t="s">
        <v>1538</v>
      </c>
    </row>
    <row r="898" spans="1:8" x14ac:dyDescent="0.25">
      <c r="A898" s="109"/>
      <c r="B898" s="337"/>
      <c r="C898" s="337" t="s">
        <v>1538</v>
      </c>
      <c r="D898" t="s">
        <v>1538</v>
      </c>
      <c r="E898" s="336" t="s">
        <v>1538</v>
      </c>
      <c r="G898" s="336" t="s">
        <v>1538</v>
      </c>
      <c r="H898" s="336" t="s">
        <v>1538</v>
      </c>
    </row>
    <row r="899" spans="1:8" x14ac:dyDescent="0.25">
      <c r="A899" s="109"/>
      <c r="B899" s="337"/>
      <c r="C899" s="337" t="s">
        <v>1538</v>
      </c>
      <c r="D899" t="s">
        <v>1538</v>
      </c>
      <c r="E899" s="336" t="s">
        <v>1538</v>
      </c>
      <c r="G899" s="336" t="s">
        <v>1538</v>
      </c>
      <c r="H899" s="336" t="s">
        <v>1538</v>
      </c>
    </row>
    <row r="900" spans="1:8" x14ac:dyDescent="0.25">
      <c r="A900" s="109"/>
      <c r="B900" s="337"/>
      <c r="C900" s="337" t="s">
        <v>1538</v>
      </c>
      <c r="D900" t="s">
        <v>1538</v>
      </c>
      <c r="E900" s="336" t="s">
        <v>1538</v>
      </c>
      <c r="G900" s="336" t="s">
        <v>1538</v>
      </c>
      <c r="H900" s="336" t="s">
        <v>1538</v>
      </c>
    </row>
    <row r="901" spans="1:8" x14ac:dyDescent="0.25">
      <c r="A901" s="109"/>
      <c r="B901" s="337"/>
      <c r="C901" s="337" t="s">
        <v>1538</v>
      </c>
      <c r="D901" t="s">
        <v>1538</v>
      </c>
      <c r="E901" s="336" t="s">
        <v>1538</v>
      </c>
      <c r="G901" s="336" t="s">
        <v>1538</v>
      </c>
      <c r="H901" s="336" t="s">
        <v>1538</v>
      </c>
    </row>
    <row r="902" spans="1:8" x14ac:dyDescent="0.25">
      <c r="A902" s="109"/>
      <c r="B902" s="337"/>
      <c r="C902" s="337" t="s">
        <v>1538</v>
      </c>
      <c r="D902" t="s">
        <v>1538</v>
      </c>
      <c r="E902" s="336" t="s">
        <v>1538</v>
      </c>
      <c r="G902" s="336" t="s">
        <v>1538</v>
      </c>
      <c r="H902" s="336" t="s">
        <v>1538</v>
      </c>
    </row>
    <row r="903" spans="1:8" x14ac:dyDescent="0.25">
      <c r="A903" s="109"/>
      <c r="B903" s="337"/>
      <c r="C903" s="337" t="s">
        <v>1538</v>
      </c>
      <c r="D903" t="s">
        <v>1538</v>
      </c>
      <c r="E903" s="336" t="s">
        <v>1538</v>
      </c>
      <c r="G903" s="336" t="s">
        <v>1538</v>
      </c>
      <c r="H903" s="336" t="s">
        <v>1538</v>
      </c>
    </row>
    <row r="904" spans="1:8" x14ac:dyDescent="0.25">
      <c r="A904" s="109"/>
      <c r="B904" s="337"/>
      <c r="C904" s="337" t="s">
        <v>1538</v>
      </c>
      <c r="D904" t="s">
        <v>1538</v>
      </c>
      <c r="E904" s="336" t="s">
        <v>1538</v>
      </c>
      <c r="G904" s="336" t="s">
        <v>1538</v>
      </c>
      <c r="H904" s="336" t="s">
        <v>1538</v>
      </c>
    </row>
    <row r="905" spans="1:8" x14ac:dyDescent="0.25">
      <c r="A905" s="109"/>
      <c r="B905" s="337"/>
      <c r="C905" s="337" t="s">
        <v>1538</v>
      </c>
      <c r="D905" t="s">
        <v>1538</v>
      </c>
      <c r="E905" s="336" t="s">
        <v>1538</v>
      </c>
      <c r="G905" s="336" t="s">
        <v>1538</v>
      </c>
      <c r="H905" s="336" t="s">
        <v>1538</v>
      </c>
    </row>
    <row r="906" spans="1:8" x14ac:dyDescent="0.25">
      <c r="A906" s="109"/>
      <c r="B906" s="337"/>
      <c r="C906" s="337" t="s">
        <v>1538</v>
      </c>
      <c r="D906" t="s">
        <v>1538</v>
      </c>
      <c r="E906" s="336" t="s">
        <v>1538</v>
      </c>
      <c r="G906" s="336" t="s">
        <v>1538</v>
      </c>
      <c r="H906" s="336" t="s">
        <v>1538</v>
      </c>
    </row>
    <row r="907" spans="1:8" x14ac:dyDescent="0.25">
      <c r="A907" s="109"/>
      <c r="B907" s="337"/>
      <c r="C907" s="337" t="s">
        <v>1538</v>
      </c>
      <c r="D907" t="s">
        <v>1538</v>
      </c>
      <c r="E907" s="336" t="s">
        <v>1538</v>
      </c>
      <c r="G907" s="336" t="s">
        <v>1538</v>
      </c>
      <c r="H907" s="336" t="s">
        <v>1538</v>
      </c>
    </row>
    <row r="908" spans="1:8" x14ac:dyDescent="0.25">
      <c r="A908" s="109"/>
      <c r="B908" s="337"/>
      <c r="C908" s="337" t="s">
        <v>1538</v>
      </c>
      <c r="D908" t="s">
        <v>1538</v>
      </c>
      <c r="E908" s="336" t="s">
        <v>1538</v>
      </c>
      <c r="G908" s="336" t="s">
        <v>1538</v>
      </c>
      <c r="H908" s="336" t="s">
        <v>1538</v>
      </c>
    </row>
    <row r="909" spans="1:8" x14ac:dyDescent="0.25">
      <c r="A909" s="109"/>
      <c r="B909" s="337"/>
      <c r="C909" s="337" t="s">
        <v>1538</v>
      </c>
      <c r="D909" t="s">
        <v>1538</v>
      </c>
      <c r="E909" s="336" t="s">
        <v>1538</v>
      </c>
      <c r="G909" s="336" t="s">
        <v>1538</v>
      </c>
      <c r="H909" s="336" t="s">
        <v>1538</v>
      </c>
    </row>
    <row r="910" spans="1:8" x14ac:dyDescent="0.25">
      <c r="A910" s="109"/>
      <c r="B910" s="337"/>
      <c r="C910" s="337" t="s">
        <v>1538</v>
      </c>
      <c r="D910" t="s">
        <v>1538</v>
      </c>
      <c r="E910" s="336" t="s">
        <v>1538</v>
      </c>
      <c r="G910" s="336" t="s">
        <v>1538</v>
      </c>
      <c r="H910" s="336" t="s">
        <v>1538</v>
      </c>
    </row>
    <row r="911" spans="1:8" x14ac:dyDescent="0.25">
      <c r="A911" s="109"/>
      <c r="B911" s="337"/>
      <c r="C911" s="337" t="s">
        <v>1538</v>
      </c>
      <c r="D911" t="s">
        <v>1538</v>
      </c>
      <c r="E911" s="336" t="s">
        <v>1538</v>
      </c>
      <c r="G911" s="336" t="s">
        <v>1538</v>
      </c>
      <c r="H911" s="336" t="s">
        <v>1538</v>
      </c>
    </row>
    <row r="912" spans="1:8" x14ac:dyDescent="0.25">
      <c r="A912" s="109"/>
      <c r="B912" s="337"/>
      <c r="C912" s="337" t="s">
        <v>1538</v>
      </c>
      <c r="D912" t="s">
        <v>1538</v>
      </c>
      <c r="E912" s="336" t="s">
        <v>1538</v>
      </c>
      <c r="G912" s="336" t="s">
        <v>1538</v>
      </c>
      <c r="H912" s="336" t="s">
        <v>1538</v>
      </c>
    </row>
    <row r="913" spans="1:8" x14ac:dyDescent="0.25">
      <c r="A913" s="109"/>
      <c r="B913" s="337"/>
      <c r="C913" s="337" t="s">
        <v>1538</v>
      </c>
      <c r="D913" t="s">
        <v>1538</v>
      </c>
      <c r="E913" s="336" t="s">
        <v>1538</v>
      </c>
      <c r="G913" s="336" t="s">
        <v>1538</v>
      </c>
      <c r="H913" s="336" t="s">
        <v>1538</v>
      </c>
    </row>
    <row r="914" spans="1:8" x14ac:dyDescent="0.25">
      <c r="A914" s="109"/>
      <c r="B914" s="337"/>
      <c r="C914" s="337" t="s">
        <v>1538</v>
      </c>
      <c r="D914" t="s">
        <v>1538</v>
      </c>
      <c r="E914" s="336" t="s">
        <v>1538</v>
      </c>
      <c r="G914" s="336" t="s">
        <v>1538</v>
      </c>
      <c r="H914" s="336" t="s">
        <v>1538</v>
      </c>
    </row>
    <row r="915" spans="1:8" x14ac:dyDescent="0.25">
      <c r="A915" s="109"/>
      <c r="B915" s="337"/>
      <c r="C915" s="337" t="s">
        <v>1538</v>
      </c>
      <c r="D915" t="s">
        <v>1538</v>
      </c>
      <c r="E915" s="336" t="s">
        <v>1538</v>
      </c>
      <c r="G915" s="336" t="s">
        <v>1538</v>
      </c>
      <c r="H915" s="336" t="s">
        <v>1538</v>
      </c>
    </row>
    <row r="916" spans="1:8" x14ac:dyDescent="0.25">
      <c r="A916" s="109"/>
      <c r="B916" s="337"/>
      <c r="C916" s="337" t="s">
        <v>1538</v>
      </c>
      <c r="D916" t="s">
        <v>1538</v>
      </c>
      <c r="E916" s="336" t="s">
        <v>1538</v>
      </c>
      <c r="G916" s="336" t="s">
        <v>1538</v>
      </c>
      <c r="H916" s="336" t="s">
        <v>1538</v>
      </c>
    </row>
    <row r="917" spans="1:8" x14ac:dyDescent="0.25">
      <c r="A917" s="109"/>
      <c r="B917" s="337"/>
      <c r="C917" s="337" t="s">
        <v>1538</v>
      </c>
      <c r="D917" t="s">
        <v>1538</v>
      </c>
      <c r="E917" s="336" t="s">
        <v>1538</v>
      </c>
      <c r="G917" s="336" t="s">
        <v>1538</v>
      </c>
      <c r="H917" s="336" t="s">
        <v>1538</v>
      </c>
    </row>
    <row r="918" spans="1:8" x14ac:dyDescent="0.25">
      <c r="A918" s="109"/>
      <c r="B918" s="337"/>
      <c r="C918" s="337" t="s">
        <v>1538</v>
      </c>
      <c r="D918" t="s">
        <v>1538</v>
      </c>
      <c r="E918" s="336" t="s">
        <v>1538</v>
      </c>
      <c r="G918" s="336" t="s">
        <v>1538</v>
      </c>
      <c r="H918" s="336" t="s">
        <v>1538</v>
      </c>
    </row>
    <row r="919" spans="1:8" x14ac:dyDescent="0.25">
      <c r="A919" s="109"/>
      <c r="B919" s="337"/>
      <c r="C919" s="337" t="s">
        <v>1538</v>
      </c>
      <c r="D919" t="s">
        <v>1538</v>
      </c>
      <c r="E919" s="336" t="s">
        <v>1538</v>
      </c>
      <c r="G919" s="336" t="s">
        <v>1538</v>
      </c>
      <c r="H919" s="336" t="s">
        <v>1538</v>
      </c>
    </row>
    <row r="920" spans="1:8" x14ac:dyDescent="0.25">
      <c r="A920" s="109"/>
      <c r="B920" s="337"/>
      <c r="C920" s="337" t="s">
        <v>1538</v>
      </c>
      <c r="D920" t="s">
        <v>1538</v>
      </c>
      <c r="E920" s="336" t="s">
        <v>1538</v>
      </c>
      <c r="G920" s="336" t="s">
        <v>1538</v>
      </c>
      <c r="H920" s="336" t="s">
        <v>1538</v>
      </c>
    </row>
    <row r="921" spans="1:8" x14ac:dyDescent="0.25">
      <c r="A921" s="109"/>
      <c r="B921" s="337"/>
      <c r="C921" s="337" t="s">
        <v>1538</v>
      </c>
      <c r="D921" t="s">
        <v>1538</v>
      </c>
      <c r="E921" s="336" t="s">
        <v>1538</v>
      </c>
      <c r="G921" s="336" t="s">
        <v>1538</v>
      </c>
      <c r="H921" s="336" t="s">
        <v>1538</v>
      </c>
    </row>
    <row r="922" spans="1:8" x14ac:dyDescent="0.25">
      <c r="A922" s="109"/>
      <c r="B922" s="339"/>
      <c r="C922" s="337" t="s">
        <v>1538</v>
      </c>
      <c r="D922" t="s">
        <v>1538</v>
      </c>
      <c r="E922" s="336" t="s">
        <v>1538</v>
      </c>
      <c r="G922" s="336" t="s">
        <v>1538</v>
      </c>
      <c r="H922" s="336" t="s">
        <v>1538</v>
      </c>
    </row>
    <row r="923" spans="1:8" x14ac:dyDescent="0.25">
      <c r="A923" s="109"/>
      <c r="C923" s="337" t="s">
        <v>1538</v>
      </c>
      <c r="D923" t="s">
        <v>1538</v>
      </c>
      <c r="E923" s="336" t="s">
        <v>1538</v>
      </c>
      <c r="G923" s="336" t="s">
        <v>1538</v>
      </c>
      <c r="H923" s="336" t="s">
        <v>1538</v>
      </c>
    </row>
    <row r="924" spans="1:8" x14ac:dyDescent="0.25">
      <c r="A924" s="109"/>
      <c r="C924" s="337" t="s">
        <v>1538</v>
      </c>
      <c r="D924" t="s">
        <v>1538</v>
      </c>
      <c r="E924" s="336" t="s">
        <v>1538</v>
      </c>
      <c r="G924" s="336" t="s">
        <v>1538</v>
      </c>
      <c r="H924" s="336" t="s">
        <v>1538</v>
      </c>
    </row>
    <row r="925" spans="1:8" x14ac:dyDescent="0.25">
      <c r="A925" s="109"/>
      <c r="C925" s="337" t="s">
        <v>1538</v>
      </c>
      <c r="D925" t="s">
        <v>1538</v>
      </c>
      <c r="E925" s="336" t="s">
        <v>1538</v>
      </c>
      <c r="G925" s="336" t="s">
        <v>1538</v>
      </c>
      <c r="H925" s="336" t="s">
        <v>1538</v>
      </c>
    </row>
    <row r="926" spans="1:8" x14ac:dyDescent="0.25">
      <c r="A926" s="109"/>
      <c r="C926" s="337" t="s">
        <v>1538</v>
      </c>
      <c r="D926" t="s">
        <v>1538</v>
      </c>
      <c r="E926" s="336" t="s">
        <v>1538</v>
      </c>
      <c r="G926" s="336" t="s">
        <v>1538</v>
      </c>
      <c r="H926" s="336" t="s">
        <v>1538</v>
      </c>
    </row>
    <row r="927" spans="1:8" x14ac:dyDescent="0.25">
      <c r="A927" s="109"/>
      <c r="B927" s="337"/>
      <c r="C927" s="337" t="s">
        <v>1538</v>
      </c>
      <c r="D927" t="s">
        <v>1538</v>
      </c>
      <c r="E927" s="336" t="s">
        <v>1538</v>
      </c>
      <c r="G927" s="336" t="s">
        <v>1538</v>
      </c>
      <c r="H927" s="336" t="s">
        <v>1538</v>
      </c>
    </row>
    <row r="928" spans="1:8" x14ac:dyDescent="0.25">
      <c r="A928" s="109"/>
      <c r="B928" s="337"/>
      <c r="C928" s="337" t="s">
        <v>1538</v>
      </c>
      <c r="D928" t="s">
        <v>1538</v>
      </c>
      <c r="E928" s="336" t="s">
        <v>1538</v>
      </c>
      <c r="G928" s="336" t="s">
        <v>1538</v>
      </c>
      <c r="H928" s="336" t="s">
        <v>1538</v>
      </c>
    </row>
    <row r="929" spans="1:8" x14ac:dyDescent="0.25">
      <c r="A929" s="109"/>
      <c r="B929" s="337"/>
      <c r="C929" s="337" t="s">
        <v>1538</v>
      </c>
      <c r="D929" t="s">
        <v>1538</v>
      </c>
      <c r="E929" s="336" t="s">
        <v>1538</v>
      </c>
      <c r="G929" s="336" t="s">
        <v>1538</v>
      </c>
      <c r="H929" s="336" t="s">
        <v>1538</v>
      </c>
    </row>
    <row r="930" spans="1:8" x14ac:dyDescent="0.25">
      <c r="A930" s="109"/>
      <c r="B930" s="337"/>
      <c r="C930" s="337" t="s">
        <v>1538</v>
      </c>
      <c r="D930" t="s">
        <v>1538</v>
      </c>
      <c r="E930" s="336" t="s">
        <v>1538</v>
      </c>
      <c r="G930" s="336" t="s">
        <v>1538</v>
      </c>
      <c r="H930" s="336" t="s">
        <v>1538</v>
      </c>
    </row>
    <row r="931" spans="1:8" x14ac:dyDescent="0.25">
      <c r="A931" s="109"/>
      <c r="B931" s="337"/>
      <c r="C931" s="337" t="s">
        <v>1538</v>
      </c>
      <c r="D931" t="s">
        <v>1538</v>
      </c>
      <c r="E931" s="336" t="s">
        <v>1538</v>
      </c>
      <c r="G931" s="336" t="s">
        <v>1538</v>
      </c>
      <c r="H931" s="336" t="s">
        <v>1538</v>
      </c>
    </row>
    <row r="932" spans="1:8" x14ac:dyDescent="0.25">
      <c r="A932" s="109"/>
      <c r="B932" s="337"/>
      <c r="C932" s="337" t="s">
        <v>1538</v>
      </c>
      <c r="D932" t="s">
        <v>1538</v>
      </c>
      <c r="E932" s="336" t="s">
        <v>1538</v>
      </c>
      <c r="G932" s="336" t="s">
        <v>1538</v>
      </c>
      <c r="H932" s="336" t="s">
        <v>1538</v>
      </c>
    </row>
    <row r="933" spans="1:8" x14ac:dyDescent="0.25">
      <c r="A933" s="109"/>
      <c r="B933" s="337"/>
      <c r="C933" s="337" t="s">
        <v>1538</v>
      </c>
      <c r="D933" t="s">
        <v>1538</v>
      </c>
      <c r="E933" s="336" t="s">
        <v>1538</v>
      </c>
      <c r="G933" s="336" t="s">
        <v>1538</v>
      </c>
      <c r="H933" s="336" t="s">
        <v>1538</v>
      </c>
    </row>
    <row r="934" spans="1:8" x14ac:dyDescent="0.25">
      <c r="A934" s="109"/>
      <c r="B934" s="337"/>
      <c r="C934" s="337" t="s">
        <v>1538</v>
      </c>
      <c r="D934" t="s">
        <v>1538</v>
      </c>
      <c r="E934" s="336" t="s">
        <v>1538</v>
      </c>
      <c r="G934" s="336" t="s">
        <v>1538</v>
      </c>
      <c r="H934" s="336" t="s">
        <v>1538</v>
      </c>
    </row>
    <row r="935" spans="1:8" x14ac:dyDescent="0.25">
      <c r="A935" s="109"/>
      <c r="B935" s="339"/>
      <c r="C935" s="337" t="s">
        <v>1538</v>
      </c>
      <c r="D935" t="s">
        <v>1538</v>
      </c>
      <c r="E935" s="336" t="s">
        <v>1538</v>
      </c>
      <c r="G935" s="336" t="s">
        <v>1538</v>
      </c>
      <c r="H935" s="336" t="s">
        <v>1538</v>
      </c>
    </row>
    <row r="936" spans="1:8" x14ac:dyDescent="0.25">
      <c r="A936" s="109"/>
      <c r="C936" s="337" t="s">
        <v>1538</v>
      </c>
      <c r="D936" t="s">
        <v>1538</v>
      </c>
      <c r="E936" s="336" t="s">
        <v>1538</v>
      </c>
      <c r="G936" s="336" t="s">
        <v>1538</v>
      </c>
      <c r="H936" s="336" t="s">
        <v>1538</v>
      </c>
    </row>
    <row r="937" spans="1:8" x14ac:dyDescent="0.25">
      <c r="A937" s="109"/>
      <c r="C937" s="337" t="s">
        <v>1538</v>
      </c>
      <c r="D937" t="s">
        <v>1538</v>
      </c>
      <c r="E937" s="336" t="s">
        <v>1538</v>
      </c>
      <c r="G937" s="336" t="s">
        <v>1538</v>
      </c>
      <c r="H937" s="336" t="s">
        <v>1538</v>
      </c>
    </row>
    <row r="938" spans="1:8" x14ac:dyDescent="0.25">
      <c r="A938" s="109"/>
      <c r="C938" s="337" t="s">
        <v>1538</v>
      </c>
      <c r="D938" t="s">
        <v>1538</v>
      </c>
      <c r="E938" s="336" t="s">
        <v>1538</v>
      </c>
      <c r="G938" s="336" t="s">
        <v>1538</v>
      </c>
      <c r="H938" s="336" t="s">
        <v>1538</v>
      </c>
    </row>
    <row r="939" spans="1:8" x14ac:dyDescent="0.25">
      <c r="A939" s="109"/>
      <c r="C939" s="337" t="s">
        <v>1538</v>
      </c>
      <c r="D939" t="s">
        <v>1538</v>
      </c>
      <c r="E939" s="336" t="s">
        <v>1538</v>
      </c>
      <c r="G939" s="336" t="s">
        <v>1538</v>
      </c>
      <c r="H939" s="336" t="s">
        <v>1538</v>
      </c>
    </row>
    <row r="940" spans="1:8" x14ac:dyDescent="0.25">
      <c r="A940" s="109"/>
      <c r="B940" s="337"/>
      <c r="C940" s="337" t="s">
        <v>1538</v>
      </c>
      <c r="D940" t="s">
        <v>1538</v>
      </c>
      <c r="E940" s="336" t="s">
        <v>1538</v>
      </c>
      <c r="G940" s="336" t="s">
        <v>1538</v>
      </c>
      <c r="H940" s="336" t="s">
        <v>1538</v>
      </c>
    </row>
    <row r="941" spans="1:8" x14ac:dyDescent="0.25">
      <c r="A941" s="109"/>
      <c r="B941" s="337"/>
      <c r="C941" s="337" t="s">
        <v>1538</v>
      </c>
      <c r="D941" t="s">
        <v>1538</v>
      </c>
      <c r="E941" s="336" t="s">
        <v>1538</v>
      </c>
      <c r="G941" s="336" t="s">
        <v>1538</v>
      </c>
      <c r="H941" s="336" t="s">
        <v>1538</v>
      </c>
    </row>
    <row r="942" spans="1:8" x14ac:dyDescent="0.25">
      <c r="A942" s="109"/>
      <c r="B942" s="337"/>
      <c r="C942" s="337" t="s">
        <v>1538</v>
      </c>
      <c r="D942" t="s">
        <v>1538</v>
      </c>
      <c r="E942" s="336" t="s">
        <v>1538</v>
      </c>
      <c r="G942" s="336" t="s">
        <v>1538</v>
      </c>
      <c r="H942" s="336" t="s">
        <v>1538</v>
      </c>
    </row>
    <row r="943" spans="1:8" x14ac:dyDescent="0.25">
      <c r="A943" s="109"/>
      <c r="B943" s="337"/>
      <c r="C943" s="337" t="s">
        <v>1538</v>
      </c>
      <c r="D943" t="s">
        <v>1538</v>
      </c>
      <c r="E943" s="336" t="s">
        <v>1538</v>
      </c>
      <c r="G943" s="336" t="s">
        <v>1538</v>
      </c>
      <c r="H943" s="336" t="s">
        <v>1538</v>
      </c>
    </row>
    <row r="944" spans="1:8" x14ac:dyDescent="0.25">
      <c r="A944" s="109"/>
      <c r="B944" s="337"/>
      <c r="C944" s="337" t="s">
        <v>1538</v>
      </c>
      <c r="D944" t="s">
        <v>1538</v>
      </c>
      <c r="E944" s="336" t="s">
        <v>1538</v>
      </c>
      <c r="G944" s="336" t="s">
        <v>1538</v>
      </c>
      <c r="H944" s="336" t="s">
        <v>1538</v>
      </c>
    </row>
    <row r="945" spans="1:8" x14ac:dyDescent="0.25">
      <c r="A945" s="109"/>
      <c r="B945" s="337"/>
      <c r="C945" s="337" t="s">
        <v>1538</v>
      </c>
      <c r="D945" t="s">
        <v>1538</v>
      </c>
      <c r="E945" s="336" t="s">
        <v>1538</v>
      </c>
      <c r="G945" s="336" t="s">
        <v>1538</v>
      </c>
      <c r="H945" s="336" t="s">
        <v>1538</v>
      </c>
    </row>
    <row r="946" spans="1:8" x14ac:dyDescent="0.25">
      <c r="A946" s="109"/>
      <c r="B946" s="337"/>
      <c r="C946" s="337" t="s">
        <v>1538</v>
      </c>
      <c r="D946" t="s">
        <v>1538</v>
      </c>
      <c r="E946" s="336" t="s">
        <v>1538</v>
      </c>
      <c r="G946" s="336" t="s">
        <v>1538</v>
      </c>
      <c r="H946" s="336" t="s">
        <v>1538</v>
      </c>
    </row>
    <row r="947" spans="1:8" x14ac:dyDescent="0.25">
      <c r="A947" s="109"/>
      <c r="B947" s="337"/>
      <c r="C947" s="337" t="s">
        <v>1538</v>
      </c>
      <c r="D947" t="s">
        <v>1538</v>
      </c>
      <c r="E947" s="336" t="s">
        <v>1538</v>
      </c>
      <c r="G947" s="336" t="s">
        <v>1538</v>
      </c>
      <c r="H947" s="336" t="s">
        <v>1538</v>
      </c>
    </row>
    <row r="948" spans="1:8" x14ac:dyDescent="0.25">
      <c r="A948" s="109"/>
      <c r="B948" s="337"/>
      <c r="C948" s="337" t="s">
        <v>1538</v>
      </c>
      <c r="D948" t="s">
        <v>1538</v>
      </c>
      <c r="E948" s="336" t="s">
        <v>1538</v>
      </c>
      <c r="G948" s="336" t="s">
        <v>1538</v>
      </c>
      <c r="H948" s="336" t="s">
        <v>1538</v>
      </c>
    </row>
    <row r="949" spans="1:8" x14ac:dyDescent="0.25">
      <c r="A949" s="109"/>
      <c r="B949" s="337"/>
      <c r="C949" s="337" t="s">
        <v>1538</v>
      </c>
      <c r="D949" t="s">
        <v>1538</v>
      </c>
      <c r="E949" s="336" t="s">
        <v>1538</v>
      </c>
      <c r="G949" s="336" t="s">
        <v>1538</v>
      </c>
      <c r="H949" s="336" t="s">
        <v>1538</v>
      </c>
    </row>
    <row r="950" spans="1:8" x14ac:dyDescent="0.25">
      <c r="A950" s="109"/>
      <c r="B950" s="339"/>
      <c r="C950" s="337" t="s">
        <v>1538</v>
      </c>
      <c r="D950" t="s">
        <v>1538</v>
      </c>
      <c r="E950" s="336" t="s">
        <v>1538</v>
      </c>
      <c r="G950" s="336" t="s">
        <v>1538</v>
      </c>
      <c r="H950" s="336" t="s">
        <v>1538</v>
      </c>
    </row>
    <row r="951" spans="1:8" x14ac:dyDescent="0.25">
      <c r="A951" s="109"/>
      <c r="C951" s="337" t="s">
        <v>1538</v>
      </c>
      <c r="D951" t="s">
        <v>1538</v>
      </c>
      <c r="E951" s="336" t="s">
        <v>1538</v>
      </c>
      <c r="G951" s="336" t="s">
        <v>1538</v>
      </c>
      <c r="H951" s="336" t="s">
        <v>1538</v>
      </c>
    </row>
    <row r="952" spans="1:8" x14ac:dyDescent="0.25">
      <c r="A952" s="109"/>
      <c r="C952" s="337" t="s">
        <v>1538</v>
      </c>
      <c r="D952" t="s">
        <v>1538</v>
      </c>
      <c r="E952" s="336" t="s">
        <v>1538</v>
      </c>
      <c r="G952" s="336" t="s">
        <v>1538</v>
      </c>
      <c r="H952" s="336" t="s">
        <v>1538</v>
      </c>
    </row>
    <row r="953" spans="1:8" x14ac:dyDescent="0.25">
      <c r="A953" s="109"/>
      <c r="C953" s="337" t="s">
        <v>1538</v>
      </c>
      <c r="D953" t="s">
        <v>1538</v>
      </c>
      <c r="E953" s="336" t="s">
        <v>1538</v>
      </c>
      <c r="G953" s="336" t="s">
        <v>1538</v>
      </c>
      <c r="H953" s="336" t="s">
        <v>1538</v>
      </c>
    </row>
    <row r="954" spans="1:8" x14ac:dyDescent="0.25">
      <c r="A954" s="109"/>
      <c r="B954" s="337"/>
      <c r="C954" s="337" t="s">
        <v>1538</v>
      </c>
      <c r="D954" t="s">
        <v>1538</v>
      </c>
      <c r="E954" s="336" t="s">
        <v>1538</v>
      </c>
      <c r="G954" s="336" t="s">
        <v>1538</v>
      </c>
      <c r="H954" s="336" t="s">
        <v>1538</v>
      </c>
    </row>
    <row r="955" spans="1:8" x14ac:dyDescent="0.25">
      <c r="A955" s="109"/>
      <c r="B955" s="337"/>
      <c r="C955" s="337" t="s">
        <v>1538</v>
      </c>
      <c r="D955" t="s">
        <v>1538</v>
      </c>
      <c r="E955" s="336" t="s">
        <v>1538</v>
      </c>
      <c r="G955" s="336" t="s">
        <v>1538</v>
      </c>
      <c r="H955" s="336" t="s">
        <v>1538</v>
      </c>
    </row>
    <row r="956" spans="1:8" x14ac:dyDescent="0.25">
      <c r="A956" s="109"/>
      <c r="B956" s="337"/>
      <c r="C956" s="337" t="s">
        <v>1538</v>
      </c>
      <c r="D956" t="s">
        <v>1538</v>
      </c>
      <c r="E956" s="336" t="s">
        <v>1538</v>
      </c>
      <c r="G956" s="336" t="s">
        <v>1538</v>
      </c>
      <c r="H956" s="336" t="s">
        <v>1538</v>
      </c>
    </row>
    <row r="957" spans="1:8" x14ac:dyDescent="0.25">
      <c r="A957" s="109"/>
      <c r="B957" s="337"/>
      <c r="C957" s="337" t="s">
        <v>1538</v>
      </c>
      <c r="D957" t="s">
        <v>1538</v>
      </c>
      <c r="E957" s="336" t="s">
        <v>1538</v>
      </c>
      <c r="G957" s="336" t="s">
        <v>1538</v>
      </c>
      <c r="H957" s="336" t="s">
        <v>1538</v>
      </c>
    </row>
    <row r="958" spans="1:8" x14ac:dyDescent="0.25">
      <c r="A958" s="109"/>
      <c r="B958" s="337"/>
      <c r="C958" s="337" t="s">
        <v>1538</v>
      </c>
      <c r="D958" t="s">
        <v>1538</v>
      </c>
      <c r="E958" s="336" t="s">
        <v>1538</v>
      </c>
      <c r="G958" s="336" t="s">
        <v>1538</v>
      </c>
      <c r="H958" s="336" t="s">
        <v>1538</v>
      </c>
    </row>
    <row r="959" spans="1:8" x14ac:dyDescent="0.25">
      <c r="A959" s="109"/>
      <c r="B959" s="339"/>
      <c r="C959" s="337" t="s">
        <v>1538</v>
      </c>
      <c r="D959" t="s">
        <v>1538</v>
      </c>
      <c r="E959" s="336" t="s">
        <v>1538</v>
      </c>
      <c r="G959" s="336" t="s">
        <v>1538</v>
      </c>
      <c r="H959" s="336" t="s">
        <v>1538</v>
      </c>
    </row>
    <row r="960" spans="1:8" x14ac:dyDescent="0.25">
      <c r="A960" s="109"/>
      <c r="C960" s="337" t="s">
        <v>1538</v>
      </c>
      <c r="D960" t="s">
        <v>1538</v>
      </c>
      <c r="E960" s="336" t="s">
        <v>1538</v>
      </c>
      <c r="G960" s="336" t="s">
        <v>1538</v>
      </c>
      <c r="H960" s="336" t="s">
        <v>1538</v>
      </c>
    </row>
    <row r="961" spans="1:8" x14ac:dyDescent="0.25">
      <c r="A961" s="109"/>
      <c r="C961" s="337" t="s">
        <v>1538</v>
      </c>
      <c r="D961" t="s">
        <v>1538</v>
      </c>
      <c r="E961" s="336" t="s">
        <v>1538</v>
      </c>
      <c r="G961" s="336" t="s">
        <v>1538</v>
      </c>
      <c r="H961" s="336" t="s">
        <v>1538</v>
      </c>
    </row>
    <row r="962" spans="1:8" x14ac:dyDescent="0.25">
      <c r="A962" s="109"/>
      <c r="C962" s="337" t="s">
        <v>1538</v>
      </c>
      <c r="D962" t="s">
        <v>1538</v>
      </c>
      <c r="E962" s="336" t="s">
        <v>1538</v>
      </c>
      <c r="G962" s="336" t="s">
        <v>1538</v>
      </c>
      <c r="H962" s="336" t="s">
        <v>1538</v>
      </c>
    </row>
    <row r="963" spans="1:8" x14ac:dyDescent="0.25">
      <c r="A963" s="109"/>
      <c r="C963" s="337" t="s">
        <v>1538</v>
      </c>
      <c r="D963" t="s">
        <v>1538</v>
      </c>
      <c r="E963" s="336" t="s">
        <v>1538</v>
      </c>
      <c r="G963" s="336" t="s">
        <v>1538</v>
      </c>
      <c r="H963" s="336" t="s">
        <v>1538</v>
      </c>
    </row>
    <row r="964" spans="1:8" x14ac:dyDescent="0.25">
      <c r="A964" s="109"/>
      <c r="C964" s="337" t="s">
        <v>1538</v>
      </c>
      <c r="D964" t="s">
        <v>1538</v>
      </c>
      <c r="E964" s="336" t="s">
        <v>1538</v>
      </c>
      <c r="G964" s="336" t="s">
        <v>1538</v>
      </c>
      <c r="H964" s="336" t="s">
        <v>1538</v>
      </c>
    </row>
    <row r="965" spans="1:8" x14ac:dyDescent="0.25">
      <c r="A965" s="109"/>
      <c r="B965" s="337"/>
      <c r="C965" s="337" t="s">
        <v>1538</v>
      </c>
      <c r="D965" t="s">
        <v>1538</v>
      </c>
      <c r="E965" s="336" t="s">
        <v>1538</v>
      </c>
      <c r="G965" s="336" t="s">
        <v>1538</v>
      </c>
      <c r="H965" s="336" t="s">
        <v>1538</v>
      </c>
    </row>
    <row r="966" spans="1:8" x14ac:dyDescent="0.25">
      <c r="A966" s="109"/>
      <c r="B966" s="337"/>
      <c r="C966" s="337" t="s">
        <v>1538</v>
      </c>
      <c r="D966" t="s">
        <v>1538</v>
      </c>
      <c r="E966" s="336" t="s">
        <v>1538</v>
      </c>
      <c r="G966" s="336" t="s">
        <v>1538</v>
      </c>
      <c r="H966" s="336" t="s">
        <v>1538</v>
      </c>
    </row>
    <row r="967" spans="1:8" x14ac:dyDescent="0.25">
      <c r="A967" s="109"/>
      <c r="B967" s="337"/>
      <c r="C967" s="337" t="s">
        <v>1538</v>
      </c>
      <c r="D967" t="s">
        <v>1538</v>
      </c>
      <c r="E967" s="336" t="s">
        <v>1538</v>
      </c>
      <c r="G967" s="336" t="s">
        <v>1538</v>
      </c>
      <c r="H967" s="336" t="s">
        <v>1538</v>
      </c>
    </row>
    <row r="968" spans="1:8" x14ac:dyDescent="0.25">
      <c r="A968" s="109"/>
      <c r="B968" s="337"/>
      <c r="C968" s="337" t="s">
        <v>1538</v>
      </c>
      <c r="D968" t="s">
        <v>1538</v>
      </c>
      <c r="E968" s="336" t="s">
        <v>1538</v>
      </c>
      <c r="G968" s="336" t="s">
        <v>1538</v>
      </c>
      <c r="H968" s="336" t="s">
        <v>1538</v>
      </c>
    </row>
    <row r="969" spans="1:8" x14ac:dyDescent="0.25">
      <c r="A969" s="109"/>
      <c r="B969" s="337"/>
      <c r="C969" s="337" t="s">
        <v>1538</v>
      </c>
      <c r="D969" t="s">
        <v>1538</v>
      </c>
      <c r="E969" s="336" t="s">
        <v>1538</v>
      </c>
      <c r="G969" s="336" t="s">
        <v>1538</v>
      </c>
      <c r="H969" s="336" t="s">
        <v>1538</v>
      </c>
    </row>
    <row r="970" spans="1:8" x14ac:dyDescent="0.25">
      <c r="A970" s="109"/>
      <c r="B970" s="337"/>
      <c r="C970" s="337" t="s">
        <v>1538</v>
      </c>
      <c r="D970" t="s">
        <v>1538</v>
      </c>
      <c r="E970" s="336" t="s">
        <v>1538</v>
      </c>
      <c r="G970" s="336" t="s">
        <v>1538</v>
      </c>
      <c r="H970" s="336" t="s">
        <v>1538</v>
      </c>
    </row>
    <row r="971" spans="1:8" x14ac:dyDescent="0.25">
      <c r="A971" s="109"/>
      <c r="B971" s="337"/>
      <c r="C971" s="337" t="s">
        <v>1538</v>
      </c>
      <c r="D971" t="s">
        <v>1538</v>
      </c>
      <c r="E971" s="336" t="s">
        <v>1538</v>
      </c>
      <c r="G971" s="336" t="s">
        <v>1538</v>
      </c>
      <c r="H971" s="336" t="s">
        <v>1538</v>
      </c>
    </row>
    <row r="972" spans="1:8" x14ac:dyDescent="0.25">
      <c r="A972" s="109"/>
      <c r="B972" s="337"/>
      <c r="C972" s="337" t="s">
        <v>1538</v>
      </c>
      <c r="D972" t="s">
        <v>1538</v>
      </c>
      <c r="E972" s="336" t="s">
        <v>1538</v>
      </c>
      <c r="G972" s="336" t="s">
        <v>1538</v>
      </c>
      <c r="H972" s="336" t="s">
        <v>1538</v>
      </c>
    </row>
    <row r="973" spans="1:8" x14ac:dyDescent="0.25">
      <c r="A973" s="109"/>
      <c r="B973" s="337"/>
      <c r="C973" s="337" t="s">
        <v>1538</v>
      </c>
      <c r="D973" t="s">
        <v>1538</v>
      </c>
      <c r="E973" s="336" t="s">
        <v>1538</v>
      </c>
      <c r="G973" s="336" t="s">
        <v>1538</v>
      </c>
      <c r="H973" s="336" t="s">
        <v>1538</v>
      </c>
    </row>
    <row r="974" spans="1:8" x14ac:dyDescent="0.25">
      <c r="A974" s="109"/>
      <c r="B974" s="337"/>
      <c r="C974" s="337" t="s">
        <v>1538</v>
      </c>
      <c r="D974" t="s">
        <v>1538</v>
      </c>
      <c r="E974" s="336" t="s">
        <v>1538</v>
      </c>
      <c r="G974" s="336" t="s">
        <v>1538</v>
      </c>
      <c r="H974" s="336" t="s">
        <v>1538</v>
      </c>
    </row>
    <row r="975" spans="1:8" x14ac:dyDescent="0.25">
      <c r="A975" s="109"/>
      <c r="B975" s="337"/>
      <c r="C975" s="337" t="s">
        <v>1538</v>
      </c>
      <c r="D975" t="s">
        <v>1538</v>
      </c>
      <c r="E975" s="336" t="s">
        <v>1538</v>
      </c>
      <c r="G975" s="336" t="s">
        <v>1538</v>
      </c>
      <c r="H975" s="336" t="s">
        <v>1538</v>
      </c>
    </row>
    <row r="976" spans="1:8" x14ac:dyDescent="0.25">
      <c r="A976" s="109"/>
      <c r="B976" s="337"/>
      <c r="C976" s="337" t="s">
        <v>1538</v>
      </c>
      <c r="D976" t="s">
        <v>1538</v>
      </c>
      <c r="E976" s="336" t="s">
        <v>1538</v>
      </c>
      <c r="G976" s="336" t="s">
        <v>1538</v>
      </c>
      <c r="H976" s="336" t="s">
        <v>1538</v>
      </c>
    </row>
    <row r="977" spans="1:8" x14ac:dyDescent="0.25">
      <c r="A977" s="109"/>
      <c r="B977" s="337"/>
      <c r="C977" s="337" t="s">
        <v>1538</v>
      </c>
      <c r="D977" t="s">
        <v>1538</v>
      </c>
      <c r="E977" s="336" t="s">
        <v>1538</v>
      </c>
      <c r="G977" s="336" t="s">
        <v>1538</v>
      </c>
      <c r="H977" s="336" t="s">
        <v>1538</v>
      </c>
    </row>
    <row r="978" spans="1:8" x14ac:dyDescent="0.25">
      <c r="A978" s="109"/>
      <c r="B978" s="337"/>
      <c r="C978" s="337" t="s">
        <v>1538</v>
      </c>
      <c r="D978" t="s">
        <v>1538</v>
      </c>
      <c r="E978" s="336" t="s">
        <v>1538</v>
      </c>
      <c r="G978" s="336" t="s">
        <v>1538</v>
      </c>
      <c r="H978" s="336" t="s">
        <v>1538</v>
      </c>
    </row>
    <row r="979" spans="1:8" x14ac:dyDescent="0.25">
      <c r="A979" s="109"/>
      <c r="B979" s="337"/>
      <c r="C979" s="337" t="s">
        <v>1538</v>
      </c>
      <c r="D979" t="s">
        <v>1538</v>
      </c>
      <c r="E979" s="336" t="s">
        <v>1538</v>
      </c>
      <c r="G979" s="336" t="s">
        <v>1538</v>
      </c>
      <c r="H979" s="336" t="s">
        <v>1538</v>
      </c>
    </row>
    <row r="980" spans="1:8" x14ac:dyDescent="0.25">
      <c r="A980" s="109"/>
      <c r="B980" s="337"/>
      <c r="C980" s="337" t="s">
        <v>1538</v>
      </c>
      <c r="D980" t="s">
        <v>1538</v>
      </c>
      <c r="E980" s="336" t="s">
        <v>1538</v>
      </c>
      <c r="G980" s="336" t="s">
        <v>1538</v>
      </c>
      <c r="H980" s="336" t="s">
        <v>1538</v>
      </c>
    </row>
    <row r="981" spans="1:8" x14ac:dyDescent="0.25">
      <c r="A981" s="109"/>
      <c r="B981" s="337"/>
      <c r="C981" s="337" t="s">
        <v>1538</v>
      </c>
      <c r="D981" t="s">
        <v>1538</v>
      </c>
      <c r="E981" s="336" t="s">
        <v>1538</v>
      </c>
      <c r="G981" s="336" t="s">
        <v>1538</v>
      </c>
      <c r="H981" s="336" t="s">
        <v>1538</v>
      </c>
    </row>
    <row r="982" spans="1:8" x14ac:dyDescent="0.25">
      <c r="A982" s="109"/>
      <c r="B982" s="339"/>
      <c r="C982" s="337" t="s">
        <v>1538</v>
      </c>
      <c r="D982" t="s">
        <v>1538</v>
      </c>
      <c r="E982" s="336" t="s">
        <v>1538</v>
      </c>
      <c r="G982" s="336" t="s">
        <v>1538</v>
      </c>
      <c r="H982" s="336" t="s">
        <v>1538</v>
      </c>
    </row>
    <row r="983" spans="1:8" x14ac:dyDescent="0.25">
      <c r="A983" s="109"/>
      <c r="C983" s="337" t="s">
        <v>1538</v>
      </c>
      <c r="D983" t="s">
        <v>1538</v>
      </c>
      <c r="E983" s="336" t="s">
        <v>1538</v>
      </c>
      <c r="G983" s="336" t="s">
        <v>1538</v>
      </c>
      <c r="H983" s="336" t="s">
        <v>1538</v>
      </c>
    </row>
    <row r="984" spans="1:8" x14ac:dyDescent="0.25">
      <c r="A984" s="109"/>
      <c r="C984" s="337" t="s">
        <v>1538</v>
      </c>
      <c r="D984" t="s">
        <v>1538</v>
      </c>
      <c r="E984" s="336" t="s">
        <v>1538</v>
      </c>
      <c r="G984" s="336" t="s">
        <v>1538</v>
      </c>
      <c r="H984" s="336" t="s">
        <v>1538</v>
      </c>
    </row>
    <row r="985" spans="1:8" x14ac:dyDescent="0.25">
      <c r="A985" s="109"/>
      <c r="C985" s="337" t="s">
        <v>1538</v>
      </c>
      <c r="D985" t="s">
        <v>1538</v>
      </c>
      <c r="E985" s="336" t="s">
        <v>1538</v>
      </c>
      <c r="G985" s="336" t="s">
        <v>1538</v>
      </c>
      <c r="H985" s="336" t="s">
        <v>1538</v>
      </c>
    </row>
    <row r="986" spans="1:8" x14ac:dyDescent="0.25">
      <c r="A986" s="109"/>
      <c r="C986" s="337" t="s">
        <v>1538</v>
      </c>
      <c r="D986" t="s">
        <v>1538</v>
      </c>
      <c r="E986" s="336" t="s">
        <v>1538</v>
      </c>
      <c r="G986" s="336" t="s">
        <v>1538</v>
      </c>
      <c r="H986" s="336" t="s">
        <v>1538</v>
      </c>
    </row>
    <row r="987" spans="1:8" x14ac:dyDescent="0.25">
      <c r="A987" s="109"/>
      <c r="B987" s="337"/>
      <c r="C987" s="337" t="s">
        <v>1538</v>
      </c>
      <c r="D987" t="s">
        <v>1538</v>
      </c>
      <c r="E987" s="336" t="s">
        <v>1538</v>
      </c>
      <c r="G987" s="336" t="s">
        <v>1538</v>
      </c>
      <c r="H987" s="336" t="s">
        <v>1538</v>
      </c>
    </row>
    <row r="988" spans="1:8" x14ac:dyDescent="0.25">
      <c r="A988" s="109"/>
      <c r="B988" s="337"/>
      <c r="C988" s="337" t="s">
        <v>1538</v>
      </c>
      <c r="D988" t="s">
        <v>1538</v>
      </c>
      <c r="E988" s="336" t="s">
        <v>1538</v>
      </c>
      <c r="G988" s="336" t="s">
        <v>1538</v>
      </c>
      <c r="H988" s="336" t="s">
        <v>1538</v>
      </c>
    </row>
    <row r="989" spans="1:8" x14ac:dyDescent="0.25">
      <c r="A989" s="109"/>
      <c r="B989" s="337"/>
      <c r="C989" s="337" t="s">
        <v>1538</v>
      </c>
      <c r="D989" t="s">
        <v>1538</v>
      </c>
      <c r="E989" s="336" t="s">
        <v>1538</v>
      </c>
      <c r="G989" s="336" t="s">
        <v>1538</v>
      </c>
      <c r="H989" s="336" t="s">
        <v>1538</v>
      </c>
    </row>
    <row r="990" spans="1:8" x14ac:dyDescent="0.25">
      <c r="A990" s="109"/>
      <c r="B990" s="337"/>
      <c r="C990" s="337" t="s">
        <v>1538</v>
      </c>
      <c r="D990" t="s">
        <v>1538</v>
      </c>
      <c r="E990" s="336" t="s">
        <v>1538</v>
      </c>
      <c r="G990" s="336" t="s">
        <v>1538</v>
      </c>
      <c r="H990" s="336" t="s">
        <v>1538</v>
      </c>
    </row>
    <row r="991" spans="1:8" x14ac:dyDescent="0.25">
      <c r="A991" s="109"/>
      <c r="B991" s="337"/>
      <c r="C991" s="337" t="s">
        <v>1538</v>
      </c>
      <c r="D991" t="s">
        <v>1538</v>
      </c>
      <c r="E991" s="336" t="s">
        <v>1538</v>
      </c>
      <c r="G991" s="336" t="s">
        <v>1538</v>
      </c>
      <c r="H991" s="336" t="s">
        <v>1538</v>
      </c>
    </row>
    <row r="992" spans="1:8" x14ac:dyDescent="0.25">
      <c r="A992" s="109"/>
      <c r="B992" s="337"/>
      <c r="C992" s="337" t="s">
        <v>1538</v>
      </c>
      <c r="D992" t="s">
        <v>1538</v>
      </c>
      <c r="E992" s="336" t="s">
        <v>1538</v>
      </c>
      <c r="G992" s="336" t="s">
        <v>1538</v>
      </c>
      <c r="H992" s="336" t="s">
        <v>1538</v>
      </c>
    </row>
    <row r="993" spans="1:8" x14ac:dyDescent="0.25">
      <c r="A993" s="109"/>
      <c r="B993" s="337"/>
      <c r="C993" s="337" t="s">
        <v>1538</v>
      </c>
      <c r="D993" t="s">
        <v>1538</v>
      </c>
      <c r="E993" s="336" t="s">
        <v>1538</v>
      </c>
      <c r="G993" s="336" t="s">
        <v>1538</v>
      </c>
      <c r="H993" s="336" t="s">
        <v>1538</v>
      </c>
    </row>
    <row r="994" spans="1:8" x14ac:dyDescent="0.25">
      <c r="A994" s="109"/>
      <c r="B994" s="337"/>
      <c r="C994" s="337" t="s">
        <v>1538</v>
      </c>
      <c r="D994" t="s">
        <v>1538</v>
      </c>
      <c r="E994" s="336" t="s">
        <v>1538</v>
      </c>
      <c r="G994" s="336" t="s">
        <v>1538</v>
      </c>
      <c r="H994" s="336" t="s">
        <v>1538</v>
      </c>
    </row>
    <row r="995" spans="1:8" x14ac:dyDescent="0.25">
      <c r="A995" s="109"/>
      <c r="B995" s="337"/>
      <c r="C995" s="337" t="s">
        <v>1538</v>
      </c>
      <c r="D995" t="s">
        <v>1538</v>
      </c>
      <c r="E995" s="336" t="s">
        <v>1538</v>
      </c>
      <c r="G995" s="336" t="s">
        <v>1538</v>
      </c>
      <c r="H995" s="336" t="s">
        <v>1538</v>
      </c>
    </row>
    <row r="996" spans="1:8" x14ac:dyDescent="0.25">
      <c r="A996" s="109"/>
      <c r="B996" s="337"/>
      <c r="C996" s="337" t="s">
        <v>1538</v>
      </c>
      <c r="D996" t="s">
        <v>1538</v>
      </c>
      <c r="E996" s="336" t="s">
        <v>1538</v>
      </c>
      <c r="G996" s="336" t="s">
        <v>1538</v>
      </c>
      <c r="H996" s="336" t="s">
        <v>1538</v>
      </c>
    </row>
    <row r="997" spans="1:8" x14ac:dyDescent="0.25">
      <c r="A997" s="109"/>
      <c r="B997" s="339"/>
      <c r="C997" s="337" t="s">
        <v>1538</v>
      </c>
      <c r="D997" t="s">
        <v>1538</v>
      </c>
      <c r="E997" s="336" t="s">
        <v>1538</v>
      </c>
      <c r="G997" s="336" t="s">
        <v>1538</v>
      </c>
      <c r="H997" s="336" t="s">
        <v>1538</v>
      </c>
    </row>
    <row r="998" spans="1:8" x14ac:dyDescent="0.25">
      <c r="A998" s="109"/>
      <c r="C998" s="337" t="s">
        <v>1538</v>
      </c>
      <c r="D998" t="s">
        <v>1538</v>
      </c>
      <c r="E998" s="336" t="s">
        <v>1538</v>
      </c>
      <c r="G998" s="336" t="s">
        <v>1538</v>
      </c>
      <c r="H998" s="336" t="s">
        <v>1538</v>
      </c>
    </row>
    <row r="999" spans="1:8" x14ac:dyDescent="0.25">
      <c r="A999" s="109"/>
      <c r="C999" s="337" t="s">
        <v>1538</v>
      </c>
      <c r="D999" t="s">
        <v>1538</v>
      </c>
      <c r="E999" s="336" t="s">
        <v>1538</v>
      </c>
      <c r="G999" s="336" t="s">
        <v>1538</v>
      </c>
      <c r="H999" s="336" t="s">
        <v>1538</v>
      </c>
    </row>
    <row r="1000" spans="1:8" x14ac:dyDescent="0.25">
      <c r="A1000" s="109"/>
      <c r="C1000" s="337" t="s">
        <v>1538</v>
      </c>
      <c r="D1000" t="s">
        <v>1538</v>
      </c>
      <c r="E1000" s="336" t="s">
        <v>1538</v>
      </c>
      <c r="G1000" s="336" t="s">
        <v>1538</v>
      </c>
      <c r="H1000" s="336" t="s">
        <v>1538</v>
      </c>
    </row>
    <row r="1001" spans="1:8" x14ac:dyDescent="0.25">
      <c r="A1001" s="109"/>
      <c r="B1001" s="337"/>
      <c r="C1001" s="337" t="s">
        <v>1538</v>
      </c>
      <c r="D1001" t="s">
        <v>1538</v>
      </c>
      <c r="E1001" s="336" t="s">
        <v>1538</v>
      </c>
      <c r="G1001" s="336" t="s">
        <v>1538</v>
      </c>
      <c r="H1001" s="336" t="s">
        <v>1538</v>
      </c>
    </row>
    <row r="1002" spans="1:8" x14ac:dyDescent="0.25">
      <c r="A1002" s="109"/>
      <c r="B1002" s="337"/>
      <c r="C1002" s="337" t="s">
        <v>1538</v>
      </c>
      <c r="D1002" t="s">
        <v>1538</v>
      </c>
      <c r="E1002" s="336" t="s">
        <v>1538</v>
      </c>
      <c r="G1002" s="336" t="s">
        <v>1538</v>
      </c>
      <c r="H1002" s="336" t="s">
        <v>1538</v>
      </c>
    </row>
    <row r="1003" spans="1:8" x14ac:dyDescent="0.25">
      <c r="A1003" s="109"/>
      <c r="B1003" s="337"/>
      <c r="C1003" s="337" t="s">
        <v>1538</v>
      </c>
      <c r="D1003" t="s">
        <v>1538</v>
      </c>
      <c r="E1003" s="336" t="s">
        <v>1538</v>
      </c>
      <c r="G1003" s="336" t="s">
        <v>1538</v>
      </c>
      <c r="H1003" s="336" t="s">
        <v>1538</v>
      </c>
    </row>
    <row r="1004" spans="1:8" x14ac:dyDescent="0.25">
      <c r="A1004" s="109"/>
      <c r="B1004" s="337"/>
      <c r="C1004" s="337" t="s">
        <v>1538</v>
      </c>
      <c r="D1004" t="s">
        <v>1538</v>
      </c>
      <c r="E1004" s="336" t="s">
        <v>1538</v>
      </c>
      <c r="G1004" s="336" t="s">
        <v>1538</v>
      </c>
      <c r="H1004" s="336" t="s">
        <v>1538</v>
      </c>
    </row>
    <row r="1005" spans="1:8" x14ac:dyDescent="0.25">
      <c r="A1005" s="109"/>
      <c r="B1005" s="337"/>
      <c r="C1005" s="337" t="s">
        <v>1538</v>
      </c>
      <c r="D1005" t="s">
        <v>1538</v>
      </c>
      <c r="E1005" s="336" t="s">
        <v>1538</v>
      </c>
      <c r="G1005" s="336" t="s">
        <v>1538</v>
      </c>
      <c r="H1005" s="336" t="s">
        <v>1538</v>
      </c>
    </row>
    <row r="1006" spans="1:8" x14ac:dyDescent="0.25">
      <c r="A1006" s="109"/>
      <c r="B1006" s="337"/>
      <c r="C1006" s="337" t="s">
        <v>1538</v>
      </c>
      <c r="D1006" t="s">
        <v>1538</v>
      </c>
      <c r="E1006" s="336" t="s">
        <v>1538</v>
      </c>
      <c r="G1006" s="336" t="s">
        <v>1538</v>
      </c>
      <c r="H1006" s="336" t="s">
        <v>1538</v>
      </c>
    </row>
    <row r="1007" spans="1:8" x14ac:dyDescent="0.25">
      <c r="A1007" s="109"/>
      <c r="B1007" s="337"/>
      <c r="C1007" s="337" t="s">
        <v>1538</v>
      </c>
      <c r="D1007" t="s">
        <v>1538</v>
      </c>
      <c r="E1007" s="336" t="s">
        <v>1538</v>
      </c>
      <c r="G1007" s="336" t="s">
        <v>1538</v>
      </c>
      <c r="H1007" s="336" t="s">
        <v>1538</v>
      </c>
    </row>
    <row r="1008" spans="1:8" x14ac:dyDescent="0.25">
      <c r="A1008" s="109"/>
      <c r="B1008" s="337"/>
      <c r="C1008" s="337" t="s">
        <v>1538</v>
      </c>
      <c r="D1008" t="s">
        <v>1538</v>
      </c>
      <c r="E1008" s="336" t="s">
        <v>1538</v>
      </c>
      <c r="G1008" s="336" t="s">
        <v>1538</v>
      </c>
      <c r="H1008" s="336" t="s">
        <v>1538</v>
      </c>
    </row>
    <row r="1009" spans="1:8" x14ac:dyDescent="0.25">
      <c r="A1009" s="109"/>
      <c r="B1009" s="337"/>
      <c r="C1009" s="337" t="s">
        <v>1538</v>
      </c>
      <c r="D1009" t="s">
        <v>1538</v>
      </c>
      <c r="E1009" s="336" t="s">
        <v>1538</v>
      </c>
      <c r="G1009" s="336" t="s">
        <v>1538</v>
      </c>
      <c r="H1009" s="336" t="s">
        <v>1538</v>
      </c>
    </row>
    <row r="1010" spans="1:8" x14ac:dyDescent="0.25">
      <c r="A1010" s="109"/>
      <c r="B1010" s="337"/>
      <c r="C1010" s="337" t="s">
        <v>1538</v>
      </c>
      <c r="D1010" t="s">
        <v>1538</v>
      </c>
      <c r="E1010" s="336" t="s">
        <v>1538</v>
      </c>
      <c r="G1010" s="336" t="s">
        <v>1538</v>
      </c>
      <c r="H1010" s="336" t="s">
        <v>1538</v>
      </c>
    </row>
    <row r="1011" spans="1:8" x14ac:dyDescent="0.25">
      <c r="A1011" s="109"/>
      <c r="B1011" s="337"/>
      <c r="C1011" s="337" t="s">
        <v>1538</v>
      </c>
      <c r="D1011" t="s">
        <v>1538</v>
      </c>
      <c r="E1011" s="336" t="s">
        <v>1538</v>
      </c>
      <c r="G1011" s="336" t="s">
        <v>1538</v>
      </c>
      <c r="H1011" s="336" t="s">
        <v>1538</v>
      </c>
    </row>
    <row r="1012" spans="1:8" x14ac:dyDescent="0.25">
      <c r="A1012" s="109"/>
      <c r="B1012" s="337"/>
      <c r="C1012" s="337" t="s">
        <v>1538</v>
      </c>
      <c r="D1012" t="s">
        <v>1538</v>
      </c>
      <c r="E1012" s="336" t="s">
        <v>1538</v>
      </c>
      <c r="G1012" s="336" t="s">
        <v>1538</v>
      </c>
      <c r="H1012" s="336" t="s">
        <v>1538</v>
      </c>
    </row>
    <row r="1013" spans="1:8" x14ac:dyDescent="0.25">
      <c r="A1013" s="109"/>
      <c r="B1013" s="337"/>
      <c r="C1013" s="337" t="s">
        <v>1538</v>
      </c>
      <c r="D1013" t="s">
        <v>1538</v>
      </c>
      <c r="E1013" s="336" t="s">
        <v>1538</v>
      </c>
      <c r="G1013" s="336" t="s">
        <v>1538</v>
      </c>
      <c r="H1013" s="336" t="s">
        <v>1538</v>
      </c>
    </row>
    <row r="1014" spans="1:8" x14ac:dyDescent="0.25">
      <c r="A1014" s="109"/>
      <c r="B1014" s="337"/>
      <c r="C1014" s="337" t="s">
        <v>1538</v>
      </c>
      <c r="D1014" t="s">
        <v>1538</v>
      </c>
      <c r="E1014" s="336" t="s">
        <v>1538</v>
      </c>
      <c r="G1014" s="336" t="s">
        <v>1538</v>
      </c>
      <c r="H1014" s="336" t="s">
        <v>1538</v>
      </c>
    </row>
    <row r="1015" spans="1:8" x14ac:dyDescent="0.25">
      <c r="A1015" s="109"/>
      <c r="B1015" s="337"/>
      <c r="C1015" s="337" t="s">
        <v>1538</v>
      </c>
      <c r="D1015" t="s">
        <v>1538</v>
      </c>
      <c r="E1015" s="336" t="s">
        <v>1538</v>
      </c>
      <c r="G1015" s="336" t="s">
        <v>1538</v>
      </c>
      <c r="H1015" s="336" t="s">
        <v>1538</v>
      </c>
    </row>
    <row r="1016" spans="1:8" x14ac:dyDescent="0.25">
      <c r="A1016" s="109"/>
      <c r="B1016" s="337"/>
      <c r="C1016" s="337" t="s">
        <v>1538</v>
      </c>
      <c r="D1016" t="s">
        <v>1538</v>
      </c>
      <c r="E1016" s="336" t="s">
        <v>1538</v>
      </c>
      <c r="G1016" s="336" t="s">
        <v>1538</v>
      </c>
      <c r="H1016" s="336" t="s">
        <v>1538</v>
      </c>
    </row>
    <row r="1017" spans="1:8" x14ac:dyDescent="0.25">
      <c r="A1017" s="109"/>
      <c r="B1017" s="339"/>
      <c r="C1017" s="337" t="s">
        <v>1538</v>
      </c>
      <c r="D1017" t="s">
        <v>1538</v>
      </c>
      <c r="E1017" s="336" t="s">
        <v>1538</v>
      </c>
      <c r="G1017" s="336" t="s">
        <v>1538</v>
      </c>
      <c r="H1017" s="336" t="s">
        <v>1538</v>
      </c>
    </row>
    <row r="1018" spans="1:8" x14ac:dyDescent="0.25">
      <c r="A1018" s="109"/>
      <c r="C1018" s="337" t="s">
        <v>1538</v>
      </c>
      <c r="D1018" t="s">
        <v>1538</v>
      </c>
      <c r="E1018" s="336" t="s">
        <v>1538</v>
      </c>
      <c r="G1018" s="336" t="s">
        <v>1538</v>
      </c>
      <c r="H1018" s="336" t="s">
        <v>1538</v>
      </c>
    </row>
    <row r="1019" spans="1:8" x14ac:dyDescent="0.25">
      <c r="A1019" s="109"/>
      <c r="C1019" s="337" t="s">
        <v>1538</v>
      </c>
      <c r="D1019" t="s">
        <v>1538</v>
      </c>
      <c r="E1019" s="336" t="s">
        <v>1538</v>
      </c>
      <c r="G1019" s="336" t="s">
        <v>1538</v>
      </c>
      <c r="H1019" s="336" t="s">
        <v>1538</v>
      </c>
    </row>
    <row r="1020" spans="1:8" x14ac:dyDescent="0.25">
      <c r="A1020" s="109"/>
      <c r="C1020" s="337" t="s">
        <v>1538</v>
      </c>
      <c r="D1020" t="s">
        <v>1538</v>
      </c>
      <c r="E1020" s="336" t="s">
        <v>1538</v>
      </c>
      <c r="G1020" s="336" t="s">
        <v>1538</v>
      </c>
      <c r="H1020" s="336" t="s">
        <v>1538</v>
      </c>
    </row>
    <row r="1021" spans="1:8" x14ac:dyDescent="0.25">
      <c r="A1021" s="109"/>
      <c r="C1021" s="337" t="s">
        <v>1538</v>
      </c>
      <c r="D1021" t="s">
        <v>1538</v>
      </c>
      <c r="E1021" s="336" t="s">
        <v>1538</v>
      </c>
      <c r="G1021" s="336" t="s">
        <v>1538</v>
      </c>
      <c r="H1021" s="336" t="s">
        <v>1538</v>
      </c>
    </row>
    <row r="1022" spans="1:8" x14ac:dyDescent="0.25">
      <c r="A1022" s="109"/>
      <c r="B1022" s="337"/>
      <c r="C1022" s="337" t="s">
        <v>1538</v>
      </c>
      <c r="D1022" t="s">
        <v>1538</v>
      </c>
      <c r="E1022" s="336" t="s">
        <v>1538</v>
      </c>
      <c r="G1022" s="336" t="s">
        <v>1538</v>
      </c>
      <c r="H1022" s="336" t="s">
        <v>1538</v>
      </c>
    </row>
    <row r="1023" spans="1:8" x14ac:dyDescent="0.25">
      <c r="A1023" s="109"/>
      <c r="B1023" s="337"/>
      <c r="C1023" s="337" t="s">
        <v>1538</v>
      </c>
      <c r="D1023" t="s">
        <v>1538</v>
      </c>
      <c r="E1023" s="336" t="s">
        <v>1538</v>
      </c>
      <c r="G1023" s="336" t="s">
        <v>1538</v>
      </c>
      <c r="H1023" s="336" t="s">
        <v>1538</v>
      </c>
    </row>
    <row r="1024" spans="1:8" x14ac:dyDescent="0.25">
      <c r="A1024" s="109"/>
      <c r="B1024" s="337"/>
      <c r="C1024" s="337" t="s">
        <v>1538</v>
      </c>
      <c r="D1024" t="s">
        <v>1538</v>
      </c>
      <c r="E1024" s="336" t="s">
        <v>1538</v>
      </c>
      <c r="G1024" s="336" t="s">
        <v>1538</v>
      </c>
      <c r="H1024" s="336" t="s">
        <v>1538</v>
      </c>
    </row>
    <row r="1025" spans="1:8" x14ac:dyDescent="0.25">
      <c r="A1025" s="109"/>
      <c r="B1025" s="337"/>
      <c r="C1025" s="337" t="s">
        <v>1538</v>
      </c>
      <c r="D1025" t="s">
        <v>1538</v>
      </c>
      <c r="E1025" s="336" t="s">
        <v>1538</v>
      </c>
      <c r="G1025" s="336" t="s">
        <v>1538</v>
      </c>
      <c r="H1025" s="336" t="s">
        <v>1538</v>
      </c>
    </row>
    <row r="1026" spans="1:8" x14ac:dyDescent="0.25">
      <c r="A1026" s="109"/>
      <c r="B1026" s="337"/>
      <c r="C1026" s="337" t="s">
        <v>1538</v>
      </c>
      <c r="D1026" t="s">
        <v>1538</v>
      </c>
      <c r="E1026" s="336" t="s">
        <v>1538</v>
      </c>
      <c r="G1026" s="336" t="s">
        <v>1538</v>
      </c>
      <c r="H1026" s="336" t="s">
        <v>1538</v>
      </c>
    </row>
    <row r="1027" spans="1:8" x14ac:dyDescent="0.25">
      <c r="A1027" s="109"/>
      <c r="B1027" s="337"/>
      <c r="C1027" s="337" t="s">
        <v>1538</v>
      </c>
      <c r="D1027" t="s">
        <v>1538</v>
      </c>
      <c r="E1027" s="336" t="s">
        <v>1538</v>
      </c>
      <c r="G1027" s="336" t="s">
        <v>1538</v>
      </c>
      <c r="H1027" s="336" t="s">
        <v>1538</v>
      </c>
    </row>
    <row r="1028" spans="1:8" x14ac:dyDescent="0.25">
      <c r="A1028" s="109"/>
      <c r="B1028" s="337"/>
      <c r="C1028" s="337" t="s">
        <v>1538</v>
      </c>
      <c r="D1028" t="s">
        <v>1538</v>
      </c>
      <c r="E1028" s="336" t="s">
        <v>1538</v>
      </c>
      <c r="G1028" s="336" t="s">
        <v>1538</v>
      </c>
      <c r="H1028" s="336" t="s">
        <v>1538</v>
      </c>
    </row>
    <row r="1029" spans="1:8" x14ac:dyDescent="0.25">
      <c r="A1029" s="109"/>
      <c r="B1029" s="337"/>
      <c r="C1029" s="337" t="s">
        <v>1538</v>
      </c>
      <c r="D1029" t="s">
        <v>1538</v>
      </c>
      <c r="E1029" s="336" t="s">
        <v>1538</v>
      </c>
      <c r="G1029" s="336" t="s">
        <v>1538</v>
      </c>
      <c r="H1029" s="336" t="s">
        <v>1538</v>
      </c>
    </row>
    <row r="1030" spans="1:8" x14ac:dyDescent="0.25">
      <c r="A1030" s="109"/>
      <c r="B1030" s="337"/>
      <c r="C1030" s="337" t="s">
        <v>1538</v>
      </c>
      <c r="D1030" t="s">
        <v>1538</v>
      </c>
      <c r="E1030" s="336" t="s">
        <v>1538</v>
      </c>
      <c r="G1030" s="336" t="s">
        <v>1538</v>
      </c>
      <c r="H1030" s="336" t="s">
        <v>1538</v>
      </c>
    </row>
    <row r="1031" spans="1:8" x14ac:dyDescent="0.25">
      <c r="A1031" s="109"/>
      <c r="B1031" s="337"/>
      <c r="C1031" s="337" t="s">
        <v>1538</v>
      </c>
      <c r="D1031" t="s">
        <v>1538</v>
      </c>
      <c r="E1031" s="336" t="s">
        <v>1538</v>
      </c>
      <c r="G1031" s="336" t="s">
        <v>1538</v>
      </c>
      <c r="H1031" s="336" t="s">
        <v>1538</v>
      </c>
    </row>
    <row r="1032" spans="1:8" x14ac:dyDescent="0.25">
      <c r="A1032" s="109"/>
      <c r="B1032" s="337"/>
      <c r="C1032" s="337" t="s">
        <v>1538</v>
      </c>
      <c r="D1032" t="s">
        <v>1538</v>
      </c>
      <c r="E1032" s="336" t="s">
        <v>1538</v>
      </c>
      <c r="G1032" s="336" t="s">
        <v>1538</v>
      </c>
      <c r="H1032" s="336" t="s">
        <v>1538</v>
      </c>
    </row>
    <row r="1033" spans="1:8" x14ac:dyDescent="0.25">
      <c r="A1033" s="109"/>
      <c r="B1033" s="337"/>
      <c r="C1033" s="337" t="s">
        <v>1538</v>
      </c>
      <c r="D1033" t="s">
        <v>1538</v>
      </c>
      <c r="E1033" s="336" t="s">
        <v>1538</v>
      </c>
      <c r="G1033" s="336" t="s">
        <v>1538</v>
      </c>
      <c r="H1033" s="336" t="s">
        <v>1538</v>
      </c>
    </row>
    <row r="1034" spans="1:8" x14ac:dyDescent="0.25">
      <c r="A1034" s="109"/>
      <c r="B1034" s="337"/>
      <c r="C1034" s="337" t="s">
        <v>1538</v>
      </c>
      <c r="D1034" t="s">
        <v>1538</v>
      </c>
      <c r="E1034" s="336" t="s">
        <v>1538</v>
      </c>
      <c r="G1034" s="336" t="s">
        <v>1538</v>
      </c>
      <c r="H1034" s="336" t="s">
        <v>1538</v>
      </c>
    </row>
    <row r="1035" spans="1:8" x14ac:dyDescent="0.25">
      <c r="A1035" s="109"/>
      <c r="B1035" s="337"/>
      <c r="C1035" s="337" t="s">
        <v>1538</v>
      </c>
      <c r="D1035" t="s">
        <v>1538</v>
      </c>
      <c r="E1035" s="336" t="s">
        <v>1538</v>
      </c>
      <c r="G1035" s="336" t="s">
        <v>1538</v>
      </c>
      <c r="H1035" s="336" t="s">
        <v>1538</v>
      </c>
    </row>
    <row r="1036" spans="1:8" x14ac:dyDescent="0.25">
      <c r="A1036" s="109"/>
      <c r="B1036" s="337"/>
      <c r="C1036" s="337" t="s">
        <v>1538</v>
      </c>
      <c r="D1036" t="s">
        <v>1538</v>
      </c>
      <c r="E1036" s="336" t="s">
        <v>1538</v>
      </c>
      <c r="G1036" s="336" t="s">
        <v>1538</v>
      </c>
      <c r="H1036" s="336" t="s">
        <v>1538</v>
      </c>
    </row>
    <row r="1037" spans="1:8" x14ac:dyDescent="0.25">
      <c r="A1037" s="109"/>
      <c r="B1037" s="337"/>
      <c r="C1037" s="337" t="s">
        <v>1538</v>
      </c>
      <c r="D1037" t="s">
        <v>1538</v>
      </c>
      <c r="E1037" s="336" t="s">
        <v>1538</v>
      </c>
      <c r="G1037" s="336" t="s">
        <v>1538</v>
      </c>
      <c r="H1037" s="336" t="s">
        <v>1538</v>
      </c>
    </row>
    <row r="1038" spans="1:8" x14ac:dyDescent="0.25">
      <c r="A1038" s="109"/>
      <c r="B1038" s="337"/>
      <c r="C1038" s="337" t="s">
        <v>1538</v>
      </c>
      <c r="D1038" t="s">
        <v>1538</v>
      </c>
      <c r="E1038" s="336" t="s">
        <v>1538</v>
      </c>
      <c r="G1038" s="336" t="s">
        <v>1538</v>
      </c>
      <c r="H1038" s="336" t="s">
        <v>1538</v>
      </c>
    </row>
    <row r="1039" spans="1:8" x14ac:dyDescent="0.25">
      <c r="A1039" s="109"/>
      <c r="B1039" s="337"/>
      <c r="C1039" s="337" t="s">
        <v>1538</v>
      </c>
      <c r="D1039" t="s">
        <v>1538</v>
      </c>
      <c r="E1039" s="336" t="s">
        <v>1538</v>
      </c>
      <c r="G1039" s="336" t="s">
        <v>1538</v>
      </c>
      <c r="H1039" s="336" t="s">
        <v>1538</v>
      </c>
    </row>
    <row r="1040" spans="1:8" x14ac:dyDescent="0.25">
      <c r="A1040" s="109"/>
      <c r="B1040" s="337"/>
      <c r="C1040" s="337" t="s">
        <v>1538</v>
      </c>
      <c r="D1040" t="s">
        <v>1538</v>
      </c>
      <c r="E1040" s="336" t="s">
        <v>1538</v>
      </c>
      <c r="G1040" s="336" t="s">
        <v>1538</v>
      </c>
      <c r="H1040" s="336" t="s">
        <v>1538</v>
      </c>
    </row>
    <row r="1041" spans="1:8" x14ac:dyDescent="0.25">
      <c r="A1041" s="109"/>
      <c r="B1041" s="337"/>
      <c r="C1041" s="337" t="s">
        <v>1538</v>
      </c>
      <c r="D1041" t="s">
        <v>1538</v>
      </c>
      <c r="E1041" s="336" t="s">
        <v>1538</v>
      </c>
      <c r="G1041" s="336" t="s">
        <v>1538</v>
      </c>
      <c r="H1041" s="336" t="s">
        <v>1538</v>
      </c>
    </row>
    <row r="1042" spans="1:8" x14ac:dyDescent="0.25">
      <c r="A1042" s="109"/>
      <c r="B1042" s="337"/>
      <c r="C1042" s="337" t="s">
        <v>1538</v>
      </c>
      <c r="D1042" t="s">
        <v>1538</v>
      </c>
      <c r="E1042" s="336" t="s">
        <v>1538</v>
      </c>
      <c r="G1042" s="336" t="s">
        <v>1538</v>
      </c>
      <c r="H1042" s="336" t="s">
        <v>1538</v>
      </c>
    </row>
    <row r="1043" spans="1:8" x14ac:dyDescent="0.25">
      <c r="A1043" s="109"/>
      <c r="B1043" s="337"/>
      <c r="C1043" s="337" t="s">
        <v>1538</v>
      </c>
      <c r="D1043" t="s">
        <v>1538</v>
      </c>
      <c r="E1043" s="336" t="s">
        <v>1538</v>
      </c>
      <c r="G1043" s="336" t="s">
        <v>1538</v>
      </c>
      <c r="H1043" s="336" t="s">
        <v>1538</v>
      </c>
    </row>
    <row r="1044" spans="1:8" x14ac:dyDescent="0.25">
      <c r="A1044" s="109"/>
      <c r="B1044" s="337"/>
      <c r="C1044" s="337" t="s">
        <v>1538</v>
      </c>
      <c r="D1044" t="s">
        <v>1538</v>
      </c>
      <c r="E1044" s="336" t="s">
        <v>1538</v>
      </c>
      <c r="G1044" s="336" t="s">
        <v>1538</v>
      </c>
      <c r="H1044" s="336" t="s">
        <v>1538</v>
      </c>
    </row>
    <row r="1045" spans="1:8" x14ac:dyDescent="0.25">
      <c r="A1045" s="109"/>
      <c r="B1045" s="337"/>
      <c r="C1045" s="337" t="s">
        <v>1538</v>
      </c>
      <c r="D1045" t="s">
        <v>1538</v>
      </c>
      <c r="E1045" s="336" t="s">
        <v>1538</v>
      </c>
      <c r="G1045" s="336" t="s">
        <v>1538</v>
      </c>
      <c r="H1045" s="336" t="s">
        <v>1538</v>
      </c>
    </row>
    <row r="1046" spans="1:8" x14ac:dyDescent="0.25">
      <c r="A1046" s="109"/>
      <c r="B1046" s="337"/>
      <c r="C1046" s="337" t="s">
        <v>1538</v>
      </c>
      <c r="D1046" t="s">
        <v>1538</v>
      </c>
      <c r="E1046" s="336" t="s">
        <v>1538</v>
      </c>
      <c r="G1046" s="336" t="s">
        <v>1538</v>
      </c>
      <c r="H1046" s="336" t="s">
        <v>1538</v>
      </c>
    </row>
    <row r="1047" spans="1:8" x14ac:dyDescent="0.25">
      <c r="A1047" s="109"/>
      <c r="B1047" s="337"/>
      <c r="C1047" s="337" t="s">
        <v>1538</v>
      </c>
      <c r="D1047" t="s">
        <v>1538</v>
      </c>
      <c r="E1047" s="336" t="s">
        <v>1538</v>
      </c>
      <c r="G1047" s="336" t="s">
        <v>1538</v>
      </c>
      <c r="H1047" s="336" t="s">
        <v>1538</v>
      </c>
    </row>
    <row r="1048" spans="1:8" x14ac:dyDescent="0.25">
      <c r="A1048" s="109"/>
      <c r="B1048" s="337"/>
      <c r="C1048" s="337" t="s">
        <v>1538</v>
      </c>
      <c r="D1048" t="s">
        <v>1538</v>
      </c>
      <c r="E1048" s="336" t="s">
        <v>1538</v>
      </c>
      <c r="G1048" s="336" t="s">
        <v>1538</v>
      </c>
      <c r="H1048" s="336" t="s">
        <v>1538</v>
      </c>
    </row>
    <row r="1049" spans="1:8" x14ac:dyDescent="0.25">
      <c r="A1049" s="109"/>
      <c r="B1049" s="337"/>
      <c r="C1049" s="337" t="s">
        <v>1538</v>
      </c>
      <c r="D1049" t="s">
        <v>1538</v>
      </c>
      <c r="E1049" s="336" t="s">
        <v>1538</v>
      </c>
      <c r="G1049" s="336" t="s">
        <v>1538</v>
      </c>
      <c r="H1049" s="336" t="s">
        <v>1538</v>
      </c>
    </row>
    <row r="1050" spans="1:8" x14ac:dyDescent="0.25">
      <c r="A1050" s="109"/>
      <c r="B1050" s="337"/>
      <c r="C1050" s="337" t="s">
        <v>1538</v>
      </c>
      <c r="D1050" t="s">
        <v>1538</v>
      </c>
      <c r="E1050" s="336" t="s">
        <v>1538</v>
      </c>
      <c r="G1050" s="336" t="s">
        <v>1538</v>
      </c>
      <c r="H1050" s="336" t="s">
        <v>1538</v>
      </c>
    </row>
    <row r="1051" spans="1:8" x14ac:dyDescent="0.25">
      <c r="A1051" s="109"/>
      <c r="B1051" s="337"/>
      <c r="C1051" s="337" t="s">
        <v>1538</v>
      </c>
      <c r="D1051" t="s">
        <v>1538</v>
      </c>
      <c r="E1051" s="336" t="s">
        <v>1538</v>
      </c>
      <c r="G1051" s="336" t="s">
        <v>1538</v>
      </c>
      <c r="H1051" s="336" t="s">
        <v>1538</v>
      </c>
    </row>
    <row r="1052" spans="1:8" x14ac:dyDescent="0.25">
      <c r="A1052" s="109"/>
      <c r="B1052" s="337"/>
      <c r="C1052" s="337" t="s">
        <v>1538</v>
      </c>
      <c r="D1052" t="s">
        <v>1538</v>
      </c>
      <c r="E1052" s="336" t="s">
        <v>1538</v>
      </c>
      <c r="G1052" s="336" t="s">
        <v>1538</v>
      </c>
      <c r="H1052" s="336" t="s">
        <v>1538</v>
      </c>
    </row>
    <row r="1053" spans="1:8" x14ac:dyDescent="0.25">
      <c r="A1053" s="109"/>
      <c r="B1053" s="337"/>
      <c r="C1053" s="337" t="s">
        <v>1538</v>
      </c>
      <c r="D1053" t="s">
        <v>1538</v>
      </c>
      <c r="E1053" s="336" t="s">
        <v>1538</v>
      </c>
      <c r="G1053" s="336" t="s">
        <v>1538</v>
      </c>
      <c r="H1053" s="336" t="s">
        <v>1538</v>
      </c>
    </row>
    <row r="1054" spans="1:8" x14ac:dyDescent="0.25">
      <c r="A1054" s="109"/>
      <c r="B1054" s="337"/>
      <c r="C1054" s="337" t="s">
        <v>1538</v>
      </c>
      <c r="D1054" t="s">
        <v>1538</v>
      </c>
      <c r="E1054" s="336" t="s">
        <v>1538</v>
      </c>
      <c r="G1054" s="336" t="s">
        <v>1538</v>
      </c>
      <c r="H1054" s="336" t="s">
        <v>1538</v>
      </c>
    </row>
    <row r="1055" spans="1:8" x14ac:dyDescent="0.25">
      <c r="A1055" s="109"/>
      <c r="B1055" s="339"/>
      <c r="C1055" s="337" t="s">
        <v>1538</v>
      </c>
      <c r="D1055" t="s">
        <v>1538</v>
      </c>
      <c r="E1055" s="336" t="s">
        <v>1538</v>
      </c>
      <c r="G1055" s="336" t="s">
        <v>1538</v>
      </c>
      <c r="H1055" s="336" t="s">
        <v>1538</v>
      </c>
    </row>
    <row r="1056" spans="1:8" x14ac:dyDescent="0.25">
      <c r="A1056" s="109"/>
      <c r="C1056" s="337" t="s">
        <v>1538</v>
      </c>
      <c r="D1056" t="s">
        <v>1538</v>
      </c>
      <c r="E1056" s="336" t="s">
        <v>1538</v>
      </c>
      <c r="G1056" s="336" t="s">
        <v>1538</v>
      </c>
      <c r="H1056" s="336" t="s">
        <v>1538</v>
      </c>
    </row>
    <row r="1057" spans="1:8" x14ac:dyDescent="0.25">
      <c r="A1057" s="109"/>
      <c r="C1057" s="337" t="s">
        <v>1538</v>
      </c>
      <c r="D1057" t="s">
        <v>1538</v>
      </c>
      <c r="E1057" s="336" t="s">
        <v>1538</v>
      </c>
      <c r="G1057" s="336" t="s">
        <v>1538</v>
      </c>
      <c r="H1057" s="336" t="s">
        <v>1538</v>
      </c>
    </row>
    <row r="1058" spans="1:8" x14ac:dyDescent="0.25">
      <c r="A1058" s="109"/>
      <c r="C1058" s="337" t="s">
        <v>1538</v>
      </c>
      <c r="D1058" t="s">
        <v>1538</v>
      </c>
      <c r="E1058" s="336" t="s">
        <v>1538</v>
      </c>
      <c r="G1058" s="336" t="s">
        <v>1538</v>
      </c>
      <c r="H1058" s="336" t="s">
        <v>1538</v>
      </c>
    </row>
    <row r="1059" spans="1:8" x14ac:dyDescent="0.25">
      <c r="A1059" s="109"/>
      <c r="C1059" s="337" t="s">
        <v>1538</v>
      </c>
      <c r="D1059" t="s">
        <v>1538</v>
      </c>
      <c r="E1059" s="336" t="s">
        <v>1538</v>
      </c>
      <c r="G1059" s="336" t="s">
        <v>1538</v>
      </c>
      <c r="H1059" s="336" t="s">
        <v>1538</v>
      </c>
    </row>
    <row r="1060" spans="1:8" x14ac:dyDescent="0.25">
      <c r="A1060" s="109"/>
      <c r="B1060" s="337"/>
      <c r="C1060" s="337" t="s">
        <v>1538</v>
      </c>
      <c r="D1060" t="s">
        <v>1538</v>
      </c>
      <c r="E1060" s="336" t="s">
        <v>1538</v>
      </c>
      <c r="G1060" s="336" t="s">
        <v>1538</v>
      </c>
      <c r="H1060" s="336" t="s">
        <v>1538</v>
      </c>
    </row>
    <row r="1061" spans="1:8" x14ac:dyDescent="0.25">
      <c r="A1061" s="109"/>
      <c r="B1061" s="337"/>
      <c r="C1061" s="337" t="s">
        <v>1538</v>
      </c>
      <c r="D1061" t="s">
        <v>1538</v>
      </c>
      <c r="E1061" s="336" t="s">
        <v>1538</v>
      </c>
      <c r="G1061" s="336" t="s">
        <v>1538</v>
      </c>
      <c r="H1061" s="336" t="s">
        <v>1538</v>
      </c>
    </row>
    <row r="1062" spans="1:8" x14ac:dyDescent="0.25">
      <c r="A1062" s="109"/>
      <c r="B1062" s="337"/>
      <c r="C1062" s="337" t="s">
        <v>1538</v>
      </c>
      <c r="D1062" t="s">
        <v>1538</v>
      </c>
      <c r="E1062" s="336" t="s">
        <v>1538</v>
      </c>
      <c r="G1062" s="336" t="s">
        <v>1538</v>
      </c>
      <c r="H1062" s="336" t="s">
        <v>1538</v>
      </c>
    </row>
    <row r="1063" spans="1:8" x14ac:dyDescent="0.25">
      <c r="A1063" s="109"/>
      <c r="B1063" s="337"/>
      <c r="C1063" s="337" t="s">
        <v>1538</v>
      </c>
      <c r="D1063" t="s">
        <v>1538</v>
      </c>
      <c r="E1063" s="336" t="s">
        <v>1538</v>
      </c>
      <c r="G1063" s="336" t="s">
        <v>1538</v>
      </c>
      <c r="H1063" s="336" t="s">
        <v>1538</v>
      </c>
    </row>
    <row r="1064" spans="1:8" x14ac:dyDescent="0.25">
      <c r="A1064" s="109"/>
      <c r="B1064" s="337"/>
      <c r="C1064" s="337" t="s">
        <v>1538</v>
      </c>
      <c r="D1064" t="s">
        <v>1538</v>
      </c>
      <c r="E1064" s="336" t="s">
        <v>1538</v>
      </c>
      <c r="G1064" s="336" t="s">
        <v>1538</v>
      </c>
      <c r="H1064" s="336" t="s">
        <v>1538</v>
      </c>
    </row>
    <row r="1065" spans="1:8" x14ac:dyDescent="0.25">
      <c r="A1065" s="109"/>
      <c r="B1065" s="337"/>
      <c r="C1065" s="337" t="s">
        <v>1538</v>
      </c>
      <c r="D1065" t="s">
        <v>1538</v>
      </c>
      <c r="E1065" s="336" t="s">
        <v>1538</v>
      </c>
      <c r="G1065" s="336" t="s">
        <v>1538</v>
      </c>
      <c r="H1065" s="336" t="s">
        <v>1538</v>
      </c>
    </row>
    <row r="1066" spans="1:8" x14ac:dyDescent="0.25">
      <c r="A1066" s="109"/>
      <c r="B1066" s="337"/>
      <c r="C1066" s="337" t="s">
        <v>1538</v>
      </c>
      <c r="D1066" t="s">
        <v>1538</v>
      </c>
      <c r="E1066" s="336" t="s">
        <v>1538</v>
      </c>
      <c r="G1066" s="336" t="s">
        <v>1538</v>
      </c>
      <c r="H1066" s="336" t="s">
        <v>1538</v>
      </c>
    </row>
    <row r="1067" spans="1:8" x14ac:dyDescent="0.25">
      <c r="A1067" s="109"/>
      <c r="B1067" s="337"/>
      <c r="C1067" s="337" t="s">
        <v>1538</v>
      </c>
      <c r="D1067" t="s">
        <v>1538</v>
      </c>
      <c r="E1067" s="336" t="s">
        <v>1538</v>
      </c>
      <c r="G1067" s="336" t="s">
        <v>1538</v>
      </c>
      <c r="H1067" s="336" t="s">
        <v>1538</v>
      </c>
    </row>
    <row r="1068" spans="1:8" x14ac:dyDescent="0.25">
      <c r="A1068" s="109"/>
      <c r="B1068" s="337"/>
      <c r="C1068" s="337" t="s">
        <v>1538</v>
      </c>
      <c r="D1068" t="s">
        <v>1538</v>
      </c>
      <c r="E1068" s="336" t="s">
        <v>1538</v>
      </c>
      <c r="G1068" s="336" t="s">
        <v>1538</v>
      </c>
      <c r="H1068" s="336" t="s">
        <v>1538</v>
      </c>
    </row>
    <row r="1069" spans="1:8" x14ac:dyDescent="0.25">
      <c r="A1069" s="109"/>
      <c r="B1069" s="337"/>
      <c r="C1069" s="337" t="s">
        <v>1538</v>
      </c>
      <c r="D1069" t="s">
        <v>1538</v>
      </c>
      <c r="E1069" s="336" t="s">
        <v>1538</v>
      </c>
      <c r="G1069" s="336" t="s">
        <v>1538</v>
      </c>
      <c r="H1069" s="336" t="s">
        <v>1538</v>
      </c>
    </row>
    <row r="1070" spans="1:8" x14ac:dyDescent="0.25">
      <c r="A1070" s="109"/>
      <c r="B1070" s="337"/>
      <c r="C1070" s="337" t="s">
        <v>1538</v>
      </c>
      <c r="D1070" t="s">
        <v>1538</v>
      </c>
      <c r="E1070" s="336" t="s">
        <v>1538</v>
      </c>
      <c r="G1070" s="336" t="s">
        <v>1538</v>
      </c>
      <c r="H1070" s="336" t="s">
        <v>1538</v>
      </c>
    </row>
    <row r="1071" spans="1:8" x14ac:dyDescent="0.25">
      <c r="A1071" s="109"/>
      <c r="B1071" s="337"/>
      <c r="C1071" s="337" t="s">
        <v>1538</v>
      </c>
      <c r="D1071" t="s">
        <v>1538</v>
      </c>
      <c r="E1071" s="336" t="s">
        <v>1538</v>
      </c>
      <c r="G1071" s="336" t="s">
        <v>1538</v>
      </c>
      <c r="H1071" s="336" t="s">
        <v>1538</v>
      </c>
    </row>
    <row r="1072" spans="1:8" x14ac:dyDescent="0.25">
      <c r="A1072" s="109"/>
      <c r="B1072" s="337"/>
      <c r="C1072" s="337" t="s">
        <v>1538</v>
      </c>
      <c r="D1072" t="s">
        <v>1538</v>
      </c>
      <c r="E1072" s="336" t="s">
        <v>1538</v>
      </c>
      <c r="G1072" s="336" t="s">
        <v>1538</v>
      </c>
      <c r="H1072" s="336" t="s">
        <v>1538</v>
      </c>
    </row>
    <row r="1073" spans="1:8" x14ac:dyDescent="0.25">
      <c r="A1073" s="109"/>
      <c r="B1073" s="337"/>
      <c r="C1073" s="337" t="s">
        <v>1538</v>
      </c>
      <c r="D1073" t="s">
        <v>1538</v>
      </c>
      <c r="E1073" s="336" t="s">
        <v>1538</v>
      </c>
      <c r="G1073" s="336" t="s">
        <v>1538</v>
      </c>
      <c r="H1073" s="336" t="s">
        <v>1538</v>
      </c>
    </row>
    <row r="1074" spans="1:8" x14ac:dyDescent="0.25">
      <c r="A1074" s="109"/>
      <c r="B1074" s="337"/>
      <c r="C1074" s="337" t="s">
        <v>1538</v>
      </c>
      <c r="D1074" t="s">
        <v>1538</v>
      </c>
      <c r="E1074" s="336" t="s">
        <v>1538</v>
      </c>
      <c r="G1074" s="336" t="s">
        <v>1538</v>
      </c>
      <c r="H1074" s="336" t="s">
        <v>1538</v>
      </c>
    </row>
    <row r="1075" spans="1:8" x14ac:dyDescent="0.25">
      <c r="A1075" s="109"/>
      <c r="B1075" s="337"/>
      <c r="C1075" s="337" t="s">
        <v>1538</v>
      </c>
      <c r="D1075" t="s">
        <v>1538</v>
      </c>
      <c r="E1075" s="336" t="s">
        <v>1538</v>
      </c>
      <c r="G1075" s="336" t="s">
        <v>1538</v>
      </c>
      <c r="H1075" s="336" t="s">
        <v>1538</v>
      </c>
    </row>
    <row r="1076" spans="1:8" x14ac:dyDescent="0.25">
      <c r="A1076" s="109"/>
      <c r="B1076" s="337"/>
      <c r="C1076" s="337" t="s">
        <v>1538</v>
      </c>
      <c r="D1076" t="s">
        <v>1538</v>
      </c>
      <c r="E1076" s="336" t="s">
        <v>1538</v>
      </c>
      <c r="G1076" s="336" t="s">
        <v>1538</v>
      </c>
      <c r="H1076" s="336" t="s">
        <v>1538</v>
      </c>
    </row>
    <row r="1077" spans="1:8" x14ac:dyDescent="0.25">
      <c r="A1077" s="109"/>
      <c r="B1077" s="337"/>
      <c r="C1077" s="337" t="s">
        <v>1538</v>
      </c>
      <c r="D1077" t="s">
        <v>1538</v>
      </c>
      <c r="E1077" s="336" t="s">
        <v>1538</v>
      </c>
      <c r="G1077" s="336" t="s">
        <v>1538</v>
      </c>
      <c r="H1077" s="336" t="s">
        <v>1538</v>
      </c>
    </row>
    <row r="1078" spans="1:8" x14ac:dyDescent="0.25">
      <c r="A1078" s="109"/>
      <c r="B1078" s="337"/>
      <c r="C1078" s="337" t="s">
        <v>1538</v>
      </c>
      <c r="D1078" t="s">
        <v>1538</v>
      </c>
      <c r="E1078" s="336" t="s">
        <v>1538</v>
      </c>
      <c r="G1078" s="336" t="s">
        <v>1538</v>
      </c>
      <c r="H1078" s="336" t="s">
        <v>1538</v>
      </c>
    </row>
    <row r="1079" spans="1:8" x14ac:dyDescent="0.25">
      <c r="A1079" s="109"/>
      <c r="B1079" s="339"/>
      <c r="C1079" s="337" t="s">
        <v>1538</v>
      </c>
      <c r="D1079" t="s">
        <v>1538</v>
      </c>
      <c r="E1079" s="336" t="s">
        <v>1538</v>
      </c>
      <c r="G1079" s="336" t="s">
        <v>1538</v>
      </c>
      <c r="H1079" s="336" t="s">
        <v>1538</v>
      </c>
    </row>
    <row r="1080" spans="1:8" x14ac:dyDescent="0.25">
      <c r="A1080" s="109"/>
      <c r="C1080" s="337" t="s">
        <v>1538</v>
      </c>
      <c r="D1080" t="s">
        <v>1538</v>
      </c>
      <c r="E1080" s="336" t="s">
        <v>1538</v>
      </c>
      <c r="G1080" s="336" t="s">
        <v>1538</v>
      </c>
      <c r="H1080" s="336" t="s">
        <v>1538</v>
      </c>
    </row>
    <row r="1081" spans="1:8" x14ac:dyDescent="0.25">
      <c r="A1081" s="109"/>
      <c r="C1081" s="337" t="s">
        <v>1538</v>
      </c>
      <c r="D1081" t="s">
        <v>1538</v>
      </c>
      <c r="E1081" s="336" t="s">
        <v>1538</v>
      </c>
      <c r="G1081" s="336" t="s">
        <v>1538</v>
      </c>
      <c r="H1081" s="336" t="s">
        <v>1538</v>
      </c>
    </row>
    <row r="1082" spans="1:8" x14ac:dyDescent="0.25">
      <c r="A1082" s="109"/>
      <c r="C1082" s="337" t="s">
        <v>1538</v>
      </c>
      <c r="D1082" t="s">
        <v>1538</v>
      </c>
      <c r="E1082" s="336" t="s">
        <v>1538</v>
      </c>
      <c r="G1082" s="336" t="s">
        <v>1538</v>
      </c>
      <c r="H1082" s="336" t="s">
        <v>1538</v>
      </c>
    </row>
    <row r="1083" spans="1:8" x14ac:dyDescent="0.25">
      <c r="A1083" s="109"/>
      <c r="B1083" s="337"/>
      <c r="C1083" s="337" t="s">
        <v>1538</v>
      </c>
      <c r="D1083" t="s">
        <v>1538</v>
      </c>
      <c r="E1083" s="336" t="s">
        <v>1538</v>
      </c>
      <c r="G1083" s="336" t="s">
        <v>1538</v>
      </c>
      <c r="H1083" s="336" t="s">
        <v>1538</v>
      </c>
    </row>
    <row r="1084" spans="1:8" x14ac:dyDescent="0.25">
      <c r="A1084" s="109"/>
      <c r="B1084" s="337"/>
      <c r="C1084" s="337" t="s">
        <v>1538</v>
      </c>
      <c r="D1084" t="s">
        <v>1538</v>
      </c>
      <c r="E1084" s="336" t="s">
        <v>1538</v>
      </c>
      <c r="G1084" s="336" t="s">
        <v>1538</v>
      </c>
      <c r="H1084" s="336" t="s">
        <v>1538</v>
      </c>
    </row>
    <row r="1085" spans="1:8" x14ac:dyDescent="0.25">
      <c r="A1085" s="109"/>
      <c r="B1085" s="337"/>
      <c r="C1085" s="337" t="s">
        <v>1538</v>
      </c>
      <c r="D1085" t="s">
        <v>1538</v>
      </c>
      <c r="E1085" s="336" t="s">
        <v>1538</v>
      </c>
      <c r="G1085" s="336" t="s">
        <v>1538</v>
      </c>
      <c r="H1085" s="336" t="s">
        <v>1538</v>
      </c>
    </row>
    <row r="1086" spans="1:8" x14ac:dyDescent="0.25">
      <c r="A1086" s="109"/>
      <c r="B1086" s="337"/>
      <c r="C1086" s="337" t="s">
        <v>1538</v>
      </c>
      <c r="D1086" t="s">
        <v>1538</v>
      </c>
      <c r="E1086" s="336" t="s">
        <v>1538</v>
      </c>
      <c r="G1086" s="336" t="s">
        <v>1538</v>
      </c>
      <c r="H1086" s="336" t="s">
        <v>1538</v>
      </c>
    </row>
    <row r="1087" spans="1:8" x14ac:dyDescent="0.25">
      <c r="A1087" s="109"/>
      <c r="B1087" s="339"/>
      <c r="C1087" s="337" t="s">
        <v>1538</v>
      </c>
      <c r="D1087" t="s">
        <v>1538</v>
      </c>
      <c r="E1087" s="336" t="s">
        <v>1538</v>
      </c>
      <c r="G1087" s="336" t="s">
        <v>1538</v>
      </c>
      <c r="H1087" s="336" t="s">
        <v>1538</v>
      </c>
    </row>
    <row r="1088" spans="1:8" x14ac:dyDescent="0.25">
      <c r="A1088" s="109"/>
      <c r="C1088" s="337" t="s">
        <v>1538</v>
      </c>
      <c r="D1088" t="s">
        <v>1538</v>
      </c>
      <c r="E1088" s="336" t="s">
        <v>1538</v>
      </c>
      <c r="G1088" s="336" t="s">
        <v>1538</v>
      </c>
      <c r="H1088" s="336" t="s">
        <v>1538</v>
      </c>
    </row>
    <row r="1089" spans="1:8" x14ac:dyDescent="0.25">
      <c r="A1089" s="109"/>
      <c r="C1089" s="337" t="s">
        <v>1538</v>
      </c>
      <c r="D1089" t="s">
        <v>1538</v>
      </c>
      <c r="E1089" s="336" t="s">
        <v>1538</v>
      </c>
      <c r="G1089" s="336" t="s">
        <v>1538</v>
      </c>
      <c r="H1089" s="336" t="s">
        <v>1538</v>
      </c>
    </row>
    <row r="1090" spans="1:8" x14ac:dyDescent="0.25">
      <c r="A1090" s="109"/>
      <c r="C1090" s="337" t="s">
        <v>1538</v>
      </c>
      <c r="D1090" t="s">
        <v>1538</v>
      </c>
      <c r="E1090" s="336" t="s">
        <v>1538</v>
      </c>
      <c r="G1090" s="336" t="s">
        <v>1538</v>
      </c>
      <c r="H1090" s="336" t="s">
        <v>1538</v>
      </c>
    </row>
    <row r="1091" spans="1:8" x14ac:dyDescent="0.25">
      <c r="A1091" s="109"/>
      <c r="C1091" s="337" t="s">
        <v>1538</v>
      </c>
      <c r="D1091" t="s">
        <v>1538</v>
      </c>
      <c r="E1091" s="336" t="s">
        <v>1538</v>
      </c>
      <c r="G1091" s="336" t="s">
        <v>1538</v>
      </c>
      <c r="H1091" s="336" t="s">
        <v>1538</v>
      </c>
    </row>
    <row r="1092" spans="1:8" x14ac:dyDescent="0.25">
      <c r="A1092" s="109"/>
      <c r="C1092" s="337" t="s">
        <v>1538</v>
      </c>
      <c r="D1092" t="s">
        <v>1538</v>
      </c>
      <c r="E1092" s="336" t="s">
        <v>1538</v>
      </c>
      <c r="G1092" s="336" t="s">
        <v>1538</v>
      </c>
      <c r="H1092" s="336" t="s">
        <v>1538</v>
      </c>
    </row>
    <row r="1093" spans="1:8" x14ac:dyDescent="0.25">
      <c r="A1093" s="109"/>
      <c r="B1093" s="337"/>
      <c r="C1093" s="337" t="s">
        <v>1538</v>
      </c>
      <c r="D1093" t="s">
        <v>1538</v>
      </c>
      <c r="E1093" s="336" t="s">
        <v>1538</v>
      </c>
      <c r="G1093" s="336" t="s">
        <v>1538</v>
      </c>
      <c r="H1093" s="336" t="s">
        <v>1538</v>
      </c>
    </row>
    <row r="1094" spans="1:8" x14ac:dyDescent="0.25">
      <c r="A1094" s="109"/>
      <c r="B1094" s="337"/>
      <c r="C1094" s="337" t="s">
        <v>1538</v>
      </c>
      <c r="D1094" t="s">
        <v>1538</v>
      </c>
      <c r="E1094" s="336" t="s">
        <v>1538</v>
      </c>
      <c r="G1094" s="336" t="s">
        <v>1538</v>
      </c>
      <c r="H1094" s="336" t="s">
        <v>1538</v>
      </c>
    </row>
    <row r="1095" spans="1:8" x14ac:dyDescent="0.25">
      <c r="A1095" s="109"/>
      <c r="B1095" s="337"/>
      <c r="C1095" s="337" t="s">
        <v>1538</v>
      </c>
      <c r="D1095" t="s">
        <v>1538</v>
      </c>
      <c r="E1095" s="336" t="s">
        <v>1538</v>
      </c>
      <c r="G1095" s="336" t="s">
        <v>1538</v>
      </c>
      <c r="H1095" s="336" t="s">
        <v>1538</v>
      </c>
    </row>
    <row r="1096" spans="1:8" x14ac:dyDescent="0.25">
      <c r="A1096" s="109"/>
      <c r="B1096" s="337"/>
      <c r="C1096" s="337" t="s">
        <v>1538</v>
      </c>
      <c r="D1096" t="s">
        <v>1538</v>
      </c>
      <c r="E1096" s="336" t="s">
        <v>1538</v>
      </c>
      <c r="G1096" s="336" t="s">
        <v>1538</v>
      </c>
      <c r="H1096" s="336" t="s">
        <v>1538</v>
      </c>
    </row>
    <row r="1097" spans="1:8" x14ac:dyDescent="0.25">
      <c r="A1097" s="109"/>
      <c r="B1097" s="337"/>
      <c r="C1097" s="337" t="s">
        <v>1538</v>
      </c>
      <c r="D1097" t="s">
        <v>1538</v>
      </c>
      <c r="E1097" s="336" t="s">
        <v>1538</v>
      </c>
      <c r="G1097" s="336" t="s">
        <v>1538</v>
      </c>
      <c r="H1097" s="336" t="s">
        <v>1538</v>
      </c>
    </row>
    <row r="1098" spans="1:8" x14ac:dyDescent="0.25">
      <c r="A1098" s="109"/>
      <c r="B1098" s="337"/>
      <c r="C1098" s="337" t="s">
        <v>1538</v>
      </c>
      <c r="D1098" t="s">
        <v>1538</v>
      </c>
      <c r="E1098" s="336" t="s">
        <v>1538</v>
      </c>
      <c r="G1098" s="336" t="s">
        <v>1538</v>
      </c>
      <c r="H1098" s="336" t="s">
        <v>1538</v>
      </c>
    </row>
    <row r="1099" spans="1:8" x14ac:dyDescent="0.25">
      <c r="A1099" s="109"/>
      <c r="B1099" s="337"/>
      <c r="C1099" s="337" t="s">
        <v>1538</v>
      </c>
      <c r="D1099" t="s">
        <v>1538</v>
      </c>
      <c r="E1099" s="336" t="s">
        <v>1538</v>
      </c>
      <c r="G1099" s="336" t="s">
        <v>1538</v>
      </c>
      <c r="H1099" s="336" t="s">
        <v>1538</v>
      </c>
    </row>
    <row r="1100" spans="1:8" x14ac:dyDescent="0.25">
      <c r="A1100" s="109"/>
      <c r="B1100" s="337"/>
      <c r="C1100" s="337" t="s">
        <v>1538</v>
      </c>
      <c r="D1100" t="s">
        <v>1538</v>
      </c>
      <c r="E1100" s="336" t="s">
        <v>1538</v>
      </c>
      <c r="G1100" s="336" t="s">
        <v>1538</v>
      </c>
      <c r="H1100" s="336" t="s">
        <v>1538</v>
      </c>
    </row>
    <row r="1101" spans="1:8" x14ac:dyDescent="0.25">
      <c r="A1101" s="109"/>
      <c r="B1101" s="337"/>
      <c r="C1101" s="337" t="s">
        <v>1538</v>
      </c>
      <c r="D1101" t="s">
        <v>1538</v>
      </c>
      <c r="E1101" s="336" t="s">
        <v>1538</v>
      </c>
      <c r="G1101" s="336" t="s">
        <v>1538</v>
      </c>
      <c r="H1101" s="336" t="s">
        <v>1538</v>
      </c>
    </row>
    <row r="1102" spans="1:8" x14ac:dyDescent="0.25">
      <c r="A1102" s="109"/>
      <c r="B1102" s="337"/>
      <c r="C1102" s="337" t="s">
        <v>1538</v>
      </c>
      <c r="D1102" t="s">
        <v>1538</v>
      </c>
      <c r="E1102" s="336" t="s">
        <v>1538</v>
      </c>
      <c r="G1102" s="336" t="s">
        <v>1538</v>
      </c>
      <c r="H1102" s="336" t="s">
        <v>1538</v>
      </c>
    </row>
    <row r="1103" spans="1:8" x14ac:dyDescent="0.25">
      <c r="A1103" s="109"/>
      <c r="B1103" s="337"/>
      <c r="C1103" s="337" t="s">
        <v>1538</v>
      </c>
      <c r="D1103" t="s">
        <v>1538</v>
      </c>
      <c r="E1103" s="336" t="s">
        <v>1538</v>
      </c>
      <c r="G1103" s="336" t="s">
        <v>1538</v>
      </c>
      <c r="H1103" s="336" t="s">
        <v>1538</v>
      </c>
    </row>
    <row r="1104" spans="1:8" x14ac:dyDescent="0.25">
      <c r="A1104" s="109"/>
      <c r="B1104" s="337"/>
      <c r="C1104" s="337" t="s">
        <v>1538</v>
      </c>
      <c r="D1104" t="s">
        <v>1538</v>
      </c>
      <c r="E1104" s="336" t="s">
        <v>1538</v>
      </c>
      <c r="G1104" s="336" t="s">
        <v>1538</v>
      </c>
      <c r="H1104" s="336" t="s">
        <v>1538</v>
      </c>
    </row>
    <row r="1105" spans="1:8" x14ac:dyDescent="0.25">
      <c r="A1105" s="109"/>
      <c r="B1105" s="339"/>
      <c r="C1105" s="337" t="s">
        <v>1538</v>
      </c>
      <c r="D1105" t="s">
        <v>1538</v>
      </c>
      <c r="E1105" s="336" t="s">
        <v>1538</v>
      </c>
      <c r="G1105" s="336" t="s">
        <v>1538</v>
      </c>
      <c r="H1105" s="336" t="s">
        <v>1538</v>
      </c>
    </row>
    <row r="1106" spans="1:8" x14ac:dyDescent="0.25">
      <c r="A1106" s="109"/>
      <c r="C1106" s="337" t="s">
        <v>1538</v>
      </c>
      <c r="D1106" t="s">
        <v>1538</v>
      </c>
      <c r="E1106" s="336" t="s">
        <v>1538</v>
      </c>
      <c r="G1106" s="336" t="s">
        <v>1538</v>
      </c>
      <c r="H1106" s="336" t="s">
        <v>1538</v>
      </c>
    </row>
    <row r="1107" spans="1:8" x14ac:dyDescent="0.25">
      <c r="A1107" s="109"/>
      <c r="C1107" s="337" t="s">
        <v>1538</v>
      </c>
      <c r="D1107" t="s">
        <v>1538</v>
      </c>
      <c r="E1107" s="336" t="s">
        <v>1538</v>
      </c>
      <c r="G1107" s="336" t="s">
        <v>1538</v>
      </c>
      <c r="H1107" s="336" t="s">
        <v>1538</v>
      </c>
    </row>
    <row r="1108" spans="1:8" x14ac:dyDescent="0.25">
      <c r="A1108" s="109"/>
      <c r="C1108" s="337" t="s">
        <v>1538</v>
      </c>
      <c r="D1108" t="s">
        <v>1538</v>
      </c>
      <c r="E1108" s="336" t="s">
        <v>1538</v>
      </c>
      <c r="G1108" s="336" t="s">
        <v>1538</v>
      </c>
      <c r="H1108" s="336" t="s">
        <v>1538</v>
      </c>
    </row>
    <row r="1109" spans="1:8" x14ac:dyDescent="0.25">
      <c r="A1109" s="109"/>
      <c r="B1109" s="337"/>
      <c r="C1109" s="337" t="s">
        <v>1538</v>
      </c>
      <c r="D1109" t="s">
        <v>1538</v>
      </c>
      <c r="E1109" s="336" t="s">
        <v>1538</v>
      </c>
      <c r="G1109" s="336" t="s">
        <v>1538</v>
      </c>
      <c r="H1109" s="336" t="s">
        <v>1538</v>
      </c>
    </row>
    <row r="1110" spans="1:8" x14ac:dyDescent="0.25">
      <c r="A1110" s="109"/>
      <c r="B1110" s="337"/>
      <c r="C1110" s="337" t="s">
        <v>1538</v>
      </c>
      <c r="D1110" t="s">
        <v>1538</v>
      </c>
      <c r="E1110" s="336" t="s">
        <v>1538</v>
      </c>
      <c r="G1110" s="336" t="s">
        <v>1538</v>
      </c>
      <c r="H1110" s="336" t="s">
        <v>1538</v>
      </c>
    </row>
    <row r="1111" spans="1:8" x14ac:dyDescent="0.25">
      <c r="A1111" s="109"/>
      <c r="B1111" s="337"/>
      <c r="C1111" s="337" t="s">
        <v>1538</v>
      </c>
      <c r="D1111" t="s">
        <v>1538</v>
      </c>
      <c r="E1111" s="336" t="s">
        <v>1538</v>
      </c>
      <c r="G1111" s="336" t="s">
        <v>1538</v>
      </c>
      <c r="H1111" s="336" t="s">
        <v>1538</v>
      </c>
    </row>
    <row r="1112" spans="1:8" x14ac:dyDescent="0.25">
      <c r="A1112" s="109"/>
      <c r="B1112" s="337"/>
      <c r="C1112" s="337" t="s">
        <v>1538</v>
      </c>
      <c r="D1112" t="s">
        <v>1538</v>
      </c>
      <c r="E1112" s="336" t="s">
        <v>1538</v>
      </c>
      <c r="G1112" s="336" t="s">
        <v>1538</v>
      </c>
      <c r="H1112" s="336" t="s">
        <v>1538</v>
      </c>
    </row>
    <row r="1113" spans="1:8" x14ac:dyDescent="0.25">
      <c r="A1113" s="109"/>
      <c r="B1113" s="337"/>
      <c r="C1113" s="337" t="s">
        <v>1538</v>
      </c>
      <c r="D1113" t="s">
        <v>1538</v>
      </c>
      <c r="E1113" s="336" t="s">
        <v>1538</v>
      </c>
      <c r="G1113" s="336" t="s">
        <v>1538</v>
      </c>
      <c r="H1113" s="336" t="s">
        <v>1538</v>
      </c>
    </row>
    <row r="1114" spans="1:8" x14ac:dyDescent="0.25">
      <c r="A1114" s="109"/>
      <c r="B1114" s="337"/>
      <c r="C1114" s="337" t="s">
        <v>1538</v>
      </c>
      <c r="D1114" t="s">
        <v>1538</v>
      </c>
      <c r="E1114" s="336" t="s">
        <v>1538</v>
      </c>
      <c r="G1114" s="336" t="s">
        <v>1538</v>
      </c>
      <c r="H1114" s="336" t="s">
        <v>1538</v>
      </c>
    </row>
    <row r="1115" spans="1:8" x14ac:dyDescent="0.25">
      <c r="A1115" s="109"/>
      <c r="B1115" s="337"/>
      <c r="C1115" s="337" t="s">
        <v>1538</v>
      </c>
      <c r="D1115" t="s">
        <v>1538</v>
      </c>
      <c r="E1115" s="336" t="s">
        <v>1538</v>
      </c>
      <c r="G1115" s="336" t="s">
        <v>1538</v>
      </c>
      <c r="H1115" s="336" t="s">
        <v>1538</v>
      </c>
    </row>
    <row r="1116" spans="1:8" x14ac:dyDescent="0.25">
      <c r="A1116" s="109"/>
      <c r="B1116" s="337"/>
      <c r="C1116" s="337" t="s">
        <v>1538</v>
      </c>
      <c r="D1116" t="s">
        <v>1538</v>
      </c>
      <c r="E1116" s="336" t="s">
        <v>1538</v>
      </c>
      <c r="G1116" s="336" t="s">
        <v>1538</v>
      </c>
      <c r="H1116" s="336" t="s">
        <v>1538</v>
      </c>
    </row>
    <row r="1117" spans="1:8" x14ac:dyDescent="0.25">
      <c r="A1117" s="109"/>
      <c r="B1117" s="337"/>
      <c r="C1117" s="337" t="s">
        <v>1538</v>
      </c>
      <c r="D1117" t="s">
        <v>1538</v>
      </c>
      <c r="E1117" s="336" t="s">
        <v>1538</v>
      </c>
      <c r="G1117" s="336" t="s">
        <v>1538</v>
      </c>
      <c r="H1117" s="336" t="s">
        <v>1538</v>
      </c>
    </row>
    <row r="1118" spans="1:8" x14ac:dyDescent="0.25">
      <c r="A1118" s="109"/>
      <c r="B1118" s="337"/>
      <c r="C1118" s="337" t="s">
        <v>1538</v>
      </c>
      <c r="D1118" t="s">
        <v>1538</v>
      </c>
      <c r="E1118" s="336" t="s">
        <v>1538</v>
      </c>
      <c r="G1118" s="336" t="s">
        <v>1538</v>
      </c>
      <c r="H1118" s="336" t="s">
        <v>1538</v>
      </c>
    </row>
    <row r="1119" spans="1:8" x14ac:dyDescent="0.25">
      <c r="A1119" s="109"/>
      <c r="B1119" s="337"/>
      <c r="C1119" s="337" t="s">
        <v>1538</v>
      </c>
      <c r="D1119" t="s">
        <v>1538</v>
      </c>
      <c r="E1119" s="336" t="s">
        <v>1538</v>
      </c>
      <c r="G1119" s="336" t="s">
        <v>1538</v>
      </c>
      <c r="H1119" s="336" t="s">
        <v>1538</v>
      </c>
    </row>
    <row r="1120" spans="1:8" x14ac:dyDescent="0.25">
      <c r="A1120" s="109"/>
      <c r="B1120" s="337"/>
      <c r="C1120" s="337" t="s">
        <v>1538</v>
      </c>
      <c r="D1120" t="s">
        <v>1538</v>
      </c>
      <c r="E1120" s="336" t="s">
        <v>1538</v>
      </c>
      <c r="G1120" s="336" t="s">
        <v>1538</v>
      </c>
      <c r="H1120" s="336" t="s">
        <v>1538</v>
      </c>
    </row>
    <row r="1121" spans="1:8" x14ac:dyDescent="0.25">
      <c r="A1121" s="109"/>
      <c r="B1121" s="337"/>
      <c r="C1121" s="337" t="s">
        <v>1538</v>
      </c>
      <c r="D1121" t="s">
        <v>1538</v>
      </c>
      <c r="E1121" s="336" t="s">
        <v>1538</v>
      </c>
      <c r="G1121" s="336" t="s">
        <v>1538</v>
      </c>
      <c r="H1121" s="336" t="s">
        <v>1538</v>
      </c>
    </row>
    <row r="1122" spans="1:8" x14ac:dyDescent="0.25">
      <c r="A1122" s="109"/>
      <c r="B1122" s="337"/>
      <c r="C1122" s="337" t="s">
        <v>1538</v>
      </c>
      <c r="D1122" t="s">
        <v>1538</v>
      </c>
      <c r="E1122" s="336" t="s">
        <v>1538</v>
      </c>
      <c r="G1122" s="336" t="s">
        <v>1538</v>
      </c>
      <c r="H1122" s="336" t="s">
        <v>1538</v>
      </c>
    </row>
    <row r="1123" spans="1:8" x14ac:dyDescent="0.25">
      <c r="A1123" s="109"/>
      <c r="B1123" s="337"/>
      <c r="C1123" s="337" t="s">
        <v>1538</v>
      </c>
      <c r="D1123" t="s">
        <v>1538</v>
      </c>
      <c r="E1123" s="336" t="s">
        <v>1538</v>
      </c>
      <c r="G1123" s="336" t="s">
        <v>1538</v>
      </c>
      <c r="H1123" s="336" t="s">
        <v>1538</v>
      </c>
    </row>
    <row r="1124" spans="1:8" x14ac:dyDescent="0.25">
      <c r="A1124" s="109"/>
      <c r="B1124" s="337"/>
      <c r="C1124" s="337" t="s">
        <v>1538</v>
      </c>
      <c r="D1124" t="s">
        <v>1538</v>
      </c>
      <c r="E1124" s="336" t="s">
        <v>1538</v>
      </c>
      <c r="G1124" s="336" t="s">
        <v>1538</v>
      </c>
      <c r="H1124" s="336" t="s">
        <v>1538</v>
      </c>
    </row>
    <row r="1125" spans="1:8" x14ac:dyDescent="0.25">
      <c r="A1125" s="109"/>
      <c r="B1125" s="337"/>
      <c r="C1125" s="337" t="s">
        <v>1538</v>
      </c>
      <c r="D1125" t="s">
        <v>1538</v>
      </c>
      <c r="E1125" s="336" t="s">
        <v>1538</v>
      </c>
      <c r="G1125" s="336" t="s">
        <v>1538</v>
      </c>
      <c r="H1125" s="336" t="s">
        <v>1538</v>
      </c>
    </row>
    <row r="1126" spans="1:8" x14ac:dyDescent="0.25">
      <c r="A1126" s="109"/>
      <c r="B1126" s="337"/>
      <c r="C1126" s="337" t="s">
        <v>1538</v>
      </c>
      <c r="D1126" t="s">
        <v>1538</v>
      </c>
      <c r="E1126" s="336" t="s">
        <v>1538</v>
      </c>
      <c r="G1126" s="336" t="s">
        <v>1538</v>
      </c>
      <c r="H1126" s="336" t="s">
        <v>1538</v>
      </c>
    </row>
    <row r="1127" spans="1:8" x14ac:dyDescent="0.25">
      <c r="A1127" s="109"/>
      <c r="B1127" s="337"/>
      <c r="C1127" s="337" t="s">
        <v>1538</v>
      </c>
      <c r="D1127" t="s">
        <v>1538</v>
      </c>
      <c r="E1127" s="336" t="s">
        <v>1538</v>
      </c>
      <c r="G1127" s="336" t="s">
        <v>1538</v>
      </c>
      <c r="H1127" s="336" t="s">
        <v>1538</v>
      </c>
    </row>
    <row r="1128" spans="1:8" x14ac:dyDescent="0.25">
      <c r="A1128" s="109"/>
      <c r="B1128" s="337"/>
      <c r="C1128" s="337" t="s">
        <v>1538</v>
      </c>
      <c r="D1128" t="s">
        <v>1538</v>
      </c>
      <c r="E1128" s="336" t="s">
        <v>1538</v>
      </c>
      <c r="G1128" s="336" t="s">
        <v>1538</v>
      </c>
      <c r="H1128" s="336" t="s">
        <v>1538</v>
      </c>
    </row>
    <row r="1129" spans="1:8" x14ac:dyDescent="0.25">
      <c r="A1129" s="109"/>
      <c r="B1129" s="337"/>
      <c r="C1129" s="337" t="s">
        <v>1538</v>
      </c>
      <c r="D1129" t="s">
        <v>1538</v>
      </c>
      <c r="E1129" s="336" t="s">
        <v>1538</v>
      </c>
      <c r="G1129" s="336" t="s">
        <v>1538</v>
      </c>
      <c r="H1129" s="336" t="s">
        <v>1538</v>
      </c>
    </row>
    <row r="1130" spans="1:8" x14ac:dyDescent="0.25">
      <c r="A1130" s="109"/>
      <c r="B1130" s="337"/>
      <c r="C1130" s="337" t="s">
        <v>1538</v>
      </c>
      <c r="D1130" t="s">
        <v>1538</v>
      </c>
      <c r="E1130" s="336" t="s">
        <v>1538</v>
      </c>
      <c r="G1130" s="336" t="s">
        <v>1538</v>
      </c>
      <c r="H1130" s="336" t="s">
        <v>1538</v>
      </c>
    </row>
    <row r="1131" spans="1:8" x14ac:dyDescent="0.25">
      <c r="A1131" s="109"/>
      <c r="B1131" s="337"/>
      <c r="C1131" s="337" t="s">
        <v>1538</v>
      </c>
      <c r="D1131" t="s">
        <v>1538</v>
      </c>
      <c r="E1131" s="336" t="s">
        <v>1538</v>
      </c>
      <c r="G1131" s="336" t="s">
        <v>1538</v>
      </c>
      <c r="H1131" s="336" t="s">
        <v>1538</v>
      </c>
    </row>
    <row r="1132" spans="1:8" x14ac:dyDescent="0.25">
      <c r="A1132" s="109"/>
      <c r="B1132" s="337"/>
      <c r="C1132" s="337" t="s">
        <v>1538</v>
      </c>
      <c r="D1132" t="s">
        <v>1538</v>
      </c>
      <c r="E1132" s="336" t="s">
        <v>1538</v>
      </c>
      <c r="G1132" s="336" t="s">
        <v>1538</v>
      </c>
      <c r="H1132" s="336" t="s">
        <v>1538</v>
      </c>
    </row>
    <row r="1133" spans="1:8" x14ac:dyDescent="0.25">
      <c r="A1133" s="109"/>
      <c r="B1133" s="337"/>
      <c r="C1133" s="337" t="s">
        <v>1538</v>
      </c>
      <c r="D1133" t="s">
        <v>1538</v>
      </c>
      <c r="E1133" s="336" t="s">
        <v>1538</v>
      </c>
      <c r="G1133" s="336" t="s">
        <v>1538</v>
      </c>
      <c r="H1133" s="336" t="s">
        <v>1538</v>
      </c>
    </row>
    <row r="1134" spans="1:8" x14ac:dyDescent="0.25">
      <c r="A1134" s="109"/>
      <c r="B1134" s="337"/>
      <c r="C1134" s="337" t="s">
        <v>1538</v>
      </c>
      <c r="D1134" t="s">
        <v>1538</v>
      </c>
      <c r="E1134" s="336" t="s">
        <v>1538</v>
      </c>
      <c r="G1134" s="336" t="s">
        <v>1538</v>
      </c>
      <c r="H1134" s="336" t="s">
        <v>1538</v>
      </c>
    </row>
    <row r="1135" spans="1:8" x14ac:dyDescent="0.25">
      <c r="A1135" s="109"/>
      <c r="B1135" s="337"/>
      <c r="C1135" s="337" t="s">
        <v>1538</v>
      </c>
      <c r="D1135" t="s">
        <v>1538</v>
      </c>
      <c r="E1135" s="336" t="s">
        <v>1538</v>
      </c>
      <c r="G1135" s="336" t="s">
        <v>1538</v>
      </c>
      <c r="H1135" s="336" t="s">
        <v>1538</v>
      </c>
    </row>
    <row r="1136" spans="1:8" x14ac:dyDescent="0.25">
      <c r="A1136" s="109"/>
      <c r="B1136" s="339"/>
      <c r="C1136" s="337" t="s">
        <v>1538</v>
      </c>
      <c r="D1136" t="s">
        <v>1538</v>
      </c>
      <c r="E1136" s="336" t="s">
        <v>1538</v>
      </c>
      <c r="G1136" s="336" t="s">
        <v>1538</v>
      </c>
      <c r="H1136" s="336" t="s">
        <v>1538</v>
      </c>
    </row>
    <row r="1137" spans="1:8" x14ac:dyDescent="0.25">
      <c r="A1137" s="109"/>
      <c r="C1137" s="337" t="s">
        <v>1538</v>
      </c>
      <c r="D1137" t="s">
        <v>1538</v>
      </c>
      <c r="E1137" s="336" t="s">
        <v>1538</v>
      </c>
      <c r="G1137" s="336" t="s">
        <v>1538</v>
      </c>
      <c r="H1137" s="336" t="s">
        <v>1538</v>
      </c>
    </row>
    <row r="1138" spans="1:8" x14ac:dyDescent="0.25">
      <c r="A1138" s="109"/>
      <c r="C1138" s="337" t="s">
        <v>1538</v>
      </c>
      <c r="D1138" t="s">
        <v>1538</v>
      </c>
      <c r="E1138" s="336" t="s">
        <v>1538</v>
      </c>
      <c r="G1138" s="336" t="s">
        <v>1538</v>
      </c>
      <c r="H1138" s="336" t="s">
        <v>1538</v>
      </c>
    </row>
    <row r="1139" spans="1:8" x14ac:dyDescent="0.25">
      <c r="A1139" s="109"/>
      <c r="C1139" s="337" t="s">
        <v>1538</v>
      </c>
      <c r="D1139" t="s">
        <v>1538</v>
      </c>
      <c r="E1139" s="336" t="s">
        <v>1538</v>
      </c>
      <c r="G1139" s="336" t="s">
        <v>1538</v>
      </c>
      <c r="H1139" s="336" t="s">
        <v>1538</v>
      </c>
    </row>
    <row r="1140" spans="1:8" x14ac:dyDescent="0.25">
      <c r="A1140" s="109"/>
      <c r="C1140" s="337" t="s">
        <v>1538</v>
      </c>
      <c r="D1140" t="s">
        <v>1538</v>
      </c>
      <c r="E1140" s="336" t="s">
        <v>1538</v>
      </c>
      <c r="G1140" s="336" t="s">
        <v>1538</v>
      </c>
      <c r="H1140" s="336" t="s">
        <v>1538</v>
      </c>
    </row>
    <row r="1141" spans="1:8" x14ac:dyDescent="0.25">
      <c r="A1141" s="109"/>
      <c r="B1141" s="337"/>
      <c r="C1141" s="337" t="s">
        <v>1538</v>
      </c>
      <c r="D1141" t="s">
        <v>1538</v>
      </c>
      <c r="E1141" s="336" t="s">
        <v>1538</v>
      </c>
      <c r="G1141" s="336" t="s">
        <v>1538</v>
      </c>
      <c r="H1141" s="336" t="s">
        <v>1538</v>
      </c>
    </row>
    <row r="1142" spans="1:8" x14ac:dyDescent="0.25">
      <c r="A1142" s="109"/>
      <c r="B1142" s="337"/>
      <c r="C1142" s="337" t="s">
        <v>1538</v>
      </c>
      <c r="D1142" t="s">
        <v>1538</v>
      </c>
      <c r="E1142" s="336" t="s">
        <v>1538</v>
      </c>
      <c r="G1142" s="336" t="s">
        <v>1538</v>
      </c>
      <c r="H1142" s="336" t="s">
        <v>1538</v>
      </c>
    </row>
    <row r="1143" spans="1:8" x14ac:dyDescent="0.25">
      <c r="A1143" s="109"/>
      <c r="B1143" s="337"/>
      <c r="C1143" s="337" t="s">
        <v>1538</v>
      </c>
      <c r="D1143" t="s">
        <v>1538</v>
      </c>
      <c r="E1143" s="336" t="s">
        <v>1538</v>
      </c>
      <c r="G1143" s="336" t="s">
        <v>1538</v>
      </c>
      <c r="H1143" s="336" t="s">
        <v>1538</v>
      </c>
    </row>
    <row r="1144" spans="1:8" x14ac:dyDescent="0.25">
      <c r="A1144" s="109"/>
      <c r="B1144" s="337"/>
      <c r="C1144" s="337" t="s">
        <v>1538</v>
      </c>
      <c r="D1144" t="s">
        <v>1538</v>
      </c>
      <c r="E1144" s="336" t="s">
        <v>1538</v>
      </c>
      <c r="G1144" s="336" t="s">
        <v>1538</v>
      </c>
      <c r="H1144" s="336" t="s">
        <v>1538</v>
      </c>
    </row>
    <row r="1145" spans="1:8" x14ac:dyDescent="0.25">
      <c r="A1145" s="109"/>
      <c r="B1145" s="337"/>
      <c r="C1145" s="337" t="s">
        <v>1538</v>
      </c>
      <c r="D1145" t="s">
        <v>1538</v>
      </c>
      <c r="E1145" s="336" t="s">
        <v>1538</v>
      </c>
      <c r="G1145" s="336" t="s">
        <v>1538</v>
      </c>
      <c r="H1145" s="336" t="s">
        <v>1538</v>
      </c>
    </row>
    <row r="1146" spans="1:8" x14ac:dyDescent="0.25">
      <c r="A1146" s="109"/>
      <c r="B1146" s="337"/>
      <c r="C1146" s="337" t="s">
        <v>1538</v>
      </c>
      <c r="D1146" t="s">
        <v>1538</v>
      </c>
      <c r="E1146" s="336" t="s">
        <v>1538</v>
      </c>
      <c r="G1146" s="336" t="s">
        <v>1538</v>
      </c>
      <c r="H1146" s="336" t="s">
        <v>1538</v>
      </c>
    </row>
    <row r="1147" spans="1:8" x14ac:dyDescent="0.25">
      <c r="A1147" s="109"/>
      <c r="B1147" s="337"/>
      <c r="C1147" s="337" t="s">
        <v>1538</v>
      </c>
      <c r="D1147" t="s">
        <v>1538</v>
      </c>
      <c r="E1147" s="336" t="s">
        <v>1538</v>
      </c>
      <c r="G1147" s="336" t="s">
        <v>1538</v>
      </c>
      <c r="H1147" s="336" t="s">
        <v>1538</v>
      </c>
    </row>
    <row r="1148" spans="1:8" x14ac:dyDescent="0.25">
      <c r="A1148" s="109"/>
      <c r="B1148" s="337"/>
      <c r="C1148" s="337" t="s">
        <v>1538</v>
      </c>
      <c r="D1148" t="s">
        <v>1538</v>
      </c>
      <c r="E1148" s="336" t="s">
        <v>1538</v>
      </c>
      <c r="G1148" s="336" t="s">
        <v>1538</v>
      </c>
      <c r="H1148" s="336" t="s">
        <v>1538</v>
      </c>
    </row>
    <row r="1149" spans="1:8" x14ac:dyDescent="0.25">
      <c r="A1149" s="109"/>
      <c r="B1149" s="337"/>
      <c r="C1149" s="337" t="s">
        <v>1538</v>
      </c>
      <c r="D1149" t="s">
        <v>1538</v>
      </c>
      <c r="E1149" s="336" t="s">
        <v>1538</v>
      </c>
      <c r="G1149" s="336" t="s">
        <v>1538</v>
      </c>
      <c r="H1149" s="336" t="s">
        <v>1538</v>
      </c>
    </row>
    <row r="1150" spans="1:8" x14ac:dyDescent="0.25">
      <c r="A1150" s="109"/>
      <c r="B1150" s="337"/>
      <c r="C1150" s="337" t="s">
        <v>1538</v>
      </c>
      <c r="D1150" t="s">
        <v>1538</v>
      </c>
      <c r="E1150" s="336" t="s">
        <v>1538</v>
      </c>
      <c r="G1150" s="336" t="s">
        <v>1538</v>
      </c>
      <c r="H1150" s="336" t="s">
        <v>1538</v>
      </c>
    </row>
    <row r="1151" spans="1:8" x14ac:dyDescent="0.25">
      <c r="A1151" s="109"/>
      <c r="B1151" s="337"/>
      <c r="C1151" s="337" t="s">
        <v>1538</v>
      </c>
      <c r="D1151" t="s">
        <v>1538</v>
      </c>
      <c r="E1151" s="336" t="s">
        <v>1538</v>
      </c>
      <c r="G1151" s="336" t="s">
        <v>1538</v>
      </c>
      <c r="H1151" s="336" t="s">
        <v>1538</v>
      </c>
    </row>
    <row r="1152" spans="1:8" x14ac:dyDescent="0.25">
      <c r="A1152" s="109"/>
      <c r="B1152" s="337"/>
      <c r="C1152" s="337" t="s">
        <v>1538</v>
      </c>
      <c r="D1152" t="s">
        <v>1538</v>
      </c>
      <c r="E1152" s="336" t="s">
        <v>1538</v>
      </c>
      <c r="G1152" s="336" t="s">
        <v>1538</v>
      </c>
      <c r="H1152" s="336" t="s">
        <v>1538</v>
      </c>
    </row>
    <row r="1153" spans="1:8" x14ac:dyDescent="0.25">
      <c r="A1153" s="109"/>
      <c r="B1153" s="337"/>
      <c r="C1153" s="337" t="s">
        <v>1538</v>
      </c>
      <c r="D1153" t="s">
        <v>1538</v>
      </c>
      <c r="E1153" s="336" t="s">
        <v>1538</v>
      </c>
      <c r="G1153" s="336" t="s">
        <v>1538</v>
      </c>
      <c r="H1153" s="336" t="s">
        <v>1538</v>
      </c>
    </row>
    <row r="1154" spans="1:8" x14ac:dyDescent="0.25">
      <c r="A1154" s="109"/>
      <c r="B1154" s="337"/>
      <c r="C1154" s="337" t="s">
        <v>1538</v>
      </c>
      <c r="D1154" t="s">
        <v>1538</v>
      </c>
      <c r="E1154" s="336" t="s">
        <v>1538</v>
      </c>
      <c r="G1154" s="336" t="s">
        <v>1538</v>
      </c>
      <c r="H1154" s="336" t="s">
        <v>1538</v>
      </c>
    </row>
    <row r="1155" spans="1:8" x14ac:dyDescent="0.25">
      <c r="A1155" s="109"/>
      <c r="B1155" s="337"/>
      <c r="C1155" s="337" t="s">
        <v>1538</v>
      </c>
      <c r="D1155" t="s">
        <v>1538</v>
      </c>
      <c r="E1155" s="336" t="s">
        <v>1538</v>
      </c>
      <c r="G1155" s="336" t="s">
        <v>1538</v>
      </c>
      <c r="H1155" s="336" t="s">
        <v>1538</v>
      </c>
    </row>
    <row r="1156" spans="1:8" x14ac:dyDescent="0.25">
      <c r="A1156" s="109"/>
      <c r="B1156" s="337"/>
      <c r="C1156" s="337" t="s">
        <v>1538</v>
      </c>
      <c r="D1156" t="s">
        <v>1538</v>
      </c>
      <c r="E1156" s="336" t="s">
        <v>1538</v>
      </c>
      <c r="G1156" s="336" t="s">
        <v>1538</v>
      </c>
      <c r="H1156" s="336" t="s">
        <v>1538</v>
      </c>
    </row>
    <row r="1157" spans="1:8" x14ac:dyDescent="0.25">
      <c r="A1157" s="109"/>
      <c r="B1157" s="337"/>
      <c r="C1157" s="337" t="s">
        <v>1538</v>
      </c>
      <c r="D1157" t="s">
        <v>1538</v>
      </c>
      <c r="E1157" s="336" t="s">
        <v>1538</v>
      </c>
      <c r="G1157" s="336" t="s">
        <v>1538</v>
      </c>
      <c r="H1157" s="336" t="s">
        <v>1538</v>
      </c>
    </row>
    <row r="1158" spans="1:8" x14ac:dyDescent="0.25">
      <c r="A1158" s="109"/>
      <c r="B1158" s="337"/>
      <c r="C1158" s="337" t="s">
        <v>1538</v>
      </c>
      <c r="D1158" t="s">
        <v>1538</v>
      </c>
      <c r="E1158" s="336" t="s">
        <v>1538</v>
      </c>
      <c r="G1158" s="336" t="s">
        <v>1538</v>
      </c>
      <c r="H1158" s="336" t="s">
        <v>1538</v>
      </c>
    </row>
    <row r="1159" spans="1:8" x14ac:dyDescent="0.25">
      <c r="A1159" s="109"/>
      <c r="B1159" s="337"/>
      <c r="C1159" s="337" t="s">
        <v>1538</v>
      </c>
      <c r="D1159" t="s">
        <v>1538</v>
      </c>
      <c r="E1159" s="336" t="s">
        <v>1538</v>
      </c>
      <c r="G1159" s="336" t="s">
        <v>1538</v>
      </c>
      <c r="H1159" s="336" t="s">
        <v>1538</v>
      </c>
    </row>
    <row r="1160" spans="1:8" x14ac:dyDescent="0.25">
      <c r="A1160" s="109"/>
      <c r="B1160" s="337"/>
      <c r="C1160" s="337" t="s">
        <v>1538</v>
      </c>
      <c r="D1160" t="s">
        <v>1538</v>
      </c>
      <c r="E1160" s="336" t="s">
        <v>1538</v>
      </c>
      <c r="G1160" s="336" t="s">
        <v>1538</v>
      </c>
      <c r="H1160" s="336" t="s">
        <v>1538</v>
      </c>
    </row>
    <row r="1161" spans="1:8" x14ac:dyDescent="0.25">
      <c r="A1161" s="109"/>
      <c r="B1161" s="337"/>
      <c r="C1161" s="337" t="s">
        <v>1538</v>
      </c>
      <c r="D1161" t="s">
        <v>1538</v>
      </c>
      <c r="E1161" s="336" t="s">
        <v>1538</v>
      </c>
      <c r="G1161" s="336" t="s">
        <v>1538</v>
      </c>
      <c r="H1161" s="336" t="s">
        <v>1538</v>
      </c>
    </row>
    <row r="1162" spans="1:8" x14ac:dyDescent="0.25">
      <c r="A1162" s="109"/>
      <c r="B1162" s="337"/>
      <c r="C1162" s="337" t="s">
        <v>1538</v>
      </c>
      <c r="D1162" t="s">
        <v>1538</v>
      </c>
      <c r="E1162" s="336" t="s">
        <v>1538</v>
      </c>
      <c r="G1162" s="336" t="s">
        <v>1538</v>
      </c>
      <c r="H1162" s="336" t="s">
        <v>1538</v>
      </c>
    </row>
    <row r="1163" spans="1:8" x14ac:dyDescent="0.25">
      <c r="A1163" s="109"/>
      <c r="B1163" s="337"/>
      <c r="C1163" s="337" t="s">
        <v>1538</v>
      </c>
      <c r="D1163" t="s">
        <v>1538</v>
      </c>
      <c r="E1163" s="336" t="s">
        <v>1538</v>
      </c>
      <c r="G1163" s="336" t="s">
        <v>1538</v>
      </c>
      <c r="H1163" s="336" t="s">
        <v>1538</v>
      </c>
    </row>
    <row r="1164" spans="1:8" x14ac:dyDescent="0.25">
      <c r="A1164" s="109"/>
      <c r="B1164" s="337"/>
      <c r="C1164" s="337" t="s">
        <v>1538</v>
      </c>
      <c r="D1164" t="s">
        <v>1538</v>
      </c>
      <c r="E1164" s="336" t="s">
        <v>1538</v>
      </c>
      <c r="G1164" s="336" t="s">
        <v>1538</v>
      </c>
      <c r="H1164" s="336" t="s">
        <v>1538</v>
      </c>
    </row>
    <row r="1165" spans="1:8" x14ac:dyDescent="0.25">
      <c r="A1165" s="109"/>
      <c r="B1165" s="337"/>
      <c r="C1165" s="337" t="s">
        <v>1538</v>
      </c>
      <c r="D1165" t="s">
        <v>1538</v>
      </c>
      <c r="E1165" s="336" t="s">
        <v>1538</v>
      </c>
      <c r="G1165" s="336" t="s">
        <v>1538</v>
      </c>
      <c r="H1165" s="336" t="s">
        <v>1538</v>
      </c>
    </row>
    <row r="1166" spans="1:8" x14ac:dyDescent="0.25">
      <c r="A1166" s="109"/>
      <c r="B1166" s="337"/>
      <c r="C1166" s="337" t="s">
        <v>1538</v>
      </c>
      <c r="D1166" t="s">
        <v>1538</v>
      </c>
      <c r="E1166" s="336" t="s">
        <v>1538</v>
      </c>
      <c r="G1166" s="336" t="s">
        <v>1538</v>
      </c>
      <c r="H1166" s="336" t="s">
        <v>1538</v>
      </c>
    </row>
    <row r="1167" spans="1:8" x14ac:dyDescent="0.25">
      <c r="A1167" s="109"/>
      <c r="B1167" s="337"/>
      <c r="C1167" s="337" t="s">
        <v>1538</v>
      </c>
      <c r="D1167" t="s">
        <v>1538</v>
      </c>
      <c r="E1167" s="336" t="s">
        <v>1538</v>
      </c>
      <c r="G1167" s="336" t="s">
        <v>1538</v>
      </c>
      <c r="H1167" s="336" t="s">
        <v>1538</v>
      </c>
    </row>
    <row r="1168" spans="1:8" x14ac:dyDescent="0.25">
      <c r="A1168" s="109"/>
      <c r="B1168" s="337"/>
      <c r="C1168" s="337" t="s">
        <v>1538</v>
      </c>
      <c r="D1168" t="s">
        <v>1538</v>
      </c>
      <c r="E1168" s="336" t="s">
        <v>1538</v>
      </c>
      <c r="G1168" s="336" t="s">
        <v>1538</v>
      </c>
      <c r="H1168" s="336" t="s">
        <v>1538</v>
      </c>
    </row>
    <row r="1169" spans="1:8" x14ac:dyDescent="0.25">
      <c r="A1169" s="109"/>
      <c r="B1169" s="337"/>
      <c r="C1169" s="337" t="s">
        <v>1538</v>
      </c>
      <c r="D1169" t="s">
        <v>1538</v>
      </c>
      <c r="E1169" s="336" t="s">
        <v>1538</v>
      </c>
      <c r="G1169" s="336" t="s">
        <v>1538</v>
      </c>
      <c r="H1169" s="336" t="s">
        <v>1538</v>
      </c>
    </row>
    <row r="1170" spans="1:8" x14ac:dyDescent="0.25">
      <c r="A1170" s="109"/>
      <c r="B1170" s="337"/>
      <c r="C1170" s="337" t="s">
        <v>1538</v>
      </c>
      <c r="D1170" t="s">
        <v>1538</v>
      </c>
      <c r="E1170" s="336" t="s">
        <v>1538</v>
      </c>
      <c r="G1170" s="336" t="s">
        <v>1538</v>
      </c>
      <c r="H1170" s="336" t="s">
        <v>1538</v>
      </c>
    </row>
    <row r="1171" spans="1:8" x14ac:dyDescent="0.25">
      <c r="A1171" s="109"/>
      <c r="B1171" s="337"/>
      <c r="C1171" s="337" t="s">
        <v>1538</v>
      </c>
      <c r="D1171" t="s">
        <v>1538</v>
      </c>
      <c r="E1171" s="336" t="s">
        <v>1538</v>
      </c>
      <c r="G1171" s="336" t="s">
        <v>1538</v>
      </c>
      <c r="H1171" s="336" t="s">
        <v>1538</v>
      </c>
    </row>
    <row r="1172" spans="1:8" x14ac:dyDescent="0.25">
      <c r="A1172" s="109"/>
      <c r="B1172" s="337"/>
      <c r="C1172" s="337" t="s">
        <v>1538</v>
      </c>
      <c r="D1172" t="s">
        <v>1538</v>
      </c>
      <c r="E1172" s="336" t="s">
        <v>1538</v>
      </c>
      <c r="G1172" s="336" t="s">
        <v>1538</v>
      </c>
      <c r="H1172" s="336" t="s">
        <v>1538</v>
      </c>
    </row>
    <row r="1173" spans="1:8" x14ac:dyDescent="0.25">
      <c r="A1173" s="109"/>
      <c r="B1173" s="337"/>
      <c r="C1173" s="337" t="s">
        <v>1538</v>
      </c>
      <c r="D1173" t="s">
        <v>1538</v>
      </c>
      <c r="E1173" s="336" t="s">
        <v>1538</v>
      </c>
      <c r="G1173" s="336" t="s">
        <v>1538</v>
      </c>
      <c r="H1173" s="336" t="s">
        <v>1538</v>
      </c>
    </row>
    <row r="1174" spans="1:8" x14ac:dyDescent="0.25">
      <c r="A1174" s="109"/>
      <c r="B1174" s="337"/>
      <c r="C1174" s="337" t="s">
        <v>1538</v>
      </c>
      <c r="D1174" t="s">
        <v>1538</v>
      </c>
      <c r="E1174" s="336" t="s">
        <v>1538</v>
      </c>
      <c r="G1174" s="336" t="s">
        <v>1538</v>
      </c>
      <c r="H1174" s="336" t="s">
        <v>1538</v>
      </c>
    </row>
    <row r="1175" spans="1:8" x14ac:dyDescent="0.25">
      <c r="A1175" s="109"/>
      <c r="B1175" s="337"/>
      <c r="C1175" s="337" t="s">
        <v>1538</v>
      </c>
      <c r="D1175" t="s">
        <v>1538</v>
      </c>
      <c r="E1175" s="336" t="s">
        <v>1538</v>
      </c>
      <c r="G1175" s="336" t="s">
        <v>1538</v>
      </c>
      <c r="H1175" s="336" t="s">
        <v>1538</v>
      </c>
    </row>
    <row r="1176" spans="1:8" x14ac:dyDescent="0.25">
      <c r="A1176" s="109"/>
      <c r="B1176" s="337"/>
      <c r="C1176" s="337" t="s">
        <v>1538</v>
      </c>
      <c r="D1176" t="s">
        <v>1538</v>
      </c>
      <c r="E1176" s="336" t="s">
        <v>1538</v>
      </c>
      <c r="G1176" s="336" t="s">
        <v>1538</v>
      </c>
      <c r="H1176" s="336" t="s">
        <v>1538</v>
      </c>
    </row>
    <row r="1177" spans="1:8" x14ac:dyDescent="0.25">
      <c r="A1177" s="109"/>
      <c r="B1177" s="337"/>
      <c r="C1177" s="337" t="s">
        <v>1538</v>
      </c>
      <c r="D1177" t="s">
        <v>1538</v>
      </c>
      <c r="E1177" s="336" t="s">
        <v>1538</v>
      </c>
      <c r="G1177" s="336" t="s">
        <v>1538</v>
      </c>
      <c r="H1177" s="336" t="s">
        <v>1538</v>
      </c>
    </row>
    <row r="1178" spans="1:8" x14ac:dyDescent="0.25">
      <c r="A1178" s="109"/>
      <c r="B1178" s="337"/>
      <c r="C1178" s="337" t="s">
        <v>1538</v>
      </c>
      <c r="D1178" t="s">
        <v>1538</v>
      </c>
      <c r="E1178" s="336" t="s">
        <v>1538</v>
      </c>
      <c r="G1178" s="336" t="s">
        <v>1538</v>
      </c>
      <c r="H1178" s="336" t="s">
        <v>1538</v>
      </c>
    </row>
    <row r="1179" spans="1:8" x14ac:dyDescent="0.25">
      <c r="A1179" s="109"/>
      <c r="B1179" s="337"/>
      <c r="C1179" s="337" t="s">
        <v>1538</v>
      </c>
      <c r="D1179" t="s">
        <v>1538</v>
      </c>
      <c r="E1179" s="336" t="s">
        <v>1538</v>
      </c>
      <c r="G1179" s="336" t="s">
        <v>1538</v>
      </c>
      <c r="H1179" s="336" t="s">
        <v>1538</v>
      </c>
    </row>
    <row r="1180" spans="1:8" x14ac:dyDescent="0.25">
      <c r="A1180" s="109"/>
      <c r="B1180" s="337"/>
      <c r="C1180" s="337" t="s">
        <v>1538</v>
      </c>
      <c r="D1180" t="s">
        <v>1538</v>
      </c>
      <c r="E1180" s="336" t="s">
        <v>1538</v>
      </c>
      <c r="G1180" s="336" t="s">
        <v>1538</v>
      </c>
      <c r="H1180" s="336" t="s">
        <v>1538</v>
      </c>
    </row>
    <row r="1181" spans="1:8" x14ac:dyDescent="0.25">
      <c r="A1181" s="109"/>
      <c r="B1181" s="337"/>
      <c r="C1181" s="337" t="s">
        <v>1538</v>
      </c>
      <c r="D1181" t="s">
        <v>1538</v>
      </c>
      <c r="E1181" s="336" t="s">
        <v>1538</v>
      </c>
      <c r="G1181" s="336" t="s">
        <v>1538</v>
      </c>
      <c r="H1181" s="336" t="s">
        <v>1538</v>
      </c>
    </row>
    <row r="1182" spans="1:8" x14ac:dyDescent="0.25">
      <c r="A1182" s="109"/>
      <c r="B1182" s="337"/>
      <c r="C1182" s="337" t="s">
        <v>1538</v>
      </c>
      <c r="D1182" t="s">
        <v>1538</v>
      </c>
      <c r="E1182" s="336" t="s">
        <v>1538</v>
      </c>
      <c r="G1182" s="336" t="s">
        <v>1538</v>
      </c>
      <c r="H1182" s="336" t="s">
        <v>1538</v>
      </c>
    </row>
    <row r="1183" spans="1:8" x14ac:dyDescent="0.25">
      <c r="A1183" s="109"/>
      <c r="B1183" s="337"/>
      <c r="C1183" s="337" t="s">
        <v>1538</v>
      </c>
      <c r="D1183" t="s">
        <v>1538</v>
      </c>
      <c r="E1183" s="336" t="s">
        <v>1538</v>
      </c>
      <c r="G1183" s="336" t="s">
        <v>1538</v>
      </c>
      <c r="H1183" s="336" t="s">
        <v>1538</v>
      </c>
    </row>
    <row r="1184" spans="1:8" x14ac:dyDescent="0.25">
      <c r="A1184" s="109"/>
      <c r="B1184" s="337"/>
      <c r="C1184" s="337" t="s">
        <v>1538</v>
      </c>
      <c r="D1184" t="s">
        <v>1538</v>
      </c>
      <c r="E1184" s="336" t="s">
        <v>1538</v>
      </c>
      <c r="G1184" s="336" t="s">
        <v>1538</v>
      </c>
      <c r="H1184" s="336" t="s">
        <v>1538</v>
      </c>
    </row>
    <row r="1185" spans="1:8" x14ac:dyDescent="0.25">
      <c r="A1185" s="109"/>
      <c r="B1185" s="337"/>
      <c r="C1185" s="337" t="s">
        <v>1538</v>
      </c>
      <c r="D1185" t="s">
        <v>1538</v>
      </c>
      <c r="E1185" s="336" t="s">
        <v>1538</v>
      </c>
      <c r="G1185" s="336" t="s">
        <v>1538</v>
      </c>
      <c r="H1185" s="336" t="s">
        <v>1538</v>
      </c>
    </row>
    <row r="1186" spans="1:8" x14ac:dyDescent="0.25">
      <c r="A1186" s="109"/>
      <c r="B1186" s="337"/>
      <c r="C1186" s="337" t="s">
        <v>1538</v>
      </c>
      <c r="D1186" t="s">
        <v>1538</v>
      </c>
      <c r="E1186" s="336" t="s">
        <v>1538</v>
      </c>
      <c r="G1186" s="336" t="s">
        <v>1538</v>
      </c>
      <c r="H1186" s="336" t="s">
        <v>1538</v>
      </c>
    </row>
    <row r="1187" spans="1:8" x14ac:dyDescent="0.25">
      <c r="A1187" s="109"/>
      <c r="B1187" s="337"/>
      <c r="C1187" s="337" t="s">
        <v>1538</v>
      </c>
      <c r="D1187" t="s">
        <v>1538</v>
      </c>
      <c r="E1187" s="336" t="s">
        <v>1538</v>
      </c>
      <c r="G1187" s="336" t="s">
        <v>1538</v>
      </c>
      <c r="H1187" s="336" t="s">
        <v>1538</v>
      </c>
    </row>
    <row r="1188" spans="1:8" x14ac:dyDescent="0.25">
      <c r="A1188" s="109"/>
      <c r="B1188" s="337"/>
      <c r="C1188" s="337" t="s">
        <v>1538</v>
      </c>
      <c r="D1188" t="s">
        <v>1538</v>
      </c>
      <c r="E1188" s="336" t="s">
        <v>1538</v>
      </c>
      <c r="G1188" s="336" t="s">
        <v>1538</v>
      </c>
      <c r="H1188" s="336" t="s">
        <v>1538</v>
      </c>
    </row>
    <row r="1189" spans="1:8" x14ac:dyDescent="0.25">
      <c r="A1189" s="109"/>
      <c r="B1189" s="337"/>
      <c r="C1189" s="337" t="s">
        <v>1538</v>
      </c>
      <c r="D1189" t="s">
        <v>1538</v>
      </c>
      <c r="E1189" s="336" t="s">
        <v>1538</v>
      </c>
      <c r="G1189" s="336" t="s">
        <v>1538</v>
      </c>
      <c r="H1189" s="336" t="s">
        <v>1538</v>
      </c>
    </row>
    <row r="1190" spans="1:8" x14ac:dyDescent="0.25">
      <c r="A1190" s="109"/>
      <c r="B1190" s="339"/>
      <c r="C1190" s="337" t="s">
        <v>1538</v>
      </c>
      <c r="D1190" t="s">
        <v>1538</v>
      </c>
      <c r="E1190" s="336" t="s">
        <v>1538</v>
      </c>
      <c r="G1190" s="336" t="s">
        <v>1538</v>
      </c>
      <c r="H1190" s="336" t="s">
        <v>1538</v>
      </c>
    </row>
    <row r="1191" spans="1:8" x14ac:dyDescent="0.25">
      <c r="A1191" s="109"/>
      <c r="C1191" s="337" t="s">
        <v>1538</v>
      </c>
      <c r="D1191" t="s">
        <v>1538</v>
      </c>
      <c r="E1191" s="336" t="s">
        <v>1538</v>
      </c>
      <c r="G1191" s="336" t="s">
        <v>1538</v>
      </c>
      <c r="H1191" s="336" t="s">
        <v>1538</v>
      </c>
    </row>
    <row r="1192" spans="1:8" x14ac:dyDescent="0.25">
      <c r="A1192" s="109"/>
      <c r="C1192" s="337" t="s">
        <v>1538</v>
      </c>
      <c r="D1192" t="s">
        <v>1538</v>
      </c>
      <c r="E1192" s="336" t="s">
        <v>1538</v>
      </c>
      <c r="G1192" s="336" t="s">
        <v>1538</v>
      </c>
      <c r="H1192" s="336" t="s">
        <v>1538</v>
      </c>
    </row>
    <row r="1193" spans="1:8" x14ac:dyDescent="0.25">
      <c r="A1193" s="109"/>
      <c r="C1193" s="337" t="s">
        <v>1538</v>
      </c>
      <c r="D1193" t="s">
        <v>1538</v>
      </c>
      <c r="E1193" s="336" t="s">
        <v>1538</v>
      </c>
      <c r="G1193" s="336" t="s">
        <v>1538</v>
      </c>
      <c r="H1193" s="336" t="s">
        <v>1538</v>
      </c>
    </row>
    <row r="1194" spans="1:8" x14ac:dyDescent="0.25">
      <c r="A1194" s="109"/>
      <c r="C1194" s="337" t="s">
        <v>1538</v>
      </c>
      <c r="D1194" t="s">
        <v>1538</v>
      </c>
      <c r="E1194" s="336" t="s">
        <v>1538</v>
      </c>
      <c r="G1194" s="336" t="s">
        <v>1538</v>
      </c>
      <c r="H1194" s="336" t="s">
        <v>1538</v>
      </c>
    </row>
    <row r="1195" spans="1:8" x14ac:dyDescent="0.25">
      <c r="A1195" s="109"/>
      <c r="B1195" s="339"/>
      <c r="C1195" s="337" t="s">
        <v>1538</v>
      </c>
      <c r="D1195" t="s">
        <v>1538</v>
      </c>
      <c r="E1195" s="336" t="s">
        <v>1538</v>
      </c>
      <c r="G1195" s="336" t="s">
        <v>1538</v>
      </c>
      <c r="H1195" s="336" t="s">
        <v>1538</v>
      </c>
    </row>
    <row r="1196" spans="1:8" x14ac:dyDescent="0.25">
      <c r="A1196" s="109"/>
      <c r="C1196" s="337" t="s">
        <v>1538</v>
      </c>
      <c r="D1196" t="s">
        <v>1538</v>
      </c>
      <c r="E1196" s="336" t="s">
        <v>1538</v>
      </c>
      <c r="G1196" s="336" t="s">
        <v>1538</v>
      </c>
      <c r="H1196" s="336" t="s">
        <v>1538</v>
      </c>
    </row>
    <row r="1197" spans="1:8" x14ac:dyDescent="0.25">
      <c r="A1197" s="109"/>
      <c r="C1197" s="337" t="s">
        <v>1538</v>
      </c>
      <c r="D1197" t="s">
        <v>1538</v>
      </c>
      <c r="E1197" s="336" t="s">
        <v>1538</v>
      </c>
      <c r="G1197" s="336" t="s">
        <v>1538</v>
      </c>
      <c r="H1197" s="336" t="s">
        <v>1538</v>
      </c>
    </row>
    <row r="1198" spans="1:8" x14ac:dyDescent="0.25">
      <c r="A1198" s="109"/>
      <c r="C1198" s="337" t="s">
        <v>1538</v>
      </c>
      <c r="D1198" t="s">
        <v>1538</v>
      </c>
      <c r="E1198" s="336" t="s">
        <v>1538</v>
      </c>
      <c r="G1198" s="336" t="s">
        <v>1538</v>
      </c>
      <c r="H1198" s="336" t="s">
        <v>1538</v>
      </c>
    </row>
    <row r="1199" spans="1:8" x14ac:dyDescent="0.25">
      <c r="A1199" s="109"/>
      <c r="B1199" s="337"/>
      <c r="C1199" s="337" t="s">
        <v>1538</v>
      </c>
      <c r="D1199" t="s">
        <v>1538</v>
      </c>
      <c r="E1199" s="336" t="s">
        <v>1538</v>
      </c>
      <c r="G1199" s="336" t="s">
        <v>1538</v>
      </c>
      <c r="H1199" s="336" t="s">
        <v>1538</v>
      </c>
    </row>
    <row r="1200" spans="1:8" x14ac:dyDescent="0.25">
      <c r="A1200" s="109"/>
      <c r="B1200" s="337"/>
      <c r="C1200" s="337" t="s">
        <v>1538</v>
      </c>
      <c r="D1200" t="s">
        <v>1538</v>
      </c>
      <c r="E1200" s="336" t="s">
        <v>1538</v>
      </c>
      <c r="G1200" s="336" t="s">
        <v>1538</v>
      </c>
      <c r="H1200" s="336" t="s">
        <v>1538</v>
      </c>
    </row>
    <row r="1201" spans="1:8" x14ac:dyDescent="0.25">
      <c r="A1201" s="109"/>
      <c r="B1201" s="337"/>
      <c r="C1201" s="337" t="s">
        <v>1538</v>
      </c>
      <c r="D1201" t="s">
        <v>1538</v>
      </c>
      <c r="E1201" s="336" t="s">
        <v>1538</v>
      </c>
      <c r="G1201" s="336" t="s">
        <v>1538</v>
      </c>
      <c r="H1201" s="336" t="s">
        <v>1538</v>
      </c>
    </row>
    <row r="1202" spans="1:8" x14ac:dyDescent="0.25">
      <c r="A1202" s="109"/>
      <c r="B1202" s="337"/>
      <c r="C1202" s="337" t="s">
        <v>1538</v>
      </c>
      <c r="D1202" t="s">
        <v>1538</v>
      </c>
      <c r="E1202" s="336" t="s">
        <v>1538</v>
      </c>
      <c r="G1202" s="336" t="s">
        <v>1538</v>
      </c>
      <c r="H1202" s="336" t="s">
        <v>1538</v>
      </c>
    </row>
    <row r="1203" spans="1:8" x14ac:dyDescent="0.25">
      <c r="A1203" s="109"/>
      <c r="B1203" s="337"/>
      <c r="C1203" s="337" t="s">
        <v>1538</v>
      </c>
      <c r="D1203" t="s">
        <v>1538</v>
      </c>
      <c r="E1203" s="336" t="s">
        <v>1538</v>
      </c>
      <c r="G1203" s="336" t="s">
        <v>1538</v>
      </c>
      <c r="H1203" s="336" t="s">
        <v>1538</v>
      </c>
    </row>
    <row r="1204" spans="1:8" x14ac:dyDescent="0.25">
      <c r="A1204" s="109"/>
      <c r="B1204" s="337"/>
      <c r="C1204" s="337" t="s">
        <v>1538</v>
      </c>
      <c r="D1204" t="s">
        <v>1538</v>
      </c>
      <c r="E1204" s="336" t="s">
        <v>1538</v>
      </c>
      <c r="G1204" s="336" t="s">
        <v>1538</v>
      </c>
      <c r="H1204" s="336" t="s">
        <v>1538</v>
      </c>
    </row>
    <row r="1205" spans="1:8" x14ac:dyDescent="0.25">
      <c r="A1205" s="109"/>
      <c r="B1205" s="337"/>
      <c r="C1205" s="337" t="s">
        <v>1538</v>
      </c>
      <c r="D1205" t="s">
        <v>1538</v>
      </c>
      <c r="E1205" s="336" t="s">
        <v>1538</v>
      </c>
      <c r="G1205" s="336" t="s">
        <v>1538</v>
      </c>
      <c r="H1205" s="336" t="s">
        <v>1538</v>
      </c>
    </row>
    <row r="1206" spans="1:8" x14ac:dyDescent="0.25">
      <c r="A1206" s="109"/>
      <c r="B1206" s="337"/>
      <c r="C1206" s="337" t="s">
        <v>1538</v>
      </c>
      <c r="D1206" t="s">
        <v>1538</v>
      </c>
      <c r="E1206" s="336" t="s">
        <v>1538</v>
      </c>
      <c r="G1206" s="336" t="s">
        <v>1538</v>
      </c>
      <c r="H1206" s="336" t="s">
        <v>1538</v>
      </c>
    </row>
    <row r="1207" spans="1:8" x14ac:dyDescent="0.25">
      <c r="A1207" s="109"/>
      <c r="B1207" s="337"/>
      <c r="C1207" s="337" t="s">
        <v>1538</v>
      </c>
      <c r="D1207" t="s">
        <v>1538</v>
      </c>
      <c r="E1207" s="336" t="s">
        <v>1538</v>
      </c>
      <c r="G1207" s="336" t="s">
        <v>1538</v>
      </c>
      <c r="H1207" s="336" t="s">
        <v>1538</v>
      </c>
    </row>
    <row r="1208" spans="1:8" x14ac:dyDescent="0.25">
      <c r="A1208" s="109"/>
      <c r="B1208" s="337"/>
      <c r="C1208" s="337" t="s">
        <v>1538</v>
      </c>
      <c r="D1208" t="s">
        <v>1538</v>
      </c>
      <c r="E1208" s="336" t="s">
        <v>1538</v>
      </c>
      <c r="G1208" s="336" t="s">
        <v>1538</v>
      </c>
      <c r="H1208" s="336" t="s">
        <v>1538</v>
      </c>
    </row>
    <row r="1209" spans="1:8" x14ac:dyDescent="0.25">
      <c r="A1209" s="109"/>
      <c r="B1209" s="337"/>
      <c r="C1209" s="337" t="s">
        <v>1538</v>
      </c>
      <c r="D1209" t="s">
        <v>1538</v>
      </c>
      <c r="E1209" s="336" t="s">
        <v>1538</v>
      </c>
      <c r="G1209" s="336" t="s">
        <v>1538</v>
      </c>
      <c r="H1209" s="336" t="s">
        <v>1538</v>
      </c>
    </row>
    <row r="1210" spans="1:8" x14ac:dyDescent="0.25">
      <c r="A1210" s="109"/>
      <c r="B1210" s="337"/>
      <c r="C1210" s="337" t="s">
        <v>1538</v>
      </c>
      <c r="D1210" t="s">
        <v>1538</v>
      </c>
      <c r="E1210" s="336" t="s">
        <v>1538</v>
      </c>
      <c r="G1210" s="336" t="s">
        <v>1538</v>
      </c>
      <c r="H1210" s="336" t="s">
        <v>1538</v>
      </c>
    </row>
    <row r="1211" spans="1:8" x14ac:dyDescent="0.25">
      <c r="A1211" s="109"/>
      <c r="B1211" s="337"/>
      <c r="C1211" s="337" t="s">
        <v>1538</v>
      </c>
      <c r="D1211" t="s">
        <v>1538</v>
      </c>
      <c r="E1211" s="336" t="s">
        <v>1538</v>
      </c>
      <c r="G1211" s="336" t="s">
        <v>1538</v>
      </c>
      <c r="H1211" s="336" t="s">
        <v>1538</v>
      </c>
    </row>
    <row r="1212" spans="1:8" x14ac:dyDescent="0.25">
      <c r="A1212" s="109"/>
      <c r="B1212" s="337"/>
      <c r="C1212" s="337" t="s">
        <v>1538</v>
      </c>
      <c r="D1212" t="s">
        <v>1538</v>
      </c>
      <c r="E1212" s="336" t="s">
        <v>1538</v>
      </c>
      <c r="G1212" s="336" t="s">
        <v>1538</v>
      </c>
      <c r="H1212" s="336" t="s">
        <v>1538</v>
      </c>
    </row>
    <row r="1213" spans="1:8" x14ac:dyDescent="0.25">
      <c r="A1213" s="109"/>
      <c r="B1213" s="337"/>
      <c r="C1213" s="337" t="s">
        <v>1538</v>
      </c>
      <c r="D1213" t="s">
        <v>1538</v>
      </c>
      <c r="E1213" s="336" t="s">
        <v>1538</v>
      </c>
      <c r="G1213" s="336" t="s">
        <v>1538</v>
      </c>
      <c r="H1213" s="336" t="s">
        <v>1538</v>
      </c>
    </row>
    <row r="1214" spans="1:8" x14ac:dyDescent="0.25">
      <c r="A1214" s="109"/>
      <c r="B1214" s="337"/>
      <c r="C1214" s="337" t="s">
        <v>1538</v>
      </c>
      <c r="D1214" t="s">
        <v>1538</v>
      </c>
      <c r="E1214" s="336" t="s">
        <v>1538</v>
      </c>
      <c r="G1214" s="336" t="s">
        <v>1538</v>
      </c>
      <c r="H1214" s="336" t="s">
        <v>1538</v>
      </c>
    </row>
    <row r="1215" spans="1:8" x14ac:dyDescent="0.25">
      <c r="A1215" s="109"/>
      <c r="B1215" s="337"/>
      <c r="C1215" s="337" t="s">
        <v>1538</v>
      </c>
      <c r="D1215" t="s">
        <v>1538</v>
      </c>
      <c r="E1215" s="336" t="s">
        <v>1538</v>
      </c>
      <c r="G1215" s="336" t="s">
        <v>1538</v>
      </c>
      <c r="H1215" s="336" t="s">
        <v>1538</v>
      </c>
    </row>
    <row r="1216" spans="1:8" x14ac:dyDescent="0.25">
      <c r="A1216" s="109"/>
      <c r="B1216" s="337"/>
      <c r="C1216" s="337" t="s">
        <v>1538</v>
      </c>
      <c r="D1216" t="s">
        <v>1538</v>
      </c>
      <c r="E1216" s="336" t="s">
        <v>1538</v>
      </c>
      <c r="G1216" s="336" t="s">
        <v>1538</v>
      </c>
      <c r="H1216" s="336" t="s">
        <v>1538</v>
      </c>
    </row>
    <row r="1217" spans="1:8" x14ac:dyDescent="0.25">
      <c r="A1217" s="109"/>
      <c r="B1217" s="339"/>
      <c r="C1217" s="337" t="s">
        <v>1538</v>
      </c>
      <c r="D1217" t="s">
        <v>1538</v>
      </c>
      <c r="E1217" s="336" t="s">
        <v>1538</v>
      </c>
      <c r="G1217" s="336" t="s">
        <v>1538</v>
      </c>
      <c r="H1217" s="336" t="s">
        <v>1538</v>
      </c>
    </row>
    <row r="1218" spans="1:8" x14ac:dyDescent="0.25">
      <c r="A1218" s="109"/>
      <c r="C1218" s="337" t="s">
        <v>1538</v>
      </c>
      <c r="D1218" t="s">
        <v>1538</v>
      </c>
      <c r="E1218" s="336" t="s">
        <v>1538</v>
      </c>
      <c r="G1218" s="336" t="s">
        <v>1538</v>
      </c>
      <c r="H1218" s="336" t="s">
        <v>1538</v>
      </c>
    </row>
    <row r="1219" spans="1:8" x14ac:dyDescent="0.25">
      <c r="A1219" s="109"/>
      <c r="C1219" s="337" t="s">
        <v>1538</v>
      </c>
      <c r="D1219" t="s">
        <v>1538</v>
      </c>
      <c r="E1219" s="336" t="s">
        <v>1538</v>
      </c>
      <c r="G1219" s="336" t="s">
        <v>1538</v>
      </c>
      <c r="H1219" s="336" t="s">
        <v>1538</v>
      </c>
    </row>
    <row r="1220" spans="1:8" x14ac:dyDescent="0.25">
      <c r="A1220" s="109"/>
      <c r="C1220" s="337" t="s">
        <v>1538</v>
      </c>
      <c r="D1220" t="s">
        <v>1538</v>
      </c>
      <c r="E1220" s="336" t="s">
        <v>1538</v>
      </c>
      <c r="G1220" s="336" t="s">
        <v>1538</v>
      </c>
      <c r="H1220" s="336" t="s">
        <v>1538</v>
      </c>
    </row>
    <row r="1221" spans="1:8" x14ac:dyDescent="0.25">
      <c r="A1221" s="109"/>
      <c r="B1221" s="339"/>
      <c r="C1221" s="337" t="s">
        <v>1538</v>
      </c>
      <c r="D1221" t="s">
        <v>1538</v>
      </c>
      <c r="E1221" s="336" t="s">
        <v>1538</v>
      </c>
      <c r="G1221" s="336" t="s">
        <v>1538</v>
      </c>
      <c r="H1221" s="336" t="s">
        <v>1538</v>
      </c>
    </row>
    <row r="1222" spans="1:8" x14ac:dyDescent="0.25">
      <c r="A1222" s="109"/>
      <c r="C1222" s="337" t="s">
        <v>1538</v>
      </c>
      <c r="D1222" t="s">
        <v>1538</v>
      </c>
      <c r="E1222" s="336" t="s">
        <v>1538</v>
      </c>
      <c r="G1222" s="336" t="s">
        <v>1538</v>
      </c>
      <c r="H1222" s="336" t="s">
        <v>1538</v>
      </c>
    </row>
    <row r="1223" spans="1:8" x14ac:dyDescent="0.25">
      <c r="A1223" s="109"/>
      <c r="C1223" s="337" t="s">
        <v>1538</v>
      </c>
      <c r="D1223" t="s">
        <v>1538</v>
      </c>
      <c r="E1223" s="336" t="s">
        <v>1538</v>
      </c>
      <c r="G1223" s="336" t="s">
        <v>1538</v>
      </c>
      <c r="H1223" s="336" t="s">
        <v>1538</v>
      </c>
    </row>
    <row r="1224" spans="1:8" x14ac:dyDescent="0.25">
      <c r="A1224" s="109"/>
      <c r="C1224" s="337" t="s">
        <v>1538</v>
      </c>
      <c r="D1224" t="s">
        <v>1538</v>
      </c>
      <c r="E1224" s="336" t="s">
        <v>1538</v>
      </c>
      <c r="G1224" s="336" t="s">
        <v>1538</v>
      </c>
      <c r="H1224" s="336" t="s">
        <v>1538</v>
      </c>
    </row>
    <row r="1225" spans="1:8" x14ac:dyDescent="0.25">
      <c r="A1225" s="109"/>
      <c r="C1225" s="337" t="s">
        <v>1538</v>
      </c>
      <c r="D1225" t="s">
        <v>1538</v>
      </c>
      <c r="E1225" s="336" t="s">
        <v>1538</v>
      </c>
      <c r="G1225" s="336" t="s">
        <v>1538</v>
      </c>
      <c r="H1225" s="336" t="s">
        <v>1538</v>
      </c>
    </row>
    <row r="1226" spans="1:8" x14ac:dyDescent="0.25">
      <c r="A1226" s="109"/>
      <c r="B1226" s="339"/>
      <c r="C1226" s="337" t="s">
        <v>1538</v>
      </c>
      <c r="D1226" t="s">
        <v>1538</v>
      </c>
      <c r="E1226" s="336" t="s">
        <v>1538</v>
      </c>
      <c r="G1226" s="336" t="s">
        <v>1538</v>
      </c>
      <c r="H1226" s="336" t="s">
        <v>1538</v>
      </c>
    </row>
    <row r="1227" spans="1:8" x14ac:dyDescent="0.25">
      <c r="A1227" s="109"/>
      <c r="C1227" s="337" t="s">
        <v>1538</v>
      </c>
      <c r="D1227" t="s">
        <v>1538</v>
      </c>
      <c r="E1227" s="336" t="s">
        <v>1538</v>
      </c>
      <c r="G1227" s="336" t="s">
        <v>1538</v>
      </c>
      <c r="H1227" s="336" t="s">
        <v>1538</v>
      </c>
    </row>
    <row r="1228" spans="1:8" x14ac:dyDescent="0.25">
      <c r="A1228" s="109"/>
      <c r="C1228" s="337" t="s">
        <v>1538</v>
      </c>
      <c r="D1228" t="s">
        <v>1538</v>
      </c>
      <c r="E1228" s="336" t="s">
        <v>1538</v>
      </c>
      <c r="G1228" s="336" t="s">
        <v>1538</v>
      </c>
      <c r="H1228" s="336" t="s">
        <v>1538</v>
      </c>
    </row>
    <row r="1229" spans="1:8" x14ac:dyDescent="0.25">
      <c r="A1229" s="109"/>
      <c r="C1229" s="337" t="s">
        <v>1538</v>
      </c>
      <c r="D1229" t="s">
        <v>1538</v>
      </c>
      <c r="E1229" s="336" t="s">
        <v>1538</v>
      </c>
      <c r="G1229" s="336" t="s">
        <v>1538</v>
      </c>
      <c r="H1229" s="336" t="s">
        <v>1538</v>
      </c>
    </row>
    <row r="1230" spans="1:8" x14ac:dyDescent="0.25">
      <c r="A1230" s="109"/>
      <c r="B1230" s="337"/>
      <c r="C1230" s="337" t="s">
        <v>1538</v>
      </c>
      <c r="D1230" t="s">
        <v>1538</v>
      </c>
      <c r="E1230" s="336" t="s">
        <v>1538</v>
      </c>
      <c r="G1230" s="336" t="s">
        <v>1538</v>
      </c>
      <c r="H1230" s="336" t="s">
        <v>1538</v>
      </c>
    </row>
    <row r="1231" spans="1:8" x14ac:dyDescent="0.25">
      <c r="A1231" s="109"/>
      <c r="B1231" s="337"/>
      <c r="C1231" s="337" t="s">
        <v>1538</v>
      </c>
      <c r="D1231" t="s">
        <v>1538</v>
      </c>
      <c r="E1231" s="336" t="s">
        <v>1538</v>
      </c>
      <c r="G1231" s="336" t="s">
        <v>1538</v>
      </c>
      <c r="H1231" s="336" t="s">
        <v>1538</v>
      </c>
    </row>
    <row r="1232" spans="1:8" x14ac:dyDescent="0.25">
      <c r="A1232" s="109"/>
      <c r="B1232" s="337"/>
      <c r="C1232" s="337" t="s">
        <v>1538</v>
      </c>
      <c r="D1232" t="s">
        <v>1538</v>
      </c>
      <c r="E1232" s="336" t="s">
        <v>1538</v>
      </c>
      <c r="G1232" s="336" t="s">
        <v>1538</v>
      </c>
      <c r="H1232" s="336" t="s">
        <v>1538</v>
      </c>
    </row>
    <row r="1233" spans="1:8" x14ac:dyDescent="0.25">
      <c r="A1233" s="109"/>
      <c r="B1233" s="337"/>
      <c r="C1233" s="337" t="s">
        <v>1538</v>
      </c>
      <c r="D1233" t="s">
        <v>1538</v>
      </c>
      <c r="E1233" s="336" t="s">
        <v>1538</v>
      </c>
      <c r="G1233" s="336" t="s">
        <v>1538</v>
      </c>
      <c r="H1233" s="336" t="s">
        <v>1538</v>
      </c>
    </row>
    <row r="1234" spans="1:8" x14ac:dyDescent="0.25">
      <c r="A1234" s="109"/>
      <c r="B1234" s="337"/>
      <c r="C1234" s="337" t="s">
        <v>1538</v>
      </c>
      <c r="D1234" t="s">
        <v>1538</v>
      </c>
      <c r="E1234" s="336" t="s">
        <v>1538</v>
      </c>
      <c r="G1234" s="336" t="s">
        <v>1538</v>
      </c>
      <c r="H1234" s="336" t="s">
        <v>1538</v>
      </c>
    </row>
    <row r="1235" spans="1:8" x14ac:dyDescent="0.25">
      <c r="A1235" s="109"/>
      <c r="B1235" s="337"/>
      <c r="C1235" s="337" t="s">
        <v>1538</v>
      </c>
      <c r="D1235" t="s">
        <v>1538</v>
      </c>
      <c r="E1235" s="336" t="s">
        <v>1538</v>
      </c>
      <c r="G1235" s="336" t="s">
        <v>1538</v>
      </c>
      <c r="H1235" s="336" t="s">
        <v>1538</v>
      </c>
    </row>
    <row r="1236" spans="1:8" x14ac:dyDescent="0.25">
      <c r="A1236" s="109"/>
      <c r="B1236" s="337"/>
      <c r="C1236" s="337" t="s">
        <v>1538</v>
      </c>
      <c r="D1236" t="s">
        <v>1538</v>
      </c>
      <c r="E1236" s="336" t="s">
        <v>1538</v>
      </c>
      <c r="G1236" s="336" t="s">
        <v>1538</v>
      </c>
      <c r="H1236" s="336" t="s">
        <v>1538</v>
      </c>
    </row>
    <row r="1237" spans="1:8" x14ac:dyDescent="0.25">
      <c r="A1237" s="109"/>
      <c r="B1237" s="337"/>
      <c r="C1237" s="337" t="s">
        <v>1538</v>
      </c>
      <c r="D1237" t="s">
        <v>1538</v>
      </c>
      <c r="E1237" s="336" t="s">
        <v>1538</v>
      </c>
      <c r="G1237" s="336" t="s">
        <v>1538</v>
      </c>
      <c r="H1237" s="336" t="s">
        <v>1538</v>
      </c>
    </row>
    <row r="1238" spans="1:8" x14ac:dyDescent="0.25">
      <c r="A1238" s="109"/>
      <c r="B1238" s="337"/>
      <c r="C1238" s="337" t="s">
        <v>1538</v>
      </c>
      <c r="D1238" t="s">
        <v>1538</v>
      </c>
      <c r="E1238" s="336" t="s">
        <v>1538</v>
      </c>
      <c r="G1238" s="336" t="s">
        <v>1538</v>
      </c>
      <c r="H1238" s="336" t="s">
        <v>1538</v>
      </c>
    </row>
    <row r="1239" spans="1:8" x14ac:dyDescent="0.25">
      <c r="A1239" s="109"/>
      <c r="B1239" s="337"/>
      <c r="C1239" s="337" t="s">
        <v>1538</v>
      </c>
      <c r="D1239" t="s">
        <v>1538</v>
      </c>
      <c r="E1239" s="336" t="s">
        <v>1538</v>
      </c>
      <c r="G1239" s="336" t="s">
        <v>1538</v>
      </c>
      <c r="H1239" s="336" t="s">
        <v>1538</v>
      </c>
    </row>
    <row r="1240" spans="1:8" x14ac:dyDescent="0.25">
      <c r="A1240" s="109"/>
      <c r="B1240" s="337"/>
      <c r="C1240" s="337" t="s">
        <v>1538</v>
      </c>
      <c r="D1240" t="s">
        <v>1538</v>
      </c>
      <c r="E1240" s="336" t="s">
        <v>1538</v>
      </c>
      <c r="G1240" s="336" t="s">
        <v>1538</v>
      </c>
      <c r="H1240" s="336" t="s">
        <v>1538</v>
      </c>
    </row>
    <row r="1241" spans="1:8" x14ac:dyDescent="0.25">
      <c r="A1241" s="109"/>
      <c r="B1241" s="337"/>
      <c r="C1241" s="337" t="s">
        <v>1538</v>
      </c>
      <c r="D1241" t="s">
        <v>1538</v>
      </c>
      <c r="E1241" s="336" t="s">
        <v>1538</v>
      </c>
      <c r="G1241" s="336" t="s">
        <v>1538</v>
      </c>
      <c r="H1241" s="336" t="s">
        <v>1538</v>
      </c>
    </row>
    <row r="1242" spans="1:8" x14ac:dyDescent="0.25">
      <c r="A1242" s="109"/>
      <c r="B1242" s="337"/>
      <c r="C1242" s="337" t="s">
        <v>1538</v>
      </c>
      <c r="D1242" t="s">
        <v>1538</v>
      </c>
      <c r="E1242" s="336" t="s">
        <v>1538</v>
      </c>
      <c r="G1242" s="336" t="s">
        <v>1538</v>
      </c>
      <c r="H1242" s="336" t="s">
        <v>1538</v>
      </c>
    </row>
    <row r="1243" spans="1:8" x14ac:dyDescent="0.25">
      <c r="A1243" s="109"/>
      <c r="B1243" s="337"/>
      <c r="C1243" s="337" t="s">
        <v>1538</v>
      </c>
      <c r="D1243" t="s">
        <v>1538</v>
      </c>
      <c r="E1243" s="336" t="s">
        <v>1538</v>
      </c>
      <c r="G1243" s="336" t="s">
        <v>1538</v>
      </c>
      <c r="H1243" s="336" t="s">
        <v>1538</v>
      </c>
    </row>
    <row r="1244" spans="1:8" x14ac:dyDescent="0.25">
      <c r="A1244" s="109"/>
      <c r="B1244" s="337"/>
      <c r="C1244" s="337" t="s">
        <v>1538</v>
      </c>
      <c r="D1244" t="s">
        <v>1538</v>
      </c>
      <c r="E1244" s="336" t="s">
        <v>1538</v>
      </c>
      <c r="G1244" s="336" t="s">
        <v>1538</v>
      </c>
      <c r="H1244" s="336" t="s">
        <v>1538</v>
      </c>
    </row>
    <row r="1245" spans="1:8" x14ac:dyDescent="0.25">
      <c r="A1245" s="109"/>
      <c r="B1245" s="337"/>
      <c r="C1245" s="337" t="s">
        <v>1538</v>
      </c>
      <c r="D1245" t="s">
        <v>1538</v>
      </c>
      <c r="E1245" s="336" t="s">
        <v>1538</v>
      </c>
      <c r="G1245" s="336" t="s">
        <v>1538</v>
      </c>
      <c r="H1245" s="336" t="s">
        <v>1538</v>
      </c>
    </row>
    <row r="1246" spans="1:8" x14ac:dyDescent="0.25">
      <c r="A1246" s="109"/>
      <c r="B1246" s="337"/>
      <c r="C1246" s="337" t="s">
        <v>1538</v>
      </c>
      <c r="D1246" t="s">
        <v>1538</v>
      </c>
      <c r="E1246" s="336" t="s">
        <v>1538</v>
      </c>
      <c r="G1246" s="336" t="s">
        <v>1538</v>
      </c>
      <c r="H1246" s="336" t="s">
        <v>1538</v>
      </c>
    </row>
    <row r="1247" spans="1:8" x14ac:dyDescent="0.25">
      <c r="A1247" s="109"/>
      <c r="B1247" s="339"/>
      <c r="C1247" s="337" t="s">
        <v>1538</v>
      </c>
      <c r="D1247" t="s">
        <v>1538</v>
      </c>
      <c r="E1247" s="336" t="s">
        <v>1538</v>
      </c>
      <c r="G1247" s="336" t="s">
        <v>1538</v>
      </c>
      <c r="H1247" s="336" t="s">
        <v>1538</v>
      </c>
    </row>
    <row r="1248" spans="1:8" x14ac:dyDescent="0.25">
      <c r="A1248" s="109"/>
      <c r="C1248" s="337" t="s">
        <v>1538</v>
      </c>
      <c r="D1248" t="s">
        <v>1538</v>
      </c>
      <c r="E1248" s="336" t="s">
        <v>1538</v>
      </c>
      <c r="G1248" s="336" t="s">
        <v>1538</v>
      </c>
      <c r="H1248" s="336" t="s">
        <v>1538</v>
      </c>
    </row>
    <row r="1249" spans="1:8" x14ac:dyDescent="0.25">
      <c r="A1249" s="109"/>
      <c r="C1249" s="337" t="s">
        <v>1538</v>
      </c>
      <c r="D1249" t="s">
        <v>1538</v>
      </c>
      <c r="E1249" s="336" t="s">
        <v>1538</v>
      </c>
      <c r="G1249" s="336" t="s">
        <v>1538</v>
      </c>
      <c r="H1249" s="336" t="s">
        <v>1538</v>
      </c>
    </row>
    <row r="1250" spans="1:8" x14ac:dyDescent="0.25">
      <c r="A1250" s="109"/>
      <c r="C1250" s="337" t="s">
        <v>1538</v>
      </c>
      <c r="D1250" t="s">
        <v>1538</v>
      </c>
      <c r="E1250" s="336" t="s">
        <v>1538</v>
      </c>
      <c r="G1250" s="336" t="s">
        <v>1538</v>
      </c>
      <c r="H1250" s="336" t="s">
        <v>1538</v>
      </c>
    </row>
    <row r="1251" spans="1:8" x14ac:dyDescent="0.25">
      <c r="A1251" s="109"/>
      <c r="C1251" s="337" t="s">
        <v>1538</v>
      </c>
      <c r="D1251" t="s">
        <v>1538</v>
      </c>
      <c r="E1251" s="336" t="s">
        <v>1538</v>
      </c>
      <c r="G1251" s="336" t="s">
        <v>1538</v>
      </c>
      <c r="H1251" s="336" t="s">
        <v>1538</v>
      </c>
    </row>
    <row r="1252" spans="1:8" x14ac:dyDescent="0.25">
      <c r="A1252" s="109"/>
      <c r="B1252" s="339"/>
      <c r="C1252" s="337" t="s">
        <v>1538</v>
      </c>
      <c r="D1252" t="s">
        <v>1538</v>
      </c>
      <c r="E1252" s="336" t="s">
        <v>1538</v>
      </c>
      <c r="G1252" s="336" t="s">
        <v>1538</v>
      </c>
      <c r="H1252" s="336" t="s">
        <v>1538</v>
      </c>
    </row>
    <row r="1253" spans="1:8" x14ac:dyDescent="0.25">
      <c r="A1253" s="109"/>
      <c r="C1253" s="337" t="s">
        <v>1538</v>
      </c>
      <c r="D1253" t="s">
        <v>1538</v>
      </c>
      <c r="E1253" s="336" t="s">
        <v>1538</v>
      </c>
      <c r="G1253" s="336" t="s">
        <v>1538</v>
      </c>
      <c r="H1253" s="336" t="s">
        <v>1538</v>
      </c>
    </row>
    <row r="1254" spans="1:8" x14ac:dyDescent="0.25">
      <c r="A1254" s="109"/>
      <c r="C1254" s="337" t="s">
        <v>1538</v>
      </c>
      <c r="D1254" t="s">
        <v>1538</v>
      </c>
      <c r="E1254" s="336" t="s">
        <v>1538</v>
      </c>
      <c r="G1254" s="336" t="s">
        <v>1538</v>
      </c>
      <c r="H1254" s="336" t="s">
        <v>1538</v>
      </c>
    </row>
    <row r="1255" spans="1:8" x14ac:dyDescent="0.25">
      <c r="A1255" s="109"/>
      <c r="C1255" s="337" t="s">
        <v>1538</v>
      </c>
      <c r="D1255" t="s">
        <v>1538</v>
      </c>
      <c r="E1255" s="336" t="s">
        <v>1538</v>
      </c>
      <c r="G1255" s="336" t="s">
        <v>1538</v>
      </c>
      <c r="H1255" s="336" t="s">
        <v>1538</v>
      </c>
    </row>
    <row r="1256" spans="1:8" x14ac:dyDescent="0.25">
      <c r="A1256" s="109"/>
      <c r="C1256" s="337" t="s">
        <v>1538</v>
      </c>
      <c r="D1256" t="s">
        <v>1538</v>
      </c>
      <c r="E1256" s="336" t="s">
        <v>1538</v>
      </c>
      <c r="G1256" s="336" t="s">
        <v>1538</v>
      </c>
      <c r="H1256" s="336" t="s">
        <v>1538</v>
      </c>
    </row>
    <row r="1257" spans="1:8" x14ac:dyDescent="0.25">
      <c r="A1257" s="109"/>
      <c r="C1257" s="337" t="s">
        <v>1538</v>
      </c>
      <c r="D1257" t="s">
        <v>1538</v>
      </c>
      <c r="E1257" s="336" t="s">
        <v>1538</v>
      </c>
      <c r="G1257" s="336" t="s">
        <v>1538</v>
      </c>
      <c r="H1257" s="336" t="s">
        <v>1538</v>
      </c>
    </row>
    <row r="1258" spans="1:8" x14ac:dyDescent="0.25">
      <c r="A1258" s="109"/>
      <c r="B1258" s="337"/>
      <c r="C1258" s="337" t="s">
        <v>1538</v>
      </c>
      <c r="D1258" t="s">
        <v>1538</v>
      </c>
      <c r="E1258" s="336" t="s">
        <v>1538</v>
      </c>
      <c r="G1258" s="336" t="s">
        <v>1538</v>
      </c>
      <c r="H1258" s="336" t="s">
        <v>1538</v>
      </c>
    </row>
    <row r="1259" spans="1:8" x14ac:dyDescent="0.25">
      <c r="A1259" s="109"/>
      <c r="B1259" s="337"/>
      <c r="C1259" s="337" t="s">
        <v>1538</v>
      </c>
      <c r="D1259" t="s">
        <v>1538</v>
      </c>
      <c r="E1259" s="336" t="s">
        <v>1538</v>
      </c>
      <c r="G1259" s="336" t="s">
        <v>1538</v>
      </c>
      <c r="H1259" s="336" t="s">
        <v>1538</v>
      </c>
    </row>
    <row r="1260" spans="1:8" x14ac:dyDescent="0.25">
      <c r="A1260" s="109"/>
      <c r="B1260" s="337"/>
      <c r="C1260" s="337" t="s">
        <v>1538</v>
      </c>
      <c r="D1260" t="s">
        <v>1538</v>
      </c>
      <c r="E1260" s="336" t="s">
        <v>1538</v>
      </c>
      <c r="G1260" s="336" t="s">
        <v>1538</v>
      </c>
      <c r="H1260" s="336" t="s">
        <v>1538</v>
      </c>
    </row>
    <row r="1261" spans="1:8" x14ac:dyDescent="0.25">
      <c r="A1261" s="109"/>
      <c r="B1261" s="337"/>
      <c r="C1261" s="337" t="s">
        <v>1538</v>
      </c>
      <c r="D1261" t="s">
        <v>1538</v>
      </c>
      <c r="E1261" s="336" t="s">
        <v>1538</v>
      </c>
      <c r="G1261" s="336" t="s">
        <v>1538</v>
      </c>
      <c r="H1261" s="336" t="s">
        <v>1538</v>
      </c>
    </row>
    <row r="1262" spans="1:8" x14ac:dyDescent="0.25">
      <c r="A1262" s="109"/>
      <c r="B1262" s="337"/>
      <c r="C1262" s="337" t="s">
        <v>1538</v>
      </c>
      <c r="D1262" t="s">
        <v>1538</v>
      </c>
      <c r="E1262" s="336" t="s">
        <v>1538</v>
      </c>
      <c r="G1262" s="336" t="s">
        <v>1538</v>
      </c>
      <c r="H1262" s="336" t="s">
        <v>1538</v>
      </c>
    </row>
    <row r="1263" spans="1:8" x14ac:dyDescent="0.25">
      <c r="A1263" s="109"/>
      <c r="B1263" s="337"/>
      <c r="C1263" s="337" t="s">
        <v>1538</v>
      </c>
      <c r="D1263" t="s">
        <v>1538</v>
      </c>
      <c r="E1263" s="336" t="s">
        <v>1538</v>
      </c>
      <c r="G1263" s="336" t="s">
        <v>1538</v>
      </c>
      <c r="H1263" s="336" t="s">
        <v>1538</v>
      </c>
    </row>
    <row r="1264" spans="1:8" x14ac:dyDescent="0.25">
      <c r="A1264" s="109"/>
      <c r="B1264" s="337"/>
      <c r="C1264" s="337" t="s">
        <v>1538</v>
      </c>
      <c r="D1264" t="s">
        <v>1538</v>
      </c>
      <c r="E1264" s="336" t="s">
        <v>1538</v>
      </c>
      <c r="G1264" s="336" t="s">
        <v>1538</v>
      </c>
      <c r="H1264" s="336" t="s">
        <v>1538</v>
      </c>
    </row>
    <row r="1265" spans="1:8" x14ac:dyDescent="0.25">
      <c r="A1265" s="109"/>
      <c r="B1265" s="337"/>
      <c r="C1265" s="337" t="s">
        <v>1538</v>
      </c>
      <c r="D1265" t="s">
        <v>1538</v>
      </c>
      <c r="E1265" s="336" t="s">
        <v>1538</v>
      </c>
      <c r="G1265" s="336" t="s">
        <v>1538</v>
      </c>
      <c r="H1265" s="336" t="s">
        <v>1538</v>
      </c>
    </row>
    <row r="1266" spans="1:8" x14ac:dyDescent="0.25">
      <c r="A1266" s="109"/>
      <c r="B1266" s="339"/>
      <c r="C1266" s="337" t="s">
        <v>1538</v>
      </c>
      <c r="D1266" t="s">
        <v>1538</v>
      </c>
      <c r="E1266" s="336" t="s">
        <v>1538</v>
      </c>
      <c r="G1266" s="336" t="s">
        <v>1538</v>
      </c>
      <c r="H1266" s="336" t="s">
        <v>1538</v>
      </c>
    </row>
    <row r="1267" spans="1:8" x14ac:dyDescent="0.25">
      <c r="A1267" s="109"/>
      <c r="C1267" s="337" t="s">
        <v>1538</v>
      </c>
      <c r="D1267" t="s">
        <v>1538</v>
      </c>
      <c r="E1267" s="336" t="s">
        <v>1538</v>
      </c>
      <c r="G1267" s="336" t="s">
        <v>1538</v>
      </c>
      <c r="H1267" s="336" t="s">
        <v>1538</v>
      </c>
    </row>
    <row r="1268" spans="1:8" x14ac:dyDescent="0.25">
      <c r="A1268" s="109"/>
      <c r="C1268" s="337" t="s">
        <v>1538</v>
      </c>
      <c r="D1268" t="s">
        <v>1538</v>
      </c>
      <c r="E1268" s="336" t="s">
        <v>1538</v>
      </c>
      <c r="G1268" s="336" t="s">
        <v>1538</v>
      </c>
      <c r="H1268" s="336" t="s">
        <v>1538</v>
      </c>
    </row>
    <row r="1269" spans="1:8" x14ac:dyDescent="0.25">
      <c r="A1269" s="109"/>
      <c r="C1269" s="337" t="s">
        <v>1538</v>
      </c>
      <c r="D1269" t="s">
        <v>1538</v>
      </c>
      <c r="E1269" s="336" t="s">
        <v>1538</v>
      </c>
      <c r="G1269" s="336" t="s">
        <v>1538</v>
      </c>
      <c r="H1269" s="336" t="s">
        <v>1538</v>
      </c>
    </row>
    <row r="1270" spans="1:8" x14ac:dyDescent="0.25">
      <c r="A1270" s="109"/>
      <c r="C1270" s="337" t="s">
        <v>1538</v>
      </c>
      <c r="D1270" t="s">
        <v>1538</v>
      </c>
      <c r="E1270" s="336" t="s">
        <v>1538</v>
      </c>
      <c r="G1270" s="336" t="s">
        <v>1538</v>
      </c>
      <c r="H1270" s="336" t="s">
        <v>1538</v>
      </c>
    </row>
    <row r="1271" spans="1:8" x14ac:dyDescent="0.25">
      <c r="A1271" s="109"/>
      <c r="B1271" s="337"/>
      <c r="C1271" s="337" t="s">
        <v>1538</v>
      </c>
      <c r="D1271" t="s">
        <v>1538</v>
      </c>
      <c r="E1271" s="336" t="s">
        <v>1538</v>
      </c>
      <c r="G1271" s="336" t="s">
        <v>1538</v>
      </c>
      <c r="H1271" s="336" t="s">
        <v>1538</v>
      </c>
    </row>
    <row r="1272" spans="1:8" x14ac:dyDescent="0.25">
      <c r="A1272" s="109"/>
      <c r="B1272" s="337"/>
      <c r="C1272" s="337" t="s">
        <v>1538</v>
      </c>
      <c r="D1272" t="s">
        <v>1538</v>
      </c>
      <c r="E1272" s="336" t="s">
        <v>1538</v>
      </c>
      <c r="G1272" s="336" t="s">
        <v>1538</v>
      </c>
      <c r="H1272" s="336" t="s">
        <v>1538</v>
      </c>
    </row>
    <row r="1273" spans="1:8" x14ac:dyDescent="0.25">
      <c r="A1273" s="109"/>
      <c r="B1273" s="337"/>
      <c r="C1273" s="337" t="s">
        <v>1538</v>
      </c>
      <c r="D1273" t="s">
        <v>1538</v>
      </c>
      <c r="E1273" s="336" t="s">
        <v>1538</v>
      </c>
      <c r="G1273" s="336" t="s">
        <v>1538</v>
      </c>
      <c r="H1273" s="336" t="s">
        <v>1538</v>
      </c>
    </row>
    <row r="1274" spans="1:8" x14ac:dyDescent="0.25">
      <c r="A1274" s="109"/>
      <c r="B1274" s="337"/>
      <c r="C1274" s="337" t="s">
        <v>1538</v>
      </c>
      <c r="D1274" t="s">
        <v>1538</v>
      </c>
      <c r="E1274" s="336" t="s">
        <v>1538</v>
      </c>
      <c r="G1274" s="336" t="s">
        <v>1538</v>
      </c>
      <c r="H1274" s="336" t="s">
        <v>1538</v>
      </c>
    </row>
    <row r="1275" spans="1:8" x14ac:dyDescent="0.25">
      <c r="A1275" s="109"/>
      <c r="B1275" s="337"/>
      <c r="C1275" s="337" t="s">
        <v>1538</v>
      </c>
      <c r="D1275" t="s">
        <v>1538</v>
      </c>
      <c r="E1275" s="336" t="s">
        <v>1538</v>
      </c>
      <c r="G1275" s="336" t="s">
        <v>1538</v>
      </c>
      <c r="H1275" s="336" t="s">
        <v>1538</v>
      </c>
    </row>
    <row r="1276" spans="1:8" x14ac:dyDescent="0.25">
      <c r="A1276" s="109"/>
      <c r="B1276" s="337"/>
      <c r="C1276" s="337" t="s">
        <v>1538</v>
      </c>
      <c r="D1276" t="s">
        <v>1538</v>
      </c>
      <c r="E1276" s="336" t="s">
        <v>1538</v>
      </c>
      <c r="G1276" s="336" t="s">
        <v>1538</v>
      </c>
      <c r="H1276" s="336" t="s">
        <v>1538</v>
      </c>
    </row>
    <row r="1277" spans="1:8" x14ac:dyDescent="0.25">
      <c r="A1277" s="109"/>
      <c r="B1277" s="337"/>
      <c r="C1277" s="337" t="s">
        <v>1538</v>
      </c>
      <c r="D1277" t="s">
        <v>1538</v>
      </c>
      <c r="E1277" s="336" t="s">
        <v>1538</v>
      </c>
      <c r="G1277" s="336" t="s">
        <v>1538</v>
      </c>
      <c r="H1277" s="336" t="s">
        <v>1538</v>
      </c>
    </row>
    <row r="1278" spans="1:8" x14ac:dyDescent="0.25">
      <c r="A1278" s="109"/>
      <c r="B1278" s="337"/>
      <c r="C1278" s="337" t="s">
        <v>1538</v>
      </c>
      <c r="D1278" t="s">
        <v>1538</v>
      </c>
      <c r="E1278" s="336" t="s">
        <v>1538</v>
      </c>
      <c r="G1278" s="336" t="s">
        <v>1538</v>
      </c>
      <c r="H1278" s="336" t="s">
        <v>1538</v>
      </c>
    </row>
    <row r="1279" spans="1:8" x14ac:dyDescent="0.25">
      <c r="A1279" s="109"/>
      <c r="B1279" s="337"/>
      <c r="C1279" s="337" t="s">
        <v>1538</v>
      </c>
      <c r="D1279" t="s">
        <v>1538</v>
      </c>
      <c r="E1279" s="336" t="s">
        <v>1538</v>
      </c>
      <c r="G1279" s="336" t="s">
        <v>1538</v>
      </c>
      <c r="H1279" s="336" t="s">
        <v>1538</v>
      </c>
    </row>
    <row r="1280" spans="1:8" x14ac:dyDescent="0.25">
      <c r="A1280" s="109"/>
      <c r="B1280" s="337"/>
      <c r="C1280" s="337" t="s">
        <v>1538</v>
      </c>
      <c r="D1280" t="s">
        <v>1538</v>
      </c>
      <c r="E1280" s="336" t="s">
        <v>1538</v>
      </c>
      <c r="G1280" s="336" t="s">
        <v>1538</v>
      </c>
      <c r="H1280" s="336" t="s">
        <v>1538</v>
      </c>
    </row>
    <row r="1281" spans="1:8" x14ac:dyDescent="0.25">
      <c r="A1281" s="109"/>
      <c r="B1281" s="337"/>
      <c r="C1281" s="337" t="s">
        <v>1538</v>
      </c>
      <c r="D1281" t="s">
        <v>1538</v>
      </c>
      <c r="E1281" s="336" t="s">
        <v>1538</v>
      </c>
      <c r="G1281" s="336" t="s">
        <v>1538</v>
      </c>
      <c r="H1281" s="336" t="s">
        <v>1538</v>
      </c>
    </row>
    <row r="1282" spans="1:8" x14ac:dyDescent="0.25">
      <c r="A1282" s="109"/>
      <c r="B1282" s="337"/>
      <c r="C1282" s="337" t="s">
        <v>1538</v>
      </c>
      <c r="D1282" t="s">
        <v>1538</v>
      </c>
      <c r="E1282" s="336" t="s">
        <v>1538</v>
      </c>
      <c r="G1282" s="336" t="s">
        <v>1538</v>
      </c>
      <c r="H1282" s="336" t="s">
        <v>1538</v>
      </c>
    </row>
    <row r="1283" spans="1:8" x14ac:dyDescent="0.25">
      <c r="A1283" s="109"/>
      <c r="B1283" s="337"/>
      <c r="C1283" s="337" t="s">
        <v>1538</v>
      </c>
      <c r="D1283" t="s">
        <v>1538</v>
      </c>
      <c r="E1283" s="336" t="s">
        <v>1538</v>
      </c>
      <c r="G1283" s="336" t="s">
        <v>1538</v>
      </c>
      <c r="H1283" s="336" t="s">
        <v>1538</v>
      </c>
    </row>
    <row r="1284" spans="1:8" x14ac:dyDescent="0.25">
      <c r="A1284" s="109"/>
      <c r="B1284" s="337"/>
      <c r="C1284" s="337" t="s">
        <v>1538</v>
      </c>
      <c r="D1284" t="s">
        <v>1538</v>
      </c>
      <c r="E1284" s="336" t="s">
        <v>1538</v>
      </c>
      <c r="G1284" s="336" t="s">
        <v>1538</v>
      </c>
      <c r="H1284" s="336" t="s">
        <v>1538</v>
      </c>
    </row>
    <row r="1285" spans="1:8" x14ac:dyDescent="0.25">
      <c r="A1285" s="109"/>
      <c r="B1285" s="337"/>
      <c r="C1285" s="337" t="s">
        <v>1538</v>
      </c>
      <c r="D1285" t="s">
        <v>1538</v>
      </c>
      <c r="E1285" s="336" t="s">
        <v>1538</v>
      </c>
      <c r="G1285" s="336" t="s">
        <v>1538</v>
      </c>
      <c r="H1285" s="336" t="s">
        <v>1538</v>
      </c>
    </row>
    <row r="1286" spans="1:8" x14ac:dyDescent="0.25">
      <c r="A1286" s="109"/>
      <c r="B1286" s="337"/>
      <c r="C1286" s="337" t="s">
        <v>1538</v>
      </c>
      <c r="D1286" t="s">
        <v>1538</v>
      </c>
      <c r="E1286" s="336" t="s">
        <v>1538</v>
      </c>
      <c r="G1286" s="336" t="s">
        <v>1538</v>
      </c>
      <c r="H1286" s="336" t="s">
        <v>1538</v>
      </c>
    </row>
    <row r="1287" spans="1:8" x14ac:dyDescent="0.25">
      <c r="A1287" s="109"/>
      <c r="B1287" s="337"/>
      <c r="C1287" s="337" t="s">
        <v>1538</v>
      </c>
      <c r="D1287" t="s">
        <v>1538</v>
      </c>
      <c r="E1287" s="336" t="s">
        <v>1538</v>
      </c>
      <c r="G1287" s="336" t="s">
        <v>1538</v>
      </c>
      <c r="H1287" s="336" t="s">
        <v>1538</v>
      </c>
    </row>
    <row r="1288" spans="1:8" x14ac:dyDescent="0.25">
      <c r="A1288" s="109"/>
      <c r="B1288" s="337"/>
      <c r="C1288" s="337" t="s">
        <v>1538</v>
      </c>
      <c r="D1288" t="s">
        <v>1538</v>
      </c>
      <c r="E1288" s="336" t="s">
        <v>1538</v>
      </c>
      <c r="G1288" s="336" t="s">
        <v>1538</v>
      </c>
      <c r="H1288" s="336" t="s">
        <v>1538</v>
      </c>
    </row>
    <row r="1289" spans="1:8" x14ac:dyDescent="0.25">
      <c r="A1289" s="109"/>
      <c r="B1289" s="337"/>
      <c r="C1289" s="337" t="s">
        <v>1538</v>
      </c>
      <c r="D1289" t="s">
        <v>1538</v>
      </c>
      <c r="E1289" s="336" t="s">
        <v>1538</v>
      </c>
      <c r="G1289" s="336" t="s">
        <v>1538</v>
      </c>
      <c r="H1289" s="336" t="s">
        <v>1538</v>
      </c>
    </row>
    <row r="1290" spans="1:8" x14ac:dyDescent="0.25">
      <c r="A1290" s="109"/>
      <c r="B1290" s="337"/>
      <c r="C1290" s="337" t="s">
        <v>1538</v>
      </c>
      <c r="D1290" t="s">
        <v>1538</v>
      </c>
      <c r="E1290" s="336" t="s">
        <v>1538</v>
      </c>
      <c r="G1290" s="336" t="s">
        <v>1538</v>
      </c>
      <c r="H1290" s="336" t="s">
        <v>1538</v>
      </c>
    </row>
    <row r="1291" spans="1:8" x14ac:dyDescent="0.25">
      <c r="A1291" s="109"/>
      <c r="B1291" s="337"/>
      <c r="C1291" s="337" t="s">
        <v>1538</v>
      </c>
      <c r="D1291" t="s">
        <v>1538</v>
      </c>
      <c r="E1291" s="336" t="s">
        <v>1538</v>
      </c>
      <c r="G1291" s="336" t="s">
        <v>1538</v>
      </c>
      <c r="H1291" s="336" t="s">
        <v>1538</v>
      </c>
    </row>
    <row r="1292" spans="1:8" x14ac:dyDescent="0.25">
      <c r="A1292" s="109"/>
      <c r="B1292" s="337"/>
      <c r="C1292" s="337" t="s">
        <v>1538</v>
      </c>
      <c r="D1292" t="s">
        <v>1538</v>
      </c>
      <c r="E1292" s="336" t="s">
        <v>1538</v>
      </c>
      <c r="G1292" s="336" t="s">
        <v>1538</v>
      </c>
      <c r="H1292" s="336" t="s">
        <v>1538</v>
      </c>
    </row>
    <row r="1293" spans="1:8" x14ac:dyDescent="0.25">
      <c r="A1293" s="109"/>
      <c r="B1293" s="337"/>
      <c r="C1293" s="337" t="s">
        <v>1538</v>
      </c>
      <c r="D1293" t="s">
        <v>1538</v>
      </c>
      <c r="E1293" s="336" t="s">
        <v>1538</v>
      </c>
      <c r="G1293" s="336" t="s">
        <v>1538</v>
      </c>
      <c r="H1293" s="336" t="s">
        <v>1538</v>
      </c>
    </row>
    <row r="1294" spans="1:8" x14ac:dyDescent="0.25">
      <c r="A1294" s="109"/>
      <c r="B1294" s="337"/>
      <c r="C1294" s="337" t="s">
        <v>1538</v>
      </c>
      <c r="D1294" t="s">
        <v>1538</v>
      </c>
      <c r="E1294" s="336" t="s">
        <v>1538</v>
      </c>
      <c r="G1294" s="336" t="s">
        <v>1538</v>
      </c>
      <c r="H1294" s="336" t="s">
        <v>1538</v>
      </c>
    </row>
    <row r="1295" spans="1:8" x14ac:dyDescent="0.25">
      <c r="A1295" s="109"/>
      <c r="B1295" s="337"/>
      <c r="C1295" s="337" t="s">
        <v>1538</v>
      </c>
      <c r="D1295" t="s">
        <v>1538</v>
      </c>
      <c r="E1295" s="336" t="s">
        <v>1538</v>
      </c>
      <c r="G1295" s="336" t="s">
        <v>1538</v>
      </c>
      <c r="H1295" s="336" t="s">
        <v>1538</v>
      </c>
    </row>
    <row r="1296" spans="1:8" x14ac:dyDescent="0.25">
      <c r="A1296" s="109"/>
      <c r="B1296" s="337"/>
      <c r="C1296" s="337" t="s">
        <v>1538</v>
      </c>
      <c r="D1296" t="s">
        <v>1538</v>
      </c>
      <c r="E1296" s="336" t="s">
        <v>1538</v>
      </c>
      <c r="G1296" s="336" t="s">
        <v>1538</v>
      </c>
      <c r="H1296" s="336" t="s">
        <v>1538</v>
      </c>
    </row>
    <row r="1297" spans="1:8" x14ac:dyDescent="0.25">
      <c r="A1297" s="109"/>
      <c r="B1297" s="337"/>
      <c r="C1297" s="337" t="s">
        <v>1538</v>
      </c>
      <c r="D1297" t="s">
        <v>1538</v>
      </c>
      <c r="E1297" s="336" t="s">
        <v>1538</v>
      </c>
      <c r="G1297" s="336" t="s">
        <v>1538</v>
      </c>
      <c r="H1297" s="336" t="s">
        <v>1538</v>
      </c>
    </row>
    <row r="1298" spans="1:8" x14ac:dyDescent="0.25">
      <c r="A1298" s="109"/>
      <c r="B1298" s="337"/>
      <c r="C1298" s="337" t="s">
        <v>1538</v>
      </c>
      <c r="D1298" t="s">
        <v>1538</v>
      </c>
      <c r="E1298" s="336" t="s">
        <v>1538</v>
      </c>
      <c r="G1298" s="336" t="s">
        <v>1538</v>
      </c>
      <c r="H1298" s="336" t="s">
        <v>1538</v>
      </c>
    </row>
    <row r="1299" spans="1:8" x14ac:dyDescent="0.25">
      <c r="A1299" s="109"/>
      <c r="B1299" s="337"/>
      <c r="C1299" s="337" t="s">
        <v>1538</v>
      </c>
      <c r="D1299" t="s">
        <v>1538</v>
      </c>
      <c r="E1299" s="336" t="s">
        <v>1538</v>
      </c>
      <c r="G1299" s="336" t="s">
        <v>1538</v>
      </c>
      <c r="H1299" s="336" t="s">
        <v>1538</v>
      </c>
    </row>
    <row r="1300" spans="1:8" x14ac:dyDescent="0.25">
      <c r="A1300" s="109"/>
      <c r="B1300" s="337"/>
      <c r="C1300" s="337" t="s">
        <v>1538</v>
      </c>
      <c r="D1300" t="s">
        <v>1538</v>
      </c>
      <c r="E1300" s="336" t="s">
        <v>1538</v>
      </c>
      <c r="G1300" s="336" t="s">
        <v>1538</v>
      </c>
      <c r="H1300" s="336" t="s">
        <v>1538</v>
      </c>
    </row>
    <row r="1301" spans="1:8" x14ac:dyDescent="0.25">
      <c r="A1301" s="109"/>
      <c r="B1301" s="337"/>
      <c r="C1301" s="337" t="s">
        <v>1538</v>
      </c>
      <c r="D1301" t="s">
        <v>1538</v>
      </c>
      <c r="E1301" s="336" t="s">
        <v>1538</v>
      </c>
      <c r="G1301" s="336" t="s">
        <v>1538</v>
      </c>
      <c r="H1301" s="336" t="s">
        <v>1538</v>
      </c>
    </row>
    <row r="1302" spans="1:8" x14ac:dyDescent="0.25">
      <c r="A1302" s="109"/>
      <c r="B1302" s="337"/>
      <c r="C1302" s="337" t="s">
        <v>1538</v>
      </c>
      <c r="D1302" t="s">
        <v>1538</v>
      </c>
      <c r="E1302" s="336" t="s">
        <v>1538</v>
      </c>
      <c r="G1302" s="336" t="s">
        <v>1538</v>
      </c>
      <c r="H1302" s="336" t="s">
        <v>1538</v>
      </c>
    </row>
    <row r="1303" spans="1:8" x14ac:dyDescent="0.25">
      <c r="A1303" s="109"/>
      <c r="B1303" s="337"/>
      <c r="C1303" s="337" t="s">
        <v>1538</v>
      </c>
      <c r="D1303" t="s">
        <v>1538</v>
      </c>
      <c r="E1303" s="336" t="s">
        <v>1538</v>
      </c>
      <c r="G1303" s="336" t="s">
        <v>1538</v>
      </c>
      <c r="H1303" s="336" t="s">
        <v>1538</v>
      </c>
    </row>
    <row r="1304" spans="1:8" x14ac:dyDescent="0.25">
      <c r="A1304" s="109"/>
      <c r="B1304" s="337"/>
      <c r="C1304" s="337" t="s">
        <v>1538</v>
      </c>
      <c r="D1304" t="s">
        <v>1538</v>
      </c>
      <c r="E1304" s="336" t="s">
        <v>1538</v>
      </c>
      <c r="G1304" s="336" t="s">
        <v>1538</v>
      </c>
      <c r="H1304" s="336" t="s">
        <v>1538</v>
      </c>
    </row>
    <row r="1305" spans="1:8" x14ac:dyDescent="0.25">
      <c r="A1305" s="109"/>
      <c r="B1305" s="337"/>
      <c r="C1305" s="337" t="s">
        <v>1538</v>
      </c>
      <c r="D1305" t="s">
        <v>1538</v>
      </c>
      <c r="E1305" s="336" t="s">
        <v>1538</v>
      </c>
      <c r="G1305" s="336" t="s">
        <v>1538</v>
      </c>
      <c r="H1305" s="336" t="s">
        <v>1538</v>
      </c>
    </row>
    <row r="1306" spans="1:8" x14ac:dyDescent="0.25">
      <c r="A1306" s="109"/>
      <c r="B1306" s="337"/>
      <c r="C1306" s="337" t="s">
        <v>1538</v>
      </c>
      <c r="D1306" t="s">
        <v>1538</v>
      </c>
      <c r="E1306" s="336" t="s">
        <v>1538</v>
      </c>
      <c r="G1306" s="336" t="s">
        <v>1538</v>
      </c>
      <c r="H1306" s="336" t="s">
        <v>1538</v>
      </c>
    </row>
    <row r="1307" spans="1:8" x14ac:dyDescent="0.25">
      <c r="A1307" s="109"/>
      <c r="B1307" s="337"/>
      <c r="C1307" s="337" t="s">
        <v>1538</v>
      </c>
      <c r="D1307" t="s">
        <v>1538</v>
      </c>
      <c r="E1307" s="336" t="s">
        <v>1538</v>
      </c>
      <c r="G1307" s="336" t="s">
        <v>1538</v>
      </c>
      <c r="H1307" s="336" t="s">
        <v>1538</v>
      </c>
    </row>
    <row r="1308" spans="1:8" x14ac:dyDescent="0.25">
      <c r="A1308" s="109"/>
      <c r="B1308" s="339"/>
      <c r="C1308" s="337" t="s">
        <v>1538</v>
      </c>
      <c r="D1308" t="s">
        <v>1538</v>
      </c>
      <c r="E1308" s="336" t="s">
        <v>1538</v>
      </c>
      <c r="G1308" s="336" t="s">
        <v>1538</v>
      </c>
      <c r="H1308" s="336" t="s">
        <v>1538</v>
      </c>
    </row>
    <row r="1309" spans="1:8" x14ac:dyDescent="0.25">
      <c r="A1309" s="109"/>
      <c r="C1309" s="337" t="s">
        <v>1538</v>
      </c>
      <c r="D1309" t="s">
        <v>1538</v>
      </c>
      <c r="E1309" s="336" t="s">
        <v>1538</v>
      </c>
      <c r="G1309" s="336" t="s">
        <v>1538</v>
      </c>
      <c r="H1309" s="336" t="s">
        <v>1538</v>
      </c>
    </row>
    <row r="1310" spans="1:8" x14ac:dyDescent="0.25">
      <c r="A1310" s="109"/>
      <c r="C1310" s="337" t="s">
        <v>1538</v>
      </c>
      <c r="D1310" t="s">
        <v>1538</v>
      </c>
      <c r="E1310" s="336" t="s">
        <v>1538</v>
      </c>
      <c r="G1310" s="336" t="s">
        <v>1538</v>
      </c>
      <c r="H1310" s="336" t="s">
        <v>1538</v>
      </c>
    </row>
    <row r="1311" spans="1:8" x14ac:dyDescent="0.25">
      <c r="A1311" s="109"/>
      <c r="C1311" s="337" t="s">
        <v>1538</v>
      </c>
      <c r="D1311" t="s">
        <v>1538</v>
      </c>
      <c r="E1311" s="336" t="s">
        <v>1538</v>
      </c>
      <c r="G1311" s="336" t="s">
        <v>1538</v>
      </c>
      <c r="H1311" s="336" t="s">
        <v>1538</v>
      </c>
    </row>
    <row r="1312" spans="1:8" x14ac:dyDescent="0.25">
      <c r="A1312" s="109"/>
      <c r="B1312" s="337"/>
      <c r="C1312" s="337" t="s">
        <v>1538</v>
      </c>
      <c r="D1312" t="s">
        <v>1538</v>
      </c>
      <c r="E1312" s="336" t="s">
        <v>1538</v>
      </c>
      <c r="G1312" s="336" t="s">
        <v>1538</v>
      </c>
      <c r="H1312" s="336" t="s">
        <v>1538</v>
      </c>
    </row>
    <row r="1313" spans="1:8" x14ac:dyDescent="0.25">
      <c r="A1313" s="109"/>
      <c r="B1313" s="337"/>
      <c r="C1313" s="337" t="s">
        <v>1538</v>
      </c>
      <c r="D1313" t="s">
        <v>1538</v>
      </c>
      <c r="E1313" s="336" t="s">
        <v>1538</v>
      </c>
      <c r="G1313" s="336" t="s">
        <v>1538</v>
      </c>
      <c r="H1313" s="336" t="s">
        <v>1538</v>
      </c>
    </row>
    <row r="1314" spans="1:8" x14ac:dyDescent="0.25">
      <c r="A1314" s="109"/>
      <c r="B1314" s="337"/>
      <c r="C1314" s="337" t="s">
        <v>1538</v>
      </c>
      <c r="D1314" t="s">
        <v>1538</v>
      </c>
      <c r="E1314" s="336" t="s">
        <v>1538</v>
      </c>
      <c r="G1314" s="336" t="s">
        <v>1538</v>
      </c>
      <c r="H1314" s="336" t="s">
        <v>1538</v>
      </c>
    </row>
    <row r="1315" spans="1:8" x14ac:dyDescent="0.25">
      <c r="A1315" s="109"/>
      <c r="B1315" s="337"/>
      <c r="C1315" s="337" t="s">
        <v>1538</v>
      </c>
      <c r="D1315" t="s">
        <v>1538</v>
      </c>
      <c r="E1315" s="336" t="s">
        <v>1538</v>
      </c>
      <c r="G1315" s="336" t="s">
        <v>1538</v>
      </c>
      <c r="H1315" s="336" t="s">
        <v>1538</v>
      </c>
    </row>
    <row r="1316" spans="1:8" x14ac:dyDescent="0.25">
      <c r="A1316" s="109"/>
      <c r="B1316" s="337"/>
      <c r="C1316" s="337" t="s">
        <v>1538</v>
      </c>
      <c r="D1316" t="s">
        <v>1538</v>
      </c>
      <c r="E1316" s="336" t="s">
        <v>1538</v>
      </c>
      <c r="G1316" s="336" t="s">
        <v>1538</v>
      </c>
      <c r="H1316" s="336" t="s">
        <v>1538</v>
      </c>
    </row>
    <row r="1317" spans="1:8" x14ac:dyDescent="0.25">
      <c r="A1317" s="109"/>
      <c r="B1317" s="337"/>
      <c r="C1317" s="337" t="s">
        <v>1538</v>
      </c>
      <c r="D1317" t="s">
        <v>1538</v>
      </c>
      <c r="E1317" s="336" t="s">
        <v>1538</v>
      </c>
      <c r="G1317" s="336" t="s">
        <v>1538</v>
      </c>
      <c r="H1317" s="336" t="s">
        <v>1538</v>
      </c>
    </row>
    <row r="1318" spans="1:8" x14ac:dyDescent="0.25">
      <c r="A1318" s="109"/>
      <c r="B1318" s="337"/>
      <c r="C1318" s="337" t="s">
        <v>1538</v>
      </c>
      <c r="D1318" t="s">
        <v>1538</v>
      </c>
      <c r="E1318" s="336" t="s">
        <v>1538</v>
      </c>
      <c r="G1318" s="336" t="s">
        <v>1538</v>
      </c>
      <c r="H1318" s="336" t="s">
        <v>1538</v>
      </c>
    </row>
    <row r="1319" spans="1:8" x14ac:dyDescent="0.25">
      <c r="A1319" s="109"/>
      <c r="B1319" s="337"/>
      <c r="C1319" s="337" t="s">
        <v>1538</v>
      </c>
      <c r="D1319" t="s">
        <v>1538</v>
      </c>
      <c r="E1319" s="336" t="s">
        <v>1538</v>
      </c>
      <c r="G1319" s="336" t="s">
        <v>1538</v>
      </c>
      <c r="H1319" s="336" t="s">
        <v>1538</v>
      </c>
    </row>
    <row r="1320" spans="1:8" x14ac:dyDescent="0.25">
      <c r="A1320" s="109"/>
      <c r="B1320" s="337"/>
      <c r="C1320" s="337" t="s">
        <v>1538</v>
      </c>
      <c r="D1320" t="s">
        <v>1538</v>
      </c>
      <c r="E1320" s="336" t="s">
        <v>1538</v>
      </c>
      <c r="G1320" s="336" t="s">
        <v>1538</v>
      </c>
      <c r="H1320" s="336" t="s">
        <v>1538</v>
      </c>
    </row>
    <row r="1321" spans="1:8" x14ac:dyDescent="0.25">
      <c r="A1321" s="109"/>
      <c r="B1321" s="337"/>
      <c r="C1321" s="337" t="s">
        <v>1538</v>
      </c>
      <c r="D1321" t="s">
        <v>1538</v>
      </c>
      <c r="E1321" s="336" t="s">
        <v>1538</v>
      </c>
      <c r="G1321" s="336" t="s">
        <v>1538</v>
      </c>
      <c r="H1321" s="336" t="s">
        <v>1538</v>
      </c>
    </row>
    <row r="1322" spans="1:8" x14ac:dyDescent="0.25">
      <c r="A1322" s="109"/>
      <c r="B1322" s="337"/>
      <c r="C1322" s="337" t="s">
        <v>1538</v>
      </c>
      <c r="D1322" t="s">
        <v>1538</v>
      </c>
      <c r="E1322" s="336" t="s">
        <v>1538</v>
      </c>
      <c r="G1322" s="336" t="s">
        <v>1538</v>
      </c>
      <c r="H1322" s="336" t="s">
        <v>1538</v>
      </c>
    </row>
    <row r="1323" spans="1:8" x14ac:dyDescent="0.25">
      <c r="A1323" s="109"/>
      <c r="B1323" s="337"/>
      <c r="C1323" s="337" t="s">
        <v>1538</v>
      </c>
      <c r="D1323" t="s">
        <v>1538</v>
      </c>
      <c r="E1323" s="336" t="s">
        <v>1538</v>
      </c>
      <c r="G1323" s="336" t="s">
        <v>1538</v>
      </c>
      <c r="H1323" s="336" t="s">
        <v>1538</v>
      </c>
    </row>
    <row r="1324" spans="1:8" x14ac:dyDescent="0.25">
      <c r="A1324" s="109"/>
      <c r="B1324" s="337"/>
      <c r="C1324" s="337" t="s">
        <v>1538</v>
      </c>
      <c r="D1324" t="s">
        <v>1538</v>
      </c>
      <c r="E1324" s="336" t="s">
        <v>1538</v>
      </c>
      <c r="G1324" s="336" t="s">
        <v>1538</v>
      </c>
      <c r="H1324" s="336" t="s">
        <v>1538</v>
      </c>
    </row>
    <row r="1325" spans="1:8" x14ac:dyDescent="0.25">
      <c r="A1325" s="109"/>
      <c r="B1325" s="337"/>
      <c r="C1325" s="337" t="s">
        <v>1538</v>
      </c>
      <c r="D1325" t="s">
        <v>1538</v>
      </c>
      <c r="E1325" s="336" t="s">
        <v>1538</v>
      </c>
      <c r="G1325" s="336" t="s">
        <v>1538</v>
      </c>
      <c r="H1325" s="336" t="s">
        <v>1538</v>
      </c>
    </row>
    <row r="1326" spans="1:8" x14ac:dyDescent="0.25">
      <c r="A1326" s="109"/>
      <c r="B1326" s="339"/>
      <c r="C1326" s="337" t="s">
        <v>1538</v>
      </c>
      <c r="D1326" t="s">
        <v>1538</v>
      </c>
      <c r="E1326" s="336" t="s">
        <v>1538</v>
      </c>
      <c r="G1326" s="336" t="s">
        <v>1538</v>
      </c>
      <c r="H1326" s="336" t="s">
        <v>1538</v>
      </c>
    </row>
    <row r="1327" spans="1:8" x14ac:dyDescent="0.25">
      <c r="A1327" s="109"/>
      <c r="C1327" s="337" t="s">
        <v>1538</v>
      </c>
      <c r="D1327" t="s">
        <v>1538</v>
      </c>
      <c r="E1327" s="336" t="s">
        <v>1538</v>
      </c>
      <c r="G1327" s="336" t="s">
        <v>1538</v>
      </c>
      <c r="H1327" s="336" t="s">
        <v>1538</v>
      </c>
    </row>
    <row r="1328" spans="1:8" x14ac:dyDescent="0.25">
      <c r="A1328" s="109"/>
      <c r="C1328" s="337" t="s">
        <v>1538</v>
      </c>
      <c r="D1328" t="s">
        <v>1538</v>
      </c>
      <c r="E1328" s="336" t="s">
        <v>1538</v>
      </c>
      <c r="G1328" s="336" t="s">
        <v>1538</v>
      </c>
      <c r="H1328" s="336" t="s">
        <v>1538</v>
      </c>
    </row>
    <row r="1329" spans="1:8" x14ac:dyDescent="0.25">
      <c r="A1329" s="109"/>
      <c r="C1329" s="337" t="s">
        <v>1538</v>
      </c>
      <c r="D1329" t="s">
        <v>1538</v>
      </c>
      <c r="E1329" s="336" t="s">
        <v>1538</v>
      </c>
      <c r="G1329" s="336" t="s">
        <v>1538</v>
      </c>
      <c r="H1329" s="336" t="s">
        <v>1538</v>
      </c>
    </row>
    <row r="1330" spans="1:8" x14ac:dyDescent="0.25">
      <c r="A1330" s="109"/>
      <c r="B1330" s="337"/>
      <c r="C1330" s="337" t="s">
        <v>1538</v>
      </c>
      <c r="D1330" t="s">
        <v>1538</v>
      </c>
      <c r="E1330" s="336" t="s">
        <v>1538</v>
      </c>
      <c r="G1330" s="336" t="s">
        <v>1538</v>
      </c>
      <c r="H1330" s="336" t="s">
        <v>1538</v>
      </c>
    </row>
    <row r="1331" spans="1:8" x14ac:dyDescent="0.25">
      <c r="A1331" s="109"/>
      <c r="B1331" s="337"/>
      <c r="C1331" s="337" t="s">
        <v>1538</v>
      </c>
      <c r="D1331" t="s">
        <v>1538</v>
      </c>
      <c r="E1331" s="336" t="s">
        <v>1538</v>
      </c>
      <c r="G1331" s="336" t="s">
        <v>1538</v>
      </c>
      <c r="H1331" s="336" t="s">
        <v>1538</v>
      </c>
    </row>
    <row r="1332" spans="1:8" x14ac:dyDescent="0.25">
      <c r="A1332" s="109"/>
      <c r="B1332" s="337"/>
      <c r="C1332" s="337" t="s">
        <v>1538</v>
      </c>
      <c r="D1332" t="s">
        <v>1538</v>
      </c>
      <c r="E1332" s="336" t="s">
        <v>1538</v>
      </c>
      <c r="G1332" s="336" t="s">
        <v>1538</v>
      </c>
      <c r="H1332" s="336" t="s">
        <v>1538</v>
      </c>
    </row>
    <row r="1333" spans="1:8" x14ac:dyDescent="0.25">
      <c r="A1333" s="109"/>
      <c r="B1333" s="337"/>
      <c r="C1333" s="337" t="s">
        <v>1538</v>
      </c>
      <c r="D1333" t="s">
        <v>1538</v>
      </c>
      <c r="E1333" s="336" t="s">
        <v>1538</v>
      </c>
      <c r="G1333" s="336" t="s">
        <v>1538</v>
      </c>
      <c r="H1333" s="336" t="s">
        <v>1538</v>
      </c>
    </row>
    <row r="1334" spans="1:8" x14ac:dyDescent="0.25">
      <c r="A1334" s="109"/>
      <c r="B1334" s="337"/>
      <c r="C1334" s="337" t="s">
        <v>1538</v>
      </c>
      <c r="D1334" t="s">
        <v>1538</v>
      </c>
      <c r="E1334" s="336" t="s">
        <v>1538</v>
      </c>
      <c r="G1334" s="336" t="s">
        <v>1538</v>
      </c>
      <c r="H1334" s="336" t="s">
        <v>1538</v>
      </c>
    </row>
    <row r="1335" spans="1:8" x14ac:dyDescent="0.25">
      <c r="A1335" s="109"/>
      <c r="B1335" s="339"/>
      <c r="C1335" s="337" t="s">
        <v>1538</v>
      </c>
      <c r="D1335" t="s">
        <v>1538</v>
      </c>
      <c r="E1335" s="336" t="s">
        <v>1538</v>
      </c>
      <c r="G1335" s="336" t="s">
        <v>1538</v>
      </c>
      <c r="H1335" s="336" t="s">
        <v>1538</v>
      </c>
    </row>
    <row r="1336" spans="1:8" x14ac:dyDescent="0.25">
      <c r="A1336" s="109"/>
      <c r="C1336" s="337" t="s">
        <v>1538</v>
      </c>
      <c r="D1336" t="s">
        <v>1538</v>
      </c>
      <c r="E1336" s="336" t="s">
        <v>1538</v>
      </c>
      <c r="G1336" s="336" t="s">
        <v>1538</v>
      </c>
      <c r="H1336" s="336" t="s">
        <v>1538</v>
      </c>
    </row>
    <row r="1337" spans="1:8" x14ac:dyDescent="0.25">
      <c r="A1337" s="109"/>
      <c r="C1337" s="337" t="s">
        <v>1538</v>
      </c>
      <c r="D1337" t="s">
        <v>1538</v>
      </c>
      <c r="E1337" s="336" t="s">
        <v>1538</v>
      </c>
      <c r="G1337" s="336" t="s">
        <v>1538</v>
      </c>
      <c r="H1337" s="336" t="s">
        <v>1538</v>
      </c>
    </row>
    <row r="1338" spans="1:8" x14ac:dyDescent="0.25">
      <c r="A1338" s="109"/>
      <c r="C1338" s="337" t="s">
        <v>1538</v>
      </c>
      <c r="D1338" t="s">
        <v>1538</v>
      </c>
      <c r="E1338" s="336" t="s">
        <v>1538</v>
      </c>
      <c r="G1338" s="336" t="s">
        <v>1538</v>
      </c>
      <c r="H1338" s="336" t="s">
        <v>1538</v>
      </c>
    </row>
    <row r="1339" spans="1:8" x14ac:dyDescent="0.25">
      <c r="A1339" s="109"/>
      <c r="C1339" s="337" t="s">
        <v>1538</v>
      </c>
      <c r="D1339" t="s">
        <v>1538</v>
      </c>
      <c r="E1339" s="336" t="s">
        <v>1538</v>
      </c>
      <c r="G1339" s="336" t="s">
        <v>1538</v>
      </c>
      <c r="H1339" s="336" t="s">
        <v>1538</v>
      </c>
    </row>
    <row r="1340" spans="1:8" x14ac:dyDescent="0.25">
      <c r="A1340" s="109"/>
      <c r="C1340" s="337" t="s">
        <v>1538</v>
      </c>
      <c r="D1340" t="s">
        <v>1538</v>
      </c>
      <c r="E1340" s="336" t="s">
        <v>1538</v>
      </c>
      <c r="G1340" s="336" t="s">
        <v>1538</v>
      </c>
      <c r="H1340" s="336" t="s">
        <v>1538</v>
      </c>
    </row>
    <row r="1341" spans="1:8" x14ac:dyDescent="0.25">
      <c r="A1341" s="109"/>
      <c r="B1341" s="337"/>
      <c r="C1341" s="337" t="s">
        <v>1538</v>
      </c>
      <c r="D1341" t="s">
        <v>1538</v>
      </c>
      <c r="E1341" s="336" t="s">
        <v>1538</v>
      </c>
      <c r="G1341" s="336" t="s">
        <v>1538</v>
      </c>
      <c r="H1341" s="336" t="s">
        <v>1538</v>
      </c>
    </row>
    <row r="1342" spans="1:8" x14ac:dyDescent="0.25">
      <c r="A1342" s="109"/>
      <c r="B1342" s="337"/>
      <c r="C1342" s="337" t="s">
        <v>1538</v>
      </c>
      <c r="D1342" t="s">
        <v>1538</v>
      </c>
      <c r="E1342" s="336" t="s">
        <v>1538</v>
      </c>
      <c r="G1342" s="336" t="s">
        <v>1538</v>
      </c>
      <c r="H1342" s="336" t="s">
        <v>1538</v>
      </c>
    </row>
    <row r="1343" spans="1:8" x14ac:dyDescent="0.25">
      <c r="A1343" s="109"/>
      <c r="B1343" s="337"/>
      <c r="C1343" s="337" t="s">
        <v>1538</v>
      </c>
      <c r="D1343" t="s">
        <v>1538</v>
      </c>
      <c r="E1343" s="336" t="s">
        <v>1538</v>
      </c>
      <c r="G1343" s="336" t="s">
        <v>1538</v>
      </c>
      <c r="H1343" s="336" t="s">
        <v>1538</v>
      </c>
    </row>
    <row r="1344" spans="1:8" x14ac:dyDescent="0.25">
      <c r="A1344" s="109"/>
      <c r="B1344" s="337"/>
      <c r="C1344" s="337" t="s">
        <v>1538</v>
      </c>
      <c r="D1344" t="s">
        <v>1538</v>
      </c>
      <c r="E1344" s="336" t="s">
        <v>1538</v>
      </c>
      <c r="G1344" s="336" t="s">
        <v>1538</v>
      </c>
      <c r="H1344" s="336" t="s">
        <v>1538</v>
      </c>
    </row>
    <row r="1345" spans="1:8" x14ac:dyDescent="0.25">
      <c r="A1345" s="109"/>
      <c r="B1345" s="337"/>
      <c r="C1345" s="337" t="s">
        <v>1538</v>
      </c>
      <c r="D1345" t="s">
        <v>1538</v>
      </c>
      <c r="E1345" s="336" t="s">
        <v>1538</v>
      </c>
      <c r="G1345" s="336" t="s">
        <v>1538</v>
      </c>
      <c r="H1345" s="336" t="s">
        <v>1538</v>
      </c>
    </row>
    <row r="1346" spans="1:8" x14ac:dyDescent="0.25">
      <c r="A1346" s="109"/>
      <c r="B1346" s="337"/>
      <c r="C1346" s="337" t="s">
        <v>1538</v>
      </c>
      <c r="D1346" t="s">
        <v>1538</v>
      </c>
      <c r="E1346" s="336" t="s">
        <v>1538</v>
      </c>
      <c r="G1346" s="336" t="s">
        <v>1538</v>
      </c>
      <c r="H1346" s="336" t="s">
        <v>1538</v>
      </c>
    </row>
    <row r="1347" spans="1:8" x14ac:dyDescent="0.25">
      <c r="A1347" s="109"/>
      <c r="B1347" s="337"/>
      <c r="C1347" s="337" t="s">
        <v>1538</v>
      </c>
      <c r="D1347" t="s">
        <v>1538</v>
      </c>
      <c r="E1347" s="336" t="s">
        <v>1538</v>
      </c>
      <c r="G1347" s="336" t="s">
        <v>1538</v>
      </c>
      <c r="H1347" s="336" t="s">
        <v>1538</v>
      </c>
    </row>
    <row r="1348" spans="1:8" x14ac:dyDescent="0.25">
      <c r="A1348" s="109"/>
      <c r="B1348" s="337"/>
      <c r="C1348" s="337" t="s">
        <v>1538</v>
      </c>
      <c r="D1348" t="s">
        <v>1538</v>
      </c>
      <c r="E1348" s="336" t="s">
        <v>1538</v>
      </c>
      <c r="G1348" s="336" t="s">
        <v>1538</v>
      </c>
      <c r="H1348" s="336" t="s">
        <v>1538</v>
      </c>
    </row>
    <row r="1349" spans="1:8" x14ac:dyDescent="0.25">
      <c r="A1349" s="109"/>
      <c r="B1349" s="337"/>
      <c r="C1349" s="337" t="s">
        <v>1538</v>
      </c>
      <c r="D1349" t="s">
        <v>1538</v>
      </c>
      <c r="E1349" s="336" t="s">
        <v>1538</v>
      </c>
      <c r="G1349" s="336" t="s">
        <v>1538</v>
      </c>
      <c r="H1349" s="336" t="s">
        <v>1538</v>
      </c>
    </row>
    <row r="1350" spans="1:8" x14ac:dyDescent="0.25">
      <c r="A1350" s="109"/>
      <c r="B1350" s="337"/>
      <c r="C1350" s="337" t="s">
        <v>1538</v>
      </c>
      <c r="D1350" t="s">
        <v>1538</v>
      </c>
      <c r="E1350" s="336" t="s">
        <v>1538</v>
      </c>
      <c r="G1350" s="336" t="s">
        <v>1538</v>
      </c>
      <c r="H1350" s="336" t="s">
        <v>1538</v>
      </c>
    </row>
    <row r="1351" spans="1:8" x14ac:dyDescent="0.25">
      <c r="A1351" s="109"/>
      <c r="B1351" s="337"/>
      <c r="C1351" s="337" t="s">
        <v>1538</v>
      </c>
      <c r="D1351" t="s">
        <v>1538</v>
      </c>
      <c r="E1351" s="336" t="s">
        <v>1538</v>
      </c>
      <c r="G1351" s="336" t="s">
        <v>1538</v>
      </c>
      <c r="H1351" s="336" t="s">
        <v>1538</v>
      </c>
    </row>
    <row r="1352" spans="1:8" x14ac:dyDescent="0.25">
      <c r="A1352" s="109"/>
      <c r="B1352" s="337"/>
      <c r="C1352" s="337" t="s">
        <v>1538</v>
      </c>
      <c r="D1352" t="s">
        <v>1538</v>
      </c>
      <c r="E1352" s="336" t="s">
        <v>1538</v>
      </c>
      <c r="G1352" s="336" t="s">
        <v>1538</v>
      </c>
      <c r="H1352" s="336" t="s">
        <v>1538</v>
      </c>
    </row>
    <row r="1353" spans="1:8" x14ac:dyDescent="0.25">
      <c r="A1353" s="109"/>
      <c r="B1353" s="337"/>
      <c r="C1353" s="337" t="s">
        <v>1538</v>
      </c>
      <c r="D1353" t="s">
        <v>1538</v>
      </c>
      <c r="E1353" s="336" t="s">
        <v>1538</v>
      </c>
      <c r="G1353" s="336" t="s">
        <v>1538</v>
      </c>
      <c r="H1353" s="336" t="s">
        <v>1538</v>
      </c>
    </row>
    <row r="1354" spans="1:8" x14ac:dyDescent="0.25">
      <c r="A1354" s="109"/>
      <c r="B1354" s="337"/>
      <c r="C1354" s="337" t="s">
        <v>1538</v>
      </c>
      <c r="D1354" t="s">
        <v>1538</v>
      </c>
      <c r="E1354" s="336" t="s">
        <v>1538</v>
      </c>
      <c r="G1354" s="336" t="s">
        <v>1538</v>
      </c>
      <c r="H1354" s="336" t="s">
        <v>1538</v>
      </c>
    </row>
    <row r="1355" spans="1:8" x14ac:dyDescent="0.25">
      <c r="A1355" s="109"/>
      <c r="B1355" s="337"/>
      <c r="C1355" s="337" t="s">
        <v>1538</v>
      </c>
      <c r="D1355" t="s">
        <v>1538</v>
      </c>
      <c r="E1355" s="336" t="s">
        <v>1538</v>
      </c>
      <c r="G1355" s="336" t="s">
        <v>1538</v>
      </c>
      <c r="H1355" s="336" t="s">
        <v>1538</v>
      </c>
    </row>
    <row r="1356" spans="1:8" x14ac:dyDescent="0.25">
      <c r="A1356" s="109"/>
      <c r="B1356" s="337"/>
      <c r="C1356" s="337" t="s">
        <v>1538</v>
      </c>
      <c r="D1356" t="s">
        <v>1538</v>
      </c>
      <c r="E1356" s="336" t="s">
        <v>1538</v>
      </c>
      <c r="G1356" s="336" t="s">
        <v>1538</v>
      </c>
      <c r="H1356" s="336" t="s">
        <v>1538</v>
      </c>
    </row>
    <row r="1357" spans="1:8" x14ac:dyDescent="0.25">
      <c r="A1357" s="109"/>
      <c r="B1357" s="337"/>
      <c r="C1357" s="337" t="s">
        <v>1538</v>
      </c>
      <c r="D1357" t="s">
        <v>1538</v>
      </c>
      <c r="E1357" s="336" t="s">
        <v>1538</v>
      </c>
      <c r="G1357" s="336" t="s">
        <v>1538</v>
      </c>
      <c r="H1357" s="336" t="s">
        <v>1538</v>
      </c>
    </row>
    <row r="1358" spans="1:8" x14ac:dyDescent="0.25">
      <c r="A1358" s="109"/>
      <c r="B1358" s="337"/>
      <c r="C1358" s="337" t="s">
        <v>1538</v>
      </c>
      <c r="D1358" t="s">
        <v>1538</v>
      </c>
      <c r="E1358" s="336" t="s">
        <v>1538</v>
      </c>
      <c r="G1358" s="336" t="s">
        <v>1538</v>
      </c>
      <c r="H1358" s="336" t="s">
        <v>1538</v>
      </c>
    </row>
    <row r="1359" spans="1:8" x14ac:dyDescent="0.25">
      <c r="A1359" s="109"/>
      <c r="B1359" s="337"/>
      <c r="C1359" s="337" t="s">
        <v>1538</v>
      </c>
      <c r="D1359" t="s">
        <v>1538</v>
      </c>
      <c r="E1359" s="336" t="s">
        <v>1538</v>
      </c>
      <c r="G1359" s="336" t="s">
        <v>1538</v>
      </c>
      <c r="H1359" s="336" t="s">
        <v>1538</v>
      </c>
    </row>
    <row r="1360" spans="1:8" x14ac:dyDescent="0.25">
      <c r="A1360" s="109"/>
      <c r="B1360" s="337"/>
      <c r="C1360" s="337" t="s">
        <v>1538</v>
      </c>
      <c r="D1360" t="s">
        <v>1538</v>
      </c>
      <c r="E1360" s="336" t="s">
        <v>1538</v>
      </c>
      <c r="G1360" s="336" t="s">
        <v>1538</v>
      </c>
      <c r="H1360" s="336" t="s">
        <v>1538</v>
      </c>
    </row>
    <row r="1361" spans="1:8" x14ac:dyDescent="0.25">
      <c r="A1361" s="109"/>
      <c r="B1361" s="337"/>
      <c r="C1361" s="337" t="s">
        <v>1538</v>
      </c>
      <c r="D1361" t="s">
        <v>1538</v>
      </c>
      <c r="E1361" s="336" t="s">
        <v>1538</v>
      </c>
      <c r="G1361" s="336" t="s">
        <v>1538</v>
      </c>
      <c r="H1361" s="336" t="s">
        <v>1538</v>
      </c>
    </row>
    <row r="1362" spans="1:8" x14ac:dyDescent="0.25">
      <c r="A1362" s="109"/>
      <c r="B1362" s="337"/>
      <c r="C1362" s="337" t="s">
        <v>1538</v>
      </c>
      <c r="D1362" t="s">
        <v>1538</v>
      </c>
      <c r="E1362" s="336" t="s">
        <v>1538</v>
      </c>
      <c r="G1362" s="336" t="s">
        <v>1538</v>
      </c>
      <c r="H1362" s="336" t="s">
        <v>1538</v>
      </c>
    </row>
    <row r="1363" spans="1:8" x14ac:dyDescent="0.25">
      <c r="A1363" s="109"/>
      <c r="B1363" s="337"/>
      <c r="C1363" s="337" t="s">
        <v>1538</v>
      </c>
      <c r="D1363" t="s">
        <v>1538</v>
      </c>
      <c r="E1363" s="336" t="s">
        <v>1538</v>
      </c>
      <c r="G1363" s="336" t="s">
        <v>1538</v>
      </c>
      <c r="H1363" s="336" t="s">
        <v>1538</v>
      </c>
    </row>
    <row r="1364" spans="1:8" x14ac:dyDescent="0.25">
      <c r="A1364" s="109"/>
      <c r="B1364" s="337"/>
      <c r="C1364" s="337" t="s">
        <v>1538</v>
      </c>
      <c r="D1364" t="s">
        <v>1538</v>
      </c>
      <c r="E1364" s="336" t="s">
        <v>1538</v>
      </c>
      <c r="G1364" s="336" t="s">
        <v>1538</v>
      </c>
      <c r="H1364" s="336" t="s">
        <v>1538</v>
      </c>
    </row>
    <row r="1365" spans="1:8" x14ac:dyDescent="0.25">
      <c r="A1365" s="109"/>
      <c r="B1365" s="337"/>
      <c r="C1365" s="337" t="s">
        <v>1538</v>
      </c>
      <c r="D1365" t="s">
        <v>1538</v>
      </c>
      <c r="E1365" s="336" t="s">
        <v>1538</v>
      </c>
      <c r="G1365" s="336" t="s">
        <v>1538</v>
      </c>
      <c r="H1365" s="336" t="s">
        <v>1538</v>
      </c>
    </row>
    <row r="1366" spans="1:8" x14ac:dyDescent="0.25">
      <c r="A1366" s="109"/>
      <c r="B1366" s="337"/>
      <c r="C1366" s="337" t="s">
        <v>1538</v>
      </c>
      <c r="D1366" t="s">
        <v>1538</v>
      </c>
      <c r="E1366" s="336" t="s">
        <v>1538</v>
      </c>
      <c r="G1366" s="336" t="s">
        <v>1538</v>
      </c>
      <c r="H1366" s="336" t="s">
        <v>1538</v>
      </c>
    </row>
    <row r="1367" spans="1:8" x14ac:dyDescent="0.25">
      <c r="A1367" s="109"/>
      <c r="B1367" s="337"/>
      <c r="C1367" s="337" t="s">
        <v>1538</v>
      </c>
      <c r="D1367" t="s">
        <v>1538</v>
      </c>
      <c r="E1367" s="336" t="s">
        <v>1538</v>
      </c>
      <c r="G1367" s="336" t="s">
        <v>1538</v>
      </c>
      <c r="H1367" s="336" t="s">
        <v>1538</v>
      </c>
    </row>
    <row r="1368" spans="1:8" x14ac:dyDescent="0.25">
      <c r="A1368" s="109"/>
      <c r="B1368" s="337"/>
      <c r="C1368" s="337" t="s">
        <v>1538</v>
      </c>
      <c r="D1368" t="s">
        <v>1538</v>
      </c>
      <c r="E1368" s="336" t="s">
        <v>1538</v>
      </c>
      <c r="G1368" s="336" t="s">
        <v>1538</v>
      </c>
      <c r="H1368" s="336" t="s">
        <v>1538</v>
      </c>
    </row>
    <row r="1369" spans="1:8" x14ac:dyDescent="0.25">
      <c r="A1369" s="109"/>
      <c r="B1369" s="337"/>
      <c r="C1369" s="337" t="s">
        <v>1538</v>
      </c>
      <c r="D1369" t="s">
        <v>1538</v>
      </c>
      <c r="E1369" s="336" t="s">
        <v>1538</v>
      </c>
      <c r="G1369" s="336" t="s">
        <v>1538</v>
      </c>
      <c r="H1369" s="336" t="s">
        <v>1538</v>
      </c>
    </row>
    <row r="1370" spans="1:8" x14ac:dyDescent="0.25">
      <c r="A1370" s="109"/>
      <c r="B1370" s="339"/>
      <c r="C1370" s="337" t="s">
        <v>1538</v>
      </c>
      <c r="D1370" t="s">
        <v>1538</v>
      </c>
      <c r="E1370" s="336" t="s">
        <v>1538</v>
      </c>
      <c r="G1370" s="336" t="s">
        <v>1538</v>
      </c>
      <c r="H1370" s="336" t="s">
        <v>1538</v>
      </c>
    </row>
    <row r="1371" spans="1:8" x14ac:dyDescent="0.25">
      <c r="A1371" s="109"/>
      <c r="C1371" s="337" t="s">
        <v>1538</v>
      </c>
      <c r="D1371" t="s">
        <v>1538</v>
      </c>
      <c r="E1371" s="336" t="s">
        <v>1538</v>
      </c>
      <c r="G1371" s="336" t="s">
        <v>1538</v>
      </c>
      <c r="H1371" s="336" t="s">
        <v>1538</v>
      </c>
    </row>
    <row r="1372" spans="1:8" x14ac:dyDescent="0.25">
      <c r="A1372" s="109"/>
      <c r="C1372" s="337" t="s">
        <v>1538</v>
      </c>
      <c r="D1372" t="s">
        <v>1538</v>
      </c>
      <c r="E1372" s="336" t="s">
        <v>1538</v>
      </c>
      <c r="G1372" s="336" t="s">
        <v>1538</v>
      </c>
      <c r="H1372" s="336" t="s">
        <v>1538</v>
      </c>
    </row>
    <row r="1373" spans="1:8" x14ac:dyDescent="0.25">
      <c r="A1373" s="109"/>
      <c r="C1373" s="337" t="s">
        <v>1538</v>
      </c>
      <c r="D1373" t="s">
        <v>1538</v>
      </c>
      <c r="E1373" s="336" t="s">
        <v>1538</v>
      </c>
      <c r="G1373" s="336" t="s">
        <v>1538</v>
      </c>
      <c r="H1373" s="336" t="s">
        <v>1538</v>
      </c>
    </row>
    <row r="1374" spans="1:8" x14ac:dyDescent="0.25">
      <c r="A1374" s="109"/>
      <c r="B1374" s="337"/>
      <c r="C1374" s="337" t="s">
        <v>1538</v>
      </c>
      <c r="D1374" t="s">
        <v>1538</v>
      </c>
      <c r="E1374" s="336" t="s">
        <v>1538</v>
      </c>
      <c r="G1374" s="336" t="s">
        <v>1538</v>
      </c>
      <c r="H1374" s="336" t="s">
        <v>1538</v>
      </c>
    </row>
    <row r="1375" spans="1:8" x14ac:dyDescent="0.25">
      <c r="A1375" s="109"/>
      <c r="B1375" s="337"/>
      <c r="C1375" s="337" t="s">
        <v>1538</v>
      </c>
      <c r="D1375" t="s">
        <v>1538</v>
      </c>
      <c r="E1375" s="336" t="s">
        <v>1538</v>
      </c>
      <c r="G1375" s="336" t="s">
        <v>1538</v>
      </c>
      <c r="H1375" s="336" t="s">
        <v>1538</v>
      </c>
    </row>
    <row r="1376" spans="1:8" x14ac:dyDescent="0.25">
      <c r="A1376" s="109"/>
      <c r="B1376" s="337"/>
      <c r="C1376" s="337" t="s">
        <v>1538</v>
      </c>
      <c r="D1376" t="s">
        <v>1538</v>
      </c>
      <c r="E1376" s="336" t="s">
        <v>1538</v>
      </c>
      <c r="G1376" s="336" t="s">
        <v>1538</v>
      </c>
      <c r="H1376" s="336" t="s">
        <v>1538</v>
      </c>
    </row>
    <row r="1377" spans="1:8" x14ac:dyDescent="0.25">
      <c r="A1377" s="109"/>
      <c r="B1377" s="337"/>
      <c r="C1377" s="337" t="s">
        <v>1538</v>
      </c>
      <c r="D1377" t="s">
        <v>1538</v>
      </c>
      <c r="E1377" s="336" t="s">
        <v>1538</v>
      </c>
      <c r="G1377" s="336" t="s">
        <v>1538</v>
      </c>
      <c r="H1377" s="336" t="s">
        <v>1538</v>
      </c>
    </row>
    <row r="1378" spans="1:8" x14ac:dyDescent="0.25">
      <c r="A1378" s="109"/>
      <c r="B1378" s="337"/>
      <c r="C1378" s="337" t="s">
        <v>1538</v>
      </c>
      <c r="D1378" t="s">
        <v>1538</v>
      </c>
      <c r="E1378" s="336" t="s">
        <v>1538</v>
      </c>
      <c r="G1378" s="336" t="s">
        <v>1538</v>
      </c>
      <c r="H1378" s="336" t="s">
        <v>1538</v>
      </c>
    </row>
    <row r="1379" spans="1:8" x14ac:dyDescent="0.25">
      <c r="A1379" s="109"/>
      <c r="B1379" s="337"/>
      <c r="C1379" s="337" t="s">
        <v>1538</v>
      </c>
      <c r="D1379" t="s">
        <v>1538</v>
      </c>
      <c r="E1379" s="336" t="s">
        <v>1538</v>
      </c>
      <c r="G1379" s="336" t="s">
        <v>1538</v>
      </c>
      <c r="H1379" s="336" t="s">
        <v>1538</v>
      </c>
    </row>
    <row r="1380" spans="1:8" x14ac:dyDescent="0.25">
      <c r="A1380" s="109"/>
      <c r="B1380" s="337"/>
      <c r="C1380" s="337" t="s">
        <v>1538</v>
      </c>
      <c r="D1380" t="s">
        <v>1538</v>
      </c>
      <c r="E1380" s="336" t="s">
        <v>1538</v>
      </c>
      <c r="G1380" s="336" t="s">
        <v>1538</v>
      </c>
      <c r="H1380" s="336" t="s">
        <v>1538</v>
      </c>
    </row>
    <row r="1381" spans="1:8" x14ac:dyDescent="0.25">
      <c r="A1381" s="109"/>
      <c r="B1381" s="337"/>
      <c r="C1381" s="337" t="s">
        <v>1538</v>
      </c>
      <c r="D1381" t="s">
        <v>1538</v>
      </c>
      <c r="E1381" s="336" t="s">
        <v>1538</v>
      </c>
      <c r="G1381" s="336" t="s">
        <v>1538</v>
      </c>
      <c r="H1381" s="336" t="s">
        <v>1538</v>
      </c>
    </row>
    <row r="1382" spans="1:8" x14ac:dyDescent="0.25">
      <c r="A1382" s="109"/>
      <c r="B1382" s="337"/>
      <c r="C1382" s="337" t="s">
        <v>1538</v>
      </c>
      <c r="D1382" t="s">
        <v>1538</v>
      </c>
      <c r="E1382" s="336" t="s">
        <v>1538</v>
      </c>
      <c r="G1382" s="336" t="s">
        <v>1538</v>
      </c>
      <c r="H1382" s="336" t="s">
        <v>1538</v>
      </c>
    </row>
    <row r="1383" spans="1:8" x14ac:dyDescent="0.25">
      <c r="A1383" s="109"/>
      <c r="B1383" s="337"/>
      <c r="C1383" s="337" t="s">
        <v>1538</v>
      </c>
      <c r="D1383" t="s">
        <v>1538</v>
      </c>
      <c r="E1383" s="336" t="s">
        <v>1538</v>
      </c>
      <c r="G1383" s="336" t="s">
        <v>1538</v>
      </c>
      <c r="H1383" s="336" t="s">
        <v>1538</v>
      </c>
    </row>
    <row r="1384" spans="1:8" x14ac:dyDescent="0.25">
      <c r="A1384" s="109"/>
      <c r="B1384" s="337"/>
      <c r="C1384" s="337" t="s">
        <v>1538</v>
      </c>
      <c r="D1384" t="s">
        <v>1538</v>
      </c>
      <c r="E1384" s="336" t="s">
        <v>1538</v>
      </c>
      <c r="G1384" s="336" t="s">
        <v>1538</v>
      </c>
      <c r="H1384" s="336" t="s">
        <v>1538</v>
      </c>
    </row>
    <row r="1385" spans="1:8" x14ac:dyDescent="0.25">
      <c r="A1385" s="109"/>
      <c r="B1385" s="337"/>
      <c r="C1385" s="337" t="s">
        <v>1538</v>
      </c>
      <c r="D1385" t="s">
        <v>1538</v>
      </c>
      <c r="E1385" s="336" t="s">
        <v>1538</v>
      </c>
      <c r="G1385" s="336" t="s">
        <v>1538</v>
      </c>
      <c r="H1385" s="336" t="s">
        <v>1538</v>
      </c>
    </row>
    <row r="1386" spans="1:8" x14ac:dyDescent="0.25">
      <c r="A1386" s="109"/>
      <c r="B1386" s="337"/>
      <c r="C1386" s="337" t="s">
        <v>1538</v>
      </c>
      <c r="D1386" t="s">
        <v>1538</v>
      </c>
      <c r="E1386" s="336" t="s">
        <v>1538</v>
      </c>
      <c r="G1386" s="336" t="s">
        <v>1538</v>
      </c>
      <c r="H1386" s="336" t="s">
        <v>1538</v>
      </c>
    </row>
    <row r="1387" spans="1:8" x14ac:dyDescent="0.25">
      <c r="A1387" s="109"/>
      <c r="B1387" s="337"/>
      <c r="C1387" s="337" t="s">
        <v>1538</v>
      </c>
      <c r="D1387" t="s">
        <v>1538</v>
      </c>
      <c r="E1387" s="336" t="s">
        <v>1538</v>
      </c>
      <c r="G1387" s="336" t="s">
        <v>1538</v>
      </c>
      <c r="H1387" s="336" t="s">
        <v>1538</v>
      </c>
    </row>
    <row r="1388" spans="1:8" x14ac:dyDescent="0.25">
      <c r="A1388" s="109"/>
      <c r="B1388" s="337"/>
      <c r="C1388" s="337" t="s">
        <v>1538</v>
      </c>
      <c r="D1388" t="s">
        <v>1538</v>
      </c>
      <c r="E1388" s="336" t="s">
        <v>1538</v>
      </c>
      <c r="G1388" s="336" t="s">
        <v>1538</v>
      </c>
      <c r="H1388" s="336" t="s">
        <v>1538</v>
      </c>
    </row>
    <row r="1389" spans="1:8" x14ac:dyDescent="0.25">
      <c r="A1389" s="109"/>
      <c r="B1389" s="337"/>
      <c r="C1389" s="337" t="s">
        <v>1538</v>
      </c>
      <c r="D1389" t="s">
        <v>1538</v>
      </c>
      <c r="E1389" s="336" t="s">
        <v>1538</v>
      </c>
      <c r="G1389" s="336" t="s">
        <v>1538</v>
      </c>
      <c r="H1389" s="336" t="s">
        <v>1538</v>
      </c>
    </row>
    <row r="1390" spans="1:8" x14ac:dyDescent="0.25">
      <c r="A1390" s="109"/>
      <c r="B1390" s="337"/>
      <c r="C1390" s="337" t="s">
        <v>1538</v>
      </c>
      <c r="D1390" t="s">
        <v>1538</v>
      </c>
      <c r="E1390" s="336" t="s">
        <v>1538</v>
      </c>
      <c r="G1390" s="336" t="s">
        <v>1538</v>
      </c>
      <c r="H1390" s="336" t="s">
        <v>1538</v>
      </c>
    </row>
    <row r="1391" spans="1:8" x14ac:dyDescent="0.25">
      <c r="A1391" s="109"/>
      <c r="B1391" s="337"/>
      <c r="C1391" s="337" t="s">
        <v>1538</v>
      </c>
      <c r="D1391" t="s">
        <v>1538</v>
      </c>
      <c r="E1391" s="336" t="s">
        <v>1538</v>
      </c>
      <c r="G1391" s="336" t="s">
        <v>1538</v>
      </c>
      <c r="H1391" s="336" t="s">
        <v>1538</v>
      </c>
    </row>
    <row r="1392" spans="1:8" x14ac:dyDescent="0.25">
      <c r="A1392" s="109"/>
      <c r="B1392" s="337"/>
      <c r="C1392" s="337" t="s">
        <v>1538</v>
      </c>
      <c r="D1392" t="s">
        <v>1538</v>
      </c>
      <c r="E1392" s="336" t="s">
        <v>1538</v>
      </c>
      <c r="G1392" s="336" t="s">
        <v>1538</v>
      </c>
      <c r="H1392" s="336" t="s">
        <v>1538</v>
      </c>
    </row>
    <row r="1393" spans="1:8" x14ac:dyDescent="0.25">
      <c r="A1393" s="109"/>
      <c r="B1393" s="337"/>
      <c r="C1393" s="337" t="s">
        <v>1538</v>
      </c>
      <c r="D1393" t="s">
        <v>1538</v>
      </c>
      <c r="E1393" s="336" t="s">
        <v>1538</v>
      </c>
      <c r="G1393" s="336" t="s">
        <v>1538</v>
      </c>
      <c r="H1393" s="336" t="s">
        <v>1538</v>
      </c>
    </row>
    <row r="1394" spans="1:8" x14ac:dyDescent="0.25">
      <c r="A1394" s="109"/>
      <c r="B1394" s="337"/>
      <c r="C1394" s="337" t="s">
        <v>1538</v>
      </c>
      <c r="D1394" t="s">
        <v>1538</v>
      </c>
      <c r="E1394" s="336" t="s">
        <v>1538</v>
      </c>
      <c r="G1394" s="336" t="s">
        <v>1538</v>
      </c>
      <c r="H1394" s="336" t="s">
        <v>1538</v>
      </c>
    </row>
    <row r="1395" spans="1:8" x14ac:dyDescent="0.25">
      <c r="A1395" s="109"/>
      <c r="B1395" s="337"/>
      <c r="C1395" s="337" t="s">
        <v>1538</v>
      </c>
      <c r="D1395" t="s">
        <v>1538</v>
      </c>
      <c r="E1395" s="336" t="s">
        <v>1538</v>
      </c>
      <c r="G1395" s="336" t="s">
        <v>1538</v>
      </c>
      <c r="H1395" s="336" t="s">
        <v>1538</v>
      </c>
    </row>
    <row r="1396" spans="1:8" x14ac:dyDescent="0.25">
      <c r="A1396" s="109"/>
      <c r="B1396" s="337"/>
      <c r="C1396" s="337" t="s">
        <v>1538</v>
      </c>
      <c r="D1396" t="s">
        <v>1538</v>
      </c>
      <c r="E1396" s="336" t="s">
        <v>1538</v>
      </c>
      <c r="G1396" s="336" t="s">
        <v>1538</v>
      </c>
      <c r="H1396" s="336" t="s">
        <v>1538</v>
      </c>
    </row>
    <row r="1397" spans="1:8" x14ac:dyDescent="0.25">
      <c r="A1397" s="109"/>
      <c r="B1397" s="337"/>
      <c r="C1397" s="337" t="s">
        <v>1538</v>
      </c>
      <c r="D1397" t="s">
        <v>1538</v>
      </c>
      <c r="E1397" s="336" t="s">
        <v>1538</v>
      </c>
      <c r="G1397" s="336" t="s">
        <v>1538</v>
      </c>
      <c r="H1397" s="336" t="s">
        <v>1538</v>
      </c>
    </row>
    <row r="1398" spans="1:8" x14ac:dyDescent="0.25">
      <c r="A1398" s="109"/>
      <c r="B1398" s="337"/>
      <c r="C1398" s="337" t="s">
        <v>1538</v>
      </c>
      <c r="D1398" t="s">
        <v>1538</v>
      </c>
      <c r="E1398" s="336" t="s">
        <v>1538</v>
      </c>
      <c r="G1398" s="336" t="s">
        <v>1538</v>
      </c>
      <c r="H1398" s="336" t="s">
        <v>1538</v>
      </c>
    </row>
    <row r="1399" spans="1:8" x14ac:dyDescent="0.25">
      <c r="A1399" s="109"/>
      <c r="B1399" s="337"/>
      <c r="C1399" s="337" t="s">
        <v>1538</v>
      </c>
      <c r="D1399" t="s">
        <v>1538</v>
      </c>
      <c r="E1399" s="336" t="s">
        <v>1538</v>
      </c>
      <c r="G1399" s="336" t="s">
        <v>1538</v>
      </c>
      <c r="H1399" s="336" t="s">
        <v>1538</v>
      </c>
    </row>
    <row r="1400" spans="1:8" x14ac:dyDescent="0.25">
      <c r="A1400" s="109"/>
      <c r="B1400" s="337"/>
      <c r="C1400" s="337" t="s">
        <v>1538</v>
      </c>
      <c r="D1400" t="s">
        <v>1538</v>
      </c>
      <c r="E1400" s="336" t="s">
        <v>1538</v>
      </c>
      <c r="G1400" s="336" t="s">
        <v>1538</v>
      </c>
      <c r="H1400" s="336" t="s">
        <v>1538</v>
      </c>
    </row>
    <row r="1401" spans="1:8" x14ac:dyDescent="0.25">
      <c r="A1401" s="109"/>
      <c r="B1401" s="337"/>
      <c r="C1401" s="337" t="s">
        <v>1538</v>
      </c>
      <c r="D1401" t="s">
        <v>1538</v>
      </c>
      <c r="E1401" s="336" t="s">
        <v>1538</v>
      </c>
      <c r="G1401" s="336" t="s">
        <v>1538</v>
      </c>
      <c r="H1401" s="336" t="s">
        <v>1538</v>
      </c>
    </row>
    <row r="1402" spans="1:8" x14ac:dyDescent="0.25">
      <c r="A1402" s="109"/>
      <c r="B1402" s="337"/>
      <c r="C1402" s="337" t="s">
        <v>1538</v>
      </c>
      <c r="D1402" t="s">
        <v>1538</v>
      </c>
      <c r="E1402" s="336" t="s">
        <v>1538</v>
      </c>
      <c r="G1402" s="336" t="s">
        <v>1538</v>
      </c>
      <c r="H1402" s="336" t="s">
        <v>1538</v>
      </c>
    </row>
    <row r="1403" spans="1:8" x14ac:dyDescent="0.25">
      <c r="A1403" s="109"/>
      <c r="B1403" s="337"/>
      <c r="C1403" s="337" t="s">
        <v>1538</v>
      </c>
      <c r="D1403" t="s">
        <v>1538</v>
      </c>
      <c r="E1403" s="336" t="s">
        <v>1538</v>
      </c>
      <c r="G1403" s="336" t="s">
        <v>1538</v>
      </c>
      <c r="H1403" s="336" t="s">
        <v>1538</v>
      </c>
    </row>
    <row r="1404" spans="1:8" x14ac:dyDescent="0.25">
      <c r="A1404" s="109"/>
      <c r="B1404" s="337"/>
      <c r="C1404" s="337" t="s">
        <v>1538</v>
      </c>
      <c r="D1404" t="s">
        <v>1538</v>
      </c>
      <c r="E1404" s="336" t="s">
        <v>1538</v>
      </c>
      <c r="G1404" s="336" t="s">
        <v>1538</v>
      </c>
      <c r="H1404" s="336" t="s">
        <v>1538</v>
      </c>
    </row>
    <row r="1405" spans="1:8" x14ac:dyDescent="0.25">
      <c r="A1405" s="109"/>
      <c r="B1405" s="339"/>
      <c r="C1405" s="337" t="s">
        <v>1538</v>
      </c>
      <c r="D1405" t="s">
        <v>1538</v>
      </c>
      <c r="E1405" s="336" t="s">
        <v>1538</v>
      </c>
      <c r="G1405" s="336" t="s">
        <v>1538</v>
      </c>
      <c r="H1405" s="336" t="s">
        <v>1538</v>
      </c>
    </row>
    <row r="1406" spans="1:8" x14ac:dyDescent="0.25">
      <c r="A1406" s="109"/>
      <c r="C1406" s="337" t="s">
        <v>1538</v>
      </c>
      <c r="D1406" t="s">
        <v>1538</v>
      </c>
      <c r="E1406" s="336" t="s">
        <v>1538</v>
      </c>
      <c r="G1406" s="336" t="s">
        <v>1538</v>
      </c>
      <c r="H1406" s="336" t="s">
        <v>1538</v>
      </c>
    </row>
    <row r="1407" spans="1:8" x14ac:dyDescent="0.25">
      <c r="A1407" s="109"/>
      <c r="C1407" s="337" t="s">
        <v>1538</v>
      </c>
      <c r="D1407" t="s">
        <v>1538</v>
      </c>
      <c r="E1407" s="336" t="s">
        <v>1538</v>
      </c>
      <c r="G1407" s="336" t="s">
        <v>1538</v>
      </c>
      <c r="H1407" s="336" t="s">
        <v>1538</v>
      </c>
    </row>
    <row r="1408" spans="1:8" x14ac:dyDescent="0.25">
      <c r="A1408" s="109"/>
      <c r="C1408" s="337" t="s">
        <v>1538</v>
      </c>
      <c r="D1408" t="s">
        <v>1538</v>
      </c>
      <c r="E1408" s="336" t="s">
        <v>1538</v>
      </c>
      <c r="G1408" s="336" t="s">
        <v>1538</v>
      </c>
      <c r="H1408" s="336" t="s">
        <v>1538</v>
      </c>
    </row>
    <row r="1409" spans="1:8" x14ac:dyDescent="0.25">
      <c r="A1409" s="109"/>
      <c r="B1409" s="337"/>
      <c r="C1409" s="337" t="s">
        <v>1538</v>
      </c>
      <c r="D1409" t="s">
        <v>1538</v>
      </c>
      <c r="E1409" s="336" t="s">
        <v>1538</v>
      </c>
      <c r="G1409" s="336" t="s">
        <v>1538</v>
      </c>
      <c r="H1409" s="336" t="s">
        <v>1538</v>
      </c>
    </row>
    <row r="1410" spans="1:8" x14ac:dyDescent="0.25">
      <c r="A1410" s="109"/>
      <c r="B1410" s="337"/>
      <c r="C1410" s="337" t="s">
        <v>1538</v>
      </c>
      <c r="D1410" t="s">
        <v>1538</v>
      </c>
      <c r="E1410" s="336" t="s">
        <v>1538</v>
      </c>
      <c r="G1410" s="336" t="s">
        <v>1538</v>
      </c>
      <c r="H1410" s="336" t="s">
        <v>1538</v>
      </c>
    </row>
    <row r="1411" spans="1:8" x14ac:dyDescent="0.25">
      <c r="A1411" s="109"/>
      <c r="B1411" s="337"/>
      <c r="C1411" s="337" t="s">
        <v>1538</v>
      </c>
      <c r="D1411" t="s">
        <v>1538</v>
      </c>
      <c r="E1411" s="336" t="s">
        <v>1538</v>
      </c>
      <c r="G1411" s="336" t="s">
        <v>1538</v>
      </c>
      <c r="H1411" s="336" t="s">
        <v>1538</v>
      </c>
    </row>
    <row r="1412" spans="1:8" x14ac:dyDescent="0.25">
      <c r="A1412" s="109"/>
      <c r="B1412" s="337"/>
      <c r="C1412" s="337" t="s">
        <v>1538</v>
      </c>
      <c r="D1412" t="s">
        <v>1538</v>
      </c>
      <c r="E1412" s="336" t="s">
        <v>1538</v>
      </c>
      <c r="G1412" s="336" t="s">
        <v>1538</v>
      </c>
      <c r="H1412" s="336" t="s">
        <v>1538</v>
      </c>
    </row>
    <row r="1413" spans="1:8" x14ac:dyDescent="0.25">
      <c r="A1413" s="109"/>
      <c r="B1413" s="337"/>
      <c r="C1413" s="337" t="s">
        <v>1538</v>
      </c>
      <c r="D1413" t="s">
        <v>1538</v>
      </c>
      <c r="E1413" s="336" t="s">
        <v>1538</v>
      </c>
      <c r="G1413" s="336" t="s">
        <v>1538</v>
      </c>
      <c r="H1413" s="336" t="s">
        <v>1538</v>
      </c>
    </row>
    <row r="1414" spans="1:8" x14ac:dyDescent="0.25">
      <c r="A1414" s="109"/>
      <c r="B1414" s="337"/>
      <c r="C1414" s="337" t="s">
        <v>1538</v>
      </c>
      <c r="D1414" t="s">
        <v>1538</v>
      </c>
      <c r="E1414" s="336" t="s">
        <v>1538</v>
      </c>
      <c r="G1414" s="336" t="s">
        <v>1538</v>
      </c>
      <c r="H1414" s="336" t="s">
        <v>1538</v>
      </c>
    </row>
    <row r="1415" spans="1:8" x14ac:dyDescent="0.25">
      <c r="A1415" s="109"/>
      <c r="B1415" s="337"/>
      <c r="C1415" s="337" t="s">
        <v>1538</v>
      </c>
      <c r="D1415" t="s">
        <v>1538</v>
      </c>
      <c r="E1415" s="336" t="s">
        <v>1538</v>
      </c>
      <c r="G1415" s="336" t="s">
        <v>1538</v>
      </c>
      <c r="H1415" s="336" t="s">
        <v>1538</v>
      </c>
    </row>
    <row r="1416" spans="1:8" x14ac:dyDescent="0.25">
      <c r="A1416" s="109"/>
      <c r="B1416" s="337"/>
      <c r="C1416" s="337" t="s">
        <v>1538</v>
      </c>
      <c r="D1416" t="s">
        <v>1538</v>
      </c>
      <c r="E1416" s="336" t="s">
        <v>1538</v>
      </c>
      <c r="G1416" s="336" t="s">
        <v>1538</v>
      </c>
      <c r="H1416" s="336" t="s">
        <v>1538</v>
      </c>
    </row>
    <row r="1417" spans="1:8" x14ac:dyDescent="0.25">
      <c r="A1417" s="109"/>
      <c r="B1417" s="339"/>
      <c r="C1417" s="337" t="s">
        <v>1538</v>
      </c>
      <c r="D1417" t="s">
        <v>1538</v>
      </c>
      <c r="E1417" s="336" t="s">
        <v>1538</v>
      </c>
      <c r="G1417" s="336" t="s">
        <v>1538</v>
      </c>
      <c r="H1417" s="336" t="s">
        <v>1538</v>
      </c>
    </row>
    <row r="1418" spans="1:8" x14ac:dyDescent="0.25">
      <c r="A1418" s="109"/>
      <c r="C1418" s="337" t="s">
        <v>1538</v>
      </c>
      <c r="D1418" t="s">
        <v>1538</v>
      </c>
      <c r="E1418" s="336" t="s">
        <v>1538</v>
      </c>
      <c r="G1418" s="336" t="s">
        <v>1538</v>
      </c>
      <c r="H1418" s="336" t="s">
        <v>1538</v>
      </c>
    </row>
    <row r="1419" spans="1:8" x14ac:dyDescent="0.25">
      <c r="A1419" s="109"/>
      <c r="C1419" s="337" t="s">
        <v>1538</v>
      </c>
      <c r="D1419" t="s">
        <v>1538</v>
      </c>
      <c r="E1419" s="336" t="s">
        <v>1538</v>
      </c>
      <c r="G1419" s="336" t="s">
        <v>1538</v>
      </c>
      <c r="H1419" s="336" t="s">
        <v>1538</v>
      </c>
    </row>
    <row r="1420" spans="1:8" x14ac:dyDescent="0.25">
      <c r="A1420" s="109"/>
      <c r="C1420" s="337" t="s">
        <v>1538</v>
      </c>
      <c r="D1420" t="s">
        <v>1538</v>
      </c>
      <c r="E1420" s="336" t="s">
        <v>1538</v>
      </c>
      <c r="G1420" s="336" t="s">
        <v>1538</v>
      </c>
      <c r="H1420" s="336" t="s">
        <v>1538</v>
      </c>
    </row>
    <row r="1421" spans="1:8" x14ac:dyDescent="0.25">
      <c r="A1421" s="109"/>
      <c r="C1421" s="337" t="s">
        <v>1538</v>
      </c>
      <c r="D1421" t="s">
        <v>1538</v>
      </c>
      <c r="E1421" s="336" t="s">
        <v>1538</v>
      </c>
      <c r="G1421" s="336" t="s">
        <v>1538</v>
      </c>
      <c r="H1421" s="336" t="s">
        <v>1538</v>
      </c>
    </row>
    <row r="1422" spans="1:8" x14ac:dyDescent="0.25">
      <c r="A1422" s="109"/>
      <c r="B1422" s="337"/>
      <c r="C1422" s="337" t="s">
        <v>1538</v>
      </c>
      <c r="D1422" t="s">
        <v>1538</v>
      </c>
      <c r="E1422" s="336" t="s">
        <v>1538</v>
      </c>
      <c r="G1422" s="336" t="s">
        <v>1538</v>
      </c>
      <c r="H1422" s="336" t="s">
        <v>1538</v>
      </c>
    </row>
    <row r="1423" spans="1:8" x14ac:dyDescent="0.25">
      <c r="A1423" s="109"/>
      <c r="B1423" s="337"/>
      <c r="C1423" s="337" t="s">
        <v>1538</v>
      </c>
      <c r="D1423" t="s">
        <v>1538</v>
      </c>
      <c r="E1423" s="336" t="s">
        <v>1538</v>
      </c>
      <c r="G1423" s="336" t="s">
        <v>1538</v>
      </c>
      <c r="H1423" s="336" t="s">
        <v>1538</v>
      </c>
    </row>
    <row r="1424" spans="1:8" x14ac:dyDescent="0.25">
      <c r="A1424" s="109"/>
      <c r="B1424" s="337"/>
      <c r="C1424" s="337" t="s">
        <v>1538</v>
      </c>
      <c r="D1424" t="s">
        <v>1538</v>
      </c>
      <c r="E1424" s="336" t="s">
        <v>1538</v>
      </c>
      <c r="G1424" s="336" t="s">
        <v>1538</v>
      </c>
      <c r="H1424" s="336" t="s">
        <v>1538</v>
      </c>
    </row>
    <row r="1425" spans="1:8" x14ac:dyDescent="0.25">
      <c r="A1425" s="109"/>
      <c r="B1425" s="337"/>
      <c r="C1425" s="337" t="s">
        <v>1538</v>
      </c>
      <c r="D1425" t="s">
        <v>1538</v>
      </c>
      <c r="E1425" s="336" t="s">
        <v>1538</v>
      </c>
      <c r="G1425" s="336" t="s">
        <v>1538</v>
      </c>
      <c r="H1425" s="336" t="s">
        <v>1538</v>
      </c>
    </row>
    <row r="1426" spans="1:8" x14ac:dyDescent="0.25">
      <c r="A1426" s="109"/>
      <c r="B1426" s="337"/>
      <c r="C1426" s="337" t="s">
        <v>1538</v>
      </c>
      <c r="D1426" t="s">
        <v>1538</v>
      </c>
      <c r="E1426" s="336" t="s">
        <v>1538</v>
      </c>
      <c r="G1426" s="336" t="s">
        <v>1538</v>
      </c>
      <c r="H1426" s="336" t="s">
        <v>1538</v>
      </c>
    </row>
    <row r="1427" spans="1:8" x14ac:dyDescent="0.25">
      <c r="A1427" s="109"/>
      <c r="B1427" s="337"/>
      <c r="C1427" s="337" t="s">
        <v>1538</v>
      </c>
      <c r="D1427" t="s">
        <v>1538</v>
      </c>
      <c r="E1427" s="336" t="s">
        <v>1538</v>
      </c>
      <c r="G1427" s="336" t="s">
        <v>1538</v>
      </c>
      <c r="H1427" s="336" t="s">
        <v>1538</v>
      </c>
    </row>
    <row r="1428" spans="1:8" x14ac:dyDescent="0.25">
      <c r="A1428" s="109"/>
      <c r="B1428" s="337"/>
      <c r="C1428" s="337" t="s">
        <v>1538</v>
      </c>
      <c r="D1428" t="s">
        <v>1538</v>
      </c>
      <c r="E1428" s="336" t="s">
        <v>1538</v>
      </c>
      <c r="G1428" s="336" t="s">
        <v>1538</v>
      </c>
      <c r="H1428" s="336" t="s">
        <v>1538</v>
      </c>
    </row>
    <row r="1429" spans="1:8" x14ac:dyDescent="0.25">
      <c r="A1429" s="109"/>
      <c r="B1429" s="337"/>
      <c r="C1429" s="337" t="s">
        <v>1538</v>
      </c>
      <c r="D1429" t="s">
        <v>1538</v>
      </c>
      <c r="E1429" s="336" t="s">
        <v>1538</v>
      </c>
      <c r="G1429" s="336" t="s">
        <v>1538</v>
      </c>
      <c r="H1429" s="336" t="s">
        <v>1538</v>
      </c>
    </row>
    <row r="1430" spans="1:8" x14ac:dyDescent="0.25">
      <c r="A1430" s="109"/>
      <c r="B1430" s="337"/>
      <c r="C1430" s="337" t="s">
        <v>1538</v>
      </c>
      <c r="D1430" t="s">
        <v>1538</v>
      </c>
      <c r="E1430" s="336" t="s">
        <v>1538</v>
      </c>
      <c r="G1430" s="336" t="s">
        <v>1538</v>
      </c>
      <c r="H1430" s="336" t="s">
        <v>1538</v>
      </c>
    </row>
    <row r="1431" spans="1:8" x14ac:dyDescent="0.25">
      <c r="A1431" s="109"/>
      <c r="B1431" s="337"/>
      <c r="C1431" s="337" t="s">
        <v>1538</v>
      </c>
      <c r="D1431" t="s">
        <v>1538</v>
      </c>
      <c r="E1431" s="336" t="s">
        <v>1538</v>
      </c>
      <c r="G1431" s="336" t="s">
        <v>1538</v>
      </c>
      <c r="H1431" s="336" t="s">
        <v>1538</v>
      </c>
    </row>
    <row r="1432" spans="1:8" x14ac:dyDescent="0.25">
      <c r="A1432" s="109"/>
      <c r="B1432" s="337"/>
      <c r="C1432" s="337" t="s">
        <v>1538</v>
      </c>
      <c r="D1432" t="s">
        <v>1538</v>
      </c>
      <c r="E1432" s="336" t="s">
        <v>1538</v>
      </c>
      <c r="G1432" s="336" t="s">
        <v>1538</v>
      </c>
      <c r="H1432" s="336" t="s">
        <v>1538</v>
      </c>
    </row>
    <row r="1433" spans="1:8" x14ac:dyDescent="0.25">
      <c r="A1433" s="109"/>
      <c r="B1433" s="337"/>
      <c r="C1433" s="337" t="s">
        <v>1538</v>
      </c>
      <c r="D1433" t="s">
        <v>1538</v>
      </c>
      <c r="E1433" s="336" t="s">
        <v>1538</v>
      </c>
      <c r="G1433" s="336" t="s">
        <v>1538</v>
      </c>
      <c r="H1433" s="336" t="s">
        <v>1538</v>
      </c>
    </row>
    <row r="1434" spans="1:8" x14ac:dyDescent="0.25">
      <c r="A1434" s="109"/>
      <c r="B1434" s="337"/>
      <c r="C1434" s="337" t="s">
        <v>1538</v>
      </c>
      <c r="D1434" t="s">
        <v>1538</v>
      </c>
      <c r="E1434" s="336" t="s">
        <v>1538</v>
      </c>
      <c r="G1434" s="336" t="s">
        <v>1538</v>
      </c>
      <c r="H1434" s="336" t="s">
        <v>1538</v>
      </c>
    </row>
    <row r="1435" spans="1:8" x14ac:dyDescent="0.25">
      <c r="A1435" s="109"/>
      <c r="B1435" s="337"/>
      <c r="C1435" s="337" t="s">
        <v>1538</v>
      </c>
      <c r="D1435" t="s">
        <v>1538</v>
      </c>
      <c r="E1435" s="336" t="s">
        <v>1538</v>
      </c>
      <c r="G1435" s="336" t="s">
        <v>1538</v>
      </c>
      <c r="H1435" s="336" t="s">
        <v>1538</v>
      </c>
    </row>
    <row r="1436" spans="1:8" x14ac:dyDescent="0.25">
      <c r="A1436" s="109"/>
      <c r="B1436" s="337"/>
      <c r="C1436" s="337" t="s">
        <v>1538</v>
      </c>
      <c r="D1436" t="s">
        <v>1538</v>
      </c>
      <c r="E1436" s="336" t="s">
        <v>1538</v>
      </c>
      <c r="G1436" s="336" t="s">
        <v>1538</v>
      </c>
      <c r="H1436" s="336" t="s">
        <v>1538</v>
      </c>
    </row>
    <row r="1437" spans="1:8" x14ac:dyDescent="0.25">
      <c r="A1437" s="109"/>
      <c r="B1437" s="337"/>
      <c r="C1437" s="337" t="s">
        <v>1538</v>
      </c>
      <c r="D1437" t="s">
        <v>1538</v>
      </c>
      <c r="E1437" s="336" t="s">
        <v>1538</v>
      </c>
      <c r="G1437" s="336" t="s">
        <v>1538</v>
      </c>
      <c r="H1437" s="336" t="s">
        <v>1538</v>
      </c>
    </row>
    <row r="1438" spans="1:8" x14ac:dyDescent="0.25">
      <c r="A1438" s="109"/>
      <c r="B1438" s="337"/>
      <c r="C1438" s="337" t="s">
        <v>1538</v>
      </c>
      <c r="D1438" t="s">
        <v>1538</v>
      </c>
      <c r="E1438" s="336" t="s">
        <v>1538</v>
      </c>
      <c r="G1438" s="336" t="s">
        <v>1538</v>
      </c>
      <c r="H1438" s="336" t="s">
        <v>1538</v>
      </c>
    </row>
    <row r="1439" spans="1:8" x14ac:dyDescent="0.25">
      <c r="A1439" s="109"/>
      <c r="B1439" s="337"/>
      <c r="C1439" s="337" t="s">
        <v>1538</v>
      </c>
      <c r="D1439" t="s">
        <v>1538</v>
      </c>
      <c r="E1439" s="336" t="s">
        <v>1538</v>
      </c>
      <c r="G1439" s="336" t="s">
        <v>1538</v>
      </c>
      <c r="H1439" s="336" t="s">
        <v>1538</v>
      </c>
    </row>
    <row r="1440" spans="1:8" x14ac:dyDescent="0.25">
      <c r="A1440" s="109"/>
      <c r="B1440" s="337"/>
      <c r="C1440" s="337" t="s">
        <v>1538</v>
      </c>
      <c r="D1440" t="s">
        <v>1538</v>
      </c>
      <c r="E1440" s="336" t="s">
        <v>1538</v>
      </c>
      <c r="G1440" s="336" t="s">
        <v>1538</v>
      </c>
      <c r="H1440" s="336" t="s">
        <v>1538</v>
      </c>
    </row>
    <row r="1441" spans="1:8" x14ac:dyDescent="0.25">
      <c r="A1441" s="109"/>
      <c r="B1441" s="337"/>
      <c r="C1441" s="337" t="s">
        <v>1538</v>
      </c>
      <c r="D1441" t="s">
        <v>1538</v>
      </c>
      <c r="E1441" s="336" t="s">
        <v>1538</v>
      </c>
      <c r="G1441" s="336" t="s">
        <v>1538</v>
      </c>
      <c r="H1441" s="336" t="s">
        <v>1538</v>
      </c>
    </row>
    <row r="1442" spans="1:8" x14ac:dyDescent="0.25">
      <c r="A1442" s="109"/>
      <c r="B1442" s="337"/>
      <c r="C1442" s="337" t="s">
        <v>1538</v>
      </c>
      <c r="D1442" t="s">
        <v>1538</v>
      </c>
      <c r="E1442" s="336" t="s">
        <v>1538</v>
      </c>
      <c r="G1442" s="336" t="s">
        <v>1538</v>
      </c>
      <c r="H1442" s="336" t="s">
        <v>1538</v>
      </c>
    </row>
    <row r="1443" spans="1:8" x14ac:dyDescent="0.25">
      <c r="A1443" s="109"/>
      <c r="B1443" s="337"/>
      <c r="C1443" s="337" t="s">
        <v>1538</v>
      </c>
      <c r="D1443" t="s">
        <v>1538</v>
      </c>
      <c r="E1443" s="336" t="s">
        <v>1538</v>
      </c>
      <c r="G1443" s="336" t="s">
        <v>1538</v>
      </c>
      <c r="H1443" s="336" t="s">
        <v>1538</v>
      </c>
    </row>
    <row r="1444" spans="1:8" x14ac:dyDescent="0.25">
      <c r="A1444" s="109"/>
      <c r="B1444" s="337"/>
      <c r="C1444" s="337" t="s">
        <v>1538</v>
      </c>
      <c r="D1444" t="s">
        <v>1538</v>
      </c>
      <c r="E1444" s="336" t="s">
        <v>1538</v>
      </c>
      <c r="G1444" s="336" t="s">
        <v>1538</v>
      </c>
      <c r="H1444" s="336" t="s">
        <v>1538</v>
      </c>
    </row>
    <row r="1445" spans="1:8" x14ac:dyDescent="0.25">
      <c r="A1445" s="109"/>
      <c r="B1445" s="337"/>
      <c r="C1445" s="337" t="s">
        <v>1538</v>
      </c>
      <c r="D1445" t="s">
        <v>1538</v>
      </c>
      <c r="E1445" s="336" t="s">
        <v>1538</v>
      </c>
      <c r="G1445" s="336" t="s">
        <v>1538</v>
      </c>
      <c r="H1445" s="336" t="s">
        <v>1538</v>
      </c>
    </row>
    <row r="1446" spans="1:8" x14ac:dyDescent="0.25">
      <c r="A1446" s="109"/>
      <c r="B1446" s="337"/>
      <c r="C1446" s="337" t="s">
        <v>1538</v>
      </c>
      <c r="D1446" t="s">
        <v>1538</v>
      </c>
      <c r="E1446" s="336" t="s">
        <v>1538</v>
      </c>
      <c r="G1446" s="336" t="s">
        <v>1538</v>
      </c>
      <c r="H1446" s="336" t="s">
        <v>1538</v>
      </c>
    </row>
    <row r="1447" spans="1:8" x14ac:dyDescent="0.25">
      <c r="A1447" s="109"/>
      <c r="B1447" s="337"/>
      <c r="C1447" s="337" t="s">
        <v>1538</v>
      </c>
      <c r="D1447" t="s">
        <v>1538</v>
      </c>
      <c r="E1447" s="336" t="s">
        <v>1538</v>
      </c>
      <c r="G1447" s="336" t="s">
        <v>1538</v>
      </c>
      <c r="H1447" s="336" t="s">
        <v>1538</v>
      </c>
    </row>
    <row r="1448" spans="1:8" x14ac:dyDescent="0.25">
      <c r="A1448" s="109"/>
      <c r="B1448" s="337"/>
      <c r="C1448" s="337" t="s">
        <v>1538</v>
      </c>
      <c r="D1448" t="s">
        <v>1538</v>
      </c>
      <c r="E1448" s="336" t="s">
        <v>1538</v>
      </c>
      <c r="G1448" s="336" t="s">
        <v>1538</v>
      </c>
      <c r="H1448" s="336" t="s">
        <v>1538</v>
      </c>
    </row>
    <row r="1449" spans="1:8" x14ac:dyDescent="0.25">
      <c r="A1449" s="109"/>
      <c r="B1449" s="337"/>
      <c r="C1449" s="337" t="s">
        <v>1538</v>
      </c>
      <c r="D1449" t="s">
        <v>1538</v>
      </c>
      <c r="E1449" s="336" t="s">
        <v>1538</v>
      </c>
      <c r="G1449" s="336" t="s">
        <v>1538</v>
      </c>
      <c r="H1449" s="336" t="s">
        <v>1538</v>
      </c>
    </row>
    <row r="1450" spans="1:8" x14ac:dyDescent="0.25">
      <c r="A1450" s="109"/>
      <c r="B1450" s="337"/>
      <c r="C1450" s="337" t="s">
        <v>1538</v>
      </c>
      <c r="D1450" t="s">
        <v>1538</v>
      </c>
      <c r="E1450" s="336" t="s">
        <v>1538</v>
      </c>
      <c r="G1450" s="336" t="s">
        <v>1538</v>
      </c>
      <c r="H1450" s="336" t="s">
        <v>1538</v>
      </c>
    </row>
    <row r="1451" spans="1:8" x14ac:dyDescent="0.25">
      <c r="A1451" s="109"/>
      <c r="B1451" s="337"/>
      <c r="C1451" s="337" t="s">
        <v>1538</v>
      </c>
      <c r="D1451" t="s">
        <v>1538</v>
      </c>
      <c r="E1451" s="336" t="s">
        <v>1538</v>
      </c>
      <c r="G1451" s="336" t="s">
        <v>1538</v>
      </c>
      <c r="H1451" s="336" t="s">
        <v>1538</v>
      </c>
    </row>
    <row r="1452" spans="1:8" x14ac:dyDescent="0.25">
      <c r="A1452" s="109"/>
      <c r="B1452" s="337"/>
      <c r="C1452" s="337" t="s">
        <v>1538</v>
      </c>
      <c r="D1452" t="s">
        <v>1538</v>
      </c>
      <c r="E1452" s="336" t="s">
        <v>1538</v>
      </c>
      <c r="G1452" s="336" t="s">
        <v>1538</v>
      </c>
      <c r="H1452" s="336" t="s">
        <v>1538</v>
      </c>
    </row>
    <row r="1453" spans="1:8" x14ac:dyDescent="0.25">
      <c r="A1453" s="109"/>
      <c r="B1453" s="337"/>
      <c r="C1453" s="337" t="s">
        <v>1538</v>
      </c>
      <c r="D1453" t="s">
        <v>1538</v>
      </c>
      <c r="E1453" s="336" t="s">
        <v>1538</v>
      </c>
      <c r="G1453" s="336" t="s">
        <v>1538</v>
      </c>
      <c r="H1453" s="336" t="s">
        <v>1538</v>
      </c>
    </row>
    <row r="1454" spans="1:8" x14ac:dyDescent="0.25">
      <c r="A1454" s="109"/>
      <c r="B1454" s="337"/>
      <c r="C1454" s="337" t="s">
        <v>1538</v>
      </c>
      <c r="D1454" t="s">
        <v>1538</v>
      </c>
      <c r="E1454" s="336" t="s">
        <v>1538</v>
      </c>
      <c r="G1454" s="336" t="s">
        <v>1538</v>
      </c>
      <c r="H1454" s="336" t="s">
        <v>1538</v>
      </c>
    </row>
    <row r="1455" spans="1:8" x14ac:dyDescent="0.25">
      <c r="A1455" s="109"/>
      <c r="B1455" s="340"/>
      <c r="C1455" s="337" t="s">
        <v>1538</v>
      </c>
      <c r="D1455" t="s">
        <v>1538</v>
      </c>
      <c r="E1455" s="336" t="s">
        <v>1538</v>
      </c>
      <c r="G1455" s="336" t="s">
        <v>1538</v>
      </c>
      <c r="H1455" s="336" t="s">
        <v>1538</v>
      </c>
    </row>
    <row r="1456" spans="1:8" x14ac:dyDescent="0.25">
      <c r="A1456" s="109"/>
      <c r="B1456" s="337"/>
      <c r="C1456" s="337" t="s">
        <v>1538</v>
      </c>
      <c r="D1456" t="s">
        <v>1538</v>
      </c>
      <c r="E1456" s="336" t="s">
        <v>1538</v>
      </c>
      <c r="G1456" s="336" t="s">
        <v>1538</v>
      </c>
      <c r="H1456" s="336" t="s">
        <v>1538</v>
      </c>
    </row>
    <row r="1457" spans="1:8" x14ac:dyDescent="0.25">
      <c r="A1457" s="109"/>
      <c r="B1457" s="337"/>
      <c r="C1457" s="337" t="s">
        <v>1538</v>
      </c>
      <c r="D1457" t="s">
        <v>1538</v>
      </c>
      <c r="E1457" s="336" t="s">
        <v>1538</v>
      </c>
      <c r="G1457" s="336" t="s">
        <v>1538</v>
      </c>
      <c r="H1457" s="336" t="s">
        <v>1538</v>
      </c>
    </row>
    <row r="1458" spans="1:8" x14ac:dyDescent="0.25">
      <c r="A1458" s="109"/>
      <c r="B1458" s="337"/>
      <c r="C1458" s="337" t="s">
        <v>1538</v>
      </c>
      <c r="D1458" t="s">
        <v>1538</v>
      </c>
      <c r="E1458" s="336" t="s">
        <v>1538</v>
      </c>
      <c r="G1458" s="336" t="s">
        <v>1538</v>
      </c>
      <c r="H1458" s="336" t="s">
        <v>1538</v>
      </c>
    </row>
    <row r="1459" spans="1:8" x14ac:dyDescent="0.25">
      <c r="A1459" s="109"/>
      <c r="B1459" s="337"/>
      <c r="C1459" s="337" t="s">
        <v>1538</v>
      </c>
      <c r="D1459" t="s">
        <v>1538</v>
      </c>
      <c r="E1459" s="336" t="s">
        <v>1538</v>
      </c>
      <c r="G1459" s="336" t="s">
        <v>1538</v>
      </c>
      <c r="H1459" s="336" t="s">
        <v>1538</v>
      </c>
    </row>
    <row r="1460" spans="1:8" x14ac:dyDescent="0.25">
      <c r="A1460" s="109"/>
      <c r="B1460" s="337"/>
      <c r="C1460" s="337" t="s">
        <v>1538</v>
      </c>
      <c r="D1460" t="s">
        <v>1538</v>
      </c>
      <c r="E1460" s="336" t="s">
        <v>1538</v>
      </c>
      <c r="G1460" s="336" t="s">
        <v>1538</v>
      </c>
      <c r="H1460" s="336" t="s">
        <v>1538</v>
      </c>
    </row>
    <row r="1461" spans="1:8" x14ac:dyDescent="0.25">
      <c r="A1461" s="109"/>
      <c r="B1461" s="337"/>
      <c r="C1461" s="337" t="s">
        <v>1538</v>
      </c>
      <c r="D1461" t="s">
        <v>1538</v>
      </c>
      <c r="E1461" s="336" t="s">
        <v>1538</v>
      </c>
      <c r="G1461" s="336" t="s">
        <v>1538</v>
      </c>
      <c r="H1461" s="336" t="s">
        <v>1538</v>
      </c>
    </row>
    <row r="1462" spans="1:8" x14ac:dyDescent="0.25">
      <c r="A1462" s="109"/>
      <c r="B1462" s="337"/>
      <c r="C1462" s="337" t="s">
        <v>1538</v>
      </c>
      <c r="D1462" t="s">
        <v>1538</v>
      </c>
      <c r="E1462" s="336" t="s">
        <v>1538</v>
      </c>
      <c r="G1462" s="336" t="s">
        <v>1538</v>
      </c>
      <c r="H1462" s="336" t="s">
        <v>1538</v>
      </c>
    </row>
    <row r="1463" spans="1:8" x14ac:dyDescent="0.25">
      <c r="A1463" s="109"/>
      <c r="B1463" s="337"/>
      <c r="C1463" s="337" t="s">
        <v>1538</v>
      </c>
      <c r="D1463" t="s">
        <v>1538</v>
      </c>
      <c r="E1463" s="336" t="s">
        <v>1538</v>
      </c>
      <c r="G1463" s="336" t="s">
        <v>1538</v>
      </c>
      <c r="H1463" s="336" t="s">
        <v>1538</v>
      </c>
    </row>
    <row r="1464" spans="1:8" x14ac:dyDescent="0.25">
      <c r="A1464" s="109"/>
      <c r="B1464" s="337"/>
      <c r="C1464" s="337" t="s">
        <v>1538</v>
      </c>
      <c r="D1464" t="s">
        <v>1538</v>
      </c>
      <c r="E1464" s="336" t="s">
        <v>1538</v>
      </c>
      <c r="G1464" s="336" t="s">
        <v>1538</v>
      </c>
      <c r="H1464" s="336" t="s">
        <v>1538</v>
      </c>
    </row>
    <row r="1465" spans="1:8" x14ac:dyDescent="0.25">
      <c r="A1465" s="109"/>
      <c r="B1465" s="337"/>
      <c r="C1465" s="337" t="s">
        <v>1538</v>
      </c>
      <c r="D1465" t="s">
        <v>1538</v>
      </c>
      <c r="E1465" s="336" t="s">
        <v>1538</v>
      </c>
      <c r="G1465" s="336" t="s">
        <v>1538</v>
      </c>
      <c r="H1465" s="336" t="s">
        <v>1538</v>
      </c>
    </row>
    <row r="1466" spans="1:8" x14ac:dyDescent="0.25">
      <c r="A1466" s="109"/>
      <c r="B1466" s="337"/>
      <c r="C1466" s="337" t="s">
        <v>1538</v>
      </c>
      <c r="D1466" t="s">
        <v>1538</v>
      </c>
      <c r="E1466" s="336" t="s">
        <v>1538</v>
      </c>
      <c r="G1466" s="336" t="s">
        <v>1538</v>
      </c>
      <c r="H1466" s="336" t="s">
        <v>1538</v>
      </c>
    </row>
    <row r="1467" spans="1:8" x14ac:dyDescent="0.25">
      <c r="A1467" s="109"/>
      <c r="B1467" s="337"/>
      <c r="C1467" s="337" t="s">
        <v>1538</v>
      </c>
      <c r="D1467" t="s">
        <v>1538</v>
      </c>
      <c r="E1467" s="336" t="s">
        <v>1538</v>
      </c>
      <c r="G1467" s="336" t="s">
        <v>1538</v>
      </c>
      <c r="H1467" s="336" t="s">
        <v>1538</v>
      </c>
    </row>
    <row r="1468" spans="1:8" x14ac:dyDescent="0.25">
      <c r="A1468" s="109"/>
      <c r="B1468" s="337"/>
      <c r="C1468" s="337" t="s">
        <v>1538</v>
      </c>
      <c r="D1468" t="s">
        <v>1538</v>
      </c>
      <c r="E1468" s="336" t="s">
        <v>1538</v>
      </c>
      <c r="G1468" s="336" t="s">
        <v>1538</v>
      </c>
      <c r="H1468" s="336" t="s">
        <v>1538</v>
      </c>
    </row>
    <row r="1469" spans="1:8" x14ac:dyDescent="0.25">
      <c r="A1469" s="109"/>
      <c r="B1469" s="337"/>
      <c r="C1469" s="337" t="s">
        <v>1538</v>
      </c>
      <c r="D1469" t="s">
        <v>1538</v>
      </c>
      <c r="E1469" s="336" t="s">
        <v>1538</v>
      </c>
      <c r="G1469" s="336" t="s">
        <v>1538</v>
      </c>
      <c r="H1469" s="336" t="s">
        <v>1538</v>
      </c>
    </row>
    <row r="1470" spans="1:8" x14ac:dyDescent="0.25">
      <c r="A1470" s="109"/>
      <c r="B1470" s="337"/>
      <c r="C1470" s="337" t="s">
        <v>1538</v>
      </c>
      <c r="D1470" t="s">
        <v>1538</v>
      </c>
      <c r="E1470" s="336" t="s">
        <v>1538</v>
      </c>
      <c r="G1470" s="336" t="s">
        <v>1538</v>
      </c>
      <c r="H1470" s="336" t="s">
        <v>1538</v>
      </c>
    </row>
    <row r="1471" spans="1:8" x14ac:dyDescent="0.25">
      <c r="A1471" s="109"/>
      <c r="B1471" s="337"/>
      <c r="C1471" s="337" t="s">
        <v>1538</v>
      </c>
      <c r="D1471" t="s">
        <v>1538</v>
      </c>
      <c r="E1471" s="336" t="s">
        <v>1538</v>
      </c>
      <c r="G1471" s="336" t="s">
        <v>1538</v>
      </c>
      <c r="H1471" s="336" t="s">
        <v>1538</v>
      </c>
    </row>
    <row r="1472" spans="1:8" x14ac:dyDescent="0.25">
      <c r="A1472" s="109"/>
      <c r="B1472" s="337"/>
      <c r="C1472" s="337" t="s">
        <v>1538</v>
      </c>
      <c r="D1472" t="s">
        <v>1538</v>
      </c>
      <c r="E1472" s="336" t="s">
        <v>1538</v>
      </c>
      <c r="G1472" s="336" t="s">
        <v>1538</v>
      </c>
      <c r="H1472" s="336" t="s">
        <v>1538</v>
      </c>
    </row>
    <row r="1473" spans="1:8" x14ac:dyDescent="0.25">
      <c r="A1473" s="109"/>
      <c r="B1473" s="337"/>
      <c r="C1473" s="337" t="s">
        <v>1538</v>
      </c>
      <c r="D1473" t="s">
        <v>1538</v>
      </c>
      <c r="E1473" s="336" t="s">
        <v>1538</v>
      </c>
      <c r="G1473" s="336" t="s">
        <v>1538</v>
      </c>
      <c r="H1473" s="336" t="s">
        <v>1538</v>
      </c>
    </row>
    <row r="1474" spans="1:8" x14ac:dyDescent="0.25">
      <c r="A1474" s="109"/>
      <c r="B1474" s="337"/>
      <c r="C1474" s="337" t="s">
        <v>1538</v>
      </c>
      <c r="D1474" t="s">
        <v>1538</v>
      </c>
      <c r="E1474" s="336" t="s">
        <v>1538</v>
      </c>
      <c r="G1474" s="336" t="s">
        <v>1538</v>
      </c>
      <c r="H1474" s="336" t="s">
        <v>1538</v>
      </c>
    </row>
    <row r="1475" spans="1:8" x14ac:dyDescent="0.25">
      <c r="A1475" s="109"/>
      <c r="B1475" s="337"/>
      <c r="C1475" s="337" t="s">
        <v>1538</v>
      </c>
      <c r="D1475" t="s">
        <v>1538</v>
      </c>
      <c r="E1475" s="336" t="s">
        <v>1538</v>
      </c>
      <c r="G1475" s="336" t="s">
        <v>1538</v>
      </c>
      <c r="H1475" s="336" t="s">
        <v>1538</v>
      </c>
    </row>
    <row r="1476" spans="1:8" x14ac:dyDescent="0.25">
      <c r="A1476" s="109"/>
      <c r="B1476" s="337"/>
      <c r="C1476" s="337" t="s">
        <v>1538</v>
      </c>
      <c r="D1476" t="s">
        <v>1538</v>
      </c>
      <c r="E1476" s="336" t="s">
        <v>1538</v>
      </c>
      <c r="G1476" s="336" t="s">
        <v>1538</v>
      </c>
      <c r="H1476" s="336" t="s">
        <v>1538</v>
      </c>
    </row>
    <row r="1477" spans="1:8" x14ac:dyDescent="0.25">
      <c r="A1477" s="109"/>
      <c r="B1477" s="337"/>
      <c r="C1477" s="337" t="s">
        <v>1538</v>
      </c>
      <c r="D1477" t="s">
        <v>1538</v>
      </c>
      <c r="E1477" s="336" t="s">
        <v>1538</v>
      </c>
      <c r="G1477" s="336" t="s">
        <v>1538</v>
      </c>
      <c r="H1477" s="336" t="s">
        <v>1538</v>
      </c>
    </row>
    <row r="1478" spans="1:8" x14ac:dyDescent="0.25">
      <c r="A1478" s="109"/>
      <c r="B1478" s="339"/>
      <c r="C1478" s="337" t="s">
        <v>1538</v>
      </c>
      <c r="D1478" t="s">
        <v>1538</v>
      </c>
      <c r="E1478" s="336" t="s">
        <v>1538</v>
      </c>
      <c r="G1478" s="336" t="s">
        <v>1538</v>
      </c>
      <c r="H1478" s="336" t="s">
        <v>1538</v>
      </c>
    </row>
    <row r="1479" spans="1:8" x14ac:dyDescent="0.25">
      <c r="A1479" s="109"/>
      <c r="C1479" s="337" t="s">
        <v>1538</v>
      </c>
      <c r="D1479" t="s">
        <v>1538</v>
      </c>
      <c r="E1479" s="336" t="s">
        <v>1538</v>
      </c>
      <c r="G1479" s="336" t="s">
        <v>1538</v>
      </c>
      <c r="H1479" s="336" t="s">
        <v>1538</v>
      </c>
    </row>
    <row r="1480" spans="1:8" x14ac:dyDescent="0.25">
      <c r="A1480" s="109"/>
      <c r="C1480" s="337" t="s">
        <v>1538</v>
      </c>
      <c r="D1480" t="s">
        <v>1538</v>
      </c>
      <c r="E1480" s="336" t="s">
        <v>1538</v>
      </c>
      <c r="G1480" s="336" t="s">
        <v>1538</v>
      </c>
      <c r="H1480" s="336" t="s">
        <v>1538</v>
      </c>
    </row>
    <row r="1481" spans="1:8" x14ac:dyDescent="0.25">
      <c r="A1481" s="109"/>
      <c r="C1481" s="337" t="s">
        <v>1538</v>
      </c>
      <c r="D1481" t="s">
        <v>1538</v>
      </c>
      <c r="E1481" s="336" t="s">
        <v>1538</v>
      </c>
      <c r="G1481" s="336" t="s">
        <v>1538</v>
      </c>
      <c r="H1481" s="336" t="s">
        <v>1538</v>
      </c>
    </row>
    <row r="1482" spans="1:8" x14ac:dyDescent="0.25">
      <c r="A1482" s="109"/>
      <c r="B1482" s="337"/>
      <c r="C1482" s="337" t="s">
        <v>1538</v>
      </c>
      <c r="D1482" t="s">
        <v>1538</v>
      </c>
      <c r="E1482" s="336" t="s">
        <v>1538</v>
      </c>
      <c r="G1482" s="336" t="s">
        <v>1538</v>
      </c>
      <c r="H1482" s="336" t="s">
        <v>1538</v>
      </c>
    </row>
    <row r="1483" spans="1:8" x14ac:dyDescent="0.25">
      <c r="A1483" s="109"/>
      <c r="B1483" s="337"/>
      <c r="C1483" s="337" t="s">
        <v>1538</v>
      </c>
      <c r="D1483" t="s">
        <v>1538</v>
      </c>
      <c r="E1483" s="336" t="s">
        <v>1538</v>
      </c>
      <c r="G1483" s="336" t="s">
        <v>1538</v>
      </c>
      <c r="H1483" s="336" t="s">
        <v>1538</v>
      </c>
    </row>
    <row r="1484" spans="1:8" x14ac:dyDescent="0.25">
      <c r="A1484" s="109"/>
      <c r="B1484" s="337"/>
      <c r="C1484" s="337" t="s">
        <v>1538</v>
      </c>
      <c r="D1484" t="s">
        <v>1538</v>
      </c>
      <c r="E1484" s="336" t="s">
        <v>1538</v>
      </c>
      <c r="G1484" s="336" t="s">
        <v>1538</v>
      </c>
      <c r="H1484" s="336" t="s">
        <v>1538</v>
      </c>
    </row>
    <row r="1485" spans="1:8" x14ac:dyDescent="0.25">
      <c r="A1485" s="109"/>
      <c r="B1485" s="337"/>
      <c r="C1485" s="337" t="s">
        <v>1538</v>
      </c>
      <c r="D1485" t="s">
        <v>1538</v>
      </c>
      <c r="E1485" s="336" t="s">
        <v>1538</v>
      </c>
      <c r="G1485" s="336" t="s">
        <v>1538</v>
      </c>
      <c r="H1485" s="336" t="s">
        <v>1538</v>
      </c>
    </row>
    <row r="1486" spans="1:8" x14ac:dyDescent="0.25">
      <c r="A1486" s="109"/>
      <c r="B1486" s="337"/>
      <c r="C1486" s="337" t="s">
        <v>1538</v>
      </c>
      <c r="D1486" t="s">
        <v>1538</v>
      </c>
      <c r="E1486" s="336" t="s">
        <v>1538</v>
      </c>
      <c r="G1486" s="336" t="s">
        <v>1538</v>
      </c>
      <c r="H1486" s="336" t="s">
        <v>1538</v>
      </c>
    </row>
    <row r="1487" spans="1:8" x14ac:dyDescent="0.25">
      <c r="A1487" s="109"/>
      <c r="B1487" s="337"/>
      <c r="C1487" s="337" t="s">
        <v>1538</v>
      </c>
      <c r="D1487" t="s">
        <v>1538</v>
      </c>
      <c r="E1487" s="336" t="s">
        <v>1538</v>
      </c>
      <c r="G1487" s="336" t="s">
        <v>1538</v>
      </c>
      <c r="H1487" s="336" t="s">
        <v>1538</v>
      </c>
    </row>
    <row r="1488" spans="1:8" x14ac:dyDescent="0.25">
      <c r="A1488" s="109"/>
      <c r="B1488" s="337"/>
      <c r="C1488" s="337" t="s">
        <v>1538</v>
      </c>
      <c r="D1488" t="s">
        <v>1538</v>
      </c>
      <c r="E1488" s="336" t="s">
        <v>1538</v>
      </c>
      <c r="G1488" s="336" t="s">
        <v>1538</v>
      </c>
      <c r="H1488" s="336" t="s">
        <v>1538</v>
      </c>
    </row>
    <row r="1489" spans="1:8" x14ac:dyDescent="0.25">
      <c r="A1489" s="109"/>
      <c r="B1489" s="337"/>
      <c r="C1489" s="337" t="s">
        <v>1538</v>
      </c>
      <c r="D1489" t="s">
        <v>1538</v>
      </c>
      <c r="E1489" s="336" t="s">
        <v>1538</v>
      </c>
      <c r="G1489" s="336" t="s">
        <v>1538</v>
      </c>
      <c r="H1489" s="336" t="s">
        <v>1538</v>
      </c>
    </row>
    <row r="1490" spans="1:8" x14ac:dyDescent="0.25">
      <c r="A1490" s="109"/>
      <c r="B1490" s="337"/>
      <c r="C1490" s="337" t="s">
        <v>1538</v>
      </c>
      <c r="D1490" t="s">
        <v>1538</v>
      </c>
      <c r="E1490" s="336" t="s">
        <v>1538</v>
      </c>
      <c r="G1490" s="336" t="s">
        <v>1538</v>
      </c>
      <c r="H1490" s="336" t="s">
        <v>1538</v>
      </c>
    </row>
    <row r="1491" spans="1:8" x14ac:dyDescent="0.25">
      <c r="A1491" s="109"/>
      <c r="B1491" s="337"/>
      <c r="C1491" s="337" t="s">
        <v>1538</v>
      </c>
      <c r="D1491" t="s">
        <v>1538</v>
      </c>
      <c r="E1491" s="336" t="s">
        <v>1538</v>
      </c>
      <c r="G1491" s="336" t="s">
        <v>1538</v>
      </c>
      <c r="H1491" s="336" t="s">
        <v>1538</v>
      </c>
    </row>
    <row r="1492" spans="1:8" x14ac:dyDescent="0.25">
      <c r="A1492" s="109"/>
      <c r="B1492" s="337"/>
      <c r="C1492" s="337" t="s">
        <v>1538</v>
      </c>
      <c r="D1492" t="s">
        <v>1538</v>
      </c>
      <c r="E1492" s="336" t="s">
        <v>1538</v>
      </c>
      <c r="G1492" s="336" t="s">
        <v>1538</v>
      </c>
      <c r="H1492" s="336" t="s">
        <v>1538</v>
      </c>
    </row>
    <row r="1493" spans="1:8" x14ac:dyDescent="0.25">
      <c r="A1493" s="109"/>
      <c r="B1493" s="337"/>
      <c r="C1493" s="337" t="s">
        <v>1538</v>
      </c>
      <c r="D1493" t="s">
        <v>1538</v>
      </c>
      <c r="E1493" s="336" t="s">
        <v>1538</v>
      </c>
      <c r="G1493" s="336" t="s">
        <v>1538</v>
      </c>
      <c r="H1493" s="336" t="s">
        <v>1538</v>
      </c>
    </row>
    <row r="1494" spans="1:8" x14ac:dyDescent="0.25">
      <c r="A1494" s="109"/>
      <c r="B1494" s="337"/>
      <c r="C1494" s="337" t="s">
        <v>1538</v>
      </c>
      <c r="D1494" t="s">
        <v>1538</v>
      </c>
      <c r="E1494" s="336" t="s">
        <v>1538</v>
      </c>
      <c r="G1494" s="336" t="s">
        <v>1538</v>
      </c>
      <c r="H1494" s="336" t="s">
        <v>1538</v>
      </c>
    </row>
    <row r="1495" spans="1:8" x14ac:dyDescent="0.25">
      <c r="A1495" s="109"/>
      <c r="B1495" s="337"/>
      <c r="C1495" s="337" t="s">
        <v>1538</v>
      </c>
      <c r="D1495" t="s">
        <v>1538</v>
      </c>
      <c r="E1495" s="336" t="s">
        <v>1538</v>
      </c>
      <c r="G1495" s="336" t="s">
        <v>1538</v>
      </c>
      <c r="H1495" s="336" t="s">
        <v>1538</v>
      </c>
    </row>
    <row r="1496" spans="1:8" x14ac:dyDescent="0.25">
      <c r="A1496" s="109"/>
      <c r="B1496" s="337"/>
      <c r="C1496" s="337" t="s">
        <v>1538</v>
      </c>
      <c r="D1496" t="s">
        <v>1538</v>
      </c>
      <c r="E1496" s="336" t="s">
        <v>1538</v>
      </c>
      <c r="G1496" s="336" t="s">
        <v>1538</v>
      </c>
      <c r="H1496" s="336" t="s">
        <v>1538</v>
      </c>
    </row>
    <row r="1497" spans="1:8" x14ac:dyDescent="0.25">
      <c r="A1497" s="109"/>
      <c r="B1497" s="337"/>
      <c r="C1497" s="337" t="s">
        <v>1538</v>
      </c>
      <c r="D1497" t="s">
        <v>1538</v>
      </c>
      <c r="E1497" s="336" t="s">
        <v>1538</v>
      </c>
      <c r="G1497" s="336" t="s">
        <v>1538</v>
      </c>
      <c r="H1497" s="336" t="s">
        <v>1538</v>
      </c>
    </row>
    <row r="1498" spans="1:8" x14ac:dyDescent="0.25">
      <c r="A1498" s="109"/>
      <c r="B1498" s="337"/>
      <c r="C1498" s="337" t="s">
        <v>1538</v>
      </c>
      <c r="D1498" t="s">
        <v>1538</v>
      </c>
      <c r="E1498" s="336" t="s">
        <v>1538</v>
      </c>
      <c r="G1498" s="336" t="s">
        <v>1538</v>
      </c>
      <c r="H1498" s="336" t="s">
        <v>1538</v>
      </c>
    </row>
    <row r="1499" spans="1:8" x14ac:dyDescent="0.25">
      <c r="A1499" s="109"/>
      <c r="B1499" s="337"/>
      <c r="C1499" s="337" t="s">
        <v>1538</v>
      </c>
      <c r="D1499" t="s">
        <v>1538</v>
      </c>
      <c r="E1499" s="336" t="s">
        <v>1538</v>
      </c>
      <c r="G1499" s="336" t="s">
        <v>1538</v>
      </c>
      <c r="H1499" s="336" t="s">
        <v>1538</v>
      </c>
    </row>
    <row r="1500" spans="1:8" x14ac:dyDescent="0.25">
      <c r="A1500" s="109"/>
      <c r="B1500" s="337"/>
      <c r="C1500" s="337" t="s">
        <v>1538</v>
      </c>
      <c r="D1500" t="s">
        <v>1538</v>
      </c>
      <c r="E1500" s="336" t="s">
        <v>1538</v>
      </c>
      <c r="G1500" s="336" t="s">
        <v>1538</v>
      </c>
      <c r="H1500" s="336" t="s">
        <v>1538</v>
      </c>
    </row>
    <row r="1501" spans="1:8" x14ac:dyDescent="0.25">
      <c r="A1501" s="109"/>
      <c r="B1501" s="337"/>
      <c r="C1501" s="337" t="s">
        <v>1538</v>
      </c>
      <c r="D1501" t="s">
        <v>1538</v>
      </c>
      <c r="E1501" s="336" t="s">
        <v>1538</v>
      </c>
      <c r="G1501" s="336" t="s">
        <v>1538</v>
      </c>
      <c r="H1501" s="336" t="s">
        <v>1538</v>
      </c>
    </row>
    <row r="1502" spans="1:8" x14ac:dyDescent="0.25">
      <c r="A1502" s="109"/>
      <c r="B1502" s="337"/>
      <c r="C1502" s="337" t="s">
        <v>1538</v>
      </c>
      <c r="D1502" t="s">
        <v>1538</v>
      </c>
      <c r="E1502" s="336" t="s">
        <v>1538</v>
      </c>
      <c r="G1502" s="336" t="s">
        <v>1538</v>
      </c>
      <c r="H1502" s="336" t="s">
        <v>1538</v>
      </c>
    </row>
    <row r="1503" spans="1:8" x14ac:dyDescent="0.25">
      <c r="A1503" s="109"/>
      <c r="B1503" s="337"/>
      <c r="C1503" s="337" t="s">
        <v>1538</v>
      </c>
      <c r="D1503" t="s">
        <v>1538</v>
      </c>
      <c r="E1503" s="336" t="s">
        <v>1538</v>
      </c>
      <c r="G1503" s="336" t="s">
        <v>1538</v>
      </c>
      <c r="H1503" s="336" t="s">
        <v>1538</v>
      </c>
    </row>
    <row r="1504" spans="1:8" x14ac:dyDescent="0.25">
      <c r="A1504" s="109"/>
      <c r="B1504" s="337"/>
      <c r="C1504" s="337" t="s">
        <v>1538</v>
      </c>
      <c r="D1504" t="s">
        <v>1538</v>
      </c>
      <c r="E1504" s="336" t="s">
        <v>1538</v>
      </c>
      <c r="G1504" s="336" t="s">
        <v>1538</v>
      </c>
      <c r="H1504" s="336" t="s">
        <v>1538</v>
      </c>
    </row>
    <row r="1505" spans="1:8" x14ac:dyDescent="0.25">
      <c r="A1505" s="109"/>
      <c r="B1505" s="337"/>
      <c r="C1505" s="337" t="s">
        <v>1538</v>
      </c>
      <c r="D1505" t="s">
        <v>1538</v>
      </c>
      <c r="E1505" s="336" t="s">
        <v>1538</v>
      </c>
      <c r="G1505" s="336" t="s">
        <v>1538</v>
      </c>
      <c r="H1505" s="336" t="s">
        <v>1538</v>
      </c>
    </row>
    <row r="1506" spans="1:8" x14ac:dyDescent="0.25">
      <c r="A1506" s="109"/>
      <c r="B1506" s="337"/>
      <c r="C1506" s="337" t="s">
        <v>1538</v>
      </c>
      <c r="D1506" t="s">
        <v>1538</v>
      </c>
      <c r="E1506" s="336" t="s">
        <v>1538</v>
      </c>
      <c r="G1506" s="336" t="s">
        <v>1538</v>
      </c>
      <c r="H1506" s="336" t="s">
        <v>1538</v>
      </c>
    </row>
    <row r="1507" spans="1:8" x14ac:dyDescent="0.25">
      <c r="A1507" s="109"/>
      <c r="B1507" s="337"/>
      <c r="C1507" s="337" t="s">
        <v>1538</v>
      </c>
      <c r="D1507" t="s">
        <v>1538</v>
      </c>
      <c r="E1507" s="336" t="s">
        <v>1538</v>
      </c>
      <c r="G1507" s="336" t="s">
        <v>1538</v>
      </c>
      <c r="H1507" s="336" t="s">
        <v>1538</v>
      </c>
    </row>
    <row r="1508" spans="1:8" x14ac:dyDescent="0.25">
      <c r="A1508" s="109"/>
      <c r="B1508" s="337"/>
      <c r="C1508" s="337" t="s">
        <v>1538</v>
      </c>
      <c r="D1508" t="s">
        <v>1538</v>
      </c>
      <c r="E1508" s="336" t="s">
        <v>1538</v>
      </c>
      <c r="G1508" s="336" t="s">
        <v>1538</v>
      </c>
      <c r="H1508" s="336" t="s">
        <v>1538</v>
      </c>
    </row>
    <row r="1509" spans="1:8" x14ac:dyDescent="0.25">
      <c r="A1509" s="109"/>
      <c r="B1509" s="337"/>
      <c r="C1509" s="337" t="s">
        <v>1538</v>
      </c>
      <c r="D1509" t="s">
        <v>1538</v>
      </c>
      <c r="E1509" s="336" t="s">
        <v>1538</v>
      </c>
      <c r="G1509" s="336" t="s">
        <v>1538</v>
      </c>
      <c r="H1509" s="336" t="s">
        <v>1538</v>
      </c>
    </row>
    <row r="1510" spans="1:8" x14ac:dyDescent="0.25">
      <c r="A1510" s="109"/>
      <c r="B1510" s="337"/>
      <c r="C1510" s="337" t="s">
        <v>1538</v>
      </c>
      <c r="D1510" t="s">
        <v>1538</v>
      </c>
      <c r="E1510" s="336" t="s">
        <v>1538</v>
      </c>
      <c r="G1510" s="336" t="s">
        <v>1538</v>
      </c>
      <c r="H1510" s="336" t="s">
        <v>1538</v>
      </c>
    </row>
    <row r="1511" spans="1:8" x14ac:dyDescent="0.25">
      <c r="A1511" s="109"/>
      <c r="B1511" s="337"/>
      <c r="C1511" s="337" t="s">
        <v>1538</v>
      </c>
      <c r="D1511" t="s">
        <v>1538</v>
      </c>
      <c r="E1511" s="336" t="s">
        <v>1538</v>
      </c>
      <c r="G1511" s="336" t="s">
        <v>1538</v>
      </c>
      <c r="H1511" s="336" t="s">
        <v>1538</v>
      </c>
    </row>
    <row r="1512" spans="1:8" x14ac:dyDescent="0.25">
      <c r="A1512" s="109"/>
      <c r="B1512" s="337"/>
      <c r="C1512" s="337" t="s">
        <v>1538</v>
      </c>
      <c r="D1512" t="s">
        <v>1538</v>
      </c>
      <c r="E1512" s="336" t="s">
        <v>1538</v>
      </c>
      <c r="G1512" s="336" t="s">
        <v>1538</v>
      </c>
      <c r="H1512" s="336" t="s">
        <v>1538</v>
      </c>
    </row>
    <row r="1513" spans="1:8" x14ac:dyDescent="0.25">
      <c r="A1513" s="109"/>
      <c r="B1513" s="337"/>
      <c r="C1513" s="337" t="s">
        <v>1538</v>
      </c>
      <c r="D1513" t="s">
        <v>1538</v>
      </c>
      <c r="E1513" s="336" t="s">
        <v>1538</v>
      </c>
      <c r="G1513" s="336" t="s">
        <v>1538</v>
      </c>
      <c r="H1513" s="336" t="s">
        <v>1538</v>
      </c>
    </row>
    <row r="1514" spans="1:8" x14ac:dyDescent="0.25">
      <c r="A1514" s="109"/>
      <c r="B1514" s="337"/>
      <c r="C1514" s="337" t="s">
        <v>1538</v>
      </c>
      <c r="D1514" t="s">
        <v>1538</v>
      </c>
      <c r="E1514" s="336" t="s">
        <v>1538</v>
      </c>
      <c r="G1514" s="336" t="s">
        <v>1538</v>
      </c>
      <c r="H1514" s="336" t="s">
        <v>1538</v>
      </c>
    </row>
    <row r="1515" spans="1:8" x14ac:dyDescent="0.25">
      <c r="A1515" s="109"/>
      <c r="B1515" s="337"/>
      <c r="C1515" s="337" t="s">
        <v>1538</v>
      </c>
      <c r="D1515" t="s">
        <v>1538</v>
      </c>
      <c r="E1515" s="336" t="s">
        <v>1538</v>
      </c>
      <c r="G1515" s="336" t="s">
        <v>1538</v>
      </c>
      <c r="H1515" s="336" t="s">
        <v>1538</v>
      </c>
    </row>
    <row r="1516" spans="1:8" x14ac:dyDescent="0.25">
      <c r="A1516" s="109"/>
      <c r="B1516" s="337"/>
      <c r="C1516" s="337" t="s">
        <v>1538</v>
      </c>
      <c r="D1516" t="s">
        <v>1538</v>
      </c>
      <c r="E1516" s="336" t="s">
        <v>1538</v>
      </c>
      <c r="G1516" s="336" t="s">
        <v>1538</v>
      </c>
      <c r="H1516" s="336" t="s">
        <v>1538</v>
      </c>
    </row>
    <row r="1517" spans="1:8" x14ac:dyDescent="0.25">
      <c r="A1517" s="109"/>
      <c r="B1517" s="337"/>
      <c r="C1517" s="337" t="s">
        <v>1538</v>
      </c>
      <c r="D1517" t="s">
        <v>1538</v>
      </c>
      <c r="E1517" s="336" t="s">
        <v>1538</v>
      </c>
      <c r="G1517" s="336" t="s">
        <v>1538</v>
      </c>
      <c r="H1517" s="336" t="s">
        <v>1538</v>
      </c>
    </row>
    <row r="1518" spans="1:8" x14ac:dyDescent="0.25">
      <c r="A1518" s="109"/>
      <c r="B1518" s="337"/>
      <c r="C1518" s="337" t="s">
        <v>1538</v>
      </c>
      <c r="D1518" t="s">
        <v>1538</v>
      </c>
      <c r="E1518" s="336" t="s">
        <v>1538</v>
      </c>
      <c r="G1518" s="336" t="s">
        <v>1538</v>
      </c>
      <c r="H1518" s="336" t="s">
        <v>1538</v>
      </c>
    </row>
    <row r="1519" spans="1:8" x14ac:dyDescent="0.25">
      <c r="A1519" s="109"/>
      <c r="B1519" s="337"/>
      <c r="C1519" s="337" t="s">
        <v>1538</v>
      </c>
      <c r="D1519" t="s">
        <v>1538</v>
      </c>
      <c r="E1519" s="336" t="s">
        <v>1538</v>
      </c>
      <c r="G1519" s="336" t="s">
        <v>1538</v>
      </c>
      <c r="H1519" s="336" t="s">
        <v>1538</v>
      </c>
    </row>
    <row r="1520" spans="1:8" x14ac:dyDescent="0.25">
      <c r="A1520" s="109"/>
      <c r="B1520" s="337"/>
      <c r="C1520" s="337" t="s">
        <v>1538</v>
      </c>
      <c r="D1520" t="s">
        <v>1538</v>
      </c>
      <c r="E1520" s="336" t="s">
        <v>1538</v>
      </c>
      <c r="G1520" s="336" t="s">
        <v>1538</v>
      </c>
      <c r="H1520" s="336" t="s">
        <v>1538</v>
      </c>
    </row>
    <row r="1521" spans="1:8" x14ac:dyDescent="0.25">
      <c r="A1521" s="109"/>
      <c r="B1521" s="337"/>
      <c r="C1521" s="337" t="s">
        <v>1538</v>
      </c>
      <c r="D1521" t="s">
        <v>1538</v>
      </c>
      <c r="E1521" s="336" t="s">
        <v>1538</v>
      </c>
      <c r="G1521" s="336" t="s">
        <v>1538</v>
      </c>
      <c r="H1521" s="336" t="s">
        <v>1538</v>
      </c>
    </row>
    <row r="1522" spans="1:8" x14ac:dyDescent="0.25">
      <c r="A1522" s="109"/>
      <c r="B1522" s="337"/>
      <c r="C1522" s="337" t="s">
        <v>1538</v>
      </c>
      <c r="D1522" t="s">
        <v>1538</v>
      </c>
      <c r="E1522" s="336" t="s">
        <v>1538</v>
      </c>
      <c r="G1522" s="336" t="s">
        <v>1538</v>
      </c>
      <c r="H1522" s="336" t="s">
        <v>1538</v>
      </c>
    </row>
    <row r="1523" spans="1:8" x14ac:dyDescent="0.25">
      <c r="A1523" s="109"/>
      <c r="B1523" s="337"/>
      <c r="C1523" s="337" t="s">
        <v>1538</v>
      </c>
      <c r="D1523" t="s">
        <v>1538</v>
      </c>
      <c r="E1523" s="336" t="s">
        <v>1538</v>
      </c>
      <c r="G1523" s="336" t="s">
        <v>1538</v>
      </c>
      <c r="H1523" s="336" t="s">
        <v>1538</v>
      </c>
    </row>
    <row r="1524" spans="1:8" x14ac:dyDescent="0.25">
      <c r="A1524" s="109"/>
      <c r="B1524" s="337"/>
      <c r="C1524" s="337" t="s">
        <v>1538</v>
      </c>
      <c r="D1524" t="s">
        <v>1538</v>
      </c>
      <c r="E1524" s="336" t="s">
        <v>1538</v>
      </c>
      <c r="G1524" s="336" t="s">
        <v>1538</v>
      </c>
      <c r="H1524" s="336" t="s">
        <v>1538</v>
      </c>
    </row>
    <row r="1525" spans="1:8" x14ac:dyDescent="0.25">
      <c r="A1525" s="109"/>
      <c r="B1525" s="337"/>
      <c r="C1525" s="337" t="s">
        <v>1538</v>
      </c>
      <c r="D1525" t="s">
        <v>1538</v>
      </c>
      <c r="E1525" s="336" t="s">
        <v>1538</v>
      </c>
      <c r="G1525" s="336" t="s">
        <v>1538</v>
      </c>
      <c r="H1525" s="336" t="s">
        <v>1538</v>
      </c>
    </row>
    <row r="1526" spans="1:8" x14ac:dyDescent="0.25">
      <c r="A1526" s="109"/>
      <c r="B1526" s="337"/>
      <c r="C1526" s="337" t="s">
        <v>1538</v>
      </c>
      <c r="D1526" t="s">
        <v>1538</v>
      </c>
      <c r="E1526" s="336" t="s">
        <v>1538</v>
      </c>
      <c r="G1526" s="336" t="s">
        <v>1538</v>
      </c>
      <c r="H1526" s="336" t="s">
        <v>1538</v>
      </c>
    </row>
    <row r="1527" spans="1:8" x14ac:dyDescent="0.25">
      <c r="A1527" s="109"/>
      <c r="B1527" s="339"/>
      <c r="C1527" s="337" t="s">
        <v>1538</v>
      </c>
      <c r="D1527" t="s">
        <v>1538</v>
      </c>
      <c r="E1527" s="336" t="s">
        <v>1538</v>
      </c>
      <c r="G1527" s="336" t="s">
        <v>1538</v>
      </c>
      <c r="H1527" s="336" t="s">
        <v>1538</v>
      </c>
    </row>
    <row r="1528" spans="1:8" x14ac:dyDescent="0.25">
      <c r="A1528" s="109"/>
      <c r="C1528" s="337" t="s">
        <v>1538</v>
      </c>
      <c r="D1528" t="s">
        <v>1538</v>
      </c>
      <c r="E1528" s="336" t="s">
        <v>1538</v>
      </c>
      <c r="G1528" s="336" t="s">
        <v>1538</v>
      </c>
      <c r="H1528" s="336" t="s">
        <v>1538</v>
      </c>
    </row>
    <row r="1529" spans="1:8" x14ac:dyDescent="0.25">
      <c r="A1529" s="109"/>
      <c r="C1529" s="337" t="s">
        <v>1538</v>
      </c>
      <c r="D1529" t="s">
        <v>1538</v>
      </c>
      <c r="E1529" s="336" t="s">
        <v>1538</v>
      </c>
      <c r="G1529" s="336" t="s">
        <v>1538</v>
      </c>
      <c r="H1529" s="336" t="s">
        <v>1538</v>
      </c>
    </row>
    <row r="1530" spans="1:8" x14ac:dyDescent="0.25">
      <c r="A1530" s="109"/>
      <c r="C1530" s="337" t="s">
        <v>1538</v>
      </c>
      <c r="D1530" t="s">
        <v>1538</v>
      </c>
      <c r="E1530" s="336" t="s">
        <v>1538</v>
      </c>
      <c r="G1530" s="336" t="s">
        <v>1538</v>
      </c>
      <c r="H1530" s="336" t="s">
        <v>1538</v>
      </c>
    </row>
    <row r="1531" spans="1:8" x14ac:dyDescent="0.25">
      <c r="A1531" s="109"/>
      <c r="B1531" s="337"/>
      <c r="C1531" s="337" t="s">
        <v>1538</v>
      </c>
      <c r="D1531" t="s">
        <v>1538</v>
      </c>
      <c r="E1531" s="336" t="s">
        <v>1538</v>
      </c>
      <c r="G1531" s="336" t="s">
        <v>1538</v>
      </c>
      <c r="H1531" s="336" t="s">
        <v>1538</v>
      </c>
    </row>
    <row r="1532" spans="1:8" x14ac:dyDescent="0.25">
      <c r="A1532" s="109"/>
      <c r="B1532" s="337"/>
      <c r="C1532" s="337" t="s">
        <v>1538</v>
      </c>
      <c r="D1532" t="s">
        <v>1538</v>
      </c>
      <c r="E1532" s="336" t="s">
        <v>1538</v>
      </c>
      <c r="G1532" s="336" t="s">
        <v>1538</v>
      </c>
      <c r="H1532" s="336" t="s">
        <v>1538</v>
      </c>
    </row>
    <row r="1533" spans="1:8" x14ac:dyDescent="0.25">
      <c r="A1533" s="109"/>
      <c r="B1533" s="337"/>
      <c r="C1533" s="337" t="s">
        <v>1538</v>
      </c>
      <c r="D1533" t="s">
        <v>1538</v>
      </c>
      <c r="E1533" s="336" t="s">
        <v>1538</v>
      </c>
      <c r="G1533" s="336" t="s">
        <v>1538</v>
      </c>
      <c r="H1533" s="336" t="s">
        <v>1538</v>
      </c>
    </row>
    <row r="1534" spans="1:8" x14ac:dyDescent="0.25">
      <c r="A1534" s="109"/>
      <c r="B1534" s="337"/>
      <c r="C1534" s="337" t="s">
        <v>1538</v>
      </c>
      <c r="D1534" t="s">
        <v>1538</v>
      </c>
      <c r="E1534" s="336" t="s">
        <v>1538</v>
      </c>
      <c r="G1534" s="336" t="s">
        <v>1538</v>
      </c>
      <c r="H1534" s="336" t="s">
        <v>1538</v>
      </c>
    </row>
    <row r="1535" spans="1:8" x14ac:dyDescent="0.25">
      <c r="A1535" s="109"/>
      <c r="B1535" s="337"/>
      <c r="C1535" s="337" t="s">
        <v>1538</v>
      </c>
      <c r="D1535" t="s">
        <v>1538</v>
      </c>
      <c r="E1535" s="336" t="s">
        <v>1538</v>
      </c>
      <c r="G1535" s="336" t="s">
        <v>1538</v>
      </c>
      <c r="H1535" s="336" t="s">
        <v>1538</v>
      </c>
    </row>
    <row r="1536" spans="1:8" x14ac:dyDescent="0.25">
      <c r="A1536" s="109"/>
      <c r="B1536" s="337"/>
      <c r="C1536" s="337" t="s">
        <v>1538</v>
      </c>
      <c r="D1536" t="s">
        <v>1538</v>
      </c>
      <c r="E1536" s="336" t="s">
        <v>1538</v>
      </c>
      <c r="G1536" s="336" t="s">
        <v>1538</v>
      </c>
      <c r="H1536" s="336" t="s">
        <v>1538</v>
      </c>
    </row>
    <row r="1537" spans="1:8" x14ac:dyDescent="0.25">
      <c r="A1537" s="109"/>
      <c r="B1537" s="337"/>
      <c r="C1537" s="337" t="s">
        <v>1538</v>
      </c>
      <c r="D1537" t="s">
        <v>1538</v>
      </c>
      <c r="E1537" s="336" t="s">
        <v>1538</v>
      </c>
      <c r="G1537" s="336" t="s">
        <v>1538</v>
      </c>
      <c r="H1537" s="336" t="s">
        <v>1538</v>
      </c>
    </row>
    <row r="1538" spans="1:8" x14ac:dyDescent="0.25">
      <c r="A1538" s="109"/>
      <c r="B1538" s="337"/>
      <c r="C1538" s="337" t="s">
        <v>1538</v>
      </c>
      <c r="D1538" t="s">
        <v>1538</v>
      </c>
      <c r="E1538" s="336" t="s">
        <v>1538</v>
      </c>
      <c r="G1538" s="336" t="s">
        <v>1538</v>
      </c>
      <c r="H1538" s="336" t="s">
        <v>1538</v>
      </c>
    </row>
    <row r="1539" spans="1:8" x14ac:dyDescent="0.25">
      <c r="A1539" s="109"/>
      <c r="B1539" s="337"/>
      <c r="C1539" s="337" t="s">
        <v>1538</v>
      </c>
      <c r="D1539" t="s">
        <v>1538</v>
      </c>
      <c r="E1539" s="336" t="s">
        <v>1538</v>
      </c>
      <c r="G1539" s="336" t="s">
        <v>1538</v>
      </c>
      <c r="H1539" s="336" t="s">
        <v>1538</v>
      </c>
    </row>
    <row r="1540" spans="1:8" x14ac:dyDescent="0.25">
      <c r="A1540" s="109"/>
      <c r="B1540" s="337"/>
      <c r="C1540" s="337" t="s">
        <v>1538</v>
      </c>
      <c r="D1540" t="s">
        <v>1538</v>
      </c>
      <c r="E1540" s="336" t="s">
        <v>1538</v>
      </c>
      <c r="G1540" s="336" t="s">
        <v>1538</v>
      </c>
      <c r="H1540" s="336" t="s">
        <v>1538</v>
      </c>
    </row>
    <row r="1541" spans="1:8" x14ac:dyDescent="0.25">
      <c r="A1541" s="109"/>
      <c r="B1541" s="337"/>
      <c r="C1541" s="337" t="s">
        <v>1538</v>
      </c>
      <c r="D1541" t="s">
        <v>1538</v>
      </c>
      <c r="E1541" s="336" t="s">
        <v>1538</v>
      </c>
      <c r="G1541" s="336" t="s">
        <v>1538</v>
      </c>
      <c r="H1541" s="336" t="s">
        <v>1538</v>
      </c>
    </row>
    <row r="1542" spans="1:8" x14ac:dyDescent="0.25">
      <c r="A1542" s="109"/>
      <c r="B1542" s="337"/>
      <c r="C1542" s="337" t="s">
        <v>1538</v>
      </c>
      <c r="D1542" t="s">
        <v>1538</v>
      </c>
      <c r="E1542" s="336" t="s">
        <v>1538</v>
      </c>
      <c r="G1542" s="336" t="s">
        <v>1538</v>
      </c>
      <c r="H1542" s="336" t="s">
        <v>1538</v>
      </c>
    </row>
    <row r="1543" spans="1:8" x14ac:dyDescent="0.25">
      <c r="A1543" s="109"/>
      <c r="B1543" s="337"/>
      <c r="C1543" s="337" t="s">
        <v>1538</v>
      </c>
      <c r="D1543" t="s">
        <v>1538</v>
      </c>
      <c r="E1543" s="336" t="s">
        <v>1538</v>
      </c>
      <c r="G1543" s="336" t="s">
        <v>1538</v>
      </c>
      <c r="H1543" s="336" t="s">
        <v>1538</v>
      </c>
    </row>
    <row r="1544" spans="1:8" x14ac:dyDescent="0.25">
      <c r="A1544" s="109"/>
      <c r="B1544" s="337"/>
      <c r="C1544" s="337" t="s">
        <v>1538</v>
      </c>
      <c r="D1544" t="s">
        <v>1538</v>
      </c>
      <c r="E1544" s="336" t="s">
        <v>1538</v>
      </c>
      <c r="G1544" s="336" t="s">
        <v>1538</v>
      </c>
      <c r="H1544" s="336" t="s">
        <v>1538</v>
      </c>
    </row>
    <row r="1545" spans="1:8" x14ac:dyDescent="0.25">
      <c r="A1545" s="109"/>
      <c r="B1545" s="337"/>
      <c r="C1545" s="337" t="s">
        <v>1538</v>
      </c>
      <c r="D1545" t="s">
        <v>1538</v>
      </c>
      <c r="E1545" s="336" t="s">
        <v>1538</v>
      </c>
      <c r="G1545" s="336" t="s">
        <v>1538</v>
      </c>
      <c r="H1545" s="336" t="s">
        <v>1538</v>
      </c>
    </row>
    <row r="1546" spans="1:8" x14ac:dyDescent="0.25">
      <c r="A1546" s="109"/>
      <c r="B1546" s="337"/>
      <c r="C1546" s="337" t="s">
        <v>1538</v>
      </c>
      <c r="D1546" t="s">
        <v>1538</v>
      </c>
      <c r="E1546" s="336" t="s">
        <v>1538</v>
      </c>
      <c r="G1546" s="336" t="s">
        <v>1538</v>
      </c>
      <c r="H1546" s="336" t="s">
        <v>1538</v>
      </c>
    </row>
    <row r="1547" spans="1:8" x14ac:dyDescent="0.25">
      <c r="A1547" s="109"/>
      <c r="B1547" s="337"/>
      <c r="C1547" s="337" t="s">
        <v>1538</v>
      </c>
      <c r="D1547" t="s">
        <v>1538</v>
      </c>
      <c r="E1547" s="336" t="s">
        <v>1538</v>
      </c>
      <c r="G1547" s="336" t="s">
        <v>1538</v>
      </c>
      <c r="H1547" s="336" t="s">
        <v>1538</v>
      </c>
    </row>
    <row r="1548" spans="1:8" x14ac:dyDescent="0.25">
      <c r="A1548" s="109"/>
      <c r="B1548" s="337"/>
      <c r="C1548" s="337" t="s">
        <v>1538</v>
      </c>
      <c r="D1548" t="s">
        <v>1538</v>
      </c>
      <c r="E1548" s="336" t="s">
        <v>1538</v>
      </c>
      <c r="G1548" s="336" t="s">
        <v>1538</v>
      </c>
      <c r="H1548" s="336" t="s">
        <v>1538</v>
      </c>
    </row>
    <row r="1549" spans="1:8" x14ac:dyDescent="0.25">
      <c r="A1549" s="109"/>
      <c r="B1549" s="337"/>
      <c r="C1549" s="337" t="s">
        <v>1538</v>
      </c>
      <c r="D1549" t="s">
        <v>1538</v>
      </c>
      <c r="E1549" s="336" t="s">
        <v>1538</v>
      </c>
      <c r="G1549" s="336" t="s">
        <v>1538</v>
      </c>
      <c r="H1549" s="336" t="s">
        <v>1538</v>
      </c>
    </row>
    <row r="1550" spans="1:8" x14ac:dyDescent="0.25">
      <c r="A1550" s="109"/>
      <c r="B1550" s="337"/>
      <c r="C1550" s="337" t="s">
        <v>1538</v>
      </c>
      <c r="D1550" t="s">
        <v>1538</v>
      </c>
      <c r="E1550" s="336" t="s">
        <v>1538</v>
      </c>
      <c r="G1550" s="336" t="s">
        <v>1538</v>
      </c>
      <c r="H1550" s="336" t="s">
        <v>1538</v>
      </c>
    </row>
    <row r="1551" spans="1:8" x14ac:dyDescent="0.25">
      <c r="A1551" s="109"/>
      <c r="B1551" s="337"/>
      <c r="C1551" s="337" t="s">
        <v>1538</v>
      </c>
      <c r="D1551" t="s">
        <v>1538</v>
      </c>
      <c r="E1551" s="336" t="s">
        <v>1538</v>
      </c>
      <c r="G1551" s="336" t="s">
        <v>1538</v>
      </c>
      <c r="H1551" s="336" t="s">
        <v>1538</v>
      </c>
    </row>
    <row r="1552" spans="1:8" x14ac:dyDescent="0.25">
      <c r="A1552" s="109"/>
      <c r="B1552" s="337"/>
      <c r="C1552" s="337" t="s">
        <v>1538</v>
      </c>
      <c r="D1552" t="s">
        <v>1538</v>
      </c>
      <c r="E1552" s="336" t="s">
        <v>1538</v>
      </c>
      <c r="G1552" s="336" t="s">
        <v>1538</v>
      </c>
      <c r="H1552" s="336" t="s">
        <v>1538</v>
      </c>
    </row>
    <row r="1553" spans="1:8" x14ac:dyDescent="0.25">
      <c r="A1553" s="109"/>
      <c r="B1553" s="337"/>
      <c r="C1553" s="337" t="s">
        <v>1538</v>
      </c>
      <c r="D1553" t="s">
        <v>1538</v>
      </c>
      <c r="E1553" s="336" t="s">
        <v>1538</v>
      </c>
      <c r="G1553" s="336" t="s">
        <v>1538</v>
      </c>
      <c r="H1553" s="336" t="s">
        <v>1538</v>
      </c>
    </row>
    <row r="1554" spans="1:8" x14ac:dyDescent="0.25">
      <c r="A1554" s="109"/>
      <c r="B1554" s="339"/>
      <c r="C1554" s="337" t="s">
        <v>1538</v>
      </c>
      <c r="D1554" t="s">
        <v>1538</v>
      </c>
      <c r="E1554" s="336" t="s">
        <v>1538</v>
      </c>
      <c r="G1554" s="336" t="s">
        <v>1538</v>
      </c>
      <c r="H1554" s="336" t="s">
        <v>1538</v>
      </c>
    </row>
    <row r="1555" spans="1:8" x14ac:dyDescent="0.25">
      <c r="A1555" s="109"/>
      <c r="C1555" s="337" t="s">
        <v>1538</v>
      </c>
      <c r="D1555" t="s">
        <v>1538</v>
      </c>
      <c r="E1555" s="336" t="s">
        <v>1538</v>
      </c>
      <c r="G1555" s="336" t="s">
        <v>1538</v>
      </c>
      <c r="H1555" s="336" t="s">
        <v>1538</v>
      </c>
    </row>
    <row r="1556" spans="1:8" x14ac:dyDescent="0.25">
      <c r="A1556" s="109"/>
      <c r="C1556" s="337" t="s">
        <v>1538</v>
      </c>
      <c r="D1556" t="s">
        <v>1538</v>
      </c>
      <c r="E1556" s="336" t="s">
        <v>1538</v>
      </c>
      <c r="G1556" s="336" t="s">
        <v>1538</v>
      </c>
      <c r="H1556" s="336" t="s">
        <v>1538</v>
      </c>
    </row>
    <row r="1557" spans="1:8" x14ac:dyDescent="0.25">
      <c r="A1557" s="109"/>
      <c r="C1557" s="337" t="s">
        <v>1538</v>
      </c>
      <c r="D1557" t="s">
        <v>1538</v>
      </c>
      <c r="E1557" s="336" t="s">
        <v>1538</v>
      </c>
      <c r="G1557" s="336" t="s">
        <v>1538</v>
      </c>
      <c r="H1557" s="336" t="s">
        <v>1538</v>
      </c>
    </row>
    <row r="1558" spans="1:8" x14ac:dyDescent="0.25">
      <c r="A1558" s="109"/>
      <c r="C1558" s="337" t="s">
        <v>1538</v>
      </c>
      <c r="D1558" t="s">
        <v>1538</v>
      </c>
      <c r="E1558" s="336" t="s">
        <v>1538</v>
      </c>
      <c r="G1558" s="336" t="s">
        <v>1538</v>
      </c>
      <c r="H1558" s="336" t="s">
        <v>1538</v>
      </c>
    </row>
    <row r="1559" spans="1:8" x14ac:dyDescent="0.25">
      <c r="A1559" s="109"/>
      <c r="B1559" s="337"/>
      <c r="C1559" s="337" t="s">
        <v>1538</v>
      </c>
      <c r="D1559" t="s">
        <v>1538</v>
      </c>
      <c r="E1559" s="336" t="s">
        <v>1538</v>
      </c>
      <c r="G1559" s="336" t="s">
        <v>1538</v>
      </c>
      <c r="H1559" s="336" t="s">
        <v>1538</v>
      </c>
    </row>
    <row r="1560" spans="1:8" x14ac:dyDescent="0.25">
      <c r="A1560" s="109"/>
      <c r="B1560" s="337"/>
      <c r="C1560" s="337" t="s">
        <v>1538</v>
      </c>
      <c r="D1560" t="s">
        <v>1538</v>
      </c>
      <c r="E1560" s="336" t="s">
        <v>1538</v>
      </c>
      <c r="G1560" s="336" t="s">
        <v>1538</v>
      </c>
      <c r="H1560" s="336" t="s">
        <v>1538</v>
      </c>
    </row>
    <row r="1561" spans="1:8" x14ac:dyDescent="0.25">
      <c r="A1561" s="109"/>
      <c r="B1561" s="337"/>
      <c r="C1561" s="337" t="s">
        <v>1538</v>
      </c>
      <c r="D1561" t="s">
        <v>1538</v>
      </c>
      <c r="E1561" s="336" t="s">
        <v>1538</v>
      </c>
      <c r="G1561" s="336" t="s">
        <v>1538</v>
      </c>
      <c r="H1561" s="336" t="s">
        <v>1538</v>
      </c>
    </row>
    <row r="1562" spans="1:8" x14ac:dyDescent="0.25">
      <c r="A1562" s="109"/>
      <c r="B1562" s="337"/>
      <c r="C1562" s="337" t="s">
        <v>1538</v>
      </c>
      <c r="D1562" t="s">
        <v>1538</v>
      </c>
      <c r="E1562" s="336" t="s">
        <v>1538</v>
      </c>
      <c r="G1562" s="336" t="s">
        <v>1538</v>
      </c>
      <c r="H1562" s="336" t="s">
        <v>1538</v>
      </c>
    </row>
    <row r="1563" spans="1:8" x14ac:dyDescent="0.25">
      <c r="A1563" s="109"/>
      <c r="B1563" s="337"/>
      <c r="C1563" s="337" t="s">
        <v>1538</v>
      </c>
      <c r="D1563" t="s">
        <v>1538</v>
      </c>
      <c r="E1563" s="336" t="s">
        <v>1538</v>
      </c>
      <c r="G1563" s="336" t="s">
        <v>1538</v>
      </c>
      <c r="H1563" s="336" t="s">
        <v>1538</v>
      </c>
    </row>
    <row r="1564" spans="1:8" x14ac:dyDescent="0.25">
      <c r="A1564" s="109"/>
      <c r="B1564" s="337"/>
      <c r="C1564" s="337" t="s">
        <v>1538</v>
      </c>
      <c r="D1564" t="s">
        <v>1538</v>
      </c>
      <c r="E1564" s="336" t="s">
        <v>1538</v>
      </c>
      <c r="G1564" s="336" t="s">
        <v>1538</v>
      </c>
      <c r="H1564" s="336" t="s">
        <v>1538</v>
      </c>
    </row>
    <row r="1565" spans="1:8" x14ac:dyDescent="0.25">
      <c r="A1565" s="109"/>
      <c r="B1565" s="337"/>
      <c r="C1565" s="337" t="s">
        <v>1538</v>
      </c>
      <c r="D1565" t="s">
        <v>1538</v>
      </c>
      <c r="E1565" s="336" t="s">
        <v>1538</v>
      </c>
      <c r="G1565" s="336" t="s">
        <v>1538</v>
      </c>
      <c r="H1565" s="336" t="s">
        <v>1538</v>
      </c>
    </row>
    <row r="1566" spans="1:8" x14ac:dyDescent="0.25">
      <c r="A1566" s="109"/>
      <c r="B1566" s="337"/>
      <c r="C1566" s="337" t="s">
        <v>1538</v>
      </c>
      <c r="D1566" t="s">
        <v>1538</v>
      </c>
      <c r="E1566" s="336" t="s">
        <v>1538</v>
      </c>
      <c r="G1566" s="336" t="s">
        <v>1538</v>
      </c>
      <c r="H1566" s="336" t="s">
        <v>1538</v>
      </c>
    </row>
    <row r="1567" spans="1:8" x14ac:dyDescent="0.25">
      <c r="A1567" s="109"/>
      <c r="B1567" s="337"/>
      <c r="C1567" s="337" t="s">
        <v>1538</v>
      </c>
      <c r="D1567" t="s">
        <v>1538</v>
      </c>
      <c r="E1567" s="336" t="s">
        <v>1538</v>
      </c>
      <c r="G1567" s="336" t="s">
        <v>1538</v>
      </c>
      <c r="H1567" s="336" t="s">
        <v>1538</v>
      </c>
    </row>
    <row r="1568" spans="1:8" x14ac:dyDescent="0.25">
      <c r="A1568" s="109"/>
      <c r="B1568" s="339"/>
      <c r="C1568" s="337" t="s">
        <v>1538</v>
      </c>
      <c r="D1568" t="s">
        <v>1538</v>
      </c>
      <c r="E1568" s="336" t="s">
        <v>1538</v>
      </c>
      <c r="G1568" s="336" t="s">
        <v>1538</v>
      </c>
      <c r="H1568" s="336" t="s">
        <v>1538</v>
      </c>
    </row>
    <row r="1569" spans="1:8" x14ac:dyDescent="0.25">
      <c r="A1569" s="109"/>
      <c r="C1569" s="337" t="s">
        <v>1538</v>
      </c>
      <c r="D1569" t="s">
        <v>1538</v>
      </c>
      <c r="E1569" s="336" t="s">
        <v>1538</v>
      </c>
      <c r="G1569" s="336" t="s">
        <v>1538</v>
      </c>
      <c r="H1569" s="336" t="s">
        <v>1538</v>
      </c>
    </row>
    <row r="1570" spans="1:8" x14ac:dyDescent="0.25">
      <c r="A1570" s="109"/>
      <c r="C1570" s="337" t="s">
        <v>1538</v>
      </c>
      <c r="D1570" t="s">
        <v>1538</v>
      </c>
      <c r="E1570" s="336" t="s">
        <v>1538</v>
      </c>
      <c r="G1570" s="336" t="s">
        <v>1538</v>
      </c>
      <c r="H1570" s="336" t="s">
        <v>1538</v>
      </c>
    </row>
    <row r="1571" spans="1:8" x14ac:dyDescent="0.25">
      <c r="A1571" s="109"/>
      <c r="C1571" s="337" t="s">
        <v>1538</v>
      </c>
      <c r="D1571" t="s">
        <v>1538</v>
      </c>
      <c r="E1571" s="336" t="s">
        <v>1538</v>
      </c>
      <c r="G1571" s="336" t="s">
        <v>1538</v>
      </c>
      <c r="H1571" s="336" t="s">
        <v>1538</v>
      </c>
    </row>
    <row r="1572" spans="1:8" x14ac:dyDescent="0.25">
      <c r="A1572" s="109"/>
      <c r="B1572" s="337"/>
      <c r="C1572" s="337" t="s">
        <v>1538</v>
      </c>
      <c r="D1572" t="s">
        <v>1538</v>
      </c>
      <c r="E1572" s="336" t="s">
        <v>1538</v>
      </c>
      <c r="G1572" s="336" t="s">
        <v>1538</v>
      </c>
      <c r="H1572" s="336" t="s">
        <v>1538</v>
      </c>
    </row>
    <row r="1573" spans="1:8" x14ac:dyDescent="0.25">
      <c r="A1573" s="109"/>
      <c r="B1573" s="337"/>
      <c r="C1573" s="337" t="s">
        <v>1538</v>
      </c>
      <c r="D1573" t="s">
        <v>1538</v>
      </c>
      <c r="E1573" s="336" t="s">
        <v>1538</v>
      </c>
      <c r="G1573" s="336" t="s">
        <v>1538</v>
      </c>
      <c r="H1573" s="336" t="s">
        <v>1538</v>
      </c>
    </row>
    <row r="1574" spans="1:8" x14ac:dyDescent="0.25">
      <c r="A1574" s="109"/>
      <c r="B1574" s="337"/>
      <c r="C1574" s="337" t="s">
        <v>1538</v>
      </c>
      <c r="D1574" t="s">
        <v>1538</v>
      </c>
      <c r="E1574" s="336" t="s">
        <v>1538</v>
      </c>
      <c r="G1574" s="336" t="s">
        <v>1538</v>
      </c>
      <c r="H1574" s="336" t="s">
        <v>1538</v>
      </c>
    </row>
    <row r="1575" spans="1:8" x14ac:dyDescent="0.25">
      <c r="A1575" s="109"/>
      <c r="B1575" s="337"/>
      <c r="C1575" s="337" t="s">
        <v>1538</v>
      </c>
      <c r="D1575" t="s">
        <v>1538</v>
      </c>
      <c r="E1575" s="336" t="s">
        <v>1538</v>
      </c>
      <c r="G1575" s="336" t="s">
        <v>1538</v>
      </c>
      <c r="H1575" s="336" t="s">
        <v>1538</v>
      </c>
    </row>
    <row r="1576" spans="1:8" x14ac:dyDescent="0.25">
      <c r="A1576" s="109"/>
      <c r="B1576" s="337"/>
      <c r="C1576" s="337" t="s">
        <v>1538</v>
      </c>
      <c r="D1576" t="s">
        <v>1538</v>
      </c>
      <c r="E1576" s="336" t="s">
        <v>1538</v>
      </c>
      <c r="G1576" s="336" t="s">
        <v>1538</v>
      </c>
      <c r="H1576" s="336" t="s">
        <v>1538</v>
      </c>
    </row>
    <row r="1577" spans="1:8" x14ac:dyDescent="0.25">
      <c r="A1577" s="109"/>
      <c r="B1577" s="337"/>
      <c r="C1577" s="337" t="s">
        <v>1538</v>
      </c>
      <c r="D1577" t="s">
        <v>1538</v>
      </c>
      <c r="E1577" s="336" t="s">
        <v>1538</v>
      </c>
      <c r="G1577" s="336" t="s">
        <v>1538</v>
      </c>
      <c r="H1577" s="336" t="s">
        <v>1538</v>
      </c>
    </row>
    <row r="1578" spans="1:8" x14ac:dyDescent="0.25">
      <c r="A1578" s="109"/>
      <c r="B1578" s="337"/>
      <c r="C1578" s="337" t="s">
        <v>1538</v>
      </c>
      <c r="D1578" t="s">
        <v>1538</v>
      </c>
      <c r="E1578" s="336" t="s">
        <v>1538</v>
      </c>
      <c r="G1578" s="336" t="s">
        <v>1538</v>
      </c>
      <c r="H1578" s="336" t="s">
        <v>1538</v>
      </c>
    </row>
    <row r="1579" spans="1:8" x14ac:dyDescent="0.25">
      <c r="A1579" s="109"/>
      <c r="B1579" s="337"/>
      <c r="C1579" s="337" t="s">
        <v>1538</v>
      </c>
      <c r="D1579" t="s">
        <v>1538</v>
      </c>
      <c r="E1579" s="336" t="s">
        <v>1538</v>
      </c>
      <c r="G1579" s="336" t="s">
        <v>1538</v>
      </c>
      <c r="H1579" s="336" t="s">
        <v>1538</v>
      </c>
    </row>
    <row r="1580" spans="1:8" x14ac:dyDescent="0.25">
      <c r="A1580" s="109"/>
      <c r="B1580" s="339"/>
      <c r="C1580" s="337" t="s">
        <v>1538</v>
      </c>
      <c r="D1580" t="s">
        <v>1538</v>
      </c>
      <c r="E1580" s="336" t="s">
        <v>1538</v>
      </c>
      <c r="G1580" s="336" t="s">
        <v>1538</v>
      </c>
      <c r="H1580" s="336" t="s">
        <v>1538</v>
      </c>
    </row>
    <row r="1581" spans="1:8" x14ac:dyDescent="0.25">
      <c r="A1581" s="109"/>
      <c r="C1581" s="337" t="s">
        <v>1538</v>
      </c>
      <c r="D1581" t="s">
        <v>1538</v>
      </c>
      <c r="E1581" s="336" t="s">
        <v>1538</v>
      </c>
      <c r="G1581" s="336" t="s">
        <v>1538</v>
      </c>
      <c r="H1581" s="336" t="s">
        <v>1538</v>
      </c>
    </row>
    <row r="1582" spans="1:8" x14ac:dyDescent="0.25">
      <c r="A1582" s="109"/>
      <c r="C1582" s="337" t="s">
        <v>1538</v>
      </c>
      <c r="D1582" t="s">
        <v>1538</v>
      </c>
      <c r="E1582" s="336" t="s">
        <v>1538</v>
      </c>
      <c r="G1582" s="336" t="s">
        <v>1538</v>
      </c>
      <c r="H1582" s="336" t="s">
        <v>1538</v>
      </c>
    </row>
    <row r="1583" spans="1:8" x14ac:dyDescent="0.25">
      <c r="A1583" s="109"/>
      <c r="C1583" s="337" t="s">
        <v>1538</v>
      </c>
      <c r="D1583" t="s">
        <v>1538</v>
      </c>
      <c r="E1583" s="336" t="s">
        <v>1538</v>
      </c>
      <c r="G1583" s="336" t="s">
        <v>1538</v>
      </c>
      <c r="H1583" s="336" t="s">
        <v>1538</v>
      </c>
    </row>
    <row r="1584" spans="1:8" x14ac:dyDescent="0.25">
      <c r="A1584" s="109"/>
      <c r="B1584" s="337"/>
      <c r="C1584" s="337" t="s">
        <v>1538</v>
      </c>
      <c r="D1584" t="s">
        <v>1538</v>
      </c>
      <c r="E1584" s="336" t="s">
        <v>1538</v>
      </c>
      <c r="G1584" s="336" t="s">
        <v>1538</v>
      </c>
      <c r="H1584" s="336" t="s">
        <v>1538</v>
      </c>
    </row>
    <row r="1585" spans="1:8" x14ac:dyDescent="0.25">
      <c r="A1585" s="109"/>
      <c r="B1585" s="337"/>
      <c r="C1585" s="337" t="s">
        <v>1538</v>
      </c>
      <c r="D1585" t="s">
        <v>1538</v>
      </c>
      <c r="E1585" s="336" t="s">
        <v>1538</v>
      </c>
      <c r="G1585" s="336" t="s">
        <v>1538</v>
      </c>
      <c r="H1585" s="336" t="s">
        <v>1538</v>
      </c>
    </row>
    <row r="1586" spans="1:8" x14ac:dyDescent="0.25">
      <c r="A1586" s="109"/>
      <c r="B1586" s="337"/>
      <c r="C1586" s="337" t="s">
        <v>1538</v>
      </c>
      <c r="D1586" t="s">
        <v>1538</v>
      </c>
      <c r="E1586" s="336" t="s">
        <v>1538</v>
      </c>
      <c r="G1586" s="336" t="s">
        <v>1538</v>
      </c>
      <c r="H1586" s="336" t="s">
        <v>1538</v>
      </c>
    </row>
    <row r="1587" spans="1:8" x14ac:dyDescent="0.25">
      <c r="A1587" s="109"/>
      <c r="B1587" s="337"/>
      <c r="C1587" s="337" t="s">
        <v>1538</v>
      </c>
      <c r="D1587" t="s">
        <v>1538</v>
      </c>
      <c r="E1587" s="336" t="s">
        <v>1538</v>
      </c>
      <c r="G1587" s="336" t="s">
        <v>1538</v>
      </c>
      <c r="H1587" s="336" t="s">
        <v>1538</v>
      </c>
    </row>
    <row r="1588" spans="1:8" x14ac:dyDescent="0.25">
      <c r="A1588" s="109"/>
      <c r="B1588" s="337"/>
      <c r="C1588" s="337" t="s">
        <v>1538</v>
      </c>
      <c r="D1588" t="s">
        <v>1538</v>
      </c>
      <c r="E1588" s="336" t="s">
        <v>1538</v>
      </c>
      <c r="G1588" s="336" t="s">
        <v>1538</v>
      </c>
      <c r="H1588" s="336" t="s">
        <v>1538</v>
      </c>
    </row>
    <row r="1589" spans="1:8" x14ac:dyDescent="0.25">
      <c r="A1589" s="109"/>
      <c r="B1589" s="337"/>
      <c r="C1589" s="337" t="s">
        <v>1538</v>
      </c>
      <c r="D1589" t="s">
        <v>1538</v>
      </c>
      <c r="E1589" s="336" t="s">
        <v>1538</v>
      </c>
      <c r="G1589" s="336" t="s">
        <v>1538</v>
      </c>
      <c r="H1589" s="336" t="s">
        <v>1538</v>
      </c>
    </row>
    <row r="1590" spans="1:8" x14ac:dyDescent="0.25">
      <c r="A1590" s="109"/>
      <c r="B1590" s="337"/>
      <c r="C1590" s="337" t="s">
        <v>1538</v>
      </c>
      <c r="D1590" t="s">
        <v>1538</v>
      </c>
      <c r="E1590" s="336" t="s">
        <v>1538</v>
      </c>
      <c r="G1590" s="336" t="s">
        <v>1538</v>
      </c>
      <c r="H1590" s="336" t="s">
        <v>1538</v>
      </c>
    </row>
    <row r="1591" spans="1:8" x14ac:dyDescent="0.25">
      <c r="A1591" s="109"/>
      <c r="B1591" s="337"/>
      <c r="C1591" s="337" t="s">
        <v>1538</v>
      </c>
      <c r="D1591" t="s">
        <v>1538</v>
      </c>
      <c r="E1591" s="336" t="s">
        <v>1538</v>
      </c>
      <c r="G1591" s="336" t="s">
        <v>1538</v>
      </c>
      <c r="H1591" s="336" t="s">
        <v>1538</v>
      </c>
    </row>
    <row r="1592" spans="1:8" x14ac:dyDescent="0.25">
      <c r="A1592" s="109"/>
      <c r="B1592" s="337"/>
      <c r="C1592" s="337" t="s">
        <v>1538</v>
      </c>
      <c r="D1592" t="s">
        <v>1538</v>
      </c>
      <c r="E1592" s="336" t="s">
        <v>1538</v>
      </c>
      <c r="G1592" s="336" t="s">
        <v>1538</v>
      </c>
      <c r="H1592" s="336" t="s">
        <v>1538</v>
      </c>
    </row>
    <row r="1593" spans="1:8" x14ac:dyDescent="0.25">
      <c r="A1593" s="109"/>
      <c r="B1593" s="337"/>
      <c r="C1593" s="337" t="s">
        <v>1538</v>
      </c>
      <c r="D1593" t="s">
        <v>1538</v>
      </c>
      <c r="E1593" s="336" t="s">
        <v>1538</v>
      </c>
      <c r="G1593" s="336" t="s">
        <v>1538</v>
      </c>
      <c r="H1593" s="336" t="s">
        <v>1538</v>
      </c>
    </row>
    <row r="1594" spans="1:8" x14ac:dyDescent="0.25">
      <c r="A1594" s="109"/>
      <c r="B1594" s="337"/>
      <c r="C1594" s="337" t="s">
        <v>1538</v>
      </c>
      <c r="D1594" t="s">
        <v>1538</v>
      </c>
      <c r="E1594" s="336" t="s">
        <v>1538</v>
      </c>
      <c r="G1594" s="336" t="s">
        <v>1538</v>
      </c>
      <c r="H1594" s="336" t="s">
        <v>1538</v>
      </c>
    </row>
    <row r="1595" spans="1:8" x14ac:dyDescent="0.25">
      <c r="A1595" s="109"/>
      <c r="B1595" s="337"/>
      <c r="C1595" s="337" t="s">
        <v>1538</v>
      </c>
      <c r="D1595" t="s">
        <v>1538</v>
      </c>
      <c r="E1595" s="336" t="s">
        <v>1538</v>
      </c>
      <c r="G1595" s="336" t="s">
        <v>1538</v>
      </c>
      <c r="H1595" s="336" t="s">
        <v>1538</v>
      </c>
    </row>
    <row r="1596" spans="1:8" x14ac:dyDescent="0.25">
      <c r="A1596" s="109"/>
      <c r="B1596" s="337"/>
      <c r="C1596" s="337" t="s">
        <v>1538</v>
      </c>
      <c r="D1596" t="s">
        <v>1538</v>
      </c>
      <c r="E1596" s="336" t="s">
        <v>1538</v>
      </c>
      <c r="G1596" s="336" t="s">
        <v>1538</v>
      </c>
      <c r="H1596" s="336" t="s">
        <v>1538</v>
      </c>
    </row>
    <row r="1597" spans="1:8" x14ac:dyDescent="0.25">
      <c r="A1597" s="109"/>
      <c r="B1597" s="337"/>
      <c r="C1597" s="337" t="s">
        <v>1538</v>
      </c>
      <c r="D1597" t="s">
        <v>1538</v>
      </c>
      <c r="E1597" s="336" t="s">
        <v>1538</v>
      </c>
      <c r="G1597" s="336" t="s">
        <v>1538</v>
      </c>
      <c r="H1597" s="336" t="s">
        <v>1538</v>
      </c>
    </row>
    <row r="1598" spans="1:8" x14ac:dyDescent="0.25">
      <c r="A1598" s="109"/>
      <c r="B1598" s="337"/>
      <c r="C1598" s="337" t="s">
        <v>1538</v>
      </c>
      <c r="D1598" t="s">
        <v>1538</v>
      </c>
      <c r="E1598" s="336" t="s">
        <v>1538</v>
      </c>
      <c r="G1598" s="336" t="s">
        <v>1538</v>
      </c>
      <c r="H1598" s="336" t="s">
        <v>1538</v>
      </c>
    </row>
    <row r="1599" spans="1:8" x14ac:dyDescent="0.25">
      <c r="A1599" s="109"/>
      <c r="B1599" s="337"/>
      <c r="C1599" s="337" t="s">
        <v>1538</v>
      </c>
      <c r="D1599" t="s">
        <v>1538</v>
      </c>
      <c r="E1599" s="336" t="s">
        <v>1538</v>
      </c>
      <c r="G1599" s="336" t="s">
        <v>1538</v>
      </c>
      <c r="H1599" s="336" t="s">
        <v>1538</v>
      </c>
    </row>
    <row r="1600" spans="1:8" x14ac:dyDescent="0.25">
      <c r="A1600" s="109"/>
      <c r="B1600" s="337"/>
      <c r="C1600" s="337" t="s">
        <v>1538</v>
      </c>
      <c r="D1600" t="s">
        <v>1538</v>
      </c>
      <c r="E1600" s="336" t="s">
        <v>1538</v>
      </c>
      <c r="G1600" s="336" t="s">
        <v>1538</v>
      </c>
      <c r="H1600" s="336" t="s">
        <v>1538</v>
      </c>
    </row>
    <row r="1601" spans="1:8" x14ac:dyDescent="0.25">
      <c r="A1601" s="109"/>
      <c r="B1601" s="337"/>
      <c r="C1601" s="337" t="s">
        <v>1538</v>
      </c>
      <c r="D1601" t="s">
        <v>1538</v>
      </c>
      <c r="E1601" s="336" t="s">
        <v>1538</v>
      </c>
      <c r="G1601" s="336" t="s">
        <v>1538</v>
      </c>
      <c r="H1601" s="336" t="s">
        <v>1538</v>
      </c>
    </row>
    <row r="1602" spans="1:8" x14ac:dyDescent="0.25">
      <c r="A1602" s="109"/>
      <c r="B1602" s="337"/>
      <c r="C1602" s="337" t="s">
        <v>1538</v>
      </c>
      <c r="D1602" t="s">
        <v>1538</v>
      </c>
      <c r="E1602" s="336" t="s">
        <v>1538</v>
      </c>
      <c r="G1602" s="336" t="s">
        <v>1538</v>
      </c>
      <c r="H1602" s="336" t="s">
        <v>1538</v>
      </c>
    </row>
    <row r="1603" spans="1:8" x14ac:dyDescent="0.25">
      <c r="A1603" s="109"/>
      <c r="B1603" s="337"/>
      <c r="C1603" s="337" t="s">
        <v>1538</v>
      </c>
      <c r="D1603" t="s">
        <v>1538</v>
      </c>
      <c r="E1603" s="336" t="s">
        <v>1538</v>
      </c>
      <c r="G1603" s="336" t="s">
        <v>1538</v>
      </c>
      <c r="H1603" s="336" t="s">
        <v>1538</v>
      </c>
    </row>
    <row r="1604" spans="1:8" x14ac:dyDescent="0.25">
      <c r="A1604" s="109"/>
      <c r="B1604" s="337"/>
      <c r="C1604" s="337" t="s">
        <v>1538</v>
      </c>
      <c r="D1604" t="s">
        <v>1538</v>
      </c>
      <c r="E1604" s="336" t="s">
        <v>1538</v>
      </c>
      <c r="G1604" s="336" t="s">
        <v>1538</v>
      </c>
      <c r="H1604" s="336" t="s">
        <v>1538</v>
      </c>
    </row>
    <row r="1605" spans="1:8" x14ac:dyDescent="0.25">
      <c r="A1605" s="109"/>
      <c r="B1605" s="337"/>
      <c r="C1605" s="337" t="s">
        <v>1538</v>
      </c>
      <c r="D1605" t="s">
        <v>1538</v>
      </c>
      <c r="E1605" s="336" t="s">
        <v>1538</v>
      </c>
      <c r="G1605" s="336" t="s">
        <v>1538</v>
      </c>
      <c r="H1605" s="336" t="s">
        <v>1538</v>
      </c>
    </row>
    <row r="1606" spans="1:8" x14ac:dyDescent="0.25">
      <c r="A1606" s="109"/>
      <c r="B1606" s="337"/>
      <c r="C1606" s="337" t="s">
        <v>1538</v>
      </c>
      <c r="D1606" t="s">
        <v>1538</v>
      </c>
      <c r="E1606" s="336" t="s">
        <v>1538</v>
      </c>
      <c r="G1606" s="336" t="s">
        <v>1538</v>
      </c>
      <c r="H1606" s="336" t="s">
        <v>1538</v>
      </c>
    </row>
    <row r="1607" spans="1:8" x14ac:dyDescent="0.25">
      <c r="A1607" s="109"/>
      <c r="B1607" s="337"/>
      <c r="C1607" s="337" t="s">
        <v>1538</v>
      </c>
      <c r="D1607" t="s">
        <v>1538</v>
      </c>
      <c r="E1607" s="336" t="s">
        <v>1538</v>
      </c>
      <c r="G1607" s="336" t="s">
        <v>1538</v>
      </c>
      <c r="H1607" s="336" t="s">
        <v>1538</v>
      </c>
    </row>
    <row r="1608" spans="1:8" x14ac:dyDescent="0.25">
      <c r="A1608" s="109"/>
      <c r="B1608" s="337"/>
      <c r="C1608" s="337" t="s">
        <v>1538</v>
      </c>
      <c r="D1608" t="s">
        <v>1538</v>
      </c>
      <c r="E1608" s="336" t="s">
        <v>1538</v>
      </c>
      <c r="G1608" s="336" t="s">
        <v>1538</v>
      </c>
      <c r="H1608" s="336" t="s">
        <v>1538</v>
      </c>
    </row>
    <row r="1609" spans="1:8" x14ac:dyDescent="0.25">
      <c r="A1609" s="109"/>
      <c r="B1609" s="337"/>
      <c r="C1609" s="337" t="s">
        <v>1538</v>
      </c>
      <c r="D1609" t="s">
        <v>1538</v>
      </c>
      <c r="E1609" s="336" t="s">
        <v>1538</v>
      </c>
      <c r="G1609" s="336" t="s">
        <v>1538</v>
      </c>
      <c r="H1609" s="336" t="s">
        <v>1538</v>
      </c>
    </row>
    <row r="1610" spans="1:8" x14ac:dyDescent="0.25">
      <c r="A1610" s="109"/>
      <c r="B1610" s="337"/>
      <c r="C1610" s="337" t="s">
        <v>1538</v>
      </c>
      <c r="D1610" t="s">
        <v>1538</v>
      </c>
      <c r="E1610" s="336" t="s">
        <v>1538</v>
      </c>
      <c r="G1610" s="336" t="s">
        <v>1538</v>
      </c>
      <c r="H1610" s="336" t="s">
        <v>1538</v>
      </c>
    </row>
    <row r="1611" spans="1:8" x14ac:dyDescent="0.25">
      <c r="A1611" s="109"/>
      <c r="B1611" s="337"/>
      <c r="C1611" s="337" t="s">
        <v>1538</v>
      </c>
      <c r="D1611" t="s">
        <v>1538</v>
      </c>
      <c r="E1611" s="336" t="s">
        <v>1538</v>
      </c>
      <c r="G1611" s="336" t="s">
        <v>1538</v>
      </c>
      <c r="H1611" s="336" t="s">
        <v>1538</v>
      </c>
    </row>
    <row r="1612" spans="1:8" x14ac:dyDescent="0.25">
      <c r="A1612" s="109"/>
      <c r="B1612" s="337"/>
      <c r="C1612" s="337" t="s">
        <v>1538</v>
      </c>
      <c r="D1612" t="s">
        <v>1538</v>
      </c>
      <c r="E1612" s="336" t="s">
        <v>1538</v>
      </c>
      <c r="G1612" s="336" t="s">
        <v>1538</v>
      </c>
      <c r="H1612" s="336" t="s">
        <v>1538</v>
      </c>
    </row>
    <row r="1613" spans="1:8" x14ac:dyDescent="0.25">
      <c r="A1613" s="109"/>
      <c r="B1613" s="337"/>
      <c r="C1613" s="337" t="s">
        <v>1538</v>
      </c>
      <c r="D1613" t="s">
        <v>1538</v>
      </c>
      <c r="E1613" s="336" t="s">
        <v>1538</v>
      </c>
      <c r="G1613" s="336" t="s">
        <v>1538</v>
      </c>
      <c r="H1613" s="336" t="s">
        <v>1538</v>
      </c>
    </row>
    <row r="1614" spans="1:8" x14ac:dyDescent="0.25">
      <c r="A1614" s="109"/>
      <c r="B1614" s="337"/>
      <c r="C1614" s="337" t="s">
        <v>1538</v>
      </c>
      <c r="D1614" t="s">
        <v>1538</v>
      </c>
      <c r="E1614" s="336" t="s">
        <v>1538</v>
      </c>
      <c r="G1614" s="336" t="s">
        <v>1538</v>
      </c>
      <c r="H1614" s="336" t="s">
        <v>1538</v>
      </c>
    </row>
    <row r="1615" spans="1:8" x14ac:dyDescent="0.25">
      <c r="A1615" s="109"/>
      <c r="B1615" s="337"/>
      <c r="C1615" s="337" t="s">
        <v>1538</v>
      </c>
      <c r="D1615" t="s">
        <v>1538</v>
      </c>
      <c r="E1615" s="336" t="s">
        <v>1538</v>
      </c>
      <c r="G1615" s="336" t="s">
        <v>1538</v>
      </c>
      <c r="H1615" s="336" t="s">
        <v>1538</v>
      </c>
    </row>
    <row r="1616" spans="1:8" x14ac:dyDescent="0.25">
      <c r="A1616" s="109"/>
      <c r="B1616" s="337"/>
      <c r="C1616" s="337" t="s">
        <v>1538</v>
      </c>
      <c r="D1616" t="s">
        <v>1538</v>
      </c>
      <c r="E1616" s="336" t="s">
        <v>1538</v>
      </c>
      <c r="G1616" s="336" t="s">
        <v>1538</v>
      </c>
      <c r="H1616" s="336" t="s">
        <v>1538</v>
      </c>
    </row>
    <row r="1617" spans="1:8" x14ac:dyDescent="0.25">
      <c r="A1617" s="109"/>
      <c r="B1617" s="337"/>
      <c r="C1617" s="337" t="s">
        <v>1538</v>
      </c>
      <c r="D1617" t="s">
        <v>1538</v>
      </c>
      <c r="E1617" s="336" t="s">
        <v>1538</v>
      </c>
      <c r="G1617" s="336" t="s">
        <v>1538</v>
      </c>
      <c r="H1617" s="336" t="s">
        <v>1538</v>
      </c>
    </row>
    <row r="1618" spans="1:8" x14ac:dyDescent="0.25">
      <c r="A1618" s="109"/>
      <c r="B1618" s="337"/>
      <c r="C1618" s="337" t="s">
        <v>1538</v>
      </c>
      <c r="D1618" t="s">
        <v>1538</v>
      </c>
      <c r="E1618" s="336" t="s">
        <v>1538</v>
      </c>
      <c r="G1618" s="336" t="s">
        <v>1538</v>
      </c>
      <c r="H1618" s="336" t="s">
        <v>1538</v>
      </c>
    </row>
    <row r="1619" spans="1:8" x14ac:dyDescent="0.25">
      <c r="A1619" s="109"/>
      <c r="B1619" s="337"/>
      <c r="C1619" s="337" t="s">
        <v>1538</v>
      </c>
      <c r="D1619" t="s">
        <v>1538</v>
      </c>
      <c r="E1619" s="336" t="s">
        <v>1538</v>
      </c>
      <c r="G1619" s="336" t="s">
        <v>1538</v>
      </c>
      <c r="H1619" s="336" t="s">
        <v>1538</v>
      </c>
    </row>
    <row r="1620" spans="1:8" x14ac:dyDescent="0.25">
      <c r="A1620" s="109"/>
      <c r="B1620" s="337"/>
      <c r="C1620" s="337" t="s">
        <v>1538</v>
      </c>
      <c r="D1620" t="s">
        <v>1538</v>
      </c>
      <c r="E1620" s="336" t="s">
        <v>1538</v>
      </c>
      <c r="G1620" s="336" t="s">
        <v>1538</v>
      </c>
      <c r="H1620" s="336" t="s">
        <v>1538</v>
      </c>
    </row>
    <row r="1621" spans="1:8" x14ac:dyDescent="0.25">
      <c r="A1621" s="109"/>
      <c r="B1621" s="337"/>
      <c r="C1621" s="337" t="s">
        <v>1538</v>
      </c>
      <c r="D1621" t="s">
        <v>1538</v>
      </c>
      <c r="E1621" s="336" t="s">
        <v>1538</v>
      </c>
      <c r="G1621" s="336" t="s">
        <v>1538</v>
      </c>
      <c r="H1621" s="336" t="s">
        <v>1538</v>
      </c>
    </row>
    <row r="1622" spans="1:8" x14ac:dyDescent="0.25">
      <c r="A1622" s="109"/>
      <c r="B1622" s="337"/>
      <c r="C1622" s="337" t="s">
        <v>1538</v>
      </c>
      <c r="D1622" t="s">
        <v>1538</v>
      </c>
      <c r="E1622" s="336" t="s">
        <v>1538</v>
      </c>
      <c r="G1622" s="336" t="s">
        <v>1538</v>
      </c>
      <c r="H1622" s="336" t="s">
        <v>1538</v>
      </c>
    </row>
    <row r="1623" spans="1:8" x14ac:dyDescent="0.25">
      <c r="A1623" s="109"/>
      <c r="B1623" s="337"/>
      <c r="C1623" s="337" t="s">
        <v>1538</v>
      </c>
      <c r="D1623" t="s">
        <v>1538</v>
      </c>
      <c r="E1623" s="336" t="s">
        <v>1538</v>
      </c>
      <c r="G1623" s="336" t="s">
        <v>1538</v>
      </c>
      <c r="H1623" s="336" t="s">
        <v>1538</v>
      </c>
    </row>
    <row r="1624" spans="1:8" x14ac:dyDescent="0.25">
      <c r="A1624" s="109"/>
      <c r="B1624" s="339"/>
      <c r="C1624" s="337" t="s">
        <v>1538</v>
      </c>
      <c r="D1624" t="s">
        <v>1538</v>
      </c>
      <c r="E1624" s="336" t="s">
        <v>1538</v>
      </c>
      <c r="G1624" s="336" t="s">
        <v>1538</v>
      </c>
      <c r="H1624" s="336" t="s">
        <v>1538</v>
      </c>
    </row>
    <row r="1625" spans="1:8" x14ac:dyDescent="0.25">
      <c r="A1625" s="109"/>
      <c r="C1625" s="337" t="s">
        <v>1538</v>
      </c>
      <c r="D1625" t="s">
        <v>1538</v>
      </c>
      <c r="E1625" s="336" t="s">
        <v>1538</v>
      </c>
      <c r="G1625" s="336" t="s">
        <v>1538</v>
      </c>
      <c r="H1625" s="336" t="s">
        <v>1538</v>
      </c>
    </row>
    <row r="1626" spans="1:8" x14ac:dyDescent="0.25">
      <c r="A1626" s="109"/>
      <c r="C1626" s="337" t="s">
        <v>1538</v>
      </c>
      <c r="D1626" t="s">
        <v>1538</v>
      </c>
      <c r="E1626" s="336" t="s">
        <v>1538</v>
      </c>
      <c r="G1626" s="336" t="s">
        <v>1538</v>
      </c>
      <c r="H1626" s="336" t="s">
        <v>1538</v>
      </c>
    </row>
    <row r="1627" spans="1:8" x14ac:dyDescent="0.25">
      <c r="A1627" s="109"/>
      <c r="C1627" s="337" t="s">
        <v>1538</v>
      </c>
      <c r="D1627" t="s">
        <v>1538</v>
      </c>
      <c r="E1627" s="336" t="s">
        <v>1538</v>
      </c>
      <c r="G1627" s="336" t="s">
        <v>1538</v>
      </c>
      <c r="H1627" s="336" t="s">
        <v>1538</v>
      </c>
    </row>
    <row r="1628" spans="1:8" x14ac:dyDescent="0.25">
      <c r="A1628" s="109"/>
      <c r="C1628" s="337" t="s">
        <v>1538</v>
      </c>
      <c r="D1628" t="s">
        <v>1538</v>
      </c>
      <c r="E1628" s="336" t="s">
        <v>1538</v>
      </c>
      <c r="G1628" s="336" t="s">
        <v>1538</v>
      </c>
      <c r="H1628" s="336" t="s">
        <v>1538</v>
      </c>
    </row>
    <row r="1629" spans="1:8" x14ac:dyDescent="0.25">
      <c r="A1629" s="109"/>
      <c r="B1629" s="337"/>
      <c r="C1629" s="337" t="s">
        <v>1538</v>
      </c>
      <c r="D1629" t="s">
        <v>1538</v>
      </c>
      <c r="E1629" s="336" t="s">
        <v>1538</v>
      </c>
      <c r="G1629" s="336" t="s">
        <v>1538</v>
      </c>
      <c r="H1629" s="336" t="s">
        <v>1538</v>
      </c>
    </row>
    <row r="1630" spans="1:8" x14ac:dyDescent="0.25">
      <c r="A1630" s="109"/>
      <c r="B1630" s="337"/>
      <c r="C1630" s="337" t="s">
        <v>1538</v>
      </c>
      <c r="D1630" t="s">
        <v>1538</v>
      </c>
      <c r="E1630" s="336" t="s">
        <v>1538</v>
      </c>
      <c r="G1630" s="336" t="s">
        <v>1538</v>
      </c>
      <c r="H1630" s="336" t="s">
        <v>1538</v>
      </c>
    </row>
    <row r="1631" spans="1:8" x14ac:dyDescent="0.25">
      <c r="A1631" s="109"/>
      <c r="B1631" s="337"/>
      <c r="C1631" s="337" t="s">
        <v>1538</v>
      </c>
      <c r="D1631" t="s">
        <v>1538</v>
      </c>
      <c r="E1631" s="336" t="s">
        <v>1538</v>
      </c>
      <c r="G1631" s="336" t="s">
        <v>1538</v>
      </c>
      <c r="H1631" s="336" t="s">
        <v>1538</v>
      </c>
    </row>
    <row r="1632" spans="1:8" x14ac:dyDescent="0.25">
      <c r="A1632" s="109"/>
      <c r="B1632" s="337"/>
      <c r="C1632" s="337" t="s">
        <v>1538</v>
      </c>
      <c r="D1632" t="s">
        <v>1538</v>
      </c>
      <c r="E1632" s="336" t="s">
        <v>1538</v>
      </c>
      <c r="G1632" s="336" t="s">
        <v>1538</v>
      </c>
      <c r="H1632" s="336" t="s">
        <v>1538</v>
      </c>
    </row>
    <row r="1633" spans="1:8" x14ac:dyDescent="0.25">
      <c r="A1633" s="109"/>
      <c r="B1633" s="337"/>
      <c r="C1633" s="337" t="s">
        <v>1538</v>
      </c>
      <c r="D1633" t="s">
        <v>1538</v>
      </c>
      <c r="E1633" s="336" t="s">
        <v>1538</v>
      </c>
      <c r="G1633" s="336" t="s">
        <v>1538</v>
      </c>
      <c r="H1633" s="336" t="s">
        <v>1538</v>
      </c>
    </row>
    <row r="1634" spans="1:8" x14ac:dyDescent="0.25">
      <c r="A1634" s="109"/>
      <c r="B1634" s="337"/>
      <c r="C1634" s="337" t="s">
        <v>1538</v>
      </c>
      <c r="D1634" t="s">
        <v>1538</v>
      </c>
      <c r="E1634" s="336" t="s">
        <v>1538</v>
      </c>
      <c r="G1634" s="336" t="s">
        <v>1538</v>
      </c>
      <c r="H1634" s="336" t="s">
        <v>1538</v>
      </c>
    </row>
    <row r="1635" spans="1:8" x14ac:dyDescent="0.25">
      <c r="A1635" s="109"/>
      <c r="B1635" s="337"/>
      <c r="C1635" s="337" t="s">
        <v>1538</v>
      </c>
      <c r="D1635" t="s">
        <v>1538</v>
      </c>
      <c r="E1635" s="336" t="s">
        <v>1538</v>
      </c>
      <c r="G1635" s="336" t="s">
        <v>1538</v>
      </c>
      <c r="H1635" s="336" t="s">
        <v>1538</v>
      </c>
    </row>
    <row r="1636" spans="1:8" x14ac:dyDescent="0.25">
      <c r="A1636" s="109"/>
      <c r="B1636" s="337"/>
      <c r="C1636" s="337" t="s">
        <v>1538</v>
      </c>
      <c r="D1636" t="s">
        <v>1538</v>
      </c>
      <c r="E1636" s="336" t="s">
        <v>1538</v>
      </c>
      <c r="G1636" s="336" t="s">
        <v>1538</v>
      </c>
      <c r="H1636" s="336" t="s">
        <v>1538</v>
      </c>
    </row>
    <row r="1637" spans="1:8" x14ac:dyDescent="0.25">
      <c r="A1637" s="109"/>
      <c r="B1637" s="339"/>
      <c r="C1637" s="337" t="s">
        <v>1538</v>
      </c>
      <c r="D1637" t="s">
        <v>1538</v>
      </c>
      <c r="E1637" s="336" t="s">
        <v>1538</v>
      </c>
      <c r="G1637" s="336" t="s">
        <v>1538</v>
      </c>
      <c r="H1637" s="336" t="s">
        <v>1538</v>
      </c>
    </row>
    <row r="1638" spans="1:8" x14ac:dyDescent="0.25">
      <c r="A1638" s="109"/>
      <c r="C1638" s="337" t="s">
        <v>1538</v>
      </c>
      <c r="D1638" t="s">
        <v>1538</v>
      </c>
      <c r="E1638" s="336" t="s">
        <v>1538</v>
      </c>
      <c r="G1638" s="336" t="s">
        <v>1538</v>
      </c>
      <c r="H1638" s="336" t="s">
        <v>1538</v>
      </c>
    </row>
    <row r="1639" spans="1:8" x14ac:dyDescent="0.25">
      <c r="A1639" s="109"/>
      <c r="C1639" s="337" t="s">
        <v>1538</v>
      </c>
      <c r="D1639" t="s">
        <v>1538</v>
      </c>
      <c r="E1639" s="336" t="s">
        <v>1538</v>
      </c>
      <c r="G1639" s="336" t="s">
        <v>1538</v>
      </c>
      <c r="H1639" s="336" t="s">
        <v>1538</v>
      </c>
    </row>
    <row r="1640" spans="1:8" x14ac:dyDescent="0.25">
      <c r="A1640" s="109"/>
      <c r="C1640" s="337" t="s">
        <v>1538</v>
      </c>
      <c r="D1640" t="s">
        <v>1538</v>
      </c>
      <c r="E1640" s="336" t="s">
        <v>1538</v>
      </c>
      <c r="G1640" s="336" t="s">
        <v>1538</v>
      </c>
      <c r="H1640" s="336" t="s">
        <v>1538</v>
      </c>
    </row>
    <row r="1641" spans="1:8" x14ac:dyDescent="0.25">
      <c r="A1641" s="109"/>
      <c r="C1641" s="337" t="s">
        <v>1538</v>
      </c>
      <c r="D1641" t="s">
        <v>1538</v>
      </c>
      <c r="E1641" s="336" t="s">
        <v>1538</v>
      </c>
      <c r="G1641" s="336" t="s">
        <v>1538</v>
      </c>
      <c r="H1641" s="336" t="s">
        <v>1538</v>
      </c>
    </row>
    <row r="1642" spans="1:8" x14ac:dyDescent="0.25">
      <c r="A1642" s="109"/>
      <c r="B1642" s="337"/>
      <c r="C1642" s="337" t="s">
        <v>1538</v>
      </c>
      <c r="D1642" t="s">
        <v>1538</v>
      </c>
      <c r="E1642" s="336" t="s">
        <v>1538</v>
      </c>
      <c r="G1642" s="336" t="s">
        <v>1538</v>
      </c>
      <c r="H1642" s="336" t="s">
        <v>1538</v>
      </c>
    </row>
    <row r="1643" spans="1:8" x14ac:dyDescent="0.25">
      <c r="A1643" s="109"/>
      <c r="B1643" s="337"/>
      <c r="C1643" s="337" t="s">
        <v>1538</v>
      </c>
      <c r="D1643" t="s">
        <v>1538</v>
      </c>
      <c r="E1643" s="336" t="s">
        <v>1538</v>
      </c>
      <c r="G1643" s="336" t="s">
        <v>1538</v>
      </c>
      <c r="H1643" s="336" t="s">
        <v>1538</v>
      </c>
    </row>
    <row r="1644" spans="1:8" x14ac:dyDescent="0.25">
      <c r="A1644" s="109"/>
      <c r="B1644" s="337"/>
      <c r="C1644" s="337" t="s">
        <v>1538</v>
      </c>
      <c r="D1644" t="s">
        <v>1538</v>
      </c>
      <c r="E1644" s="336" t="s">
        <v>1538</v>
      </c>
      <c r="G1644" s="336" t="s">
        <v>1538</v>
      </c>
      <c r="H1644" s="336" t="s">
        <v>1538</v>
      </c>
    </row>
    <row r="1645" spans="1:8" x14ac:dyDescent="0.25">
      <c r="A1645" s="109"/>
      <c r="B1645" s="337"/>
      <c r="C1645" s="337" t="s">
        <v>1538</v>
      </c>
      <c r="D1645" t="s">
        <v>1538</v>
      </c>
      <c r="E1645" s="336" t="s">
        <v>1538</v>
      </c>
      <c r="G1645" s="336" t="s">
        <v>1538</v>
      </c>
      <c r="H1645" s="336" t="s">
        <v>1538</v>
      </c>
    </row>
    <row r="1646" spans="1:8" x14ac:dyDescent="0.25">
      <c r="A1646" s="109"/>
      <c r="B1646" s="337"/>
      <c r="C1646" s="337" t="s">
        <v>1538</v>
      </c>
      <c r="D1646" t="s">
        <v>1538</v>
      </c>
      <c r="E1646" s="336" t="s">
        <v>1538</v>
      </c>
      <c r="G1646" s="336" t="s">
        <v>1538</v>
      </c>
      <c r="H1646" s="336" t="s">
        <v>1538</v>
      </c>
    </row>
    <row r="1647" spans="1:8" x14ac:dyDescent="0.25">
      <c r="A1647" s="109"/>
      <c r="B1647" s="337"/>
      <c r="C1647" s="337" t="s">
        <v>1538</v>
      </c>
      <c r="D1647" t="s">
        <v>1538</v>
      </c>
      <c r="E1647" s="336" t="s">
        <v>1538</v>
      </c>
      <c r="G1647" s="336" t="s">
        <v>1538</v>
      </c>
      <c r="H1647" s="336" t="s">
        <v>1538</v>
      </c>
    </row>
    <row r="1648" spans="1:8" x14ac:dyDescent="0.25">
      <c r="A1648" s="109"/>
      <c r="B1648" s="337"/>
      <c r="C1648" s="337" t="s">
        <v>1538</v>
      </c>
      <c r="D1648" t="s">
        <v>1538</v>
      </c>
      <c r="E1648" s="336" t="s">
        <v>1538</v>
      </c>
      <c r="G1648" s="336" t="s">
        <v>1538</v>
      </c>
      <c r="H1648" s="336" t="s">
        <v>1538</v>
      </c>
    </row>
    <row r="1649" spans="1:8" x14ac:dyDescent="0.25">
      <c r="A1649" s="109"/>
      <c r="B1649" s="337"/>
      <c r="C1649" s="337" t="s">
        <v>1538</v>
      </c>
      <c r="D1649" t="s">
        <v>1538</v>
      </c>
      <c r="E1649" s="336" t="s">
        <v>1538</v>
      </c>
      <c r="G1649" s="336" t="s">
        <v>1538</v>
      </c>
      <c r="H1649" s="336" t="s">
        <v>1538</v>
      </c>
    </row>
    <row r="1650" spans="1:8" x14ac:dyDescent="0.25">
      <c r="A1650" s="109"/>
      <c r="B1650" s="337"/>
      <c r="C1650" s="337" t="s">
        <v>1538</v>
      </c>
      <c r="D1650" t="s">
        <v>1538</v>
      </c>
      <c r="E1650" s="336" t="s">
        <v>1538</v>
      </c>
      <c r="G1650" s="336" t="s">
        <v>1538</v>
      </c>
      <c r="H1650" s="336" t="s">
        <v>1538</v>
      </c>
    </row>
    <row r="1651" spans="1:8" x14ac:dyDescent="0.25">
      <c r="A1651" s="109"/>
      <c r="B1651" s="337"/>
      <c r="C1651" s="337" t="s">
        <v>1538</v>
      </c>
      <c r="D1651" t="s">
        <v>1538</v>
      </c>
      <c r="E1651" s="336" t="s">
        <v>1538</v>
      </c>
      <c r="G1651" s="336" t="s">
        <v>1538</v>
      </c>
      <c r="H1651" s="336" t="s">
        <v>1538</v>
      </c>
    </row>
    <row r="1652" spans="1:8" x14ac:dyDescent="0.25">
      <c r="A1652" s="109"/>
      <c r="B1652" s="337"/>
      <c r="C1652" s="337" t="s">
        <v>1538</v>
      </c>
      <c r="D1652" t="s">
        <v>1538</v>
      </c>
      <c r="E1652" s="336" t="s">
        <v>1538</v>
      </c>
      <c r="G1652" s="336" t="s">
        <v>1538</v>
      </c>
      <c r="H1652" s="336" t="s">
        <v>1538</v>
      </c>
    </row>
    <row r="1653" spans="1:8" x14ac:dyDescent="0.25">
      <c r="A1653" s="109"/>
      <c r="B1653" s="337"/>
      <c r="C1653" s="337" t="s">
        <v>1538</v>
      </c>
      <c r="D1653" t="s">
        <v>1538</v>
      </c>
      <c r="E1653" s="336" t="s">
        <v>1538</v>
      </c>
      <c r="G1653" s="336" t="s">
        <v>1538</v>
      </c>
      <c r="H1653" s="336" t="s">
        <v>1538</v>
      </c>
    </row>
    <row r="1654" spans="1:8" x14ac:dyDescent="0.25">
      <c r="A1654" s="109"/>
      <c r="B1654" s="337"/>
      <c r="C1654" s="337" t="s">
        <v>1538</v>
      </c>
      <c r="D1654" t="s">
        <v>1538</v>
      </c>
      <c r="E1654" s="336" t="s">
        <v>1538</v>
      </c>
      <c r="G1654" s="336" t="s">
        <v>1538</v>
      </c>
      <c r="H1654" s="336" t="s">
        <v>1538</v>
      </c>
    </row>
    <row r="1655" spans="1:8" x14ac:dyDescent="0.25">
      <c r="A1655" s="109"/>
      <c r="B1655" s="337"/>
      <c r="C1655" s="337" t="s">
        <v>1538</v>
      </c>
      <c r="D1655" t="s">
        <v>1538</v>
      </c>
      <c r="E1655" s="336" t="s">
        <v>1538</v>
      </c>
      <c r="G1655" s="336" t="s">
        <v>1538</v>
      </c>
      <c r="H1655" s="336" t="s">
        <v>1538</v>
      </c>
    </row>
    <row r="1656" spans="1:8" x14ac:dyDescent="0.25">
      <c r="A1656" s="109"/>
      <c r="B1656" s="337"/>
      <c r="C1656" s="337" t="s">
        <v>1538</v>
      </c>
      <c r="D1656" t="s">
        <v>1538</v>
      </c>
      <c r="E1656" s="336" t="s">
        <v>1538</v>
      </c>
      <c r="G1656" s="336" t="s">
        <v>1538</v>
      </c>
      <c r="H1656" s="336" t="s">
        <v>1538</v>
      </c>
    </row>
    <row r="1657" spans="1:8" x14ac:dyDescent="0.25">
      <c r="A1657" s="109"/>
      <c r="B1657" s="337"/>
      <c r="C1657" s="337" t="s">
        <v>1538</v>
      </c>
      <c r="D1657" t="s">
        <v>1538</v>
      </c>
      <c r="E1657" s="336" t="s">
        <v>1538</v>
      </c>
      <c r="G1657" s="336" t="s">
        <v>1538</v>
      </c>
      <c r="H1657" s="336" t="s">
        <v>1538</v>
      </c>
    </row>
    <row r="1658" spans="1:8" x14ac:dyDescent="0.25">
      <c r="A1658" s="109"/>
      <c r="B1658" s="337"/>
      <c r="C1658" s="337" t="s">
        <v>1538</v>
      </c>
      <c r="D1658" t="s">
        <v>1538</v>
      </c>
      <c r="E1658" s="336" t="s">
        <v>1538</v>
      </c>
      <c r="G1658" s="336" t="s">
        <v>1538</v>
      </c>
      <c r="H1658" s="336" t="s">
        <v>1538</v>
      </c>
    </row>
    <row r="1659" spans="1:8" x14ac:dyDescent="0.25">
      <c r="A1659" s="109"/>
      <c r="B1659" s="337"/>
      <c r="C1659" s="337" t="s">
        <v>1538</v>
      </c>
      <c r="D1659" t="s">
        <v>1538</v>
      </c>
      <c r="E1659" s="336" t="s">
        <v>1538</v>
      </c>
      <c r="G1659" s="336" t="s">
        <v>1538</v>
      </c>
      <c r="H1659" s="336" t="s">
        <v>1538</v>
      </c>
    </row>
    <row r="1660" spans="1:8" x14ac:dyDescent="0.25">
      <c r="A1660" s="109"/>
      <c r="B1660" s="337"/>
      <c r="C1660" s="337" t="s">
        <v>1538</v>
      </c>
      <c r="D1660" t="s">
        <v>1538</v>
      </c>
      <c r="E1660" s="336" t="s">
        <v>1538</v>
      </c>
      <c r="G1660" s="336" t="s">
        <v>1538</v>
      </c>
      <c r="H1660" s="336" t="s">
        <v>1538</v>
      </c>
    </row>
    <row r="1661" spans="1:8" x14ac:dyDescent="0.25">
      <c r="A1661" s="109"/>
      <c r="B1661" s="337"/>
      <c r="C1661" s="337" t="s">
        <v>1538</v>
      </c>
      <c r="D1661" t="s">
        <v>1538</v>
      </c>
      <c r="E1661" s="336" t="s">
        <v>1538</v>
      </c>
      <c r="G1661" s="336" t="s">
        <v>1538</v>
      </c>
      <c r="H1661" s="336" t="s">
        <v>1538</v>
      </c>
    </row>
    <row r="1662" spans="1:8" x14ac:dyDescent="0.25">
      <c r="A1662" s="109"/>
      <c r="B1662" s="337"/>
      <c r="C1662" s="337" t="s">
        <v>1538</v>
      </c>
      <c r="D1662" t="s">
        <v>1538</v>
      </c>
      <c r="E1662" s="336" t="s">
        <v>1538</v>
      </c>
      <c r="G1662" s="336" t="s">
        <v>1538</v>
      </c>
      <c r="H1662" s="336" t="s">
        <v>1538</v>
      </c>
    </row>
    <row r="1663" spans="1:8" x14ac:dyDescent="0.25">
      <c r="A1663" s="109"/>
      <c r="B1663" s="337"/>
      <c r="C1663" s="337" t="s">
        <v>1538</v>
      </c>
      <c r="D1663" t="s">
        <v>1538</v>
      </c>
      <c r="E1663" s="336" t="s">
        <v>1538</v>
      </c>
      <c r="G1663" s="336" t="s">
        <v>1538</v>
      </c>
      <c r="H1663" s="336" t="s">
        <v>1538</v>
      </c>
    </row>
    <row r="1664" spans="1:8" x14ac:dyDescent="0.25">
      <c r="A1664" s="109"/>
      <c r="B1664" s="337"/>
      <c r="C1664" s="337" t="s">
        <v>1538</v>
      </c>
      <c r="D1664" t="s">
        <v>1538</v>
      </c>
      <c r="E1664" s="336" t="s">
        <v>1538</v>
      </c>
      <c r="G1664" s="336" t="s">
        <v>1538</v>
      </c>
      <c r="H1664" s="336" t="s">
        <v>1538</v>
      </c>
    </row>
    <row r="1665" spans="1:8" x14ac:dyDescent="0.25">
      <c r="A1665" s="109"/>
      <c r="B1665" s="337"/>
      <c r="C1665" s="337" t="s">
        <v>1538</v>
      </c>
      <c r="D1665" t="s">
        <v>1538</v>
      </c>
      <c r="E1665" s="336" t="s">
        <v>1538</v>
      </c>
      <c r="G1665" s="336" t="s">
        <v>1538</v>
      </c>
      <c r="H1665" s="336" t="s">
        <v>1538</v>
      </c>
    </row>
    <row r="1666" spans="1:8" x14ac:dyDescent="0.25">
      <c r="A1666" s="109"/>
      <c r="B1666" s="337"/>
      <c r="C1666" s="337" t="s">
        <v>1538</v>
      </c>
      <c r="D1666" t="s">
        <v>1538</v>
      </c>
      <c r="E1666" s="336" t="s">
        <v>1538</v>
      </c>
      <c r="G1666" s="336" t="s">
        <v>1538</v>
      </c>
      <c r="H1666" s="336" t="s">
        <v>1538</v>
      </c>
    </row>
    <row r="1667" spans="1:8" x14ac:dyDescent="0.25">
      <c r="A1667" s="109"/>
      <c r="B1667" s="337"/>
      <c r="C1667" s="337" t="s">
        <v>1538</v>
      </c>
      <c r="D1667" t="s">
        <v>1538</v>
      </c>
      <c r="E1667" s="336" t="s">
        <v>1538</v>
      </c>
      <c r="G1667" s="336" t="s">
        <v>1538</v>
      </c>
      <c r="H1667" s="336" t="s">
        <v>1538</v>
      </c>
    </row>
    <row r="1668" spans="1:8" x14ac:dyDescent="0.25">
      <c r="A1668" s="109"/>
      <c r="B1668" s="337"/>
      <c r="C1668" s="337" t="s">
        <v>1538</v>
      </c>
      <c r="D1668" t="s">
        <v>1538</v>
      </c>
      <c r="E1668" s="336" t="s">
        <v>1538</v>
      </c>
      <c r="G1668" s="336" t="s">
        <v>1538</v>
      </c>
      <c r="H1668" s="336" t="s">
        <v>1538</v>
      </c>
    </row>
    <row r="1669" spans="1:8" x14ac:dyDescent="0.25">
      <c r="A1669" s="109"/>
      <c r="B1669" s="337"/>
      <c r="C1669" s="337" t="s">
        <v>1538</v>
      </c>
      <c r="D1669" t="s">
        <v>1538</v>
      </c>
      <c r="E1669" s="336" t="s">
        <v>1538</v>
      </c>
      <c r="G1669" s="336" t="s">
        <v>1538</v>
      </c>
      <c r="H1669" s="336" t="s">
        <v>1538</v>
      </c>
    </row>
    <row r="1670" spans="1:8" x14ac:dyDescent="0.25">
      <c r="A1670" s="109"/>
      <c r="B1670" s="337"/>
      <c r="C1670" s="337" t="s">
        <v>1538</v>
      </c>
      <c r="D1670" t="s">
        <v>1538</v>
      </c>
      <c r="E1670" s="336" t="s">
        <v>1538</v>
      </c>
      <c r="G1670" s="336" t="s">
        <v>1538</v>
      </c>
      <c r="H1670" s="336" t="s">
        <v>1538</v>
      </c>
    </row>
    <row r="1671" spans="1:8" x14ac:dyDescent="0.25">
      <c r="A1671" s="109"/>
      <c r="B1671" s="337"/>
      <c r="C1671" s="337" t="s">
        <v>1538</v>
      </c>
      <c r="D1671" t="s">
        <v>1538</v>
      </c>
      <c r="E1671" s="336" t="s">
        <v>1538</v>
      </c>
      <c r="G1671" s="336" t="s">
        <v>1538</v>
      </c>
      <c r="H1671" s="336" t="s">
        <v>1538</v>
      </c>
    </row>
    <row r="1672" spans="1:8" x14ac:dyDescent="0.25">
      <c r="A1672" s="109"/>
      <c r="B1672" s="337"/>
      <c r="C1672" s="337" t="s">
        <v>1538</v>
      </c>
      <c r="D1672" t="s">
        <v>1538</v>
      </c>
      <c r="E1672" s="336" t="s">
        <v>1538</v>
      </c>
      <c r="G1672" s="336" t="s">
        <v>1538</v>
      </c>
      <c r="H1672" s="336" t="s">
        <v>1538</v>
      </c>
    </row>
    <row r="1673" spans="1:8" x14ac:dyDescent="0.25">
      <c r="A1673" s="109"/>
      <c r="B1673" s="337"/>
      <c r="C1673" s="337" t="s">
        <v>1538</v>
      </c>
      <c r="D1673" t="s">
        <v>1538</v>
      </c>
      <c r="E1673" s="336" t="s">
        <v>1538</v>
      </c>
      <c r="G1673" s="336" t="s">
        <v>1538</v>
      </c>
      <c r="H1673" s="336" t="s">
        <v>1538</v>
      </c>
    </row>
    <row r="1674" spans="1:8" x14ac:dyDescent="0.25">
      <c r="A1674" s="109"/>
      <c r="B1674" s="337"/>
      <c r="C1674" s="337" t="s">
        <v>1538</v>
      </c>
      <c r="D1674" t="s">
        <v>1538</v>
      </c>
      <c r="E1674" s="336" t="s">
        <v>1538</v>
      </c>
      <c r="G1674" s="336" t="s">
        <v>1538</v>
      </c>
      <c r="H1674" s="336" t="s">
        <v>1538</v>
      </c>
    </row>
    <row r="1675" spans="1:8" x14ac:dyDescent="0.25">
      <c r="A1675" s="109"/>
      <c r="B1675" s="337"/>
      <c r="C1675" s="337" t="s">
        <v>1538</v>
      </c>
      <c r="D1675" t="s">
        <v>1538</v>
      </c>
      <c r="E1675" s="336" t="s">
        <v>1538</v>
      </c>
      <c r="G1675" s="336" t="s">
        <v>1538</v>
      </c>
      <c r="H1675" s="336" t="s">
        <v>1538</v>
      </c>
    </row>
    <row r="1676" spans="1:8" x14ac:dyDescent="0.25">
      <c r="A1676" s="109"/>
      <c r="B1676" s="337"/>
      <c r="C1676" s="337" t="s">
        <v>1538</v>
      </c>
      <c r="D1676" t="s">
        <v>1538</v>
      </c>
      <c r="E1676" s="336" t="s">
        <v>1538</v>
      </c>
      <c r="G1676" s="336" t="s">
        <v>1538</v>
      </c>
      <c r="H1676" s="336" t="s">
        <v>1538</v>
      </c>
    </row>
    <row r="1677" spans="1:8" x14ac:dyDescent="0.25">
      <c r="A1677" s="109"/>
      <c r="B1677" s="337"/>
      <c r="C1677" s="337" t="s">
        <v>1538</v>
      </c>
      <c r="D1677" t="s">
        <v>1538</v>
      </c>
      <c r="E1677" s="336" t="s">
        <v>1538</v>
      </c>
      <c r="G1677" s="336" t="s">
        <v>1538</v>
      </c>
      <c r="H1677" s="336" t="s">
        <v>1538</v>
      </c>
    </row>
    <row r="1678" spans="1:8" x14ac:dyDescent="0.25">
      <c r="A1678" s="109"/>
      <c r="B1678" s="337"/>
      <c r="C1678" s="337" t="s">
        <v>1538</v>
      </c>
      <c r="D1678" t="s">
        <v>1538</v>
      </c>
      <c r="E1678" s="336" t="s">
        <v>1538</v>
      </c>
      <c r="G1678" s="336" t="s">
        <v>1538</v>
      </c>
      <c r="H1678" s="336" t="s">
        <v>1538</v>
      </c>
    </row>
    <row r="1679" spans="1:8" x14ac:dyDescent="0.25">
      <c r="A1679" s="109"/>
      <c r="B1679" s="337"/>
      <c r="C1679" s="337" t="s">
        <v>1538</v>
      </c>
      <c r="D1679" t="s">
        <v>1538</v>
      </c>
      <c r="E1679" s="336" t="s">
        <v>1538</v>
      </c>
      <c r="G1679" s="336" t="s">
        <v>1538</v>
      </c>
      <c r="H1679" s="336" t="s">
        <v>1538</v>
      </c>
    </row>
    <row r="1680" spans="1:8" x14ac:dyDescent="0.25">
      <c r="A1680" s="109"/>
      <c r="B1680" s="337"/>
      <c r="C1680" s="337" t="s">
        <v>1538</v>
      </c>
      <c r="D1680" t="s">
        <v>1538</v>
      </c>
      <c r="E1680" s="336" t="s">
        <v>1538</v>
      </c>
      <c r="G1680" s="336" t="s">
        <v>1538</v>
      </c>
      <c r="H1680" s="336" t="s">
        <v>1538</v>
      </c>
    </row>
    <row r="1681" spans="1:8" x14ac:dyDescent="0.25">
      <c r="A1681" s="109"/>
      <c r="B1681" s="337"/>
      <c r="C1681" s="337" t="s">
        <v>1538</v>
      </c>
      <c r="D1681" t="s">
        <v>1538</v>
      </c>
      <c r="E1681" s="336" t="s">
        <v>1538</v>
      </c>
      <c r="G1681" s="336" t="s">
        <v>1538</v>
      </c>
      <c r="H1681" s="336" t="s">
        <v>1538</v>
      </c>
    </row>
    <row r="1682" spans="1:8" x14ac:dyDescent="0.25">
      <c r="A1682" s="109"/>
      <c r="B1682" s="337"/>
      <c r="C1682" s="337" t="s">
        <v>1538</v>
      </c>
      <c r="D1682" t="s">
        <v>1538</v>
      </c>
      <c r="E1682" s="336" t="s">
        <v>1538</v>
      </c>
      <c r="G1682" s="336" t="s">
        <v>1538</v>
      </c>
      <c r="H1682" s="336" t="s">
        <v>1538</v>
      </c>
    </row>
    <row r="1683" spans="1:8" x14ac:dyDescent="0.25">
      <c r="A1683" s="109"/>
      <c r="B1683" s="337"/>
      <c r="C1683" s="337" t="s">
        <v>1538</v>
      </c>
      <c r="D1683" t="s">
        <v>1538</v>
      </c>
      <c r="E1683" s="336" t="s">
        <v>1538</v>
      </c>
      <c r="G1683" s="336" t="s">
        <v>1538</v>
      </c>
      <c r="H1683" s="336" t="s">
        <v>1538</v>
      </c>
    </row>
    <row r="1684" spans="1:8" x14ac:dyDescent="0.25">
      <c r="A1684" s="109"/>
      <c r="B1684" s="337"/>
      <c r="C1684" s="337" t="s">
        <v>1538</v>
      </c>
      <c r="D1684" t="s">
        <v>1538</v>
      </c>
      <c r="E1684" s="336" t="s">
        <v>1538</v>
      </c>
      <c r="G1684" s="336" t="s">
        <v>1538</v>
      </c>
      <c r="H1684" s="336" t="s">
        <v>1538</v>
      </c>
    </row>
    <row r="1685" spans="1:8" x14ac:dyDescent="0.25">
      <c r="A1685" s="109"/>
      <c r="B1685" s="337"/>
      <c r="C1685" s="337" t="s">
        <v>1538</v>
      </c>
      <c r="D1685" t="s">
        <v>1538</v>
      </c>
      <c r="E1685" s="336" t="s">
        <v>1538</v>
      </c>
      <c r="G1685" s="336" t="s">
        <v>1538</v>
      </c>
      <c r="H1685" s="336" t="s">
        <v>1538</v>
      </c>
    </row>
    <row r="1686" spans="1:8" x14ac:dyDescent="0.25">
      <c r="A1686" s="109"/>
      <c r="B1686" s="337"/>
      <c r="C1686" s="337" t="s">
        <v>1538</v>
      </c>
      <c r="D1686" t="s">
        <v>1538</v>
      </c>
      <c r="E1686" s="336" t="s">
        <v>1538</v>
      </c>
      <c r="G1686" s="336" t="s">
        <v>1538</v>
      </c>
      <c r="H1686" s="336" t="s">
        <v>1538</v>
      </c>
    </row>
    <row r="1687" spans="1:8" x14ac:dyDescent="0.25">
      <c r="A1687" s="109"/>
      <c r="B1687" s="337"/>
      <c r="C1687" s="337" t="s">
        <v>1538</v>
      </c>
      <c r="D1687" t="s">
        <v>1538</v>
      </c>
      <c r="E1687" s="336" t="s">
        <v>1538</v>
      </c>
      <c r="G1687" s="336" t="s">
        <v>1538</v>
      </c>
      <c r="H1687" s="336" t="s">
        <v>1538</v>
      </c>
    </row>
    <row r="1688" spans="1:8" x14ac:dyDescent="0.25">
      <c r="A1688" s="109"/>
      <c r="B1688" s="337"/>
      <c r="C1688" s="337" t="s">
        <v>1538</v>
      </c>
      <c r="D1688" t="s">
        <v>1538</v>
      </c>
      <c r="E1688" s="336" t="s">
        <v>1538</v>
      </c>
      <c r="G1688" s="336" t="s">
        <v>1538</v>
      </c>
      <c r="H1688" s="336" t="s">
        <v>1538</v>
      </c>
    </row>
    <row r="1689" spans="1:8" x14ac:dyDescent="0.25">
      <c r="A1689" s="109"/>
      <c r="B1689" s="337"/>
      <c r="C1689" s="337" t="s">
        <v>1538</v>
      </c>
      <c r="D1689" t="s">
        <v>1538</v>
      </c>
      <c r="E1689" s="336" t="s">
        <v>1538</v>
      </c>
      <c r="G1689" s="336" t="s">
        <v>1538</v>
      </c>
      <c r="H1689" s="336" t="s">
        <v>1538</v>
      </c>
    </row>
    <row r="1690" spans="1:8" x14ac:dyDescent="0.25">
      <c r="A1690" s="109"/>
      <c r="B1690" s="337"/>
      <c r="C1690" s="337" t="s">
        <v>1538</v>
      </c>
      <c r="D1690" t="s">
        <v>1538</v>
      </c>
      <c r="E1690" s="336" t="s">
        <v>1538</v>
      </c>
      <c r="G1690" s="336" t="s">
        <v>1538</v>
      </c>
      <c r="H1690" s="336" t="s">
        <v>1538</v>
      </c>
    </row>
    <row r="1691" spans="1:8" x14ac:dyDescent="0.25">
      <c r="A1691" s="109"/>
      <c r="B1691" s="337"/>
      <c r="C1691" s="337" t="s">
        <v>1538</v>
      </c>
      <c r="D1691" t="s">
        <v>1538</v>
      </c>
      <c r="E1691" s="336" t="s">
        <v>1538</v>
      </c>
      <c r="G1691" s="336" t="s">
        <v>1538</v>
      </c>
      <c r="H1691" s="336" t="s">
        <v>1538</v>
      </c>
    </row>
    <row r="1692" spans="1:8" x14ac:dyDescent="0.25">
      <c r="A1692" s="109"/>
      <c r="B1692" s="337"/>
      <c r="C1692" s="337" t="s">
        <v>1538</v>
      </c>
      <c r="D1692" t="s">
        <v>1538</v>
      </c>
      <c r="E1692" s="336" t="s">
        <v>1538</v>
      </c>
      <c r="G1692" s="336" t="s">
        <v>1538</v>
      </c>
      <c r="H1692" s="336" t="s">
        <v>1538</v>
      </c>
    </row>
    <row r="1693" spans="1:8" x14ac:dyDescent="0.25">
      <c r="A1693" s="109"/>
      <c r="B1693" s="337"/>
      <c r="C1693" s="337" t="s">
        <v>1538</v>
      </c>
      <c r="D1693" t="s">
        <v>1538</v>
      </c>
      <c r="E1693" s="336" t="s">
        <v>1538</v>
      </c>
      <c r="G1693" s="336" t="s">
        <v>1538</v>
      </c>
      <c r="H1693" s="336" t="s">
        <v>1538</v>
      </c>
    </row>
    <row r="1694" spans="1:8" x14ac:dyDescent="0.25">
      <c r="A1694" s="109"/>
      <c r="B1694" s="337"/>
      <c r="C1694" s="337" t="s">
        <v>1538</v>
      </c>
      <c r="D1694" t="s">
        <v>1538</v>
      </c>
      <c r="E1694" s="336" t="s">
        <v>1538</v>
      </c>
      <c r="G1694" s="336" t="s">
        <v>1538</v>
      </c>
      <c r="H1694" s="336" t="s">
        <v>1538</v>
      </c>
    </row>
    <row r="1695" spans="1:8" x14ac:dyDescent="0.25">
      <c r="A1695" s="109"/>
      <c r="B1695" s="337"/>
      <c r="C1695" s="337" t="s">
        <v>1538</v>
      </c>
      <c r="D1695" t="s">
        <v>1538</v>
      </c>
      <c r="E1695" s="336" t="s">
        <v>1538</v>
      </c>
      <c r="G1695" s="336" t="s">
        <v>1538</v>
      </c>
      <c r="H1695" s="336" t="s">
        <v>1538</v>
      </c>
    </row>
    <row r="1696" spans="1:8" x14ac:dyDescent="0.25">
      <c r="A1696" s="109"/>
      <c r="B1696" s="337"/>
      <c r="C1696" s="337" t="s">
        <v>1538</v>
      </c>
      <c r="D1696" t="s">
        <v>1538</v>
      </c>
      <c r="E1696" s="336" t="s">
        <v>1538</v>
      </c>
      <c r="G1696" s="336" t="s">
        <v>1538</v>
      </c>
      <c r="H1696" s="336" t="s">
        <v>1538</v>
      </c>
    </row>
    <row r="1697" spans="1:8" x14ac:dyDescent="0.25">
      <c r="A1697" s="109"/>
      <c r="B1697" s="337"/>
      <c r="C1697" s="337" t="s">
        <v>1538</v>
      </c>
      <c r="D1697" t="s">
        <v>1538</v>
      </c>
      <c r="E1697" s="336" t="s">
        <v>1538</v>
      </c>
      <c r="G1697" s="336" t="s">
        <v>1538</v>
      </c>
      <c r="H1697" s="336" t="s">
        <v>1538</v>
      </c>
    </row>
    <row r="1698" spans="1:8" x14ac:dyDescent="0.25">
      <c r="A1698" s="109"/>
      <c r="B1698" s="337"/>
      <c r="C1698" s="337" t="s">
        <v>1538</v>
      </c>
      <c r="D1698" t="s">
        <v>1538</v>
      </c>
      <c r="E1698" s="336" t="s">
        <v>1538</v>
      </c>
      <c r="G1698" s="336" t="s">
        <v>1538</v>
      </c>
      <c r="H1698" s="336" t="s">
        <v>1538</v>
      </c>
    </row>
    <row r="1699" spans="1:8" x14ac:dyDescent="0.25">
      <c r="A1699" s="109"/>
      <c r="B1699" s="337"/>
      <c r="C1699" s="337" t="s">
        <v>1538</v>
      </c>
      <c r="D1699" t="s">
        <v>1538</v>
      </c>
      <c r="E1699" s="336" t="s">
        <v>1538</v>
      </c>
      <c r="G1699" s="336" t="s">
        <v>1538</v>
      </c>
      <c r="H1699" s="336" t="s">
        <v>1538</v>
      </c>
    </row>
    <row r="1700" spans="1:8" x14ac:dyDescent="0.25">
      <c r="A1700" s="109"/>
      <c r="B1700" s="337"/>
      <c r="C1700" s="337" t="s">
        <v>1538</v>
      </c>
      <c r="D1700" t="s">
        <v>1538</v>
      </c>
      <c r="E1700" s="336" t="s">
        <v>1538</v>
      </c>
      <c r="G1700" s="336" t="s">
        <v>1538</v>
      </c>
      <c r="H1700" s="336" t="s">
        <v>1538</v>
      </c>
    </row>
    <row r="1701" spans="1:8" x14ac:dyDescent="0.25">
      <c r="A1701" s="109"/>
      <c r="B1701" s="337"/>
      <c r="C1701" s="337" t="s">
        <v>1538</v>
      </c>
      <c r="D1701" t="s">
        <v>1538</v>
      </c>
      <c r="E1701" s="336" t="s">
        <v>1538</v>
      </c>
      <c r="G1701" s="336" t="s">
        <v>1538</v>
      </c>
      <c r="H1701" s="336" t="s">
        <v>1538</v>
      </c>
    </row>
    <row r="1702" spans="1:8" x14ac:dyDescent="0.25">
      <c r="A1702" s="109"/>
      <c r="B1702" s="337"/>
      <c r="C1702" s="337" t="s">
        <v>1538</v>
      </c>
      <c r="D1702" t="s">
        <v>1538</v>
      </c>
      <c r="E1702" s="336" t="s">
        <v>1538</v>
      </c>
      <c r="G1702" s="336" t="s">
        <v>1538</v>
      </c>
      <c r="H1702" s="336" t="s">
        <v>1538</v>
      </c>
    </row>
    <row r="1703" spans="1:8" x14ac:dyDescent="0.25">
      <c r="A1703" s="109"/>
      <c r="B1703" s="337"/>
      <c r="C1703" s="337" t="s">
        <v>1538</v>
      </c>
      <c r="D1703" t="s">
        <v>1538</v>
      </c>
      <c r="E1703" s="336" t="s">
        <v>1538</v>
      </c>
      <c r="G1703" s="336" t="s">
        <v>1538</v>
      </c>
      <c r="H1703" s="336" t="s">
        <v>1538</v>
      </c>
    </row>
    <row r="1704" spans="1:8" x14ac:dyDescent="0.25">
      <c r="A1704" s="109"/>
      <c r="B1704" s="337"/>
      <c r="C1704" s="337" t="s">
        <v>1538</v>
      </c>
      <c r="D1704" t="s">
        <v>1538</v>
      </c>
      <c r="E1704" s="336" t="s">
        <v>1538</v>
      </c>
      <c r="G1704" s="336" t="s">
        <v>1538</v>
      </c>
      <c r="H1704" s="336" t="s">
        <v>1538</v>
      </c>
    </row>
    <row r="1705" spans="1:8" x14ac:dyDescent="0.25">
      <c r="A1705" s="109"/>
      <c r="B1705" s="337"/>
      <c r="C1705" s="337" t="s">
        <v>1538</v>
      </c>
      <c r="D1705" t="s">
        <v>1538</v>
      </c>
      <c r="E1705" s="336" t="s">
        <v>1538</v>
      </c>
      <c r="G1705" s="336" t="s">
        <v>1538</v>
      </c>
      <c r="H1705" s="336" t="s">
        <v>1538</v>
      </c>
    </row>
    <row r="1706" spans="1:8" x14ac:dyDescent="0.25">
      <c r="A1706" s="109"/>
      <c r="B1706" s="337"/>
      <c r="C1706" s="337" t="s">
        <v>1538</v>
      </c>
      <c r="D1706" t="s">
        <v>1538</v>
      </c>
      <c r="E1706" s="336" t="s">
        <v>1538</v>
      </c>
      <c r="G1706" s="336" t="s">
        <v>1538</v>
      </c>
      <c r="H1706" s="336" t="s">
        <v>1538</v>
      </c>
    </row>
    <row r="1707" spans="1:8" x14ac:dyDescent="0.25">
      <c r="A1707" s="109"/>
      <c r="B1707" s="337"/>
      <c r="C1707" s="337" t="s">
        <v>1538</v>
      </c>
      <c r="D1707" t="s">
        <v>1538</v>
      </c>
      <c r="E1707" s="336" t="s">
        <v>1538</v>
      </c>
      <c r="G1707" s="336" t="s">
        <v>1538</v>
      </c>
      <c r="H1707" s="336" t="s">
        <v>1538</v>
      </c>
    </row>
    <row r="1708" spans="1:8" x14ac:dyDescent="0.25">
      <c r="A1708" s="109"/>
      <c r="B1708" s="337"/>
      <c r="C1708" s="337" t="s">
        <v>1538</v>
      </c>
      <c r="D1708" t="s">
        <v>1538</v>
      </c>
      <c r="E1708" s="336" t="s">
        <v>1538</v>
      </c>
      <c r="G1708" s="336" t="s">
        <v>1538</v>
      </c>
      <c r="H1708" s="336" t="s">
        <v>1538</v>
      </c>
    </row>
    <row r="1709" spans="1:8" x14ac:dyDescent="0.25">
      <c r="A1709" s="109"/>
      <c r="B1709" s="337"/>
      <c r="C1709" s="337" t="s">
        <v>1538</v>
      </c>
      <c r="D1709" t="s">
        <v>1538</v>
      </c>
      <c r="E1709" s="336" t="s">
        <v>1538</v>
      </c>
      <c r="G1709" s="336" t="s">
        <v>1538</v>
      </c>
      <c r="H1709" s="336" t="s">
        <v>1538</v>
      </c>
    </row>
    <row r="1710" spans="1:8" x14ac:dyDescent="0.25">
      <c r="A1710" s="109"/>
      <c r="B1710" s="337"/>
      <c r="C1710" s="337" t="s">
        <v>1538</v>
      </c>
      <c r="D1710" t="s">
        <v>1538</v>
      </c>
      <c r="E1710" s="336" t="s">
        <v>1538</v>
      </c>
      <c r="G1710" s="336" t="s">
        <v>1538</v>
      </c>
      <c r="H1710" s="336" t="s">
        <v>1538</v>
      </c>
    </row>
    <row r="1711" spans="1:8" x14ac:dyDescent="0.25">
      <c r="A1711" s="109"/>
      <c r="B1711" s="337"/>
      <c r="C1711" s="337" t="s">
        <v>1538</v>
      </c>
      <c r="D1711" t="s">
        <v>1538</v>
      </c>
      <c r="E1711" s="336" t="s">
        <v>1538</v>
      </c>
      <c r="G1711" s="336" t="s">
        <v>1538</v>
      </c>
      <c r="H1711" s="336" t="s">
        <v>1538</v>
      </c>
    </row>
    <row r="1712" spans="1:8" x14ac:dyDescent="0.25">
      <c r="A1712" s="109"/>
      <c r="B1712" s="339"/>
      <c r="C1712" s="337" t="s">
        <v>1538</v>
      </c>
      <c r="D1712" t="s">
        <v>1538</v>
      </c>
      <c r="E1712" s="336" t="s">
        <v>1538</v>
      </c>
      <c r="G1712" s="336" t="s">
        <v>1538</v>
      </c>
      <c r="H1712" s="336" t="s">
        <v>1538</v>
      </c>
    </row>
    <row r="1713" spans="1:8" x14ac:dyDescent="0.25">
      <c r="A1713" s="109"/>
      <c r="C1713" s="337" t="s">
        <v>1538</v>
      </c>
      <c r="D1713" t="s">
        <v>1538</v>
      </c>
      <c r="E1713" s="336" t="s">
        <v>1538</v>
      </c>
      <c r="G1713" s="336" t="s">
        <v>1538</v>
      </c>
      <c r="H1713" s="336" t="s">
        <v>1538</v>
      </c>
    </row>
    <row r="1714" spans="1:8" x14ac:dyDescent="0.25">
      <c r="A1714" s="109"/>
      <c r="C1714" s="337" t="s">
        <v>1538</v>
      </c>
      <c r="D1714" t="s">
        <v>1538</v>
      </c>
      <c r="E1714" s="336" t="s">
        <v>1538</v>
      </c>
      <c r="G1714" s="336" t="s">
        <v>1538</v>
      </c>
      <c r="H1714" s="336" t="s">
        <v>1538</v>
      </c>
    </row>
    <row r="1715" spans="1:8" x14ac:dyDescent="0.25">
      <c r="A1715" s="109"/>
      <c r="C1715" s="337" t="s">
        <v>1538</v>
      </c>
      <c r="D1715" t="s">
        <v>1538</v>
      </c>
      <c r="E1715" s="336" t="s">
        <v>1538</v>
      </c>
      <c r="G1715" s="336" t="s">
        <v>1538</v>
      </c>
      <c r="H1715" s="336" t="s">
        <v>1538</v>
      </c>
    </row>
    <row r="1716" spans="1:8" x14ac:dyDescent="0.25">
      <c r="A1716" s="109"/>
      <c r="B1716" s="339"/>
      <c r="C1716" s="337" t="s">
        <v>1538</v>
      </c>
      <c r="D1716" t="s">
        <v>1538</v>
      </c>
      <c r="E1716" s="336" t="s">
        <v>1538</v>
      </c>
      <c r="G1716" s="336" t="s">
        <v>1538</v>
      </c>
      <c r="H1716" s="336" t="s">
        <v>1538</v>
      </c>
    </row>
    <row r="1717" spans="1:8" x14ac:dyDescent="0.25">
      <c r="A1717" s="109"/>
      <c r="C1717" s="337" t="s">
        <v>1538</v>
      </c>
      <c r="D1717" t="s">
        <v>1538</v>
      </c>
      <c r="E1717" s="336" t="s">
        <v>1538</v>
      </c>
      <c r="G1717" s="336" t="s">
        <v>1538</v>
      </c>
      <c r="H1717" s="336" t="s">
        <v>1538</v>
      </c>
    </row>
    <row r="1718" spans="1:8" x14ac:dyDescent="0.25">
      <c r="A1718" s="109"/>
      <c r="C1718" s="337" t="s">
        <v>1538</v>
      </c>
      <c r="D1718" t="s">
        <v>1538</v>
      </c>
      <c r="E1718" s="336" t="s">
        <v>1538</v>
      </c>
      <c r="G1718" s="336" t="s">
        <v>1538</v>
      </c>
      <c r="H1718" s="336" t="s">
        <v>1538</v>
      </c>
    </row>
    <row r="1719" spans="1:8" x14ac:dyDescent="0.25">
      <c r="A1719" s="109"/>
      <c r="C1719" s="337" t="s">
        <v>1538</v>
      </c>
      <c r="D1719" t="s">
        <v>1538</v>
      </c>
      <c r="E1719" s="336" t="s">
        <v>1538</v>
      </c>
      <c r="G1719" s="336" t="s">
        <v>1538</v>
      </c>
      <c r="H1719" s="336" t="s">
        <v>1538</v>
      </c>
    </row>
    <row r="1720" spans="1:8" x14ac:dyDescent="0.25">
      <c r="A1720" s="109"/>
      <c r="B1720" s="339"/>
      <c r="C1720" s="337" t="s">
        <v>1538</v>
      </c>
      <c r="D1720" t="s">
        <v>1538</v>
      </c>
      <c r="E1720" s="336" t="s">
        <v>1538</v>
      </c>
      <c r="G1720" s="336" t="s">
        <v>1538</v>
      </c>
      <c r="H1720" s="336" t="s">
        <v>1538</v>
      </c>
    </row>
    <row r="1721" spans="1:8" x14ac:dyDescent="0.25">
      <c r="A1721" s="109"/>
      <c r="C1721" s="337" t="s">
        <v>1538</v>
      </c>
      <c r="D1721" t="s">
        <v>1538</v>
      </c>
      <c r="E1721" s="336" t="s">
        <v>1538</v>
      </c>
      <c r="G1721" s="336" t="s">
        <v>1538</v>
      </c>
      <c r="H1721" s="336" t="s">
        <v>1538</v>
      </c>
    </row>
    <row r="1722" spans="1:8" x14ac:dyDescent="0.25">
      <c r="A1722" s="109"/>
      <c r="C1722" s="337" t="s">
        <v>1538</v>
      </c>
      <c r="D1722" t="s">
        <v>1538</v>
      </c>
      <c r="E1722" s="336" t="s">
        <v>1538</v>
      </c>
      <c r="G1722" s="336" t="s">
        <v>1538</v>
      </c>
      <c r="H1722" s="336" t="s">
        <v>1538</v>
      </c>
    </row>
    <row r="1723" spans="1:8" x14ac:dyDescent="0.25">
      <c r="A1723" s="109"/>
      <c r="C1723" s="337" t="s">
        <v>1538</v>
      </c>
      <c r="D1723" t="s">
        <v>1538</v>
      </c>
      <c r="E1723" s="336" t="s">
        <v>1538</v>
      </c>
      <c r="G1723" s="336" t="s">
        <v>1538</v>
      </c>
      <c r="H1723" s="336" t="s">
        <v>1538</v>
      </c>
    </row>
    <row r="1724" spans="1:8" x14ac:dyDescent="0.25">
      <c r="A1724" s="109"/>
      <c r="B1724" s="339"/>
      <c r="C1724" s="337" t="s">
        <v>1538</v>
      </c>
      <c r="D1724" t="s">
        <v>1538</v>
      </c>
      <c r="E1724" s="336" t="s">
        <v>1538</v>
      </c>
      <c r="G1724" s="336" t="s">
        <v>1538</v>
      </c>
      <c r="H1724" s="336" t="s">
        <v>1538</v>
      </c>
    </row>
    <row r="1725" spans="1:8" x14ac:dyDescent="0.25">
      <c r="A1725" s="109"/>
      <c r="C1725" s="337" t="s">
        <v>1538</v>
      </c>
      <c r="D1725" t="s">
        <v>1538</v>
      </c>
      <c r="E1725" s="336" t="s">
        <v>1538</v>
      </c>
      <c r="G1725" s="336" t="s">
        <v>1538</v>
      </c>
      <c r="H1725" s="336" t="s">
        <v>1538</v>
      </c>
    </row>
    <row r="1726" spans="1:8" x14ac:dyDescent="0.25">
      <c r="A1726" s="109"/>
      <c r="C1726" s="337" t="s">
        <v>1538</v>
      </c>
      <c r="D1726" t="s">
        <v>1538</v>
      </c>
      <c r="E1726" s="336" t="s">
        <v>1538</v>
      </c>
      <c r="G1726" s="336" t="s">
        <v>1538</v>
      </c>
      <c r="H1726" s="336" t="s">
        <v>1538</v>
      </c>
    </row>
    <row r="1727" spans="1:8" x14ac:dyDescent="0.25">
      <c r="A1727" s="109"/>
      <c r="C1727" s="337" t="s">
        <v>1538</v>
      </c>
      <c r="D1727" t="s">
        <v>1538</v>
      </c>
      <c r="E1727" s="336" t="s">
        <v>1538</v>
      </c>
      <c r="G1727" s="336" t="s">
        <v>1538</v>
      </c>
      <c r="H1727" s="336" t="s">
        <v>1538</v>
      </c>
    </row>
    <row r="1728" spans="1:8" x14ac:dyDescent="0.25">
      <c r="A1728" s="109"/>
      <c r="C1728" s="337" t="s">
        <v>1538</v>
      </c>
      <c r="D1728" t="s">
        <v>1538</v>
      </c>
      <c r="E1728" s="336" t="s">
        <v>1538</v>
      </c>
      <c r="G1728" s="336" t="s">
        <v>1538</v>
      </c>
      <c r="H1728" s="336" t="s">
        <v>1538</v>
      </c>
    </row>
    <row r="1729" spans="1:8" x14ac:dyDescent="0.25">
      <c r="A1729" s="109"/>
      <c r="B1729" s="337"/>
      <c r="C1729" s="337" t="s">
        <v>1538</v>
      </c>
      <c r="D1729" t="s">
        <v>1538</v>
      </c>
      <c r="E1729" s="336" t="s">
        <v>1538</v>
      </c>
      <c r="G1729" s="336" t="s">
        <v>1538</v>
      </c>
      <c r="H1729" s="336" t="s">
        <v>1538</v>
      </c>
    </row>
    <row r="1730" spans="1:8" x14ac:dyDescent="0.25">
      <c r="A1730" s="109"/>
      <c r="B1730" s="337"/>
      <c r="C1730" s="337" t="s">
        <v>1538</v>
      </c>
      <c r="D1730" t="s">
        <v>1538</v>
      </c>
      <c r="E1730" s="336" t="s">
        <v>1538</v>
      </c>
      <c r="G1730" s="336" t="s">
        <v>1538</v>
      </c>
      <c r="H1730" s="336" t="s">
        <v>1538</v>
      </c>
    </row>
    <row r="1731" spans="1:8" x14ac:dyDescent="0.25">
      <c r="A1731" s="109"/>
      <c r="B1731" s="337"/>
      <c r="C1731" s="337" t="s">
        <v>1538</v>
      </c>
      <c r="D1731" t="s">
        <v>1538</v>
      </c>
      <c r="E1731" s="336" t="s">
        <v>1538</v>
      </c>
      <c r="G1731" s="336" t="s">
        <v>1538</v>
      </c>
      <c r="H1731" s="336" t="s">
        <v>1538</v>
      </c>
    </row>
    <row r="1732" spans="1:8" x14ac:dyDescent="0.25">
      <c r="A1732" s="109"/>
      <c r="B1732" s="337"/>
      <c r="C1732" s="337" t="s">
        <v>1538</v>
      </c>
      <c r="D1732" t="s">
        <v>1538</v>
      </c>
      <c r="E1732" s="336" t="s">
        <v>1538</v>
      </c>
      <c r="G1732" s="336" t="s">
        <v>1538</v>
      </c>
      <c r="H1732" s="336" t="s">
        <v>1538</v>
      </c>
    </row>
    <row r="1733" spans="1:8" x14ac:dyDescent="0.25">
      <c r="A1733" s="109"/>
      <c r="B1733" s="337"/>
      <c r="C1733" s="337" t="s">
        <v>1538</v>
      </c>
      <c r="D1733" t="s">
        <v>1538</v>
      </c>
      <c r="E1733" s="336" t="s">
        <v>1538</v>
      </c>
      <c r="G1733" s="336" t="s">
        <v>1538</v>
      </c>
      <c r="H1733" s="336" t="s">
        <v>1538</v>
      </c>
    </row>
    <row r="1734" spans="1:8" x14ac:dyDescent="0.25">
      <c r="A1734" s="109"/>
      <c r="B1734" s="337"/>
      <c r="C1734" s="337" t="s">
        <v>1538</v>
      </c>
      <c r="D1734" t="s">
        <v>1538</v>
      </c>
      <c r="E1734" s="336" t="s">
        <v>1538</v>
      </c>
      <c r="G1734" s="336" t="s">
        <v>1538</v>
      </c>
      <c r="H1734" s="336" t="s">
        <v>1538</v>
      </c>
    </row>
    <row r="1735" spans="1:8" x14ac:dyDescent="0.25">
      <c r="A1735" s="109"/>
      <c r="B1735" s="337"/>
      <c r="C1735" s="337" t="s">
        <v>1538</v>
      </c>
      <c r="D1735" t="s">
        <v>1538</v>
      </c>
      <c r="E1735" s="336" t="s">
        <v>1538</v>
      </c>
      <c r="G1735" s="336" t="s">
        <v>1538</v>
      </c>
      <c r="H1735" s="336" t="s">
        <v>1538</v>
      </c>
    </row>
    <row r="1736" spans="1:8" x14ac:dyDescent="0.25">
      <c r="A1736" s="109"/>
      <c r="B1736" s="337"/>
      <c r="C1736" s="337" t="s">
        <v>1538</v>
      </c>
      <c r="D1736" t="s">
        <v>1538</v>
      </c>
      <c r="E1736" s="336" t="s">
        <v>1538</v>
      </c>
      <c r="G1736" s="336" t="s">
        <v>1538</v>
      </c>
      <c r="H1736" s="336" t="s">
        <v>1538</v>
      </c>
    </row>
    <row r="1737" spans="1:8" x14ac:dyDescent="0.25">
      <c r="A1737" s="109"/>
      <c r="B1737" s="337"/>
      <c r="C1737" s="337" t="s">
        <v>1538</v>
      </c>
      <c r="D1737" t="s">
        <v>1538</v>
      </c>
      <c r="E1737" s="336" t="s">
        <v>1538</v>
      </c>
      <c r="G1737" s="336" t="s">
        <v>1538</v>
      </c>
      <c r="H1737" s="336" t="s">
        <v>1538</v>
      </c>
    </row>
    <row r="1738" spans="1:8" x14ac:dyDescent="0.25">
      <c r="A1738" s="109"/>
      <c r="B1738" s="337"/>
      <c r="C1738" s="337" t="s">
        <v>1538</v>
      </c>
      <c r="D1738" t="s">
        <v>1538</v>
      </c>
      <c r="E1738" s="336" t="s">
        <v>1538</v>
      </c>
      <c r="G1738" s="336" t="s">
        <v>1538</v>
      </c>
      <c r="H1738" s="336" t="s">
        <v>1538</v>
      </c>
    </row>
    <row r="1739" spans="1:8" x14ac:dyDescent="0.25">
      <c r="A1739" s="109"/>
      <c r="B1739" s="337"/>
      <c r="C1739" s="337" t="s">
        <v>1538</v>
      </c>
      <c r="D1739" t="s">
        <v>1538</v>
      </c>
      <c r="E1739" s="336" t="s">
        <v>1538</v>
      </c>
      <c r="G1739" s="336" t="s">
        <v>1538</v>
      </c>
      <c r="H1739" s="336" t="s">
        <v>1538</v>
      </c>
    </row>
    <row r="1740" spans="1:8" x14ac:dyDescent="0.25">
      <c r="A1740" s="109"/>
      <c r="B1740" s="337"/>
      <c r="C1740" s="337" t="s">
        <v>1538</v>
      </c>
      <c r="D1740" t="s">
        <v>1538</v>
      </c>
      <c r="E1740" s="336" t="s">
        <v>1538</v>
      </c>
      <c r="G1740" s="336" t="s">
        <v>1538</v>
      </c>
      <c r="H1740" s="336" t="s">
        <v>1538</v>
      </c>
    </row>
    <row r="1741" spans="1:8" x14ac:dyDescent="0.25">
      <c r="A1741" s="109"/>
      <c r="B1741" s="337"/>
      <c r="C1741" s="337" t="s">
        <v>1538</v>
      </c>
      <c r="D1741" t="s">
        <v>1538</v>
      </c>
      <c r="E1741" s="336" t="s">
        <v>1538</v>
      </c>
      <c r="G1741" s="336" t="s">
        <v>1538</v>
      </c>
      <c r="H1741" s="336" t="s">
        <v>1538</v>
      </c>
    </row>
    <row r="1742" spans="1:8" x14ac:dyDescent="0.25">
      <c r="A1742" s="109"/>
      <c r="B1742" s="337"/>
      <c r="C1742" s="337" t="s">
        <v>1538</v>
      </c>
      <c r="D1742" t="s">
        <v>1538</v>
      </c>
      <c r="E1742" s="336" t="s">
        <v>1538</v>
      </c>
      <c r="G1742" s="336" t="s">
        <v>1538</v>
      </c>
      <c r="H1742" s="336" t="s">
        <v>1538</v>
      </c>
    </row>
    <row r="1743" spans="1:8" x14ac:dyDescent="0.25">
      <c r="A1743" s="109"/>
      <c r="B1743" s="337"/>
      <c r="C1743" s="337" t="s">
        <v>1538</v>
      </c>
      <c r="D1743" t="s">
        <v>1538</v>
      </c>
      <c r="E1743" s="336" t="s">
        <v>1538</v>
      </c>
      <c r="G1743" s="336" t="s">
        <v>1538</v>
      </c>
      <c r="H1743" s="336" t="s">
        <v>1538</v>
      </c>
    </row>
    <row r="1744" spans="1:8" x14ac:dyDescent="0.25">
      <c r="A1744" s="109"/>
      <c r="B1744" s="337"/>
      <c r="C1744" s="337" t="s">
        <v>1538</v>
      </c>
      <c r="D1744" t="s">
        <v>1538</v>
      </c>
      <c r="E1744" s="336" t="s">
        <v>1538</v>
      </c>
      <c r="G1744" s="336" t="s">
        <v>1538</v>
      </c>
      <c r="H1744" s="336" t="s">
        <v>1538</v>
      </c>
    </row>
    <row r="1745" spans="1:8" x14ac:dyDescent="0.25">
      <c r="A1745" s="109"/>
      <c r="B1745" s="337"/>
      <c r="C1745" s="337" t="s">
        <v>1538</v>
      </c>
      <c r="D1745" t="s">
        <v>1538</v>
      </c>
      <c r="E1745" s="336" t="s">
        <v>1538</v>
      </c>
      <c r="G1745" s="336" t="s">
        <v>1538</v>
      </c>
      <c r="H1745" s="336" t="s">
        <v>1538</v>
      </c>
    </row>
    <row r="1746" spans="1:8" x14ac:dyDescent="0.25">
      <c r="A1746" s="109"/>
      <c r="B1746" s="337"/>
      <c r="C1746" s="337" t="s">
        <v>1538</v>
      </c>
      <c r="D1746" t="s">
        <v>1538</v>
      </c>
      <c r="E1746" s="336" t="s">
        <v>1538</v>
      </c>
      <c r="G1746" s="336" t="s">
        <v>1538</v>
      </c>
      <c r="H1746" s="336" t="s">
        <v>1538</v>
      </c>
    </row>
    <row r="1747" spans="1:8" x14ac:dyDescent="0.25">
      <c r="A1747" s="109"/>
      <c r="B1747" s="337"/>
      <c r="C1747" s="337" t="s">
        <v>1538</v>
      </c>
      <c r="D1747" t="s">
        <v>1538</v>
      </c>
      <c r="E1747" s="336" t="s">
        <v>1538</v>
      </c>
      <c r="G1747" s="336" t="s">
        <v>1538</v>
      </c>
      <c r="H1747" s="336" t="s">
        <v>1538</v>
      </c>
    </row>
    <row r="1748" spans="1:8" x14ac:dyDescent="0.25">
      <c r="A1748" s="109"/>
      <c r="B1748" s="337"/>
      <c r="C1748" s="337" t="s">
        <v>1538</v>
      </c>
      <c r="D1748" t="s">
        <v>1538</v>
      </c>
      <c r="E1748" s="336" t="s">
        <v>1538</v>
      </c>
      <c r="G1748" s="336" t="s">
        <v>1538</v>
      </c>
      <c r="H1748" s="336" t="s">
        <v>1538</v>
      </c>
    </row>
    <row r="1749" spans="1:8" x14ac:dyDescent="0.25">
      <c r="A1749" s="109"/>
      <c r="B1749" s="337"/>
      <c r="C1749" s="337" t="s">
        <v>1538</v>
      </c>
      <c r="D1749" t="s">
        <v>1538</v>
      </c>
      <c r="E1749" s="336" t="s">
        <v>1538</v>
      </c>
      <c r="G1749" s="336" t="s">
        <v>1538</v>
      </c>
      <c r="H1749" s="336" t="s">
        <v>1538</v>
      </c>
    </row>
    <row r="1750" spans="1:8" x14ac:dyDescent="0.25">
      <c r="A1750" s="109"/>
      <c r="B1750" s="337"/>
      <c r="C1750" s="337" t="s">
        <v>1538</v>
      </c>
      <c r="D1750" t="s">
        <v>1538</v>
      </c>
      <c r="E1750" s="336" t="s">
        <v>1538</v>
      </c>
      <c r="G1750" s="336" t="s">
        <v>1538</v>
      </c>
      <c r="H1750" s="336" t="s">
        <v>1538</v>
      </c>
    </row>
    <row r="1751" spans="1:8" x14ac:dyDescent="0.25">
      <c r="A1751" s="109"/>
      <c r="B1751" s="337"/>
      <c r="C1751" s="337" t="s">
        <v>1538</v>
      </c>
      <c r="D1751" t="s">
        <v>1538</v>
      </c>
      <c r="E1751" s="336" t="s">
        <v>1538</v>
      </c>
      <c r="G1751" s="336" t="s">
        <v>1538</v>
      </c>
      <c r="H1751" s="336" t="s">
        <v>1538</v>
      </c>
    </row>
    <row r="1752" spans="1:8" x14ac:dyDescent="0.25">
      <c r="A1752" s="109"/>
      <c r="B1752" s="339"/>
      <c r="C1752" s="337" t="s">
        <v>1538</v>
      </c>
      <c r="D1752" t="s">
        <v>1538</v>
      </c>
      <c r="E1752" s="336" t="s">
        <v>1538</v>
      </c>
      <c r="G1752" s="336" t="s">
        <v>1538</v>
      </c>
      <c r="H1752" s="336" t="s">
        <v>1538</v>
      </c>
    </row>
    <row r="1753" spans="1:8" x14ac:dyDescent="0.25">
      <c r="A1753" s="109"/>
      <c r="C1753" s="337" t="s">
        <v>1538</v>
      </c>
      <c r="D1753" t="s">
        <v>1538</v>
      </c>
      <c r="E1753" s="336" t="s">
        <v>1538</v>
      </c>
      <c r="G1753" s="336" t="s">
        <v>1538</v>
      </c>
      <c r="H1753" s="336" t="s">
        <v>1538</v>
      </c>
    </row>
    <row r="1754" spans="1:8" x14ac:dyDescent="0.25">
      <c r="A1754" s="109"/>
      <c r="C1754" s="337" t="s">
        <v>1538</v>
      </c>
      <c r="D1754" t="s">
        <v>1538</v>
      </c>
      <c r="E1754" s="336" t="s">
        <v>1538</v>
      </c>
      <c r="G1754" s="336" t="s">
        <v>1538</v>
      </c>
      <c r="H1754" s="336" t="s">
        <v>1538</v>
      </c>
    </row>
    <row r="1755" spans="1:8" x14ac:dyDescent="0.25">
      <c r="A1755" s="109"/>
      <c r="C1755" s="337" t="s">
        <v>1538</v>
      </c>
      <c r="D1755" t="s">
        <v>1538</v>
      </c>
      <c r="E1755" s="336" t="s">
        <v>1538</v>
      </c>
      <c r="G1755" s="336" t="s">
        <v>1538</v>
      </c>
      <c r="H1755" s="336" t="s">
        <v>1538</v>
      </c>
    </row>
    <row r="1756" spans="1:8" x14ac:dyDescent="0.25">
      <c r="A1756" s="109"/>
      <c r="C1756" s="337" t="s">
        <v>1538</v>
      </c>
      <c r="D1756" t="s">
        <v>1538</v>
      </c>
      <c r="E1756" s="336" t="s">
        <v>1538</v>
      </c>
      <c r="G1756" s="336" t="s">
        <v>1538</v>
      </c>
      <c r="H1756" s="336" t="s">
        <v>1538</v>
      </c>
    </row>
    <row r="1757" spans="1:8" x14ac:dyDescent="0.25">
      <c r="A1757" s="109"/>
      <c r="B1757" s="337"/>
      <c r="C1757" s="337" t="s">
        <v>1538</v>
      </c>
      <c r="D1757" t="s">
        <v>1538</v>
      </c>
      <c r="E1757" s="336" t="s">
        <v>1538</v>
      </c>
      <c r="G1757" s="336" t="s">
        <v>1538</v>
      </c>
      <c r="H1757" s="336" t="s">
        <v>1538</v>
      </c>
    </row>
    <row r="1758" spans="1:8" x14ac:dyDescent="0.25">
      <c r="A1758" s="109"/>
      <c r="B1758" s="337"/>
      <c r="C1758" s="337" t="s">
        <v>1538</v>
      </c>
      <c r="D1758" t="s">
        <v>1538</v>
      </c>
      <c r="E1758" s="336" t="s">
        <v>1538</v>
      </c>
      <c r="G1758" s="336" t="s">
        <v>1538</v>
      </c>
      <c r="H1758" s="336" t="s">
        <v>1538</v>
      </c>
    </row>
    <row r="1759" spans="1:8" x14ac:dyDescent="0.25">
      <c r="A1759" s="109"/>
      <c r="B1759" s="337"/>
      <c r="C1759" s="337" t="s">
        <v>1538</v>
      </c>
      <c r="D1759" t="s">
        <v>1538</v>
      </c>
      <c r="E1759" s="336" t="s">
        <v>1538</v>
      </c>
      <c r="G1759" s="336" t="s">
        <v>1538</v>
      </c>
      <c r="H1759" s="336" t="s">
        <v>1538</v>
      </c>
    </row>
    <row r="1760" spans="1:8" x14ac:dyDescent="0.25">
      <c r="A1760" s="109"/>
      <c r="B1760" s="337"/>
      <c r="C1760" s="337" t="s">
        <v>1538</v>
      </c>
      <c r="D1760" t="s">
        <v>1538</v>
      </c>
      <c r="E1760" s="336" t="s">
        <v>1538</v>
      </c>
      <c r="G1760" s="336" t="s">
        <v>1538</v>
      </c>
      <c r="H1760" s="336" t="s">
        <v>1538</v>
      </c>
    </row>
    <row r="1761" spans="1:8" x14ac:dyDescent="0.25">
      <c r="A1761" s="109"/>
      <c r="B1761" s="337"/>
      <c r="C1761" s="337" t="s">
        <v>1538</v>
      </c>
      <c r="D1761" t="s">
        <v>1538</v>
      </c>
      <c r="E1761" s="336" t="s">
        <v>1538</v>
      </c>
      <c r="G1761" s="336" t="s">
        <v>1538</v>
      </c>
      <c r="H1761" s="336" t="s">
        <v>1538</v>
      </c>
    </row>
    <row r="1762" spans="1:8" x14ac:dyDescent="0.25">
      <c r="A1762" s="109"/>
      <c r="B1762" s="337"/>
      <c r="C1762" s="337" t="s">
        <v>1538</v>
      </c>
      <c r="D1762" t="s">
        <v>1538</v>
      </c>
      <c r="E1762" s="336" t="s">
        <v>1538</v>
      </c>
      <c r="G1762" s="336" t="s">
        <v>1538</v>
      </c>
      <c r="H1762" s="336" t="s">
        <v>1538</v>
      </c>
    </row>
    <row r="1763" spans="1:8" x14ac:dyDescent="0.25">
      <c r="A1763" s="109"/>
      <c r="B1763" s="337"/>
      <c r="C1763" s="337" t="s">
        <v>1538</v>
      </c>
      <c r="D1763" t="s">
        <v>1538</v>
      </c>
      <c r="E1763" s="336" t="s">
        <v>1538</v>
      </c>
      <c r="G1763" s="336" t="s">
        <v>1538</v>
      </c>
      <c r="H1763" s="336" t="s">
        <v>1538</v>
      </c>
    </row>
    <row r="1764" spans="1:8" x14ac:dyDescent="0.25">
      <c r="A1764" s="109"/>
      <c r="B1764" s="337"/>
      <c r="C1764" s="337" t="s">
        <v>1538</v>
      </c>
      <c r="D1764" t="s">
        <v>1538</v>
      </c>
      <c r="E1764" s="336" t="s">
        <v>1538</v>
      </c>
      <c r="G1764" s="336" t="s">
        <v>1538</v>
      </c>
      <c r="H1764" s="336" t="s">
        <v>1538</v>
      </c>
    </row>
    <row r="1765" spans="1:8" x14ac:dyDescent="0.25">
      <c r="A1765" s="109"/>
      <c r="B1765" s="337"/>
      <c r="C1765" s="337" t="s">
        <v>1538</v>
      </c>
      <c r="D1765" t="s">
        <v>1538</v>
      </c>
      <c r="E1765" s="336" t="s">
        <v>1538</v>
      </c>
      <c r="G1765" s="336" t="s">
        <v>1538</v>
      </c>
      <c r="H1765" s="336" t="s">
        <v>1538</v>
      </c>
    </row>
    <row r="1766" spans="1:8" x14ac:dyDescent="0.25">
      <c r="A1766" s="109"/>
      <c r="B1766" s="337"/>
      <c r="C1766" s="337" t="s">
        <v>1538</v>
      </c>
      <c r="D1766" t="s">
        <v>1538</v>
      </c>
      <c r="E1766" s="336" t="s">
        <v>1538</v>
      </c>
      <c r="G1766" s="336" t="s">
        <v>1538</v>
      </c>
      <c r="H1766" s="336" t="s">
        <v>1538</v>
      </c>
    </row>
    <row r="1767" spans="1:8" x14ac:dyDescent="0.25">
      <c r="A1767" s="109"/>
      <c r="B1767" s="337"/>
      <c r="C1767" s="337" t="s">
        <v>1538</v>
      </c>
      <c r="D1767" t="s">
        <v>1538</v>
      </c>
      <c r="E1767" s="336" t="s">
        <v>1538</v>
      </c>
      <c r="G1767" s="336" t="s">
        <v>1538</v>
      </c>
      <c r="H1767" s="336" t="s">
        <v>1538</v>
      </c>
    </row>
    <row r="1768" spans="1:8" x14ac:dyDescent="0.25">
      <c r="A1768" s="109"/>
      <c r="B1768" s="337"/>
      <c r="C1768" s="337" t="s">
        <v>1538</v>
      </c>
      <c r="D1768" t="s">
        <v>1538</v>
      </c>
      <c r="E1768" s="336" t="s">
        <v>1538</v>
      </c>
      <c r="G1768" s="336" t="s">
        <v>1538</v>
      </c>
      <c r="H1768" s="336" t="s">
        <v>1538</v>
      </c>
    </row>
    <row r="1769" spans="1:8" x14ac:dyDescent="0.25">
      <c r="A1769" s="109"/>
      <c r="B1769" s="337"/>
      <c r="C1769" s="337" t="s">
        <v>1538</v>
      </c>
      <c r="D1769" t="s">
        <v>1538</v>
      </c>
      <c r="E1769" s="336" t="s">
        <v>1538</v>
      </c>
      <c r="G1769" s="336" t="s">
        <v>1538</v>
      </c>
      <c r="H1769" s="336" t="s">
        <v>1538</v>
      </c>
    </row>
    <row r="1770" spans="1:8" x14ac:dyDescent="0.25">
      <c r="A1770" s="109"/>
      <c r="B1770" s="337"/>
      <c r="C1770" s="337" t="s">
        <v>1538</v>
      </c>
      <c r="D1770" t="s">
        <v>1538</v>
      </c>
      <c r="E1770" s="336" t="s">
        <v>1538</v>
      </c>
      <c r="G1770" s="336" t="s">
        <v>1538</v>
      </c>
      <c r="H1770" s="336" t="s">
        <v>1538</v>
      </c>
    </row>
    <row r="1771" spans="1:8" x14ac:dyDescent="0.25">
      <c r="A1771" s="109"/>
      <c r="B1771" s="337"/>
      <c r="C1771" s="337" t="s">
        <v>1538</v>
      </c>
      <c r="D1771" t="s">
        <v>1538</v>
      </c>
      <c r="E1771" s="336" t="s">
        <v>1538</v>
      </c>
      <c r="G1771" s="336" t="s">
        <v>1538</v>
      </c>
      <c r="H1771" s="336" t="s">
        <v>1538</v>
      </c>
    </row>
    <row r="1772" spans="1:8" x14ac:dyDescent="0.25">
      <c r="A1772" s="109"/>
      <c r="B1772" s="337"/>
      <c r="C1772" s="337" t="s">
        <v>1538</v>
      </c>
      <c r="D1772" t="s">
        <v>1538</v>
      </c>
      <c r="E1772" s="336" t="s">
        <v>1538</v>
      </c>
      <c r="G1772" s="336" t="s">
        <v>1538</v>
      </c>
      <c r="H1772" s="336" t="s">
        <v>1538</v>
      </c>
    </row>
    <row r="1773" spans="1:8" x14ac:dyDescent="0.25">
      <c r="A1773" s="109"/>
      <c r="B1773" s="337"/>
      <c r="C1773" s="337" t="s">
        <v>1538</v>
      </c>
      <c r="D1773" t="s">
        <v>1538</v>
      </c>
      <c r="E1773" s="336" t="s">
        <v>1538</v>
      </c>
      <c r="G1773" s="336" t="s">
        <v>1538</v>
      </c>
      <c r="H1773" s="336" t="s">
        <v>1538</v>
      </c>
    </row>
    <row r="1774" spans="1:8" x14ac:dyDescent="0.25">
      <c r="A1774" s="109"/>
      <c r="B1774" s="337"/>
      <c r="C1774" s="337" t="s">
        <v>1538</v>
      </c>
      <c r="D1774" t="s">
        <v>1538</v>
      </c>
      <c r="E1774" s="336" t="s">
        <v>1538</v>
      </c>
      <c r="G1774" s="336" t="s">
        <v>1538</v>
      </c>
      <c r="H1774" s="336" t="s">
        <v>1538</v>
      </c>
    </row>
    <row r="1775" spans="1:8" x14ac:dyDescent="0.25">
      <c r="A1775" s="109"/>
      <c r="B1775" s="337"/>
      <c r="C1775" s="337" t="s">
        <v>1538</v>
      </c>
      <c r="D1775" t="s">
        <v>1538</v>
      </c>
      <c r="E1775" s="336" t="s">
        <v>1538</v>
      </c>
      <c r="G1775" s="336" t="s">
        <v>1538</v>
      </c>
      <c r="H1775" s="336" t="s">
        <v>1538</v>
      </c>
    </row>
    <row r="1776" spans="1:8" x14ac:dyDescent="0.25">
      <c r="A1776" s="109"/>
      <c r="B1776" s="337"/>
      <c r="C1776" s="337" t="s">
        <v>1538</v>
      </c>
      <c r="D1776" t="s">
        <v>1538</v>
      </c>
      <c r="E1776" s="336" t="s">
        <v>1538</v>
      </c>
      <c r="G1776" s="336" t="s">
        <v>1538</v>
      </c>
      <c r="H1776" s="336" t="s">
        <v>1538</v>
      </c>
    </row>
    <row r="1777" spans="1:8" x14ac:dyDescent="0.25">
      <c r="A1777" s="109"/>
      <c r="B1777" s="337"/>
      <c r="C1777" s="337" t="s">
        <v>1538</v>
      </c>
      <c r="D1777" t="s">
        <v>1538</v>
      </c>
      <c r="E1777" s="336" t="s">
        <v>1538</v>
      </c>
      <c r="G1777" s="336" t="s">
        <v>1538</v>
      </c>
      <c r="H1777" s="336" t="s">
        <v>1538</v>
      </c>
    </row>
    <row r="1778" spans="1:8" x14ac:dyDescent="0.25">
      <c r="A1778" s="109"/>
      <c r="B1778" s="337"/>
      <c r="C1778" s="337" t="s">
        <v>1538</v>
      </c>
      <c r="D1778" t="s">
        <v>1538</v>
      </c>
      <c r="E1778" s="336" t="s">
        <v>1538</v>
      </c>
      <c r="G1778" s="336" t="s">
        <v>1538</v>
      </c>
      <c r="H1778" s="336" t="s">
        <v>1538</v>
      </c>
    </row>
    <row r="1779" spans="1:8" x14ac:dyDescent="0.25">
      <c r="A1779" s="109"/>
      <c r="B1779" s="337"/>
      <c r="C1779" s="337" t="s">
        <v>1538</v>
      </c>
      <c r="D1779" t="s">
        <v>1538</v>
      </c>
      <c r="E1779" s="336" t="s">
        <v>1538</v>
      </c>
      <c r="G1779" s="336" t="s">
        <v>1538</v>
      </c>
      <c r="H1779" s="336" t="s">
        <v>1538</v>
      </c>
    </row>
    <row r="1780" spans="1:8" x14ac:dyDescent="0.25">
      <c r="A1780" s="109"/>
      <c r="B1780" s="337"/>
      <c r="C1780" s="337" t="s">
        <v>1538</v>
      </c>
      <c r="D1780" t="s">
        <v>1538</v>
      </c>
      <c r="E1780" s="336" t="s">
        <v>1538</v>
      </c>
      <c r="G1780" s="336" t="s">
        <v>1538</v>
      </c>
      <c r="H1780" s="336" t="s">
        <v>1538</v>
      </c>
    </row>
    <row r="1781" spans="1:8" x14ac:dyDescent="0.25">
      <c r="A1781" s="109"/>
      <c r="B1781" s="337"/>
      <c r="C1781" s="337" t="s">
        <v>1538</v>
      </c>
      <c r="D1781" t="s">
        <v>1538</v>
      </c>
      <c r="E1781" s="336" t="s">
        <v>1538</v>
      </c>
      <c r="G1781" s="336" t="s">
        <v>1538</v>
      </c>
      <c r="H1781" s="336" t="s">
        <v>1538</v>
      </c>
    </row>
    <row r="1782" spans="1:8" x14ac:dyDescent="0.25">
      <c r="A1782" s="109"/>
      <c r="B1782" s="337"/>
      <c r="C1782" s="337" t="s">
        <v>1538</v>
      </c>
      <c r="D1782" t="s">
        <v>1538</v>
      </c>
      <c r="E1782" s="336" t="s">
        <v>1538</v>
      </c>
      <c r="G1782" s="336" t="s">
        <v>1538</v>
      </c>
      <c r="H1782" s="336" t="s">
        <v>1538</v>
      </c>
    </row>
    <row r="1783" spans="1:8" x14ac:dyDescent="0.25">
      <c r="A1783" s="109"/>
      <c r="B1783" s="337"/>
      <c r="C1783" s="337" t="s">
        <v>1538</v>
      </c>
      <c r="D1783" t="s">
        <v>1538</v>
      </c>
      <c r="E1783" s="336" t="s">
        <v>1538</v>
      </c>
      <c r="G1783" s="336" t="s">
        <v>1538</v>
      </c>
      <c r="H1783" s="336" t="s">
        <v>1538</v>
      </c>
    </row>
    <row r="1784" spans="1:8" x14ac:dyDescent="0.25">
      <c r="A1784" s="109"/>
      <c r="B1784" s="337"/>
      <c r="C1784" s="337" t="s">
        <v>1538</v>
      </c>
      <c r="D1784" t="s">
        <v>1538</v>
      </c>
      <c r="E1784" s="336" t="s">
        <v>1538</v>
      </c>
      <c r="G1784" s="336" t="s">
        <v>1538</v>
      </c>
      <c r="H1784" s="336" t="s">
        <v>1538</v>
      </c>
    </row>
    <row r="1785" spans="1:8" x14ac:dyDescent="0.25">
      <c r="A1785" s="109"/>
      <c r="B1785" s="337"/>
      <c r="C1785" s="337" t="s">
        <v>1538</v>
      </c>
      <c r="D1785" t="s">
        <v>1538</v>
      </c>
      <c r="E1785" s="336" t="s">
        <v>1538</v>
      </c>
      <c r="G1785" s="336" t="s">
        <v>1538</v>
      </c>
      <c r="H1785" s="336" t="s">
        <v>1538</v>
      </c>
    </row>
    <row r="1786" spans="1:8" x14ac:dyDescent="0.25">
      <c r="A1786" s="109"/>
      <c r="B1786" s="337"/>
      <c r="C1786" s="337" t="s">
        <v>1538</v>
      </c>
      <c r="D1786" t="s">
        <v>1538</v>
      </c>
      <c r="E1786" s="336" t="s">
        <v>1538</v>
      </c>
      <c r="G1786" s="336" t="s">
        <v>1538</v>
      </c>
      <c r="H1786" s="336" t="s">
        <v>1538</v>
      </c>
    </row>
    <row r="1787" spans="1:8" x14ac:dyDescent="0.25">
      <c r="A1787" s="109"/>
      <c r="B1787" s="337"/>
      <c r="C1787" s="337" t="s">
        <v>1538</v>
      </c>
      <c r="D1787" t="s">
        <v>1538</v>
      </c>
      <c r="E1787" s="336" t="s">
        <v>1538</v>
      </c>
      <c r="G1787" s="336" t="s">
        <v>1538</v>
      </c>
      <c r="H1787" s="336" t="s">
        <v>1538</v>
      </c>
    </row>
    <row r="1788" spans="1:8" x14ac:dyDescent="0.25">
      <c r="A1788" s="109"/>
      <c r="B1788" s="337"/>
      <c r="C1788" s="337" t="s">
        <v>1538</v>
      </c>
      <c r="D1788" t="s">
        <v>1538</v>
      </c>
      <c r="E1788" s="336" t="s">
        <v>1538</v>
      </c>
      <c r="G1788" s="336" t="s">
        <v>1538</v>
      </c>
      <c r="H1788" s="336" t="s">
        <v>1538</v>
      </c>
    </row>
    <row r="1789" spans="1:8" x14ac:dyDescent="0.25">
      <c r="A1789" s="109"/>
      <c r="B1789" s="340"/>
      <c r="C1789" s="337" t="s">
        <v>1538</v>
      </c>
      <c r="D1789" t="s">
        <v>1538</v>
      </c>
      <c r="E1789" s="336" t="s">
        <v>1538</v>
      </c>
      <c r="G1789" s="336" t="s">
        <v>1538</v>
      </c>
      <c r="H1789" s="336" t="s">
        <v>1538</v>
      </c>
    </row>
    <row r="1790" spans="1:8" x14ac:dyDescent="0.25">
      <c r="A1790" s="109"/>
      <c r="B1790" s="340"/>
      <c r="C1790" s="337" t="s">
        <v>1538</v>
      </c>
      <c r="D1790" t="s">
        <v>1538</v>
      </c>
      <c r="E1790" s="336" t="s">
        <v>1538</v>
      </c>
      <c r="G1790" s="336" t="s">
        <v>1538</v>
      </c>
      <c r="H1790" s="336" t="s">
        <v>1538</v>
      </c>
    </row>
    <row r="1791" spans="1:8" x14ac:dyDescent="0.25">
      <c r="A1791" s="109"/>
      <c r="B1791" s="340"/>
      <c r="C1791" s="337" t="s">
        <v>1538</v>
      </c>
      <c r="D1791" t="s">
        <v>1538</v>
      </c>
      <c r="E1791" s="336" t="s">
        <v>1538</v>
      </c>
      <c r="G1791" s="336" t="s">
        <v>1538</v>
      </c>
      <c r="H1791" s="336" t="s">
        <v>1538</v>
      </c>
    </row>
    <row r="1792" spans="1:8" x14ac:dyDescent="0.25">
      <c r="A1792" s="109"/>
      <c r="B1792" s="340"/>
      <c r="C1792" s="337" t="s">
        <v>1538</v>
      </c>
      <c r="D1792" t="s">
        <v>1538</v>
      </c>
      <c r="E1792" s="336" t="s">
        <v>1538</v>
      </c>
      <c r="G1792" s="336" t="s">
        <v>1538</v>
      </c>
      <c r="H1792" s="336" t="s">
        <v>1538</v>
      </c>
    </row>
    <row r="1793" spans="1:8" x14ac:dyDescent="0.25">
      <c r="A1793" s="109"/>
      <c r="B1793" s="340"/>
      <c r="C1793" s="337" t="s">
        <v>1538</v>
      </c>
      <c r="D1793" t="s">
        <v>1538</v>
      </c>
      <c r="E1793" s="336" t="s">
        <v>1538</v>
      </c>
      <c r="G1793" s="336" t="s">
        <v>1538</v>
      </c>
      <c r="H1793" s="336" t="s">
        <v>1538</v>
      </c>
    </row>
    <row r="1794" spans="1:8" x14ac:dyDescent="0.25">
      <c r="A1794" s="109"/>
      <c r="B1794" s="337"/>
      <c r="C1794" s="337" t="s">
        <v>1538</v>
      </c>
      <c r="D1794" t="s">
        <v>1538</v>
      </c>
      <c r="E1794" s="336" t="s">
        <v>1538</v>
      </c>
      <c r="G1794" s="336" t="s">
        <v>1538</v>
      </c>
      <c r="H1794" s="336" t="s">
        <v>1538</v>
      </c>
    </row>
    <row r="1795" spans="1:8" x14ac:dyDescent="0.25">
      <c r="A1795" s="109"/>
      <c r="B1795" s="337"/>
      <c r="C1795" s="337" t="s">
        <v>1538</v>
      </c>
      <c r="D1795" t="s">
        <v>1538</v>
      </c>
      <c r="E1795" s="336" t="s">
        <v>1538</v>
      </c>
      <c r="G1795" s="336" t="s">
        <v>1538</v>
      </c>
      <c r="H1795" s="336" t="s">
        <v>1538</v>
      </c>
    </row>
    <row r="1796" spans="1:8" x14ac:dyDescent="0.25">
      <c r="A1796" s="109"/>
      <c r="B1796" s="337"/>
      <c r="C1796" s="337" t="s">
        <v>1538</v>
      </c>
      <c r="D1796" t="s">
        <v>1538</v>
      </c>
      <c r="E1796" s="336" t="s">
        <v>1538</v>
      </c>
      <c r="G1796" s="336" t="s">
        <v>1538</v>
      </c>
      <c r="H1796" s="336" t="s">
        <v>1538</v>
      </c>
    </row>
    <row r="1797" spans="1:8" x14ac:dyDescent="0.25">
      <c r="A1797" s="109"/>
      <c r="B1797" s="337"/>
      <c r="C1797" s="337" t="s">
        <v>1538</v>
      </c>
      <c r="D1797" t="s">
        <v>1538</v>
      </c>
      <c r="E1797" s="336" t="s">
        <v>1538</v>
      </c>
      <c r="G1797" s="336" t="s">
        <v>1538</v>
      </c>
      <c r="H1797" s="336" t="s">
        <v>1538</v>
      </c>
    </row>
    <row r="1798" spans="1:8" x14ac:dyDescent="0.25">
      <c r="A1798" s="109"/>
      <c r="B1798" s="337"/>
      <c r="C1798" s="337" t="s">
        <v>1538</v>
      </c>
      <c r="D1798" t="s">
        <v>1538</v>
      </c>
      <c r="E1798" s="336" t="s">
        <v>1538</v>
      </c>
      <c r="G1798" s="336" t="s">
        <v>1538</v>
      </c>
      <c r="H1798" s="336" t="s">
        <v>1538</v>
      </c>
    </row>
    <row r="1799" spans="1:8" x14ac:dyDescent="0.25">
      <c r="A1799" s="109"/>
      <c r="B1799" s="337"/>
      <c r="C1799" s="337" t="s">
        <v>1538</v>
      </c>
      <c r="D1799" t="s">
        <v>1538</v>
      </c>
      <c r="E1799" s="336" t="s">
        <v>1538</v>
      </c>
      <c r="G1799" s="336" t="s">
        <v>1538</v>
      </c>
      <c r="H1799" s="336" t="s">
        <v>1538</v>
      </c>
    </row>
    <row r="1800" spans="1:8" x14ac:dyDescent="0.25">
      <c r="A1800" s="109"/>
      <c r="B1800" s="337"/>
      <c r="C1800" s="337" t="s">
        <v>1538</v>
      </c>
      <c r="D1800" t="s">
        <v>1538</v>
      </c>
      <c r="E1800" s="336" t="s">
        <v>1538</v>
      </c>
      <c r="G1800" s="336" t="s">
        <v>1538</v>
      </c>
      <c r="H1800" s="336" t="s">
        <v>1538</v>
      </c>
    </row>
    <row r="1801" spans="1:8" x14ac:dyDescent="0.25">
      <c r="A1801" s="109"/>
      <c r="B1801" s="337"/>
      <c r="C1801" s="337" t="s">
        <v>1538</v>
      </c>
      <c r="D1801" t="s">
        <v>1538</v>
      </c>
      <c r="E1801" s="336" t="s">
        <v>1538</v>
      </c>
      <c r="G1801" s="336" t="s">
        <v>1538</v>
      </c>
      <c r="H1801" s="336" t="s">
        <v>1538</v>
      </c>
    </row>
    <row r="1802" spans="1:8" x14ac:dyDescent="0.25">
      <c r="A1802" s="109"/>
      <c r="B1802" s="337"/>
      <c r="C1802" s="337" t="s">
        <v>1538</v>
      </c>
      <c r="D1802" t="s">
        <v>1538</v>
      </c>
      <c r="E1802" s="336" t="s">
        <v>1538</v>
      </c>
      <c r="G1802" s="336" t="s">
        <v>1538</v>
      </c>
      <c r="H1802" s="336" t="s">
        <v>1538</v>
      </c>
    </row>
    <row r="1803" spans="1:8" x14ac:dyDescent="0.25">
      <c r="A1803" s="109"/>
      <c r="B1803" s="337"/>
      <c r="C1803" s="337" t="s">
        <v>1538</v>
      </c>
      <c r="D1803" t="s">
        <v>1538</v>
      </c>
      <c r="E1803" s="336" t="s">
        <v>1538</v>
      </c>
      <c r="G1803" s="336" t="s">
        <v>1538</v>
      </c>
      <c r="H1803" s="336" t="s">
        <v>1538</v>
      </c>
    </row>
    <row r="1804" spans="1:8" x14ac:dyDescent="0.25">
      <c r="A1804" s="109"/>
      <c r="B1804" s="337"/>
      <c r="C1804" s="337" t="s">
        <v>1538</v>
      </c>
      <c r="D1804" t="s">
        <v>1538</v>
      </c>
      <c r="E1804" s="336" t="s">
        <v>1538</v>
      </c>
      <c r="G1804" s="336" t="s">
        <v>1538</v>
      </c>
      <c r="H1804" s="336" t="s">
        <v>1538</v>
      </c>
    </row>
    <row r="1805" spans="1:8" x14ac:dyDescent="0.25">
      <c r="A1805" s="109"/>
      <c r="B1805" s="337"/>
      <c r="C1805" s="337" t="s">
        <v>1538</v>
      </c>
      <c r="D1805" t="s">
        <v>1538</v>
      </c>
      <c r="E1805" s="336" t="s">
        <v>1538</v>
      </c>
      <c r="G1805" s="336" t="s">
        <v>1538</v>
      </c>
      <c r="H1805" s="336" t="s">
        <v>1538</v>
      </c>
    </row>
    <row r="1806" spans="1:8" x14ac:dyDescent="0.25">
      <c r="A1806" s="109"/>
      <c r="B1806" s="337"/>
      <c r="C1806" s="337" t="s">
        <v>1538</v>
      </c>
      <c r="D1806" t="s">
        <v>1538</v>
      </c>
      <c r="E1806" s="336" t="s">
        <v>1538</v>
      </c>
      <c r="G1806" s="336" t="s">
        <v>1538</v>
      </c>
      <c r="H1806" s="336" t="s">
        <v>1538</v>
      </c>
    </row>
    <row r="1807" spans="1:8" x14ac:dyDescent="0.25">
      <c r="A1807" s="109"/>
      <c r="B1807" s="337"/>
      <c r="C1807" s="337" t="s">
        <v>1538</v>
      </c>
      <c r="D1807" t="s">
        <v>1538</v>
      </c>
      <c r="E1807" s="336" t="s">
        <v>1538</v>
      </c>
      <c r="G1807" s="336" t="s">
        <v>1538</v>
      </c>
      <c r="H1807" s="336" t="s">
        <v>1538</v>
      </c>
    </row>
    <row r="1808" spans="1:8" x14ac:dyDescent="0.25">
      <c r="A1808" s="109"/>
      <c r="B1808" s="337"/>
      <c r="C1808" s="337" t="s">
        <v>1538</v>
      </c>
      <c r="D1808" t="s">
        <v>1538</v>
      </c>
      <c r="E1808" s="336" t="s">
        <v>1538</v>
      </c>
      <c r="G1808" s="336" t="s">
        <v>1538</v>
      </c>
      <c r="H1808" s="336" t="s">
        <v>1538</v>
      </c>
    </row>
    <row r="1809" spans="1:8" x14ac:dyDescent="0.25">
      <c r="A1809" s="109"/>
      <c r="B1809" s="337"/>
      <c r="C1809" s="337" t="s">
        <v>1538</v>
      </c>
      <c r="D1809" t="s">
        <v>1538</v>
      </c>
      <c r="E1809" s="336" t="s">
        <v>1538</v>
      </c>
      <c r="G1809" s="336" t="s">
        <v>1538</v>
      </c>
      <c r="H1809" s="336" t="s">
        <v>1538</v>
      </c>
    </row>
    <row r="1810" spans="1:8" x14ac:dyDescent="0.25">
      <c r="A1810" s="109"/>
      <c r="B1810" s="337"/>
      <c r="C1810" s="337" t="s">
        <v>1538</v>
      </c>
      <c r="D1810" t="s">
        <v>1538</v>
      </c>
      <c r="E1810" s="336" t="s">
        <v>1538</v>
      </c>
      <c r="G1810" s="336" t="s">
        <v>1538</v>
      </c>
      <c r="H1810" s="336" t="s">
        <v>1538</v>
      </c>
    </row>
    <row r="1811" spans="1:8" x14ac:dyDescent="0.25">
      <c r="A1811" s="109"/>
      <c r="B1811" s="337"/>
      <c r="C1811" s="337" t="s">
        <v>1538</v>
      </c>
      <c r="D1811" t="s">
        <v>1538</v>
      </c>
      <c r="E1811" s="336" t="s">
        <v>1538</v>
      </c>
      <c r="G1811" s="336" t="s">
        <v>1538</v>
      </c>
      <c r="H1811" s="336" t="s">
        <v>1538</v>
      </c>
    </row>
    <row r="1812" spans="1:8" x14ac:dyDescent="0.25">
      <c r="A1812" s="109"/>
      <c r="B1812" s="337"/>
      <c r="C1812" s="337" t="s">
        <v>1538</v>
      </c>
      <c r="D1812" t="s">
        <v>1538</v>
      </c>
      <c r="E1812" s="336" t="s">
        <v>1538</v>
      </c>
      <c r="G1812" s="336" t="s">
        <v>1538</v>
      </c>
      <c r="H1812" s="336" t="s">
        <v>1538</v>
      </c>
    </row>
    <row r="1813" spans="1:8" x14ac:dyDescent="0.25">
      <c r="A1813" s="109"/>
      <c r="B1813" s="337"/>
      <c r="C1813" s="337" t="s">
        <v>1538</v>
      </c>
      <c r="D1813" t="s">
        <v>1538</v>
      </c>
      <c r="E1813" s="336" t="s">
        <v>1538</v>
      </c>
      <c r="G1813" s="336" t="s">
        <v>1538</v>
      </c>
      <c r="H1813" s="336" t="s">
        <v>1538</v>
      </c>
    </row>
    <row r="1814" spans="1:8" x14ac:dyDescent="0.25">
      <c r="A1814" s="109"/>
      <c r="B1814" s="337"/>
      <c r="C1814" s="337" t="s">
        <v>1538</v>
      </c>
      <c r="D1814" t="s">
        <v>1538</v>
      </c>
      <c r="E1814" s="336" t="s">
        <v>1538</v>
      </c>
      <c r="G1814" s="336" t="s">
        <v>1538</v>
      </c>
      <c r="H1814" s="336" t="s">
        <v>1538</v>
      </c>
    </row>
    <row r="1815" spans="1:8" x14ac:dyDescent="0.25">
      <c r="A1815" s="109"/>
      <c r="B1815" s="337"/>
      <c r="C1815" s="337" t="s">
        <v>1538</v>
      </c>
      <c r="D1815" t="s">
        <v>1538</v>
      </c>
      <c r="E1815" s="336" t="s">
        <v>1538</v>
      </c>
      <c r="G1815" s="336" t="s">
        <v>1538</v>
      </c>
      <c r="H1815" s="336" t="s">
        <v>1538</v>
      </c>
    </row>
    <row r="1816" spans="1:8" x14ac:dyDescent="0.25">
      <c r="A1816" s="109"/>
      <c r="B1816" s="337"/>
      <c r="C1816" s="337" t="s">
        <v>1538</v>
      </c>
      <c r="D1816" t="s">
        <v>1538</v>
      </c>
      <c r="E1816" s="336" t="s">
        <v>1538</v>
      </c>
      <c r="G1816" s="336" t="s">
        <v>1538</v>
      </c>
      <c r="H1816" s="336" t="s">
        <v>1538</v>
      </c>
    </row>
    <row r="1817" spans="1:8" x14ac:dyDescent="0.25">
      <c r="A1817" s="109"/>
      <c r="B1817" s="337"/>
      <c r="C1817" s="337" t="s">
        <v>1538</v>
      </c>
      <c r="D1817" t="s">
        <v>1538</v>
      </c>
      <c r="E1817" s="336" t="s">
        <v>1538</v>
      </c>
      <c r="G1817" s="336" t="s">
        <v>1538</v>
      </c>
      <c r="H1817" s="336" t="s">
        <v>1538</v>
      </c>
    </row>
    <row r="1818" spans="1:8" x14ac:dyDescent="0.25">
      <c r="A1818" s="109"/>
      <c r="B1818" s="337"/>
      <c r="C1818" s="337" t="s">
        <v>1538</v>
      </c>
      <c r="D1818" t="s">
        <v>1538</v>
      </c>
      <c r="E1818" s="336" t="s">
        <v>1538</v>
      </c>
      <c r="G1818" s="336" t="s">
        <v>1538</v>
      </c>
      <c r="H1818" s="336" t="s">
        <v>1538</v>
      </c>
    </row>
    <row r="1819" spans="1:8" x14ac:dyDescent="0.25">
      <c r="A1819" s="109"/>
      <c r="B1819" s="337"/>
      <c r="C1819" s="337" t="s">
        <v>1538</v>
      </c>
      <c r="D1819" t="s">
        <v>1538</v>
      </c>
      <c r="E1819" s="336" t="s">
        <v>1538</v>
      </c>
      <c r="G1819" s="336" t="s">
        <v>1538</v>
      </c>
      <c r="H1819" s="336" t="s">
        <v>1538</v>
      </c>
    </row>
    <row r="1820" spans="1:8" x14ac:dyDescent="0.25">
      <c r="A1820" s="109"/>
      <c r="B1820" s="337"/>
      <c r="C1820" s="337" t="s">
        <v>1538</v>
      </c>
      <c r="D1820" t="s">
        <v>1538</v>
      </c>
      <c r="E1820" s="336" t="s">
        <v>1538</v>
      </c>
      <c r="G1820" s="336" t="s">
        <v>1538</v>
      </c>
      <c r="H1820" s="336" t="s">
        <v>1538</v>
      </c>
    </row>
    <row r="1821" spans="1:8" x14ac:dyDescent="0.25">
      <c r="A1821" s="109"/>
      <c r="B1821" s="337"/>
      <c r="C1821" s="337" t="s">
        <v>1538</v>
      </c>
      <c r="D1821" t="s">
        <v>1538</v>
      </c>
      <c r="E1821" s="336" t="s">
        <v>1538</v>
      </c>
      <c r="G1821" s="336" t="s">
        <v>1538</v>
      </c>
      <c r="H1821" s="336" t="s">
        <v>1538</v>
      </c>
    </row>
    <row r="1822" spans="1:8" x14ac:dyDescent="0.25">
      <c r="A1822" s="109"/>
      <c r="B1822" s="337"/>
      <c r="C1822" s="337" t="s">
        <v>1538</v>
      </c>
      <c r="D1822" t="s">
        <v>1538</v>
      </c>
      <c r="E1822" s="336" t="s">
        <v>1538</v>
      </c>
      <c r="G1822" s="336" t="s">
        <v>1538</v>
      </c>
      <c r="H1822" s="336" t="s">
        <v>1538</v>
      </c>
    </row>
    <row r="1823" spans="1:8" x14ac:dyDescent="0.25">
      <c r="A1823" s="109"/>
      <c r="B1823" s="337"/>
      <c r="C1823" s="337" t="s">
        <v>1538</v>
      </c>
      <c r="D1823" t="s">
        <v>1538</v>
      </c>
      <c r="E1823" s="336" t="s">
        <v>1538</v>
      </c>
      <c r="G1823" s="336" t="s">
        <v>1538</v>
      </c>
      <c r="H1823" s="336" t="s">
        <v>1538</v>
      </c>
    </row>
    <row r="1824" spans="1:8" x14ac:dyDescent="0.25">
      <c r="A1824" s="109"/>
      <c r="B1824" s="337"/>
      <c r="C1824" s="337" t="s">
        <v>1538</v>
      </c>
      <c r="D1824" t="s">
        <v>1538</v>
      </c>
      <c r="E1824" s="336" t="s">
        <v>1538</v>
      </c>
      <c r="G1824" s="336" t="s">
        <v>1538</v>
      </c>
      <c r="H1824" s="336" t="s">
        <v>1538</v>
      </c>
    </row>
    <row r="1825" spans="1:8" x14ac:dyDescent="0.25">
      <c r="A1825" s="109"/>
      <c r="B1825" s="337"/>
      <c r="C1825" s="337" t="s">
        <v>1538</v>
      </c>
      <c r="D1825" t="s">
        <v>1538</v>
      </c>
      <c r="E1825" s="336" t="s">
        <v>1538</v>
      </c>
      <c r="G1825" s="336" t="s">
        <v>1538</v>
      </c>
      <c r="H1825" s="336" t="s">
        <v>1538</v>
      </c>
    </row>
    <row r="1826" spans="1:8" x14ac:dyDescent="0.25">
      <c r="A1826" s="109"/>
      <c r="B1826" s="337"/>
      <c r="C1826" s="337" t="s">
        <v>1538</v>
      </c>
      <c r="D1826" t="s">
        <v>1538</v>
      </c>
      <c r="E1826" s="336" t="s">
        <v>1538</v>
      </c>
      <c r="G1826" s="336" t="s">
        <v>1538</v>
      </c>
      <c r="H1826" s="336" t="s">
        <v>1538</v>
      </c>
    </row>
    <row r="1827" spans="1:8" x14ac:dyDescent="0.25">
      <c r="A1827" s="109"/>
      <c r="B1827" s="337"/>
      <c r="C1827" s="337" t="s">
        <v>1538</v>
      </c>
      <c r="D1827" t="s">
        <v>1538</v>
      </c>
      <c r="E1827" s="336" t="s">
        <v>1538</v>
      </c>
      <c r="G1827" s="336" t="s">
        <v>1538</v>
      </c>
      <c r="H1827" s="336" t="s">
        <v>1538</v>
      </c>
    </row>
    <row r="1828" spans="1:8" x14ac:dyDescent="0.25">
      <c r="A1828" s="109"/>
      <c r="B1828" s="337"/>
      <c r="C1828" s="337" t="s">
        <v>1538</v>
      </c>
      <c r="D1828" t="s">
        <v>1538</v>
      </c>
      <c r="E1828" s="336" t="s">
        <v>1538</v>
      </c>
      <c r="G1828" s="336" t="s">
        <v>1538</v>
      </c>
      <c r="H1828" s="336" t="s">
        <v>1538</v>
      </c>
    </row>
    <row r="1829" spans="1:8" x14ac:dyDescent="0.25">
      <c r="A1829" s="109"/>
      <c r="B1829" s="337"/>
      <c r="C1829" s="337" t="s">
        <v>1538</v>
      </c>
      <c r="D1829" t="s">
        <v>1538</v>
      </c>
      <c r="E1829" s="336" t="s">
        <v>1538</v>
      </c>
      <c r="G1829" s="336" t="s">
        <v>1538</v>
      </c>
      <c r="H1829" s="336" t="s">
        <v>1538</v>
      </c>
    </row>
    <row r="1830" spans="1:8" x14ac:dyDescent="0.25">
      <c r="A1830" s="109"/>
      <c r="B1830" s="337"/>
      <c r="C1830" s="337" t="s">
        <v>1538</v>
      </c>
      <c r="D1830" t="s">
        <v>1538</v>
      </c>
      <c r="E1830" s="336" t="s">
        <v>1538</v>
      </c>
      <c r="G1830" s="336" t="s">
        <v>1538</v>
      </c>
      <c r="H1830" s="336" t="s">
        <v>1538</v>
      </c>
    </row>
    <row r="1831" spans="1:8" x14ac:dyDescent="0.25">
      <c r="A1831" s="109"/>
      <c r="B1831" s="337"/>
      <c r="C1831" s="337" t="s">
        <v>1538</v>
      </c>
      <c r="D1831" t="s">
        <v>1538</v>
      </c>
      <c r="E1831" s="336" t="s">
        <v>1538</v>
      </c>
      <c r="G1831" s="336" t="s">
        <v>1538</v>
      </c>
      <c r="H1831" s="336" t="s">
        <v>1538</v>
      </c>
    </row>
    <row r="1832" spans="1:8" x14ac:dyDescent="0.25">
      <c r="A1832" s="109"/>
      <c r="B1832" s="337"/>
      <c r="C1832" s="337" t="s">
        <v>1538</v>
      </c>
      <c r="D1832" t="s">
        <v>1538</v>
      </c>
      <c r="E1832" s="336" t="s">
        <v>1538</v>
      </c>
      <c r="G1832" s="336" t="s">
        <v>1538</v>
      </c>
      <c r="H1832" s="336" t="s">
        <v>1538</v>
      </c>
    </row>
    <row r="1833" spans="1:8" x14ac:dyDescent="0.25">
      <c r="A1833" s="109"/>
      <c r="B1833" s="337"/>
      <c r="C1833" s="337" t="s">
        <v>1538</v>
      </c>
      <c r="D1833" t="s">
        <v>1538</v>
      </c>
      <c r="E1833" s="336" t="s">
        <v>1538</v>
      </c>
      <c r="G1833" s="336" t="s">
        <v>1538</v>
      </c>
      <c r="H1833" s="336" t="s">
        <v>1538</v>
      </c>
    </row>
    <row r="1834" spans="1:8" x14ac:dyDescent="0.25">
      <c r="A1834" s="109"/>
      <c r="B1834" s="337"/>
      <c r="C1834" s="337" t="s">
        <v>1538</v>
      </c>
      <c r="D1834" t="s">
        <v>1538</v>
      </c>
      <c r="E1834" s="336" t="s">
        <v>1538</v>
      </c>
      <c r="G1834" s="336" t="s">
        <v>1538</v>
      </c>
      <c r="H1834" s="336" t="s">
        <v>1538</v>
      </c>
    </row>
    <row r="1835" spans="1:8" x14ac:dyDescent="0.25">
      <c r="A1835" s="109"/>
      <c r="B1835" s="337"/>
      <c r="C1835" s="337" t="s">
        <v>1538</v>
      </c>
      <c r="D1835" t="s">
        <v>1538</v>
      </c>
      <c r="E1835" s="336" t="s">
        <v>1538</v>
      </c>
      <c r="G1835" s="336" t="s">
        <v>1538</v>
      </c>
      <c r="H1835" s="336" t="s">
        <v>1538</v>
      </c>
    </row>
    <row r="1836" spans="1:8" x14ac:dyDescent="0.25">
      <c r="A1836" s="109"/>
      <c r="B1836" s="337"/>
      <c r="C1836" s="337" t="s">
        <v>1538</v>
      </c>
      <c r="D1836" t="s">
        <v>1538</v>
      </c>
      <c r="E1836" s="336" t="s">
        <v>1538</v>
      </c>
      <c r="G1836" s="336" t="s">
        <v>1538</v>
      </c>
      <c r="H1836" s="336" t="s">
        <v>1538</v>
      </c>
    </row>
    <row r="1837" spans="1:8" x14ac:dyDescent="0.25">
      <c r="A1837" s="109"/>
      <c r="B1837" s="337"/>
      <c r="C1837" s="337" t="s">
        <v>1538</v>
      </c>
      <c r="D1837" t="s">
        <v>1538</v>
      </c>
      <c r="E1837" s="336" t="s">
        <v>1538</v>
      </c>
      <c r="G1837" s="336" t="s">
        <v>1538</v>
      </c>
      <c r="H1837" s="336" t="s">
        <v>1538</v>
      </c>
    </row>
    <row r="1838" spans="1:8" x14ac:dyDescent="0.25">
      <c r="A1838" s="109"/>
      <c r="B1838" s="337"/>
      <c r="C1838" s="337" t="s">
        <v>1538</v>
      </c>
      <c r="D1838" t="s">
        <v>1538</v>
      </c>
      <c r="E1838" s="336" t="s">
        <v>1538</v>
      </c>
      <c r="G1838" s="336" t="s">
        <v>1538</v>
      </c>
      <c r="H1838" s="336" t="s">
        <v>1538</v>
      </c>
    </row>
    <row r="1839" spans="1:8" x14ac:dyDescent="0.25">
      <c r="A1839" s="109"/>
      <c r="B1839" s="337"/>
      <c r="C1839" s="337" t="s">
        <v>1538</v>
      </c>
      <c r="D1839" t="s">
        <v>1538</v>
      </c>
      <c r="E1839" s="336" t="s">
        <v>1538</v>
      </c>
      <c r="G1839" s="336" t="s">
        <v>1538</v>
      </c>
      <c r="H1839" s="336" t="s">
        <v>1538</v>
      </c>
    </row>
    <row r="1840" spans="1:8" x14ac:dyDescent="0.25">
      <c r="A1840" s="109"/>
      <c r="B1840" s="337"/>
      <c r="C1840" s="337" t="s">
        <v>1538</v>
      </c>
      <c r="D1840" t="s">
        <v>1538</v>
      </c>
      <c r="E1840" s="336" t="s">
        <v>1538</v>
      </c>
      <c r="G1840" s="336" t="s">
        <v>1538</v>
      </c>
      <c r="H1840" s="336" t="s">
        <v>1538</v>
      </c>
    </row>
    <row r="1841" spans="1:8" x14ac:dyDescent="0.25">
      <c r="A1841" s="109"/>
      <c r="B1841" s="337"/>
      <c r="C1841" s="337" t="s">
        <v>1538</v>
      </c>
      <c r="D1841" t="s">
        <v>1538</v>
      </c>
      <c r="E1841" s="336" t="s">
        <v>1538</v>
      </c>
      <c r="G1841" s="336" t="s">
        <v>1538</v>
      </c>
      <c r="H1841" s="336" t="s">
        <v>1538</v>
      </c>
    </row>
    <row r="1842" spans="1:8" x14ac:dyDescent="0.25">
      <c r="A1842" s="109"/>
      <c r="B1842" s="337"/>
      <c r="C1842" s="337" t="s">
        <v>1538</v>
      </c>
      <c r="D1842" t="s">
        <v>1538</v>
      </c>
      <c r="E1842" s="336" t="s">
        <v>1538</v>
      </c>
      <c r="G1842" s="336" t="s">
        <v>1538</v>
      </c>
      <c r="H1842" s="336" t="s">
        <v>1538</v>
      </c>
    </row>
    <row r="1843" spans="1:8" x14ac:dyDescent="0.25">
      <c r="A1843" s="109"/>
      <c r="B1843" s="337"/>
      <c r="C1843" s="337" t="s">
        <v>1538</v>
      </c>
      <c r="D1843" t="s">
        <v>1538</v>
      </c>
      <c r="E1843" s="336" t="s">
        <v>1538</v>
      </c>
      <c r="G1843" s="336" t="s">
        <v>1538</v>
      </c>
      <c r="H1843" s="336" t="s">
        <v>1538</v>
      </c>
    </row>
    <row r="1844" spans="1:8" x14ac:dyDescent="0.25">
      <c r="A1844" s="109"/>
      <c r="B1844" s="337"/>
      <c r="C1844" s="337" t="s">
        <v>1538</v>
      </c>
      <c r="D1844" t="s">
        <v>1538</v>
      </c>
      <c r="E1844" s="336" t="s">
        <v>1538</v>
      </c>
      <c r="G1844" s="336" t="s">
        <v>1538</v>
      </c>
      <c r="H1844" s="336" t="s">
        <v>1538</v>
      </c>
    </row>
    <row r="1845" spans="1:8" x14ac:dyDescent="0.25">
      <c r="A1845" s="109"/>
      <c r="B1845" s="337"/>
      <c r="C1845" s="337" t="s">
        <v>1538</v>
      </c>
      <c r="D1845" t="s">
        <v>1538</v>
      </c>
      <c r="E1845" s="336" t="s">
        <v>1538</v>
      </c>
      <c r="G1845" s="336" t="s">
        <v>1538</v>
      </c>
      <c r="H1845" s="336" t="s">
        <v>1538</v>
      </c>
    </row>
    <row r="1846" spans="1:8" x14ac:dyDescent="0.25">
      <c r="A1846" s="109"/>
      <c r="B1846" s="337"/>
      <c r="C1846" s="337" t="s">
        <v>1538</v>
      </c>
      <c r="D1846" t="s">
        <v>1538</v>
      </c>
      <c r="E1846" s="336" t="s">
        <v>1538</v>
      </c>
      <c r="G1846" s="336" t="s">
        <v>1538</v>
      </c>
      <c r="H1846" s="336" t="s">
        <v>1538</v>
      </c>
    </row>
    <row r="1847" spans="1:8" x14ac:dyDescent="0.25">
      <c r="A1847" s="109"/>
      <c r="B1847" s="337"/>
      <c r="C1847" s="337" t="s">
        <v>1538</v>
      </c>
      <c r="D1847" t="s">
        <v>1538</v>
      </c>
      <c r="E1847" s="336" t="s">
        <v>1538</v>
      </c>
      <c r="G1847" s="336" t="s">
        <v>1538</v>
      </c>
      <c r="H1847" s="336" t="s">
        <v>1538</v>
      </c>
    </row>
    <row r="1848" spans="1:8" x14ac:dyDescent="0.25">
      <c r="A1848" s="109"/>
      <c r="B1848" s="337"/>
      <c r="C1848" s="337" t="s">
        <v>1538</v>
      </c>
      <c r="D1848" t="s">
        <v>1538</v>
      </c>
      <c r="E1848" s="336" t="s">
        <v>1538</v>
      </c>
      <c r="G1848" s="336" t="s">
        <v>1538</v>
      </c>
      <c r="H1848" s="336" t="s">
        <v>1538</v>
      </c>
    </row>
    <row r="1849" spans="1:8" x14ac:dyDescent="0.25">
      <c r="A1849" s="109"/>
      <c r="B1849" s="337"/>
      <c r="C1849" s="337" t="s">
        <v>1538</v>
      </c>
      <c r="D1849" t="s">
        <v>1538</v>
      </c>
      <c r="E1849" s="336" t="s">
        <v>1538</v>
      </c>
      <c r="G1849" s="336" t="s">
        <v>1538</v>
      </c>
      <c r="H1849" s="336" t="s">
        <v>1538</v>
      </c>
    </row>
    <row r="1850" spans="1:8" x14ac:dyDescent="0.25">
      <c r="A1850" s="109"/>
      <c r="B1850" s="337"/>
      <c r="C1850" s="337" t="s">
        <v>1538</v>
      </c>
      <c r="D1850" t="s">
        <v>1538</v>
      </c>
      <c r="E1850" s="336" t="s">
        <v>1538</v>
      </c>
      <c r="G1850" s="336" t="s">
        <v>1538</v>
      </c>
      <c r="H1850" s="336" t="s">
        <v>1538</v>
      </c>
    </row>
    <row r="1851" spans="1:8" x14ac:dyDescent="0.25">
      <c r="A1851" s="109"/>
      <c r="B1851" s="337"/>
      <c r="C1851" s="337" t="s">
        <v>1538</v>
      </c>
      <c r="D1851" t="s">
        <v>1538</v>
      </c>
      <c r="E1851" s="336" t="s">
        <v>1538</v>
      </c>
      <c r="G1851" s="336" t="s">
        <v>1538</v>
      </c>
      <c r="H1851" s="336" t="s">
        <v>1538</v>
      </c>
    </row>
    <row r="1852" spans="1:8" x14ac:dyDescent="0.25">
      <c r="A1852" s="109"/>
      <c r="B1852" s="337"/>
      <c r="C1852" s="337" t="s">
        <v>1538</v>
      </c>
      <c r="D1852" t="s">
        <v>1538</v>
      </c>
      <c r="E1852" s="336" t="s">
        <v>1538</v>
      </c>
      <c r="G1852" s="336" t="s">
        <v>1538</v>
      </c>
      <c r="H1852" s="336" t="s">
        <v>1538</v>
      </c>
    </row>
    <row r="1853" spans="1:8" x14ac:dyDescent="0.25">
      <c r="A1853" s="109"/>
      <c r="B1853" s="337"/>
      <c r="C1853" s="337" t="s">
        <v>1538</v>
      </c>
      <c r="D1853" t="s">
        <v>1538</v>
      </c>
      <c r="E1853" s="336" t="s">
        <v>1538</v>
      </c>
      <c r="G1853" s="336" t="s">
        <v>1538</v>
      </c>
      <c r="H1853" s="336" t="s">
        <v>1538</v>
      </c>
    </row>
    <row r="1854" spans="1:8" x14ac:dyDescent="0.25">
      <c r="A1854" s="109"/>
      <c r="B1854" s="337"/>
      <c r="C1854" s="337" t="s">
        <v>1538</v>
      </c>
      <c r="D1854" t="s">
        <v>1538</v>
      </c>
      <c r="E1854" s="336" t="s">
        <v>1538</v>
      </c>
      <c r="G1854" s="336" t="s">
        <v>1538</v>
      </c>
      <c r="H1854" s="336" t="s">
        <v>1538</v>
      </c>
    </row>
    <row r="1855" spans="1:8" x14ac:dyDescent="0.25">
      <c r="A1855" s="109"/>
      <c r="B1855" s="337"/>
      <c r="C1855" s="337" t="s">
        <v>1538</v>
      </c>
      <c r="D1855" t="s">
        <v>1538</v>
      </c>
      <c r="E1855" s="336" t="s">
        <v>1538</v>
      </c>
      <c r="G1855" s="336" t="s">
        <v>1538</v>
      </c>
      <c r="H1855" s="336" t="s">
        <v>1538</v>
      </c>
    </row>
    <row r="1856" spans="1:8" x14ac:dyDescent="0.25">
      <c r="A1856" s="109"/>
      <c r="B1856" s="337"/>
      <c r="C1856" s="337" t="s">
        <v>1538</v>
      </c>
      <c r="D1856" t="s">
        <v>1538</v>
      </c>
      <c r="E1856" s="336" t="s">
        <v>1538</v>
      </c>
      <c r="G1856" s="336" t="s">
        <v>1538</v>
      </c>
      <c r="H1856" s="336" t="s">
        <v>1538</v>
      </c>
    </row>
    <row r="1857" spans="1:8" x14ac:dyDescent="0.25">
      <c r="A1857" s="109"/>
      <c r="B1857" s="337"/>
      <c r="C1857" s="337" t="s">
        <v>1538</v>
      </c>
      <c r="D1857" t="s">
        <v>1538</v>
      </c>
      <c r="E1857" s="336" t="s">
        <v>1538</v>
      </c>
      <c r="G1857" s="336" t="s">
        <v>1538</v>
      </c>
      <c r="H1857" s="336" t="s">
        <v>1538</v>
      </c>
    </row>
    <row r="1858" spans="1:8" x14ac:dyDescent="0.25">
      <c r="A1858" s="109"/>
      <c r="B1858" s="337"/>
      <c r="C1858" s="337" t="s">
        <v>1538</v>
      </c>
      <c r="D1858" t="s">
        <v>1538</v>
      </c>
      <c r="E1858" s="336" t="s">
        <v>1538</v>
      </c>
      <c r="G1858" s="336" t="s">
        <v>1538</v>
      </c>
      <c r="H1858" s="336" t="s">
        <v>1538</v>
      </c>
    </row>
    <row r="1859" spans="1:8" x14ac:dyDescent="0.25">
      <c r="A1859" s="109"/>
      <c r="B1859" s="337"/>
      <c r="C1859" s="337" t="s">
        <v>1538</v>
      </c>
      <c r="D1859" t="s">
        <v>1538</v>
      </c>
      <c r="E1859" s="336" t="s">
        <v>1538</v>
      </c>
      <c r="G1859" s="336" t="s">
        <v>1538</v>
      </c>
      <c r="H1859" s="336" t="s">
        <v>1538</v>
      </c>
    </row>
    <row r="1860" spans="1:8" x14ac:dyDescent="0.25">
      <c r="A1860" s="109"/>
      <c r="B1860" s="339"/>
      <c r="C1860" s="337" t="s">
        <v>1538</v>
      </c>
      <c r="D1860" t="s">
        <v>1538</v>
      </c>
      <c r="E1860" s="336" t="s">
        <v>1538</v>
      </c>
      <c r="G1860" s="336" t="s">
        <v>1538</v>
      </c>
      <c r="H1860" s="336" t="s">
        <v>1538</v>
      </c>
    </row>
    <row r="1861" spans="1:8" x14ac:dyDescent="0.25">
      <c r="A1861" s="109"/>
      <c r="C1861" s="337" t="s">
        <v>1538</v>
      </c>
      <c r="D1861" t="s">
        <v>1538</v>
      </c>
      <c r="E1861" s="336" t="s">
        <v>1538</v>
      </c>
      <c r="G1861" s="336" t="s">
        <v>1538</v>
      </c>
      <c r="H1861" s="336" t="s">
        <v>1538</v>
      </c>
    </row>
    <row r="1862" spans="1:8" x14ac:dyDescent="0.25">
      <c r="A1862" s="109"/>
      <c r="C1862" s="337" t="s">
        <v>1538</v>
      </c>
      <c r="D1862" t="s">
        <v>1538</v>
      </c>
      <c r="E1862" s="336" t="s">
        <v>1538</v>
      </c>
      <c r="G1862" s="336" t="s">
        <v>1538</v>
      </c>
      <c r="H1862" s="336" t="s">
        <v>1538</v>
      </c>
    </row>
    <row r="1863" spans="1:8" x14ac:dyDescent="0.25">
      <c r="A1863" s="109"/>
      <c r="C1863" s="337" t="s">
        <v>1538</v>
      </c>
      <c r="D1863" t="s">
        <v>1538</v>
      </c>
      <c r="E1863" s="336" t="s">
        <v>1538</v>
      </c>
      <c r="G1863" s="336" t="s">
        <v>1538</v>
      </c>
      <c r="H1863" s="336" t="s">
        <v>1538</v>
      </c>
    </row>
    <row r="1864" spans="1:8" x14ac:dyDescent="0.25">
      <c r="A1864" s="109"/>
      <c r="C1864" s="337" t="s">
        <v>1538</v>
      </c>
      <c r="D1864" t="s">
        <v>1538</v>
      </c>
      <c r="E1864" s="336" t="s">
        <v>1538</v>
      </c>
      <c r="G1864" s="336" t="s">
        <v>1538</v>
      </c>
      <c r="H1864" s="336" t="s">
        <v>1538</v>
      </c>
    </row>
    <row r="1865" spans="1:8" x14ac:dyDescent="0.25">
      <c r="A1865" s="109"/>
      <c r="B1865" s="337"/>
      <c r="C1865" s="337" t="s">
        <v>1538</v>
      </c>
      <c r="D1865" t="s">
        <v>1538</v>
      </c>
      <c r="E1865" s="336" t="s">
        <v>1538</v>
      </c>
      <c r="G1865" s="336" t="s">
        <v>1538</v>
      </c>
      <c r="H1865" s="336" t="s">
        <v>1538</v>
      </c>
    </row>
    <row r="1866" spans="1:8" x14ac:dyDescent="0.25">
      <c r="A1866" s="109"/>
      <c r="B1866" s="337"/>
      <c r="C1866" s="337" t="s">
        <v>1538</v>
      </c>
      <c r="D1866" t="s">
        <v>1538</v>
      </c>
      <c r="E1866" s="336" t="s">
        <v>1538</v>
      </c>
      <c r="G1866" s="336" t="s">
        <v>1538</v>
      </c>
      <c r="H1866" s="336" t="s">
        <v>1538</v>
      </c>
    </row>
    <row r="1867" spans="1:8" x14ac:dyDescent="0.25">
      <c r="A1867" s="109"/>
      <c r="B1867" s="337"/>
      <c r="C1867" s="337" t="s">
        <v>1538</v>
      </c>
      <c r="D1867" t="s">
        <v>1538</v>
      </c>
      <c r="E1867" s="336" t="s">
        <v>1538</v>
      </c>
      <c r="G1867" s="336" t="s">
        <v>1538</v>
      </c>
      <c r="H1867" s="336" t="s">
        <v>1538</v>
      </c>
    </row>
    <row r="1868" spans="1:8" x14ac:dyDescent="0.25">
      <c r="A1868" s="109"/>
      <c r="B1868" s="337"/>
      <c r="C1868" s="337" t="s">
        <v>1538</v>
      </c>
      <c r="D1868" t="s">
        <v>1538</v>
      </c>
      <c r="E1868" s="336" t="s">
        <v>1538</v>
      </c>
      <c r="G1868" s="336" t="s">
        <v>1538</v>
      </c>
      <c r="H1868" s="336" t="s">
        <v>1538</v>
      </c>
    </row>
    <row r="1869" spans="1:8" x14ac:dyDescent="0.25">
      <c r="A1869" s="109"/>
      <c r="B1869" s="337"/>
      <c r="C1869" s="337" t="s">
        <v>1538</v>
      </c>
      <c r="D1869" t="s">
        <v>1538</v>
      </c>
      <c r="E1869" s="336" t="s">
        <v>1538</v>
      </c>
      <c r="G1869" s="336" t="s">
        <v>1538</v>
      </c>
      <c r="H1869" s="336" t="s">
        <v>1538</v>
      </c>
    </row>
    <row r="1870" spans="1:8" x14ac:dyDescent="0.25">
      <c r="A1870" s="109"/>
      <c r="B1870" s="337"/>
      <c r="C1870" s="337" t="s">
        <v>1538</v>
      </c>
      <c r="D1870" t="s">
        <v>1538</v>
      </c>
      <c r="E1870" s="336" t="s">
        <v>1538</v>
      </c>
      <c r="G1870" s="336" t="s">
        <v>1538</v>
      </c>
      <c r="H1870" s="336" t="s">
        <v>1538</v>
      </c>
    </row>
    <row r="1871" spans="1:8" x14ac:dyDescent="0.25">
      <c r="A1871" s="109"/>
      <c r="B1871" s="337"/>
      <c r="C1871" s="337" t="s">
        <v>1538</v>
      </c>
      <c r="D1871" t="s">
        <v>1538</v>
      </c>
      <c r="E1871" s="336" t="s">
        <v>1538</v>
      </c>
      <c r="G1871" s="336" t="s">
        <v>1538</v>
      </c>
      <c r="H1871" s="336" t="s">
        <v>1538</v>
      </c>
    </row>
    <row r="1872" spans="1:8" x14ac:dyDescent="0.25">
      <c r="A1872" s="109"/>
      <c r="B1872" s="339"/>
      <c r="C1872" s="337" t="s">
        <v>1538</v>
      </c>
      <c r="D1872" t="s">
        <v>1538</v>
      </c>
      <c r="E1872" s="336" t="s">
        <v>1538</v>
      </c>
      <c r="G1872" s="336" t="s">
        <v>1538</v>
      </c>
      <c r="H1872" s="336" t="s">
        <v>1538</v>
      </c>
    </row>
    <row r="1873" spans="1:8" x14ac:dyDescent="0.25">
      <c r="A1873" s="109"/>
      <c r="C1873" s="337" t="s">
        <v>1538</v>
      </c>
      <c r="D1873" t="s">
        <v>1538</v>
      </c>
      <c r="E1873" s="336" t="s">
        <v>1538</v>
      </c>
      <c r="G1873" s="336" t="s">
        <v>1538</v>
      </c>
      <c r="H1873" s="336" t="s">
        <v>1538</v>
      </c>
    </row>
    <row r="1874" spans="1:8" x14ac:dyDescent="0.25">
      <c r="A1874" s="109"/>
      <c r="C1874" s="337" t="s">
        <v>1538</v>
      </c>
      <c r="D1874" t="s">
        <v>1538</v>
      </c>
      <c r="E1874" s="336" t="s">
        <v>1538</v>
      </c>
      <c r="G1874" s="336" t="s">
        <v>1538</v>
      </c>
      <c r="H1874" s="336" t="s">
        <v>1538</v>
      </c>
    </row>
    <row r="1875" spans="1:8" x14ac:dyDescent="0.25">
      <c r="A1875" s="109"/>
      <c r="C1875" s="337" t="s">
        <v>1538</v>
      </c>
      <c r="D1875" t="s">
        <v>1538</v>
      </c>
      <c r="E1875" s="336" t="s">
        <v>1538</v>
      </c>
      <c r="G1875" s="336" t="s">
        <v>1538</v>
      </c>
      <c r="H1875" s="336" t="s">
        <v>1538</v>
      </c>
    </row>
    <row r="1876" spans="1:8" x14ac:dyDescent="0.25">
      <c r="A1876" s="109"/>
      <c r="C1876" s="337" t="s">
        <v>1538</v>
      </c>
      <c r="D1876" t="s">
        <v>1538</v>
      </c>
      <c r="E1876" s="336" t="s">
        <v>1538</v>
      </c>
      <c r="G1876" s="336" t="s">
        <v>1538</v>
      </c>
      <c r="H1876" s="336" t="s">
        <v>1538</v>
      </c>
    </row>
    <row r="1877" spans="1:8" x14ac:dyDescent="0.25">
      <c r="A1877" s="109"/>
      <c r="B1877" s="337"/>
      <c r="C1877" s="337" t="s">
        <v>1538</v>
      </c>
      <c r="D1877" t="s">
        <v>1538</v>
      </c>
      <c r="E1877" s="336" t="s">
        <v>1538</v>
      </c>
      <c r="G1877" s="336" t="s">
        <v>1538</v>
      </c>
      <c r="H1877" s="336" t="s">
        <v>1538</v>
      </c>
    </row>
    <row r="1878" spans="1:8" x14ac:dyDescent="0.25">
      <c r="A1878" s="109"/>
      <c r="B1878" s="337"/>
      <c r="C1878" s="337" t="s">
        <v>1538</v>
      </c>
      <c r="D1878" t="s">
        <v>1538</v>
      </c>
      <c r="E1878" s="336" t="s">
        <v>1538</v>
      </c>
      <c r="G1878" s="336" t="s">
        <v>1538</v>
      </c>
      <c r="H1878" s="336" t="s">
        <v>1538</v>
      </c>
    </row>
    <row r="1879" spans="1:8" x14ac:dyDescent="0.25">
      <c r="A1879" s="109"/>
      <c r="B1879" s="337"/>
      <c r="C1879" s="337" t="s">
        <v>1538</v>
      </c>
      <c r="D1879" t="s">
        <v>1538</v>
      </c>
      <c r="E1879" s="336" t="s">
        <v>1538</v>
      </c>
      <c r="G1879" s="336" t="s">
        <v>1538</v>
      </c>
      <c r="H1879" s="336" t="s">
        <v>1538</v>
      </c>
    </row>
    <row r="1880" spans="1:8" x14ac:dyDescent="0.25">
      <c r="A1880" s="109"/>
      <c r="B1880" s="337"/>
      <c r="C1880" s="337" t="s">
        <v>1538</v>
      </c>
      <c r="D1880" t="s">
        <v>1538</v>
      </c>
      <c r="E1880" s="336" t="s">
        <v>1538</v>
      </c>
      <c r="G1880" s="336" t="s">
        <v>1538</v>
      </c>
      <c r="H1880" s="336" t="s">
        <v>1538</v>
      </c>
    </row>
    <row r="1881" spans="1:8" x14ac:dyDescent="0.25">
      <c r="A1881" s="109"/>
      <c r="B1881" s="337"/>
      <c r="C1881" s="337" t="s">
        <v>1538</v>
      </c>
      <c r="D1881" t="s">
        <v>1538</v>
      </c>
      <c r="E1881" s="336" t="s">
        <v>1538</v>
      </c>
      <c r="G1881" s="336" t="s">
        <v>1538</v>
      </c>
      <c r="H1881" s="336" t="s">
        <v>1538</v>
      </c>
    </row>
    <row r="1882" spans="1:8" x14ac:dyDescent="0.25">
      <c r="A1882" s="109"/>
      <c r="B1882" s="337"/>
      <c r="C1882" s="337" t="s">
        <v>1538</v>
      </c>
      <c r="D1882" t="s">
        <v>1538</v>
      </c>
      <c r="E1882" s="336" t="s">
        <v>1538</v>
      </c>
      <c r="G1882" s="336" t="s">
        <v>1538</v>
      </c>
      <c r="H1882" s="336" t="s">
        <v>1538</v>
      </c>
    </row>
    <row r="1883" spans="1:8" x14ac:dyDescent="0.25">
      <c r="A1883" s="109"/>
      <c r="B1883" s="337"/>
      <c r="C1883" s="337" t="s">
        <v>1538</v>
      </c>
      <c r="D1883" t="s">
        <v>1538</v>
      </c>
      <c r="E1883" s="336" t="s">
        <v>1538</v>
      </c>
      <c r="G1883" s="336" t="s">
        <v>1538</v>
      </c>
      <c r="H1883" s="336" t="s">
        <v>1538</v>
      </c>
    </row>
    <row r="1884" spans="1:8" x14ac:dyDescent="0.25">
      <c r="A1884" s="109"/>
      <c r="B1884" s="337"/>
      <c r="C1884" s="337" t="s">
        <v>1538</v>
      </c>
      <c r="D1884" t="s">
        <v>1538</v>
      </c>
      <c r="E1884" s="336" t="s">
        <v>1538</v>
      </c>
      <c r="G1884" s="336" t="s">
        <v>1538</v>
      </c>
      <c r="H1884" s="336" t="s">
        <v>1538</v>
      </c>
    </row>
    <row r="1885" spans="1:8" x14ac:dyDescent="0.25">
      <c r="A1885" s="109"/>
      <c r="B1885" s="337"/>
      <c r="C1885" s="337" t="s">
        <v>1538</v>
      </c>
      <c r="D1885" t="s">
        <v>1538</v>
      </c>
      <c r="E1885" s="336" t="s">
        <v>1538</v>
      </c>
      <c r="G1885" s="336" t="s">
        <v>1538</v>
      </c>
      <c r="H1885" s="336" t="s">
        <v>1538</v>
      </c>
    </row>
    <row r="1886" spans="1:8" x14ac:dyDescent="0.25">
      <c r="A1886" s="109"/>
      <c r="B1886" s="337"/>
      <c r="C1886" s="337" t="s">
        <v>1538</v>
      </c>
      <c r="D1886" t="s">
        <v>1538</v>
      </c>
      <c r="E1886" s="336" t="s">
        <v>1538</v>
      </c>
      <c r="G1886" s="336" t="s">
        <v>1538</v>
      </c>
      <c r="H1886" s="336" t="s">
        <v>1538</v>
      </c>
    </row>
    <row r="1887" spans="1:8" x14ac:dyDescent="0.25">
      <c r="A1887" s="109"/>
      <c r="B1887" s="337"/>
      <c r="C1887" s="337" t="s">
        <v>1538</v>
      </c>
      <c r="D1887" t="s">
        <v>1538</v>
      </c>
      <c r="E1887" s="336" t="s">
        <v>1538</v>
      </c>
      <c r="G1887" s="336" t="s">
        <v>1538</v>
      </c>
      <c r="H1887" s="336" t="s">
        <v>1538</v>
      </c>
    </row>
    <row r="1888" spans="1:8" x14ac:dyDescent="0.25">
      <c r="A1888" s="109"/>
      <c r="B1888" s="337"/>
      <c r="C1888" s="337" t="s">
        <v>1538</v>
      </c>
      <c r="D1888" t="s">
        <v>1538</v>
      </c>
      <c r="E1888" s="336" t="s">
        <v>1538</v>
      </c>
      <c r="G1888" s="336" t="s">
        <v>1538</v>
      </c>
      <c r="H1888" s="336" t="s">
        <v>1538</v>
      </c>
    </row>
    <row r="1889" spans="1:8" x14ac:dyDescent="0.25">
      <c r="A1889" s="109"/>
      <c r="B1889" s="337"/>
      <c r="C1889" s="337" t="s">
        <v>1538</v>
      </c>
      <c r="D1889" t="s">
        <v>1538</v>
      </c>
      <c r="E1889" s="336" t="s">
        <v>1538</v>
      </c>
      <c r="G1889" s="336" t="s">
        <v>1538</v>
      </c>
      <c r="H1889" s="336" t="s">
        <v>1538</v>
      </c>
    </row>
    <row r="1890" spans="1:8" x14ac:dyDescent="0.25">
      <c r="A1890" s="109"/>
      <c r="B1890" s="337"/>
      <c r="C1890" s="337" t="s">
        <v>1538</v>
      </c>
      <c r="D1890" t="s">
        <v>1538</v>
      </c>
      <c r="E1890" s="336" t="s">
        <v>1538</v>
      </c>
      <c r="G1890" s="336" t="s">
        <v>1538</v>
      </c>
      <c r="H1890" s="336" t="s">
        <v>1538</v>
      </c>
    </row>
    <row r="1891" spans="1:8" x14ac:dyDescent="0.25">
      <c r="A1891" s="109"/>
      <c r="B1891" s="337"/>
      <c r="C1891" s="337" t="s">
        <v>1538</v>
      </c>
      <c r="D1891" t="s">
        <v>1538</v>
      </c>
      <c r="E1891" s="336" t="s">
        <v>1538</v>
      </c>
      <c r="G1891" s="336" t="s">
        <v>1538</v>
      </c>
      <c r="H1891" s="336" t="s">
        <v>1538</v>
      </c>
    </row>
    <row r="1892" spans="1:8" x14ac:dyDescent="0.25">
      <c r="A1892" s="109"/>
      <c r="B1892" s="337"/>
      <c r="C1892" s="337" t="s">
        <v>1538</v>
      </c>
      <c r="D1892" t="s">
        <v>1538</v>
      </c>
      <c r="E1892" s="336" t="s">
        <v>1538</v>
      </c>
      <c r="G1892" s="336" t="s">
        <v>1538</v>
      </c>
      <c r="H1892" s="336" t="s">
        <v>1538</v>
      </c>
    </row>
    <row r="1893" spans="1:8" x14ac:dyDescent="0.25">
      <c r="A1893" s="109"/>
      <c r="B1893" s="337"/>
      <c r="C1893" s="337" t="s">
        <v>1538</v>
      </c>
      <c r="D1893" t="s">
        <v>1538</v>
      </c>
      <c r="E1893" s="336" t="s">
        <v>1538</v>
      </c>
      <c r="G1893" s="336" t="s">
        <v>1538</v>
      </c>
      <c r="H1893" s="336" t="s">
        <v>1538</v>
      </c>
    </row>
    <row r="1894" spans="1:8" x14ac:dyDescent="0.25">
      <c r="A1894" s="109"/>
      <c r="B1894" s="337"/>
      <c r="C1894" s="337" t="s">
        <v>1538</v>
      </c>
      <c r="D1894" t="s">
        <v>1538</v>
      </c>
      <c r="E1894" s="336" t="s">
        <v>1538</v>
      </c>
      <c r="G1894" s="336" t="s">
        <v>1538</v>
      </c>
      <c r="H1894" s="336" t="s">
        <v>1538</v>
      </c>
    </row>
    <row r="1895" spans="1:8" x14ac:dyDescent="0.25">
      <c r="A1895" s="109"/>
      <c r="B1895" s="337"/>
      <c r="C1895" s="337" t="s">
        <v>1538</v>
      </c>
      <c r="D1895" t="s">
        <v>1538</v>
      </c>
      <c r="E1895" s="336" t="s">
        <v>1538</v>
      </c>
      <c r="G1895" s="336" t="s">
        <v>1538</v>
      </c>
      <c r="H1895" s="336" t="s">
        <v>1538</v>
      </c>
    </row>
    <row r="1896" spans="1:8" x14ac:dyDescent="0.25">
      <c r="A1896" s="109"/>
      <c r="B1896" s="337"/>
      <c r="C1896" s="337" t="s">
        <v>1538</v>
      </c>
      <c r="D1896" t="s">
        <v>1538</v>
      </c>
      <c r="E1896" s="336" t="s">
        <v>1538</v>
      </c>
      <c r="G1896" s="336" t="s">
        <v>1538</v>
      </c>
      <c r="H1896" s="336" t="s">
        <v>1538</v>
      </c>
    </row>
    <row r="1897" spans="1:8" x14ac:dyDescent="0.25">
      <c r="A1897" s="109"/>
      <c r="B1897" s="337"/>
      <c r="C1897" s="337" t="s">
        <v>1538</v>
      </c>
      <c r="D1897" t="s">
        <v>1538</v>
      </c>
      <c r="E1897" s="336" t="s">
        <v>1538</v>
      </c>
      <c r="G1897" s="336" t="s">
        <v>1538</v>
      </c>
      <c r="H1897" s="336" t="s">
        <v>1538</v>
      </c>
    </row>
    <row r="1898" spans="1:8" x14ac:dyDescent="0.25">
      <c r="A1898" s="109"/>
      <c r="B1898" s="337"/>
      <c r="C1898" s="337" t="s">
        <v>1538</v>
      </c>
      <c r="D1898" t="s">
        <v>1538</v>
      </c>
      <c r="E1898" s="336" t="s">
        <v>1538</v>
      </c>
      <c r="G1898" s="336" t="s">
        <v>1538</v>
      </c>
      <c r="H1898" s="336" t="s">
        <v>1538</v>
      </c>
    </row>
    <row r="1899" spans="1:8" x14ac:dyDescent="0.25">
      <c r="A1899" s="109"/>
      <c r="B1899" s="337"/>
      <c r="C1899" s="337" t="s">
        <v>1538</v>
      </c>
      <c r="D1899" t="s">
        <v>1538</v>
      </c>
      <c r="E1899" s="336" t="s">
        <v>1538</v>
      </c>
      <c r="G1899" s="336" t="s">
        <v>1538</v>
      </c>
      <c r="H1899" s="336" t="s">
        <v>1538</v>
      </c>
    </row>
    <row r="1900" spans="1:8" x14ac:dyDescent="0.25">
      <c r="A1900" s="109"/>
      <c r="B1900" s="337"/>
      <c r="C1900" s="337" t="s">
        <v>1538</v>
      </c>
      <c r="D1900" t="s">
        <v>1538</v>
      </c>
      <c r="E1900" s="336" t="s">
        <v>1538</v>
      </c>
      <c r="G1900" s="336" t="s">
        <v>1538</v>
      </c>
      <c r="H1900" s="336" t="s">
        <v>1538</v>
      </c>
    </row>
    <row r="1901" spans="1:8" x14ac:dyDescent="0.25">
      <c r="A1901" s="109"/>
      <c r="B1901" s="337"/>
      <c r="C1901" s="337" t="s">
        <v>1538</v>
      </c>
      <c r="D1901" t="s">
        <v>1538</v>
      </c>
      <c r="E1901" s="336" t="s">
        <v>1538</v>
      </c>
      <c r="G1901" s="336" t="s">
        <v>1538</v>
      </c>
      <c r="H1901" s="336" t="s">
        <v>1538</v>
      </c>
    </row>
    <row r="1902" spans="1:8" x14ac:dyDescent="0.25">
      <c r="A1902" s="109"/>
      <c r="B1902" s="337"/>
      <c r="C1902" s="337" t="s">
        <v>1538</v>
      </c>
      <c r="D1902" t="s">
        <v>1538</v>
      </c>
      <c r="E1902" s="336" t="s">
        <v>1538</v>
      </c>
      <c r="G1902" s="336" t="s">
        <v>1538</v>
      </c>
      <c r="H1902" s="336" t="s">
        <v>1538</v>
      </c>
    </row>
    <row r="1903" spans="1:8" x14ac:dyDescent="0.25">
      <c r="A1903" s="109"/>
      <c r="B1903" s="337"/>
      <c r="C1903" s="337" t="s">
        <v>1538</v>
      </c>
      <c r="D1903" t="s">
        <v>1538</v>
      </c>
      <c r="E1903" s="336" t="s">
        <v>1538</v>
      </c>
      <c r="G1903" s="336" t="s">
        <v>1538</v>
      </c>
      <c r="H1903" s="336" t="s">
        <v>1538</v>
      </c>
    </row>
    <row r="1904" spans="1:8" x14ac:dyDescent="0.25">
      <c r="A1904" s="109"/>
      <c r="B1904" s="337"/>
      <c r="C1904" s="337" t="s">
        <v>1538</v>
      </c>
      <c r="D1904" t="s">
        <v>1538</v>
      </c>
      <c r="E1904" s="336" t="s">
        <v>1538</v>
      </c>
      <c r="G1904" s="336" t="s">
        <v>1538</v>
      </c>
      <c r="H1904" s="336" t="s">
        <v>1538</v>
      </c>
    </row>
    <row r="1905" spans="1:8" x14ac:dyDescent="0.25">
      <c r="A1905" s="109"/>
      <c r="B1905" s="337"/>
      <c r="C1905" s="337" t="s">
        <v>1538</v>
      </c>
      <c r="D1905" t="s">
        <v>1538</v>
      </c>
      <c r="E1905" s="336" t="s">
        <v>1538</v>
      </c>
      <c r="G1905" s="336" t="s">
        <v>1538</v>
      </c>
      <c r="H1905" s="336" t="s">
        <v>1538</v>
      </c>
    </row>
    <row r="1906" spans="1:8" x14ac:dyDescent="0.25">
      <c r="A1906" s="109"/>
      <c r="B1906" s="337"/>
      <c r="C1906" s="337" t="s">
        <v>1538</v>
      </c>
      <c r="D1906" t="s">
        <v>1538</v>
      </c>
      <c r="E1906" s="336" t="s">
        <v>1538</v>
      </c>
      <c r="G1906" s="336" t="s">
        <v>1538</v>
      </c>
      <c r="H1906" s="336" t="s">
        <v>1538</v>
      </c>
    </row>
    <row r="1907" spans="1:8" x14ac:dyDescent="0.25">
      <c r="A1907" s="109"/>
      <c r="B1907" s="337"/>
      <c r="C1907" s="337" t="s">
        <v>1538</v>
      </c>
      <c r="D1907" t="s">
        <v>1538</v>
      </c>
      <c r="E1907" s="336" t="s">
        <v>1538</v>
      </c>
      <c r="G1907" s="336" t="s">
        <v>1538</v>
      </c>
      <c r="H1907" s="336" t="s">
        <v>1538</v>
      </c>
    </row>
    <row r="1908" spans="1:8" x14ac:dyDescent="0.25">
      <c r="A1908" s="109"/>
      <c r="B1908" s="337"/>
      <c r="C1908" s="337" t="s">
        <v>1538</v>
      </c>
      <c r="D1908" t="s">
        <v>1538</v>
      </c>
      <c r="E1908" s="336" t="s">
        <v>1538</v>
      </c>
      <c r="G1908" s="336" t="s">
        <v>1538</v>
      </c>
      <c r="H1908" s="336" t="s">
        <v>1538</v>
      </c>
    </row>
    <row r="1909" spans="1:8" x14ac:dyDescent="0.25">
      <c r="A1909" s="109"/>
      <c r="B1909" s="337"/>
      <c r="C1909" s="337" t="s">
        <v>1538</v>
      </c>
      <c r="D1909" t="s">
        <v>1538</v>
      </c>
      <c r="E1909" s="336" t="s">
        <v>1538</v>
      </c>
      <c r="G1909" s="336" t="s">
        <v>1538</v>
      </c>
      <c r="H1909" s="336" t="s">
        <v>1538</v>
      </c>
    </row>
    <row r="1910" spans="1:8" x14ac:dyDescent="0.25">
      <c r="A1910" s="109"/>
      <c r="B1910" s="337"/>
      <c r="C1910" s="337" t="s">
        <v>1538</v>
      </c>
      <c r="D1910" t="s">
        <v>1538</v>
      </c>
      <c r="E1910" s="336" t="s">
        <v>1538</v>
      </c>
      <c r="G1910" s="336" t="s">
        <v>1538</v>
      </c>
      <c r="H1910" s="336" t="s">
        <v>1538</v>
      </c>
    </row>
    <row r="1911" spans="1:8" x14ac:dyDescent="0.25">
      <c r="A1911" s="109"/>
      <c r="B1911" s="337"/>
      <c r="C1911" s="337" t="s">
        <v>1538</v>
      </c>
      <c r="D1911" t="s">
        <v>1538</v>
      </c>
      <c r="E1911" s="336" t="s">
        <v>1538</v>
      </c>
      <c r="G1911" s="336" t="s">
        <v>1538</v>
      </c>
      <c r="H1911" s="336" t="s">
        <v>1538</v>
      </c>
    </row>
    <row r="1912" spans="1:8" x14ac:dyDescent="0.25">
      <c r="A1912" s="109"/>
      <c r="B1912" s="337"/>
      <c r="C1912" s="337" t="s">
        <v>1538</v>
      </c>
      <c r="D1912" t="s">
        <v>1538</v>
      </c>
      <c r="E1912" s="336" t="s">
        <v>1538</v>
      </c>
      <c r="G1912" s="336" t="s">
        <v>1538</v>
      </c>
      <c r="H1912" s="336" t="s">
        <v>1538</v>
      </c>
    </row>
    <row r="1913" spans="1:8" x14ac:dyDescent="0.25">
      <c r="A1913" s="109"/>
      <c r="B1913" s="337"/>
      <c r="C1913" s="337" t="s">
        <v>1538</v>
      </c>
      <c r="D1913" t="s">
        <v>1538</v>
      </c>
      <c r="E1913" s="336" t="s">
        <v>1538</v>
      </c>
      <c r="G1913" s="336" t="s">
        <v>1538</v>
      </c>
      <c r="H1913" s="336" t="s">
        <v>1538</v>
      </c>
    </row>
    <row r="1914" spans="1:8" x14ac:dyDescent="0.25">
      <c r="A1914" s="109"/>
      <c r="B1914" s="337"/>
      <c r="C1914" s="337" t="s">
        <v>1538</v>
      </c>
      <c r="D1914" t="s">
        <v>1538</v>
      </c>
      <c r="E1914" s="336" t="s">
        <v>1538</v>
      </c>
      <c r="G1914" s="336" t="s">
        <v>1538</v>
      </c>
      <c r="H1914" s="336" t="s">
        <v>1538</v>
      </c>
    </row>
    <row r="1915" spans="1:8" x14ac:dyDescent="0.25">
      <c r="A1915" s="109"/>
      <c r="B1915" s="337"/>
      <c r="C1915" s="337" t="s">
        <v>1538</v>
      </c>
      <c r="D1915" t="s">
        <v>1538</v>
      </c>
      <c r="E1915" s="336" t="s">
        <v>1538</v>
      </c>
      <c r="G1915" s="336" t="s">
        <v>1538</v>
      </c>
      <c r="H1915" s="336" t="s">
        <v>1538</v>
      </c>
    </row>
    <row r="1916" spans="1:8" x14ac:dyDescent="0.25">
      <c r="A1916" s="109"/>
      <c r="B1916" s="337"/>
      <c r="C1916" s="337" t="s">
        <v>1538</v>
      </c>
      <c r="D1916" t="s">
        <v>1538</v>
      </c>
      <c r="E1916" s="336" t="s">
        <v>1538</v>
      </c>
      <c r="G1916" s="336" t="s">
        <v>1538</v>
      </c>
      <c r="H1916" s="336" t="s">
        <v>1538</v>
      </c>
    </row>
    <row r="1917" spans="1:8" x14ac:dyDescent="0.25">
      <c r="A1917" s="109"/>
      <c r="B1917" s="337"/>
      <c r="C1917" s="337" t="s">
        <v>1538</v>
      </c>
      <c r="D1917" t="s">
        <v>1538</v>
      </c>
      <c r="E1917" s="336" t="s">
        <v>1538</v>
      </c>
      <c r="G1917" s="336" t="s">
        <v>1538</v>
      </c>
      <c r="H1917" s="336" t="s">
        <v>1538</v>
      </c>
    </row>
    <row r="1918" spans="1:8" x14ac:dyDescent="0.25">
      <c r="A1918" s="109"/>
      <c r="B1918" s="337"/>
      <c r="C1918" s="337" t="s">
        <v>1538</v>
      </c>
      <c r="D1918" t="s">
        <v>1538</v>
      </c>
      <c r="E1918" s="336" t="s">
        <v>1538</v>
      </c>
      <c r="G1918" s="336" t="s">
        <v>1538</v>
      </c>
      <c r="H1918" s="336" t="s">
        <v>1538</v>
      </c>
    </row>
    <row r="1919" spans="1:8" x14ac:dyDescent="0.25">
      <c r="A1919" s="109"/>
      <c r="B1919" s="337"/>
      <c r="C1919" s="337" t="s">
        <v>1538</v>
      </c>
      <c r="D1919" t="s">
        <v>1538</v>
      </c>
      <c r="E1919" s="336" t="s">
        <v>1538</v>
      </c>
      <c r="G1919" s="336" t="s">
        <v>1538</v>
      </c>
      <c r="H1919" s="336" t="s">
        <v>1538</v>
      </c>
    </row>
    <row r="1920" spans="1:8" x14ac:dyDescent="0.25">
      <c r="A1920" s="109"/>
      <c r="B1920" s="337"/>
      <c r="C1920" s="337" t="s">
        <v>1538</v>
      </c>
      <c r="D1920" t="s">
        <v>1538</v>
      </c>
      <c r="E1920" s="336" t="s">
        <v>1538</v>
      </c>
      <c r="G1920" s="336" t="s">
        <v>1538</v>
      </c>
      <c r="H1920" s="336" t="s">
        <v>1538</v>
      </c>
    </row>
    <row r="1921" spans="1:8" x14ac:dyDescent="0.25">
      <c r="A1921" s="109"/>
      <c r="B1921" s="337"/>
      <c r="C1921" s="337" t="s">
        <v>1538</v>
      </c>
      <c r="D1921" t="s">
        <v>1538</v>
      </c>
      <c r="E1921" s="336" t="s">
        <v>1538</v>
      </c>
      <c r="G1921" s="336" t="s">
        <v>1538</v>
      </c>
      <c r="H1921" s="336" t="s">
        <v>1538</v>
      </c>
    </row>
    <row r="1922" spans="1:8" x14ac:dyDescent="0.25">
      <c r="A1922" s="109"/>
      <c r="B1922" s="337"/>
      <c r="C1922" s="337" t="s">
        <v>1538</v>
      </c>
      <c r="D1922" t="s">
        <v>1538</v>
      </c>
      <c r="E1922" s="336" t="s">
        <v>1538</v>
      </c>
      <c r="G1922" s="336" t="s">
        <v>1538</v>
      </c>
      <c r="H1922" s="336" t="s">
        <v>1538</v>
      </c>
    </row>
    <row r="1923" spans="1:8" x14ac:dyDescent="0.25">
      <c r="A1923" s="109"/>
      <c r="B1923" s="337"/>
      <c r="C1923" s="337" t="s">
        <v>1538</v>
      </c>
      <c r="D1923" t="s">
        <v>1538</v>
      </c>
      <c r="E1923" s="336" t="s">
        <v>1538</v>
      </c>
      <c r="G1923" s="336" t="s">
        <v>1538</v>
      </c>
      <c r="H1923" s="336" t="s">
        <v>1538</v>
      </c>
    </row>
    <row r="1924" spans="1:8" x14ac:dyDescent="0.25">
      <c r="A1924" s="109"/>
      <c r="B1924" s="337"/>
      <c r="C1924" s="337" t="s">
        <v>1538</v>
      </c>
      <c r="D1924" t="s">
        <v>1538</v>
      </c>
      <c r="E1924" s="336" t="s">
        <v>1538</v>
      </c>
      <c r="G1924" s="336" t="s">
        <v>1538</v>
      </c>
      <c r="H1924" s="336" t="s">
        <v>1538</v>
      </c>
    </row>
    <row r="1925" spans="1:8" x14ac:dyDescent="0.25">
      <c r="A1925" s="109"/>
      <c r="B1925" s="339"/>
      <c r="C1925" s="337" t="s">
        <v>1538</v>
      </c>
      <c r="D1925" t="s">
        <v>1538</v>
      </c>
      <c r="E1925" s="336" t="s">
        <v>1538</v>
      </c>
      <c r="G1925" s="336" t="s">
        <v>1538</v>
      </c>
      <c r="H1925" s="336" t="s">
        <v>1538</v>
      </c>
    </row>
    <row r="1926" spans="1:8" x14ac:dyDescent="0.25">
      <c r="A1926" s="109"/>
      <c r="C1926" s="337" t="s">
        <v>1538</v>
      </c>
      <c r="D1926" t="s">
        <v>1538</v>
      </c>
      <c r="E1926" s="336" t="s">
        <v>1538</v>
      </c>
      <c r="G1926" s="336" t="s">
        <v>1538</v>
      </c>
      <c r="H1926" s="336" t="s">
        <v>1538</v>
      </c>
    </row>
    <row r="1927" spans="1:8" x14ac:dyDescent="0.25">
      <c r="A1927" s="109"/>
      <c r="C1927" s="337" t="s">
        <v>1538</v>
      </c>
      <c r="D1927" t="s">
        <v>1538</v>
      </c>
      <c r="E1927" s="336" t="s">
        <v>1538</v>
      </c>
      <c r="G1927" s="336" t="s">
        <v>1538</v>
      </c>
      <c r="H1927" s="336" t="s">
        <v>1538</v>
      </c>
    </row>
    <row r="1928" spans="1:8" x14ac:dyDescent="0.25">
      <c r="A1928" s="109"/>
      <c r="C1928" s="337" t="s">
        <v>1538</v>
      </c>
      <c r="D1928" t="s">
        <v>1538</v>
      </c>
      <c r="E1928" s="336" t="s">
        <v>1538</v>
      </c>
      <c r="G1928" s="336" t="s">
        <v>1538</v>
      </c>
      <c r="H1928" s="336" t="s">
        <v>1538</v>
      </c>
    </row>
    <row r="1929" spans="1:8" x14ac:dyDescent="0.25">
      <c r="A1929" s="109"/>
      <c r="C1929" s="337" t="s">
        <v>1538</v>
      </c>
      <c r="D1929" t="s">
        <v>1538</v>
      </c>
      <c r="E1929" s="336" t="s">
        <v>1538</v>
      </c>
      <c r="G1929" s="336" t="s">
        <v>1538</v>
      </c>
      <c r="H1929" s="336" t="s">
        <v>1538</v>
      </c>
    </row>
    <row r="1930" spans="1:8" x14ac:dyDescent="0.25">
      <c r="A1930" s="109"/>
      <c r="C1930" s="337" t="s">
        <v>1538</v>
      </c>
      <c r="D1930" t="s">
        <v>1538</v>
      </c>
      <c r="E1930" s="336" t="s">
        <v>1538</v>
      </c>
      <c r="G1930" s="336" t="s">
        <v>1538</v>
      </c>
      <c r="H1930" s="336" t="s">
        <v>1538</v>
      </c>
    </row>
    <row r="1931" spans="1:8" x14ac:dyDescent="0.25">
      <c r="A1931" s="109"/>
      <c r="C1931" s="337" t="s">
        <v>1538</v>
      </c>
      <c r="D1931" t="s">
        <v>1538</v>
      </c>
      <c r="E1931" s="336" t="s">
        <v>1538</v>
      </c>
      <c r="G1931" s="336" t="s">
        <v>1538</v>
      </c>
      <c r="H1931" s="336" t="s">
        <v>1538</v>
      </c>
    </row>
    <row r="1932" spans="1:8" x14ac:dyDescent="0.25">
      <c r="A1932" s="109"/>
      <c r="B1932" s="337"/>
      <c r="C1932" s="337" t="s">
        <v>1538</v>
      </c>
      <c r="D1932" t="s">
        <v>1538</v>
      </c>
      <c r="E1932" s="336" t="s">
        <v>1538</v>
      </c>
      <c r="G1932" s="336" t="s">
        <v>1538</v>
      </c>
      <c r="H1932" s="336" t="s">
        <v>1538</v>
      </c>
    </row>
    <row r="1933" spans="1:8" x14ac:dyDescent="0.25">
      <c r="A1933" s="109"/>
      <c r="B1933" s="337"/>
      <c r="C1933" s="337" t="s">
        <v>1538</v>
      </c>
      <c r="D1933" t="s">
        <v>1538</v>
      </c>
      <c r="E1933" s="336" t="s">
        <v>1538</v>
      </c>
      <c r="G1933" s="336" t="s">
        <v>1538</v>
      </c>
      <c r="H1933" s="336" t="s">
        <v>1538</v>
      </c>
    </row>
    <row r="1934" spans="1:8" x14ac:dyDescent="0.25">
      <c r="A1934" s="109"/>
      <c r="B1934" s="337"/>
      <c r="C1934" s="337" t="s">
        <v>1538</v>
      </c>
      <c r="D1934" t="s">
        <v>1538</v>
      </c>
      <c r="E1934" s="336" t="s">
        <v>1538</v>
      </c>
      <c r="G1934" s="336" t="s">
        <v>1538</v>
      </c>
      <c r="H1934" s="336" t="s">
        <v>1538</v>
      </c>
    </row>
    <row r="1935" spans="1:8" x14ac:dyDescent="0.25">
      <c r="A1935" s="109"/>
      <c r="B1935" s="337"/>
      <c r="C1935" s="337" t="s">
        <v>1538</v>
      </c>
      <c r="D1935" t="s">
        <v>1538</v>
      </c>
      <c r="E1935" s="336" t="s">
        <v>1538</v>
      </c>
      <c r="G1935" s="336" t="s">
        <v>1538</v>
      </c>
      <c r="H1935" s="336" t="s">
        <v>1538</v>
      </c>
    </row>
    <row r="1936" spans="1:8" x14ac:dyDescent="0.25">
      <c r="A1936" s="109"/>
      <c r="B1936" s="337"/>
      <c r="C1936" s="337" t="s">
        <v>1538</v>
      </c>
      <c r="D1936" t="s">
        <v>1538</v>
      </c>
      <c r="E1936" s="336" t="s">
        <v>1538</v>
      </c>
      <c r="G1936" s="336" t="s">
        <v>1538</v>
      </c>
      <c r="H1936" s="336" t="s">
        <v>1538</v>
      </c>
    </row>
    <row r="1937" spans="1:8" x14ac:dyDescent="0.25">
      <c r="A1937" s="109"/>
      <c r="B1937" s="337"/>
      <c r="C1937" s="337" t="s">
        <v>1538</v>
      </c>
      <c r="D1937" t="s">
        <v>1538</v>
      </c>
      <c r="E1937" s="336" t="s">
        <v>1538</v>
      </c>
      <c r="G1937" s="336" t="s">
        <v>1538</v>
      </c>
      <c r="H1937" s="336" t="s">
        <v>1538</v>
      </c>
    </row>
    <row r="1938" spans="1:8" x14ac:dyDescent="0.25">
      <c r="A1938" s="109"/>
      <c r="B1938" s="337"/>
      <c r="C1938" s="337" t="s">
        <v>1538</v>
      </c>
      <c r="D1938" t="s">
        <v>1538</v>
      </c>
      <c r="E1938" s="336" t="s">
        <v>1538</v>
      </c>
      <c r="G1938" s="336" t="s">
        <v>1538</v>
      </c>
      <c r="H1938" s="336" t="s">
        <v>1538</v>
      </c>
    </row>
    <row r="1939" spans="1:8" x14ac:dyDescent="0.25">
      <c r="A1939" s="109"/>
      <c r="B1939" s="337"/>
      <c r="C1939" s="337" t="s">
        <v>1538</v>
      </c>
      <c r="D1939" t="s">
        <v>1538</v>
      </c>
      <c r="E1939" s="336" t="s">
        <v>1538</v>
      </c>
      <c r="G1939" s="336" t="s">
        <v>1538</v>
      </c>
      <c r="H1939" s="336" t="s">
        <v>1538</v>
      </c>
    </row>
    <row r="1940" spans="1:8" x14ac:dyDescent="0.25">
      <c r="A1940" s="109"/>
      <c r="B1940" s="337"/>
      <c r="C1940" s="337" t="s">
        <v>1538</v>
      </c>
      <c r="D1940" t="s">
        <v>1538</v>
      </c>
      <c r="E1940" s="336" t="s">
        <v>1538</v>
      </c>
      <c r="G1940" s="336" t="s">
        <v>1538</v>
      </c>
      <c r="H1940" s="336" t="s">
        <v>1538</v>
      </c>
    </row>
    <row r="1941" spans="1:8" x14ac:dyDescent="0.25">
      <c r="A1941" s="109"/>
      <c r="B1941" s="337"/>
      <c r="C1941" s="337" t="s">
        <v>1538</v>
      </c>
      <c r="D1941" t="s">
        <v>1538</v>
      </c>
      <c r="E1941" s="336" t="s">
        <v>1538</v>
      </c>
      <c r="G1941" s="336" t="s">
        <v>1538</v>
      </c>
      <c r="H1941" s="336" t="s">
        <v>1538</v>
      </c>
    </row>
    <row r="1942" spans="1:8" x14ac:dyDescent="0.25">
      <c r="A1942" s="109"/>
      <c r="B1942" s="337"/>
      <c r="C1942" s="337" t="s">
        <v>1538</v>
      </c>
      <c r="D1942" t="s">
        <v>1538</v>
      </c>
      <c r="E1942" s="336" t="s">
        <v>1538</v>
      </c>
      <c r="G1942" s="336" t="s">
        <v>1538</v>
      </c>
      <c r="H1942" s="336" t="s">
        <v>1538</v>
      </c>
    </row>
    <row r="1943" spans="1:8" x14ac:dyDescent="0.25">
      <c r="A1943" s="109"/>
      <c r="B1943" s="337"/>
      <c r="C1943" s="337" t="s">
        <v>1538</v>
      </c>
      <c r="D1943" t="s">
        <v>1538</v>
      </c>
      <c r="E1943" s="336" t="s">
        <v>1538</v>
      </c>
      <c r="G1943" s="336" t="s">
        <v>1538</v>
      </c>
      <c r="H1943" s="336" t="s">
        <v>1538</v>
      </c>
    </row>
    <row r="1944" spans="1:8" x14ac:dyDescent="0.25">
      <c r="A1944" s="109"/>
      <c r="B1944" s="337"/>
      <c r="C1944" s="337" t="s">
        <v>1538</v>
      </c>
      <c r="D1944" t="s">
        <v>1538</v>
      </c>
      <c r="E1944" s="336" t="s">
        <v>1538</v>
      </c>
      <c r="G1944" s="336" t="s">
        <v>1538</v>
      </c>
      <c r="H1944" s="336" t="s">
        <v>1538</v>
      </c>
    </row>
    <row r="1945" spans="1:8" x14ac:dyDescent="0.25">
      <c r="A1945" s="109"/>
      <c r="B1945" s="337"/>
      <c r="C1945" s="337" t="s">
        <v>1538</v>
      </c>
      <c r="D1945" t="s">
        <v>1538</v>
      </c>
      <c r="E1945" s="336" t="s">
        <v>1538</v>
      </c>
      <c r="G1945" s="336" t="s">
        <v>1538</v>
      </c>
      <c r="H1945" s="336" t="s">
        <v>1538</v>
      </c>
    </row>
    <row r="1946" spans="1:8" x14ac:dyDescent="0.25">
      <c r="A1946" s="109"/>
      <c r="B1946" s="337"/>
      <c r="C1946" s="337" t="s">
        <v>1538</v>
      </c>
      <c r="D1946" t="s">
        <v>1538</v>
      </c>
      <c r="E1946" s="336" t="s">
        <v>1538</v>
      </c>
      <c r="G1946" s="336" t="s">
        <v>1538</v>
      </c>
      <c r="H1946" s="336" t="s">
        <v>1538</v>
      </c>
    </row>
    <row r="1947" spans="1:8" x14ac:dyDescent="0.25">
      <c r="A1947" s="109"/>
      <c r="B1947" s="337"/>
      <c r="C1947" s="337" t="s">
        <v>1538</v>
      </c>
      <c r="D1947" t="s">
        <v>1538</v>
      </c>
      <c r="E1947" s="336" t="s">
        <v>1538</v>
      </c>
      <c r="G1947" s="336" t="s">
        <v>1538</v>
      </c>
      <c r="H1947" s="336" t="s">
        <v>1538</v>
      </c>
    </row>
    <row r="1948" spans="1:8" x14ac:dyDescent="0.25">
      <c r="A1948" s="109"/>
      <c r="B1948" s="337"/>
      <c r="C1948" s="337" t="s">
        <v>1538</v>
      </c>
      <c r="D1948" t="s">
        <v>1538</v>
      </c>
      <c r="E1948" s="336" t="s">
        <v>1538</v>
      </c>
      <c r="G1948" s="336" t="s">
        <v>1538</v>
      </c>
      <c r="H1948" s="336" t="s">
        <v>1538</v>
      </c>
    </row>
    <row r="1949" spans="1:8" x14ac:dyDescent="0.25">
      <c r="A1949" s="109"/>
      <c r="B1949" s="337"/>
      <c r="C1949" s="337" t="s">
        <v>1538</v>
      </c>
      <c r="D1949" t="s">
        <v>1538</v>
      </c>
      <c r="E1949" s="336" t="s">
        <v>1538</v>
      </c>
      <c r="G1949" s="336" t="s">
        <v>1538</v>
      </c>
      <c r="H1949" s="336" t="s">
        <v>1538</v>
      </c>
    </row>
    <row r="1950" spans="1:8" x14ac:dyDescent="0.25">
      <c r="A1950" s="109"/>
      <c r="B1950" s="337"/>
      <c r="C1950" s="337" t="s">
        <v>1538</v>
      </c>
      <c r="D1950" t="s">
        <v>1538</v>
      </c>
      <c r="E1950" s="336" t="s">
        <v>1538</v>
      </c>
      <c r="G1950" s="336" t="s">
        <v>1538</v>
      </c>
      <c r="H1950" s="336" t="s">
        <v>1538</v>
      </c>
    </row>
    <row r="1951" spans="1:8" x14ac:dyDescent="0.25">
      <c r="A1951" s="109"/>
      <c r="B1951" s="337"/>
      <c r="C1951" s="337" t="s">
        <v>1538</v>
      </c>
      <c r="D1951" t="s">
        <v>1538</v>
      </c>
      <c r="E1951" s="336" t="s">
        <v>1538</v>
      </c>
      <c r="G1951" s="336" t="s">
        <v>1538</v>
      </c>
      <c r="H1951" s="336" t="s">
        <v>1538</v>
      </c>
    </row>
    <row r="1952" spans="1:8" x14ac:dyDescent="0.25">
      <c r="A1952" s="109"/>
      <c r="B1952" s="337"/>
      <c r="C1952" s="337" t="s">
        <v>1538</v>
      </c>
      <c r="D1952" t="s">
        <v>1538</v>
      </c>
      <c r="E1952" s="336" t="s">
        <v>1538</v>
      </c>
      <c r="G1952" s="336" t="s">
        <v>1538</v>
      </c>
      <c r="H1952" s="336" t="s">
        <v>1538</v>
      </c>
    </row>
    <row r="1953" spans="1:8" x14ac:dyDescent="0.25">
      <c r="A1953" s="109"/>
      <c r="B1953" s="337"/>
      <c r="C1953" s="337" t="s">
        <v>1538</v>
      </c>
      <c r="D1953" t="s">
        <v>1538</v>
      </c>
      <c r="E1953" s="336" t="s">
        <v>1538</v>
      </c>
      <c r="G1953" s="336" t="s">
        <v>1538</v>
      </c>
      <c r="H1953" s="336" t="s">
        <v>1538</v>
      </c>
    </row>
    <row r="1954" spans="1:8" x14ac:dyDescent="0.25">
      <c r="A1954" s="109"/>
      <c r="B1954" s="337"/>
      <c r="C1954" s="337" t="s">
        <v>1538</v>
      </c>
      <c r="D1954" t="s">
        <v>1538</v>
      </c>
      <c r="E1954" s="336" t="s">
        <v>1538</v>
      </c>
      <c r="G1954" s="336" t="s">
        <v>1538</v>
      </c>
      <c r="H1954" s="336" t="s">
        <v>1538</v>
      </c>
    </row>
    <row r="1955" spans="1:8" x14ac:dyDescent="0.25">
      <c r="A1955" s="109"/>
      <c r="B1955" s="337"/>
      <c r="C1955" s="337" t="s">
        <v>1538</v>
      </c>
      <c r="D1955" t="s">
        <v>1538</v>
      </c>
      <c r="E1955" s="336" t="s">
        <v>1538</v>
      </c>
      <c r="G1955" s="336" t="s">
        <v>1538</v>
      </c>
      <c r="H1955" s="336" t="s">
        <v>1538</v>
      </c>
    </row>
    <row r="1956" spans="1:8" x14ac:dyDescent="0.25">
      <c r="A1956" s="109"/>
      <c r="B1956" s="337"/>
      <c r="C1956" s="337" t="s">
        <v>1538</v>
      </c>
      <c r="D1956" t="s">
        <v>1538</v>
      </c>
      <c r="E1956" s="336" t="s">
        <v>1538</v>
      </c>
      <c r="G1956" s="336" t="s">
        <v>1538</v>
      </c>
      <c r="H1956" s="336" t="s">
        <v>1538</v>
      </c>
    </row>
    <row r="1957" spans="1:8" x14ac:dyDescent="0.25">
      <c r="A1957" s="109"/>
      <c r="B1957" s="337"/>
      <c r="C1957" s="337" t="s">
        <v>1538</v>
      </c>
      <c r="D1957" t="s">
        <v>1538</v>
      </c>
      <c r="E1957" s="336" t="s">
        <v>1538</v>
      </c>
      <c r="G1957" s="336" t="s">
        <v>1538</v>
      </c>
      <c r="H1957" s="336" t="s">
        <v>1538</v>
      </c>
    </row>
    <row r="1958" spans="1:8" x14ac:dyDescent="0.25">
      <c r="A1958" s="109"/>
      <c r="B1958" s="337"/>
      <c r="C1958" s="337" t="s">
        <v>1538</v>
      </c>
      <c r="D1958" t="s">
        <v>1538</v>
      </c>
      <c r="E1958" s="336" t="s">
        <v>1538</v>
      </c>
      <c r="G1958" s="336" t="s">
        <v>1538</v>
      </c>
      <c r="H1958" s="336" t="s">
        <v>1538</v>
      </c>
    </row>
    <row r="1959" spans="1:8" x14ac:dyDescent="0.25">
      <c r="A1959" s="109"/>
      <c r="B1959" s="337"/>
      <c r="C1959" s="337" t="s">
        <v>1538</v>
      </c>
      <c r="D1959" t="s">
        <v>1538</v>
      </c>
      <c r="E1959" s="336" t="s">
        <v>1538</v>
      </c>
      <c r="G1959" s="336" t="s">
        <v>1538</v>
      </c>
      <c r="H1959" s="336" t="s">
        <v>1538</v>
      </c>
    </row>
    <row r="1960" spans="1:8" x14ac:dyDescent="0.25">
      <c r="A1960" s="109"/>
      <c r="B1960" s="337"/>
      <c r="C1960" s="337" t="s">
        <v>1538</v>
      </c>
      <c r="D1960" t="s">
        <v>1538</v>
      </c>
      <c r="E1960" s="336" t="s">
        <v>1538</v>
      </c>
      <c r="G1960" s="336" t="s">
        <v>1538</v>
      </c>
      <c r="H1960" s="336" t="s">
        <v>1538</v>
      </c>
    </row>
    <row r="1961" spans="1:8" x14ac:dyDescent="0.25">
      <c r="A1961" s="109"/>
      <c r="B1961" s="337"/>
      <c r="C1961" s="337" t="s">
        <v>1538</v>
      </c>
      <c r="D1961" t="s">
        <v>1538</v>
      </c>
      <c r="E1961" s="336" t="s">
        <v>1538</v>
      </c>
      <c r="G1961" s="336" t="s">
        <v>1538</v>
      </c>
      <c r="H1961" s="336" t="s">
        <v>1538</v>
      </c>
    </row>
    <row r="1962" spans="1:8" x14ac:dyDescent="0.25">
      <c r="A1962" s="109"/>
      <c r="B1962" s="337"/>
      <c r="C1962" s="337" t="s">
        <v>1538</v>
      </c>
      <c r="D1962" t="s">
        <v>1538</v>
      </c>
      <c r="E1962" s="336" t="s">
        <v>1538</v>
      </c>
      <c r="G1962" s="336" t="s">
        <v>1538</v>
      </c>
      <c r="H1962" s="336" t="s">
        <v>1538</v>
      </c>
    </row>
    <row r="1963" spans="1:8" x14ac:dyDescent="0.25">
      <c r="A1963" s="109"/>
      <c r="B1963" s="337"/>
      <c r="C1963" s="337" t="s">
        <v>1538</v>
      </c>
      <c r="D1963" t="s">
        <v>1538</v>
      </c>
      <c r="E1963" s="336" t="s">
        <v>1538</v>
      </c>
      <c r="G1963" s="336" t="s">
        <v>1538</v>
      </c>
      <c r="H1963" s="336" t="s">
        <v>1538</v>
      </c>
    </row>
    <row r="1964" spans="1:8" x14ac:dyDescent="0.25">
      <c r="A1964" s="109"/>
      <c r="B1964" s="337"/>
      <c r="C1964" s="337" t="s">
        <v>1538</v>
      </c>
      <c r="D1964" t="s">
        <v>1538</v>
      </c>
      <c r="E1964" s="336" t="s">
        <v>1538</v>
      </c>
      <c r="G1964" s="336" t="s">
        <v>1538</v>
      </c>
      <c r="H1964" s="336" t="s">
        <v>1538</v>
      </c>
    </row>
    <row r="1965" spans="1:8" x14ac:dyDescent="0.25">
      <c r="A1965" s="109"/>
      <c r="B1965" s="337"/>
      <c r="C1965" s="337" t="s">
        <v>1538</v>
      </c>
      <c r="D1965" t="s">
        <v>1538</v>
      </c>
      <c r="E1965" s="336" t="s">
        <v>1538</v>
      </c>
      <c r="G1965" s="336" t="s">
        <v>1538</v>
      </c>
      <c r="H1965" s="336" t="s">
        <v>1538</v>
      </c>
    </row>
    <row r="1966" spans="1:8" x14ac:dyDescent="0.25">
      <c r="A1966" s="109"/>
      <c r="B1966" s="337"/>
      <c r="C1966" s="337" t="s">
        <v>1538</v>
      </c>
      <c r="D1966" t="s">
        <v>1538</v>
      </c>
      <c r="E1966" s="336" t="s">
        <v>1538</v>
      </c>
      <c r="G1966" s="336" t="s">
        <v>1538</v>
      </c>
      <c r="H1966" s="336" t="s">
        <v>1538</v>
      </c>
    </row>
    <row r="1967" spans="1:8" x14ac:dyDescent="0.25">
      <c r="A1967" s="109"/>
      <c r="B1967" s="337"/>
      <c r="C1967" s="337" t="s">
        <v>1538</v>
      </c>
      <c r="D1967" t="s">
        <v>1538</v>
      </c>
      <c r="E1967" s="336" t="s">
        <v>1538</v>
      </c>
      <c r="G1967" s="336" t="s">
        <v>1538</v>
      </c>
      <c r="H1967" s="336" t="s">
        <v>1538</v>
      </c>
    </row>
    <row r="1968" spans="1:8" x14ac:dyDescent="0.25">
      <c r="A1968" s="109"/>
      <c r="B1968" s="337"/>
      <c r="C1968" s="337" t="s">
        <v>1538</v>
      </c>
      <c r="D1968" t="s">
        <v>1538</v>
      </c>
      <c r="E1968" s="336" t="s">
        <v>1538</v>
      </c>
      <c r="G1968" s="336" t="s">
        <v>1538</v>
      </c>
      <c r="H1968" s="336" t="s">
        <v>1538</v>
      </c>
    </row>
    <row r="1969" spans="1:8" x14ac:dyDescent="0.25">
      <c r="A1969" s="109"/>
      <c r="B1969" s="337"/>
      <c r="C1969" s="337" t="s">
        <v>1538</v>
      </c>
      <c r="D1969" t="s">
        <v>1538</v>
      </c>
      <c r="E1969" s="336" t="s">
        <v>1538</v>
      </c>
      <c r="G1969" s="336" t="s">
        <v>1538</v>
      </c>
      <c r="H1969" s="336" t="s">
        <v>1538</v>
      </c>
    </row>
    <row r="1970" spans="1:8" x14ac:dyDescent="0.25">
      <c r="A1970" s="109"/>
      <c r="B1970" s="337"/>
      <c r="C1970" s="337" t="s">
        <v>1538</v>
      </c>
      <c r="D1970" t="s">
        <v>1538</v>
      </c>
      <c r="E1970" s="336" t="s">
        <v>1538</v>
      </c>
      <c r="G1970" s="336" t="s">
        <v>1538</v>
      </c>
      <c r="H1970" s="336" t="s">
        <v>1538</v>
      </c>
    </row>
    <row r="1971" spans="1:8" x14ac:dyDescent="0.25">
      <c r="A1971" s="109"/>
      <c r="B1971" s="337"/>
      <c r="C1971" s="337" t="s">
        <v>1538</v>
      </c>
      <c r="D1971" t="s">
        <v>1538</v>
      </c>
      <c r="E1971" s="336" t="s">
        <v>1538</v>
      </c>
      <c r="G1971" s="336" t="s">
        <v>1538</v>
      </c>
      <c r="H1971" s="336" t="s">
        <v>1538</v>
      </c>
    </row>
    <row r="1972" spans="1:8" x14ac:dyDescent="0.25">
      <c r="A1972" s="109"/>
      <c r="B1972" s="337"/>
      <c r="C1972" s="337" t="s">
        <v>1538</v>
      </c>
      <c r="D1972" t="s">
        <v>1538</v>
      </c>
      <c r="E1972" s="336" t="s">
        <v>1538</v>
      </c>
      <c r="G1972" s="336" t="s">
        <v>1538</v>
      </c>
      <c r="H1972" s="336" t="s">
        <v>1538</v>
      </c>
    </row>
    <row r="1973" spans="1:8" x14ac:dyDescent="0.25">
      <c r="A1973" s="109"/>
      <c r="B1973" s="337"/>
      <c r="C1973" s="337" t="s">
        <v>1538</v>
      </c>
      <c r="D1973" t="s">
        <v>1538</v>
      </c>
      <c r="E1973" s="336" t="s">
        <v>1538</v>
      </c>
      <c r="G1973" s="336" t="s">
        <v>1538</v>
      </c>
      <c r="H1973" s="336" t="s">
        <v>1538</v>
      </c>
    </row>
    <row r="1974" spans="1:8" x14ac:dyDescent="0.25">
      <c r="A1974" s="109"/>
      <c r="B1974" s="337"/>
      <c r="C1974" s="337" t="s">
        <v>1538</v>
      </c>
      <c r="D1974" t="s">
        <v>1538</v>
      </c>
      <c r="E1974" s="336" t="s">
        <v>1538</v>
      </c>
      <c r="G1974" s="336" t="s">
        <v>1538</v>
      </c>
      <c r="H1974" s="336" t="s">
        <v>1538</v>
      </c>
    </row>
    <row r="1975" spans="1:8" x14ac:dyDescent="0.25">
      <c r="A1975" s="109"/>
      <c r="B1975" s="337"/>
      <c r="C1975" s="337" t="s">
        <v>1538</v>
      </c>
      <c r="D1975" t="s">
        <v>1538</v>
      </c>
      <c r="E1975" s="336" t="s">
        <v>1538</v>
      </c>
      <c r="G1975" s="336" t="s">
        <v>1538</v>
      </c>
      <c r="H1975" s="336" t="s">
        <v>1538</v>
      </c>
    </row>
    <row r="1976" spans="1:8" x14ac:dyDescent="0.25">
      <c r="A1976" s="109"/>
      <c r="B1976" s="337"/>
      <c r="C1976" s="337" t="s">
        <v>1538</v>
      </c>
      <c r="D1976" t="s">
        <v>1538</v>
      </c>
      <c r="E1976" s="336" t="s">
        <v>1538</v>
      </c>
      <c r="G1976" s="336" t="s">
        <v>1538</v>
      </c>
      <c r="H1976" s="336" t="s">
        <v>1538</v>
      </c>
    </row>
    <row r="1977" spans="1:8" x14ac:dyDescent="0.25">
      <c r="A1977" s="109"/>
      <c r="B1977" s="337"/>
      <c r="C1977" s="337" t="s">
        <v>1538</v>
      </c>
      <c r="D1977" t="s">
        <v>1538</v>
      </c>
      <c r="E1977" s="336" t="s">
        <v>1538</v>
      </c>
      <c r="G1977" s="336" t="s">
        <v>1538</v>
      </c>
      <c r="H1977" s="336" t="s">
        <v>1538</v>
      </c>
    </row>
    <row r="1978" spans="1:8" x14ac:dyDescent="0.25">
      <c r="A1978" s="109"/>
      <c r="B1978" s="337"/>
      <c r="C1978" s="337" t="s">
        <v>1538</v>
      </c>
      <c r="D1978" t="s">
        <v>1538</v>
      </c>
      <c r="E1978" s="336" t="s">
        <v>1538</v>
      </c>
      <c r="G1978" s="336" t="s">
        <v>1538</v>
      </c>
      <c r="H1978" s="336" t="s">
        <v>1538</v>
      </c>
    </row>
    <row r="1979" spans="1:8" x14ac:dyDescent="0.25">
      <c r="A1979" s="109"/>
      <c r="B1979" s="337"/>
      <c r="C1979" s="337" t="s">
        <v>1538</v>
      </c>
      <c r="D1979" t="s">
        <v>1538</v>
      </c>
      <c r="E1979" s="336" t="s">
        <v>1538</v>
      </c>
      <c r="G1979" s="336" t="s">
        <v>1538</v>
      </c>
      <c r="H1979" s="336" t="s">
        <v>1538</v>
      </c>
    </row>
    <row r="1980" spans="1:8" x14ac:dyDescent="0.25">
      <c r="A1980" s="109"/>
      <c r="B1980" s="337"/>
      <c r="C1980" s="337" t="s">
        <v>1538</v>
      </c>
      <c r="D1980" t="s">
        <v>1538</v>
      </c>
      <c r="E1980" s="336" t="s">
        <v>1538</v>
      </c>
      <c r="G1980" s="336" t="s">
        <v>1538</v>
      </c>
      <c r="H1980" s="336" t="s">
        <v>1538</v>
      </c>
    </row>
    <row r="1981" spans="1:8" x14ac:dyDescent="0.25">
      <c r="A1981" s="109"/>
      <c r="B1981" s="337"/>
      <c r="C1981" s="337" t="s">
        <v>1538</v>
      </c>
      <c r="D1981" t="s">
        <v>1538</v>
      </c>
      <c r="E1981" s="336" t="s">
        <v>1538</v>
      </c>
      <c r="G1981" s="336" t="s">
        <v>1538</v>
      </c>
      <c r="H1981" s="336" t="s">
        <v>1538</v>
      </c>
    </row>
    <row r="1982" spans="1:8" x14ac:dyDescent="0.25">
      <c r="A1982" s="109"/>
      <c r="B1982" s="337"/>
      <c r="C1982" s="337" t="s">
        <v>1538</v>
      </c>
      <c r="D1982" t="s">
        <v>1538</v>
      </c>
      <c r="E1982" s="336" t="s">
        <v>1538</v>
      </c>
      <c r="G1982" s="336" t="s">
        <v>1538</v>
      </c>
      <c r="H1982" s="336" t="s">
        <v>1538</v>
      </c>
    </row>
    <row r="1983" spans="1:8" x14ac:dyDescent="0.25">
      <c r="A1983" s="109"/>
      <c r="B1983" s="337"/>
      <c r="C1983" s="337" t="s">
        <v>1538</v>
      </c>
      <c r="D1983" t="s">
        <v>1538</v>
      </c>
      <c r="E1983" s="336" t="s">
        <v>1538</v>
      </c>
      <c r="G1983" s="336" t="s">
        <v>1538</v>
      </c>
      <c r="H1983" s="336" t="s">
        <v>1538</v>
      </c>
    </row>
    <row r="1984" spans="1:8" x14ac:dyDescent="0.25">
      <c r="A1984" s="109"/>
      <c r="B1984" s="337"/>
      <c r="C1984" s="337" t="s">
        <v>1538</v>
      </c>
      <c r="D1984" t="s">
        <v>1538</v>
      </c>
      <c r="E1984" s="336" t="s">
        <v>1538</v>
      </c>
      <c r="G1984" s="336" t="s">
        <v>1538</v>
      </c>
      <c r="H1984" s="336" t="s">
        <v>1538</v>
      </c>
    </row>
    <row r="1985" spans="1:8" x14ac:dyDescent="0.25">
      <c r="A1985" s="109"/>
      <c r="B1985" s="337"/>
      <c r="C1985" s="337" t="s">
        <v>1538</v>
      </c>
      <c r="D1985" t="s">
        <v>1538</v>
      </c>
      <c r="E1985" s="336" t="s">
        <v>1538</v>
      </c>
      <c r="G1985" s="336" t="s">
        <v>1538</v>
      </c>
      <c r="H1985" s="336" t="s">
        <v>1538</v>
      </c>
    </row>
    <row r="1986" spans="1:8" x14ac:dyDescent="0.25">
      <c r="A1986" s="109"/>
      <c r="B1986" s="337"/>
      <c r="C1986" s="337" t="s">
        <v>1538</v>
      </c>
      <c r="D1986" t="s">
        <v>1538</v>
      </c>
      <c r="E1986" s="336" t="s">
        <v>1538</v>
      </c>
      <c r="G1986" s="336" t="s">
        <v>1538</v>
      </c>
      <c r="H1986" s="336" t="s">
        <v>1538</v>
      </c>
    </row>
    <row r="1987" spans="1:8" x14ac:dyDescent="0.25">
      <c r="A1987" s="109"/>
      <c r="B1987" s="337"/>
      <c r="C1987" s="337" t="s">
        <v>1538</v>
      </c>
      <c r="D1987" t="s">
        <v>1538</v>
      </c>
      <c r="E1987" s="336" t="s">
        <v>1538</v>
      </c>
      <c r="G1987" s="336" t="s">
        <v>1538</v>
      </c>
      <c r="H1987" s="336" t="s">
        <v>1538</v>
      </c>
    </row>
    <row r="1988" spans="1:8" x14ac:dyDescent="0.25">
      <c r="A1988" s="109"/>
      <c r="B1988" s="337"/>
      <c r="C1988" s="337" t="s">
        <v>1538</v>
      </c>
      <c r="D1988" t="s">
        <v>1538</v>
      </c>
      <c r="E1988" s="336" t="s">
        <v>1538</v>
      </c>
      <c r="G1988" s="336" t="s">
        <v>1538</v>
      </c>
      <c r="H1988" s="336" t="s">
        <v>1538</v>
      </c>
    </row>
    <row r="1989" spans="1:8" x14ac:dyDescent="0.25">
      <c r="A1989" s="109"/>
      <c r="B1989" s="337"/>
      <c r="C1989" s="337" t="s">
        <v>1538</v>
      </c>
      <c r="D1989" t="s">
        <v>1538</v>
      </c>
      <c r="E1989" s="336" t="s">
        <v>1538</v>
      </c>
      <c r="G1989" s="336" t="s">
        <v>1538</v>
      </c>
      <c r="H1989" s="336" t="s">
        <v>1538</v>
      </c>
    </row>
    <row r="1990" spans="1:8" x14ac:dyDescent="0.25">
      <c r="A1990" s="109"/>
      <c r="B1990" s="337"/>
      <c r="C1990" s="337" t="s">
        <v>1538</v>
      </c>
      <c r="D1990" t="s">
        <v>1538</v>
      </c>
      <c r="E1990" s="336" t="s">
        <v>1538</v>
      </c>
      <c r="G1990" s="336" t="s">
        <v>1538</v>
      </c>
      <c r="H1990" s="336" t="s">
        <v>1538</v>
      </c>
    </row>
    <row r="1991" spans="1:8" x14ac:dyDescent="0.25">
      <c r="A1991" s="109"/>
      <c r="B1991" s="337"/>
      <c r="C1991" s="337" t="s">
        <v>1538</v>
      </c>
      <c r="D1991" t="s">
        <v>1538</v>
      </c>
      <c r="E1991" s="336" t="s">
        <v>1538</v>
      </c>
      <c r="G1991" s="336" t="s">
        <v>1538</v>
      </c>
      <c r="H1991" s="336" t="s">
        <v>1538</v>
      </c>
    </row>
    <row r="1992" spans="1:8" x14ac:dyDescent="0.25">
      <c r="A1992" s="109"/>
      <c r="B1992" s="337"/>
      <c r="C1992" s="337" t="s">
        <v>1538</v>
      </c>
      <c r="D1992" t="s">
        <v>1538</v>
      </c>
      <c r="E1992" s="336" t="s">
        <v>1538</v>
      </c>
      <c r="G1992" s="336" t="s">
        <v>1538</v>
      </c>
      <c r="H1992" s="336" t="s">
        <v>1538</v>
      </c>
    </row>
    <row r="1993" spans="1:8" x14ac:dyDescent="0.25">
      <c r="A1993" s="109"/>
      <c r="B1993" s="337"/>
      <c r="C1993" s="337" t="s">
        <v>1538</v>
      </c>
      <c r="D1993" t="s">
        <v>1538</v>
      </c>
      <c r="E1993" s="336" t="s">
        <v>1538</v>
      </c>
      <c r="G1993" s="336" t="s">
        <v>1538</v>
      </c>
      <c r="H1993" s="336" t="s">
        <v>1538</v>
      </c>
    </row>
    <row r="1994" spans="1:8" x14ac:dyDescent="0.25">
      <c r="A1994" s="109"/>
      <c r="B1994" s="337"/>
      <c r="C1994" s="337" t="s">
        <v>1538</v>
      </c>
      <c r="D1994" t="s">
        <v>1538</v>
      </c>
      <c r="E1994" s="336" t="s">
        <v>1538</v>
      </c>
      <c r="G1994" s="336" t="s">
        <v>1538</v>
      </c>
      <c r="H1994" s="336" t="s">
        <v>1538</v>
      </c>
    </row>
    <row r="1995" spans="1:8" x14ac:dyDescent="0.25">
      <c r="A1995" s="109"/>
      <c r="B1995" s="337"/>
      <c r="C1995" s="337" t="s">
        <v>1538</v>
      </c>
      <c r="D1995" t="s">
        <v>1538</v>
      </c>
      <c r="E1995" s="336" t="s">
        <v>1538</v>
      </c>
      <c r="G1995" s="336" t="s">
        <v>1538</v>
      </c>
      <c r="H1995" s="336" t="s">
        <v>1538</v>
      </c>
    </row>
    <row r="1996" spans="1:8" x14ac:dyDescent="0.25">
      <c r="A1996" s="109"/>
      <c r="B1996" s="337"/>
      <c r="C1996" s="337" t="s">
        <v>1538</v>
      </c>
      <c r="D1996" t="s">
        <v>1538</v>
      </c>
      <c r="E1996" s="336" t="s">
        <v>1538</v>
      </c>
      <c r="G1996" s="336" t="s">
        <v>1538</v>
      </c>
      <c r="H1996" s="336" t="s">
        <v>1538</v>
      </c>
    </row>
    <row r="1997" spans="1:8" x14ac:dyDescent="0.25">
      <c r="A1997" s="109"/>
      <c r="B1997" s="337"/>
      <c r="C1997" s="337" t="s">
        <v>1538</v>
      </c>
      <c r="D1997" t="s">
        <v>1538</v>
      </c>
      <c r="E1997" s="336" t="s">
        <v>1538</v>
      </c>
      <c r="G1997" s="336" t="s">
        <v>1538</v>
      </c>
      <c r="H1997" s="336" t="s">
        <v>1538</v>
      </c>
    </row>
    <row r="1998" spans="1:8" x14ac:dyDescent="0.25">
      <c r="A1998" s="109"/>
      <c r="B1998" s="337"/>
      <c r="C1998" s="337" t="s">
        <v>1538</v>
      </c>
      <c r="D1998" t="s">
        <v>1538</v>
      </c>
      <c r="E1998" s="336" t="s">
        <v>1538</v>
      </c>
      <c r="G1998" s="336" t="s">
        <v>1538</v>
      </c>
      <c r="H1998" s="336" t="s">
        <v>1538</v>
      </c>
    </row>
    <row r="1999" spans="1:8" x14ac:dyDescent="0.25">
      <c r="A1999" s="109"/>
      <c r="B1999" s="337"/>
      <c r="C1999" s="337" t="s">
        <v>1538</v>
      </c>
      <c r="D1999" t="s">
        <v>1538</v>
      </c>
      <c r="E1999" s="336" t="s">
        <v>1538</v>
      </c>
      <c r="G1999" s="336" t="s">
        <v>1538</v>
      </c>
      <c r="H1999" s="336" t="s">
        <v>1538</v>
      </c>
    </row>
    <row r="2000" spans="1:8" x14ac:dyDescent="0.25">
      <c r="A2000" s="109"/>
      <c r="B2000" s="337"/>
      <c r="C2000" s="337" t="s">
        <v>1538</v>
      </c>
      <c r="D2000" t="s">
        <v>1538</v>
      </c>
      <c r="E2000" s="336" t="s">
        <v>1538</v>
      </c>
      <c r="G2000" s="336" t="s">
        <v>1538</v>
      </c>
      <c r="H2000" s="336" t="s">
        <v>1538</v>
      </c>
    </row>
    <row r="2001" spans="1:8" x14ac:dyDescent="0.25">
      <c r="A2001" s="109"/>
      <c r="B2001" s="337"/>
      <c r="C2001" s="337" t="s">
        <v>1538</v>
      </c>
      <c r="D2001" t="s">
        <v>1538</v>
      </c>
      <c r="E2001" s="336" t="s">
        <v>1538</v>
      </c>
      <c r="G2001" s="336" t="s">
        <v>1538</v>
      </c>
      <c r="H2001" s="336" t="s">
        <v>1538</v>
      </c>
    </row>
    <row r="2002" spans="1:8" x14ac:dyDescent="0.25">
      <c r="A2002" s="109"/>
      <c r="B2002" s="337"/>
      <c r="C2002" s="337" t="s">
        <v>1538</v>
      </c>
      <c r="D2002" t="s">
        <v>1538</v>
      </c>
      <c r="E2002" s="336" t="s">
        <v>1538</v>
      </c>
      <c r="G2002" s="336" t="s">
        <v>1538</v>
      </c>
      <c r="H2002" s="336" t="s">
        <v>1538</v>
      </c>
    </row>
    <row r="2003" spans="1:8" x14ac:dyDescent="0.25">
      <c r="A2003" s="109"/>
      <c r="B2003" s="337"/>
      <c r="C2003" s="337" t="s">
        <v>1538</v>
      </c>
      <c r="D2003" t="s">
        <v>1538</v>
      </c>
      <c r="E2003" s="336" t="s">
        <v>1538</v>
      </c>
      <c r="G2003" s="336" t="s">
        <v>1538</v>
      </c>
      <c r="H2003" s="336" t="s">
        <v>1538</v>
      </c>
    </row>
    <row r="2004" spans="1:8" x14ac:dyDescent="0.25">
      <c r="A2004" s="109"/>
      <c r="B2004" s="339"/>
      <c r="C2004" s="337" t="s">
        <v>1538</v>
      </c>
      <c r="D2004" t="s">
        <v>1538</v>
      </c>
      <c r="E2004" s="336" t="s">
        <v>1538</v>
      </c>
      <c r="G2004" s="336" t="s">
        <v>1538</v>
      </c>
      <c r="H2004" s="336" t="s">
        <v>1538</v>
      </c>
    </row>
    <row r="2005" spans="1:8" x14ac:dyDescent="0.25">
      <c r="A2005" s="109"/>
      <c r="C2005" s="337" t="s">
        <v>1538</v>
      </c>
      <c r="D2005" t="s">
        <v>1538</v>
      </c>
      <c r="E2005" s="336" t="s">
        <v>1538</v>
      </c>
      <c r="G2005" s="336" t="s">
        <v>1538</v>
      </c>
      <c r="H2005" s="336" t="s">
        <v>1538</v>
      </c>
    </row>
    <row r="2006" spans="1:8" x14ac:dyDescent="0.25">
      <c r="A2006" s="109"/>
      <c r="C2006" s="337" t="s">
        <v>1538</v>
      </c>
      <c r="D2006" t="s">
        <v>1538</v>
      </c>
      <c r="E2006" s="336" t="s">
        <v>1538</v>
      </c>
      <c r="G2006" s="336" t="s">
        <v>1538</v>
      </c>
      <c r="H2006" s="336" t="s">
        <v>1538</v>
      </c>
    </row>
    <row r="2007" spans="1:8" x14ac:dyDescent="0.25">
      <c r="A2007" s="109"/>
      <c r="C2007" s="337" t="s">
        <v>1538</v>
      </c>
      <c r="D2007" t="s">
        <v>1538</v>
      </c>
      <c r="E2007" s="336" t="s">
        <v>1538</v>
      </c>
      <c r="G2007" s="336" t="s">
        <v>1538</v>
      </c>
      <c r="H2007" s="336" t="s">
        <v>1538</v>
      </c>
    </row>
    <row r="2008" spans="1:8" x14ac:dyDescent="0.25">
      <c r="A2008" s="109"/>
      <c r="C2008" s="337" t="s">
        <v>1538</v>
      </c>
      <c r="D2008" t="s">
        <v>1538</v>
      </c>
      <c r="E2008" s="336" t="s">
        <v>1538</v>
      </c>
      <c r="G2008" s="336" t="s">
        <v>1538</v>
      </c>
      <c r="H2008" s="336" t="s">
        <v>1538</v>
      </c>
    </row>
    <row r="2009" spans="1:8" x14ac:dyDescent="0.25">
      <c r="A2009" s="109"/>
      <c r="B2009" s="339"/>
      <c r="C2009" s="337" t="s">
        <v>1538</v>
      </c>
      <c r="D2009" t="s">
        <v>1538</v>
      </c>
      <c r="E2009" s="336" t="s">
        <v>1538</v>
      </c>
      <c r="G2009" s="336" t="s">
        <v>1538</v>
      </c>
      <c r="H2009" s="336" t="s">
        <v>1538</v>
      </c>
    </row>
    <row r="2010" spans="1:8" x14ac:dyDescent="0.25">
      <c r="A2010" s="109"/>
      <c r="C2010" s="337" t="s">
        <v>1538</v>
      </c>
      <c r="D2010" t="s">
        <v>1538</v>
      </c>
      <c r="E2010" s="336" t="s">
        <v>1538</v>
      </c>
      <c r="G2010" s="336" t="s">
        <v>1538</v>
      </c>
      <c r="H2010" s="336" t="s">
        <v>1538</v>
      </c>
    </row>
    <row r="2011" spans="1:8" x14ac:dyDescent="0.25">
      <c r="A2011" s="109"/>
      <c r="C2011" s="337" t="s">
        <v>1538</v>
      </c>
      <c r="D2011" t="s">
        <v>1538</v>
      </c>
      <c r="E2011" s="336" t="s">
        <v>1538</v>
      </c>
      <c r="G2011" s="336" t="s">
        <v>1538</v>
      </c>
      <c r="H2011" s="336" t="s">
        <v>1538</v>
      </c>
    </row>
    <row r="2012" spans="1:8" x14ac:dyDescent="0.25">
      <c r="A2012" s="109"/>
      <c r="C2012" s="337" t="s">
        <v>1538</v>
      </c>
      <c r="D2012" t="s">
        <v>1538</v>
      </c>
      <c r="E2012" s="336" t="s">
        <v>1538</v>
      </c>
      <c r="G2012" s="336" t="s">
        <v>1538</v>
      </c>
      <c r="H2012" s="336" t="s">
        <v>1538</v>
      </c>
    </row>
    <row r="2013" spans="1:8" x14ac:dyDescent="0.25">
      <c r="A2013" s="109"/>
      <c r="B2013" s="339"/>
      <c r="C2013" s="337" t="s">
        <v>1538</v>
      </c>
      <c r="D2013" t="s">
        <v>1538</v>
      </c>
      <c r="E2013" s="336" t="s">
        <v>1538</v>
      </c>
      <c r="G2013" s="336" t="s">
        <v>1538</v>
      </c>
      <c r="H2013" s="336" t="s">
        <v>1538</v>
      </c>
    </row>
    <row r="2014" spans="1:8" x14ac:dyDescent="0.25">
      <c r="A2014" s="109"/>
      <c r="C2014" s="337" t="s">
        <v>1538</v>
      </c>
      <c r="D2014" t="s">
        <v>1538</v>
      </c>
      <c r="E2014" s="336" t="s">
        <v>1538</v>
      </c>
      <c r="G2014" s="336" t="s">
        <v>1538</v>
      </c>
      <c r="H2014" s="336" t="s">
        <v>1538</v>
      </c>
    </row>
    <row r="2015" spans="1:8" x14ac:dyDescent="0.25">
      <c r="A2015" s="109"/>
      <c r="C2015" s="337" t="s">
        <v>1538</v>
      </c>
      <c r="D2015" t="s">
        <v>1538</v>
      </c>
      <c r="E2015" s="336" t="s">
        <v>1538</v>
      </c>
      <c r="G2015" s="336" t="s">
        <v>1538</v>
      </c>
      <c r="H2015" s="336" t="s">
        <v>1538</v>
      </c>
    </row>
    <row r="2016" spans="1:8" x14ac:dyDescent="0.25">
      <c r="A2016" s="109"/>
      <c r="C2016" s="337" t="s">
        <v>1538</v>
      </c>
      <c r="D2016" t="s">
        <v>1538</v>
      </c>
      <c r="E2016" s="336" t="s">
        <v>1538</v>
      </c>
      <c r="G2016" s="336" t="s">
        <v>1538</v>
      </c>
      <c r="H2016" s="336" t="s">
        <v>1538</v>
      </c>
    </row>
    <row r="2017" spans="1:8" x14ac:dyDescent="0.25">
      <c r="A2017" s="109"/>
      <c r="B2017" s="337"/>
      <c r="C2017" s="337" t="s">
        <v>1538</v>
      </c>
      <c r="D2017" t="s">
        <v>1538</v>
      </c>
      <c r="E2017" s="336" t="s">
        <v>1538</v>
      </c>
      <c r="G2017" s="336" t="s">
        <v>1538</v>
      </c>
      <c r="H2017" s="336" t="s">
        <v>1538</v>
      </c>
    </row>
    <row r="2018" spans="1:8" x14ac:dyDescent="0.25">
      <c r="A2018" s="109"/>
      <c r="B2018" s="337"/>
      <c r="C2018" s="337" t="s">
        <v>1538</v>
      </c>
      <c r="D2018" t="s">
        <v>1538</v>
      </c>
      <c r="E2018" s="336" t="s">
        <v>1538</v>
      </c>
      <c r="G2018" s="336" t="s">
        <v>1538</v>
      </c>
      <c r="H2018" s="336" t="s">
        <v>1538</v>
      </c>
    </row>
    <row r="2019" spans="1:8" x14ac:dyDescent="0.25">
      <c r="A2019" s="109"/>
      <c r="B2019" s="337"/>
      <c r="C2019" s="337" t="s">
        <v>1538</v>
      </c>
      <c r="D2019" t="s">
        <v>1538</v>
      </c>
      <c r="E2019" s="336" t="s">
        <v>1538</v>
      </c>
      <c r="G2019" s="336" t="s">
        <v>1538</v>
      </c>
      <c r="H2019" s="336" t="s">
        <v>1538</v>
      </c>
    </row>
    <row r="2020" spans="1:8" x14ac:dyDescent="0.25">
      <c r="A2020" s="109"/>
      <c r="B2020" s="337"/>
      <c r="C2020" s="337" t="s">
        <v>1538</v>
      </c>
      <c r="D2020" t="s">
        <v>1538</v>
      </c>
      <c r="E2020" s="336" t="s">
        <v>1538</v>
      </c>
      <c r="G2020" s="336" t="s">
        <v>1538</v>
      </c>
      <c r="H2020" s="336" t="s">
        <v>1538</v>
      </c>
    </row>
    <row r="2021" spans="1:8" x14ac:dyDescent="0.25">
      <c r="A2021" s="109"/>
      <c r="B2021" s="337"/>
      <c r="C2021" s="337" t="s">
        <v>1538</v>
      </c>
      <c r="D2021" t="s">
        <v>1538</v>
      </c>
      <c r="E2021" s="336" t="s">
        <v>1538</v>
      </c>
      <c r="G2021" s="336" t="s">
        <v>1538</v>
      </c>
      <c r="H2021" s="336" t="s">
        <v>1538</v>
      </c>
    </row>
    <row r="2022" spans="1:8" x14ac:dyDescent="0.25">
      <c r="A2022" s="109"/>
      <c r="B2022" s="339"/>
      <c r="C2022" s="337" t="s">
        <v>1538</v>
      </c>
      <c r="D2022" t="s">
        <v>1538</v>
      </c>
      <c r="E2022" s="336" t="s">
        <v>1538</v>
      </c>
      <c r="G2022" s="336" t="s">
        <v>1538</v>
      </c>
      <c r="H2022" s="336" t="s">
        <v>1538</v>
      </c>
    </row>
    <row r="2023" spans="1:8" x14ac:dyDescent="0.25">
      <c r="A2023" s="109"/>
      <c r="C2023" s="337" t="s">
        <v>1538</v>
      </c>
      <c r="D2023" t="s">
        <v>1538</v>
      </c>
      <c r="E2023" s="336" t="s">
        <v>1538</v>
      </c>
      <c r="G2023" s="336" t="s">
        <v>1538</v>
      </c>
      <c r="H2023" s="336" t="s">
        <v>1538</v>
      </c>
    </row>
    <row r="2024" spans="1:8" x14ac:dyDescent="0.25">
      <c r="A2024" s="109"/>
      <c r="C2024" s="337" t="s">
        <v>1538</v>
      </c>
      <c r="D2024" t="s">
        <v>1538</v>
      </c>
      <c r="E2024" s="336" t="s">
        <v>1538</v>
      </c>
      <c r="G2024" s="336" t="s">
        <v>1538</v>
      </c>
      <c r="H2024" s="336" t="s">
        <v>1538</v>
      </c>
    </row>
    <row r="2025" spans="1:8" x14ac:dyDescent="0.25">
      <c r="A2025" s="109"/>
      <c r="C2025" s="337" t="s">
        <v>1538</v>
      </c>
      <c r="D2025" t="s">
        <v>1538</v>
      </c>
      <c r="E2025" s="336" t="s">
        <v>1538</v>
      </c>
      <c r="G2025" s="336" t="s">
        <v>1538</v>
      </c>
      <c r="H2025" s="336" t="s">
        <v>1538</v>
      </c>
    </row>
    <row r="2026" spans="1:8" x14ac:dyDescent="0.25">
      <c r="A2026" s="109"/>
      <c r="C2026" s="337" t="s">
        <v>1538</v>
      </c>
      <c r="D2026" t="s">
        <v>1538</v>
      </c>
      <c r="E2026" s="336" t="s">
        <v>1538</v>
      </c>
      <c r="G2026" s="336" t="s">
        <v>1538</v>
      </c>
      <c r="H2026" s="336" t="s">
        <v>1538</v>
      </c>
    </row>
    <row r="2027" spans="1:8" x14ac:dyDescent="0.25">
      <c r="A2027" s="109"/>
      <c r="B2027" s="339"/>
      <c r="C2027" s="337" t="s">
        <v>1538</v>
      </c>
      <c r="D2027" t="s">
        <v>1538</v>
      </c>
      <c r="E2027" s="336" t="s">
        <v>1538</v>
      </c>
      <c r="G2027" s="336" t="s">
        <v>1538</v>
      </c>
      <c r="H2027" s="336" t="s">
        <v>1538</v>
      </c>
    </row>
    <row r="2028" spans="1:8" x14ac:dyDescent="0.25">
      <c r="A2028" s="109"/>
      <c r="C2028" s="337" t="s">
        <v>1538</v>
      </c>
      <c r="D2028" t="s">
        <v>1538</v>
      </c>
      <c r="E2028" s="336" t="s">
        <v>1538</v>
      </c>
      <c r="G2028" s="336" t="s">
        <v>1538</v>
      </c>
      <c r="H2028" s="336" t="s">
        <v>1538</v>
      </c>
    </row>
    <row r="2029" spans="1:8" x14ac:dyDescent="0.25">
      <c r="A2029" s="109"/>
      <c r="C2029" s="337" t="s">
        <v>1538</v>
      </c>
      <c r="D2029" t="s">
        <v>1538</v>
      </c>
      <c r="E2029" s="336" t="s">
        <v>1538</v>
      </c>
      <c r="G2029" s="336" t="s">
        <v>1538</v>
      </c>
      <c r="H2029" s="336" t="s">
        <v>1538</v>
      </c>
    </row>
    <row r="2030" spans="1:8" x14ac:dyDescent="0.25">
      <c r="A2030" s="109"/>
      <c r="C2030" s="337" t="s">
        <v>1538</v>
      </c>
      <c r="D2030" t="s">
        <v>1538</v>
      </c>
      <c r="E2030" s="336" t="s">
        <v>1538</v>
      </c>
      <c r="G2030" s="336" t="s">
        <v>1538</v>
      </c>
      <c r="H2030" s="336" t="s">
        <v>1538</v>
      </c>
    </row>
    <row r="2031" spans="1:8" x14ac:dyDescent="0.25">
      <c r="A2031" s="109"/>
      <c r="B2031" s="337"/>
      <c r="C2031" s="337" t="s">
        <v>1538</v>
      </c>
      <c r="D2031" t="s">
        <v>1538</v>
      </c>
      <c r="E2031" s="336" t="s">
        <v>1538</v>
      </c>
      <c r="G2031" s="336" t="s">
        <v>1538</v>
      </c>
      <c r="H2031" s="336" t="s">
        <v>1538</v>
      </c>
    </row>
    <row r="2032" spans="1:8" x14ac:dyDescent="0.25">
      <c r="A2032" s="109"/>
      <c r="B2032" s="337"/>
      <c r="C2032" s="337" t="s">
        <v>1538</v>
      </c>
      <c r="D2032" t="s">
        <v>1538</v>
      </c>
      <c r="E2032" s="336" t="s">
        <v>1538</v>
      </c>
      <c r="G2032" s="336" t="s">
        <v>1538</v>
      </c>
      <c r="H2032" s="336" t="s">
        <v>1538</v>
      </c>
    </row>
    <row r="2033" spans="1:8" x14ac:dyDescent="0.25">
      <c r="A2033" s="109"/>
      <c r="B2033" s="337"/>
      <c r="C2033" s="337" t="s">
        <v>1538</v>
      </c>
      <c r="D2033" t="s">
        <v>1538</v>
      </c>
      <c r="E2033" s="336" t="s">
        <v>1538</v>
      </c>
      <c r="G2033" s="336" t="s">
        <v>1538</v>
      </c>
      <c r="H2033" s="336" t="s">
        <v>1538</v>
      </c>
    </row>
    <row r="2034" spans="1:8" x14ac:dyDescent="0.25">
      <c r="A2034" s="109"/>
      <c r="B2034" s="337"/>
      <c r="C2034" s="337" t="s">
        <v>1538</v>
      </c>
      <c r="D2034" t="s">
        <v>1538</v>
      </c>
      <c r="E2034" s="336" t="s">
        <v>1538</v>
      </c>
      <c r="G2034" s="336" t="s">
        <v>1538</v>
      </c>
      <c r="H2034" s="336" t="s">
        <v>1538</v>
      </c>
    </row>
    <row r="2035" spans="1:8" x14ac:dyDescent="0.25">
      <c r="A2035" s="109"/>
      <c r="B2035" s="337"/>
      <c r="C2035" s="337" t="s">
        <v>1538</v>
      </c>
      <c r="D2035" t="s">
        <v>1538</v>
      </c>
      <c r="E2035" s="336" t="s">
        <v>1538</v>
      </c>
      <c r="G2035" s="336" t="s">
        <v>1538</v>
      </c>
      <c r="H2035" s="336" t="s">
        <v>1538</v>
      </c>
    </row>
    <row r="2036" spans="1:8" x14ac:dyDescent="0.25">
      <c r="A2036" s="109"/>
      <c r="B2036" s="337"/>
      <c r="C2036" s="337" t="s">
        <v>1538</v>
      </c>
      <c r="D2036" t="s">
        <v>1538</v>
      </c>
      <c r="E2036" s="336" t="s">
        <v>1538</v>
      </c>
      <c r="G2036" s="336" t="s">
        <v>1538</v>
      </c>
      <c r="H2036" s="336" t="s">
        <v>1538</v>
      </c>
    </row>
    <row r="2037" spans="1:8" x14ac:dyDescent="0.25">
      <c r="A2037" s="109"/>
      <c r="B2037" s="337"/>
      <c r="C2037" s="337" t="s">
        <v>1538</v>
      </c>
      <c r="D2037" t="s">
        <v>1538</v>
      </c>
      <c r="E2037" s="336" t="s">
        <v>1538</v>
      </c>
      <c r="G2037" s="336" t="s">
        <v>1538</v>
      </c>
      <c r="H2037" s="336" t="s">
        <v>1538</v>
      </c>
    </row>
    <row r="2038" spans="1:8" x14ac:dyDescent="0.25">
      <c r="A2038" s="109"/>
      <c r="B2038" s="337"/>
      <c r="C2038" s="337" t="s">
        <v>1538</v>
      </c>
      <c r="D2038" t="s">
        <v>1538</v>
      </c>
      <c r="E2038" s="336" t="s">
        <v>1538</v>
      </c>
      <c r="G2038" s="336" t="s">
        <v>1538</v>
      </c>
      <c r="H2038" s="336" t="s">
        <v>1538</v>
      </c>
    </row>
    <row r="2039" spans="1:8" x14ac:dyDescent="0.25">
      <c r="A2039" s="109"/>
      <c r="B2039" s="339"/>
      <c r="C2039" s="337" t="s">
        <v>1538</v>
      </c>
      <c r="D2039" t="s">
        <v>1538</v>
      </c>
      <c r="E2039" s="336" t="s">
        <v>1538</v>
      </c>
      <c r="G2039" s="336" t="s">
        <v>1538</v>
      </c>
      <c r="H2039" s="336" t="s">
        <v>1538</v>
      </c>
    </row>
    <row r="2040" spans="1:8" x14ac:dyDescent="0.25">
      <c r="A2040" s="109"/>
      <c r="C2040" s="337" t="s">
        <v>1538</v>
      </c>
      <c r="D2040" t="s">
        <v>1538</v>
      </c>
      <c r="E2040" s="336" t="s">
        <v>1538</v>
      </c>
      <c r="G2040" s="336" t="s">
        <v>1538</v>
      </c>
      <c r="H2040" s="336" t="s">
        <v>1538</v>
      </c>
    </row>
    <row r="2041" spans="1:8" x14ac:dyDescent="0.25">
      <c r="A2041" s="109"/>
      <c r="C2041" s="337" t="s">
        <v>1538</v>
      </c>
      <c r="D2041" t="s">
        <v>1538</v>
      </c>
      <c r="E2041" s="336" t="s">
        <v>1538</v>
      </c>
      <c r="G2041" s="336" t="s">
        <v>1538</v>
      </c>
      <c r="H2041" s="336" t="s">
        <v>1538</v>
      </c>
    </row>
    <row r="2042" spans="1:8" x14ac:dyDescent="0.25">
      <c r="A2042" s="109"/>
      <c r="C2042" s="337" t="s">
        <v>1538</v>
      </c>
      <c r="D2042" t="s">
        <v>1538</v>
      </c>
      <c r="E2042" s="336" t="s">
        <v>1538</v>
      </c>
      <c r="G2042" s="336" t="s">
        <v>1538</v>
      </c>
      <c r="H2042" s="336" t="s">
        <v>1538</v>
      </c>
    </row>
    <row r="2043" spans="1:8" x14ac:dyDescent="0.25">
      <c r="A2043" s="109"/>
      <c r="C2043" s="337" t="s">
        <v>1538</v>
      </c>
      <c r="D2043" t="s">
        <v>1538</v>
      </c>
      <c r="E2043" s="336" t="s">
        <v>1538</v>
      </c>
      <c r="G2043" s="336" t="s">
        <v>1538</v>
      </c>
      <c r="H2043" s="336" t="s">
        <v>1538</v>
      </c>
    </row>
    <row r="2044" spans="1:8" x14ac:dyDescent="0.25">
      <c r="A2044" s="109"/>
      <c r="B2044" s="337"/>
      <c r="C2044" s="337" t="s">
        <v>1538</v>
      </c>
      <c r="D2044" t="s">
        <v>1538</v>
      </c>
      <c r="E2044" s="336" t="s">
        <v>1538</v>
      </c>
      <c r="G2044" s="336" t="s">
        <v>1538</v>
      </c>
      <c r="H2044" s="336" t="s">
        <v>1538</v>
      </c>
    </row>
    <row r="2045" spans="1:8" x14ac:dyDescent="0.25">
      <c r="A2045" s="109"/>
      <c r="B2045" s="337"/>
      <c r="C2045" s="337" t="s">
        <v>1538</v>
      </c>
      <c r="D2045" t="s">
        <v>1538</v>
      </c>
      <c r="E2045" s="336" t="s">
        <v>1538</v>
      </c>
      <c r="G2045" s="336" t="s">
        <v>1538</v>
      </c>
      <c r="H2045" s="336" t="s">
        <v>1538</v>
      </c>
    </row>
    <row r="2046" spans="1:8" x14ac:dyDescent="0.25">
      <c r="A2046" s="109"/>
      <c r="B2046" s="337"/>
      <c r="C2046" s="337" t="s">
        <v>1538</v>
      </c>
      <c r="D2046" t="s">
        <v>1538</v>
      </c>
      <c r="E2046" s="336" t="s">
        <v>1538</v>
      </c>
      <c r="G2046" s="336" t="s">
        <v>1538</v>
      </c>
      <c r="H2046" s="336" t="s">
        <v>1538</v>
      </c>
    </row>
    <row r="2047" spans="1:8" x14ac:dyDescent="0.25">
      <c r="A2047" s="109"/>
      <c r="B2047" s="337"/>
      <c r="C2047" s="337" t="s">
        <v>1538</v>
      </c>
      <c r="D2047" t="s">
        <v>1538</v>
      </c>
      <c r="E2047" s="336" t="s">
        <v>1538</v>
      </c>
      <c r="G2047" s="336" t="s">
        <v>1538</v>
      </c>
      <c r="H2047" s="336" t="s">
        <v>1538</v>
      </c>
    </row>
    <row r="2048" spans="1:8" x14ac:dyDescent="0.25">
      <c r="A2048" s="109"/>
      <c r="B2048" s="337"/>
      <c r="C2048" s="337" t="s">
        <v>1538</v>
      </c>
      <c r="D2048" t="s">
        <v>1538</v>
      </c>
      <c r="E2048" s="336" t="s">
        <v>1538</v>
      </c>
      <c r="G2048" s="336" t="s">
        <v>1538</v>
      </c>
      <c r="H2048" s="336" t="s">
        <v>1538</v>
      </c>
    </row>
    <row r="2049" spans="1:8" x14ac:dyDescent="0.25">
      <c r="A2049" s="109"/>
      <c r="B2049" s="337"/>
      <c r="C2049" s="337" t="s">
        <v>1538</v>
      </c>
      <c r="D2049" t="s">
        <v>1538</v>
      </c>
      <c r="E2049" s="336" t="s">
        <v>1538</v>
      </c>
      <c r="G2049" s="336" t="s">
        <v>1538</v>
      </c>
      <c r="H2049" s="336" t="s">
        <v>1538</v>
      </c>
    </row>
    <row r="2050" spans="1:8" x14ac:dyDescent="0.25">
      <c r="A2050" s="109"/>
      <c r="B2050" s="337"/>
      <c r="C2050" s="337" t="s">
        <v>1538</v>
      </c>
      <c r="D2050" t="s">
        <v>1538</v>
      </c>
      <c r="E2050" s="336" t="s">
        <v>1538</v>
      </c>
      <c r="G2050" s="336" t="s">
        <v>1538</v>
      </c>
      <c r="H2050" s="336" t="s">
        <v>1538</v>
      </c>
    </row>
    <row r="2051" spans="1:8" x14ac:dyDescent="0.25">
      <c r="A2051" s="109"/>
      <c r="B2051" s="337"/>
      <c r="C2051" s="337" t="s">
        <v>1538</v>
      </c>
      <c r="D2051" t="s">
        <v>1538</v>
      </c>
      <c r="E2051" s="336" t="s">
        <v>1538</v>
      </c>
      <c r="G2051" s="336" t="s">
        <v>1538</v>
      </c>
      <c r="H2051" s="336" t="s">
        <v>1538</v>
      </c>
    </row>
    <row r="2052" spans="1:8" x14ac:dyDescent="0.25">
      <c r="A2052" s="109"/>
      <c r="B2052" s="337"/>
      <c r="C2052" s="337" t="s">
        <v>1538</v>
      </c>
      <c r="D2052" t="s">
        <v>1538</v>
      </c>
      <c r="E2052" s="336" t="s">
        <v>1538</v>
      </c>
      <c r="G2052" s="336" t="s">
        <v>1538</v>
      </c>
      <c r="H2052" s="336" t="s">
        <v>1538</v>
      </c>
    </row>
    <row r="2053" spans="1:8" x14ac:dyDescent="0.25">
      <c r="A2053" s="109"/>
      <c r="B2053" s="337"/>
      <c r="C2053" s="337" t="s">
        <v>1538</v>
      </c>
      <c r="D2053" t="s">
        <v>1538</v>
      </c>
      <c r="E2053" s="336" t="s">
        <v>1538</v>
      </c>
      <c r="G2053" s="336" t="s">
        <v>1538</v>
      </c>
      <c r="H2053" s="336" t="s">
        <v>1538</v>
      </c>
    </row>
    <row r="2054" spans="1:8" x14ac:dyDescent="0.25">
      <c r="A2054" s="109"/>
      <c r="B2054" s="337"/>
      <c r="C2054" s="337" t="s">
        <v>1538</v>
      </c>
      <c r="D2054" t="s">
        <v>1538</v>
      </c>
      <c r="E2054" s="336" t="s">
        <v>1538</v>
      </c>
      <c r="G2054" s="336" t="s">
        <v>1538</v>
      </c>
      <c r="H2054" s="336" t="s">
        <v>1538</v>
      </c>
    </row>
    <row r="2055" spans="1:8" x14ac:dyDescent="0.25">
      <c r="A2055" s="109"/>
      <c r="B2055" s="337"/>
      <c r="C2055" s="337" t="s">
        <v>1538</v>
      </c>
      <c r="D2055" t="s">
        <v>1538</v>
      </c>
      <c r="E2055" s="336" t="s">
        <v>1538</v>
      </c>
      <c r="G2055" s="336" t="s">
        <v>1538</v>
      </c>
      <c r="H2055" s="336" t="s">
        <v>1538</v>
      </c>
    </row>
    <row r="2056" spans="1:8" x14ac:dyDescent="0.25">
      <c r="A2056" s="109"/>
      <c r="B2056" s="337"/>
      <c r="C2056" s="337" t="s">
        <v>1538</v>
      </c>
      <c r="D2056" t="s">
        <v>1538</v>
      </c>
      <c r="E2056" s="336" t="s">
        <v>1538</v>
      </c>
      <c r="G2056" s="336" t="s">
        <v>1538</v>
      </c>
      <c r="H2056" s="336" t="s">
        <v>1538</v>
      </c>
    </row>
    <row r="2057" spans="1:8" x14ac:dyDescent="0.25">
      <c r="A2057" s="109"/>
      <c r="B2057" s="337"/>
      <c r="C2057" s="337" t="s">
        <v>1538</v>
      </c>
      <c r="D2057" t="s">
        <v>1538</v>
      </c>
      <c r="E2057" s="336" t="s">
        <v>1538</v>
      </c>
      <c r="G2057" s="336" t="s">
        <v>1538</v>
      </c>
      <c r="H2057" s="336" t="s">
        <v>1538</v>
      </c>
    </row>
    <row r="2058" spans="1:8" x14ac:dyDescent="0.25">
      <c r="A2058" s="109"/>
      <c r="B2058" s="339"/>
      <c r="C2058" s="337" t="s">
        <v>1538</v>
      </c>
      <c r="D2058" t="s">
        <v>1538</v>
      </c>
      <c r="E2058" s="336" t="s">
        <v>1538</v>
      </c>
      <c r="G2058" s="336" t="s">
        <v>1538</v>
      </c>
      <c r="H2058" s="336" t="s">
        <v>1538</v>
      </c>
    </row>
    <row r="2059" spans="1:8" x14ac:dyDescent="0.25">
      <c r="A2059" s="109"/>
      <c r="C2059" s="337" t="s">
        <v>1538</v>
      </c>
      <c r="D2059" t="s">
        <v>1538</v>
      </c>
      <c r="E2059" s="336" t="s">
        <v>1538</v>
      </c>
      <c r="G2059" s="336" t="s">
        <v>1538</v>
      </c>
      <c r="H2059" s="336" t="s">
        <v>1538</v>
      </c>
    </row>
    <row r="2060" spans="1:8" x14ac:dyDescent="0.25">
      <c r="A2060" s="109"/>
      <c r="C2060" s="337" t="s">
        <v>1538</v>
      </c>
      <c r="D2060" t="s">
        <v>1538</v>
      </c>
      <c r="E2060" s="336" t="s">
        <v>1538</v>
      </c>
      <c r="G2060" s="336" t="s">
        <v>1538</v>
      </c>
      <c r="H2060" s="336" t="s">
        <v>1538</v>
      </c>
    </row>
    <row r="2061" spans="1:8" x14ac:dyDescent="0.25">
      <c r="A2061" s="109"/>
      <c r="C2061" s="337" t="s">
        <v>1538</v>
      </c>
      <c r="D2061" t="s">
        <v>1538</v>
      </c>
      <c r="E2061" s="336" t="s">
        <v>1538</v>
      </c>
      <c r="G2061" s="336" t="s">
        <v>1538</v>
      </c>
      <c r="H2061" s="336" t="s">
        <v>1538</v>
      </c>
    </row>
    <row r="2062" spans="1:8" x14ac:dyDescent="0.25">
      <c r="A2062" s="109"/>
      <c r="B2062" s="337"/>
      <c r="C2062" s="337" t="s">
        <v>1538</v>
      </c>
      <c r="D2062" t="s">
        <v>1538</v>
      </c>
      <c r="E2062" s="336" t="s">
        <v>1538</v>
      </c>
      <c r="G2062" s="336" t="s">
        <v>1538</v>
      </c>
      <c r="H2062" s="336" t="s">
        <v>1538</v>
      </c>
    </row>
    <row r="2063" spans="1:8" x14ac:dyDescent="0.25">
      <c r="A2063" s="109"/>
      <c r="B2063" s="337"/>
      <c r="C2063" s="337" t="s">
        <v>1538</v>
      </c>
      <c r="D2063" t="s">
        <v>1538</v>
      </c>
      <c r="E2063" s="336" t="s">
        <v>1538</v>
      </c>
      <c r="G2063" s="336" t="s">
        <v>1538</v>
      </c>
      <c r="H2063" s="336" t="s">
        <v>1538</v>
      </c>
    </row>
    <row r="2064" spans="1:8" x14ac:dyDescent="0.25">
      <c r="A2064" s="109"/>
      <c r="B2064" s="337"/>
      <c r="C2064" s="337" t="s">
        <v>1538</v>
      </c>
      <c r="D2064" t="s">
        <v>1538</v>
      </c>
      <c r="E2064" s="336" t="s">
        <v>1538</v>
      </c>
      <c r="G2064" s="336" t="s">
        <v>1538</v>
      </c>
      <c r="H2064" s="336" t="s">
        <v>1538</v>
      </c>
    </row>
    <row r="2065" spans="1:8" x14ac:dyDescent="0.25">
      <c r="A2065" s="109"/>
      <c r="B2065" s="337"/>
      <c r="C2065" s="337" t="s">
        <v>1538</v>
      </c>
      <c r="D2065" t="s">
        <v>1538</v>
      </c>
      <c r="E2065" s="336" t="s">
        <v>1538</v>
      </c>
      <c r="G2065" s="336" t="s">
        <v>1538</v>
      </c>
      <c r="H2065" s="336" t="s">
        <v>1538</v>
      </c>
    </row>
    <row r="2066" spans="1:8" x14ac:dyDescent="0.25">
      <c r="A2066" s="109"/>
      <c r="B2066" s="337"/>
      <c r="C2066" s="337" t="s">
        <v>1538</v>
      </c>
      <c r="D2066" t="s">
        <v>1538</v>
      </c>
      <c r="E2066" s="336" t="s">
        <v>1538</v>
      </c>
      <c r="G2066" s="336" t="s">
        <v>1538</v>
      </c>
      <c r="H2066" s="336" t="s">
        <v>1538</v>
      </c>
    </row>
    <row r="2067" spans="1:8" x14ac:dyDescent="0.25">
      <c r="A2067" s="109"/>
      <c r="B2067" s="337"/>
      <c r="C2067" s="337" t="s">
        <v>1538</v>
      </c>
      <c r="D2067" t="s">
        <v>1538</v>
      </c>
      <c r="E2067" s="336" t="s">
        <v>1538</v>
      </c>
      <c r="G2067" s="336" t="s">
        <v>1538</v>
      </c>
      <c r="H2067" s="336" t="s">
        <v>1538</v>
      </c>
    </row>
    <row r="2068" spans="1:8" x14ac:dyDescent="0.25">
      <c r="A2068" s="109"/>
      <c r="B2068" s="337"/>
      <c r="C2068" s="337" t="s">
        <v>1538</v>
      </c>
      <c r="D2068" t="s">
        <v>1538</v>
      </c>
      <c r="E2068" s="336" t="s">
        <v>1538</v>
      </c>
      <c r="G2068" s="336" t="s">
        <v>1538</v>
      </c>
      <c r="H2068" s="336" t="s">
        <v>1538</v>
      </c>
    </row>
    <row r="2069" spans="1:8" x14ac:dyDescent="0.25">
      <c r="A2069" s="109"/>
      <c r="B2069" s="337"/>
      <c r="C2069" s="337" t="s">
        <v>1538</v>
      </c>
      <c r="D2069" t="s">
        <v>1538</v>
      </c>
      <c r="E2069" s="336" t="s">
        <v>1538</v>
      </c>
      <c r="G2069" s="336" t="s">
        <v>1538</v>
      </c>
      <c r="H2069" s="336" t="s">
        <v>1538</v>
      </c>
    </row>
    <row r="2070" spans="1:8" x14ac:dyDescent="0.25">
      <c r="A2070" s="109"/>
      <c r="B2070" s="337"/>
      <c r="C2070" s="337" t="s">
        <v>1538</v>
      </c>
      <c r="D2070" t="s">
        <v>1538</v>
      </c>
      <c r="E2070" s="336" t="s">
        <v>1538</v>
      </c>
      <c r="G2070" s="336" t="s">
        <v>1538</v>
      </c>
      <c r="H2070" s="336" t="s">
        <v>1538</v>
      </c>
    </row>
    <row r="2071" spans="1:8" x14ac:dyDescent="0.25">
      <c r="A2071" s="109"/>
      <c r="B2071" s="339"/>
      <c r="C2071" s="337" t="s">
        <v>1538</v>
      </c>
      <c r="D2071" t="s">
        <v>1538</v>
      </c>
      <c r="E2071" s="336" t="s">
        <v>1538</v>
      </c>
      <c r="G2071" s="336" t="s">
        <v>1538</v>
      </c>
      <c r="H2071" s="336" t="s">
        <v>1538</v>
      </c>
    </row>
    <row r="2072" spans="1:8" x14ac:dyDescent="0.25">
      <c r="A2072" s="109"/>
      <c r="C2072" s="337" t="s">
        <v>1538</v>
      </c>
      <c r="D2072" t="s">
        <v>1538</v>
      </c>
      <c r="E2072" s="336" t="s">
        <v>1538</v>
      </c>
      <c r="G2072" s="336" t="s">
        <v>1538</v>
      </c>
      <c r="H2072" s="336" t="s">
        <v>1538</v>
      </c>
    </row>
    <row r="2073" spans="1:8" x14ac:dyDescent="0.25">
      <c r="A2073" s="109"/>
      <c r="C2073" s="337" t="s">
        <v>1538</v>
      </c>
      <c r="D2073" t="s">
        <v>1538</v>
      </c>
      <c r="E2073" s="336" t="s">
        <v>1538</v>
      </c>
      <c r="G2073" s="336" t="s">
        <v>1538</v>
      </c>
      <c r="H2073" s="336" t="s">
        <v>1538</v>
      </c>
    </row>
    <row r="2074" spans="1:8" x14ac:dyDescent="0.25">
      <c r="A2074" s="109"/>
      <c r="C2074" s="337" t="s">
        <v>1538</v>
      </c>
      <c r="D2074" t="s">
        <v>1538</v>
      </c>
      <c r="E2074" s="336" t="s">
        <v>1538</v>
      </c>
      <c r="G2074" s="336" t="s">
        <v>1538</v>
      </c>
      <c r="H2074" s="336" t="s">
        <v>1538</v>
      </c>
    </row>
    <row r="2075" spans="1:8" x14ac:dyDescent="0.25">
      <c r="A2075" s="109"/>
      <c r="C2075" s="337" t="s">
        <v>1538</v>
      </c>
      <c r="D2075" t="s">
        <v>1538</v>
      </c>
      <c r="E2075" s="336" t="s">
        <v>1538</v>
      </c>
      <c r="G2075" s="336" t="s">
        <v>1538</v>
      </c>
      <c r="H2075" s="336" t="s">
        <v>1538</v>
      </c>
    </row>
    <row r="2076" spans="1:8" x14ac:dyDescent="0.25">
      <c r="A2076" s="109"/>
      <c r="B2076" s="337"/>
      <c r="C2076" s="337" t="s">
        <v>1538</v>
      </c>
      <c r="D2076" t="s">
        <v>1538</v>
      </c>
      <c r="E2076" s="336" t="s">
        <v>1538</v>
      </c>
      <c r="G2076" s="336" t="s">
        <v>1538</v>
      </c>
      <c r="H2076" s="336" t="s">
        <v>1538</v>
      </c>
    </row>
    <row r="2077" spans="1:8" x14ac:dyDescent="0.25">
      <c r="A2077" s="109"/>
      <c r="B2077" s="337"/>
      <c r="C2077" s="337" t="s">
        <v>1538</v>
      </c>
      <c r="D2077" t="s">
        <v>1538</v>
      </c>
      <c r="E2077" s="336" t="s">
        <v>1538</v>
      </c>
      <c r="G2077" s="336" t="s">
        <v>1538</v>
      </c>
      <c r="H2077" s="336" t="s">
        <v>1538</v>
      </c>
    </row>
    <row r="2078" spans="1:8" x14ac:dyDescent="0.25">
      <c r="A2078" s="109"/>
      <c r="B2078" s="337"/>
      <c r="C2078" s="337" t="s">
        <v>1538</v>
      </c>
      <c r="D2078" t="s">
        <v>1538</v>
      </c>
      <c r="E2078" s="336" t="s">
        <v>1538</v>
      </c>
      <c r="G2078" s="336" t="s">
        <v>1538</v>
      </c>
      <c r="H2078" s="336" t="s">
        <v>1538</v>
      </c>
    </row>
    <row r="2079" spans="1:8" x14ac:dyDescent="0.25">
      <c r="A2079" s="109"/>
      <c r="B2079" s="337"/>
      <c r="C2079" s="337" t="s">
        <v>1538</v>
      </c>
      <c r="D2079" t="s">
        <v>1538</v>
      </c>
      <c r="E2079" s="336" t="s">
        <v>1538</v>
      </c>
      <c r="G2079" s="336" t="s">
        <v>1538</v>
      </c>
      <c r="H2079" s="336" t="s">
        <v>1538</v>
      </c>
    </row>
    <row r="2080" spans="1:8" x14ac:dyDescent="0.25">
      <c r="A2080" s="109"/>
      <c r="B2080" s="337"/>
      <c r="C2080" s="337" t="s">
        <v>1538</v>
      </c>
      <c r="D2080" t="s">
        <v>1538</v>
      </c>
      <c r="E2080" s="336" t="s">
        <v>1538</v>
      </c>
      <c r="G2080" s="336" t="s">
        <v>1538</v>
      </c>
      <c r="H2080" s="336" t="s">
        <v>1538</v>
      </c>
    </row>
    <row r="2081" spans="1:8" x14ac:dyDescent="0.25">
      <c r="A2081" s="109"/>
      <c r="B2081" s="337"/>
      <c r="C2081" s="337" t="s">
        <v>1538</v>
      </c>
      <c r="D2081" t="s">
        <v>1538</v>
      </c>
      <c r="E2081" s="336" t="s">
        <v>1538</v>
      </c>
      <c r="G2081" s="336" t="s">
        <v>1538</v>
      </c>
      <c r="H2081" s="336" t="s">
        <v>1538</v>
      </c>
    </row>
    <row r="2082" spans="1:8" x14ac:dyDescent="0.25">
      <c r="A2082" s="109"/>
      <c r="B2082" s="337"/>
      <c r="C2082" s="337" t="s">
        <v>1538</v>
      </c>
      <c r="D2082" t="s">
        <v>1538</v>
      </c>
      <c r="E2082" s="336" t="s">
        <v>1538</v>
      </c>
      <c r="G2082" s="336" t="s">
        <v>1538</v>
      </c>
      <c r="H2082" s="336" t="s">
        <v>1538</v>
      </c>
    </row>
    <row r="2083" spans="1:8" x14ac:dyDescent="0.25">
      <c r="A2083" s="109"/>
      <c r="B2083" s="337"/>
      <c r="C2083" s="337" t="s">
        <v>1538</v>
      </c>
      <c r="D2083" t="s">
        <v>1538</v>
      </c>
      <c r="E2083" s="336" t="s">
        <v>1538</v>
      </c>
      <c r="G2083" s="336" t="s">
        <v>1538</v>
      </c>
      <c r="H2083" s="336" t="s">
        <v>1538</v>
      </c>
    </row>
    <row r="2084" spans="1:8" x14ac:dyDescent="0.25">
      <c r="A2084" s="109"/>
      <c r="B2084" s="337"/>
      <c r="C2084" s="337" t="s">
        <v>1538</v>
      </c>
      <c r="D2084" t="s">
        <v>1538</v>
      </c>
      <c r="E2084" s="336" t="s">
        <v>1538</v>
      </c>
      <c r="G2084" s="336" t="s">
        <v>1538</v>
      </c>
      <c r="H2084" s="336" t="s">
        <v>1538</v>
      </c>
    </row>
    <row r="2085" spans="1:8" x14ac:dyDescent="0.25">
      <c r="A2085" s="109"/>
      <c r="B2085" s="337"/>
      <c r="C2085" s="337" t="s">
        <v>1538</v>
      </c>
      <c r="D2085" t="s">
        <v>1538</v>
      </c>
      <c r="E2085" s="336" t="s">
        <v>1538</v>
      </c>
      <c r="G2085" s="336" t="s">
        <v>1538</v>
      </c>
      <c r="H2085" s="336" t="s">
        <v>1538</v>
      </c>
    </row>
    <row r="2086" spans="1:8" x14ac:dyDescent="0.25">
      <c r="A2086" s="109"/>
      <c r="B2086" s="337"/>
      <c r="C2086" s="337" t="s">
        <v>1538</v>
      </c>
      <c r="D2086" t="s">
        <v>1538</v>
      </c>
      <c r="E2086" s="336" t="s">
        <v>1538</v>
      </c>
      <c r="G2086" s="336" t="s">
        <v>1538</v>
      </c>
      <c r="H2086" s="336" t="s">
        <v>1538</v>
      </c>
    </row>
    <row r="2087" spans="1:8" x14ac:dyDescent="0.25">
      <c r="A2087" s="109"/>
      <c r="B2087" s="337"/>
      <c r="C2087" s="337" t="s">
        <v>1538</v>
      </c>
      <c r="D2087" t="s">
        <v>1538</v>
      </c>
      <c r="E2087" s="336" t="s">
        <v>1538</v>
      </c>
      <c r="G2087" s="336" t="s">
        <v>1538</v>
      </c>
      <c r="H2087" s="336" t="s">
        <v>1538</v>
      </c>
    </row>
    <row r="2088" spans="1:8" x14ac:dyDescent="0.25">
      <c r="A2088" s="109"/>
      <c r="B2088" s="337"/>
      <c r="C2088" s="337" t="s">
        <v>1538</v>
      </c>
      <c r="D2088" t="s">
        <v>1538</v>
      </c>
      <c r="E2088" s="336" t="s">
        <v>1538</v>
      </c>
      <c r="G2088" s="336" t="s">
        <v>1538</v>
      </c>
      <c r="H2088" s="336" t="s">
        <v>1538</v>
      </c>
    </row>
    <row r="2089" spans="1:8" x14ac:dyDescent="0.25">
      <c r="A2089" s="109"/>
      <c r="B2089" s="337"/>
      <c r="C2089" s="337" t="s">
        <v>1538</v>
      </c>
      <c r="D2089" t="s">
        <v>1538</v>
      </c>
      <c r="E2089" s="336" t="s">
        <v>1538</v>
      </c>
      <c r="G2089" s="336" t="s">
        <v>1538</v>
      </c>
      <c r="H2089" s="336" t="s">
        <v>1538</v>
      </c>
    </row>
    <row r="2090" spans="1:8" x14ac:dyDescent="0.25">
      <c r="A2090" s="109"/>
      <c r="B2090" s="337"/>
      <c r="C2090" s="337" t="s">
        <v>1538</v>
      </c>
      <c r="D2090" t="s">
        <v>1538</v>
      </c>
      <c r="E2090" s="336" t="s">
        <v>1538</v>
      </c>
      <c r="G2090" s="336" t="s">
        <v>1538</v>
      </c>
      <c r="H2090" s="336" t="s">
        <v>1538</v>
      </c>
    </row>
    <row r="2091" spans="1:8" x14ac:dyDescent="0.25">
      <c r="A2091" s="109"/>
      <c r="B2091" s="337"/>
      <c r="C2091" s="337" t="s">
        <v>1538</v>
      </c>
      <c r="D2091" t="s">
        <v>1538</v>
      </c>
      <c r="E2091" s="336" t="s">
        <v>1538</v>
      </c>
      <c r="G2091" s="336" t="s">
        <v>1538</v>
      </c>
      <c r="H2091" s="336" t="s">
        <v>1538</v>
      </c>
    </row>
    <row r="2092" spans="1:8" x14ac:dyDescent="0.25">
      <c r="A2092" s="109"/>
      <c r="B2092" s="339"/>
      <c r="C2092" s="337" t="s">
        <v>1538</v>
      </c>
      <c r="D2092" t="s">
        <v>1538</v>
      </c>
      <c r="E2092" s="336" t="s">
        <v>1538</v>
      </c>
      <c r="G2092" s="336" t="s">
        <v>1538</v>
      </c>
      <c r="H2092" s="336" t="s">
        <v>1538</v>
      </c>
    </row>
    <row r="2093" spans="1:8" x14ac:dyDescent="0.25">
      <c r="A2093" s="109"/>
      <c r="C2093" s="337" t="s">
        <v>1538</v>
      </c>
      <c r="D2093" t="s">
        <v>1538</v>
      </c>
      <c r="E2093" s="336" t="s">
        <v>1538</v>
      </c>
      <c r="G2093" s="336" t="s">
        <v>1538</v>
      </c>
      <c r="H2093" s="336" t="s">
        <v>1538</v>
      </c>
    </row>
    <row r="2094" spans="1:8" x14ac:dyDescent="0.25">
      <c r="A2094" s="109"/>
      <c r="C2094" s="337" t="s">
        <v>1538</v>
      </c>
      <c r="D2094" t="s">
        <v>1538</v>
      </c>
      <c r="E2094" s="336" t="s">
        <v>1538</v>
      </c>
      <c r="G2094" s="336" t="s">
        <v>1538</v>
      </c>
      <c r="H2094" s="336" t="s">
        <v>1538</v>
      </c>
    </row>
    <row r="2095" spans="1:8" x14ac:dyDescent="0.25">
      <c r="A2095" s="109"/>
      <c r="C2095" s="337" t="s">
        <v>1538</v>
      </c>
      <c r="D2095" t="s">
        <v>1538</v>
      </c>
      <c r="E2095" s="336" t="s">
        <v>1538</v>
      </c>
      <c r="G2095" s="336" t="s">
        <v>1538</v>
      </c>
      <c r="H2095" s="336" t="s">
        <v>1538</v>
      </c>
    </row>
    <row r="2096" spans="1:8" x14ac:dyDescent="0.25">
      <c r="A2096" s="109"/>
      <c r="C2096" s="337" t="s">
        <v>1538</v>
      </c>
      <c r="D2096" t="s">
        <v>1538</v>
      </c>
      <c r="E2096" s="336" t="s">
        <v>1538</v>
      </c>
      <c r="G2096" s="336" t="s">
        <v>1538</v>
      </c>
      <c r="H2096" s="336" t="s">
        <v>1538</v>
      </c>
    </row>
    <row r="2097" spans="1:8" x14ac:dyDescent="0.25">
      <c r="A2097" s="109"/>
      <c r="B2097" s="337"/>
      <c r="C2097" s="337" t="s">
        <v>1538</v>
      </c>
      <c r="D2097" t="s">
        <v>1538</v>
      </c>
      <c r="E2097" s="336" t="s">
        <v>1538</v>
      </c>
      <c r="G2097" s="336" t="s">
        <v>1538</v>
      </c>
      <c r="H2097" s="336" t="s">
        <v>1538</v>
      </c>
    </row>
    <row r="2098" spans="1:8" x14ac:dyDescent="0.25">
      <c r="A2098" s="109"/>
      <c r="B2098" s="337"/>
      <c r="C2098" s="337" t="s">
        <v>1538</v>
      </c>
      <c r="D2098" t="s">
        <v>1538</v>
      </c>
      <c r="E2098" s="336" t="s">
        <v>1538</v>
      </c>
      <c r="G2098" s="336" t="s">
        <v>1538</v>
      </c>
      <c r="H2098" s="336" t="s">
        <v>1538</v>
      </c>
    </row>
    <row r="2099" spans="1:8" x14ac:dyDescent="0.25">
      <c r="A2099" s="109"/>
      <c r="B2099" s="337"/>
      <c r="C2099" s="337" t="s">
        <v>1538</v>
      </c>
      <c r="D2099" t="s">
        <v>1538</v>
      </c>
      <c r="E2099" s="336" t="s">
        <v>1538</v>
      </c>
      <c r="G2099" s="336" t="s">
        <v>1538</v>
      </c>
      <c r="H2099" s="336" t="s">
        <v>1538</v>
      </c>
    </row>
    <row r="2100" spans="1:8" x14ac:dyDescent="0.25">
      <c r="A2100" s="109"/>
      <c r="B2100" s="337"/>
      <c r="C2100" s="337" t="s">
        <v>1538</v>
      </c>
      <c r="D2100" t="s">
        <v>1538</v>
      </c>
      <c r="E2100" s="336" t="s">
        <v>1538</v>
      </c>
      <c r="G2100" s="336" t="s">
        <v>1538</v>
      </c>
      <c r="H2100" s="336" t="s">
        <v>1538</v>
      </c>
    </row>
    <row r="2101" spans="1:8" x14ac:dyDescent="0.25">
      <c r="A2101" s="109"/>
      <c r="B2101" s="337"/>
      <c r="C2101" s="337" t="s">
        <v>1538</v>
      </c>
      <c r="D2101" t="s">
        <v>1538</v>
      </c>
      <c r="E2101" s="336" t="s">
        <v>1538</v>
      </c>
      <c r="G2101" s="336" t="s">
        <v>1538</v>
      </c>
      <c r="H2101" s="336" t="s">
        <v>1538</v>
      </c>
    </row>
    <row r="2102" spans="1:8" x14ac:dyDescent="0.25">
      <c r="A2102" s="109"/>
      <c r="B2102" s="337"/>
      <c r="C2102" s="337" t="s">
        <v>1538</v>
      </c>
      <c r="D2102" t="s">
        <v>1538</v>
      </c>
      <c r="E2102" s="336" t="s">
        <v>1538</v>
      </c>
      <c r="G2102" s="336" t="s">
        <v>1538</v>
      </c>
      <c r="H2102" s="336" t="s">
        <v>1538</v>
      </c>
    </row>
    <row r="2103" spans="1:8" x14ac:dyDescent="0.25">
      <c r="A2103" s="109"/>
      <c r="B2103" s="337"/>
      <c r="C2103" s="337" t="s">
        <v>1538</v>
      </c>
      <c r="D2103" t="s">
        <v>1538</v>
      </c>
      <c r="E2103" s="336" t="s">
        <v>1538</v>
      </c>
      <c r="G2103" s="336" t="s">
        <v>1538</v>
      </c>
      <c r="H2103" s="336" t="s">
        <v>1538</v>
      </c>
    </row>
    <row r="2104" spans="1:8" x14ac:dyDescent="0.25">
      <c r="A2104" s="109"/>
      <c r="B2104" s="337"/>
      <c r="C2104" s="337" t="s">
        <v>1538</v>
      </c>
      <c r="D2104" t="s">
        <v>1538</v>
      </c>
      <c r="E2104" s="336" t="s">
        <v>1538</v>
      </c>
      <c r="G2104" s="336" t="s">
        <v>1538</v>
      </c>
      <c r="H2104" s="336" t="s">
        <v>1538</v>
      </c>
    </row>
    <row r="2105" spans="1:8" x14ac:dyDescent="0.25">
      <c r="A2105" s="109"/>
      <c r="B2105" s="337"/>
      <c r="C2105" s="337" t="s">
        <v>1538</v>
      </c>
      <c r="D2105" t="s">
        <v>1538</v>
      </c>
      <c r="E2105" s="336" t="s">
        <v>1538</v>
      </c>
      <c r="G2105" s="336" t="s">
        <v>1538</v>
      </c>
      <c r="H2105" s="336" t="s">
        <v>1538</v>
      </c>
    </row>
    <row r="2106" spans="1:8" x14ac:dyDescent="0.25">
      <c r="A2106" s="109"/>
      <c r="B2106" s="337"/>
      <c r="C2106" s="337" t="s">
        <v>1538</v>
      </c>
      <c r="D2106" t="s">
        <v>1538</v>
      </c>
      <c r="E2106" s="336" t="s">
        <v>1538</v>
      </c>
      <c r="G2106" s="336" t="s">
        <v>1538</v>
      </c>
      <c r="H2106" s="336" t="s">
        <v>1538</v>
      </c>
    </row>
    <row r="2107" spans="1:8" x14ac:dyDescent="0.25">
      <c r="A2107" s="109"/>
      <c r="B2107" s="337"/>
      <c r="C2107" s="337" t="s">
        <v>1538</v>
      </c>
      <c r="D2107" t="s">
        <v>1538</v>
      </c>
      <c r="E2107" s="336" t="s">
        <v>1538</v>
      </c>
      <c r="G2107" s="336" t="s">
        <v>1538</v>
      </c>
      <c r="H2107" s="336" t="s">
        <v>1538</v>
      </c>
    </row>
    <row r="2108" spans="1:8" x14ac:dyDescent="0.25">
      <c r="A2108" s="109"/>
      <c r="B2108" s="337"/>
      <c r="C2108" s="337" t="s">
        <v>1538</v>
      </c>
      <c r="D2108" t="s">
        <v>1538</v>
      </c>
      <c r="E2108" s="336" t="s">
        <v>1538</v>
      </c>
      <c r="G2108" s="336" t="s">
        <v>1538</v>
      </c>
      <c r="H2108" s="336" t="s">
        <v>1538</v>
      </c>
    </row>
    <row r="2109" spans="1:8" x14ac:dyDescent="0.25">
      <c r="A2109" s="109"/>
      <c r="B2109" s="337"/>
      <c r="C2109" s="337" t="s">
        <v>1538</v>
      </c>
      <c r="D2109" t="s">
        <v>1538</v>
      </c>
      <c r="E2109" s="336" t="s">
        <v>1538</v>
      </c>
      <c r="G2109" s="336" t="s">
        <v>1538</v>
      </c>
      <c r="H2109" s="336" t="s">
        <v>1538</v>
      </c>
    </row>
    <row r="2110" spans="1:8" x14ac:dyDescent="0.25">
      <c r="A2110" s="109"/>
      <c r="B2110" s="337"/>
      <c r="C2110" s="337" t="s">
        <v>1538</v>
      </c>
      <c r="D2110" t="s">
        <v>1538</v>
      </c>
      <c r="E2110" s="336" t="s">
        <v>1538</v>
      </c>
      <c r="G2110" s="336" t="s">
        <v>1538</v>
      </c>
      <c r="H2110" s="336" t="s">
        <v>1538</v>
      </c>
    </row>
    <row r="2111" spans="1:8" x14ac:dyDescent="0.25">
      <c r="A2111" s="109"/>
      <c r="B2111" s="337"/>
      <c r="C2111" s="337" t="s">
        <v>1538</v>
      </c>
      <c r="D2111" t="s">
        <v>1538</v>
      </c>
      <c r="E2111" s="336" t="s">
        <v>1538</v>
      </c>
      <c r="G2111" s="336" t="s">
        <v>1538</v>
      </c>
      <c r="H2111" s="336" t="s">
        <v>1538</v>
      </c>
    </row>
    <row r="2112" spans="1:8" x14ac:dyDescent="0.25">
      <c r="A2112" s="109"/>
      <c r="B2112" s="337"/>
      <c r="C2112" s="337" t="s">
        <v>1538</v>
      </c>
      <c r="D2112" t="s">
        <v>1538</v>
      </c>
      <c r="E2112" s="336" t="s">
        <v>1538</v>
      </c>
      <c r="G2112" s="336" t="s">
        <v>1538</v>
      </c>
      <c r="H2112" s="336" t="s">
        <v>1538</v>
      </c>
    </row>
    <row r="2113" spans="1:8" x14ac:dyDescent="0.25">
      <c r="A2113" s="109"/>
      <c r="B2113" s="337"/>
      <c r="C2113" s="337" t="s">
        <v>1538</v>
      </c>
      <c r="D2113" t="s">
        <v>1538</v>
      </c>
      <c r="E2113" s="336" t="s">
        <v>1538</v>
      </c>
      <c r="G2113" s="336" t="s">
        <v>1538</v>
      </c>
      <c r="H2113" s="336" t="s">
        <v>1538</v>
      </c>
    </row>
    <row r="2114" spans="1:8" x14ac:dyDescent="0.25">
      <c r="A2114" s="109"/>
      <c r="B2114" s="337"/>
      <c r="C2114" s="337" t="s">
        <v>1538</v>
      </c>
      <c r="D2114" t="s">
        <v>1538</v>
      </c>
      <c r="E2114" s="336" t="s">
        <v>1538</v>
      </c>
      <c r="G2114" s="336" t="s">
        <v>1538</v>
      </c>
      <c r="H2114" s="336" t="s">
        <v>1538</v>
      </c>
    </row>
    <row r="2115" spans="1:8" x14ac:dyDescent="0.25">
      <c r="A2115" s="109"/>
      <c r="B2115" s="337"/>
      <c r="C2115" s="337" t="s">
        <v>1538</v>
      </c>
      <c r="D2115" t="s">
        <v>1538</v>
      </c>
      <c r="E2115" s="336" t="s">
        <v>1538</v>
      </c>
      <c r="G2115" s="336" t="s">
        <v>1538</v>
      </c>
      <c r="H2115" s="336" t="s">
        <v>1538</v>
      </c>
    </row>
    <row r="2116" spans="1:8" x14ac:dyDescent="0.25">
      <c r="A2116" s="109"/>
      <c r="B2116" s="337"/>
      <c r="C2116" s="337" t="s">
        <v>1538</v>
      </c>
      <c r="D2116" t="s">
        <v>1538</v>
      </c>
      <c r="E2116" s="336" t="s">
        <v>1538</v>
      </c>
      <c r="G2116" s="336" t="s">
        <v>1538</v>
      </c>
      <c r="H2116" s="336" t="s">
        <v>1538</v>
      </c>
    </row>
    <row r="2117" spans="1:8" x14ac:dyDescent="0.25">
      <c r="A2117" s="109"/>
      <c r="B2117" s="337"/>
      <c r="C2117" s="337" t="s">
        <v>1538</v>
      </c>
      <c r="D2117" t="s">
        <v>1538</v>
      </c>
      <c r="E2117" s="336" t="s">
        <v>1538</v>
      </c>
      <c r="G2117" s="336" t="s">
        <v>1538</v>
      </c>
      <c r="H2117" s="336" t="s">
        <v>1538</v>
      </c>
    </row>
    <row r="2118" spans="1:8" x14ac:dyDescent="0.25">
      <c r="A2118" s="109"/>
      <c r="B2118" s="337"/>
      <c r="C2118" s="337" t="s">
        <v>1538</v>
      </c>
      <c r="D2118" t="s">
        <v>1538</v>
      </c>
      <c r="E2118" s="336" t="s">
        <v>1538</v>
      </c>
      <c r="G2118" s="336" t="s">
        <v>1538</v>
      </c>
      <c r="H2118" s="336" t="s">
        <v>1538</v>
      </c>
    </row>
    <row r="2119" spans="1:8" x14ac:dyDescent="0.25">
      <c r="A2119" s="109"/>
      <c r="B2119" s="337"/>
      <c r="C2119" s="337" t="s">
        <v>1538</v>
      </c>
      <c r="D2119" t="s">
        <v>1538</v>
      </c>
      <c r="E2119" s="336" t="s">
        <v>1538</v>
      </c>
      <c r="G2119" s="336" t="s">
        <v>1538</v>
      </c>
      <c r="H2119" s="336" t="s">
        <v>1538</v>
      </c>
    </row>
    <row r="2120" spans="1:8" x14ac:dyDescent="0.25">
      <c r="A2120" s="109"/>
      <c r="B2120" s="337"/>
      <c r="C2120" s="337" t="s">
        <v>1538</v>
      </c>
      <c r="D2120" t="s">
        <v>1538</v>
      </c>
      <c r="E2120" s="336" t="s">
        <v>1538</v>
      </c>
      <c r="G2120" s="336" t="s">
        <v>1538</v>
      </c>
      <c r="H2120" s="336" t="s">
        <v>1538</v>
      </c>
    </row>
    <row r="2121" spans="1:8" x14ac:dyDescent="0.25">
      <c r="A2121" s="109"/>
      <c r="B2121" s="337"/>
      <c r="C2121" s="337" t="s">
        <v>1538</v>
      </c>
      <c r="D2121" t="s">
        <v>1538</v>
      </c>
      <c r="E2121" s="336" t="s">
        <v>1538</v>
      </c>
      <c r="G2121" s="336" t="s">
        <v>1538</v>
      </c>
      <c r="H2121" s="336" t="s">
        <v>1538</v>
      </c>
    </row>
    <row r="2122" spans="1:8" x14ac:dyDescent="0.25">
      <c r="A2122" s="109"/>
      <c r="B2122" s="337"/>
      <c r="C2122" s="337" t="s">
        <v>1538</v>
      </c>
      <c r="D2122" t="s">
        <v>1538</v>
      </c>
      <c r="E2122" s="336" t="s">
        <v>1538</v>
      </c>
      <c r="G2122" s="336" t="s">
        <v>1538</v>
      </c>
      <c r="H2122" s="336" t="s">
        <v>1538</v>
      </c>
    </row>
    <row r="2123" spans="1:8" x14ac:dyDescent="0.25">
      <c r="A2123" s="109"/>
      <c r="B2123" s="337"/>
      <c r="C2123" s="337" t="s">
        <v>1538</v>
      </c>
      <c r="D2123" t="s">
        <v>1538</v>
      </c>
      <c r="E2123" s="336" t="s">
        <v>1538</v>
      </c>
      <c r="G2123" s="336" t="s">
        <v>1538</v>
      </c>
      <c r="H2123" s="336" t="s">
        <v>1538</v>
      </c>
    </row>
    <row r="2124" spans="1:8" x14ac:dyDescent="0.25">
      <c r="A2124" s="109"/>
      <c r="B2124" s="337"/>
      <c r="C2124" s="337" t="s">
        <v>1538</v>
      </c>
      <c r="D2124" t="s">
        <v>1538</v>
      </c>
      <c r="E2124" s="336" t="s">
        <v>1538</v>
      </c>
      <c r="G2124" s="336" t="s">
        <v>1538</v>
      </c>
      <c r="H2124" s="336" t="s">
        <v>1538</v>
      </c>
    </row>
    <row r="2125" spans="1:8" x14ac:dyDescent="0.25">
      <c r="A2125" s="109"/>
      <c r="B2125" s="337"/>
      <c r="C2125" s="337" t="s">
        <v>1538</v>
      </c>
      <c r="D2125" t="s">
        <v>1538</v>
      </c>
      <c r="E2125" s="336" t="s">
        <v>1538</v>
      </c>
      <c r="G2125" s="336" t="s">
        <v>1538</v>
      </c>
      <c r="H2125" s="336" t="s">
        <v>1538</v>
      </c>
    </row>
    <row r="2126" spans="1:8" x14ac:dyDescent="0.25">
      <c r="A2126" s="109"/>
      <c r="B2126" s="337"/>
      <c r="C2126" s="337" t="s">
        <v>1538</v>
      </c>
      <c r="D2126" t="s">
        <v>1538</v>
      </c>
      <c r="E2126" s="336" t="s">
        <v>1538</v>
      </c>
      <c r="G2126" s="336" t="s">
        <v>1538</v>
      </c>
      <c r="H2126" s="336" t="s">
        <v>1538</v>
      </c>
    </row>
    <row r="2127" spans="1:8" x14ac:dyDescent="0.25">
      <c r="A2127" s="109"/>
      <c r="B2127" s="337"/>
      <c r="C2127" s="337" t="s">
        <v>1538</v>
      </c>
      <c r="D2127" t="s">
        <v>1538</v>
      </c>
      <c r="E2127" s="336" t="s">
        <v>1538</v>
      </c>
      <c r="G2127" s="336" t="s">
        <v>1538</v>
      </c>
      <c r="H2127" s="336" t="s">
        <v>1538</v>
      </c>
    </row>
    <row r="2128" spans="1:8" x14ac:dyDescent="0.25">
      <c r="A2128" s="109"/>
      <c r="B2128" s="337"/>
      <c r="C2128" s="337" t="s">
        <v>1538</v>
      </c>
      <c r="D2128" t="s">
        <v>1538</v>
      </c>
      <c r="E2128" s="336" t="s">
        <v>1538</v>
      </c>
      <c r="G2128" s="336" t="s">
        <v>1538</v>
      </c>
      <c r="H2128" s="336" t="s">
        <v>1538</v>
      </c>
    </row>
    <row r="2129" spans="1:8" x14ac:dyDescent="0.25">
      <c r="A2129" s="109"/>
      <c r="B2129" s="337"/>
      <c r="C2129" s="337" t="s">
        <v>1538</v>
      </c>
      <c r="D2129" t="s">
        <v>1538</v>
      </c>
      <c r="E2129" s="336" t="s">
        <v>1538</v>
      </c>
      <c r="G2129" s="336" t="s">
        <v>1538</v>
      </c>
      <c r="H2129" s="336" t="s">
        <v>1538</v>
      </c>
    </row>
    <row r="2130" spans="1:8" x14ac:dyDescent="0.25">
      <c r="A2130" s="109"/>
      <c r="B2130" s="337"/>
      <c r="C2130" s="337" t="s">
        <v>1538</v>
      </c>
      <c r="D2130" t="s">
        <v>1538</v>
      </c>
      <c r="E2130" s="336" t="s">
        <v>1538</v>
      </c>
      <c r="G2130" s="336" t="s">
        <v>1538</v>
      </c>
      <c r="H2130" s="336" t="s">
        <v>1538</v>
      </c>
    </row>
    <row r="2131" spans="1:8" x14ac:dyDescent="0.25">
      <c r="A2131" s="109"/>
      <c r="B2131" s="337"/>
      <c r="C2131" s="337" t="s">
        <v>1538</v>
      </c>
      <c r="D2131" t="s">
        <v>1538</v>
      </c>
      <c r="E2131" s="336" t="s">
        <v>1538</v>
      </c>
      <c r="G2131" s="336" t="s">
        <v>1538</v>
      </c>
      <c r="H2131" s="336" t="s">
        <v>1538</v>
      </c>
    </row>
    <row r="2132" spans="1:8" x14ac:dyDescent="0.25">
      <c r="A2132" s="109"/>
      <c r="B2132" s="337"/>
      <c r="C2132" s="337" t="s">
        <v>1538</v>
      </c>
      <c r="D2132" t="s">
        <v>1538</v>
      </c>
      <c r="E2132" s="336" t="s">
        <v>1538</v>
      </c>
      <c r="G2132" s="336" t="s">
        <v>1538</v>
      </c>
      <c r="H2132" s="336" t="s">
        <v>1538</v>
      </c>
    </row>
    <row r="2133" spans="1:8" x14ac:dyDescent="0.25">
      <c r="A2133" s="109"/>
      <c r="B2133" s="337"/>
      <c r="C2133" s="337" t="s">
        <v>1538</v>
      </c>
      <c r="D2133" t="s">
        <v>1538</v>
      </c>
      <c r="E2133" s="336" t="s">
        <v>1538</v>
      </c>
      <c r="G2133" s="336" t="s">
        <v>1538</v>
      </c>
      <c r="H2133" s="336" t="s">
        <v>1538</v>
      </c>
    </row>
    <row r="2134" spans="1:8" x14ac:dyDescent="0.25">
      <c r="A2134" s="109"/>
      <c r="B2134" s="337"/>
      <c r="C2134" s="337" t="s">
        <v>1538</v>
      </c>
      <c r="D2134" t="s">
        <v>1538</v>
      </c>
      <c r="E2134" s="336" t="s">
        <v>1538</v>
      </c>
      <c r="G2134" s="336" t="s">
        <v>1538</v>
      </c>
      <c r="H2134" s="336" t="s">
        <v>1538</v>
      </c>
    </row>
    <row r="2135" spans="1:8" x14ac:dyDescent="0.25">
      <c r="A2135" s="109"/>
      <c r="B2135" s="337"/>
      <c r="C2135" s="337" t="s">
        <v>1538</v>
      </c>
      <c r="D2135" t="s">
        <v>1538</v>
      </c>
      <c r="E2135" s="336" t="s">
        <v>1538</v>
      </c>
      <c r="G2135" s="336" t="s">
        <v>1538</v>
      </c>
      <c r="H2135" s="336" t="s">
        <v>1538</v>
      </c>
    </row>
    <row r="2136" spans="1:8" x14ac:dyDescent="0.25">
      <c r="A2136" s="109"/>
      <c r="B2136" s="337"/>
      <c r="C2136" s="337" t="s">
        <v>1538</v>
      </c>
      <c r="D2136" t="s">
        <v>1538</v>
      </c>
      <c r="E2136" s="336" t="s">
        <v>1538</v>
      </c>
      <c r="G2136" s="336" t="s">
        <v>1538</v>
      </c>
      <c r="H2136" s="336" t="s">
        <v>1538</v>
      </c>
    </row>
    <row r="2137" spans="1:8" x14ac:dyDescent="0.25">
      <c r="A2137" s="109"/>
      <c r="B2137" s="337"/>
      <c r="C2137" s="337" t="s">
        <v>1538</v>
      </c>
      <c r="D2137" t="s">
        <v>1538</v>
      </c>
      <c r="E2137" s="336" t="s">
        <v>1538</v>
      </c>
      <c r="G2137" s="336" t="s">
        <v>1538</v>
      </c>
      <c r="H2137" s="336" t="s">
        <v>1538</v>
      </c>
    </row>
    <row r="2138" spans="1:8" x14ac:dyDescent="0.25">
      <c r="A2138" s="109"/>
      <c r="B2138" s="337"/>
      <c r="C2138" s="337" t="s">
        <v>1538</v>
      </c>
      <c r="D2138" t="s">
        <v>1538</v>
      </c>
      <c r="E2138" s="336" t="s">
        <v>1538</v>
      </c>
      <c r="G2138" s="336" t="s">
        <v>1538</v>
      </c>
      <c r="H2138" s="336" t="s">
        <v>1538</v>
      </c>
    </row>
    <row r="2139" spans="1:8" x14ac:dyDescent="0.25">
      <c r="A2139" s="109"/>
      <c r="B2139" s="337"/>
      <c r="C2139" s="337" t="s">
        <v>1538</v>
      </c>
      <c r="D2139" t="s">
        <v>1538</v>
      </c>
      <c r="E2139" s="336" t="s">
        <v>1538</v>
      </c>
      <c r="G2139" s="336" t="s">
        <v>1538</v>
      </c>
      <c r="H2139" s="336" t="s">
        <v>1538</v>
      </c>
    </row>
    <row r="2140" spans="1:8" x14ac:dyDescent="0.25">
      <c r="A2140" s="109"/>
      <c r="B2140" s="339"/>
      <c r="C2140" s="337" t="s">
        <v>1538</v>
      </c>
      <c r="D2140" t="s">
        <v>1538</v>
      </c>
      <c r="E2140" s="336" t="s">
        <v>1538</v>
      </c>
      <c r="G2140" s="336" t="s">
        <v>1538</v>
      </c>
      <c r="H2140" s="336" t="s">
        <v>1538</v>
      </c>
    </row>
    <row r="2141" spans="1:8" x14ac:dyDescent="0.25">
      <c r="A2141" s="109"/>
      <c r="C2141" s="337" t="s">
        <v>1538</v>
      </c>
      <c r="D2141" t="s">
        <v>1538</v>
      </c>
      <c r="E2141" s="336" t="s">
        <v>1538</v>
      </c>
      <c r="G2141" s="336" t="s">
        <v>1538</v>
      </c>
      <c r="H2141" s="336" t="s">
        <v>1538</v>
      </c>
    </row>
    <row r="2142" spans="1:8" x14ac:dyDescent="0.25">
      <c r="A2142" s="109"/>
      <c r="C2142" s="337" t="s">
        <v>1538</v>
      </c>
      <c r="D2142" t="s">
        <v>1538</v>
      </c>
      <c r="E2142" s="336" t="s">
        <v>1538</v>
      </c>
      <c r="G2142" s="336" t="s">
        <v>1538</v>
      </c>
      <c r="H2142" s="336" t="s">
        <v>1538</v>
      </c>
    </row>
    <row r="2143" spans="1:8" x14ac:dyDescent="0.25">
      <c r="A2143" s="109"/>
      <c r="C2143" s="337" t="s">
        <v>1538</v>
      </c>
      <c r="D2143" t="s">
        <v>1538</v>
      </c>
      <c r="E2143" s="336" t="s">
        <v>1538</v>
      </c>
      <c r="G2143" s="336" t="s">
        <v>1538</v>
      </c>
      <c r="H2143" s="336" t="s">
        <v>1538</v>
      </c>
    </row>
    <row r="2144" spans="1:8" x14ac:dyDescent="0.25">
      <c r="A2144" s="109"/>
      <c r="B2144" s="337"/>
      <c r="C2144" s="337" t="s">
        <v>1538</v>
      </c>
      <c r="D2144" t="s">
        <v>1538</v>
      </c>
      <c r="E2144" s="336" t="s">
        <v>1538</v>
      </c>
      <c r="G2144" s="336" t="s">
        <v>1538</v>
      </c>
      <c r="H2144" s="336" t="s">
        <v>1538</v>
      </c>
    </row>
    <row r="2145" spans="1:8" x14ac:dyDescent="0.25">
      <c r="A2145" s="109"/>
      <c r="B2145" s="337"/>
      <c r="C2145" s="337" t="s">
        <v>1538</v>
      </c>
      <c r="D2145" t="s">
        <v>1538</v>
      </c>
      <c r="E2145" s="336" t="s">
        <v>1538</v>
      </c>
      <c r="G2145" s="336" t="s">
        <v>1538</v>
      </c>
      <c r="H2145" s="336" t="s">
        <v>1538</v>
      </c>
    </row>
    <row r="2146" spans="1:8" x14ac:dyDescent="0.25">
      <c r="A2146" s="109"/>
      <c r="B2146" s="337"/>
      <c r="C2146" s="337" t="s">
        <v>1538</v>
      </c>
      <c r="D2146" t="s">
        <v>1538</v>
      </c>
      <c r="E2146" s="336" t="s">
        <v>1538</v>
      </c>
      <c r="G2146" s="336" t="s">
        <v>1538</v>
      </c>
      <c r="H2146" s="336" t="s">
        <v>1538</v>
      </c>
    </row>
    <row r="2147" spans="1:8" x14ac:dyDescent="0.25">
      <c r="A2147" s="109"/>
      <c r="B2147" s="337"/>
      <c r="C2147" s="337" t="s">
        <v>1538</v>
      </c>
      <c r="D2147" t="s">
        <v>1538</v>
      </c>
      <c r="E2147" s="336" t="s">
        <v>1538</v>
      </c>
      <c r="G2147" s="336" t="s">
        <v>1538</v>
      </c>
      <c r="H2147" s="336" t="s">
        <v>1538</v>
      </c>
    </row>
    <row r="2148" spans="1:8" x14ac:dyDescent="0.25">
      <c r="A2148" s="109"/>
      <c r="B2148" s="337"/>
      <c r="C2148" s="337" t="s">
        <v>1538</v>
      </c>
      <c r="D2148" t="s">
        <v>1538</v>
      </c>
      <c r="E2148" s="336" t="s">
        <v>1538</v>
      </c>
      <c r="G2148" s="336" t="s">
        <v>1538</v>
      </c>
      <c r="H2148" s="336" t="s">
        <v>1538</v>
      </c>
    </row>
    <row r="2149" spans="1:8" x14ac:dyDescent="0.25">
      <c r="A2149" s="109"/>
      <c r="B2149" s="337"/>
      <c r="C2149" s="337" t="s">
        <v>1538</v>
      </c>
      <c r="D2149" t="s">
        <v>1538</v>
      </c>
      <c r="E2149" s="336" t="s">
        <v>1538</v>
      </c>
      <c r="G2149" s="336" t="s">
        <v>1538</v>
      </c>
      <c r="H2149" s="336" t="s">
        <v>1538</v>
      </c>
    </row>
    <row r="2150" spans="1:8" x14ac:dyDescent="0.25">
      <c r="A2150" s="109"/>
      <c r="B2150" s="337"/>
      <c r="C2150" s="337" t="s">
        <v>1538</v>
      </c>
      <c r="D2150" t="s">
        <v>1538</v>
      </c>
      <c r="E2150" s="336" t="s">
        <v>1538</v>
      </c>
      <c r="G2150" s="336" t="s">
        <v>1538</v>
      </c>
      <c r="H2150" s="336" t="s">
        <v>1538</v>
      </c>
    </row>
    <row r="2151" spans="1:8" x14ac:dyDescent="0.25">
      <c r="A2151" s="109"/>
      <c r="B2151" s="337"/>
      <c r="C2151" s="337" t="s">
        <v>1538</v>
      </c>
      <c r="D2151" t="s">
        <v>1538</v>
      </c>
      <c r="E2151" s="336" t="s">
        <v>1538</v>
      </c>
      <c r="G2151" s="336" t="s">
        <v>1538</v>
      </c>
      <c r="H2151" s="336" t="s">
        <v>1538</v>
      </c>
    </row>
    <row r="2152" spans="1:8" x14ac:dyDescent="0.25">
      <c r="A2152" s="109"/>
      <c r="B2152" s="337"/>
      <c r="C2152" s="337" t="s">
        <v>1538</v>
      </c>
      <c r="D2152" t="s">
        <v>1538</v>
      </c>
      <c r="E2152" s="336" t="s">
        <v>1538</v>
      </c>
      <c r="G2152" s="336" t="s">
        <v>1538</v>
      </c>
      <c r="H2152" s="336" t="s">
        <v>1538</v>
      </c>
    </row>
    <row r="2153" spans="1:8" x14ac:dyDescent="0.25">
      <c r="A2153" s="109"/>
      <c r="B2153" s="337"/>
      <c r="C2153" s="337" t="s">
        <v>1538</v>
      </c>
      <c r="D2153" t="s">
        <v>1538</v>
      </c>
      <c r="E2153" s="336" t="s">
        <v>1538</v>
      </c>
      <c r="G2153" s="336" t="s">
        <v>1538</v>
      </c>
      <c r="H2153" s="336" t="s">
        <v>1538</v>
      </c>
    </row>
    <row r="2154" spans="1:8" x14ac:dyDescent="0.25">
      <c r="A2154" s="109"/>
      <c r="B2154" s="337"/>
      <c r="C2154" s="337" t="s">
        <v>1538</v>
      </c>
      <c r="D2154" t="s">
        <v>1538</v>
      </c>
      <c r="E2154" s="336" t="s">
        <v>1538</v>
      </c>
      <c r="G2154" s="336" t="s">
        <v>1538</v>
      </c>
      <c r="H2154" s="336" t="s">
        <v>1538</v>
      </c>
    </row>
    <row r="2155" spans="1:8" x14ac:dyDescent="0.25">
      <c r="A2155" s="109"/>
      <c r="B2155" s="337"/>
      <c r="C2155" s="337" t="s">
        <v>1538</v>
      </c>
      <c r="D2155" t="s">
        <v>1538</v>
      </c>
      <c r="E2155" s="336" t="s">
        <v>1538</v>
      </c>
      <c r="G2155" s="336" t="s">
        <v>1538</v>
      </c>
      <c r="H2155" s="336" t="s">
        <v>1538</v>
      </c>
    </row>
    <row r="2156" spans="1:8" x14ac:dyDescent="0.25">
      <c r="A2156" s="109"/>
      <c r="B2156" s="337"/>
      <c r="C2156" s="337" t="s">
        <v>1538</v>
      </c>
      <c r="D2156" t="s">
        <v>1538</v>
      </c>
      <c r="E2156" s="336" t="s">
        <v>1538</v>
      </c>
      <c r="G2156" s="336" t="s">
        <v>1538</v>
      </c>
      <c r="H2156" s="336" t="s">
        <v>1538</v>
      </c>
    </row>
    <row r="2157" spans="1:8" x14ac:dyDescent="0.25">
      <c r="A2157" s="109"/>
      <c r="B2157" s="337"/>
      <c r="C2157" s="337" t="s">
        <v>1538</v>
      </c>
      <c r="D2157" t="s">
        <v>1538</v>
      </c>
      <c r="E2157" s="336" t="s">
        <v>1538</v>
      </c>
      <c r="G2157" s="336" t="s">
        <v>1538</v>
      </c>
      <c r="H2157" s="336" t="s">
        <v>1538</v>
      </c>
    </row>
    <row r="2158" spans="1:8" x14ac:dyDescent="0.25">
      <c r="A2158" s="109"/>
      <c r="B2158" s="337"/>
      <c r="C2158" s="337" t="s">
        <v>1538</v>
      </c>
      <c r="D2158" t="s">
        <v>1538</v>
      </c>
      <c r="E2158" s="336" t="s">
        <v>1538</v>
      </c>
      <c r="G2158" s="336" t="s">
        <v>1538</v>
      </c>
      <c r="H2158" s="336" t="s">
        <v>1538</v>
      </c>
    </row>
    <row r="2159" spans="1:8" x14ac:dyDescent="0.25">
      <c r="A2159" s="109"/>
      <c r="B2159" s="339"/>
      <c r="C2159" s="337" t="s">
        <v>1538</v>
      </c>
      <c r="D2159" t="s">
        <v>1538</v>
      </c>
      <c r="E2159" s="336" t="s">
        <v>1538</v>
      </c>
      <c r="G2159" s="336" t="s">
        <v>1538</v>
      </c>
      <c r="H2159" s="336" t="s">
        <v>1538</v>
      </c>
    </row>
    <row r="2160" spans="1:8" x14ac:dyDescent="0.25">
      <c r="A2160" s="109"/>
      <c r="C2160" s="337" t="s">
        <v>1538</v>
      </c>
      <c r="D2160" t="s">
        <v>1538</v>
      </c>
      <c r="E2160" s="336" t="s">
        <v>1538</v>
      </c>
      <c r="G2160" s="336" t="s">
        <v>1538</v>
      </c>
      <c r="H2160" s="336" t="s">
        <v>1538</v>
      </c>
    </row>
    <row r="2161" spans="1:8" x14ac:dyDescent="0.25">
      <c r="A2161" s="109"/>
      <c r="C2161" s="337" t="s">
        <v>1538</v>
      </c>
      <c r="D2161" t="s">
        <v>1538</v>
      </c>
      <c r="E2161" s="336" t="s">
        <v>1538</v>
      </c>
      <c r="G2161" s="336" t="s">
        <v>1538</v>
      </c>
      <c r="H2161" s="336" t="s">
        <v>1538</v>
      </c>
    </row>
    <row r="2162" spans="1:8" x14ac:dyDescent="0.25">
      <c r="A2162" s="109"/>
      <c r="C2162" s="337" t="s">
        <v>1538</v>
      </c>
      <c r="D2162" t="s">
        <v>1538</v>
      </c>
      <c r="E2162" s="336" t="s">
        <v>1538</v>
      </c>
      <c r="G2162" s="336" t="s">
        <v>1538</v>
      </c>
      <c r="H2162" s="336" t="s">
        <v>1538</v>
      </c>
    </row>
    <row r="2163" spans="1:8" x14ac:dyDescent="0.25">
      <c r="A2163" s="109"/>
      <c r="B2163" s="337"/>
      <c r="C2163" s="337" t="s">
        <v>1538</v>
      </c>
      <c r="D2163" t="s">
        <v>1538</v>
      </c>
      <c r="E2163" s="336" t="s">
        <v>1538</v>
      </c>
      <c r="G2163" s="336" t="s">
        <v>1538</v>
      </c>
      <c r="H2163" s="336" t="s">
        <v>1538</v>
      </c>
    </row>
    <row r="2164" spans="1:8" x14ac:dyDescent="0.25">
      <c r="A2164" s="109"/>
      <c r="B2164" s="337"/>
      <c r="C2164" s="337" t="s">
        <v>1538</v>
      </c>
      <c r="D2164" t="s">
        <v>1538</v>
      </c>
      <c r="E2164" s="336" t="s">
        <v>1538</v>
      </c>
      <c r="G2164" s="336" t="s">
        <v>1538</v>
      </c>
      <c r="H2164" s="336" t="s">
        <v>1538</v>
      </c>
    </row>
    <row r="2165" spans="1:8" x14ac:dyDescent="0.25">
      <c r="A2165" s="109"/>
      <c r="B2165" s="337"/>
      <c r="C2165" s="337" t="s">
        <v>1538</v>
      </c>
      <c r="D2165" t="s">
        <v>1538</v>
      </c>
      <c r="E2165" s="336" t="s">
        <v>1538</v>
      </c>
      <c r="G2165" s="336" t="s">
        <v>1538</v>
      </c>
      <c r="H2165" s="336" t="s">
        <v>1538</v>
      </c>
    </row>
    <row r="2166" spans="1:8" x14ac:dyDescent="0.25">
      <c r="A2166" s="109"/>
      <c r="B2166" s="337"/>
      <c r="C2166" s="337" t="s">
        <v>1538</v>
      </c>
      <c r="D2166" t="s">
        <v>1538</v>
      </c>
      <c r="E2166" s="336" t="s">
        <v>1538</v>
      </c>
      <c r="G2166" s="336" t="s">
        <v>1538</v>
      </c>
      <c r="H2166" s="336" t="s">
        <v>1538</v>
      </c>
    </row>
    <row r="2167" spans="1:8" x14ac:dyDescent="0.25">
      <c r="A2167" s="109"/>
      <c r="B2167" s="337"/>
      <c r="C2167" s="337" t="s">
        <v>1538</v>
      </c>
      <c r="D2167" t="s">
        <v>1538</v>
      </c>
      <c r="E2167" s="336" t="s">
        <v>1538</v>
      </c>
      <c r="G2167" s="336" t="s">
        <v>1538</v>
      </c>
      <c r="H2167" s="336" t="s">
        <v>1538</v>
      </c>
    </row>
    <row r="2168" spans="1:8" x14ac:dyDescent="0.25">
      <c r="A2168" s="109"/>
      <c r="B2168" s="337"/>
      <c r="C2168" s="337" t="s">
        <v>1538</v>
      </c>
      <c r="D2168" t="s">
        <v>1538</v>
      </c>
      <c r="E2168" s="336" t="s">
        <v>1538</v>
      </c>
      <c r="G2168" s="336" t="s">
        <v>1538</v>
      </c>
      <c r="H2168" s="336" t="s">
        <v>1538</v>
      </c>
    </row>
    <row r="2169" spans="1:8" x14ac:dyDescent="0.25">
      <c r="A2169" s="109"/>
      <c r="B2169" s="337"/>
      <c r="C2169" s="337" t="s">
        <v>1538</v>
      </c>
      <c r="D2169" t="s">
        <v>1538</v>
      </c>
      <c r="E2169" s="336" t="s">
        <v>1538</v>
      </c>
      <c r="G2169" s="336" t="s">
        <v>1538</v>
      </c>
      <c r="H2169" s="336" t="s">
        <v>1538</v>
      </c>
    </row>
    <row r="2170" spans="1:8" x14ac:dyDescent="0.25">
      <c r="A2170" s="109"/>
      <c r="B2170" s="337"/>
      <c r="C2170" s="337" t="s">
        <v>1538</v>
      </c>
      <c r="D2170" t="s">
        <v>1538</v>
      </c>
      <c r="E2170" s="336" t="s">
        <v>1538</v>
      </c>
      <c r="G2170" s="336" t="s">
        <v>1538</v>
      </c>
      <c r="H2170" s="336" t="s">
        <v>1538</v>
      </c>
    </row>
    <row r="2171" spans="1:8" x14ac:dyDescent="0.25">
      <c r="A2171" s="109"/>
      <c r="B2171" s="337"/>
      <c r="C2171" s="337" t="s">
        <v>1538</v>
      </c>
      <c r="D2171" t="s">
        <v>1538</v>
      </c>
      <c r="E2171" s="336" t="s">
        <v>1538</v>
      </c>
      <c r="G2171" s="336" t="s">
        <v>1538</v>
      </c>
      <c r="H2171" s="336" t="s">
        <v>1538</v>
      </c>
    </row>
    <row r="2172" spans="1:8" x14ac:dyDescent="0.25">
      <c r="A2172" s="109"/>
      <c r="B2172" s="337"/>
      <c r="C2172" s="337" t="s">
        <v>1538</v>
      </c>
      <c r="D2172" t="s">
        <v>1538</v>
      </c>
      <c r="E2172" s="336" t="s">
        <v>1538</v>
      </c>
      <c r="G2172" s="336" t="s">
        <v>1538</v>
      </c>
      <c r="H2172" s="336" t="s">
        <v>1538</v>
      </c>
    </row>
    <row r="2173" spans="1:8" x14ac:dyDescent="0.25">
      <c r="A2173" s="109"/>
      <c r="B2173" s="337"/>
      <c r="C2173" s="337" t="s">
        <v>1538</v>
      </c>
      <c r="D2173" t="s">
        <v>1538</v>
      </c>
      <c r="E2173" s="336" t="s">
        <v>1538</v>
      </c>
      <c r="G2173" s="336" t="s">
        <v>1538</v>
      </c>
      <c r="H2173" s="336" t="s">
        <v>1538</v>
      </c>
    </row>
    <row r="2174" spans="1:8" x14ac:dyDescent="0.25">
      <c r="A2174" s="109"/>
      <c r="B2174" s="337"/>
      <c r="C2174" s="337" t="s">
        <v>1538</v>
      </c>
      <c r="D2174" t="s">
        <v>1538</v>
      </c>
      <c r="E2174" s="336" t="s">
        <v>1538</v>
      </c>
      <c r="G2174" s="336" t="s">
        <v>1538</v>
      </c>
      <c r="H2174" s="336" t="s">
        <v>1538</v>
      </c>
    </row>
    <row r="2175" spans="1:8" x14ac:dyDescent="0.25">
      <c r="A2175" s="109"/>
      <c r="B2175" s="337"/>
      <c r="C2175" s="337" t="s">
        <v>1538</v>
      </c>
      <c r="D2175" t="s">
        <v>1538</v>
      </c>
      <c r="E2175" s="336" t="s">
        <v>1538</v>
      </c>
      <c r="G2175" s="336" t="s">
        <v>1538</v>
      </c>
      <c r="H2175" s="336" t="s">
        <v>1538</v>
      </c>
    </row>
    <row r="2176" spans="1:8" x14ac:dyDescent="0.25">
      <c r="A2176" s="109"/>
      <c r="B2176" s="337"/>
      <c r="C2176" s="337" t="s">
        <v>1538</v>
      </c>
      <c r="D2176" t="s">
        <v>1538</v>
      </c>
      <c r="E2176" s="336" t="s">
        <v>1538</v>
      </c>
      <c r="G2176" s="336" t="s">
        <v>1538</v>
      </c>
      <c r="H2176" s="336" t="s">
        <v>1538</v>
      </c>
    </row>
    <row r="2177" spans="1:8" x14ac:dyDescent="0.25">
      <c r="A2177" s="109"/>
      <c r="B2177" s="337"/>
      <c r="C2177" s="337" t="s">
        <v>1538</v>
      </c>
      <c r="D2177" t="s">
        <v>1538</v>
      </c>
      <c r="E2177" s="336" t="s">
        <v>1538</v>
      </c>
      <c r="G2177" s="336" t="s">
        <v>1538</v>
      </c>
      <c r="H2177" s="336" t="s">
        <v>1538</v>
      </c>
    </row>
    <row r="2178" spans="1:8" x14ac:dyDescent="0.25">
      <c r="A2178" s="109"/>
      <c r="B2178" s="337"/>
      <c r="C2178" s="337" t="s">
        <v>1538</v>
      </c>
      <c r="D2178" t="s">
        <v>1538</v>
      </c>
      <c r="E2178" s="336" t="s">
        <v>1538</v>
      </c>
      <c r="G2178" s="336" t="s">
        <v>1538</v>
      </c>
      <c r="H2178" s="336" t="s">
        <v>1538</v>
      </c>
    </row>
    <row r="2179" spans="1:8" x14ac:dyDescent="0.25">
      <c r="A2179" s="109"/>
      <c r="B2179" s="337"/>
      <c r="C2179" s="337" t="s">
        <v>1538</v>
      </c>
      <c r="D2179" t="s">
        <v>1538</v>
      </c>
      <c r="E2179" s="336" t="s">
        <v>1538</v>
      </c>
      <c r="G2179" s="336" t="s">
        <v>1538</v>
      </c>
      <c r="H2179" s="336" t="s">
        <v>1538</v>
      </c>
    </row>
    <row r="2180" spans="1:8" x14ac:dyDescent="0.25">
      <c r="A2180" s="109"/>
      <c r="B2180" s="337"/>
      <c r="C2180" s="337" t="s">
        <v>1538</v>
      </c>
      <c r="D2180" t="s">
        <v>1538</v>
      </c>
      <c r="E2180" s="336" t="s">
        <v>1538</v>
      </c>
      <c r="G2180" s="336" t="s">
        <v>1538</v>
      </c>
      <c r="H2180" s="336" t="s">
        <v>1538</v>
      </c>
    </row>
    <row r="2181" spans="1:8" x14ac:dyDescent="0.25">
      <c r="A2181" s="109"/>
      <c r="B2181" s="337"/>
      <c r="C2181" s="337" t="s">
        <v>1538</v>
      </c>
      <c r="D2181" t="s">
        <v>1538</v>
      </c>
      <c r="E2181" s="336" t="s">
        <v>1538</v>
      </c>
      <c r="G2181" s="336" t="s">
        <v>1538</v>
      </c>
      <c r="H2181" s="336" t="s">
        <v>1538</v>
      </c>
    </row>
    <row r="2182" spans="1:8" x14ac:dyDescent="0.25">
      <c r="A2182" s="109"/>
      <c r="B2182" s="337"/>
      <c r="C2182" s="337" t="s">
        <v>1538</v>
      </c>
      <c r="D2182" t="s">
        <v>1538</v>
      </c>
      <c r="E2182" s="336" t="s">
        <v>1538</v>
      </c>
      <c r="G2182" s="336" t="s">
        <v>1538</v>
      </c>
      <c r="H2182" s="336" t="s">
        <v>1538</v>
      </c>
    </row>
    <row r="2183" spans="1:8" x14ac:dyDescent="0.25">
      <c r="A2183" s="109"/>
      <c r="B2183" s="337"/>
      <c r="C2183" s="337" t="s">
        <v>1538</v>
      </c>
      <c r="D2183" t="s">
        <v>1538</v>
      </c>
      <c r="E2183" s="336" t="s">
        <v>1538</v>
      </c>
      <c r="G2183" s="336" t="s">
        <v>1538</v>
      </c>
      <c r="H2183" s="336" t="s">
        <v>1538</v>
      </c>
    </row>
    <row r="2184" spans="1:8" x14ac:dyDescent="0.25">
      <c r="A2184" s="109"/>
      <c r="B2184" s="337"/>
      <c r="C2184" s="337" t="s">
        <v>1538</v>
      </c>
      <c r="D2184" t="s">
        <v>1538</v>
      </c>
      <c r="E2184" s="336" t="s">
        <v>1538</v>
      </c>
      <c r="G2184" s="336" t="s">
        <v>1538</v>
      </c>
      <c r="H2184" s="336" t="s">
        <v>1538</v>
      </c>
    </row>
    <row r="2185" spans="1:8" x14ac:dyDescent="0.25">
      <c r="A2185" s="109"/>
      <c r="B2185" s="337"/>
      <c r="C2185" s="337" t="s">
        <v>1538</v>
      </c>
      <c r="D2185" t="s">
        <v>1538</v>
      </c>
      <c r="E2185" s="336" t="s">
        <v>1538</v>
      </c>
      <c r="G2185" s="336" t="s">
        <v>1538</v>
      </c>
      <c r="H2185" s="336" t="s">
        <v>1538</v>
      </c>
    </row>
    <row r="2186" spans="1:8" x14ac:dyDescent="0.25">
      <c r="A2186" s="109"/>
      <c r="B2186" s="337"/>
      <c r="C2186" s="337" t="s">
        <v>1538</v>
      </c>
      <c r="D2186" t="s">
        <v>1538</v>
      </c>
      <c r="E2186" s="336" t="s">
        <v>1538</v>
      </c>
      <c r="G2186" s="336" t="s">
        <v>1538</v>
      </c>
      <c r="H2186" s="336" t="s">
        <v>1538</v>
      </c>
    </row>
    <row r="2187" spans="1:8" x14ac:dyDescent="0.25">
      <c r="A2187" s="109"/>
      <c r="B2187" s="337"/>
      <c r="C2187" s="337" t="s">
        <v>1538</v>
      </c>
      <c r="D2187" t="s">
        <v>1538</v>
      </c>
      <c r="E2187" s="336" t="s">
        <v>1538</v>
      </c>
      <c r="G2187" s="336" t="s">
        <v>1538</v>
      </c>
      <c r="H2187" s="336" t="s">
        <v>1538</v>
      </c>
    </row>
    <row r="2188" spans="1:8" x14ac:dyDescent="0.25">
      <c r="A2188" s="109"/>
      <c r="B2188" s="337"/>
      <c r="C2188" s="337" t="s">
        <v>1538</v>
      </c>
      <c r="D2188" t="s">
        <v>1538</v>
      </c>
      <c r="E2188" s="336" t="s">
        <v>1538</v>
      </c>
      <c r="G2188" s="336" t="s">
        <v>1538</v>
      </c>
      <c r="H2188" s="336" t="s">
        <v>1538</v>
      </c>
    </row>
    <row r="2189" spans="1:8" x14ac:dyDescent="0.25">
      <c r="A2189" s="109"/>
      <c r="B2189" s="337"/>
      <c r="C2189" s="337" t="s">
        <v>1538</v>
      </c>
      <c r="D2189" t="s">
        <v>1538</v>
      </c>
      <c r="E2189" s="336" t="s">
        <v>1538</v>
      </c>
      <c r="G2189" s="336" t="s">
        <v>1538</v>
      </c>
      <c r="H2189" s="336" t="s">
        <v>1538</v>
      </c>
    </row>
    <row r="2190" spans="1:8" x14ac:dyDescent="0.25">
      <c r="A2190" s="109"/>
      <c r="B2190" s="337"/>
      <c r="C2190" s="337" t="s">
        <v>1538</v>
      </c>
      <c r="D2190" t="s">
        <v>1538</v>
      </c>
      <c r="E2190" s="336" t="s">
        <v>1538</v>
      </c>
      <c r="G2190" s="336" t="s">
        <v>1538</v>
      </c>
      <c r="H2190" s="336" t="s">
        <v>1538</v>
      </c>
    </row>
    <row r="2191" spans="1:8" x14ac:dyDescent="0.25">
      <c r="A2191" s="109"/>
      <c r="B2191" s="337"/>
      <c r="C2191" s="337" t="s">
        <v>1538</v>
      </c>
      <c r="D2191" t="s">
        <v>1538</v>
      </c>
      <c r="E2191" s="336" t="s">
        <v>1538</v>
      </c>
      <c r="G2191" s="336" t="s">
        <v>1538</v>
      </c>
      <c r="H2191" s="336" t="s">
        <v>1538</v>
      </c>
    </row>
    <row r="2192" spans="1:8" x14ac:dyDescent="0.25">
      <c r="A2192" s="109"/>
      <c r="B2192" s="337"/>
      <c r="C2192" s="337" t="s">
        <v>1538</v>
      </c>
      <c r="D2192" t="s">
        <v>1538</v>
      </c>
      <c r="E2192" s="336" t="s">
        <v>1538</v>
      </c>
      <c r="G2192" s="336" t="s">
        <v>1538</v>
      </c>
      <c r="H2192" s="336" t="s">
        <v>1538</v>
      </c>
    </row>
    <row r="2193" spans="1:8" x14ac:dyDescent="0.25">
      <c r="A2193" s="109"/>
      <c r="B2193" s="337"/>
      <c r="C2193" s="337" t="s">
        <v>1538</v>
      </c>
      <c r="D2193" t="s">
        <v>1538</v>
      </c>
      <c r="E2193" s="336" t="s">
        <v>1538</v>
      </c>
      <c r="G2193" s="336" t="s">
        <v>1538</v>
      </c>
      <c r="H2193" s="336" t="s">
        <v>1538</v>
      </c>
    </row>
    <row r="2194" spans="1:8" x14ac:dyDescent="0.25">
      <c r="A2194" s="109"/>
      <c r="B2194" s="337"/>
      <c r="C2194" s="337" t="s">
        <v>1538</v>
      </c>
      <c r="D2194" t="s">
        <v>1538</v>
      </c>
      <c r="E2194" s="336" t="s">
        <v>1538</v>
      </c>
      <c r="G2194" s="336" t="s">
        <v>1538</v>
      </c>
      <c r="H2194" s="336" t="s">
        <v>1538</v>
      </c>
    </row>
    <row r="2195" spans="1:8" x14ac:dyDescent="0.25">
      <c r="A2195" s="109"/>
      <c r="B2195" s="337"/>
      <c r="C2195" s="337" t="s">
        <v>1538</v>
      </c>
      <c r="D2195" t="s">
        <v>1538</v>
      </c>
      <c r="E2195" s="336" t="s">
        <v>1538</v>
      </c>
      <c r="G2195" s="336" t="s">
        <v>1538</v>
      </c>
      <c r="H2195" s="336" t="s">
        <v>1538</v>
      </c>
    </row>
    <row r="2196" spans="1:8" x14ac:dyDescent="0.25">
      <c r="A2196" s="109"/>
      <c r="B2196" s="337"/>
      <c r="C2196" s="337" t="s">
        <v>1538</v>
      </c>
      <c r="D2196" t="s">
        <v>1538</v>
      </c>
      <c r="E2196" s="336" t="s">
        <v>1538</v>
      </c>
      <c r="G2196" s="336" t="s">
        <v>1538</v>
      </c>
      <c r="H2196" s="336" t="s">
        <v>1538</v>
      </c>
    </row>
    <row r="2197" spans="1:8" x14ac:dyDescent="0.25">
      <c r="A2197" s="109"/>
      <c r="B2197" s="337"/>
      <c r="C2197" s="337" t="s">
        <v>1538</v>
      </c>
      <c r="D2197" t="s">
        <v>1538</v>
      </c>
      <c r="E2197" s="336" t="s">
        <v>1538</v>
      </c>
      <c r="G2197" s="336" t="s">
        <v>1538</v>
      </c>
      <c r="H2197" s="336" t="s">
        <v>1538</v>
      </c>
    </row>
    <row r="2198" spans="1:8" x14ac:dyDescent="0.25">
      <c r="A2198" s="109"/>
      <c r="B2198" s="337"/>
      <c r="C2198" s="337" t="s">
        <v>1538</v>
      </c>
      <c r="D2198" t="s">
        <v>1538</v>
      </c>
      <c r="E2198" s="336" t="s">
        <v>1538</v>
      </c>
      <c r="G2198" s="336" t="s">
        <v>1538</v>
      </c>
      <c r="H2198" s="336" t="s">
        <v>1538</v>
      </c>
    </row>
    <row r="2199" spans="1:8" x14ac:dyDescent="0.25">
      <c r="A2199" s="109"/>
      <c r="B2199" s="339"/>
      <c r="C2199" s="337" t="s">
        <v>1538</v>
      </c>
      <c r="D2199" t="s">
        <v>1538</v>
      </c>
      <c r="E2199" s="336" t="s">
        <v>1538</v>
      </c>
      <c r="G2199" s="336" t="s">
        <v>1538</v>
      </c>
      <c r="H2199" s="336" t="s">
        <v>1538</v>
      </c>
    </row>
    <row r="2200" spans="1:8" x14ac:dyDescent="0.25">
      <c r="A2200" s="109"/>
      <c r="C2200" s="337" t="s">
        <v>1538</v>
      </c>
      <c r="D2200" t="s">
        <v>1538</v>
      </c>
      <c r="E2200" s="336" t="s">
        <v>1538</v>
      </c>
      <c r="G2200" s="336" t="s">
        <v>1538</v>
      </c>
      <c r="H2200" s="336" t="s">
        <v>1538</v>
      </c>
    </row>
    <row r="2201" spans="1:8" x14ac:dyDescent="0.25">
      <c r="A2201" s="109"/>
      <c r="C2201" s="337" t="s">
        <v>1538</v>
      </c>
      <c r="D2201" t="s">
        <v>1538</v>
      </c>
      <c r="E2201" s="336" t="s">
        <v>1538</v>
      </c>
      <c r="G2201" s="336" t="s">
        <v>1538</v>
      </c>
      <c r="H2201" s="336" t="s">
        <v>1538</v>
      </c>
    </row>
    <row r="2202" spans="1:8" x14ac:dyDescent="0.25">
      <c r="A2202" s="109"/>
      <c r="C2202" s="337" t="s">
        <v>1538</v>
      </c>
      <c r="D2202" t="s">
        <v>1538</v>
      </c>
      <c r="E2202" s="336" t="s">
        <v>1538</v>
      </c>
      <c r="G2202" s="336" t="s">
        <v>1538</v>
      </c>
      <c r="H2202" s="336" t="s">
        <v>1538</v>
      </c>
    </row>
    <row r="2203" spans="1:8" x14ac:dyDescent="0.25">
      <c r="A2203" s="109"/>
      <c r="B2203" s="339"/>
      <c r="C2203" s="337" t="s">
        <v>1538</v>
      </c>
      <c r="D2203" t="s">
        <v>1538</v>
      </c>
      <c r="E2203" s="336" t="s">
        <v>1538</v>
      </c>
      <c r="G2203" s="336" t="s">
        <v>1538</v>
      </c>
      <c r="H2203" s="336" t="s">
        <v>1538</v>
      </c>
    </row>
    <row r="2204" spans="1:8" x14ac:dyDescent="0.25">
      <c r="A2204" s="109"/>
      <c r="C2204" s="337" t="s">
        <v>1538</v>
      </c>
      <c r="D2204" t="s">
        <v>1538</v>
      </c>
      <c r="E2204" s="336" t="s">
        <v>1538</v>
      </c>
      <c r="G2204" s="336" t="s">
        <v>1538</v>
      </c>
      <c r="H2204" s="336" t="s">
        <v>1538</v>
      </c>
    </row>
    <row r="2205" spans="1:8" x14ac:dyDescent="0.25">
      <c r="A2205" s="109"/>
      <c r="C2205" s="337" t="s">
        <v>1538</v>
      </c>
      <c r="D2205" t="s">
        <v>1538</v>
      </c>
      <c r="E2205" s="336" t="s">
        <v>1538</v>
      </c>
      <c r="G2205" s="336" t="s">
        <v>1538</v>
      </c>
      <c r="H2205" s="336" t="s">
        <v>1538</v>
      </c>
    </row>
    <row r="2206" spans="1:8" x14ac:dyDescent="0.25">
      <c r="A2206" s="109"/>
      <c r="C2206" s="337" t="s">
        <v>1538</v>
      </c>
      <c r="D2206" t="s">
        <v>1538</v>
      </c>
      <c r="E2206" s="336" t="s">
        <v>1538</v>
      </c>
      <c r="G2206" s="336" t="s">
        <v>1538</v>
      </c>
      <c r="H2206" s="336" t="s">
        <v>1538</v>
      </c>
    </row>
    <row r="2207" spans="1:8" x14ac:dyDescent="0.25">
      <c r="A2207" s="109"/>
      <c r="B2207" s="337"/>
      <c r="C2207" s="337" t="s">
        <v>1538</v>
      </c>
      <c r="D2207" t="s">
        <v>1538</v>
      </c>
      <c r="E2207" s="336" t="s">
        <v>1538</v>
      </c>
      <c r="G2207" s="336" t="s">
        <v>1538</v>
      </c>
      <c r="H2207" s="336" t="s">
        <v>1538</v>
      </c>
    </row>
    <row r="2208" spans="1:8" x14ac:dyDescent="0.25">
      <c r="A2208" s="109"/>
      <c r="B2208" s="337"/>
      <c r="C2208" s="337" t="s">
        <v>1538</v>
      </c>
      <c r="D2208" t="s">
        <v>1538</v>
      </c>
      <c r="E2208" s="336" t="s">
        <v>1538</v>
      </c>
      <c r="G2208" s="336" t="s">
        <v>1538</v>
      </c>
      <c r="H2208" s="336" t="s">
        <v>1538</v>
      </c>
    </row>
    <row r="2209" spans="1:8" x14ac:dyDescent="0.25">
      <c r="A2209" s="109"/>
      <c r="B2209" s="337"/>
      <c r="C2209" s="337" t="s">
        <v>1538</v>
      </c>
      <c r="D2209" t="s">
        <v>1538</v>
      </c>
      <c r="E2209" s="336" t="s">
        <v>1538</v>
      </c>
      <c r="G2209" s="336" t="s">
        <v>1538</v>
      </c>
      <c r="H2209" s="336" t="s">
        <v>1538</v>
      </c>
    </row>
    <row r="2210" spans="1:8" x14ac:dyDescent="0.25">
      <c r="A2210" s="109"/>
      <c r="B2210" s="337"/>
      <c r="C2210" s="337" t="s">
        <v>1538</v>
      </c>
      <c r="D2210" t="s">
        <v>1538</v>
      </c>
      <c r="E2210" s="336" t="s">
        <v>1538</v>
      </c>
      <c r="G2210" s="336" t="s">
        <v>1538</v>
      </c>
      <c r="H2210" s="336" t="s">
        <v>1538</v>
      </c>
    </row>
    <row r="2211" spans="1:8" x14ac:dyDescent="0.25">
      <c r="A2211" s="109"/>
      <c r="B2211" s="337"/>
      <c r="C2211" s="337" t="s">
        <v>1538</v>
      </c>
      <c r="D2211" t="s">
        <v>1538</v>
      </c>
      <c r="E2211" s="336" t="s">
        <v>1538</v>
      </c>
      <c r="G2211" s="336" t="s">
        <v>1538</v>
      </c>
      <c r="H2211" s="336" t="s">
        <v>1538</v>
      </c>
    </row>
    <row r="2212" spans="1:8" x14ac:dyDescent="0.25">
      <c r="A2212" s="109"/>
      <c r="B2212" s="337"/>
      <c r="C2212" s="337" t="s">
        <v>1538</v>
      </c>
      <c r="D2212" t="s">
        <v>1538</v>
      </c>
      <c r="E2212" s="336" t="s">
        <v>1538</v>
      </c>
      <c r="G2212" s="336" t="s">
        <v>1538</v>
      </c>
      <c r="H2212" s="336" t="s">
        <v>1538</v>
      </c>
    </row>
    <row r="2213" spans="1:8" x14ac:dyDescent="0.25">
      <c r="A2213" s="109"/>
      <c r="B2213" s="337"/>
      <c r="C2213" s="337" t="s">
        <v>1538</v>
      </c>
      <c r="D2213" t="s">
        <v>1538</v>
      </c>
      <c r="E2213" s="336" t="s">
        <v>1538</v>
      </c>
      <c r="G2213" s="336" t="s">
        <v>1538</v>
      </c>
      <c r="H2213" s="336" t="s">
        <v>1538</v>
      </c>
    </row>
    <row r="2214" spans="1:8" x14ac:dyDescent="0.25">
      <c r="A2214" s="109"/>
      <c r="B2214" s="337"/>
      <c r="C2214" s="337" t="s">
        <v>1538</v>
      </c>
      <c r="D2214" t="s">
        <v>1538</v>
      </c>
      <c r="E2214" s="336" t="s">
        <v>1538</v>
      </c>
      <c r="G2214" s="336" t="s">
        <v>1538</v>
      </c>
      <c r="H2214" s="336" t="s">
        <v>1538</v>
      </c>
    </row>
    <row r="2215" spans="1:8" x14ac:dyDescent="0.25">
      <c r="A2215" s="109"/>
      <c r="B2215" s="337"/>
      <c r="C2215" s="337" t="s">
        <v>1538</v>
      </c>
      <c r="D2215" t="s">
        <v>1538</v>
      </c>
      <c r="E2215" s="336" t="s">
        <v>1538</v>
      </c>
      <c r="G2215" s="336" t="s">
        <v>1538</v>
      </c>
      <c r="H2215" s="336" t="s">
        <v>1538</v>
      </c>
    </row>
    <row r="2216" spans="1:8" x14ac:dyDescent="0.25">
      <c r="A2216" s="109"/>
      <c r="B2216" s="337"/>
      <c r="C2216" s="337" t="s">
        <v>1538</v>
      </c>
      <c r="D2216" t="s">
        <v>1538</v>
      </c>
      <c r="E2216" s="336" t="s">
        <v>1538</v>
      </c>
      <c r="G2216" s="336" t="s">
        <v>1538</v>
      </c>
      <c r="H2216" s="336" t="s">
        <v>1538</v>
      </c>
    </row>
    <row r="2217" spans="1:8" x14ac:dyDescent="0.25">
      <c r="A2217" s="109"/>
      <c r="B2217" s="337"/>
      <c r="C2217" s="337" t="s">
        <v>1538</v>
      </c>
      <c r="D2217" t="s">
        <v>1538</v>
      </c>
      <c r="E2217" s="336" t="s">
        <v>1538</v>
      </c>
      <c r="G2217" s="336" t="s">
        <v>1538</v>
      </c>
      <c r="H2217" s="336" t="s">
        <v>1538</v>
      </c>
    </row>
    <row r="2218" spans="1:8" x14ac:dyDescent="0.25">
      <c r="A2218" s="109"/>
      <c r="B2218" s="337"/>
      <c r="C2218" s="337" t="s">
        <v>1538</v>
      </c>
      <c r="D2218" t="s">
        <v>1538</v>
      </c>
      <c r="E2218" s="336" t="s">
        <v>1538</v>
      </c>
      <c r="G2218" s="336" t="s">
        <v>1538</v>
      </c>
      <c r="H2218" s="336" t="s">
        <v>1538</v>
      </c>
    </row>
    <row r="2219" spans="1:8" x14ac:dyDescent="0.25">
      <c r="A2219" s="109"/>
      <c r="B2219" s="339"/>
      <c r="C2219" s="337" t="s">
        <v>1538</v>
      </c>
      <c r="D2219" t="s">
        <v>1538</v>
      </c>
      <c r="E2219" s="336" t="s">
        <v>1538</v>
      </c>
      <c r="G2219" s="336" t="s">
        <v>1538</v>
      </c>
      <c r="H2219" s="336" t="s">
        <v>1538</v>
      </c>
    </row>
    <row r="2220" spans="1:8" x14ac:dyDescent="0.25">
      <c r="A2220" s="109"/>
      <c r="C2220" s="337" t="s">
        <v>1538</v>
      </c>
      <c r="D2220" t="s">
        <v>1538</v>
      </c>
      <c r="E2220" s="336" t="s">
        <v>1538</v>
      </c>
      <c r="G2220" s="336" t="s">
        <v>1538</v>
      </c>
      <c r="H2220" s="336" t="s">
        <v>1538</v>
      </c>
    </row>
    <row r="2221" spans="1:8" x14ac:dyDescent="0.25">
      <c r="A2221" s="109"/>
      <c r="C2221" s="337" t="s">
        <v>1538</v>
      </c>
      <c r="D2221" t="s">
        <v>1538</v>
      </c>
      <c r="E2221" s="336" t="s">
        <v>1538</v>
      </c>
      <c r="G2221" s="336" t="s">
        <v>1538</v>
      </c>
      <c r="H2221" s="336" t="s">
        <v>1538</v>
      </c>
    </row>
    <row r="2222" spans="1:8" x14ac:dyDescent="0.25">
      <c r="A2222" s="109"/>
      <c r="C2222" s="337" t="s">
        <v>1538</v>
      </c>
      <c r="D2222" t="s">
        <v>1538</v>
      </c>
      <c r="E2222" s="336" t="s">
        <v>1538</v>
      </c>
      <c r="G2222" s="336" t="s">
        <v>1538</v>
      </c>
      <c r="H2222" s="336" t="s">
        <v>1538</v>
      </c>
    </row>
    <row r="2223" spans="1:8" x14ac:dyDescent="0.25">
      <c r="A2223" s="109"/>
      <c r="B2223" s="337"/>
      <c r="C2223" s="337" t="s">
        <v>1538</v>
      </c>
      <c r="D2223" t="s">
        <v>1538</v>
      </c>
      <c r="E2223" s="336" t="s">
        <v>1538</v>
      </c>
      <c r="G2223" s="336" t="s">
        <v>1538</v>
      </c>
      <c r="H2223" s="336" t="s">
        <v>1538</v>
      </c>
    </row>
    <row r="2224" spans="1:8" x14ac:dyDescent="0.25">
      <c r="A2224" s="109"/>
      <c r="B2224" s="337"/>
      <c r="C2224" s="337" t="s">
        <v>1538</v>
      </c>
      <c r="D2224" t="s">
        <v>1538</v>
      </c>
      <c r="E2224" s="336" t="s">
        <v>1538</v>
      </c>
      <c r="G2224" s="336" t="s">
        <v>1538</v>
      </c>
      <c r="H2224" s="336" t="s">
        <v>1538</v>
      </c>
    </row>
    <row r="2225" spans="1:8" x14ac:dyDescent="0.25">
      <c r="A2225" s="109"/>
      <c r="B2225" s="337"/>
      <c r="C2225" s="337" t="s">
        <v>1538</v>
      </c>
      <c r="D2225" t="s">
        <v>1538</v>
      </c>
      <c r="E2225" s="336" t="s">
        <v>1538</v>
      </c>
      <c r="G2225" s="336" t="s">
        <v>1538</v>
      </c>
      <c r="H2225" s="336" t="s">
        <v>1538</v>
      </c>
    </row>
    <row r="2226" spans="1:8" x14ac:dyDescent="0.25">
      <c r="A2226" s="109"/>
      <c r="B2226" s="337"/>
      <c r="C2226" s="337" t="s">
        <v>1538</v>
      </c>
      <c r="D2226" t="s">
        <v>1538</v>
      </c>
      <c r="E2226" s="336" t="s">
        <v>1538</v>
      </c>
      <c r="G2226" s="336" t="s">
        <v>1538</v>
      </c>
      <c r="H2226" s="336" t="s">
        <v>1538</v>
      </c>
    </row>
    <row r="2227" spans="1:8" x14ac:dyDescent="0.25">
      <c r="A2227" s="109"/>
      <c r="B2227" s="337"/>
      <c r="C2227" s="337" t="s">
        <v>1538</v>
      </c>
      <c r="D2227" t="s">
        <v>1538</v>
      </c>
      <c r="E2227" s="336" t="s">
        <v>1538</v>
      </c>
      <c r="G2227" s="336" t="s">
        <v>1538</v>
      </c>
      <c r="H2227" s="336" t="s">
        <v>1538</v>
      </c>
    </row>
    <row r="2228" spans="1:8" x14ac:dyDescent="0.25">
      <c r="A2228" s="109"/>
      <c r="B2228" s="337"/>
      <c r="C2228" s="337" t="s">
        <v>1538</v>
      </c>
      <c r="D2228" t="s">
        <v>1538</v>
      </c>
      <c r="E2228" s="336" t="s">
        <v>1538</v>
      </c>
      <c r="G2228" s="336" t="s">
        <v>1538</v>
      </c>
      <c r="H2228" s="336" t="s">
        <v>1538</v>
      </c>
    </row>
    <row r="2229" spans="1:8" x14ac:dyDescent="0.25">
      <c r="A2229" s="109"/>
      <c r="B2229" s="337"/>
      <c r="C2229" s="337" t="s">
        <v>1538</v>
      </c>
      <c r="D2229" t="s">
        <v>1538</v>
      </c>
      <c r="E2229" s="336" t="s">
        <v>1538</v>
      </c>
      <c r="G2229" s="336" t="s">
        <v>1538</v>
      </c>
      <c r="H2229" s="336" t="s">
        <v>1538</v>
      </c>
    </row>
    <row r="2230" spans="1:8" x14ac:dyDescent="0.25">
      <c r="A2230" s="109"/>
      <c r="B2230" s="337"/>
      <c r="C2230" s="337" t="s">
        <v>1538</v>
      </c>
      <c r="D2230" t="s">
        <v>1538</v>
      </c>
      <c r="E2230" s="336" t="s">
        <v>1538</v>
      </c>
      <c r="G2230" s="336" t="s">
        <v>1538</v>
      </c>
      <c r="H2230" s="336" t="s">
        <v>1538</v>
      </c>
    </row>
    <row r="2231" spans="1:8" x14ac:dyDescent="0.25">
      <c r="A2231" s="109"/>
      <c r="B2231" s="337"/>
      <c r="C2231" s="337" t="s">
        <v>1538</v>
      </c>
      <c r="D2231" t="s">
        <v>1538</v>
      </c>
      <c r="E2231" s="336" t="s">
        <v>1538</v>
      </c>
      <c r="G2231" s="336" t="s">
        <v>1538</v>
      </c>
      <c r="H2231" s="336" t="s">
        <v>1538</v>
      </c>
    </row>
    <row r="2232" spans="1:8" x14ac:dyDescent="0.25">
      <c r="A2232" s="109"/>
      <c r="B2232" s="337"/>
      <c r="C2232" s="337" t="s">
        <v>1538</v>
      </c>
      <c r="D2232" t="s">
        <v>1538</v>
      </c>
      <c r="E2232" s="336" t="s">
        <v>1538</v>
      </c>
      <c r="G2232" s="336" t="s">
        <v>1538</v>
      </c>
      <c r="H2232" s="336" t="s">
        <v>1538</v>
      </c>
    </row>
    <row r="2233" spans="1:8" x14ac:dyDescent="0.25">
      <c r="A2233" s="109"/>
      <c r="B2233" s="337"/>
      <c r="C2233" s="337" t="s">
        <v>1538</v>
      </c>
      <c r="D2233" t="s">
        <v>1538</v>
      </c>
      <c r="E2233" s="336" t="s">
        <v>1538</v>
      </c>
      <c r="G2233" s="336" t="s">
        <v>1538</v>
      </c>
      <c r="H2233" s="336" t="s">
        <v>1538</v>
      </c>
    </row>
    <row r="2234" spans="1:8" x14ac:dyDescent="0.25">
      <c r="A2234" s="109"/>
      <c r="B2234" s="337"/>
      <c r="C2234" s="337" t="s">
        <v>1538</v>
      </c>
      <c r="D2234" t="s">
        <v>1538</v>
      </c>
      <c r="E2234" s="336" t="s">
        <v>1538</v>
      </c>
      <c r="G2234" s="336" t="s">
        <v>1538</v>
      </c>
      <c r="H2234" s="336" t="s">
        <v>1538</v>
      </c>
    </row>
    <row r="2235" spans="1:8" x14ac:dyDescent="0.25">
      <c r="A2235" s="109"/>
      <c r="B2235" s="337"/>
      <c r="C2235" s="337" t="s">
        <v>1538</v>
      </c>
      <c r="D2235" t="s">
        <v>1538</v>
      </c>
      <c r="E2235" s="336" t="s">
        <v>1538</v>
      </c>
      <c r="G2235" s="336" t="s">
        <v>1538</v>
      </c>
      <c r="H2235" s="336" t="s">
        <v>1538</v>
      </c>
    </row>
    <row r="2236" spans="1:8" x14ac:dyDescent="0.25">
      <c r="A2236" s="109"/>
      <c r="B2236" s="337"/>
      <c r="C2236" s="337" t="s">
        <v>1538</v>
      </c>
      <c r="D2236" t="s">
        <v>1538</v>
      </c>
      <c r="E2236" s="336" t="s">
        <v>1538</v>
      </c>
      <c r="G2236" s="336" t="s">
        <v>1538</v>
      </c>
      <c r="H2236" s="336" t="s">
        <v>1538</v>
      </c>
    </row>
    <row r="2237" spans="1:8" x14ac:dyDescent="0.25">
      <c r="A2237" s="109"/>
      <c r="B2237" s="337"/>
      <c r="C2237" s="337" t="s">
        <v>1538</v>
      </c>
      <c r="D2237" t="s">
        <v>1538</v>
      </c>
      <c r="E2237" s="336" t="s">
        <v>1538</v>
      </c>
      <c r="G2237" s="336" t="s">
        <v>1538</v>
      </c>
      <c r="H2237" s="336" t="s">
        <v>1538</v>
      </c>
    </row>
    <row r="2238" spans="1:8" x14ac:dyDescent="0.25">
      <c r="A2238" s="109"/>
      <c r="B2238" s="337"/>
      <c r="C2238" s="337" t="s">
        <v>1538</v>
      </c>
      <c r="D2238" t="s">
        <v>1538</v>
      </c>
      <c r="E2238" s="336" t="s">
        <v>1538</v>
      </c>
      <c r="G2238" s="336" t="s">
        <v>1538</v>
      </c>
      <c r="H2238" s="336" t="s">
        <v>1538</v>
      </c>
    </row>
    <row r="2239" spans="1:8" x14ac:dyDescent="0.25">
      <c r="A2239" s="109"/>
      <c r="B2239" s="337"/>
      <c r="C2239" s="337" t="s">
        <v>1538</v>
      </c>
      <c r="D2239" t="s">
        <v>1538</v>
      </c>
      <c r="E2239" s="336" t="s">
        <v>1538</v>
      </c>
      <c r="G2239" s="336" t="s">
        <v>1538</v>
      </c>
      <c r="H2239" s="336" t="s">
        <v>1538</v>
      </c>
    </row>
    <row r="2240" spans="1:8" x14ac:dyDescent="0.25">
      <c r="A2240" s="109"/>
      <c r="B2240" s="337"/>
      <c r="C2240" s="337" t="s">
        <v>1538</v>
      </c>
      <c r="D2240" t="s">
        <v>1538</v>
      </c>
      <c r="E2240" s="336" t="s">
        <v>1538</v>
      </c>
      <c r="G2240" s="336" t="s">
        <v>1538</v>
      </c>
      <c r="H2240" s="336" t="s">
        <v>1538</v>
      </c>
    </row>
    <row r="2241" spans="1:8" x14ac:dyDescent="0.25">
      <c r="A2241" s="109"/>
      <c r="B2241" s="337"/>
      <c r="C2241" s="337" t="s">
        <v>1538</v>
      </c>
      <c r="D2241" t="s">
        <v>1538</v>
      </c>
      <c r="E2241" s="336" t="s">
        <v>1538</v>
      </c>
      <c r="G2241" s="336" t="s">
        <v>1538</v>
      </c>
      <c r="H2241" s="336" t="s">
        <v>1538</v>
      </c>
    </row>
    <row r="2242" spans="1:8" x14ac:dyDescent="0.25">
      <c r="A2242" s="109"/>
      <c r="B2242" s="337"/>
      <c r="C2242" s="337" t="s">
        <v>1538</v>
      </c>
      <c r="D2242" t="s">
        <v>1538</v>
      </c>
      <c r="E2242" s="336" t="s">
        <v>1538</v>
      </c>
      <c r="G2242" s="336" t="s">
        <v>1538</v>
      </c>
      <c r="H2242" s="336" t="s">
        <v>1538</v>
      </c>
    </row>
    <row r="2243" spans="1:8" x14ac:dyDescent="0.25">
      <c r="A2243" s="109"/>
      <c r="B2243" s="337"/>
      <c r="C2243" s="337" t="s">
        <v>1538</v>
      </c>
      <c r="D2243" t="s">
        <v>1538</v>
      </c>
      <c r="E2243" s="336" t="s">
        <v>1538</v>
      </c>
      <c r="G2243" s="336" t="s">
        <v>1538</v>
      </c>
      <c r="H2243" s="336" t="s">
        <v>1538</v>
      </c>
    </row>
    <row r="2244" spans="1:8" x14ac:dyDescent="0.25">
      <c r="A2244" s="109"/>
      <c r="B2244" s="337"/>
      <c r="C2244" s="337" t="s">
        <v>1538</v>
      </c>
      <c r="D2244" t="s">
        <v>1538</v>
      </c>
      <c r="E2244" s="336" t="s">
        <v>1538</v>
      </c>
      <c r="G2244" s="336" t="s">
        <v>1538</v>
      </c>
      <c r="H2244" s="336" t="s">
        <v>1538</v>
      </c>
    </row>
    <row r="2245" spans="1:8" x14ac:dyDescent="0.25">
      <c r="A2245" s="109"/>
      <c r="B2245" s="337"/>
      <c r="C2245" s="337" t="s">
        <v>1538</v>
      </c>
      <c r="D2245" t="s">
        <v>1538</v>
      </c>
      <c r="E2245" s="336" t="s">
        <v>1538</v>
      </c>
      <c r="G2245" s="336" t="s">
        <v>1538</v>
      </c>
      <c r="H2245" s="336" t="s">
        <v>1538</v>
      </c>
    </row>
    <row r="2246" spans="1:8" x14ac:dyDescent="0.25">
      <c r="A2246" s="109"/>
      <c r="B2246" s="337"/>
      <c r="C2246" s="337" t="s">
        <v>1538</v>
      </c>
      <c r="D2246" t="s">
        <v>1538</v>
      </c>
      <c r="E2246" s="336" t="s">
        <v>1538</v>
      </c>
      <c r="G2246" s="336" t="s">
        <v>1538</v>
      </c>
      <c r="H2246" s="336" t="s">
        <v>1538</v>
      </c>
    </row>
    <row r="2247" spans="1:8" x14ac:dyDescent="0.25">
      <c r="A2247" s="109"/>
      <c r="B2247" s="337"/>
      <c r="C2247" s="337" t="s">
        <v>1538</v>
      </c>
      <c r="D2247" t="s">
        <v>1538</v>
      </c>
      <c r="E2247" s="336" t="s">
        <v>1538</v>
      </c>
      <c r="G2247" s="336" t="s">
        <v>1538</v>
      </c>
      <c r="H2247" s="336" t="s">
        <v>1538</v>
      </c>
    </row>
    <row r="2248" spans="1:8" x14ac:dyDescent="0.25">
      <c r="A2248" s="109"/>
      <c r="B2248" s="337"/>
      <c r="C2248" s="337" t="s">
        <v>1538</v>
      </c>
      <c r="D2248" t="s">
        <v>1538</v>
      </c>
      <c r="E2248" s="336" t="s">
        <v>1538</v>
      </c>
      <c r="G2248" s="336" t="s">
        <v>1538</v>
      </c>
      <c r="H2248" s="336" t="s">
        <v>1538</v>
      </c>
    </row>
    <row r="2249" spans="1:8" x14ac:dyDescent="0.25">
      <c r="A2249" s="109"/>
      <c r="B2249" s="337"/>
      <c r="C2249" s="337" t="s">
        <v>1538</v>
      </c>
      <c r="D2249" t="s">
        <v>1538</v>
      </c>
      <c r="E2249" s="336" t="s">
        <v>1538</v>
      </c>
      <c r="G2249" s="336" t="s">
        <v>1538</v>
      </c>
      <c r="H2249" s="336" t="s">
        <v>1538</v>
      </c>
    </row>
    <row r="2250" spans="1:8" x14ac:dyDescent="0.25">
      <c r="A2250" s="109"/>
      <c r="B2250" s="337"/>
      <c r="C2250" s="337" t="s">
        <v>1538</v>
      </c>
      <c r="D2250" t="s">
        <v>1538</v>
      </c>
      <c r="E2250" s="336" t="s">
        <v>1538</v>
      </c>
      <c r="G2250" s="336" t="s">
        <v>1538</v>
      </c>
      <c r="H2250" s="336" t="s">
        <v>1538</v>
      </c>
    </row>
    <row r="2251" spans="1:8" x14ac:dyDescent="0.25">
      <c r="A2251" s="109"/>
      <c r="B2251" s="337"/>
      <c r="C2251" s="337" t="s">
        <v>1538</v>
      </c>
      <c r="D2251" t="s">
        <v>1538</v>
      </c>
      <c r="E2251" s="336" t="s">
        <v>1538</v>
      </c>
      <c r="G2251" s="336" t="s">
        <v>1538</v>
      </c>
      <c r="H2251" s="336" t="s">
        <v>1538</v>
      </c>
    </row>
    <row r="2252" spans="1:8" x14ac:dyDescent="0.25">
      <c r="A2252" s="109"/>
      <c r="B2252" s="337"/>
      <c r="C2252" s="337" t="s">
        <v>1538</v>
      </c>
      <c r="D2252" t="s">
        <v>1538</v>
      </c>
      <c r="E2252" s="336" t="s">
        <v>1538</v>
      </c>
      <c r="G2252" s="336" t="s">
        <v>1538</v>
      </c>
      <c r="H2252" s="336" t="s">
        <v>1538</v>
      </c>
    </row>
    <row r="2253" spans="1:8" x14ac:dyDescent="0.25">
      <c r="A2253" s="109"/>
      <c r="B2253" s="337"/>
      <c r="C2253" s="337" t="s">
        <v>1538</v>
      </c>
      <c r="D2253" t="s">
        <v>1538</v>
      </c>
      <c r="E2253" s="336" t="s">
        <v>1538</v>
      </c>
      <c r="G2253" s="336" t="s">
        <v>1538</v>
      </c>
      <c r="H2253" s="336" t="s">
        <v>1538</v>
      </c>
    </row>
    <row r="2254" spans="1:8" x14ac:dyDescent="0.25">
      <c r="A2254" s="109"/>
      <c r="B2254" s="337"/>
      <c r="C2254" s="337" t="s">
        <v>1538</v>
      </c>
      <c r="D2254" t="s">
        <v>1538</v>
      </c>
      <c r="E2254" s="336" t="s">
        <v>1538</v>
      </c>
      <c r="G2254" s="336" t="s">
        <v>1538</v>
      </c>
      <c r="H2254" s="336" t="s">
        <v>1538</v>
      </c>
    </row>
    <row r="2255" spans="1:8" x14ac:dyDescent="0.25">
      <c r="A2255" s="109"/>
      <c r="B2255" s="337"/>
      <c r="C2255" s="337" t="s">
        <v>1538</v>
      </c>
      <c r="D2255" t="s">
        <v>1538</v>
      </c>
      <c r="E2255" s="336" t="s">
        <v>1538</v>
      </c>
      <c r="G2255" s="336" t="s">
        <v>1538</v>
      </c>
      <c r="H2255" s="336" t="s">
        <v>1538</v>
      </c>
    </row>
    <row r="2256" spans="1:8" x14ac:dyDescent="0.25">
      <c r="A2256" s="109"/>
      <c r="B2256" s="337"/>
      <c r="C2256" s="337" t="s">
        <v>1538</v>
      </c>
      <c r="D2256" t="s">
        <v>1538</v>
      </c>
      <c r="E2256" s="336" t="s">
        <v>1538</v>
      </c>
      <c r="G2256" s="336" t="s">
        <v>1538</v>
      </c>
      <c r="H2256" s="336" t="s">
        <v>1538</v>
      </c>
    </row>
    <row r="2257" spans="1:8" x14ac:dyDescent="0.25">
      <c r="A2257" s="109"/>
      <c r="B2257" s="337"/>
      <c r="C2257" s="337" t="s">
        <v>1538</v>
      </c>
      <c r="D2257" t="s">
        <v>1538</v>
      </c>
      <c r="E2257" s="336" t="s">
        <v>1538</v>
      </c>
      <c r="G2257" s="336" t="s">
        <v>1538</v>
      </c>
      <c r="H2257" s="336" t="s">
        <v>1538</v>
      </c>
    </row>
    <row r="2258" spans="1:8" x14ac:dyDescent="0.25">
      <c r="A2258" s="109"/>
      <c r="B2258" s="337"/>
      <c r="C2258" s="337" t="s">
        <v>1538</v>
      </c>
      <c r="D2258" t="s">
        <v>1538</v>
      </c>
      <c r="E2258" s="336" t="s">
        <v>1538</v>
      </c>
      <c r="G2258" s="336" t="s">
        <v>1538</v>
      </c>
      <c r="H2258" s="336" t="s">
        <v>1538</v>
      </c>
    </row>
    <row r="2259" spans="1:8" x14ac:dyDescent="0.25">
      <c r="A2259" s="109"/>
      <c r="B2259" s="337"/>
      <c r="C2259" s="337" t="s">
        <v>1538</v>
      </c>
      <c r="D2259" t="s">
        <v>1538</v>
      </c>
      <c r="E2259" s="336" t="s">
        <v>1538</v>
      </c>
      <c r="G2259" s="336" t="s">
        <v>1538</v>
      </c>
      <c r="H2259" s="336" t="s">
        <v>1538</v>
      </c>
    </row>
    <row r="2260" spans="1:8" x14ac:dyDescent="0.25">
      <c r="A2260" s="109"/>
      <c r="B2260" s="337"/>
      <c r="C2260" s="337" t="s">
        <v>1538</v>
      </c>
      <c r="D2260" t="s">
        <v>1538</v>
      </c>
      <c r="E2260" s="336" t="s">
        <v>1538</v>
      </c>
      <c r="G2260" s="336" t="s">
        <v>1538</v>
      </c>
      <c r="H2260" s="336" t="s">
        <v>1538</v>
      </c>
    </row>
    <row r="2261" spans="1:8" x14ac:dyDescent="0.25">
      <c r="A2261" s="109"/>
      <c r="B2261" s="337"/>
      <c r="C2261" s="337" t="s">
        <v>1538</v>
      </c>
      <c r="D2261" t="s">
        <v>1538</v>
      </c>
      <c r="E2261" s="336" t="s">
        <v>1538</v>
      </c>
      <c r="G2261" s="336" t="s">
        <v>1538</v>
      </c>
      <c r="H2261" s="336" t="s">
        <v>1538</v>
      </c>
    </row>
    <row r="2262" spans="1:8" x14ac:dyDescent="0.25">
      <c r="A2262" s="109"/>
      <c r="B2262" s="337"/>
      <c r="C2262" s="337" t="s">
        <v>1538</v>
      </c>
      <c r="D2262" t="s">
        <v>1538</v>
      </c>
      <c r="E2262" s="336" t="s">
        <v>1538</v>
      </c>
      <c r="G2262" s="336" t="s">
        <v>1538</v>
      </c>
      <c r="H2262" s="336" t="s">
        <v>1538</v>
      </c>
    </row>
    <row r="2263" spans="1:8" x14ac:dyDescent="0.25">
      <c r="A2263" s="109"/>
      <c r="B2263" s="337"/>
      <c r="C2263" s="337" t="s">
        <v>1538</v>
      </c>
      <c r="D2263" t="s">
        <v>1538</v>
      </c>
      <c r="E2263" s="336" t="s">
        <v>1538</v>
      </c>
      <c r="G2263" s="336" t="s">
        <v>1538</v>
      </c>
      <c r="H2263" s="336" t="s">
        <v>1538</v>
      </c>
    </row>
    <row r="2264" spans="1:8" x14ac:dyDescent="0.25">
      <c r="A2264" s="109"/>
      <c r="B2264" s="337"/>
      <c r="C2264" s="337" t="s">
        <v>1538</v>
      </c>
      <c r="D2264" t="s">
        <v>1538</v>
      </c>
      <c r="E2264" s="336" t="s">
        <v>1538</v>
      </c>
      <c r="G2264" s="336" t="s">
        <v>1538</v>
      </c>
      <c r="H2264" s="336" t="s">
        <v>1538</v>
      </c>
    </row>
    <row r="2265" spans="1:8" x14ac:dyDescent="0.25">
      <c r="A2265" s="109"/>
      <c r="B2265" s="337"/>
      <c r="C2265" s="337" t="s">
        <v>1538</v>
      </c>
      <c r="D2265" t="s">
        <v>1538</v>
      </c>
      <c r="E2265" s="336" t="s">
        <v>1538</v>
      </c>
      <c r="G2265" s="336" t="s">
        <v>1538</v>
      </c>
      <c r="H2265" s="336" t="s">
        <v>1538</v>
      </c>
    </row>
    <row r="2266" spans="1:8" x14ac:dyDescent="0.25">
      <c r="A2266" s="109"/>
      <c r="B2266" s="337"/>
      <c r="C2266" s="337" t="s">
        <v>1538</v>
      </c>
      <c r="D2266" t="s">
        <v>1538</v>
      </c>
      <c r="E2266" s="336" t="s">
        <v>1538</v>
      </c>
      <c r="G2266" s="336" t="s">
        <v>1538</v>
      </c>
      <c r="H2266" s="336" t="s">
        <v>1538</v>
      </c>
    </row>
    <row r="2267" spans="1:8" x14ac:dyDescent="0.25">
      <c r="A2267" s="109"/>
      <c r="B2267" s="337"/>
      <c r="C2267" s="337" t="s">
        <v>1538</v>
      </c>
      <c r="D2267" t="s">
        <v>1538</v>
      </c>
      <c r="E2267" s="336" t="s">
        <v>1538</v>
      </c>
      <c r="G2267" s="336" t="s">
        <v>1538</v>
      </c>
      <c r="H2267" s="336" t="s">
        <v>1538</v>
      </c>
    </row>
    <row r="2268" spans="1:8" x14ac:dyDescent="0.25">
      <c r="A2268" s="109"/>
      <c r="B2268" s="339"/>
      <c r="C2268" s="337" t="s">
        <v>1538</v>
      </c>
      <c r="D2268" t="s">
        <v>1538</v>
      </c>
      <c r="E2268" s="336" t="s">
        <v>1538</v>
      </c>
      <c r="G2268" s="336" t="s">
        <v>1538</v>
      </c>
      <c r="H2268" s="336" t="s">
        <v>1538</v>
      </c>
    </row>
    <row r="2269" spans="1:8" x14ac:dyDescent="0.25">
      <c r="A2269" s="109"/>
      <c r="C2269" s="337" t="s">
        <v>1538</v>
      </c>
      <c r="D2269" t="s">
        <v>1538</v>
      </c>
      <c r="E2269" s="336" t="s">
        <v>1538</v>
      </c>
      <c r="G2269" s="336" t="s">
        <v>1538</v>
      </c>
      <c r="H2269" s="336" t="s">
        <v>1538</v>
      </c>
    </row>
    <row r="2270" spans="1:8" x14ac:dyDescent="0.25">
      <c r="A2270" s="109"/>
      <c r="C2270" s="337" t="s">
        <v>1538</v>
      </c>
      <c r="D2270" t="s">
        <v>1538</v>
      </c>
      <c r="E2270" s="336" t="s">
        <v>1538</v>
      </c>
      <c r="G2270" s="336" t="s">
        <v>1538</v>
      </c>
      <c r="H2270" s="336" t="s">
        <v>1538</v>
      </c>
    </row>
    <row r="2271" spans="1:8" x14ac:dyDescent="0.25">
      <c r="A2271" s="109"/>
      <c r="C2271" s="337" t="s">
        <v>1538</v>
      </c>
      <c r="D2271" t="s">
        <v>1538</v>
      </c>
      <c r="E2271" s="336" t="s">
        <v>1538</v>
      </c>
      <c r="G2271" s="336" t="s">
        <v>1538</v>
      </c>
      <c r="H2271" s="336" t="s">
        <v>1538</v>
      </c>
    </row>
    <row r="2272" spans="1:8" x14ac:dyDescent="0.25">
      <c r="A2272" s="109"/>
      <c r="C2272" s="337" t="s">
        <v>1538</v>
      </c>
      <c r="D2272" t="s">
        <v>1538</v>
      </c>
      <c r="E2272" s="336" t="s">
        <v>1538</v>
      </c>
      <c r="G2272" s="336" t="s">
        <v>1538</v>
      </c>
      <c r="H2272" s="336" t="s">
        <v>1538</v>
      </c>
    </row>
    <row r="2273" spans="1:8" x14ac:dyDescent="0.25">
      <c r="A2273" s="109"/>
      <c r="B2273" s="339"/>
      <c r="C2273" s="337" t="s">
        <v>1538</v>
      </c>
      <c r="D2273" t="s">
        <v>1538</v>
      </c>
      <c r="E2273" s="336" t="s">
        <v>1538</v>
      </c>
      <c r="G2273" s="336" t="s">
        <v>1538</v>
      </c>
      <c r="H2273" s="336" t="s">
        <v>1538</v>
      </c>
    </row>
    <row r="2274" spans="1:8" x14ac:dyDescent="0.25">
      <c r="A2274" s="109"/>
      <c r="C2274" s="337" t="s">
        <v>1538</v>
      </c>
      <c r="D2274" t="s">
        <v>1538</v>
      </c>
      <c r="E2274" s="336" t="s">
        <v>1538</v>
      </c>
      <c r="G2274" s="336" t="s">
        <v>1538</v>
      </c>
      <c r="H2274" s="336" t="s">
        <v>1538</v>
      </c>
    </row>
    <row r="2275" spans="1:8" x14ac:dyDescent="0.25">
      <c r="A2275" s="109"/>
      <c r="C2275" s="337" t="s">
        <v>1538</v>
      </c>
      <c r="D2275" t="s">
        <v>1538</v>
      </c>
      <c r="E2275" s="336" t="s">
        <v>1538</v>
      </c>
      <c r="G2275" s="336" t="s">
        <v>1538</v>
      </c>
      <c r="H2275" s="336" t="s">
        <v>1538</v>
      </c>
    </row>
    <row r="2276" spans="1:8" x14ac:dyDescent="0.25">
      <c r="A2276" s="109"/>
      <c r="C2276" s="337" t="s">
        <v>1538</v>
      </c>
      <c r="D2276" t="s">
        <v>1538</v>
      </c>
      <c r="E2276" s="336" t="s">
        <v>1538</v>
      </c>
      <c r="G2276" s="336" t="s">
        <v>1538</v>
      </c>
      <c r="H2276" s="336" t="s">
        <v>1538</v>
      </c>
    </row>
    <row r="2277" spans="1:8" x14ac:dyDescent="0.25">
      <c r="A2277" s="109"/>
      <c r="C2277" s="337" t="s">
        <v>1538</v>
      </c>
      <c r="D2277" t="s">
        <v>1538</v>
      </c>
      <c r="E2277" s="336" t="s">
        <v>1538</v>
      </c>
      <c r="G2277" s="336" t="s">
        <v>1538</v>
      </c>
      <c r="H2277" s="336" t="s">
        <v>1538</v>
      </c>
    </row>
    <row r="2278" spans="1:8" x14ac:dyDescent="0.25">
      <c r="A2278" s="109"/>
      <c r="B2278" s="337"/>
      <c r="C2278" s="337" t="s">
        <v>1538</v>
      </c>
      <c r="D2278" t="s">
        <v>1538</v>
      </c>
      <c r="E2278" s="336" t="s">
        <v>1538</v>
      </c>
      <c r="G2278" s="336" t="s">
        <v>1538</v>
      </c>
      <c r="H2278" s="336" t="s">
        <v>1538</v>
      </c>
    </row>
    <row r="2279" spans="1:8" x14ac:dyDescent="0.25">
      <c r="A2279" s="109"/>
      <c r="B2279" s="337"/>
      <c r="C2279" s="337" t="s">
        <v>1538</v>
      </c>
      <c r="D2279" t="s">
        <v>1538</v>
      </c>
      <c r="E2279" s="336" t="s">
        <v>1538</v>
      </c>
      <c r="G2279" s="336" t="s">
        <v>1538</v>
      </c>
      <c r="H2279" s="336" t="s">
        <v>1538</v>
      </c>
    </row>
    <row r="2280" spans="1:8" x14ac:dyDescent="0.25">
      <c r="A2280" s="109"/>
      <c r="B2280" s="337"/>
      <c r="C2280" s="337" t="s">
        <v>1538</v>
      </c>
      <c r="D2280" t="s">
        <v>1538</v>
      </c>
      <c r="E2280" s="336" t="s">
        <v>1538</v>
      </c>
      <c r="G2280" s="336" t="s">
        <v>1538</v>
      </c>
      <c r="H2280" s="336" t="s">
        <v>1538</v>
      </c>
    </row>
    <row r="2281" spans="1:8" x14ac:dyDescent="0.25">
      <c r="A2281" s="109"/>
      <c r="B2281" s="337"/>
      <c r="C2281" s="337" t="s">
        <v>1538</v>
      </c>
      <c r="D2281" t="s">
        <v>1538</v>
      </c>
      <c r="E2281" s="336" t="s">
        <v>1538</v>
      </c>
      <c r="G2281" s="336" t="s">
        <v>1538</v>
      </c>
      <c r="H2281" s="336" t="s">
        <v>1538</v>
      </c>
    </row>
    <row r="2282" spans="1:8" x14ac:dyDescent="0.25">
      <c r="A2282" s="109"/>
      <c r="B2282" s="337"/>
      <c r="C2282" s="337" t="s">
        <v>1538</v>
      </c>
      <c r="D2282" t="s">
        <v>1538</v>
      </c>
      <c r="E2282" s="336" t="s">
        <v>1538</v>
      </c>
      <c r="G2282" s="336" t="s">
        <v>1538</v>
      </c>
      <c r="H2282" s="336" t="s">
        <v>1538</v>
      </c>
    </row>
    <row r="2283" spans="1:8" x14ac:dyDescent="0.25">
      <c r="A2283" s="109"/>
      <c r="B2283" s="337"/>
      <c r="C2283" s="337" t="s">
        <v>1538</v>
      </c>
      <c r="D2283" t="s">
        <v>1538</v>
      </c>
      <c r="E2283" s="336" t="s">
        <v>1538</v>
      </c>
      <c r="G2283" s="336" t="s">
        <v>1538</v>
      </c>
      <c r="H2283" s="336" t="s">
        <v>1538</v>
      </c>
    </row>
    <row r="2284" spans="1:8" x14ac:dyDescent="0.25">
      <c r="A2284" s="109"/>
      <c r="B2284" s="337"/>
      <c r="C2284" s="337" t="s">
        <v>1538</v>
      </c>
      <c r="D2284" t="s">
        <v>1538</v>
      </c>
      <c r="E2284" s="336" t="s">
        <v>1538</v>
      </c>
      <c r="G2284" s="336" t="s">
        <v>1538</v>
      </c>
      <c r="H2284" s="336" t="s">
        <v>1538</v>
      </c>
    </row>
    <row r="2285" spans="1:8" x14ac:dyDescent="0.25">
      <c r="A2285" s="109"/>
      <c r="B2285" s="337"/>
      <c r="C2285" s="337" t="s">
        <v>1538</v>
      </c>
      <c r="D2285" t="s">
        <v>1538</v>
      </c>
      <c r="E2285" s="336" t="s">
        <v>1538</v>
      </c>
      <c r="G2285" s="336" t="s">
        <v>1538</v>
      </c>
      <c r="H2285" s="336" t="s">
        <v>1538</v>
      </c>
    </row>
    <row r="2286" spans="1:8" x14ac:dyDescent="0.25">
      <c r="A2286" s="109"/>
      <c r="B2286" s="337"/>
      <c r="C2286" s="337" t="s">
        <v>1538</v>
      </c>
      <c r="D2286" t="s">
        <v>1538</v>
      </c>
      <c r="E2286" s="336" t="s">
        <v>1538</v>
      </c>
      <c r="G2286" s="336" t="s">
        <v>1538</v>
      </c>
      <c r="H2286" s="336" t="s">
        <v>1538</v>
      </c>
    </row>
    <row r="2287" spans="1:8" x14ac:dyDescent="0.25">
      <c r="A2287" s="109"/>
      <c r="B2287" s="337"/>
      <c r="C2287" s="337" t="s">
        <v>1538</v>
      </c>
      <c r="D2287" t="s">
        <v>1538</v>
      </c>
      <c r="E2287" s="336" t="s">
        <v>1538</v>
      </c>
      <c r="G2287" s="336" t="s">
        <v>1538</v>
      </c>
      <c r="H2287" s="336" t="s">
        <v>1538</v>
      </c>
    </row>
    <row r="2288" spans="1:8" x14ac:dyDescent="0.25">
      <c r="A2288" s="109"/>
      <c r="B2288" s="337"/>
      <c r="C2288" s="337" t="s">
        <v>1538</v>
      </c>
      <c r="D2288" t="s">
        <v>1538</v>
      </c>
      <c r="E2288" s="336" t="s">
        <v>1538</v>
      </c>
      <c r="G2288" s="336" t="s">
        <v>1538</v>
      </c>
      <c r="H2288" s="336" t="s">
        <v>1538</v>
      </c>
    </row>
    <row r="2289" spans="1:8" x14ac:dyDescent="0.25">
      <c r="A2289" s="109"/>
      <c r="B2289" s="337"/>
      <c r="C2289" s="337" t="s">
        <v>1538</v>
      </c>
      <c r="D2289" t="s">
        <v>1538</v>
      </c>
      <c r="E2289" s="336" t="s">
        <v>1538</v>
      </c>
      <c r="G2289" s="336" t="s">
        <v>1538</v>
      </c>
      <c r="H2289" s="336" t="s">
        <v>1538</v>
      </c>
    </row>
    <row r="2290" spans="1:8" x14ac:dyDescent="0.25">
      <c r="A2290" s="109"/>
      <c r="B2290" s="337"/>
      <c r="C2290" s="337" t="s">
        <v>1538</v>
      </c>
      <c r="D2290" t="s">
        <v>1538</v>
      </c>
      <c r="E2290" s="336" t="s">
        <v>1538</v>
      </c>
      <c r="G2290" s="336" t="s">
        <v>1538</v>
      </c>
      <c r="H2290" s="336" t="s">
        <v>1538</v>
      </c>
    </row>
    <row r="2291" spans="1:8" x14ac:dyDescent="0.25">
      <c r="A2291" s="109"/>
      <c r="B2291" s="337"/>
      <c r="C2291" s="337" t="s">
        <v>1538</v>
      </c>
      <c r="D2291" t="s">
        <v>1538</v>
      </c>
      <c r="E2291" s="336" t="s">
        <v>1538</v>
      </c>
      <c r="G2291" s="336" t="s">
        <v>1538</v>
      </c>
      <c r="H2291" s="336" t="s">
        <v>1538</v>
      </c>
    </row>
    <row r="2292" spans="1:8" x14ac:dyDescent="0.25">
      <c r="A2292" s="109"/>
      <c r="B2292" s="337"/>
      <c r="C2292" s="337" t="s">
        <v>1538</v>
      </c>
      <c r="D2292" t="s">
        <v>1538</v>
      </c>
      <c r="E2292" s="336" t="s">
        <v>1538</v>
      </c>
      <c r="G2292" s="336" t="s">
        <v>1538</v>
      </c>
      <c r="H2292" s="336" t="s">
        <v>1538</v>
      </c>
    </row>
    <row r="2293" spans="1:8" x14ac:dyDescent="0.25">
      <c r="A2293" s="109"/>
      <c r="B2293" s="337"/>
      <c r="C2293" s="337" t="s">
        <v>1538</v>
      </c>
      <c r="D2293" t="s">
        <v>1538</v>
      </c>
      <c r="E2293" s="336" t="s">
        <v>1538</v>
      </c>
      <c r="G2293" s="336" t="s">
        <v>1538</v>
      </c>
      <c r="H2293" s="336" t="s">
        <v>1538</v>
      </c>
    </row>
    <row r="2294" spans="1:8" x14ac:dyDescent="0.25">
      <c r="A2294" s="109"/>
      <c r="B2294" s="337"/>
      <c r="C2294" s="337" t="s">
        <v>1538</v>
      </c>
      <c r="D2294" t="s">
        <v>1538</v>
      </c>
      <c r="E2294" s="336" t="s">
        <v>1538</v>
      </c>
      <c r="G2294" s="336" t="s">
        <v>1538</v>
      </c>
      <c r="H2294" s="336" t="s">
        <v>1538</v>
      </c>
    </row>
    <row r="2295" spans="1:8" x14ac:dyDescent="0.25">
      <c r="A2295" s="109"/>
      <c r="B2295" s="337"/>
      <c r="C2295" s="337" t="s">
        <v>1538</v>
      </c>
      <c r="D2295" t="s">
        <v>1538</v>
      </c>
      <c r="E2295" s="336" t="s">
        <v>1538</v>
      </c>
      <c r="G2295" s="336" t="s">
        <v>1538</v>
      </c>
      <c r="H2295" s="336" t="s">
        <v>1538</v>
      </c>
    </row>
    <row r="2296" spans="1:8" x14ac:dyDescent="0.25">
      <c r="A2296" s="109"/>
      <c r="B2296" s="337"/>
      <c r="C2296" s="337" t="s">
        <v>1538</v>
      </c>
      <c r="D2296" t="s">
        <v>1538</v>
      </c>
      <c r="E2296" s="336" t="s">
        <v>1538</v>
      </c>
      <c r="G2296" s="336" t="s">
        <v>1538</v>
      </c>
      <c r="H2296" s="336" t="s">
        <v>1538</v>
      </c>
    </row>
    <row r="2297" spans="1:8" x14ac:dyDescent="0.25">
      <c r="A2297" s="109"/>
      <c r="B2297" s="337"/>
      <c r="C2297" s="337" t="s">
        <v>1538</v>
      </c>
      <c r="D2297" t="s">
        <v>1538</v>
      </c>
      <c r="E2297" s="336" t="s">
        <v>1538</v>
      </c>
      <c r="G2297" s="336" t="s">
        <v>1538</v>
      </c>
      <c r="H2297" s="336" t="s">
        <v>1538</v>
      </c>
    </row>
    <row r="2298" spans="1:8" x14ac:dyDescent="0.25">
      <c r="A2298" s="109"/>
      <c r="B2298" s="337"/>
      <c r="C2298" s="337" t="s">
        <v>1538</v>
      </c>
      <c r="D2298" t="s">
        <v>1538</v>
      </c>
      <c r="E2298" s="336" t="s">
        <v>1538</v>
      </c>
      <c r="G2298" s="336" t="s">
        <v>1538</v>
      </c>
      <c r="H2298" s="336" t="s">
        <v>1538</v>
      </c>
    </row>
    <row r="2299" spans="1:8" x14ac:dyDescent="0.25">
      <c r="A2299" s="109"/>
      <c r="B2299" s="337"/>
      <c r="C2299" s="337" t="s">
        <v>1538</v>
      </c>
      <c r="D2299" t="s">
        <v>1538</v>
      </c>
      <c r="E2299" s="336" t="s">
        <v>1538</v>
      </c>
      <c r="G2299" s="336" t="s">
        <v>1538</v>
      </c>
      <c r="H2299" s="336" t="s">
        <v>1538</v>
      </c>
    </row>
    <row r="2300" spans="1:8" x14ac:dyDescent="0.25">
      <c r="A2300" s="109"/>
      <c r="B2300" s="337"/>
      <c r="C2300" s="337" t="s">
        <v>1538</v>
      </c>
      <c r="D2300" t="s">
        <v>1538</v>
      </c>
      <c r="E2300" s="336" t="s">
        <v>1538</v>
      </c>
      <c r="G2300" s="336" t="s">
        <v>1538</v>
      </c>
      <c r="H2300" s="336" t="s">
        <v>1538</v>
      </c>
    </row>
    <row r="2301" spans="1:8" x14ac:dyDescent="0.25">
      <c r="A2301" s="109"/>
      <c r="B2301" s="337"/>
      <c r="C2301" s="337" t="s">
        <v>1538</v>
      </c>
      <c r="D2301" t="s">
        <v>1538</v>
      </c>
      <c r="E2301" s="336" t="s">
        <v>1538</v>
      </c>
      <c r="G2301" s="336" t="s">
        <v>1538</v>
      </c>
      <c r="H2301" s="336" t="s">
        <v>1538</v>
      </c>
    </row>
    <row r="2302" spans="1:8" x14ac:dyDescent="0.25">
      <c r="A2302" s="109"/>
      <c r="B2302" s="337"/>
      <c r="C2302" s="337" t="s">
        <v>1538</v>
      </c>
      <c r="D2302" t="s">
        <v>1538</v>
      </c>
      <c r="E2302" s="336" t="s">
        <v>1538</v>
      </c>
      <c r="G2302" s="336" t="s">
        <v>1538</v>
      </c>
      <c r="H2302" s="336" t="s">
        <v>1538</v>
      </c>
    </row>
    <row r="2303" spans="1:8" x14ac:dyDescent="0.25">
      <c r="A2303" s="109"/>
      <c r="B2303" s="337"/>
      <c r="C2303" s="337" t="s">
        <v>1538</v>
      </c>
      <c r="D2303" t="s">
        <v>1538</v>
      </c>
      <c r="E2303" s="336" t="s">
        <v>1538</v>
      </c>
      <c r="G2303" s="336" t="s">
        <v>1538</v>
      </c>
      <c r="H2303" s="336" t="s">
        <v>1538</v>
      </c>
    </row>
    <row r="2304" spans="1:8" x14ac:dyDescent="0.25">
      <c r="A2304" s="109"/>
      <c r="B2304" s="337"/>
      <c r="C2304" s="337" t="s">
        <v>1538</v>
      </c>
      <c r="D2304" t="s">
        <v>1538</v>
      </c>
      <c r="E2304" s="336" t="s">
        <v>1538</v>
      </c>
      <c r="G2304" s="336" t="s">
        <v>1538</v>
      </c>
      <c r="H2304" s="336" t="s">
        <v>1538</v>
      </c>
    </row>
    <row r="2305" spans="1:8" x14ac:dyDescent="0.25">
      <c r="A2305" s="109"/>
      <c r="B2305" s="339"/>
      <c r="C2305" s="337" t="s">
        <v>1538</v>
      </c>
      <c r="D2305" t="s">
        <v>1538</v>
      </c>
      <c r="E2305" s="336" t="s">
        <v>1538</v>
      </c>
      <c r="G2305" s="336" t="s">
        <v>1538</v>
      </c>
      <c r="H2305" s="336" t="s">
        <v>1538</v>
      </c>
    </row>
    <row r="2306" spans="1:8" x14ac:dyDescent="0.25">
      <c r="A2306" s="109"/>
      <c r="C2306" s="337" t="s">
        <v>1538</v>
      </c>
      <c r="D2306" t="s">
        <v>1538</v>
      </c>
      <c r="E2306" s="336" t="s">
        <v>1538</v>
      </c>
      <c r="G2306" s="336" t="s">
        <v>1538</v>
      </c>
      <c r="H2306" s="336" t="s">
        <v>1538</v>
      </c>
    </row>
    <row r="2307" spans="1:8" x14ac:dyDescent="0.25">
      <c r="A2307" s="109"/>
      <c r="C2307" s="337" t="s">
        <v>1538</v>
      </c>
      <c r="D2307" t="s">
        <v>1538</v>
      </c>
      <c r="E2307" s="336" t="s">
        <v>1538</v>
      </c>
      <c r="G2307" s="336" t="s">
        <v>1538</v>
      </c>
      <c r="H2307" s="336" t="s">
        <v>1538</v>
      </c>
    </row>
    <row r="2308" spans="1:8" x14ac:dyDescent="0.25">
      <c r="A2308" s="109"/>
      <c r="C2308" s="337" t="s">
        <v>1538</v>
      </c>
      <c r="D2308" t="s">
        <v>1538</v>
      </c>
      <c r="E2308" s="336" t="s">
        <v>1538</v>
      </c>
      <c r="G2308" s="336" t="s">
        <v>1538</v>
      </c>
      <c r="H2308" s="336" t="s">
        <v>1538</v>
      </c>
    </row>
    <row r="2309" spans="1:8" x14ac:dyDescent="0.25">
      <c r="A2309" s="109"/>
      <c r="C2309" s="337" t="s">
        <v>1538</v>
      </c>
      <c r="D2309" t="s">
        <v>1538</v>
      </c>
      <c r="E2309" s="336" t="s">
        <v>1538</v>
      </c>
      <c r="G2309" s="336" t="s">
        <v>1538</v>
      </c>
      <c r="H2309" s="336" t="s">
        <v>1538</v>
      </c>
    </row>
    <row r="2310" spans="1:8" x14ac:dyDescent="0.25">
      <c r="A2310" s="109"/>
      <c r="C2310" s="337" t="s">
        <v>1538</v>
      </c>
      <c r="D2310" t="s">
        <v>1538</v>
      </c>
      <c r="E2310" s="336" t="s">
        <v>1538</v>
      </c>
      <c r="G2310" s="336" t="s">
        <v>1538</v>
      </c>
      <c r="H2310" s="336" t="s">
        <v>1538</v>
      </c>
    </row>
    <row r="2311" spans="1:8" x14ac:dyDescent="0.25">
      <c r="A2311" s="109"/>
      <c r="B2311" s="337"/>
      <c r="C2311" s="337" t="s">
        <v>1538</v>
      </c>
      <c r="D2311" t="s">
        <v>1538</v>
      </c>
      <c r="E2311" s="336" t="s">
        <v>1538</v>
      </c>
      <c r="G2311" s="336" t="s">
        <v>1538</v>
      </c>
      <c r="H2311" s="336" t="s">
        <v>1538</v>
      </c>
    </row>
    <row r="2312" spans="1:8" x14ac:dyDescent="0.25">
      <c r="A2312" s="109"/>
      <c r="B2312" s="337"/>
      <c r="C2312" s="337" t="s">
        <v>1538</v>
      </c>
      <c r="D2312" t="s">
        <v>1538</v>
      </c>
      <c r="E2312" s="336" t="s">
        <v>1538</v>
      </c>
      <c r="G2312" s="336" t="s">
        <v>1538</v>
      </c>
      <c r="H2312" s="336" t="s">
        <v>1538</v>
      </c>
    </row>
    <row r="2313" spans="1:8" x14ac:dyDescent="0.25">
      <c r="A2313" s="109"/>
      <c r="B2313" s="339"/>
      <c r="C2313" s="337" t="s">
        <v>1538</v>
      </c>
      <c r="D2313" t="s">
        <v>1538</v>
      </c>
      <c r="E2313" s="336" t="s">
        <v>1538</v>
      </c>
      <c r="G2313" s="336" t="s">
        <v>1538</v>
      </c>
      <c r="H2313" s="336" t="s">
        <v>1538</v>
      </c>
    </row>
    <row r="2314" spans="1:8" x14ac:dyDescent="0.25">
      <c r="A2314" s="109"/>
      <c r="C2314" s="337" t="s">
        <v>1538</v>
      </c>
      <c r="D2314" t="s">
        <v>1538</v>
      </c>
      <c r="E2314" s="336" t="s">
        <v>1538</v>
      </c>
      <c r="G2314" s="336" t="s">
        <v>1538</v>
      </c>
      <c r="H2314" s="336" t="s">
        <v>1538</v>
      </c>
    </row>
    <row r="2315" spans="1:8" x14ac:dyDescent="0.25">
      <c r="A2315" s="109"/>
      <c r="C2315" s="337" t="s">
        <v>1538</v>
      </c>
      <c r="D2315" t="s">
        <v>1538</v>
      </c>
      <c r="E2315" s="336" t="s">
        <v>1538</v>
      </c>
      <c r="G2315" s="336" t="s">
        <v>1538</v>
      </c>
      <c r="H2315" s="336" t="s">
        <v>1538</v>
      </c>
    </row>
    <row r="2316" spans="1:8" x14ac:dyDescent="0.25">
      <c r="A2316" s="109"/>
      <c r="C2316" s="337" t="s">
        <v>1538</v>
      </c>
      <c r="D2316" t="s">
        <v>1538</v>
      </c>
      <c r="E2316" s="336" t="s">
        <v>1538</v>
      </c>
      <c r="G2316" s="336" t="s">
        <v>1538</v>
      </c>
      <c r="H2316" s="336" t="s">
        <v>1538</v>
      </c>
    </row>
    <row r="2317" spans="1:8" x14ac:dyDescent="0.25">
      <c r="A2317" s="109"/>
      <c r="C2317" s="337" t="s">
        <v>1538</v>
      </c>
      <c r="D2317" t="s">
        <v>1538</v>
      </c>
      <c r="E2317" s="336" t="s">
        <v>1538</v>
      </c>
      <c r="G2317" s="336" t="s">
        <v>1538</v>
      </c>
      <c r="H2317" s="336" t="s">
        <v>1538</v>
      </c>
    </row>
    <row r="2318" spans="1:8" x14ac:dyDescent="0.25">
      <c r="A2318" s="109"/>
      <c r="B2318" s="337"/>
      <c r="C2318" s="337" t="s">
        <v>1538</v>
      </c>
      <c r="D2318" t="s">
        <v>1538</v>
      </c>
      <c r="E2318" s="336" t="s">
        <v>1538</v>
      </c>
      <c r="G2318" s="336" t="s">
        <v>1538</v>
      </c>
      <c r="H2318" s="336" t="s">
        <v>1538</v>
      </c>
    </row>
    <row r="2319" spans="1:8" x14ac:dyDescent="0.25">
      <c r="A2319" s="109"/>
      <c r="B2319" s="337"/>
      <c r="C2319" s="337" t="s">
        <v>1538</v>
      </c>
      <c r="D2319" t="s">
        <v>1538</v>
      </c>
      <c r="E2319" s="336" t="s">
        <v>1538</v>
      </c>
      <c r="G2319" s="336" t="s">
        <v>1538</v>
      </c>
      <c r="H2319" s="336" t="s">
        <v>1538</v>
      </c>
    </row>
    <row r="2320" spans="1:8" x14ac:dyDescent="0.25">
      <c r="A2320" s="109"/>
      <c r="B2320" s="337"/>
      <c r="C2320" s="337" t="s">
        <v>1538</v>
      </c>
      <c r="D2320" t="s">
        <v>1538</v>
      </c>
      <c r="E2320" s="336" t="s">
        <v>1538</v>
      </c>
      <c r="G2320" s="336" t="s">
        <v>1538</v>
      </c>
      <c r="H2320" s="336" t="s">
        <v>1538</v>
      </c>
    </row>
    <row r="2321" spans="1:8" x14ac:dyDescent="0.25">
      <c r="A2321" s="109"/>
      <c r="B2321" s="337"/>
      <c r="C2321" s="337" t="s">
        <v>1538</v>
      </c>
      <c r="D2321" t="s">
        <v>1538</v>
      </c>
      <c r="E2321" s="336" t="s">
        <v>1538</v>
      </c>
      <c r="G2321" s="336" t="s">
        <v>1538</v>
      </c>
      <c r="H2321" s="336" t="s">
        <v>1538</v>
      </c>
    </row>
    <row r="2322" spans="1:8" x14ac:dyDescent="0.25">
      <c r="A2322" s="109"/>
      <c r="B2322" s="337"/>
      <c r="C2322" s="337" t="s">
        <v>1538</v>
      </c>
      <c r="D2322" t="s">
        <v>1538</v>
      </c>
      <c r="E2322" s="336" t="s">
        <v>1538</v>
      </c>
      <c r="G2322" s="336" t="s">
        <v>1538</v>
      </c>
      <c r="H2322" s="336" t="s">
        <v>1538</v>
      </c>
    </row>
    <row r="2323" spans="1:8" x14ac:dyDescent="0.25">
      <c r="A2323" s="109"/>
      <c r="B2323" s="337"/>
      <c r="C2323" s="337" t="s">
        <v>1538</v>
      </c>
      <c r="D2323" t="s">
        <v>1538</v>
      </c>
      <c r="E2323" s="336" t="s">
        <v>1538</v>
      </c>
      <c r="G2323" s="336" t="s">
        <v>1538</v>
      </c>
      <c r="H2323" s="336" t="s">
        <v>1538</v>
      </c>
    </row>
    <row r="2324" spans="1:8" x14ac:dyDescent="0.25">
      <c r="A2324" s="109"/>
      <c r="B2324" s="337"/>
      <c r="C2324" s="337" t="s">
        <v>1538</v>
      </c>
      <c r="D2324" t="s">
        <v>1538</v>
      </c>
      <c r="E2324" s="336" t="s">
        <v>1538</v>
      </c>
      <c r="G2324" s="336" t="s">
        <v>1538</v>
      </c>
      <c r="H2324" s="336" t="s">
        <v>1538</v>
      </c>
    </row>
    <row r="2325" spans="1:8" x14ac:dyDescent="0.25">
      <c r="A2325" s="109"/>
      <c r="B2325" s="337"/>
      <c r="C2325" s="337" t="s">
        <v>1538</v>
      </c>
      <c r="D2325" t="s">
        <v>1538</v>
      </c>
      <c r="E2325" s="336" t="s">
        <v>1538</v>
      </c>
      <c r="G2325" s="336" t="s">
        <v>1538</v>
      </c>
      <c r="H2325" s="336" t="s">
        <v>1538</v>
      </c>
    </row>
    <row r="2326" spans="1:8" x14ac:dyDescent="0.25">
      <c r="A2326" s="109"/>
      <c r="B2326" s="337"/>
      <c r="C2326" s="337" t="s">
        <v>1538</v>
      </c>
      <c r="D2326" t="s">
        <v>1538</v>
      </c>
      <c r="E2326" s="336" t="s">
        <v>1538</v>
      </c>
      <c r="G2326" s="336" t="s">
        <v>1538</v>
      </c>
      <c r="H2326" s="336" t="s">
        <v>1538</v>
      </c>
    </row>
    <row r="2327" spans="1:8" x14ac:dyDescent="0.25">
      <c r="A2327" s="109"/>
      <c r="B2327" s="337"/>
      <c r="C2327" s="337" t="s">
        <v>1538</v>
      </c>
      <c r="D2327" t="s">
        <v>1538</v>
      </c>
      <c r="E2327" s="336" t="s">
        <v>1538</v>
      </c>
      <c r="G2327" s="336" t="s">
        <v>1538</v>
      </c>
      <c r="H2327" s="336" t="s">
        <v>1538</v>
      </c>
    </row>
    <row r="2328" spans="1:8" x14ac:dyDescent="0.25">
      <c r="A2328" s="109"/>
      <c r="B2328" s="337"/>
      <c r="C2328" s="337" t="s">
        <v>1538</v>
      </c>
      <c r="D2328" t="s">
        <v>1538</v>
      </c>
      <c r="E2328" s="336" t="s">
        <v>1538</v>
      </c>
      <c r="G2328" s="336" t="s">
        <v>1538</v>
      </c>
      <c r="H2328" s="336" t="s">
        <v>1538</v>
      </c>
    </row>
    <row r="2329" spans="1:8" x14ac:dyDescent="0.25">
      <c r="A2329" s="109"/>
      <c r="B2329" s="337"/>
      <c r="C2329" s="337" t="s">
        <v>1538</v>
      </c>
      <c r="D2329" t="s">
        <v>1538</v>
      </c>
      <c r="E2329" s="336" t="s">
        <v>1538</v>
      </c>
      <c r="G2329" s="336" t="s">
        <v>1538</v>
      </c>
      <c r="H2329" s="336" t="s">
        <v>1538</v>
      </c>
    </row>
    <row r="2330" spans="1:8" x14ac:dyDescent="0.25">
      <c r="A2330" s="109"/>
      <c r="B2330" s="337"/>
      <c r="C2330" s="337" t="s">
        <v>1538</v>
      </c>
      <c r="D2330" t="s">
        <v>1538</v>
      </c>
      <c r="E2330" s="336" t="s">
        <v>1538</v>
      </c>
      <c r="G2330" s="336" t="s">
        <v>1538</v>
      </c>
      <c r="H2330" s="336" t="s">
        <v>1538</v>
      </c>
    </row>
    <row r="2331" spans="1:8" x14ac:dyDescent="0.25">
      <c r="A2331" s="109"/>
      <c r="B2331" s="337"/>
      <c r="C2331" s="337" t="s">
        <v>1538</v>
      </c>
      <c r="D2331" t="s">
        <v>1538</v>
      </c>
      <c r="E2331" s="336" t="s">
        <v>1538</v>
      </c>
      <c r="G2331" s="336" t="s">
        <v>1538</v>
      </c>
      <c r="H2331" s="336" t="s">
        <v>1538</v>
      </c>
    </row>
    <row r="2332" spans="1:8" x14ac:dyDescent="0.25">
      <c r="A2332" s="109"/>
      <c r="B2332" s="337"/>
      <c r="C2332" s="337" t="s">
        <v>1538</v>
      </c>
      <c r="D2332" t="s">
        <v>1538</v>
      </c>
      <c r="E2332" s="336" t="s">
        <v>1538</v>
      </c>
      <c r="G2332" s="336" t="s">
        <v>1538</v>
      </c>
      <c r="H2332" s="336" t="s">
        <v>1538</v>
      </c>
    </row>
    <row r="2333" spans="1:8" x14ac:dyDescent="0.25">
      <c r="A2333" s="109"/>
      <c r="B2333" s="337"/>
      <c r="C2333" s="337" t="s">
        <v>1538</v>
      </c>
      <c r="D2333" t="s">
        <v>1538</v>
      </c>
      <c r="E2333" s="336" t="s">
        <v>1538</v>
      </c>
      <c r="G2333" s="336" t="s">
        <v>1538</v>
      </c>
      <c r="H2333" s="336" t="s">
        <v>1538</v>
      </c>
    </row>
    <row r="2334" spans="1:8" x14ac:dyDescent="0.25">
      <c r="A2334" s="109"/>
      <c r="B2334" s="337"/>
      <c r="C2334" s="337" t="s">
        <v>1538</v>
      </c>
      <c r="D2334" t="s">
        <v>1538</v>
      </c>
      <c r="E2334" s="336" t="s">
        <v>1538</v>
      </c>
      <c r="G2334" s="336" t="s">
        <v>1538</v>
      </c>
      <c r="H2334" s="336" t="s">
        <v>1538</v>
      </c>
    </row>
    <row r="2335" spans="1:8" x14ac:dyDescent="0.25">
      <c r="A2335" s="109"/>
      <c r="B2335" s="337"/>
      <c r="C2335" s="337" t="s">
        <v>1538</v>
      </c>
      <c r="D2335" t="s">
        <v>1538</v>
      </c>
      <c r="E2335" s="336" t="s">
        <v>1538</v>
      </c>
      <c r="G2335" s="336" t="s">
        <v>1538</v>
      </c>
      <c r="H2335" s="336" t="s">
        <v>1538</v>
      </c>
    </row>
    <row r="2336" spans="1:8" x14ac:dyDescent="0.25">
      <c r="A2336" s="109"/>
      <c r="B2336" s="337"/>
      <c r="C2336" s="337" t="s">
        <v>1538</v>
      </c>
      <c r="D2336" t="s">
        <v>1538</v>
      </c>
      <c r="E2336" s="336" t="s">
        <v>1538</v>
      </c>
      <c r="G2336" s="336" t="s">
        <v>1538</v>
      </c>
      <c r="H2336" s="336" t="s">
        <v>1538</v>
      </c>
    </row>
    <row r="2337" spans="1:8" x14ac:dyDescent="0.25">
      <c r="A2337" s="109"/>
      <c r="B2337" s="337"/>
      <c r="C2337" s="337" t="s">
        <v>1538</v>
      </c>
      <c r="D2337" t="s">
        <v>1538</v>
      </c>
      <c r="E2337" s="336" t="s">
        <v>1538</v>
      </c>
      <c r="G2337" s="336" t="s">
        <v>1538</v>
      </c>
      <c r="H2337" s="336" t="s">
        <v>1538</v>
      </c>
    </row>
    <row r="2338" spans="1:8" x14ac:dyDescent="0.25">
      <c r="A2338" s="109"/>
      <c r="B2338" s="337"/>
      <c r="C2338" s="337" t="s">
        <v>1538</v>
      </c>
      <c r="D2338" t="s">
        <v>1538</v>
      </c>
      <c r="E2338" s="336" t="s">
        <v>1538</v>
      </c>
      <c r="G2338" s="336" t="s">
        <v>1538</v>
      </c>
      <c r="H2338" s="336" t="s">
        <v>1538</v>
      </c>
    </row>
    <row r="2339" spans="1:8" x14ac:dyDescent="0.25">
      <c r="A2339" s="109"/>
      <c r="B2339" s="337"/>
      <c r="C2339" s="337" t="s">
        <v>1538</v>
      </c>
      <c r="D2339" t="s">
        <v>1538</v>
      </c>
      <c r="E2339" s="336" t="s">
        <v>1538</v>
      </c>
      <c r="G2339" s="336" t="s">
        <v>1538</v>
      </c>
      <c r="H2339" s="336" t="s">
        <v>1538</v>
      </c>
    </row>
    <row r="2340" spans="1:8" x14ac:dyDescent="0.25">
      <c r="A2340" s="109"/>
      <c r="B2340" s="337"/>
      <c r="C2340" s="337" t="s">
        <v>1538</v>
      </c>
      <c r="D2340" t="s">
        <v>1538</v>
      </c>
      <c r="E2340" s="336" t="s">
        <v>1538</v>
      </c>
      <c r="G2340" s="336" t="s">
        <v>1538</v>
      </c>
      <c r="H2340" s="336" t="s">
        <v>1538</v>
      </c>
    </row>
    <row r="2341" spans="1:8" x14ac:dyDescent="0.25">
      <c r="A2341" s="109"/>
      <c r="B2341" s="337"/>
      <c r="C2341" s="337" t="s">
        <v>1538</v>
      </c>
      <c r="D2341" t="s">
        <v>1538</v>
      </c>
      <c r="E2341" s="336" t="s">
        <v>1538</v>
      </c>
      <c r="G2341" s="336" t="s">
        <v>1538</v>
      </c>
      <c r="H2341" s="336" t="s">
        <v>1538</v>
      </c>
    </row>
    <row r="2342" spans="1:8" x14ac:dyDescent="0.25">
      <c r="A2342" s="109"/>
      <c r="B2342" s="337"/>
      <c r="C2342" s="337" t="s">
        <v>1538</v>
      </c>
      <c r="D2342" t="s">
        <v>1538</v>
      </c>
      <c r="E2342" s="336" t="s">
        <v>1538</v>
      </c>
      <c r="G2342" s="336" t="s">
        <v>1538</v>
      </c>
      <c r="H2342" s="336" t="s">
        <v>1538</v>
      </c>
    </row>
    <row r="2343" spans="1:8" x14ac:dyDescent="0.25">
      <c r="A2343" s="109"/>
      <c r="B2343" s="337"/>
      <c r="C2343" s="337" t="s">
        <v>1538</v>
      </c>
      <c r="D2343" t="s">
        <v>1538</v>
      </c>
      <c r="E2343" s="336" t="s">
        <v>1538</v>
      </c>
      <c r="G2343" s="336" t="s">
        <v>1538</v>
      </c>
      <c r="H2343" s="336" t="s">
        <v>1538</v>
      </c>
    </row>
    <row r="2344" spans="1:8" x14ac:dyDescent="0.25">
      <c r="A2344" s="109"/>
      <c r="B2344" s="337"/>
      <c r="C2344" s="337" t="s">
        <v>1538</v>
      </c>
      <c r="D2344" t="s">
        <v>1538</v>
      </c>
      <c r="E2344" s="336" t="s">
        <v>1538</v>
      </c>
      <c r="G2344" s="336" t="s">
        <v>1538</v>
      </c>
      <c r="H2344" s="336" t="s">
        <v>1538</v>
      </c>
    </row>
    <row r="2345" spans="1:8" x14ac:dyDescent="0.25">
      <c r="A2345" s="109"/>
      <c r="B2345" s="337"/>
      <c r="C2345" s="337" t="s">
        <v>1538</v>
      </c>
      <c r="D2345" t="s">
        <v>1538</v>
      </c>
      <c r="E2345" s="336" t="s">
        <v>1538</v>
      </c>
      <c r="G2345" s="336" t="s">
        <v>1538</v>
      </c>
      <c r="H2345" s="336" t="s">
        <v>1538</v>
      </c>
    </row>
    <row r="2346" spans="1:8" x14ac:dyDescent="0.25">
      <c r="A2346" s="109"/>
      <c r="B2346" s="337"/>
      <c r="C2346" s="337" t="s">
        <v>1538</v>
      </c>
      <c r="D2346" t="s">
        <v>1538</v>
      </c>
      <c r="E2346" s="336" t="s">
        <v>1538</v>
      </c>
      <c r="G2346" s="336" t="s">
        <v>1538</v>
      </c>
      <c r="H2346" s="336" t="s">
        <v>1538</v>
      </c>
    </row>
    <row r="2347" spans="1:8" x14ac:dyDescent="0.25">
      <c r="A2347" s="109"/>
      <c r="B2347" s="337"/>
      <c r="C2347" s="337" t="s">
        <v>1538</v>
      </c>
      <c r="D2347" t="s">
        <v>1538</v>
      </c>
      <c r="E2347" s="336" t="s">
        <v>1538</v>
      </c>
      <c r="G2347" s="336" t="s">
        <v>1538</v>
      </c>
      <c r="H2347" s="336" t="s">
        <v>1538</v>
      </c>
    </row>
    <row r="2348" spans="1:8" x14ac:dyDescent="0.25">
      <c r="A2348" s="109"/>
      <c r="B2348" s="337"/>
      <c r="C2348" s="337" t="s">
        <v>1538</v>
      </c>
      <c r="D2348" t="s">
        <v>1538</v>
      </c>
      <c r="E2348" s="336" t="s">
        <v>1538</v>
      </c>
      <c r="G2348" s="336" t="s">
        <v>1538</v>
      </c>
      <c r="H2348" s="336" t="s">
        <v>1538</v>
      </c>
    </row>
    <row r="2349" spans="1:8" x14ac:dyDescent="0.25">
      <c r="A2349" s="109"/>
      <c r="B2349" s="337"/>
      <c r="C2349" s="337" t="s">
        <v>1538</v>
      </c>
      <c r="D2349" t="s">
        <v>1538</v>
      </c>
      <c r="E2349" s="336" t="s">
        <v>1538</v>
      </c>
      <c r="G2349" s="336" t="s">
        <v>1538</v>
      </c>
      <c r="H2349" s="336" t="s">
        <v>1538</v>
      </c>
    </row>
    <row r="2350" spans="1:8" x14ac:dyDescent="0.25">
      <c r="A2350" s="109"/>
      <c r="B2350" s="337"/>
      <c r="C2350" s="337" t="s">
        <v>1538</v>
      </c>
      <c r="D2350" t="s">
        <v>1538</v>
      </c>
      <c r="E2350" s="336" t="s">
        <v>1538</v>
      </c>
      <c r="G2350" s="336" t="s">
        <v>1538</v>
      </c>
      <c r="H2350" s="336" t="s">
        <v>1538</v>
      </c>
    </row>
    <row r="2351" spans="1:8" x14ac:dyDescent="0.25">
      <c r="A2351" s="109"/>
      <c r="B2351" s="337"/>
      <c r="C2351" s="337" t="s">
        <v>1538</v>
      </c>
      <c r="D2351" t="s">
        <v>1538</v>
      </c>
      <c r="E2351" s="336" t="s">
        <v>1538</v>
      </c>
      <c r="G2351" s="336" t="s">
        <v>1538</v>
      </c>
      <c r="H2351" s="336" t="s">
        <v>1538</v>
      </c>
    </row>
    <row r="2352" spans="1:8" x14ac:dyDescent="0.25">
      <c r="A2352" s="109"/>
      <c r="B2352" s="337"/>
      <c r="C2352" s="337" t="s">
        <v>1538</v>
      </c>
      <c r="D2352" t="s">
        <v>1538</v>
      </c>
      <c r="E2352" s="336" t="s">
        <v>1538</v>
      </c>
      <c r="G2352" s="336" t="s">
        <v>1538</v>
      </c>
      <c r="H2352" s="336" t="s">
        <v>1538</v>
      </c>
    </row>
    <row r="2353" spans="1:8" x14ac:dyDescent="0.25">
      <c r="A2353" s="109"/>
      <c r="B2353" s="337"/>
      <c r="C2353" s="337" t="s">
        <v>1538</v>
      </c>
      <c r="D2353" t="s">
        <v>1538</v>
      </c>
      <c r="E2353" s="336" t="s">
        <v>1538</v>
      </c>
      <c r="G2353" s="336" t="s">
        <v>1538</v>
      </c>
      <c r="H2353" s="336" t="s">
        <v>1538</v>
      </c>
    </row>
    <row r="2354" spans="1:8" x14ac:dyDescent="0.25">
      <c r="A2354" s="109"/>
      <c r="B2354" s="337"/>
      <c r="C2354" s="337" t="s">
        <v>1538</v>
      </c>
      <c r="D2354" t="s">
        <v>1538</v>
      </c>
      <c r="E2354" s="336" t="s">
        <v>1538</v>
      </c>
      <c r="G2354" s="336" t="s">
        <v>1538</v>
      </c>
      <c r="H2354" s="336" t="s">
        <v>1538</v>
      </c>
    </row>
    <row r="2355" spans="1:8" x14ac:dyDescent="0.25">
      <c r="A2355" s="109"/>
      <c r="B2355" s="337"/>
      <c r="C2355" s="337" t="s">
        <v>1538</v>
      </c>
      <c r="D2355" t="s">
        <v>1538</v>
      </c>
      <c r="E2355" s="336" t="s">
        <v>1538</v>
      </c>
      <c r="G2355" s="336" t="s">
        <v>1538</v>
      </c>
      <c r="H2355" s="336" t="s">
        <v>1538</v>
      </c>
    </row>
    <row r="2356" spans="1:8" x14ac:dyDescent="0.25">
      <c r="A2356" s="109"/>
      <c r="B2356" s="337"/>
      <c r="C2356" s="337" t="s">
        <v>1538</v>
      </c>
      <c r="D2356" t="s">
        <v>1538</v>
      </c>
      <c r="E2356" s="336" t="s">
        <v>1538</v>
      </c>
      <c r="G2356" s="336" t="s">
        <v>1538</v>
      </c>
      <c r="H2356" s="336" t="s">
        <v>1538</v>
      </c>
    </row>
    <row r="2357" spans="1:8" x14ac:dyDescent="0.25">
      <c r="A2357" s="109"/>
      <c r="B2357" s="337"/>
      <c r="C2357" s="337" t="s">
        <v>1538</v>
      </c>
      <c r="D2357" t="s">
        <v>1538</v>
      </c>
      <c r="E2357" s="336" t="s">
        <v>1538</v>
      </c>
      <c r="G2357" s="336" t="s">
        <v>1538</v>
      </c>
      <c r="H2357" s="336" t="s">
        <v>1538</v>
      </c>
    </row>
    <row r="2358" spans="1:8" x14ac:dyDescent="0.25">
      <c r="A2358" s="109"/>
      <c r="B2358" s="337"/>
      <c r="C2358" s="337" t="s">
        <v>1538</v>
      </c>
      <c r="D2358" t="s">
        <v>1538</v>
      </c>
      <c r="E2358" s="336" t="s">
        <v>1538</v>
      </c>
      <c r="G2358" s="336" t="s">
        <v>1538</v>
      </c>
      <c r="H2358" s="336" t="s">
        <v>1538</v>
      </c>
    </row>
    <row r="2359" spans="1:8" x14ac:dyDescent="0.25">
      <c r="A2359" s="109"/>
      <c r="B2359" s="337"/>
      <c r="C2359" s="337" t="s">
        <v>1538</v>
      </c>
      <c r="D2359" t="s">
        <v>1538</v>
      </c>
      <c r="E2359" s="336" t="s">
        <v>1538</v>
      </c>
      <c r="G2359" s="336" t="s">
        <v>1538</v>
      </c>
      <c r="H2359" s="336" t="s">
        <v>1538</v>
      </c>
    </row>
    <row r="2360" spans="1:8" x14ac:dyDescent="0.25">
      <c r="A2360" s="109"/>
      <c r="B2360" s="337"/>
      <c r="C2360" s="337" t="s">
        <v>1538</v>
      </c>
      <c r="D2360" t="s">
        <v>1538</v>
      </c>
      <c r="E2360" s="336" t="s">
        <v>1538</v>
      </c>
      <c r="G2360" s="336" t="s">
        <v>1538</v>
      </c>
      <c r="H2360" s="336" t="s">
        <v>1538</v>
      </c>
    </row>
    <row r="2361" spans="1:8" x14ac:dyDescent="0.25">
      <c r="A2361" s="109"/>
      <c r="B2361" s="337"/>
      <c r="C2361" s="337" t="s">
        <v>1538</v>
      </c>
      <c r="D2361" t="s">
        <v>1538</v>
      </c>
      <c r="E2361" s="336" t="s">
        <v>1538</v>
      </c>
      <c r="G2361" s="336" t="s">
        <v>1538</v>
      </c>
      <c r="H2361" s="336" t="s">
        <v>1538</v>
      </c>
    </row>
    <row r="2362" spans="1:8" x14ac:dyDescent="0.25">
      <c r="A2362" s="109"/>
      <c r="B2362" s="339"/>
      <c r="C2362" s="337" t="s">
        <v>1538</v>
      </c>
      <c r="D2362" t="s">
        <v>1538</v>
      </c>
      <c r="E2362" s="336" t="s">
        <v>1538</v>
      </c>
      <c r="G2362" s="336" t="s">
        <v>1538</v>
      </c>
      <c r="H2362" s="336" t="s">
        <v>1538</v>
      </c>
    </row>
    <row r="2363" spans="1:8" x14ac:dyDescent="0.25">
      <c r="A2363" s="109"/>
      <c r="C2363" s="337" t="s">
        <v>1538</v>
      </c>
      <c r="D2363" t="s">
        <v>1538</v>
      </c>
      <c r="E2363" s="336" t="s">
        <v>1538</v>
      </c>
      <c r="G2363" s="336" t="s">
        <v>1538</v>
      </c>
      <c r="H2363" s="336" t="s">
        <v>1538</v>
      </c>
    </row>
    <row r="2364" spans="1:8" x14ac:dyDescent="0.25">
      <c r="A2364" s="109"/>
      <c r="C2364" s="337" t="s">
        <v>1538</v>
      </c>
      <c r="D2364" t="s">
        <v>1538</v>
      </c>
      <c r="E2364" s="336" t="s">
        <v>1538</v>
      </c>
      <c r="G2364" s="336" t="s">
        <v>1538</v>
      </c>
      <c r="H2364" s="336" t="s">
        <v>1538</v>
      </c>
    </row>
    <row r="2365" spans="1:8" x14ac:dyDescent="0.25">
      <c r="A2365" s="109"/>
      <c r="C2365" s="337" t="s">
        <v>1538</v>
      </c>
      <c r="D2365" t="s">
        <v>1538</v>
      </c>
      <c r="E2365" s="336" t="s">
        <v>1538</v>
      </c>
      <c r="G2365" s="336" t="s">
        <v>1538</v>
      </c>
      <c r="H2365" s="336" t="s">
        <v>1538</v>
      </c>
    </row>
    <row r="2366" spans="1:8" x14ac:dyDescent="0.25">
      <c r="A2366" s="109"/>
      <c r="B2366" s="339"/>
      <c r="C2366" s="337" t="s">
        <v>1538</v>
      </c>
      <c r="D2366" t="s">
        <v>1538</v>
      </c>
      <c r="E2366" s="336" t="s">
        <v>1538</v>
      </c>
      <c r="G2366" s="336" t="s">
        <v>1538</v>
      </c>
      <c r="H2366" s="336" t="s">
        <v>1538</v>
      </c>
    </row>
    <row r="2367" spans="1:8" x14ac:dyDescent="0.25">
      <c r="A2367" s="109"/>
      <c r="C2367" s="337" t="s">
        <v>1538</v>
      </c>
      <c r="D2367" t="s">
        <v>1538</v>
      </c>
      <c r="E2367" s="336" t="s">
        <v>1538</v>
      </c>
      <c r="G2367" s="336" t="s">
        <v>1538</v>
      </c>
      <c r="H2367" s="336" t="s">
        <v>1538</v>
      </c>
    </row>
    <row r="2368" spans="1:8" x14ac:dyDescent="0.25">
      <c r="A2368" s="109"/>
      <c r="C2368" s="337" t="s">
        <v>1538</v>
      </c>
      <c r="D2368" t="s">
        <v>1538</v>
      </c>
      <c r="E2368" s="336" t="s">
        <v>1538</v>
      </c>
      <c r="G2368" s="336" t="s">
        <v>1538</v>
      </c>
      <c r="H2368" s="336" t="s">
        <v>1538</v>
      </c>
    </row>
    <row r="2369" spans="1:8" x14ac:dyDescent="0.25">
      <c r="A2369" s="109"/>
      <c r="C2369" s="337" t="s">
        <v>1538</v>
      </c>
      <c r="D2369" t="s">
        <v>1538</v>
      </c>
      <c r="E2369" s="336" t="s">
        <v>1538</v>
      </c>
      <c r="G2369" s="336" t="s">
        <v>1538</v>
      </c>
      <c r="H2369" s="336" t="s">
        <v>1538</v>
      </c>
    </row>
    <row r="2370" spans="1:8" x14ac:dyDescent="0.25">
      <c r="A2370" s="109"/>
      <c r="B2370" s="337"/>
      <c r="C2370" s="337" t="s">
        <v>1538</v>
      </c>
      <c r="D2370" t="s">
        <v>1538</v>
      </c>
      <c r="E2370" s="336" t="s">
        <v>1538</v>
      </c>
      <c r="G2370" s="336" t="s">
        <v>1538</v>
      </c>
      <c r="H2370" s="336" t="s">
        <v>1538</v>
      </c>
    </row>
    <row r="2371" spans="1:8" x14ac:dyDescent="0.25">
      <c r="A2371" s="109"/>
      <c r="B2371" s="337"/>
      <c r="C2371" s="337" t="s">
        <v>1538</v>
      </c>
      <c r="D2371" t="s">
        <v>1538</v>
      </c>
      <c r="E2371" s="336" t="s">
        <v>1538</v>
      </c>
      <c r="G2371" s="336" t="s">
        <v>1538</v>
      </c>
      <c r="H2371" s="336" t="s">
        <v>1538</v>
      </c>
    </row>
    <row r="2372" spans="1:8" x14ac:dyDescent="0.25">
      <c r="A2372" s="109"/>
      <c r="B2372" s="337"/>
      <c r="C2372" s="337" t="s">
        <v>1538</v>
      </c>
      <c r="D2372" t="s">
        <v>1538</v>
      </c>
      <c r="E2372" s="336" t="s">
        <v>1538</v>
      </c>
      <c r="G2372" s="336" t="s">
        <v>1538</v>
      </c>
      <c r="H2372" s="336" t="s">
        <v>1538</v>
      </c>
    </row>
    <row r="2373" spans="1:8" x14ac:dyDescent="0.25">
      <c r="A2373" s="109"/>
      <c r="B2373" s="337"/>
      <c r="C2373" s="337" t="s">
        <v>1538</v>
      </c>
      <c r="D2373" t="s">
        <v>1538</v>
      </c>
      <c r="E2373" s="336" t="s">
        <v>1538</v>
      </c>
      <c r="G2373" s="336" t="s">
        <v>1538</v>
      </c>
      <c r="H2373" s="336" t="s">
        <v>1538</v>
      </c>
    </row>
    <row r="2374" spans="1:8" x14ac:dyDescent="0.25">
      <c r="A2374" s="109"/>
      <c r="B2374" s="337"/>
      <c r="C2374" s="337" t="s">
        <v>1538</v>
      </c>
      <c r="D2374" t="s">
        <v>1538</v>
      </c>
      <c r="E2374" s="336" t="s">
        <v>1538</v>
      </c>
      <c r="G2374" s="336" t="s">
        <v>1538</v>
      </c>
      <c r="H2374" s="336" t="s">
        <v>1538</v>
      </c>
    </row>
    <row r="2375" spans="1:8" x14ac:dyDescent="0.25">
      <c r="A2375" s="109"/>
      <c r="B2375" s="337"/>
      <c r="C2375" s="337" t="s">
        <v>1538</v>
      </c>
      <c r="D2375" t="s">
        <v>1538</v>
      </c>
      <c r="E2375" s="336" t="s">
        <v>1538</v>
      </c>
      <c r="G2375" s="336" t="s">
        <v>1538</v>
      </c>
      <c r="H2375" s="336" t="s">
        <v>1538</v>
      </c>
    </row>
    <row r="2376" spans="1:8" x14ac:dyDescent="0.25">
      <c r="A2376" s="109"/>
      <c r="B2376" s="337"/>
      <c r="C2376" s="337" t="s">
        <v>1538</v>
      </c>
      <c r="D2376" t="s">
        <v>1538</v>
      </c>
      <c r="E2376" s="336" t="s">
        <v>1538</v>
      </c>
      <c r="G2376" s="336" t="s">
        <v>1538</v>
      </c>
      <c r="H2376" s="336" t="s">
        <v>1538</v>
      </c>
    </row>
    <row r="2377" spans="1:8" x14ac:dyDescent="0.25">
      <c r="A2377" s="109"/>
      <c r="B2377" s="337"/>
      <c r="C2377" s="337" t="s">
        <v>1538</v>
      </c>
      <c r="D2377" t="s">
        <v>1538</v>
      </c>
      <c r="E2377" s="336" t="s">
        <v>1538</v>
      </c>
      <c r="G2377" s="336" t="s">
        <v>1538</v>
      </c>
      <c r="H2377" s="336" t="s">
        <v>1538</v>
      </c>
    </row>
    <row r="2378" spans="1:8" x14ac:dyDescent="0.25">
      <c r="A2378" s="109"/>
      <c r="B2378" s="337"/>
      <c r="C2378" s="337" t="s">
        <v>1538</v>
      </c>
      <c r="D2378" t="s">
        <v>1538</v>
      </c>
      <c r="E2378" s="336" t="s">
        <v>1538</v>
      </c>
      <c r="G2378" s="336" t="s">
        <v>1538</v>
      </c>
      <c r="H2378" s="336" t="s">
        <v>1538</v>
      </c>
    </row>
    <row r="2379" spans="1:8" x14ac:dyDescent="0.25">
      <c r="A2379" s="109"/>
      <c r="B2379" s="337"/>
      <c r="C2379" s="337" t="s">
        <v>1538</v>
      </c>
      <c r="D2379" t="s">
        <v>1538</v>
      </c>
      <c r="E2379" s="336" t="s">
        <v>1538</v>
      </c>
      <c r="G2379" s="336" t="s">
        <v>1538</v>
      </c>
      <c r="H2379" s="336" t="s">
        <v>1538</v>
      </c>
    </row>
    <row r="2380" spans="1:8" x14ac:dyDescent="0.25">
      <c r="A2380" s="109"/>
      <c r="B2380" s="337"/>
      <c r="C2380" s="337" t="s">
        <v>1538</v>
      </c>
      <c r="D2380" t="s">
        <v>1538</v>
      </c>
      <c r="E2380" s="336" t="s">
        <v>1538</v>
      </c>
      <c r="G2380" s="336" t="s">
        <v>1538</v>
      </c>
      <c r="H2380" s="336" t="s">
        <v>1538</v>
      </c>
    </row>
    <row r="2381" spans="1:8" x14ac:dyDescent="0.25">
      <c r="A2381" s="109"/>
      <c r="B2381" s="337"/>
      <c r="C2381" s="337" t="s">
        <v>1538</v>
      </c>
      <c r="D2381" t="s">
        <v>1538</v>
      </c>
      <c r="E2381" s="336" t="s">
        <v>1538</v>
      </c>
      <c r="G2381" s="336" t="s">
        <v>1538</v>
      </c>
      <c r="H2381" s="336" t="s">
        <v>1538</v>
      </c>
    </row>
    <row r="2382" spans="1:8" x14ac:dyDescent="0.25">
      <c r="A2382" s="109"/>
      <c r="B2382" s="337"/>
      <c r="C2382" s="337" t="s">
        <v>1538</v>
      </c>
      <c r="D2382" t="s">
        <v>1538</v>
      </c>
      <c r="E2382" s="336" t="s">
        <v>1538</v>
      </c>
      <c r="G2382" s="336" t="s">
        <v>1538</v>
      </c>
      <c r="H2382" s="336" t="s">
        <v>1538</v>
      </c>
    </row>
    <row r="2383" spans="1:8" x14ac:dyDescent="0.25">
      <c r="A2383" s="109"/>
      <c r="B2383" s="339"/>
      <c r="C2383" s="337" t="s">
        <v>1538</v>
      </c>
      <c r="D2383" t="s">
        <v>1538</v>
      </c>
      <c r="E2383" s="336" t="s">
        <v>1538</v>
      </c>
      <c r="G2383" s="336" t="s">
        <v>1538</v>
      </c>
      <c r="H2383" s="336" t="s">
        <v>1538</v>
      </c>
    </row>
    <row r="2384" spans="1:8" x14ac:dyDescent="0.25">
      <c r="A2384" s="109"/>
      <c r="C2384" s="337" t="s">
        <v>1538</v>
      </c>
      <c r="D2384" t="s">
        <v>1538</v>
      </c>
      <c r="E2384" s="336" t="s">
        <v>1538</v>
      </c>
      <c r="G2384" s="336" t="s">
        <v>1538</v>
      </c>
      <c r="H2384" s="336" t="s">
        <v>1538</v>
      </c>
    </row>
    <row r="2385" spans="1:8" x14ac:dyDescent="0.25">
      <c r="A2385" s="109"/>
      <c r="C2385" s="337" t="s">
        <v>1538</v>
      </c>
      <c r="D2385" t="s">
        <v>1538</v>
      </c>
      <c r="E2385" s="336" t="s">
        <v>1538</v>
      </c>
      <c r="G2385" s="336" t="s">
        <v>1538</v>
      </c>
      <c r="H2385" s="336" t="s">
        <v>1538</v>
      </c>
    </row>
    <row r="2386" spans="1:8" x14ac:dyDescent="0.25">
      <c r="A2386" s="109"/>
      <c r="C2386" s="337" t="s">
        <v>1538</v>
      </c>
      <c r="D2386" t="s">
        <v>1538</v>
      </c>
      <c r="E2386" s="336" t="s">
        <v>1538</v>
      </c>
      <c r="G2386" s="336" t="s">
        <v>1538</v>
      </c>
      <c r="H2386" s="336" t="s">
        <v>1538</v>
      </c>
    </row>
    <row r="2387" spans="1:8" x14ac:dyDescent="0.25">
      <c r="A2387" s="109"/>
      <c r="B2387" s="337"/>
      <c r="C2387" s="337" t="s">
        <v>1538</v>
      </c>
      <c r="D2387" t="s">
        <v>1538</v>
      </c>
      <c r="E2387" s="336" t="s">
        <v>1538</v>
      </c>
      <c r="G2387" s="336" t="s">
        <v>1538</v>
      </c>
      <c r="H2387" s="336" t="s">
        <v>1538</v>
      </c>
    </row>
    <row r="2388" spans="1:8" x14ac:dyDescent="0.25">
      <c r="A2388" s="109"/>
      <c r="B2388" s="337"/>
      <c r="C2388" s="337" t="s">
        <v>1538</v>
      </c>
      <c r="D2388" t="s">
        <v>1538</v>
      </c>
      <c r="E2388" s="336" t="s">
        <v>1538</v>
      </c>
      <c r="G2388" s="336" t="s">
        <v>1538</v>
      </c>
      <c r="H2388" s="336" t="s">
        <v>1538</v>
      </c>
    </row>
    <row r="2389" spans="1:8" x14ac:dyDescent="0.25">
      <c r="A2389" s="109"/>
      <c r="B2389" s="337"/>
      <c r="C2389" s="337" t="s">
        <v>1538</v>
      </c>
      <c r="D2389" t="s">
        <v>1538</v>
      </c>
      <c r="E2389" s="336" t="s">
        <v>1538</v>
      </c>
      <c r="G2389" s="336" t="s">
        <v>1538</v>
      </c>
      <c r="H2389" s="336" t="s">
        <v>1538</v>
      </c>
    </row>
    <row r="2390" spans="1:8" x14ac:dyDescent="0.25">
      <c r="A2390" s="109"/>
      <c r="B2390" s="337"/>
      <c r="C2390" s="337" t="s">
        <v>1538</v>
      </c>
      <c r="D2390" t="s">
        <v>1538</v>
      </c>
      <c r="E2390" s="336" t="s">
        <v>1538</v>
      </c>
      <c r="G2390" s="336" t="s">
        <v>1538</v>
      </c>
      <c r="H2390" s="336" t="s">
        <v>1538</v>
      </c>
    </row>
    <row r="2391" spans="1:8" x14ac:dyDescent="0.25">
      <c r="A2391" s="109"/>
      <c r="B2391" s="337"/>
      <c r="C2391" s="337" t="s">
        <v>1538</v>
      </c>
      <c r="D2391" t="s">
        <v>1538</v>
      </c>
      <c r="E2391" s="336" t="s">
        <v>1538</v>
      </c>
      <c r="G2391" s="336" t="s">
        <v>1538</v>
      </c>
      <c r="H2391" s="336" t="s">
        <v>1538</v>
      </c>
    </row>
    <row r="2392" spans="1:8" x14ac:dyDescent="0.25">
      <c r="A2392" s="109"/>
      <c r="B2392" s="337"/>
      <c r="C2392" s="337" t="s">
        <v>1538</v>
      </c>
      <c r="D2392" t="s">
        <v>1538</v>
      </c>
      <c r="E2392" s="336" t="s">
        <v>1538</v>
      </c>
      <c r="G2392" s="336" t="s">
        <v>1538</v>
      </c>
      <c r="H2392" s="336" t="s">
        <v>1538</v>
      </c>
    </row>
    <row r="2393" spans="1:8" x14ac:dyDescent="0.25">
      <c r="A2393" s="109"/>
      <c r="B2393" s="337"/>
      <c r="C2393" s="337" t="s">
        <v>1538</v>
      </c>
      <c r="D2393" t="s">
        <v>1538</v>
      </c>
      <c r="E2393" s="336" t="s">
        <v>1538</v>
      </c>
      <c r="G2393" s="336" t="s">
        <v>1538</v>
      </c>
      <c r="H2393" s="336" t="s">
        <v>1538</v>
      </c>
    </row>
    <row r="2394" spans="1:8" x14ac:dyDescent="0.25">
      <c r="A2394" s="109"/>
      <c r="B2394" s="337"/>
      <c r="C2394" s="337" t="s">
        <v>1538</v>
      </c>
      <c r="D2394" t="s">
        <v>1538</v>
      </c>
      <c r="E2394" s="336" t="s">
        <v>1538</v>
      </c>
      <c r="G2394" s="336" t="s">
        <v>1538</v>
      </c>
      <c r="H2394" s="336" t="s">
        <v>1538</v>
      </c>
    </row>
    <row r="2395" spans="1:8" x14ac:dyDescent="0.25">
      <c r="A2395" s="109"/>
      <c r="B2395" s="337"/>
      <c r="C2395" s="337" t="s">
        <v>1538</v>
      </c>
      <c r="D2395" t="s">
        <v>1538</v>
      </c>
      <c r="E2395" s="336" t="s">
        <v>1538</v>
      </c>
      <c r="G2395" s="336" t="s">
        <v>1538</v>
      </c>
      <c r="H2395" s="336" t="s">
        <v>1538</v>
      </c>
    </row>
    <row r="2396" spans="1:8" x14ac:dyDescent="0.25">
      <c r="A2396" s="109"/>
      <c r="B2396" s="337"/>
      <c r="C2396" s="337" t="s">
        <v>1538</v>
      </c>
      <c r="D2396" t="s">
        <v>1538</v>
      </c>
      <c r="E2396" s="336" t="s">
        <v>1538</v>
      </c>
      <c r="G2396" s="336" t="s">
        <v>1538</v>
      </c>
      <c r="H2396" s="336" t="s">
        <v>1538</v>
      </c>
    </row>
    <row r="2397" spans="1:8" x14ac:dyDescent="0.25">
      <c r="A2397" s="109"/>
      <c r="B2397" s="337"/>
      <c r="C2397" s="337" t="s">
        <v>1538</v>
      </c>
      <c r="D2397" t="s">
        <v>1538</v>
      </c>
      <c r="E2397" s="336" t="s">
        <v>1538</v>
      </c>
      <c r="G2397" s="336" t="s">
        <v>1538</v>
      </c>
      <c r="H2397" s="336" t="s">
        <v>1538</v>
      </c>
    </row>
    <row r="2398" spans="1:8" x14ac:dyDescent="0.25">
      <c r="A2398" s="109"/>
      <c r="B2398" s="337"/>
      <c r="C2398" s="337" t="s">
        <v>1538</v>
      </c>
      <c r="D2398" t="s">
        <v>1538</v>
      </c>
      <c r="E2398" s="336" t="s">
        <v>1538</v>
      </c>
      <c r="G2398" s="336" t="s">
        <v>1538</v>
      </c>
      <c r="H2398" s="336" t="s">
        <v>1538</v>
      </c>
    </row>
    <row r="2399" spans="1:8" x14ac:dyDescent="0.25">
      <c r="A2399" s="109"/>
      <c r="B2399" s="337"/>
      <c r="C2399" s="337" t="s">
        <v>1538</v>
      </c>
      <c r="D2399" t="s">
        <v>1538</v>
      </c>
      <c r="E2399" s="336" t="s">
        <v>1538</v>
      </c>
      <c r="G2399" s="336" t="s">
        <v>1538</v>
      </c>
      <c r="H2399" s="336" t="s">
        <v>1538</v>
      </c>
    </row>
    <row r="2400" spans="1:8" x14ac:dyDescent="0.25">
      <c r="A2400" s="109"/>
      <c r="B2400" s="337"/>
      <c r="C2400" s="337" t="s">
        <v>1538</v>
      </c>
      <c r="D2400" t="s">
        <v>1538</v>
      </c>
      <c r="E2400" s="336" t="s">
        <v>1538</v>
      </c>
      <c r="G2400" s="336" t="s">
        <v>1538</v>
      </c>
      <c r="H2400" s="336" t="s">
        <v>1538</v>
      </c>
    </row>
    <row r="2401" spans="1:8" x14ac:dyDescent="0.25">
      <c r="A2401" s="109"/>
      <c r="B2401" s="337"/>
      <c r="C2401" s="337" t="s">
        <v>1538</v>
      </c>
      <c r="D2401" t="s">
        <v>1538</v>
      </c>
      <c r="E2401" s="336" t="s">
        <v>1538</v>
      </c>
      <c r="G2401" s="336" t="s">
        <v>1538</v>
      </c>
      <c r="H2401" s="336" t="s">
        <v>1538</v>
      </c>
    </row>
    <row r="2402" spans="1:8" x14ac:dyDescent="0.25">
      <c r="A2402" s="109"/>
      <c r="B2402" s="337"/>
      <c r="C2402" s="337" t="s">
        <v>1538</v>
      </c>
      <c r="D2402" t="s">
        <v>1538</v>
      </c>
      <c r="E2402" s="336" t="s">
        <v>1538</v>
      </c>
      <c r="G2402" s="336" t="s">
        <v>1538</v>
      </c>
      <c r="H2402" s="336" t="s">
        <v>1538</v>
      </c>
    </row>
    <row r="2403" spans="1:8" x14ac:dyDescent="0.25">
      <c r="A2403" s="109"/>
      <c r="B2403" s="337"/>
      <c r="C2403" s="337" t="s">
        <v>1538</v>
      </c>
      <c r="D2403" t="s">
        <v>1538</v>
      </c>
      <c r="E2403" s="336" t="s">
        <v>1538</v>
      </c>
      <c r="G2403" s="336" t="s">
        <v>1538</v>
      </c>
      <c r="H2403" s="336" t="s">
        <v>1538</v>
      </c>
    </row>
    <row r="2404" spans="1:8" x14ac:dyDescent="0.25">
      <c r="A2404" s="109"/>
      <c r="B2404" s="340"/>
      <c r="C2404" s="337" t="s">
        <v>1538</v>
      </c>
      <c r="D2404" t="s">
        <v>1538</v>
      </c>
      <c r="E2404" s="336" t="s">
        <v>1538</v>
      </c>
      <c r="G2404" s="336" t="s">
        <v>1538</v>
      </c>
      <c r="H2404" s="336" t="s">
        <v>1538</v>
      </c>
    </row>
    <row r="2405" spans="1:8" x14ac:dyDescent="0.25">
      <c r="A2405" s="109"/>
      <c r="B2405" s="337"/>
      <c r="C2405" s="337" t="s">
        <v>1538</v>
      </c>
      <c r="D2405" t="s">
        <v>1538</v>
      </c>
      <c r="E2405" s="336" t="s">
        <v>1538</v>
      </c>
      <c r="G2405" s="336" t="s">
        <v>1538</v>
      </c>
      <c r="H2405" s="336" t="s">
        <v>1538</v>
      </c>
    </row>
    <row r="2406" spans="1:8" x14ac:dyDescent="0.25">
      <c r="A2406" s="109"/>
      <c r="B2406" s="337"/>
      <c r="C2406" s="337" t="s">
        <v>1538</v>
      </c>
      <c r="D2406" t="s">
        <v>1538</v>
      </c>
      <c r="E2406" s="336" t="s">
        <v>1538</v>
      </c>
      <c r="G2406" s="336" t="s">
        <v>1538</v>
      </c>
      <c r="H2406" s="336" t="s">
        <v>1538</v>
      </c>
    </row>
    <row r="2407" spans="1:8" x14ac:dyDescent="0.25">
      <c r="A2407" s="109"/>
      <c r="B2407" s="337"/>
      <c r="C2407" s="337" t="s">
        <v>1538</v>
      </c>
      <c r="D2407" t="s">
        <v>1538</v>
      </c>
      <c r="E2407" s="336" t="s">
        <v>1538</v>
      </c>
      <c r="G2407" s="336" t="s">
        <v>1538</v>
      </c>
      <c r="H2407" s="336" t="s">
        <v>1538</v>
      </c>
    </row>
    <row r="2408" spans="1:8" x14ac:dyDescent="0.25">
      <c r="A2408" s="109"/>
      <c r="B2408" s="337"/>
      <c r="C2408" s="337" t="s">
        <v>1538</v>
      </c>
      <c r="D2408" t="s">
        <v>1538</v>
      </c>
      <c r="E2408" s="336" t="s">
        <v>1538</v>
      </c>
      <c r="G2408" s="336" t="s">
        <v>1538</v>
      </c>
      <c r="H2408" s="336" t="s">
        <v>1538</v>
      </c>
    </row>
    <row r="2409" spans="1:8" x14ac:dyDescent="0.25">
      <c r="A2409" s="109"/>
      <c r="B2409" s="337"/>
      <c r="C2409" s="337" t="s">
        <v>1538</v>
      </c>
      <c r="D2409" t="s">
        <v>1538</v>
      </c>
      <c r="E2409" s="336" t="s">
        <v>1538</v>
      </c>
      <c r="G2409" s="336" t="s">
        <v>1538</v>
      </c>
      <c r="H2409" s="336" t="s">
        <v>1538</v>
      </c>
    </row>
    <row r="2410" spans="1:8" x14ac:dyDescent="0.25">
      <c r="A2410" s="109"/>
      <c r="B2410" s="337"/>
      <c r="C2410" s="337" t="s">
        <v>1538</v>
      </c>
      <c r="D2410" t="s">
        <v>1538</v>
      </c>
      <c r="E2410" s="336" t="s">
        <v>1538</v>
      </c>
      <c r="G2410" s="336" t="s">
        <v>1538</v>
      </c>
      <c r="H2410" s="336" t="s">
        <v>1538</v>
      </c>
    </row>
    <row r="2411" spans="1:8" x14ac:dyDescent="0.25">
      <c r="A2411" s="109"/>
      <c r="B2411" s="337"/>
      <c r="C2411" s="337" t="s">
        <v>1538</v>
      </c>
      <c r="D2411" t="s">
        <v>1538</v>
      </c>
      <c r="E2411" s="336" t="s">
        <v>1538</v>
      </c>
      <c r="G2411" s="336" t="s">
        <v>1538</v>
      </c>
      <c r="H2411" s="336" t="s">
        <v>1538</v>
      </c>
    </row>
    <row r="2412" spans="1:8" x14ac:dyDescent="0.25">
      <c r="A2412" s="109"/>
      <c r="B2412" s="337"/>
      <c r="C2412" s="337" t="s">
        <v>1538</v>
      </c>
      <c r="D2412" t="s">
        <v>1538</v>
      </c>
      <c r="E2412" s="336" t="s">
        <v>1538</v>
      </c>
      <c r="G2412" s="336" t="s">
        <v>1538</v>
      </c>
      <c r="H2412" s="336" t="s">
        <v>1538</v>
      </c>
    </row>
    <row r="2413" spans="1:8" x14ac:dyDescent="0.25">
      <c r="A2413" s="109"/>
      <c r="B2413" s="337"/>
      <c r="C2413" s="337" t="s">
        <v>1538</v>
      </c>
      <c r="D2413" t="s">
        <v>1538</v>
      </c>
      <c r="E2413" s="336" t="s">
        <v>1538</v>
      </c>
      <c r="G2413" s="336" t="s">
        <v>1538</v>
      </c>
      <c r="H2413" s="336" t="s">
        <v>1538</v>
      </c>
    </row>
    <row r="2414" spans="1:8" x14ac:dyDescent="0.25">
      <c r="A2414" s="109"/>
      <c r="B2414" s="337"/>
      <c r="C2414" s="337" t="s">
        <v>1538</v>
      </c>
      <c r="D2414" t="s">
        <v>1538</v>
      </c>
      <c r="E2414" s="336" t="s">
        <v>1538</v>
      </c>
      <c r="G2414" s="336" t="s">
        <v>1538</v>
      </c>
      <c r="H2414" s="336" t="s">
        <v>1538</v>
      </c>
    </row>
    <row r="2415" spans="1:8" x14ac:dyDescent="0.25">
      <c r="A2415" s="109"/>
      <c r="B2415" s="337"/>
      <c r="C2415" s="337" t="s">
        <v>1538</v>
      </c>
      <c r="D2415" t="s">
        <v>1538</v>
      </c>
      <c r="E2415" s="336" t="s">
        <v>1538</v>
      </c>
      <c r="G2415" s="336" t="s">
        <v>1538</v>
      </c>
      <c r="H2415" s="336" t="s">
        <v>1538</v>
      </c>
    </row>
    <row r="2416" spans="1:8" x14ac:dyDescent="0.25">
      <c r="A2416" s="109"/>
      <c r="B2416" s="337"/>
      <c r="C2416" s="337" t="s">
        <v>1538</v>
      </c>
      <c r="D2416" t="s">
        <v>1538</v>
      </c>
      <c r="E2416" s="336" t="s">
        <v>1538</v>
      </c>
      <c r="G2416" s="336" t="s">
        <v>1538</v>
      </c>
      <c r="H2416" s="336" t="s">
        <v>1538</v>
      </c>
    </row>
    <row r="2417" spans="1:8" x14ac:dyDescent="0.25">
      <c r="A2417" s="109"/>
      <c r="B2417" s="337"/>
      <c r="C2417" s="337" t="s">
        <v>1538</v>
      </c>
      <c r="D2417" t="s">
        <v>1538</v>
      </c>
      <c r="E2417" s="336" t="s">
        <v>1538</v>
      </c>
      <c r="G2417" s="336" t="s">
        <v>1538</v>
      </c>
      <c r="H2417" s="336" t="s">
        <v>1538</v>
      </c>
    </row>
    <row r="2418" spans="1:8" x14ac:dyDescent="0.25">
      <c r="A2418" s="109"/>
      <c r="B2418" s="337"/>
      <c r="C2418" s="337" t="s">
        <v>1538</v>
      </c>
      <c r="D2418" t="s">
        <v>1538</v>
      </c>
      <c r="E2418" s="336" t="s">
        <v>1538</v>
      </c>
      <c r="G2418" s="336" t="s">
        <v>1538</v>
      </c>
      <c r="H2418" s="336" t="s">
        <v>1538</v>
      </c>
    </row>
    <row r="2419" spans="1:8" x14ac:dyDescent="0.25">
      <c r="A2419" s="109"/>
      <c r="B2419" s="337"/>
      <c r="C2419" s="337" t="s">
        <v>1538</v>
      </c>
      <c r="D2419" t="s">
        <v>1538</v>
      </c>
      <c r="E2419" s="336" t="s">
        <v>1538</v>
      </c>
      <c r="G2419" s="336" t="s">
        <v>1538</v>
      </c>
      <c r="H2419" s="336" t="s">
        <v>1538</v>
      </c>
    </row>
    <row r="2420" spans="1:8" x14ac:dyDescent="0.25">
      <c r="A2420" s="109"/>
      <c r="B2420" s="337"/>
      <c r="C2420" s="337" t="s">
        <v>1538</v>
      </c>
      <c r="D2420" t="s">
        <v>1538</v>
      </c>
      <c r="E2420" s="336" t="s">
        <v>1538</v>
      </c>
      <c r="G2420" s="336" t="s">
        <v>1538</v>
      </c>
      <c r="H2420" s="336" t="s">
        <v>1538</v>
      </c>
    </row>
    <row r="2421" spans="1:8" x14ac:dyDescent="0.25">
      <c r="A2421" s="109"/>
      <c r="B2421" s="337"/>
      <c r="C2421" s="337" t="s">
        <v>1538</v>
      </c>
      <c r="D2421" t="s">
        <v>1538</v>
      </c>
      <c r="E2421" s="336" t="s">
        <v>1538</v>
      </c>
      <c r="G2421" s="336" t="s">
        <v>1538</v>
      </c>
      <c r="H2421" s="336" t="s">
        <v>1538</v>
      </c>
    </row>
    <row r="2422" spans="1:8" x14ac:dyDescent="0.25">
      <c r="A2422" s="109"/>
      <c r="B2422" s="337"/>
      <c r="C2422" s="337" t="s">
        <v>1538</v>
      </c>
      <c r="D2422" t="s">
        <v>1538</v>
      </c>
      <c r="E2422" s="336" t="s">
        <v>1538</v>
      </c>
      <c r="G2422" s="336" t="s">
        <v>1538</v>
      </c>
      <c r="H2422" s="336" t="s">
        <v>1538</v>
      </c>
    </row>
    <row r="2423" spans="1:8" x14ac:dyDescent="0.25">
      <c r="A2423" s="109"/>
      <c r="B2423" s="337"/>
      <c r="C2423" s="337" t="s">
        <v>1538</v>
      </c>
      <c r="D2423" t="s">
        <v>1538</v>
      </c>
      <c r="E2423" s="336" t="s">
        <v>1538</v>
      </c>
      <c r="G2423" s="336" t="s">
        <v>1538</v>
      </c>
      <c r="H2423" s="336" t="s">
        <v>1538</v>
      </c>
    </row>
    <row r="2424" spans="1:8" x14ac:dyDescent="0.25">
      <c r="A2424" s="109"/>
      <c r="B2424" s="337"/>
      <c r="C2424" s="337" t="s">
        <v>1538</v>
      </c>
      <c r="D2424" t="s">
        <v>1538</v>
      </c>
      <c r="E2424" s="336" t="s">
        <v>1538</v>
      </c>
      <c r="G2424" s="336" t="s">
        <v>1538</v>
      </c>
      <c r="H2424" s="336" t="s">
        <v>1538</v>
      </c>
    </row>
    <row r="2425" spans="1:8" x14ac:dyDescent="0.25">
      <c r="A2425" s="109"/>
      <c r="B2425" s="337"/>
      <c r="C2425" s="337" t="s">
        <v>1538</v>
      </c>
      <c r="D2425" t="s">
        <v>1538</v>
      </c>
      <c r="E2425" s="336" t="s">
        <v>1538</v>
      </c>
      <c r="G2425" s="336" t="s">
        <v>1538</v>
      </c>
      <c r="H2425" s="336" t="s">
        <v>1538</v>
      </c>
    </row>
    <row r="2426" spans="1:8" x14ac:dyDescent="0.25">
      <c r="A2426" s="109"/>
      <c r="B2426" s="337"/>
      <c r="C2426" s="337" t="s">
        <v>1538</v>
      </c>
      <c r="D2426" t="s">
        <v>1538</v>
      </c>
      <c r="E2426" s="336" t="s">
        <v>1538</v>
      </c>
      <c r="G2426" s="336" t="s">
        <v>1538</v>
      </c>
      <c r="H2426" s="336" t="s">
        <v>1538</v>
      </c>
    </row>
    <row r="2427" spans="1:8" x14ac:dyDescent="0.25">
      <c r="A2427" s="109"/>
      <c r="B2427" s="337"/>
      <c r="C2427" s="337" t="s">
        <v>1538</v>
      </c>
      <c r="D2427" t="s">
        <v>1538</v>
      </c>
      <c r="E2427" s="336" t="s">
        <v>1538</v>
      </c>
      <c r="G2427" s="336" t="s">
        <v>1538</v>
      </c>
      <c r="H2427" s="336" t="s">
        <v>1538</v>
      </c>
    </row>
    <row r="2428" spans="1:8" x14ac:dyDescent="0.25">
      <c r="A2428" s="109"/>
      <c r="B2428" s="337"/>
      <c r="C2428" s="337" t="s">
        <v>1538</v>
      </c>
      <c r="D2428" t="s">
        <v>1538</v>
      </c>
      <c r="E2428" s="336" t="s">
        <v>1538</v>
      </c>
      <c r="G2428" s="336" t="s">
        <v>1538</v>
      </c>
      <c r="H2428" s="336" t="s">
        <v>1538</v>
      </c>
    </row>
    <row r="2429" spans="1:8" x14ac:dyDescent="0.25">
      <c r="A2429" s="109"/>
      <c r="B2429" s="337"/>
      <c r="C2429" s="337" t="s">
        <v>1538</v>
      </c>
      <c r="D2429" t="s">
        <v>1538</v>
      </c>
      <c r="E2429" s="336" t="s">
        <v>1538</v>
      </c>
      <c r="G2429" s="336" t="s">
        <v>1538</v>
      </c>
      <c r="H2429" s="336" t="s">
        <v>1538</v>
      </c>
    </row>
    <row r="2430" spans="1:8" x14ac:dyDescent="0.25">
      <c r="A2430" s="109"/>
      <c r="B2430" s="337"/>
      <c r="C2430" s="337" t="s">
        <v>1538</v>
      </c>
      <c r="D2430" t="s">
        <v>1538</v>
      </c>
      <c r="E2430" s="336" t="s">
        <v>1538</v>
      </c>
      <c r="G2430" s="336" t="s">
        <v>1538</v>
      </c>
      <c r="H2430" s="336" t="s">
        <v>1538</v>
      </c>
    </row>
    <row r="2431" spans="1:8" x14ac:dyDescent="0.25">
      <c r="A2431" s="109"/>
      <c r="B2431" s="337"/>
      <c r="C2431" s="337" t="s">
        <v>1538</v>
      </c>
      <c r="D2431" t="s">
        <v>1538</v>
      </c>
      <c r="E2431" s="336" t="s">
        <v>1538</v>
      </c>
      <c r="G2431" s="336" t="s">
        <v>1538</v>
      </c>
      <c r="H2431" s="336" t="s">
        <v>1538</v>
      </c>
    </row>
    <row r="2432" spans="1:8" x14ac:dyDescent="0.25">
      <c r="A2432" s="109"/>
      <c r="B2432" s="337"/>
      <c r="C2432" s="337" t="s">
        <v>1538</v>
      </c>
      <c r="D2432" t="s">
        <v>1538</v>
      </c>
      <c r="E2432" s="336" t="s">
        <v>1538</v>
      </c>
      <c r="G2432" s="336" t="s">
        <v>1538</v>
      </c>
      <c r="H2432" s="336" t="s">
        <v>1538</v>
      </c>
    </row>
    <row r="2433" spans="1:8" x14ac:dyDescent="0.25">
      <c r="A2433" s="109"/>
      <c r="B2433" s="337"/>
      <c r="C2433" s="337" t="s">
        <v>1538</v>
      </c>
      <c r="D2433" t="s">
        <v>1538</v>
      </c>
      <c r="E2433" s="336" t="s">
        <v>1538</v>
      </c>
      <c r="G2433" s="336" t="s">
        <v>1538</v>
      </c>
      <c r="H2433" s="336"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6"/>
    <col min="7" max="7" width="9.42578125" style="336"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x14ac:dyDescent="0.25">
      <c r="A2" s="109" t="s">
        <v>921</v>
      </c>
      <c r="B2" s="333">
        <v>0</v>
      </c>
      <c r="C2" s="337">
        <v>0</v>
      </c>
      <c r="D2" s="336">
        <v>0</v>
      </c>
      <c r="E2" s="336">
        <v>0</v>
      </c>
      <c r="G2" s="336">
        <v>0</v>
      </c>
      <c r="H2" s="336">
        <v>0</v>
      </c>
    </row>
    <row r="3" spans="1:8" x14ac:dyDescent="0.25">
      <c r="A3" s="109" t="s">
        <v>1128</v>
      </c>
      <c r="B3" s="343">
        <v>0</v>
      </c>
      <c r="C3" s="337">
        <v>0</v>
      </c>
      <c r="D3" s="336">
        <v>0</v>
      </c>
      <c r="E3" s="336">
        <v>0</v>
      </c>
      <c r="G3" s="336">
        <v>0</v>
      </c>
      <c r="H3" s="336">
        <v>7</v>
      </c>
    </row>
    <row r="4" spans="1:8" x14ac:dyDescent="0.25">
      <c r="A4" s="109" t="s">
        <v>1225</v>
      </c>
      <c r="B4" s="343">
        <v>18</v>
      </c>
      <c r="C4" s="337">
        <v>0</v>
      </c>
      <c r="D4" s="336">
        <v>4</v>
      </c>
      <c r="E4" s="336">
        <v>0</v>
      </c>
      <c r="G4" s="336">
        <v>5</v>
      </c>
      <c r="H4" s="336">
        <v>66</v>
      </c>
    </row>
    <row r="5" spans="1:8" x14ac:dyDescent="0.25">
      <c r="A5" s="109" t="s">
        <v>734</v>
      </c>
      <c r="B5" s="343">
        <v>0</v>
      </c>
      <c r="C5" s="337">
        <v>0</v>
      </c>
      <c r="D5" s="336">
        <v>0</v>
      </c>
      <c r="E5" s="336">
        <v>3</v>
      </c>
      <c r="G5" s="336">
        <v>0</v>
      </c>
      <c r="H5" s="336">
        <v>32</v>
      </c>
    </row>
    <row r="6" spans="1:8" x14ac:dyDescent="0.25">
      <c r="A6" s="109" t="s">
        <v>1237</v>
      </c>
      <c r="B6" s="343">
        <v>0</v>
      </c>
      <c r="C6" s="337">
        <v>0</v>
      </c>
      <c r="D6" s="336">
        <v>0</v>
      </c>
      <c r="E6" s="336">
        <v>0</v>
      </c>
      <c r="G6" s="336">
        <v>4</v>
      </c>
      <c r="H6" s="336">
        <v>8</v>
      </c>
    </row>
    <row r="7" spans="1:8" x14ac:dyDescent="0.25">
      <c r="A7" s="109" t="s">
        <v>1127</v>
      </c>
      <c r="B7" s="333">
        <v>0</v>
      </c>
      <c r="C7" s="337">
        <v>0</v>
      </c>
      <c r="D7" s="336">
        <v>0</v>
      </c>
      <c r="E7" s="336">
        <v>0</v>
      </c>
      <c r="G7" s="336">
        <v>0</v>
      </c>
      <c r="H7" s="336">
        <v>74</v>
      </c>
    </row>
    <row r="8" spans="1:8" x14ac:dyDescent="0.25">
      <c r="A8" s="109" t="s">
        <v>997</v>
      </c>
      <c r="B8" s="337">
        <v>0</v>
      </c>
      <c r="C8" s="337">
        <v>0</v>
      </c>
      <c r="D8" s="336">
        <v>0</v>
      </c>
      <c r="E8" s="336">
        <v>0</v>
      </c>
      <c r="G8" s="336">
        <v>0</v>
      </c>
      <c r="H8" s="336">
        <v>0</v>
      </c>
    </row>
    <row r="9" spans="1:8" x14ac:dyDescent="0.25">
      <c r="A9" s="109" t="s">
        <v>1335</v>
      </c>
      <c r="B9" s="337">
        <v>0</v>
      </c>
      <c r="C9" s="337">
        <v>0</v>
      </c>
      <c r="D9" s="336">
        <v>0</v>
      </c>
      <c r="E9" s="336">
        <v>2</v>
      </c>
      <c r="G9" s="336">
        <v>3</v>
      </c>
      <c r="H9" s="336">
        <v>3</v>
      </c>
    </row>
    <row r="10" spans="1:8" x14ac:dyDescent="0.25">
      <c r="A10" s="109" t="s">
        <v>1019</v>
      </c>
      <c r="B10" s="337">
        <v>0</v>
      </c>
      <c r="C10" s="337">
        <v>0</v>
      </c>
      <c r="D10" s="336">
        <v>0</v>
      </c>
      <c r="E10" s="336">
        <v>0</v>
      </c>
      <c r="G10" s="336">
        <v>0</v>
      </c>
      <c r="H10" s="336">
        <v>0</v>
      </c>
    </row>
    <row r="11" spans="1:8" x14ac:dyDescent="0.25">
      <c r="A11" s="109" t="s">
        <v>1223</v>
      </c>
      <c r="B11" s="337">
        <v>0</v>
      </c>
      <c r="C11" s="337">
        <v>0</v>
      </c>
      <c r="D11" s="336">
        <v>0</v>
      </c>
      <c r="E11" s="336">
        <v>0</v>
      </c>
      <c r="G11" s="336">
        <v>0</v>
      </c>
      <c r="H11" s="336">
        <v>0</v>
      </c>
    </row>
    <row r="12" spans="1:8" x14ac:dyDescent="0.25">
      <c r="A12" s="109" t="s">
        <v>718</v>
      </c>
      <c r="B12" s="337">
        <v>0</v>
      </c>
      <c r="C12" s="337">
        <v>0</v>
      </c>
      <c r="D12" s="336">
        <v>1</v>
      </c>
      <c r="E12" s="336">
        <v>1</v>
      </c>
      <c r="G12" s="336">
        <v>13</v>
      </c>
      <c r="H12" s="336">
        <v>17</v>
      </c>
    </row>
    <row r="13" spans="1:8" x14ac:dyDescent="0.25">
      <c r="A13" s="109" t="s">
        <v>1005</v>
      </c>
      <c r="B13" s="337">
        <v>49</v>
      </c>
      <c r="C13" s="337">
        <v>0</v>
      </c>
      <c r="D13" s="336">
        <v>20</v>
      </c>
      <c r="E13" s="336">
        <v>0</v>
      </c>
      <c r="G13" s="336">
        <v>1</v>
      </c>
      <c r="H13" s="336">
        <v>0</v>
      </c>
    </row>
    <row r="14" spans="1:8" x14ac:dyDescent="0.25">
      <c r="A14" s="109" t="s">
        <v>996</v>
      </c>
      <c r="B14" s="338">
        <v>2</v>
      </c>
      <c r="C14" s="337">
        <v>0</v>
      </c>
      <c r="D14" s="336">
        <v>0</v>
      </c>
      <c r="E14" s="336">
        <v>0</v>
      </c>
      <c r="G14" s="336">
        <v>0</v>
      </c>
      <c r="H14" s="336">
        <v>1533</v>
      </c>
    </row>
    <row r="15" spans="1:8" x14ac:dyDescent="0.25">
      <c r="A15" s="109" t="s">
        <v>824</v>
      </c>
      <c r="B15" s="337">
        <v>23</v>
      </c>
      <c r="C15" s="337">
        <v>0</v>
      </c>
      <c r="D15" s="336">
        <v>15</v>
      </c>
      <c r="E15" s="336">
        <v>0</v>
      </c>
      <c r="G15" s="336">
        <v>40</v>
      </c>
      <c r="H15" s="336">
        <v>23</v>
      </c>
    </row>
    <row r="16" spans="1:8" x14ac:dyDescent="0.25">
      <c r="A16" s="109" t="s">
        <v>1337</v>
      </c>
      <c r="B16" s="337">
        <v>0</v>
      </c>
      <c r="C16" s="337">
        <v>0</v>
      </c>
      <c r="D16" s="336">
        <v>0</v>
      </c>
      <c r="E16" s="336">
        <v>0</v>
      </c>
      <c r="G16" s="336">
        <v>0</v>
      </c>
      <c r="H16" s="336">
        <v>0</v>
      </c>
    </row>
    <row r="17" spans="1:8" x14ac:dyDescent="0.25">
      <c r="A17" s="109" t="s">
        <v>1209</v>
      </c>
      <c r="B17" s="337">
        <v>2</v>
      </c>
      <c r="C17" s="337">
        <v>0</v>
      </c>
      <c r="D17" s="336">
        <v>0</v>
      </c>
      <c r="E17" s="336">
        <v>0</v>
      </c>
      <c r="G17" s="336">
        <v>0</v>
      </c>
      <c r="H17" s="336">
        <v>41</v>
      </c>
    </row>
    <row r="18" spans="1:8" x14ac:dyDescent="0.25">
      <c r="A18" s="109" t="s">
        <v>1325</v>
      </c>
      <c r="B18" s="337">
        <v>0</v>
      </c>
      <c r="C18" s="337">
        <v>0</v>
      </c>
      <c r="D18" s="336">
        <v>0</v>
      </c>
      <c r="E18" s="336">
        <v>0</v>
      </c>
      <c r="G18" s="336">
        <v>0</v>
      </c>
      <c r="H18" s="336">
        <v>0</v>
      </c>
    </row>
    <row r="19" spans="1:8" x14ac:dyDescent="0.25">
      <c r="A19" s="109" t="s">
        <v>1126</v>
      </c>
      <c r="B19" s="337">
        <v>0</v>
      </c>
      <c r="C19" s="337">
        <v>0</v>
      </c>
      <c r="D19" s="336">
        <v>0</v>
      </c>
      <c r="E19" s="336">
        <v>0</v>
      </c>
      <c r="G19" s="336">
        <v>38</v>
      </c>
      <c r="H19" s="336">
        <v>101</v>
      </c>
    </row>
    <row r="20" spans="1:8" x14ac:dyDescent="0.25">
      <c r="A20" s="109" t="s">
        <v>1168</v>
      </c>
      <c r="B20" s="337">
        <v>0</v>
      </c>
      <c r="C20" s="337">
        <v>0</v>
      </c>
      <c r="D20" s="336">
        <v>0</v>
      </c>
      <c r="E20" s="336">
        <v>0</v>
      </c>
      <c r="G20" s="336">
        <v>164</v>
      </c>
      <c r="H20" s="336">
        <v>5</v>
      </c>
    </row>
    <row r="21" spans="1:8" x14ac:dyDescent="0.25">
      <c r="A21" s="109" t="s">
        <v>871</v>
      </c>
      <c r="B21" s="337">
        <v>0</v>
      </c>
      <c r="C21" s="337">
        <v>0</v>
      </c>
      <c r="D21" s="336">
        <v>0</v>
      </c>
      <c r="E21" s="336">
        <v>4</v>
      </c>
      <c r="G21" s="336">
        <v>0</v>
      </c>
      <c r="H21" s="336">
        <v>37</v>
      </c>
    </row>
    <row r="22" spans="1:8" x14ac:dyDescent="0.25">
      <c r="A22" s="109" t="s">
        <v>1125</v>
      </c>
      <c r="B22" s="337">
        <v>0</v>
      </c>
      <c r="C22" s="337">
        <v>0</v>
      </c>
      <c r="D22" s="336">
        <v>0</v>
      </c>
      <c r="E22" s="336">
        <v>0</v>
      </c>
      <c r="G22" s="336">
        <v>0</v>
      </c>
      <c r="H22" s="336">
        <v>8</v>
      </c>
    </row>
    <row r="23" spans="1:8" x14ac:dyDescent="0.25">
      <c r="A23" s="109" t="s">
        <v>1150</v>
      </c>
      <c r="B23" s="337">
        <v>0</v>
      </c>
      <c r="C23" s="337">
        <v>0</v>
      </c>
      <c r="D23" s="336">
        <v>0</v>
      </c>
      <c r="E23" s="336">
        <v>6</v>
      </c>
      <c r="G23" s="336">
        <v>79</v>
      </c>
      <c r="H23" s="336">
        <v>0</v>
      </c>
    </row>
    <row r="24" spans="1:8" x14ac:dyDescent="0.25">
      <c r="A24" s="109" t="s">
        <v>870</v>
      </c>
      <c r="B24" s="337">
        <v>0</v>
      </c>
      <c r="C24" s="337">
        <v>0</v>
      </c>
      <c r="D24" s="336">
        <v>0</v>
      </c>
      <c r="E24" s="336">
        <v>0</v>
      </c>
      <c r="G24" s="336">
        <v>1</v>
      </c>
      <c r="H24" s="336">
        <v>76</v>
      </c>
    </row>
    <row r="25" spans="1:8" x14ac:dyDescent="0.25">
      <c r="A25" s="109" t="s">
        <v>1326</v>
      </c>
      <c r="B25" s="337">
        <v>0</v>
      </c>
      <c r="C25" s="337">
        <v>6</v>
      </c>
      <c r="D25" s="336">
        <v>0</v>
      </c>
      <c r="E25" s="336">
        <v>5</v>
      </c>
      <c r="G25" s="336">
        <v>0</v>
      </c>
      <c r="H25" s="336">
        <v>25</v>
      </c>
    </row>
    <row r="26" spans="1:8" x14ac:dyDescent="0.25">
      <c r="A26" s="109" t="s">
        <v>1026</v>
      </c>
      <c r="B26" s="337">
        <v>0</v>
      </c>
      <c r="C26" s="337">
        <v>0</v>
      </c>
      <c r="D26" s="336">
        <v>0</v>
      </c>
      <c r="E26" s="336">
        <v>0</v>
      </c>
      <c r="G26" s="336">
        <v>0</v>
      </c>
      <c r="H26" s="336">
        <v>133</v>
      </c>
    </row>
    <row r="27" spans="1:8" x14ac:dyDescent="0.25">
      <c r="A27" s="109" t="s">
        <v>963</v>
      </c>
      <c r="B27" s="337">
        <v>0</v>
      </c>
      <c r="C27" s="337">
        <v>0</v>
      </c>
      <c r="D27" s="336">
        <v>0</v>
      </c>
      <c r="E27" s="336">
        <v>0</v>
      </c>
      <c r="G27" s="336">
        <v>22</v>
      </c>
      <c r="H27" s="336">
        <v>17</v>
      </c>
    </row>
    <row r="28" spans="1:8" x14ac:dyDescent="0.25">
      <c r="A28" s="109" t="s">
        <v>1124</v>
      </c>
      <c r="B28" s="337">
        <v>0</v>
      </c>
      <c r="C28" s="337">
        <v>0</v>
      </c>
      <c r="D28" s="336">
        <v>0</v>
      </c>
      <c r="E28" s="336">
        <v>0</v>
      </c>
      <c r="G28" s="336">
        <v>0</v>
      </c>
      <c r="H28" s="336">
        <v>1</v>
      </c>
    </row>
    <row r="29" spans="1:8" x14ac:dyDescent="0.25">
      <c r="A29" s="109" t="s">
        <v>1138</v>
      </c>
      <c r="B29" s="337">
        <v>0</v>
      </c>
      <c r="C29" s="337">
        <v>0</v>
      </c>
      <c r="D29" s="336">
        <v>2</v>
      </c>
      <c r="E29" s="336">
        <v>0</v>
      </c>
      <c r="G29" s="336">
        <v>6</v>
      </c>
      <c r="H29" s="336">
        <v>0</v>
      </c>
    </row>
    <row r="30" spans="1:8" x14ac:dyDescent="0.25">
      <c r="A30" s="109" t="s">
        <v>1123</v>
      </c>
      <c r="B30" s="337">
        <v>0</v>
      </c>
      <c r="C30" s="337">
        <v>0</v>
      </c>
      <c r="D30" s="336">
        <v>0</v>
      </c>
      <c r="E30" s="336">
        <v>0</v>
      </c>
      <c r="G30" s="336">
        <v>158</v>
      </c>
      <c r="H30" s="336">
        <v>0</v>
      </c>
    </row>
    <row r="31" spans="1:8" x14ac:dyDescent="0.25">
      <c r="A31" s="109" t="s">
        <v>1149</v>
      </c>
      <c r="B31" s="337">
        <v>182</v>
      </c>
      <c r="C31" s="337">
        <v>0</v>
      </c>
      <c r="D31" s="336">
        <v>76</v>
      </c>
      <c r="E31" s="336">
        <v>0</v>
      </c>
      <c r="G31" s="336">
        <v>4388</v>
      </c>
      <c r="H31" s="336">
        <v>3117</v>
      </c>
    </row>
    <row r="32" spans="1:8" x14ac:dyDescent="0.25">
      <c r="A32" s="109" t="s">
        <v>1122</v>
      </c>
      <c r="B32" s="337">
        <v>0</v>
      </c>
      <c r="C32" s="337">
        <v>0</v>
      </c>
      <c r="D32" s="336">
        <v>0</v>
      </c>
      <c r="E32" s="336">
        <v>0</v>
      </c>
      <c r="G32" s="336">
        <v>1</v>
      </c>
      <c r="H32" s="336">
        <v>56</v>
      </c>
    </row>
    <row r="33" spans="1:8" x14ac:dyDescent="0.25">
      <c r="A33" s="109" t="s">
        <v>955</v>
      </c>
      <c r="B33" s="337">
        <v>0</v>
      </c>
      <c r="C33" s="337">
        <v>0</v>
      </c>
      <c r="D33" s="336">
        <v>0</v>
      </c>
      <c r="E33" s="336">
        <v>0</v>
      </c>
      <c r="G33" s="336">
        <v>0</v>
      </c>
      <c r="H33" s="336">
        <v>0</v>
      </c>
    </row>
    <row r="34" spans="1:8" x14ac:dyDescent="0.25">
      <c r="A34" s="109" t="s">
        <v>920</v>
      </c>
      <c r="B34" s="337">
        <v>0</v>
      </c>
      <c r="C34" s="337">
        <v>0</v>
      </c>
      <c r="D34" s="336">
        <v>0</v>
      </c>
      <c r="E34" s="336">
        <v>0</v>
      </c>
      <c r="G34" s="336">
        <v>2</v>
      </c>
      <c r="H34" s="336">
        <v>1</v>
      </c>
    </row>
    <row r="35" spans="1:8" x14ac:dyDescent="0.25">
      <c r="A35" s="109" t="s">
        <v>954</v>
      </c>
      <c r="B35" s="337">
        <v>0</v>
      </c>
      <c r="C35" s="337">
        <v>0</v>
      </c>
      <c r="D35" s="336">
        <v>0</v>
      </c>
      <c r="E35" s="336">
        <v>0</v>
      </c>
      <c r="G35" s="336">
        <v>323</v>
      </c>
      <c r="H35" s="336">
        <v>423</v>
      </c>
    </row>
    <row r="36" spans="1:8" x14ac:dyDescent="0.25">
      <c r="A36" s="109" t="s">
        <v>1121</v>
      </c>
      <c r="B36" s="337">
        <v>65</v>
      </c>
      <c r="C36" s="337">
        <v>0</v>
      </c>
      <c r="D36" s="336">
        <v>0</v>
      </c>
      <c r="E36" s="336">
        <v>0</v>
      </c>
      <c r="G36" s="336">
        <v>0</v>
      </c>
      <c r="H36" s="336">
        <v>62</v>
      </c>
    </row>
    <row r="37" spans="1:8" x14ac:dyDescent="0.25">
      <c r="A37" s="109" t="s">
        <v>1120</v>
      </c>
      <c r="B37" s="337">
        <v>0</v>
      </c>
      <c r="C37" s="337">
        <v>0</v>
      </c>
      <c r="D37" s="336">
        <v>0</v>
      </c>
      <c r="E37" s="336">
        <v>0</v>
      </c>
      <c r="G37" s="336">
        <v>5</v>
      </c>
      <c r="H37" s="336">
        <v>7</v>
      </c>
    </row>
    <row r="38" spans="1:8" x14ac:dyDescent="0.25">
      <c r="A38" s="109" t="s">
        <v>1119</v>
      </c>
      <c r="B38" s="339">
        <v>0</v>
      </c>
      <c r="C38" s="337">
        <v>0</v>
      </c>
      <c r="D38" s="336">
        <v>0</v>
      </c>
      <c r="E38" s="336">
        <v>0</v>
      </c>
      <c r="G38" s="336">
        <v>0</v>
      </c>
      <c r="H38" s="336">
        <v>64</v>
      </c>
    </row>
    <row r="39" spans="1:8" x14ac:dyDescent="0.25">
      <c r="A39" s="109" t="s">
        <v>864</v>
      </c>
      <c r="B39" s="336">
        <v>0</v>
      </c>
      <c r="C39" s="337">
        <v>0</v>
      </c>
      <c r="D39" s="336">
        <v>0</v>
      </c>
      <c r="E39" s="336">
        <v>0</v>
      </c>
      <c r="G39" s="336">
        <v>4</v>
      </c>
      <c r="H39" s="336">
        <v>109</v>
      </c>
    </row>
    <row r="40" spans="1:8" x14ac:dyDescent="0.25">
      <c r="A40" s="109" t="s">
        <v>1038</v>
      </c>
      <c r="B40" s="336">
        <v>0</v>
      </c>
      <c r="C40" s="337">
        <v>0</v>
      </c>
      <c r="D40" s="336">
        <v>0</v>
      </c>
      <c r="E40" s="336">
        <v>0</v>
      </c>
      <c r="G40" s="336">
        <v>2</v>
      </c>
      <c r="H40" s="336">
        <v>0</v>
      </c>
    </row>
    <row r="41" spans="1:8" x14ac:dyDescent="0.25">
      <c r="A41" s="109" t="s">
        <v>808</v>
      </c>
      <c r="B41" s="336">
        <v>1</v>
      </c>
      <c r="C41" s="337">
        <v>0</v>
      </c>
      <c r="D41" s="336">
        <v>0</v>
      </c>
      <c r="E41" s="336">
        <v>0</v>
      </c>
      <c r="G41" s="336">
        <v>0</v>
      </c>
      <c r="H41" s="336">
        <v>8</v>
      </c>
    </row>
    <row r="42" spans="1:8" x14ac:dyDescent="0.25">
      <c r="A42" s="109" t="s">
        <v>1236</v>
      </c>
      <c r="B42" s="339">
        <v>10</v>
      </c>
      <c r="C42" s="337">
        <v>0</v>
      </c>
      <c r="D42" s="336">
        <v>0</v>
      </c>
      <c r="E42" s="336">
        <v>0</v>
      </c>
      <c r="G42" s="336">
        <v>0</v>
      </c>
      <c r="H42" s="336">
        <v>262</v>
      </c>
    </row>
    <row r="43" spans="1:8" x14ac:dyDescent="0.25">
      <c r="A43" s="109" t="s">
        <v>1118</v>
      </c>
      <c r="B43" s="336">
        <v>0</v>
      </c>
      <c r="C43" s="337">
        <v>0</v>
      </c>
      <c r="D43" s="336">
        <v>0</v>
      </c>
      <c r="E43" s="336">
        <v>0</v>
      </c>
      <c r="G43" s="336">
        <v>0</v>
      </c>
      <c r="H43" s="336">
        <v>16</v>
      </c>
    </row>
    <row r="44" spans="1:8" x14ac:dyDescent="0.25">
      <c r="A44" s="109" t="s">
        <v>919</v>
      </c>
      <c r="B44" s="336">
        <v>0</v>
      </c>
      <c r="C44" s="337">
        <v>0</v>
      </c>
      <c r="D44" s="336">
        <v>0</v>
      </c>
      <c r="E44" s="336">
        <v>0</v>
      </c>
      <c r="G44" s="336">
        <v>4</v>
      </c>
      <c r="H44" s="336">
        <v>23</v>
      </c>
    </row>
    <row r="45" spans="1:8" x14ac:dyDescent="0.25">
      <c r="A45" s="109" t="s">
        <v>1217</v>
      </c>
      <c r="B45" s="336">
        <v>0</v>
      </c>
      <c r="C45" s="337">
        <v>0</v>
      </c>
      <c r="D45" s="336">
        <v>0</v>
      </c>
      <c r="E45" s="336">
        <v>0</v>
      </c>
      <c r="G45" s="336">
        <v>1</v>
      </c>
      <c r="H45" s="336">
        <v>0</v>
      </c>
    </row>
    <row r="46" spans="1:8" x14ac:dyDescent="0.25">
      <c r="A46" s="109" t="s">
        <v>1152</v>
      </c>
      <c r="B46" s="337">
        <v>0</v>
      </c>
      <c r="C46" s="337">
        <v>0</v>
      </c>
      <c r="D46" s="336">
        <v>0</v>
      </c>
      <c r="E46" s="336">
        <v>0</v>
      </c>
      <c r="G46" s="336">
        <v>0</v>
      </c>
      <c r="H46" s="336">
        <v>0</v>
      </c>
    </row>
    <row r="47" spans="1:8" x14ac:dyDescent="0.25">
      <c r="A47" s="109" t="s">
        <v>1167</v>
      </c>
      <c r="B47" s="337">
        <v>0</v>
      </c>
      <c r="C47" s="337">
        <v>0</v>
      </c>
      <c r="D47" s="336">
        <v>0</v>
      </c>
      <c r="E47" s="336">
        <v>0</v>
      </c>
      <c r="G47" s="336">
        <v>0</v>
      </c>
      <c r="H47" s="336">
        <v>0</v>
      </c>
    </row>
    <row r="48" spans="1:8" x14ac:dyDescent="0.25">
      <c r="A48" s="109" t="s">
        <v>953</v>
      </c>
      <c r="B48" s="337">
        <v>0</v>
      </c>
      <c r="C48" s="337">
        <v>0</v>
      </c>
      <c r="D48" s="336">
        <v>0</v>
      </c>
      <c r="E48" s="336">
        <v>0</v>
      </c>
      <c r="G48" s="336">
        <v>0</v>
      </c>
      <c r="H48" s="336">
        <v>0</v>
      </c>
    </row>
    <row r="49" spans="1:8" x14ac:dyDescent="0.25">
      <c r="A49" s="109" t="s">
        <v>1117</v>
      </c>
      <c r="B49" s="337">
        <v>0</v>
      </c>
      <c r="C49" s="337">
        <v>0</v>
      </c>
      <c r="D49" s="336">
        <v>0</v>
      </c>
      <c r="E49" s="336">
        <v>0</v>
      </c>
      <c r="G49" s="336">
        <v>0</v>
      </c>
      <c r="H49" s="336">
        <v>0</v>
      </c>
    </row>
    <row r="50" spans="1:8" x14ac:dyDescent="0.25">
      <c r="A50" s="109" t="s">
        <v>1160</v>
      </c>
      <c r="B50" s="337">
        <v>4</v>
      </c>
      <c r="C50" s="337">
        <v>2</v>
      </c>
      <c r="D50" s="336">
        <v>12</v>
      </c>
      <c r="E50" s="336">
        <v>2</v>
      </c>
      <c r="G50" s="336">
        <v>40</v>
      </c>
      <c r="H50" s="336">
        <v>3</v>
      </c>
    </row>
    <row r="51" spans="1:8" x14ac:dyDescent="0.25">
      <c r="A51" s="109" t="s">
        <v>995</v>
      </c>
      <c r="B51" s="337">
        <v>0</v>
      </c>
      <c r="C51" s="337">
        <v>0</v>
      </c>
      <c r="D51" s="336">
        <v>0</v>
      </c>
      <c r="E51" s="336">
        <v>0</v>
      </c>
      <c r="G51" s="336">
        <v>21</v>
      </c>
      <c r="H51" s="336">
        <v>435</v>
      </c>
    </row>
    <row r="52" spans="1:8" x14ac:dyDescent="0.25">
      <c r="A52" s="109" t="s">
        <v>1208</v>
      </c>
      <c r="B52" s="337">
        <v>2</v>
      </c>
      <c r="C52" s="337">
        <v>0</v>
      </c>
      <c r="D52" s="336">
        <v>0</v>
      </c>
      <c r="E52" s="336">
        <v>0</v>
      </c>
      <c r="G52" s="336">
        <v>1</v>
      </c>
      <c r="H52" s="336">
        <v>503</v>
      </c>
    </row>
    <row r="53" spans="1:8" x14ac:dyDescent="0.25">
      <c r="A53" s="109" t="s">
        <v>863</v>
      </c>
      <c r="B53" s="337">
        <v>0</v>
      </c>
      <c r="C53" s="337">
        <v>0</v>
      </c>
      <c r="D53" s="336">
        <v>0</v>
      </c>
      <c r="E53" s="336">
        <v>0</v>
      </c>
      <c r="G53" s="336">
        <v>3</v>
      </c>
      <c r="H53" s="336">
        <v>4</v>
      </c>
    </row>
    <row r="54" spans="1:8" x14ac:dyDescent="0.25">
      <c r="A54" s="109" t="s">
        <v>849</v>
      </c>
      <c r="B54" s="337">
        <v>0</v>
      </c>
      <c r="C54" s="337">
        <v>0</v>
      </c>
      <c r="D54" s="336">
        <v>0</v>
      </c>
      <c r="E54" s="336">
        <v>0</v>
      </c>
      <c r="G54" s="336">
        <v>1</v>
      </c>
      <c r="H54" s="336">
        <v>38</v>
      </c>
    </row>
    <row r="55" spans="1:8" x14ac:dyDescent="0.25">
      <c r="A55" s="109" t="s">
        <v>994</v>
      </c>
      <c r="B55" s="337">
        <v>0</v>
      </c>
      <c r="C55" s="337">
        <v>0</v>
      </c>
      <c r="D55" s="336">
        <v>0</v>
      </c>
      <c r="E55" s="336">
        <v>0</v>
      </c>
      <c r="G55" s="336">
        <v>83</v>
      </c>
      <c r="H55" s="336">
        <v>0</v>
      </c>
    </row>
    <row r="56" spans="1:8" x14ac:dyDescent="0.25">
      <c r="A56" s="109" t="s">
        <v>1116</v>
      </c>
      <c r="B56" s="337">
        <v>0</v>
      </c>
      <c r="C56" s="337">
        <v>0</v>
      </c>
      <c r="D56" s="336">
        <v>0</v>
      </c>
      <c r="E56" s="336">
        <v>0</v>
      </c>
      <c r="G56" s="336">
        <v>0</v>
      </c>
      <c r="H56" s="336">
        <v>17</v>
      </c>
    </row>
    <row r="57" spans="1:8" x14ac:dyDescent="0.25">
      <c r="A57" s="109" t="s">
        <v>862</v>
      </c>
      <c r="B57" s="337">
        <v>0</v>
      </c>
      <c r="C57" s="337">
        <v>0</v>
      </c>
      <c r="D57" s="336">
        <v>0</v>
      </c>
      <c r="E57" s="336">
        <v>0</v>
      </c>
      <c r="G57" s="336">
        <v>0</v>
      </c>
      <c r="H57" s="336">
        <v>13</v>
      </c>
    </row>
    <row r="58" spans="1:8" x14ac:dyDescent="0.25">
      <c r="A58" s="109" t="s">
        <v>711</v>
      </c>
      <c r="B58" s="337">
        <v>0</v>
      </c>
      <c r="C58" s="337">
        <v>0</v>
      </c>
      <c r="D58" s="336">
        <v>8</v>
      </c>
      <c r="E58" s="336">
        <v>0</v>
      </c>
      <c r="G58" s="336">
        <v>25</v>
      </c>
      <c r="H58" s="336">
        <v>117</v>
      </c>
    </row>
    <row r="59" spans="1:8" x14ac:dyDescent="0.25">
      <c r="A59" s="109" t="s">
        <v>1115</v>
      </c>
      <c r="B59" s="337">
        <v>0</v>
      </c>
      <c r="C59" s="337">
        <v>0</v>
      </c>
      <c r="D59" s="336">
        <v>0</v>
      </c>
      <c r="E59" s="336">
        <v>0</v>
      </c>
      <c r="G59" s="336">
        <v>4</v>
      </c>
      <c r="H59" s="336">
        <v>18</v>
      </c>
    </row>
    <row r="60" spans="1:8" x14ac:dyDescent="0.25">
      <c r="A60" s="109" t="s">
        <v>701</v>
      </c>
      <c r="B60" s="337">
        <v>0</v>
      </c>
      <c r="C60" s="337">
        <v>25</v>
      </c>
      <c r="D60" s="336">
        <v>0</v>
      </c>
      <c r="E60" s="336">
        <v>27</v>
      </c>
      <c r="G60" s="336">
        <v>29</v>
      </c>
      <c r="H60" s="336">
        <v>77</v>
      </c>
    </row>
    <row r="61" spans="1:8" x14ac:dyDescent="0.25">
      <c r="A61" s="109" t="s">
        <v>1159</v>
      </c>
      <c r="B61" s="337">
        <v>0</v>
      </c>
      <c r="C61" s="337">
        <v>0</v>
      </c>
      <c r="D61" s="336">
        <v>0</v>
      </c>
      <c r="E61" s="336">
        <v>0</v>
      </c>
      <c r="G61" s="336">
        <v>10</v>
      </c>
      <c r="H61" s="336">
        <v>0</v>
      </c>
    </row>
    <row r="62" spans="1:8" x14ac:dyDescent="0.25">
      <c r="A62" s="109" t="s">
        <v>1148</v>
      </c>
      <c r="B62" s="337">
        <v>0</v>
      </c>
      <c r="C62" s="337">
        <v>0</v>
      </c>
      <c r="D62" s="336">
        <v>0</v>
      </c>
      <c r="E62" s="336">
        <v>0</v>
      </c>
      <c r="G62" s="336">
        <v>0</v>
      </c>
      <c r="H62" s="336">
        <v>0</v>
      </c>
    </row>
    <row r="63" spans="1:8" x14ac:dyDescent="0.25">
      <c r="A63" s="109" t="s">
        <v>952</v>
      </c>
      <c r="B63" s="339">
        <v>0</v>
      </c>
      <c r="C63" s="337">
        <v>0</v>
      </c>
      <c r="D63" s="336">
        <v>0</v>
      </c>
      <c r="E63" s="336">
        <v>0</v>
      </c>
      <c r="G63" s="336">
        <v>0</v>
      </c>
      <c r="H63" s="336">
        <v>43</v>
      </c>
    </row>
    <row r="64" spans="1:8" x14ac:dyDescent="0.25">
      <c r="A64" s="109" t="s">
        <v>1158</v>
      </c>
      <c r="B64" s="336">
        <v>0</v>
      </c>
      <c r="C64" s="337">
        <v>0</v>
      </c>
      <c r="D64" s="336">
        <v>0</v>
      </c>
      <c r="E64" s="336">
        <v>0</v>
      </c>
      <c r="G64" s="336">
        <v>0</v>
      </c>
      <c r="H64" s="336">
        <v>0</v>
      </c>
    </row>
    <row r="65" spans="1:8" x14ac:dyDescent="0.25">
      <c r="A65" s="109" t="s">
        <v>1004</v>
      </c>
      <c r="B65" s="336">
        <v>23</v>
      </c>
      <c r="C65" s="337">
        <v>0</v>
      </c>
      <c r="D65" s="336">
        <v>6</v>
      </c>
      <c r="E65" s="336">
        <v>1</v>
      </c>
      <c r="G65" s="336">
        <v>3</v>
      </c>
      <c r="H65" s="336">
        <v>22</v>
      </c>
    </row>
    <row r="66" spans="1:8" x14ac:dyDescent="0.25">
      <c r="A66" s="109" t="s">
        <v>766</v>
      </c>
      <c r="B66" s="336">
        <v>72</v>
      </c>
      <c r="C66" s="337">
        <v>0</v>
      </c>
      <c r="D66" s="336">
        <v>54</v>
      </c>
      <c r="E66" s="336">
        <v>0</v>
      </c>
      <c r="G66" s="336">
        <v>407</v>
      </c>
      <c r="H66" s="336">
        <v>200</v>
      </c>
    </row>
    <row r="67" spans="1:8" x14ac:dyDescent="0.25">
      <c r="A67" s="109" t="s">
        <v>841</v>
      </c>
      <c r="B67" s="336">
        <v>0</v>
      </c>
      <c r="C67" s="337">
        <v>0</v>
      </c>
      <c r="D67" s="336">
        <v>1</v>
      </c>
      <c r="E67" s="336">
        <v>0</v>
      </c>
      <c r="G67" s="336">
        <v>4</v>
      </c>
      <c r="H67" s="336">
        <v>59</v>
      </c>
    </row>
    <row r="68" spans="1:8" x14ac:dyDescent="0.25">
      <c r="A68" s="109" t="s">
        <v>951</v>
      </c>
      <c r="B68" s="337">
        <v>0</v>
      </c>
      <c r="C68" s="337">
        <v>0</v>
      </c>
      <c r="D68" s="336">
        <v>0</v>
      </c>
      <c r="E68" s="336">
        <v>0</v>
      </c>
      <c r="G68" s="336">
        <v>0</v>
      </c>
      <c r="H68" s="336">
        <v>0</v>
      </c>
    </row>
    <row r="69" spans="1:8" x14ac:dyDescent="0.25">
      <c r="A69" s="109" t="s">
        <v>828</v>
      </c>
      <c r="B69" s="337">
        <v>0</v>
      </c>
      <c r="C69" s="337">
        <v>0</v>
      </c>
      <c r="D69" s="336">
        <v>0</v>
      </c>
      <c r="E69" s="336">
        <v>0</v>
      </c>
      <c r="G69" s="336">
        <v>1</v>
      </c>
      <c r="H69" s="336">
        <v>20</v>
      </c>
    </row>
    <row r="70" spans="1:8" x14ac:dyDescent="0.25">
      <c r="A70" s="109" t="s">
        <v>898</v>
      </c>
      <c r="B70" s="337">
        <v>0</v>
      </c>
      <c r="C70" s="337">
        <v>0</v>
      </c>
      <c r="D70" s="336">
        <v>8</v>
      </c>
      <c r="E70" s="336">
        <v>2</v>
      </c>
      <c r="G70" s="336">
        <v>18</v>
      </c>
      <c r="H70" s="336">
        <v>624</v>
      </c>
    </row>
    <row r="71" spans="1:8" x14ac:dyDescent="0.25">
      <c r="A71" s="109" t="s">
        <v>1537</v>
      </c>
      <c r="B71" s="337">
        <v>0</v>
      </c>
      <c r="C71" s="337">
        <v>0</v>
      </c>
      <c r="D71" s="336">
        <v>0</v>
      </c>
      <c r="E71" s="336">
        <v>0</v>
      </c>
      <c r="G71" s="336">
        <v>0</v>
      </c>
      <c r="H71" s="336">
        <v>0</v>
      </c>
    </row>
    <row r="72" spans="1:8" x14ac:dyDescent="0.25">
      <c r="A72" s="109" t="s">
        <v>848</v>
      </c>
      <c r="B72" s="337">
        <v>0</v>
      </c>
      <c r="C72" s="337">
        <v>0</v>
      </c>
      <c r="D72" s="336">
        <v>3</v>
      </c>
      <c r="E72" s="336">
        <v>0</v>
      </c>
      <c r="G72" s="336">
        <v>0</v>
      </c>
      <c r="H72" s="336">
        <v>0</v>
      </c>
    </row>
    <row r="73" spans="1:8" x14ac:dyDescent="0.25">
      <c r="A73" s="109" t="s">
        <v>1114</v>
      </c>
      <c r="B73" s="337">
        <v>39</v>
      </c>
      <c r="C73" s="337">
        <v>0</v>
      </c>
      <c r="D73" s="336">
        <v>56</v>
      </c>
      <c r="E73" s="336">
        <v>0</v>
      </c>
      <c r="G73" s="336">
        <v>84</v>
      </c>
      <c r="H73" s="336">
        <v>0</v>
      </c>
    </row>
    <row r="74" spans="1:8" x14ac:dyDescent="0.25">
      <c r="A74" s="109" t="s">
        <v>1322</v>
      </c>
      <c r="B74" s="337">
        <v>0</v>
      </c>
      <c r="C74" s="337">
        <v>0</v>
      </c>
      <c r="D74" s="336">
        <v>0</v>
      </c>
      <c r="E74" s="336">
        <v>0</v>
      </c>
      <c r="G74" s="336">
        <v>69</v>
      </c>
      <c r="H74" s="336">
        <v>0</v>
      </c>
    </row>
    <row r="75" spans="1:8" x14ac:dyDescent="0.25">
      <c r="A75" s="109" t="s">
        <v>792</v>
      </c>
      <c r="B75" s="337">
        <v>0</v>
      </c>
      <c r="C75" s="337">
        <v>0</v>
      </c>
      <c r="D75" s="336">
        <v>0</v>
      </c>
      <c r="E75" s="336">
        <v>0</v>
      </c>
      <c r="G75" s="336">
        <v>5</v>
      </c>
      <c r="H75" s="336">
        <v>0</v>
      </c>
    </row>
    <row r="76" spans="1:8" x14ac:dyDescent="0.25">
      <c r="A76" s="109" t="s">
        <v>1113</v>
      </c>
      <c r="B76" s="337">
        <v>0</v>
      </c>
      <c r="C76" s="337">
        <v>0</v>
      </c>
      <c r="D76" s="336">
        <v>0</v>
      </c>
      <c r="E76" s="336">
        <v>0</v>
      </c>
      <c r="G76" s="336">
        <v>0</v>
      </c>
      <c r="H76" s="336">
        <v>0</v>
      </c>
    </row>
    <row r="77" spans="1:8" x14ac:dyDescent="0.25">
      <c r="A77" s="109" t="s">
        <v>1216</v>
      </c>
      <c r="B77" s="337">
        <v>0</v>
      </c>
      <c r="C77" s="337">
        <v>0</v>
      </c>
      <c r="D77" s="336">
        <v>2</v>
      </c>
      <c r="E77" s="336">
        <v>0</v>
      </c>
      <c r="G77" s="336">
        <v>260</v>
      </c>
      <c r="H77" s="336">
        <v>376</v>
      </c>
    </row>
    <row r="78" spans="1:8" x14ac:dyDescent="0.25">
      <c r="A78" s="109" t="s">
        <v>918</v>
      </c>
      <c r="B78" s="337">
        <v>0</v>
      </c>
      <c r="C78" s="337">
        <v>0</v>
      </c>
      <c r="D78" s="336">
        <v>0</v>
      </c>
      <c r="E78" s="336">
        <v>0</v>
      </c>
      <c r="G78" s="336">
        <v>0</v>
      </c>
      <c r="H78" s="336">
        <v>630</v>
      </c>
    </row>
    <row r="79" spans="1:8" x14ac:dyDescent="0.25">
      <c r="A79" s="109" t="s">
        <v>917</v>
      </c>
      <c r="B79" s="337">
        <v>0</v>
      </c>
      <c r="C79" s="337">
        <v>0</v>
      </c>
      <c r="D79" s="336">
        <v>0</v>
      </c>
      <c r="E79" s="336">
        <v>0</v>
      </c>
      <c r="G79" s="336">
        <v>668</v>
      </c>
      <c r="H79" s="336">
        <v>362</v>
      </c>
    </row>
    <row r="80" spans="1:8" x14ac:dyDescent="0.25">
      <c r="A80" s="109" t="s">
        <v>1040</v>
      </c>
      <c r="B80" s="337">
        <v>0</v>
      </c>
      <c r="C80" s="337">
        <v>0</v>
      </c>
      <c r="D80" s="336">
        <v>0</v>
      </c>
      <c r="E80" s="336">
        <v>0</v>
      </c>
      <c r="G80" s="336">
        <v>0</v>
      </c>
      <c r="H80" s="336">
        <v>0</v>
      </c>
    </row>
    <row r="81" spans="1:8" x14ac:dyDescent="0.25">
      <c r="A81" s="109" t="s">
        <v>897</v>
      </c>
      <c r="B81" s="337">
        <v>0</v>
      </c>
      <c r="C81" s="337">
        <v>0</v>
      </c>
      <c r="D81" s="336">
        <v>0</v>
      </c>
      <c r="E81" s="336">
        <v>0</v>
      </c>
      <c r="G81" s="336">
        <v>13</v>
      </c>
      <c r="H81" s="336">
        <v>1043</v>
      </c>
    </row>
    <row r="82" spans="1:8" x14ac:dyDescent="0.25">
      <c r="A82" s="109" t="s">
        <v>931</v>
      </c>
      <c r="B82" s="337">
        <v>0</v>
      </c>
      <c r="C82" s="337">
        <v>1</v>
      </c>
      <c r="D82" s="336">
        <v>0</v>
      </c>
      <c r="E82" s="336">
        <v>0</v>
      </c>
      <c r="G82" s="336">
        <v>0</v>
      </c>
      <c r="H82" s="336">
        <v>12</v>
      </c>
    </row>
    <row r="83" spans="1:8" x14ac:dyDescent="0.25">
      <c r="A83" s="109" t="s">
        <v>1112</v>
      </c>
      <c r="B83" s="337">
        <v>0</v>
      </c>
      <c r="C83" s="337">
        <v>0</v>
      </c>
      <c r="D83" s="336">
        <v>0</v>
      </c>
      <c r="E83" s="336">
        <v>0</v>
      </c>
      <c r="G83" s="336">
        <v>16</v>
      </c>
      <c r="H83" s="336">
        <v>316</v>
      </c>
    </row>
    <row r="84" spans="1:8" x14ac:dyDescent="0.25">
      <c r="A84" s="109" t="s">
        <v>1207</v>
      </c>
      <c r="B84" s="337">
        <v>0</v>
      </c>
      <c r="C84" s="337">
        <v>0</v>
      </c>
      <c r="D84" s="336">
        <v>0</v>
      </c>
      <c r="E84" s="336">
        <v>1</v>
      </c>
      <c r="G84" s="336">
        <v>0</v>
      </c>
      <c r="H84" s="336">
        <v>8</v>
      </c>
    </row>
    <row r="85" spans="1:8" x14ac:dyDescent="0.25">
      <c r="A85" s="109" t="s">
        <v>1133</v>
      </c>
      <c r="B85" s="337">
        <v>0</v>
      </c>
      <c r="C85" s="337">
        <v>1</v>
      </c>
      <c r="D85" s="336">
        <v>0</v>
      </c>
      <c r="E85" s="336">
        <v>1</v>
      </c>
      <c r="G85" s="336">
        <v>0</v>
      </c>
      <c r="H85" s="336">
        <v>0</v>
      </c>
    </row>
    <row r="86" spans="1:8" x14ac:dyDescent="0.25">
      <c r="A86" s="109" t="s">
        <v>800</v>
      </c>
      <c r="B86" s="337">
        <v>0</v>
      </c>
      <c r="C86" s="337">
        <v>0</v>
      </c>
      <c r="D86" s="336">
        <v>0</v>
      </c>
      <c r="E86" s="336">
        <v>0</v>
      </c>
      <c r="G86" s="336">
        <v>3</v>
      </c>
      <c r="H86" s="336">
        <v>22</v>
      </c>
    </row>
    <row r="87" spans="1:8" x14ac:dyDescent="0.25">
      <c r="A87" s="109" t="s">
        <v>1185</v>
      </c>
      <c r="B87" s="337">
        <v>0</v>
      </c>
      <c r="C87" s="337">
        <v>0</v>
      </c>
      <c r="D87" s="336">
        <v>20</v>
      </c>
      <c r="E87" s="336">
        <v>0</v>
      </c>
      <c r="G87" s="336">
        <v>480</v>
      </c>
      <c r="H87" s="336">
        <v>542</v>
      </c>
    </row>
    <row r="88" spans="1:8" x14ac:dyDescent="0.25">
      <c r="A88" s="109" t="s">
        <v>950</v>
      </c>
      <c r="B88" s="337">
        <v>26</v>
      </c>
      <c r="C88" s="337">
        <v>0</v>
      </c>
      <c r="D88" s="336">
        <v>19</v>
      </c>
      <c r="E88" s="336">
        <v>0</v>
      </c>
      <c r="G88" s="336">
        <v>0</v>
      </c>
      <c r="H88" s="336">
        <v>0</v>
      </c>
    </row>
    <row r="89" spans="1:8" x14ac:dyDescent="0.25">
      <c r="A89" s="109" t="s">
        <v>1184</v>
      </c>
      <c r="B89" s="337">
        <v>0</v>
      </c>
      <c r="C89" s="337">
        <v>0</v>
      </c>
      <c r="D89" s="336">
        <v>0</v>
      </c>
      <c r="E89" s="336">
        <v>0</v>
      </c>
      <c r="G89" s="336">
        <v>3</v>
      </c>
      <c r="H89" s="336">
        <v>39</v>
      </c>
    </row>
    <row r="90" spans="1:8" x14ac:dyDescent="0.25">
      <c r="A90" s="109" t="s">
        <v>962</v>
      </c>
      <c r="B90" s="337">
        <v>0</v>
      </c>
      <c r="C90" s="337">
        <v>0</v>
      </c>
      <c r="D90" s="336">
        <v>0</v>
      </c>
      <c r="E90" s="336">
        <v>0</v>
      </c>
      <c r="G90" s="336">
        <v>0</v>
      </c>
      <c r="H90" s="336">
        <v>0</v>
      </c>
    </row>
    <row r="91" spans="1:8" x14ac:dyDescent="0.25">
      <c r="A91" s="109" t="s">
        <v>1327</v>
      </c>
      <c r="B91" s="337">
        <v>0</v>
      </c>
      <c r="C91" s="337">
        <v>0</v>
      </c>
      <c r="D91" s="336">
        <v>0</v>
      </c>
      <c r="E91" s="336">
        <v>0</v>
      </c>
      <c r="G91" s="336">
        <v>0</v>
      </c>
      <c r="H91" s="336">
        <v>6</v>
      </c>
    </row>
    <row r="92" spans="1:8" x14ac:dyDescent="0.25">
      <c r="A92" s="109" t="s">
        <v>916</v>
      </c>
      <c r="B92" s="337">
        <v>0</v>
      </c>
      <c r="C92" s="337">
        <v>0</v>
      </c>
      <c r="D92" s="336">
        <v>0</v>
      </c>
      <c r="E92" s="336">
        <v>0</v>
      </c>
      <c r="G92" s="336">
        <v>2</v>
      </c>
      <c r="H92" s="336">
        <v>16</v>
      </c>
    </row>
    <row r="93" spans="1:8" x14ac:dyDescent="0.25">
      <c r="A93" s="109" t="s">
        <v>1211</v>
      </c>
      <c r="B93" s="337">
        <v>0</v>
      </c>
      <c r="C93" s="337">
        <v>0</v>
      </c>
      <c r="D93" s="336">
        <v>0</v>
      </c>
      <c r="E93" s="336">
        <v>0</v>
      </c>
      <c r="G93" s="336">
        <v>0</v>
      </c>
      <c r="H93" s="336">
        <v>0</v>
      </c>
    </row>
    <row r="94" spans="1:8" x14ac:dyDescent="0.25">
      <c r="A94" s="109" t="s">
        <v>699</v>
      </c>
      <c r="B94" s="337">
        <v>0</v>
      </c>
      <c r="C94" s="337">
        <v>2</v>
      </c>
      <c r="D94" s="336">
        <v>0</v>
      </c>
      <c r="E94" s="336">
        <v>1</v>
      </c>
      <c r="G94" s="336">
        <v>0</v>
      </c>
      <c r="H94" s="336">
        <v>6</v>
      </c>
    </row>
    <row r="95" spans="1:8" x14ac:dyDescent="0.25">
      <c r="A95" s="109" t="s">
        <v>1111</v>
      </c>
      <c r="B95" s="337">
        <v>0</v>
      </c>
      <c r="C95" s="337">
        <v>0</v>
      </c>
      <c r="D95" s="336">
        <v>0</v>
      </c>
      <c r="E95" s="336">
        <v>0</v>
      </c>
      <c r="G95" s="336">
        <v>0</v>
      </c>
      <c r="H95" s="336">
        <v>0</v>
      </c>
    </row>
    <row r="96" spans="1:8" x14ac:dyDescent="0.25">
      <c r="A96" s="109" t="s">
        <v>1110</v>
      </c>
      <c r="B96" s="337">
        <v>0</v>
      </c>
      <c r="C96" s="337">
        <v>0</v>
      </c>
      <c r="D96" s="336">
        <v>0</v>
      </c>
      <c r="E96" s="336">
        <v>0</v>
      </c>
      <c r="G96" s="336">
        <v>0</v>
      </c>
      <c r="H96" s="336">
        <v>0</v>
      </c>
    </row>
    <row r="97" spans="1:8" x14ac:dyDescent="0.25">
      <c r="A97" s="109" t="s">
        <v>1206</v>
      </c>
      <c r="B97" s="337">
        <v>0</v>
      </c>
      <c r="C97" s="337">
        <v>0</v>
      </c>
      <c r="D97" s="336">
        <v>0</v>
      </c>
      <c r="E97" s="336">
        <v>0</v>
      </c>
      <c r="G97" s="336">
        <v>0</v>
      </c>
      <c r="H97" s="336">
        <v>53</v>
      </c>
    </row>
    <row r="98" spans="1:8" x14ac:dyDescent="0.25">
      <c r="A98" s="109" t="s">
        <v>692</v>
      </c>
      <c r="B98" s="337">
        <v>0</v>
      </c>
      <c r="C98" s="337">
        <v>0</v>
      </c>
      <c r="D98" s="336">
        <v>3</v>
      </c>
      <c r="E98" s="336">
        <v>0</v>
      </c>
      <c r="G98" s="336">
        <v>31</v>
      </c>
      <c r="H98" s="336">
        <v>244</v>
      </c>
    </row>
    <row r="99" spans="1:8" x14ac:dyDescent="0.25">
      <c r="A99" s="109" t="s">
        <v>1137</v>
      </c>
      <c r="B99" s="337">
        <v>0</v>
      </c>
      <c r="C99" s="337">
        <v>0</v>
      </c>
      <c r="D99" s="336">
        <v>0</v>
      </c>
      <c r="E99" s="336">
        <v>0</v>
      </c>
      <c r="G99" s="336">
        <v>0</v>
      </c>
      <c r="H99" s="336">
        <v>0</v>
      </c>
    </row>
    <row r="100" spans="1:8" x14ac:dyDescent="0.25">
      <c r="A100" s="109" t="s">
        <v>779</v>
      </c>
      <c r="B100" s="337">
        <v>0</v>
      </c>
      <c r="C100" s="337">
        <v>0</v>
      </c>
      <c r="D100" s="336">
        <v>0</v>
      </c>
      <c r="E100" s="336">
        <v>0</v>
      </c>
      <c r="G100" s="336">
        <v>0</v>
      </c>
      <c r="H100" s="336">
        <v>0</v>
      </c>
    </row>
    <row r="101" spans="1:8" x14ac:dyDescent="0.25">
      <c r="A101" s="109" t="s">
        <v>949</v>
      </c>
      <c r="B101" s="337">
        <v>0</v>
      </c>
      <c r="C101" s="337">
        <v>0</v>
      </c>
      <c r="D101" s="336">
        <v>0</v>
      </c>
      <c r="E101" s="336">
        <v>0</v>
      </c>
      <c r="G101" s="336">
        <v>4</v>
      </c>
      <c r="H101" s="336">
        <v>207</v>
      </c>
    </row>
    <row r="102" spans="1:8" x14ac:dyDescent="0.25">
      <c r="A102" s="109" t="s">
        <v>896</v>
      </c>
      <c r="B102" s="337">
        <v>0</v>
      </c>
      <c r="C102" s="337">
        <v>0</v>
      </c>
      <c r="D102" s="336">
        <v>0</v>
      </c>
      <c r="E102" s="336">
        <v>0</v>
      </c>
      <c r="G102" s="336">
        <v>0</v>
      </c>
      <c r="H102" s="336">
        <v>36</v>
      </c>
    </row>
    <row r="103" spans="1:8" x14ac:dyDescent="0.25">
      <c r="A103" s="109" t="s">
        <v>1314</v>
      </c>
      <c r="B103" s="337">
        <v>0</v>
      </c>
      <c r="C103" s="337">
        <v>1</v>
      </c>
      <c r="D103" s="336">
        <v>0</v>
      </c>
      <c r="E103" s="336">
        <v>0</v>
      </c>
      <c r="G103" s="336">
        <v>2</v>
      </c>
      <c r="H103" s="336">
        <v>2</v>
      </c>
    </row>
    <row r="104" spans="1:8" x14ac:dyDescent="0.25">
      <c r="A104" s="109" t="s">
        <v>993</v>
      </c>
      <c r="B104" s="337">
        <v>0</v>
      </c>
      <c r="C104" s="337">
        <v>0</v>
      </c>
      <c r="D104" s="336">
        <v>0</v>
      </c>
      <c r="E104" s="336">
        <v>0</v>
      </c>
      <c r="G104" s="336">
        <v>0</v>
      </c>
      <c r="H104" s="336">
        <v>260</v>
      </c>
    </row>
    <row r="105" spans="1:8" x14ac:dyDescent="0.25">
      <c r="A105" s="109" t="s">
        <v>799</v>
      </c>
      <c r="B105" s="337">
        <v>3</v>
      </c>
      <c r="C105" s="337">
        <v>0</v>
      </c>
      <c r="D105" s="336">
        <v>0</v>
      </c>
      <c r="E105" s="336">
        <v>10</v>
      </c>
      <c r="G105" s="336">
        <v>11</v>
      </c>
      <c r="H105" s="336">
        <v>22</v>
      </c>
    </row>
    <row r="106" spans="1:8" x14ac:dyDescent="0.25">
      <c r="A106" s="109" t="s">
        <v>1109</v>
      </c>
      <c r="B106" s="337">
        <v>0</v>
      </c>
      <c r="C106" s="337">
        <v>0</v>
      </c>
      <c r="D106" s="336">
        <v>0</v>
      </c>
      <c r="E106" s="336">
        <v>0</v>
      </c>
      <c r="G106" s="336">
        <v>0</v>
      </c>
      <c r="H106" s="336">
        <v>0</v>
      </c>
    </row>
    <row r="107" spans="1:8" x14ac:dyDescent="0.25">
      <c r="A107" s="109" t="s">
        <v>1189</v>
      </c>
      <c r="B107" s="337">
        <v>0</v>
      </c>
      <c r="C107" s="337">
        <v>0</v>
      </c>
      <c r="D107" s="336">
        <v>0</v>
      </c>
      <c r="E107" s="336">
        <v>0</v>
      </c>
      <c r="G107" s="336">
        <v>0</v>
      </c>
      <c r="H107" s="336">
        <v>0</v>
      </c>
    </row>
    <row r="108" spans="1:8" x14ac:dyDescent="0.25">
      <c r="A108" s="109" t="s">
        <v>1108</v>
      </c>
      <c r="B108" s="337">
        <v>0</v>
      </c>
      <c r="C108" s="337">
        <v>0</v>
      </c>
      <c r="D108" s="336">
        <v>0</v>
      </c>
      <c r="E108" s="336">
        <v>0</v>
      </c>
      <c r="G108" s="336">
        <v>0</v>
      </c>
      <c r="H108" s="336">
        <v>0</v>
      </c>
    </row>
    <row r="109" spans="1:8" x14ac:dyDescent="0.25">
      <c r="A109" s="109" t="s">
        <v>1107</v>
      </c>
      <c r="B109" s="337">
        <v>6</v>
      </c>
      <c r="C109" s="337">
        <v>0</v>
      </c>
      <c r="D109" s="336">
        <v>0</v>
      </c>
      <c r="E109" s="336">
        <v>0</v>
      </c>
      <c r="G109" s="336">
        <v>0</v>
      </c>
      <c r="H109" s="336">
        <v>83</v>
      </c>
    </row>
    <row r="110" spans="1:8" x14ac:dyDescent="0.25">
      <c r="A110" s="109" t="s">
        <v>840</v>
      </c>
      <c r="B110" s="337">
        <v>0</v>
      </c>
      <c r="C110" s="337">
        <v>0</v>
      </c>
      <c r="D110" s="336">
        <v>0</v>
      </c>
      <c r="E110" s="336">
        <v>0</v>
      </c>
      <c r="G110" s="336">
        <v>0</v>
      </c>
      <c r="H110" s="336">
        <v>0</v>
      </c>
    </row>
    <row r="111" spans="1:8" x14ac:dyDescent="0.25">
      <c r="A111" s="109" t="s">
        <v>992</v>
      </c>
      <c r="B111" s="337">
        <v>4</v>
      </c>
      <c r="C111" s="337">
        <v>0</v>
      </c>
      <c r="D111" s="336">
        <v>2</v>
      </c>
      <c r="E111" s="336">
        <v>0</v>
      </c>
      <c r="G111" s="336">
        <v>0</v>
      </c>
      <c r="H111" s="336">
        <v>144</v>
      </c>
    </row>
    <row r="112" spans="1:8" x14ac:dyDescent="0.25">
      <c r="A112" s="109" t="s">
        <v>861</v>
      </c>
      <c r="B112" s="337">
        <v>21</v>
      </c>
      <c r="C112" s="337">
        <v>0</v>
      </c>
      <c r="D112" s="336">
        <v>183</v>
      </c>
      <c r="E112" s="336">
        <v>17</v>
      </c>
      <c r="G112" s="336">
        <v>18</v>
      </c>
      <c r="H112" s="336">
        <v>17</v>
      </c>
    </row>
    <row r="113" spans="1:8" x14ac:dyDescent="0.25">
      <c r="A113" s="109" t="s">
        <v>991</v>
      </c>
      <c r="B113" s="337">
        <v>0</v>
      </c>
      <c r="C113" s="337">
        <v>0</v>
      </c>
      <c r="D113" s="336">
        <v>0</v>
      </c>
      <c r="E113" s="336">
        <v>0</v>
      </c>
      <c r="G113" s="336">
        <v>8</v>
      </c>
      <c r="H113" s="336">
        <v>60</v>
      </c>
    </row>
    <row r="114" spans="1:8" x14ac:dyDescent="0.25">
      <c r="A114" s="109" t="s">
        <v>1312</v>
      </c>
      <c r="B114" s="337">
        <v>0</v>
      </c>
      <c r="C114" s="337">
        <v>0</v>
      </c>
      <c r="D114" s="336">
        <v>0</v>
      </c>
      <c r="E114" s="336">
        <v>5</v>
      </c>
      <c r="G114" s="336">
        <v>7</v>
      </c>
      <c r="H114" s="336">
        <v>36</v>
      </c>
    </row>
    <row r="115" spans="1:8" x14ac:dyDescent="0.25">
      <c r="A115" s="109" t="s">
        <v>755</v>
      </c>
      <c r="B115" s="337">
        <v>1</v>
      </c>
      <c r="C115" s="337">
        <v>0</v>
      </c>
      <c r="D115" s="336">
        <v>10</v>
      </c>
      <c r="E115" s="336">
        <v>0</v>
      </c>
      <c r="G115" s="336">
        <v>15</v>
      </c>
      <c r="H115" s="336">
        <v>188</v>
      </c>
    </row>
    <row r="116" spans="1:8" x14ac:dyDescent="0.25">
      <c r="A116" s="109" t="s">
        <v>895</v>
      </c>
      <c r="B116" s="337">
        <v>0</v>
      </c>
      <c r="C116" s="337">
        <v>0</v>
      </c>
      <c r="D116" s="336">
        <v>0</v>
      </c>
      <c r="E116" s="336">
        <v>0</v>
      </c>
      <c r="G116" s="336">
        <v>0</v>
      </c>
      <c r="H116" s="336">
        <v>7</v>
      </c>
    </row>
    <row r="117" spans="1:8" x14ac:dyDescent="0.25">
      <c r="A117" s="109" t="s">
        <v>673</v>
      </c>
      <c r="B117" s="337">
        <v>0</v>
      </c>
      <c r="C117" s="337">
        <v>9</v>
      </c>
      <c r="D117" s="336">
        <v>0</v>
      </c>
      <c r="E117" s="336">
        <v>8</v>
      </c>
      <c r="G117" s="336">
        <v>3</v>
      </c>
      <c r="H117" s="336">
        <v>14</v>
      </c>
    </row>
    <row r="118" spans="1:8" x14ac:dyDescent="0.25">
      <c r="A118" s="109" t="s">
        <v>1016</v>
      </c>
      <c r="B118" s="337">
        <v>0</v>
      </c>
      <c r="C118" s="337">
        <v>0</v>
      </c>
      <c r="D118" s="336">
        <v>0</v>
      </c>
      <c r="E118" s="336">
        <v>0</v>
      </c>
      <c r="G118" s="336">
        <v>0</v>
      </c>
      <c r="H118" s="336">
        <v>0</v>
      </c>
    </row>
    <row r="119" spans="1:8" x14ac:dyDescent="0.25">
      <c r="A119" s="109" t="s">
        <v>1147</v>
      </c>
      <c r="B119" s="337">
        <v>0</v>
      </c>
      <c r="C119" s="337">
        <v>0</v>
      </c>
      <c r="D119" s="336">
        <v>0</v>
      </c>
      <c r="E119" s="336">
        <v>0</v>
      </c>
      <c r="G119" s="336">
        <v>9</v>
      </c>
      <c r="H119" s="336">
        <v>21</v>
      </c>
    </row>
    <row r="120" spans="1:8" x14ac:dyDescent="0.25">
      <c r="A120" s="109" t="s">
        <v>948</v>
      </c>
      <c r="B120" s="337">
        <v>0</v>
      </c>
      <c r="C120" s="337">
        <v>0</v>
      </c>
      <c r="D120" s="336">
        <v>0</v>
      </c>
      <c r="E120" s="336">
        <v>0</v>
      </c>
      <c r="G120" s="336">
        <v>0</v>
      </c>
      <c r="H120" s="336">
        <v>0</v>
      </c>
    </row>
    <row r="121" spans="1:8" x14ac:dyDescent="0.25">
      <c r="A121" s="109" t="s">
        <v>1106</v>
      </c>
      <c r="B121" s="337">
        <v>0</v>
      </c>
      <c r="C121" s="337">
        <v>0</v>
      </c>
      <c r="D121" s="336">
        <v>0</v>
      </c>
      <c r="E121" s="336">
        <v>0</v>
      </c>
      <c r="G121" s="336">
        <v>0</v>
      </c>
      <c r="H121" s="336">
        <v>77</v>
      </c>
    </row>
    <row r="122" spans="1:8" x14ac:dyDescent="0.25">
      <c r="A122" s="109" t="s">
        <v>776</v>
      </c>
      <c r="B122" s="337">
        <v>43</v>
      </c>
      <c r="C122" s="337">
        <v>0</v>
      </c>
      <c r="D122" s="336">
        <v>0</v>
      </c>
      <c r="E122" s="336">
        <v>19</v>
      </c>
      <c r="G122" s="336">
        <v>46</v>
      </c>
      <c r="H122" s="336">
        <v>11</v>
      </c>
    </row>
    <row r="123" spans="1:8" x14ac:dyDescent="0.25">
      <c r="A123" s="109" t="s">
        <v>807</v>
      </c>
      <c r="B123" s="337">
        <v>0</v>
      </c>
      <c r="C123" s="337">
        <v>0</v>
      </c>
      <c r="D123" s="336">
        <v>0</v>
      </c>
      <c r="E123" s="336">
        <v>0</v>
      </c>
      <c r="G123" s="336">
        <v>0</v>
      </c>
      <c r="H123" s="336">
        <v>104</v>
      </c>
    </row>
    <row r="124" spans="1:8" x14ac:dyDescent="0.25">
      <c r="A124" s="109" t="s">
        <v>818</v>
      </c>
      <c r="B124" s="337">
        <v>0</v>
      </c>
      <c r="C124" s="337">
        <v>0</v>
      </c>
      <c r="D124" s="336">
        <v>0</v>
      </c>
      <c r="E124" s="336">
        <v>0</v>
      </c>
      <c r="G124" s="336">
        <v>0</v>
      </c>
      <c r="H124" s="336">
        <v>0</v>
      </c>
    </row>
    <row r="125" spans="1:8" x14ac:dyDescent="0.25">
      <c r="A125" s="109" t="s">
        <v>1025</v>
      </c>
      <c r="B125" s="337">
        <v>0</v>
      </c>
      <c r="C125" s="337">
        <v>0</v>
      </c>
      <c r="D125" s="336">
        <v>0</v>
      </c>
      <c r="E125" s="336">
        <v>0</v>
      </c>
      <c r="G125" s="336">
        <v>0</v>
      </c>
      <c r="H125" s="336">
        <v>0</v>
      </c>
    </row>
    <row r="126" spans="1:8" x14ac:dyDescent="0.25">
      <c r="A126" s="109" t="s">
        <v>1105</v>
      </c>
      <c r="B126" s="337">
        <v>0</v>
      </c>
      <c r="C126" s="337">
        <v>0</v>
      </c>
      <c r="D126" s="336">
        <v>0</v>
      </c>
      <c r="E126" s="336">
        <v>0</v>
      </c>
      <c r="G126" s="336">
        <v>0</v>
      </c>
      <c r="H126" s="336">
        <v>135</v>
      </c>
    </row>
    <row r="127" spans="1:8" x14ac:dyDescent="0.25">
      <c r="A127" s="109" t="s">
        <v>1104</v>
      </c>
      <c r="B127" s="339">
        <v>0</v>
      </c>
      <c r="C127" s="337">
        <v>0</v>
      </c>
      <c r="D127" s="336">
        <v>0</v>
      </c>
      <c r="E127" s="336">
        <v>0</v>
      </c>
      <c r="G127" s="336">
        <v>1</v>
      </c>
      <c r="H127" s="336">
        <v>1</v>
      </c>
    </row>
    <row r="128" spans="1:8" x14ac:dyDescent="0.25">
      <c r="A128" s="109" t="s">
        <v>1235</v>
      </c>
      <c r="B128" s="336">
        <v>0</v>
      </c>
      <c r="C128" s="337">
        <v>0</v>
      </c>
      <c r="D128" s="336">
        <v>0</v>
      </c>
      <c r="E128" s="336">
        <v>0</v>
      </c>
      <c r="G128" s="336">
        <v>8</v>
      </c>
      <c r="H128" s="336">
        <v>1187</v>
      </c>
    </row>
    <row r="129" spans="1:8" x14ac:dyDescent="0.25">
      <c r="A129" s="109" t="s">
        <v>817</v>
      </c>
      <c r="B129" s="336">
        <v>0</v>
      </c>
      <c r="C129" s="337">
        <v>0</v>
      </c>
      <c r="D129" s="336">
        <v>0</v>
      </c>
      <c r="E129" s="336">
        <v>0</v>
      </c>
      <c r="G129" s="336">
        <v>0</v>
      </c>
      <c r="H129" s="336">
        <v>1</v>
      </c>
    </row>
    <row r="130" spans="1:8" x14ac:dyDescent="0.25">
      <c r="A130" s="109" t="s">
        <v>860</v>
      </c>
      <c r="B130" s="336">
        <v>16</v>
      </c>
      <c r="C130" s="337">
        <v>0</v>
      </c>
      <c r="D130" s="336">
        <v>24</v>
      </c>
      <c r="E130" s="336">
        <v>0</v>
      </c>
      <c r="G130" s="336">
        <v>0</v>
      </c>
      <c r="H130" s="336">
        <v>5</v>
      </c>
    </row>
    <row r="131" spans="1:8" x14ac:dyDescent="0.25">
      <c r="A131" s="109" t="s">
        <v>1323</v>
      </c>
      <c r="B131" s="336">
        <v>0</v>
      </c>
      <c r="C131" s="337">
        <v>0</v>
      </c>
      <c r="D131" s="336">
        <v>0</v>
      </c>
      <c r="E131" s="336">
        <v>0</v>
      </c>
      <c r="G131" s="336">
        <v>0</v>
      </c>
      <c r="H131" s="336">
        <v>233</v>
      </c>
    </row>
    <row r="132" spans="1:8" x14ac:dyDescent="0.25">
      <c r="A132" s="109" t="s">
        <v>894</v>
      </c>
      <c r="B132" s="336">
        <v>0</v>
      </c>
      <c r="C132" s="337">
        <v>0</v>
      </c>
      <c r="D132" s="336">
        <v>0</v>
      </c>
      <c r="E132" s="336">
        <v>0</v>
      </c>
      <c r="G132" s="336">
        <v>0</v>
      </c>
      <c r="H132" s="336">
        <v>51</v>
      </c>
    </row>
    <row r="133" spans="1:8" x14ac:dyDescent="0.25">
      <c r="A133" s="109" t="s">
        <v>1157</v>
      </c>
      <c r="B133" s="337">
        <v>0</v>
      </c>
      <c r="C133" s="337">
        <v>0</v>
      </c>
      <c r="D133" s="336">
        <v>0</v>
      </c>
      <c r="E133" s="336">
        <v>67</v>
      </c>
      <c r="G133" s="336">
        <v>7</v>
      </c>
      <c r="H133" s="336">
        <v>0</v>
      </c>
    </row>
    <row r="134" spans="1:8" x14ac:dyDescent="0.25">
      <c r="A134" s="109" t="s">
        <v>1205</v>
      </c>
      <c r="B134" s="337">
        <v>62</v>
      </c>
      <c r="C134" s="337">
        <v>0</v>
      </c>
      <c r="D134" s="336">
        <v>0</v>
      </c>
      <c r="E134" s="336">
        <v>0</v>
      </c>
      <c r="G134" s="336">
        <v>0</v>
      </c>
      <c r="H134" s="336">
        <v>7</v>
      </c>
    </row>
    <row r="135" spans="1:8" x14ac:dyDescent="0.25">
      <c r="A135" s="109" t="s">
        <v>672</v>
      </c>
      <c r="B135" s="337">
        <v>16</v>
      </c>
      <c r="C135" s="337">
        <v>0</v>
      </c>
      <c r="D135" s="336">
        <v>31</v>
      </c>
      <c r="E135" s="336">
        <v>28</v>
      </c>
      <c r="G135" s="336">
        <v>15</v>
      </c>
      <c r="H135" s="336">
        <v>697</v>
      </c>
    </row>
    <row r="136" spans="1:8" x14ac:dyDescent="0.25">
      <c r="A136" s="109" t="s">
        <v>1103</v>
      </c>
      <c r="B136" s="337">
        <v>104</v>
      </c>
      <c r="C136" s="337">
        <v>0</v>
      </c>
      <c r="D136" s="336">
        <v>0</v>
      </c>
      <c r="E136" s="336">
        <v>0</v>
      </c>
      <c r="G136" s="336">
        <v>0</v>
      </c>
      <c r="H136" s="336">
        <v>191</v>
      </c>
    </row>
    <row r="137" spans="1:8" x14ac:dyDescent="0.25">
      <c r="A137" s="109" t="s">
        <v>1102</v>
      </c>
      <c r="B137" s="337">
        <v>0</v>
      </c>
      <c r="C137" s="337">
        <v>0</v>
      </c>
      <c r="D137" s="336">
        <v>0</v>
      </c>
      <c r="E137" s="336">
        <v>0</v>
      </c>
      <c r="G137" s="336">
        <v>0</v>
      </c>
      <c r="H137" s="336">
        <v>0</v>
      </c>
    </row>
    <row r="138" spans="1:8" x14ac:dyDescent="0.25">
      <c r="A138" s="109" t="s">
        <v>930</v>
      </c>
      <c r="B138" s="337">
        <v>35</v>
      </c>
      <c r="C138" s="337">
        <v>0</v>
      </c>
      <c r="D138" s="336">
        <v>62</v>
      </c>
      <c r="E138" s="336">
        <v>0</v>
      </c>
      <c r="G138" s="336">
        <v>0</v>
      </c>
      <c r="H138" s="336">
        <v>433</v>
      </c>
    </row>
    <row r="139" spans="1:8" x14ac:dyDescent="0.25">
      <c r="A139" s="109" t="s">
        <v>1234</v>
      </c>
      <c r="B139" s="337">
        <v>81</v>
      </c>
      <c r="C139" s="337">
        <v>0</v>
      </c>
      <c r="D139" s="336">
        <v>16</v>
      </c>
      <c r="E139" s="336">
        <v>0</v>
      </c>
      <c r="G139" s="336">
        <v>14</v>
      </c>
      <c r="H139" s="336">
        <v>201</v>
      </c>
    </row>
    <row r="140" spans="1:8" x14ac:dyDescent="0.25">
      <c r="A140" s="109" t="s">
        <v>893</v>
      </c>
      <c r="B140" s="337">
        <v>4</v>
      </c>
      <c r="C140" s="337">
        <v>0</v>
      </c>
      <c r="D140" s="336">
        <v>1</v>
      </c>
      <c r="E140" s="336">
        <v>0</v>
      </c>
      <c r="G140" s="336">
        <v>0</v>
      </c>
      <c r="H140" s="336">
        <v>109</v>
      </c>
    </row>
    <row r="141" spans="1:8" x14ac:dyDescent="0.25">
      <c r="A141" s="109" t="s">
        <v>880</v>
      </c>
      <c r="B141" s="337">
        <v>0</v>
      </c>
      <c r="C141" s="337">
        <v>0</v>
      </c>
      <c r="D141" s="336">
        <v>0</v>
      </c>
      <c r="E141" s="336">
        <v>0</v>
      </c>
      <c r="G141" s="336">
        <v>0</v>
      </c>
      <c r="H141" s="336">
        <v>0</v>
      </c>
    </row>
    <row r="142" spans="1:8" x14ac:dyDescent="0.25">
      <c r="A142" s="109" t="s">
        <v>892</v>
      </c>
      <c r="B142" s="337">
        <v>46</v>
      </c>
      <c r="C142" s="337">
        <v>0</v>
      </c>
      <c r="D142" s="336">
        <v>34</v>
      </c>
      <c r="E142" s="336">
        <v>0</v>
      </c>
      <c r="G142" s="336">
        <v>5</v>
      </c>
      <c r="H142" s="336">
        <v>410</v>
      </c>
    </row>
    <row r="143" spans="1:8" x14ac:dyDescent="0.25">
      <c r="A143" s="109" t="s">
        <v>816</v>
      </c>
      <c r="B143" s="337">
        <v>0</v>
      </c>
      <c r="C143" s="337">
        <v>0</v>
      </c>
      <c r="D143" s="336">
        <v>0</v>
      </c>
      <c r="E143" s="336">
        <v>0</v>
      </c>
      <c r="G143" s="336">
        <v>1</v>
      </c>
      <c r="H143" s="336">
        <v>0</v>
      </c>
    </row>
    <row r="144" spans="1:8" x14ac:dyDescent="0.25">
      <c r="A144" s="109" t="s">
        <v>1166</v>
      </c>
      <c r="B144" s="337">
        <v>0</v>
      </c>
      <c r="C144" s="337">
        <v>0</v>
      </c>
      <c r="D144" s="336">
        <v>0</v>
      </c>
      <c r="E144" s="336">
        <v>0</v>
      </c>
      <c r="G144" s="336">
        <v>0</v>
      </c>
      <c r="H144" s="336">
        <v>16</v>
      </c>
    </row>
    <row r="145" spans="1:8" x14ac:dyDescent="0.25">
      <c r="A145" s="109" t="s">
        <v>775</v>
      </c>
      <c r="B145" s="337">
        <v>0</v>
      </c>
      <c r="C145" s="337">
        <v>0</v>
      </c>
      <c r="D145" s="336">
        <v>0</v>
      </c>
      <c r="E145" s="336">
        <v>2</v>
      </c>
      <c r="G145" s="336">
        <v>2</v>
      </c>
      <c r="H145" s="336">
        <v>6</v>
      </c>
    </row>
    <row r="146" spans="1:8" x14ac:dyDescent="0.25">
      <c r="A146" s="109" t="s">
        <v>1315</v>
      </c>
      <c r="B146" s="337">
        <v>1</v>
      </c>
      <c r="C146" s="337">
        <v>0</v>
      </c>
      <c r="D146" s="336">
        <v>1</v>
      </c>
      <c r="E146" s="336">
        <v>0</v>
      </c>
      <c r="G146" s="336">
        <v>1</v>
      </c>
      <c r="H146" s="336">
        <v>5</v>
      </c>
    </row>
    <row r="147" spans="1:8" x14ac:dyDescent="0.25">
      <c r="A147" s="109" t="s">
        <v>806</v>
      </c>
      <c r="B147" s="337">
        <v>0</v>
      </c>
      <c r="C147" s="337">
        <v>0</v>
      </c>
      <c r="D147" s="336">
        <v>0</v>
      </c>
      <c r="E147" s="336">
        <v>0</v>
      </c>
      <c r="G147" s="336">
        <v>1</v>
      </c>
      <c r="H147" s="336">
        <v>435</v>
      </c>
    </row>
    <row r="148" spans="1:8" x14ac:dyDescent="0.25">
      <c r="A148" s="109" t="s">
        <v>774</v>
      </c>
      <c r="B148" s="337">
        <v>0</v>
      </c>
      <c r="C148" s="337">
        <v>6</v>
      </c>
      <c r="D148" s="336">
        <v>0</v>
      </c>
      <c r="E148" s="336">
        <v>7</v>
      </c>
      <c r="G148" s="336">
        <v>5</v>
      </c>
      <c r="H148" s="336">
        <v>5</v>
      </c>
    </row>
    <row r="149" spans="1:8" x14ac:dyDescent="0.25">
      <c r="A149" s="109" t="s">
        <v>1165</v>
      </c>
      <c r="B149" s="337">
        <v>0</v>
      </c>
      <c r="C149" s="337">
        <v>0</v>
      </c>
      <c r="D149" s="336">
        <v>0</v>
      </c>
      <c r="E149" s="336">
        <v>0</v>
      </c>
      <c r="G149" s="336">
        <v>0</v>
      </c>
      <c r="H149" s="336">
        <v>0</v>
      </c>
    </row>
    <row r="150" spans="1:8" x14ac:dyDescent="0.25">
      <c r="A150" s="109" t="s">
        <v>765</v>
      </c>
      <c r="B150" s="337">
        <v>0</v>
      </c>
      <c r="C150" s="337">
        <v>0</v>
      </c>
      <c r="D150" s="336">
        <v>0</v>
      </c>
      <c r="E150" s="336">
        <v>0</v>
      </c>
      <c r="G150" s="336">
        <v>0</v>
      </c>
      <c r="H150" s="336">
        <v>0</v>
      </c>
    </row>
    <row r="151" spans="1:8" x14ac:dyDescent="0.25">
      <c r="A151" s="109" t="s">
        <v>1183</v>
      </c>
      <c r="B151" s="337">
        <v>15</v>
      </c>
      <c r="C151" s="337">
        <v>0</v>
      </c>
      <c r="D151" s="336">
        <v>15</v>
      </c>
      <c r="E151" s="336">
        <v>0</v>
      </c>
      <c r="G151" s="336">
        <v>0</v>
      </c>
      <c r="H151" s="336">
        <v>0</v>
      </c>
    </row>
    <row r="152" spans="1:8" x14ac:dyDescent="0.25">
      <c r="A152" s="109" t="s">
        <v>929</v>
      </c>
      <c r="B152" s="337">
        <v>6</v>
      </c>
      <c r="C152" s="337">
        <v>0</v>
      </c>
      <c r="D152" s="336">
        <v>0</v>
      </c>
      <c r="E152" s="336">
        <v>0</v>
      </c>
      <c r="G152" s="336">
        <v>358</v>
      </c>
      <c r="H152" s="336">
        <v>138</v>
      </c>
    </row>
    <row r="153" spans="1:8" x14ac:dyDescent="0.25">
      <c r="A153" s="109" t="s">
        <v>915</v>
      </c>
      <c r="B153" s="337">
        <v>0</v>
      </c>
      <c r="C153" s="337">
        <v>0</v>
      </c>
      <c r="D153" s="336">
        <v>0</v>
      </c>
      <c r="E153" s="336">
        <v>0</v>
      </c>
      <c r="G153" s="336">
        <v>0</v>
      </c>
      <c r="H153" s="336">
        <v>435</v>
      </c>
    </row>
    <row r="154" spans="1:8" x14ac:dyDescent="0.25">
      <c r="A154" s="109" t="s">
        <v>1031</v>
      </c>
      <c r="B154" s="337">
        <v>0</v>
      </c>
      <c r="C154" s="337">
        <v>0</v>
      </c>
      <c r="D154" s="336">
        <v>0</v>
      </c>
      <c r="E154" s="336">
        <v>0</v>
      </c>
      <c r="G154" s="336">
        <v>0</v>
      </c>
      <c r="H154" s="336">
        <v>0</v>
      </c>
    </row>
    <row r="155" spans="1:8" x14ac:dyDescent="0.25">
      <c r="A155" s="109" t="s">
        <v>815</v>
      </c>
      <c r="B155" s="337">
        <v>0</v>
      </c>
      <c r="C155" s="337">
        <v>0</v>
      </c>
      <c r="D155" s="336">
        <v>0</v>
      </c>
      <c r="E155" s="336">
        <v>0</v>
      </c>
      <c r="G155" s="336">
        <v>0</v>
      </c>
      <c r="H155" s="336">
        <v>0</v>
      </c>
    </row>
    <row r="156" spans="1:8" x14ac:dyDescent="0.25">
      <c r="A156" s="109" t="s">
        <v>1164</v>
      </c>
      <c r="B156" s="337">
        <v>0</v>
      </c>
      <c r="C156" s="337">
        <v>0</v>
      </c>
      <c r="D156" s="336">
        <v>0</v>
      </c>
      <c r="E156" s="336">
        <v>0</v>
      </c>
      <c r="G156" s="336">
        <v>4</v>
      </c>
      <c r="H156" s="336">
        <v>5</v>
      </c>
    </row>
    <row r="157" spans="1:8" x14ac:dyDescent="0.25">
      <c r="A157" s="109" t="s">
        <v>859</v>
      </c>
      <c r="B157" s="337">
        <v>0</v>
      </c>
      <c r="C157" s="337">
        <v>1</v>
      </c>
      <c r="D157" s="336">
        <v>0</v>
      </c>
      <c r="E157" s="336">
        <v>0</v>
      </c>
      <c r="G157" s="336">
        <v>0</v>
      </c>
      <c r="H157" s="336">
        <v>0</v>
      </c>
    </row>
    <row r="158" spans="1:8" x14ac:dyDescent="0.25">
      <c r="A158" s="109" t="s">
        <v>990</v>
      </c>
      <c r="B158" s="337">
        <v>0</v>
      </c>
      <c r="C158" s="337">
        <v>0</v>
      </c>
      <c r="D158" s="336">
        <v>0</v>
      </c>
      <c r="E158" s="336">
        <v>0</v>
      </c>
      <c r="G158" s="336">
        <v>6</v>
      </c>
      <c r="H158" s="336">
        <v>8</v>
      </c>
    </row>
    <row r="159" spans="1:8" x14ac:dyDescent="0.25">
      <c r="A159" s="109" t="s">
        <v>1182</v>
      </c>
      <c r="B159" s="337">
        <v>0</v>
      </c>
      <c r="C159" s="337">
        <v>0</v>
      </c>
      <c r="D159" s="336">
        <v>0</v>
      </c>
      <c r="E159" s="336">
        <v>0</v>
      </c>
      <c r="G159" s="336">
        <v>0</v>
      </c>
      <c r="H159" s="336">
        <v>0</v>
      </c>
    </row>
    <row r="160" spans="1:8" x14ac:dyDescent="0.25">
      <c r="A160" s="109" t="s">
        <v>1233</v>
      </c>
      <c r="B160" s="337">
        <v>217</v>
      </c>
      <c r="C160" s="337">
        <v>0</v>
      </c>
      <c r="D160" s="336">
        <v>249</v>
      </c>
      <c r="E160" s="336">
        <v>0</v>
      </c>
      <c r="G160" s="336">
        <v>0</v>
      </c>
      <c r="H160" s="336">
        <v>1601</v>
      </c>
    </row>
    <row r="161" spans="1:8" x14ac:dyDescent="0.25">
      <c r="A161" s="109" t="s">
        <v>1173</v>
      </c>
      <c r="B161" s="337">
        <v>0</v>
      </c>
      <c r="C161" s="337">
        <v>0</v>
      </c>
      <c r="D161" s="336">
        <v>4</v>
      </c>
      <c r="E161" s="336">
        <v>0</v>
      </c>
      <c r="G161" s="336">
        <v>787</v>
      </c>
      <c r="H161" s="336">
        <v>676</v>
      </c>
    </row>
    <row r="162" spans="1:8" x14ac:dyDescent="0.25">
      <c r="A162" s="109" t="s">
        <v>663</v>
      </c>
      <c r="B162" s="337">
        <v>0</v>
      </c>
      <c r="C162" s="337">
        <v>0</v>
      </c>
      <c r="D162" s="336">
        <v>0</v>
      </c>
      <c r="E162" s="336">
        <v>0</v>
      </c>
      <c r="G162" s="336">
        <v>54</v>
      </c>
      <c r="H162" s="336">
        <v>71</v>
      </c>
    </row>
    <row r="163" spans="1:8" x14ac:dyDescent="0.25">
      <c r="A163" s="109" t="s">
        <v>989</v>
      </c>
      <c r="B163" s="337">
        <v>39</v>
      </c>
      <c r="C163" s="337">
        <v>0</v>
      </c>
      <c r="D163" s="336">
        <v>17</v>
      </c>
      <c r="E163" s="336">
        <v>0</v>
      </c>
      <c r="G163" s="336">
        <v>2</v>
      </c>
      <c r="H163" s="336">
        <v>363</v>
      </c>
    </row>
    <row r="164" spans="1:8" x14ac:dyDescent="0.25">
      <c r="A164" s="109" t="s">
        <v>928</v>
      </c>
      <c r="B164" s="337">
        <v>0</v>
      </c>
      <c r="C164" s="337">
        <v>0</v>
      </c>
      <c r="D164" s="336">
        <v>0</v>
      </c>
      <c r="E164" s="336">
        <v>0</v>
      </c>
      <c r="G164" s="336">
        <v>0</v>
      </c>
      <c r="H164" s="336">
        <v>71</v>
      </c>
    </row>
    <row r="165" spans="1:8" x14ac:dyDescent="0.25">
      <c r="A165" s="109" t="s">
        <v>988</v>
      </c>
      <c r="B165" s="337">
        <v>13</v>
      </c>
      <c r="C165" s="337">
        <v>0</v>
      </c>
      <c r="D165" s="336">
        <v>33</v>
      </c>
      <c r="E165" s="336">
        <v>0</v>
      </c>
      <c r="G165" s="336">
        <v>13</v>
      </c>
      <c r="H165" s="336">
        <v>9</v>
      </c>
    </row>
    <row r="166" spans="1:8" x14ac:dyDescent="0.25">
      <c r="A166" s="109" t="s">
        <v>1101</v>
      </c>
      <c r="B166" s="337">
        <v>0</v>
      </c>
      <c r="C166" s="337">
        <v>0</v>
      </c>
      <c r="D166" s="336">
        <v>0</v>
      </c>
      <c r="E166" s="336">
        <v>0</v>
      </c>
      <c r="G166" s="336">
        <v>6</v>
      </c>
      <c r="H166" s="336">
        <v>44</v>
      </c>
    </row>
    <row r="167" spans="1:8" x14ac:dyDescent="0.25">
      <c r="A167" s="109" t="s">
        <v>839</v>
      </c>
      <c r="B167" s="337">
        <v>0</v>
      </c>
      <c r="C167" s="337">
        <v>0</v>
      </c>
      <c r="D167" s="336">
        <v>202</v>
      </c>
      <c r="E167" s="336">
        <v>0</v>
      </c>
      <c r="G167" s="336">
        <v>0</v>
      </c>
      <c r="H167" s="336">
        <v>243</v>
      </c>
    </row>
    <row r="168" spans="1:8" x14ac:dyDescent="0.25">
      <c r="A168" s="109" t="s">
        <v>1100</v>
      </c>
      <c r="B168" s="337">
        <v>5</v>
      </c>
      <c r="C168" s="337">
        <v>0</v>
      </c>
      <c r="D168" s="336">
        <v>37</v>
      </c>
      <c r="E168" s="336">
        <v>0</v>
      </c>
      <c r="G168" s="336">
        <v>0</v>
      </c>
      <c r="H168" s="336">
        <v>610</v>
      </c>
    </row>
    <row r="169" spans="1:8" x14ac:dyDescent="0.25">
      <c r="A169" s="109" t="s">
        <v>1099</v>
      </c>
      <c r="B169" s="337">
        <v>0</v>
      </c>
      <c r="C169" s="337">
        <v>0</v>
      </c>
      <c r="D169" s="336">
        <v>0</v>
      </c>
      <c r="E169" s="336">
        <v>0</v>
      </c>
      <c r="G169" s="336">
        <v>0</v>
      </c>
      <c r="H169" s="336">
        <v>84</v>
      </c>
    </row>
    <row r="170" spans="1:8" x14ac:dyDescent="0.25">
      <c r="A170" s="109" t="s">
        <v>651</v>
      </c>
      <c r="B170" s="337">
        <v>0</v>
      </c>
      <c r="C170" s="337">
        <v>4</v>
      </c>
      <c r="D170" s="336">
        <v>0</v>
      </c>
      <c r="E170" s="336">
        <v>3</v>
      </c>
      <c r="G170" s="336">
        <v>5</v>
      </c>
      <c r="H170" s="336">
        <v>13</v>
      </c>
    </row>
    <row r="171" spans="1:8" x14ac:dyDescent="0.25">
      <c r="A171" s="109" t="s">
        <v>847</v>
      </c>
      <c r="B171" s="337">
        <v>0</v>
      </c>
      <c r="C171" s="337">
        <v>0</v>
      </c>
      <c r="D171" s="336">
        <v>0</v>
      </c>
      <c r="E171" s="336">
        <v>0</v>
      </c>
      <c r="G171" s="336">
        <v>0</v>
      </c>
      <c r="H171" s="336">
        <v>100</v>
      </c>
    </row>
    <row r="172" spans="1:8" x14ac:dyDescent="0.25">
      <c r="A172" s="109" t="s">
        <v>1015</v>
      </c>
      <c r="B172" s="337">
        <v>0</v>
      </c>
      <c r="C172" s="337">
        <v>0</v>
      </c>
      <c r="D172" s="336">
        <v>0</v>
      </c>
      <c r="E172" s="336">
        <v>0</v>
      </c>
      <c r="G172" s="336">
        <v>0</v>
      </c>
      <c r="H172" s="336">
        <v>0</v>
      </c>
    </row>
    <row r="173" spans="1:8" x14ac:dyDescent="0.25">
      <c r="A173" s="109" t="s">
        <v>914</v>
      </c>
      <c r="B173" s="337">
        <v>0</v>
      </c>
      <c r="C173" s="337">
        <v>0</v>
      </c>
      <c r="D173" s="336">
        <v>0</v>
      </c>
      <c r="E173" s="336">
        <v>0</v>
      </c>
      <c r="G173" s="336">
        <v>1</v>
      </c>
      <c r="H173" s="336">
        <v>21</v>
      </c>
    </row>
    <row r="174" spans="1:8" x14ac:dyDescent="0.25">
      <c r="A174" s="109" t="s">
        <v>1001</v>
      </c>
      <c r="B174" s="337">
        <v>0</v>
      </c>
      <c r="C174" s="337">
        <v>0</v>
      </c>
      <c r="D174" s="336">
        <v>0</v>
      </c>
      <c r="E174" s="336">
        <v>0</v>
      </c>
      <c r="G174" s="336">
        <v>0</v>
      </c>
      <c r="H174" s="336">
        <v>0</v>
      </c>
    </row>
    <row r="175" spans="1:8" x14ac:dyDescent="0.25">
      <c r="A175" s="109" t="s">
        <v>1014</v>
      </c>
      <c r="B175" s="337">
        <v>0</v>
      </c>
      <c r="C175" s="337">
        <v>0</v>
      </c>
      <c r="D175" s="336">
        <v>0</v>
      </c>
      <c r="E175" s="336">
        <v>0</v>
      </c>
      <c r="G175" s="336">
        <v>0</v>
      </c>
      <c r="H175" s="336">
        <v>0</v>
      </c>
    </row>
    <row r="176" spans="1:8" x14ac:dyDescent="0.25">
      <c r="A176" s="109" t="s">
        <v>1215</v>
      </c>
      <c r="B176" s="337">
        <v>0</v>
      </c>
      <c r="C176" s="337">
        <v>0</v>
      </c>
      <c r="D176" s="336">
        <v>0</v>
      </c>
      <c r="E176" s="336">
        <v>0</v>
      </c>
      <c r="G176" s="336">
        <v>0</v>
      </c>
      <c r="H176" s="336">
        <v>19</v>
      </c>
    </row>
    <row r="177" spans="1:8" x14ac:dyDescent="0.25">
      <c r="A177" s="109" t="s">
        <v>869</v>
      </c>
      <c r="B177" s="337">
        <v>0</v>
      </c>
      <c r="C177" s="337">
        <v>0</v>
      </c>
      <c r="D177" s="336">
        <v>0</v>
      </c>
      <c r="E177" s="336">
        <v>0</v>
      </c>
      <c r="G177" s="336">
        <v>0</v>
      </c>
      <c r="H177" s="336">
        <v>17</v>
      </c>
    </row>
    <row r="178" spans="1:8" x14ac:dyDescent="0.25">
      <c r="A178" s="109" t="s">
        <v>846</v>
      </c>
      <c r="B178" s="337">
        <v>0</v>
      </c>
      <c r="C178" s="337">
        <v>0</v>
      </c>
      <c r="D178" s="336">
        <v>0</v>
      </c>
      <c r="E178" s="336">
        <v>0</v>
      </c>
      <c r="G178" s="336">
        <v>0</v>
      </c>
      <c r="H178" s="336">
        <v>0</v>
      </c>
    </row>
    <row r="179" spans="1:8" x14ac:dyDescent="0.25">
      <c r="A179" s="109" t="s">
        <v>1024</v>
      </c>
      <c r="B179" s="337">
        <v>0</v>
      </c>
      <c r="C179" s="337">
        <v>0</v>
      </c>
      <c r="D179" s="336">
        <v>0</v>
      </c>
      <c r="E179" s="336">
        <v>0</v>
      </c>
      <c r="G179" s="336">
        <v>0</v>
      </c>
      <c r="H179" s="336">
        <v>0</v>
      </c>
    </row>
    <row r="180" spans="1:8" x14ac:dyDescent="0.25">
      <c r="A180" s="109" t="s">
        <v>858</v>
      </c>
      <c r="B180" s="337">
        <v>0</v>
      </c>
      <c r="C180" s="337">
        <v>0</v>
      </c>
      <c r="D180" s="336">
        <v>0</v>
      </c>
      <c r="E180" s="336">
        <v>0</v>
      </c>
      <c r="G180" s="336">
        <v>3</v>
      </c>
      <c r="H180" s="336">
        <v>12</v>
      </c>
    </row>
    <row r="181" spans="1:8" x14ac:dyDescent="0.25">
      <c r="A181" s="109" t="s">
        <v>1136</v>
      </c>
      <c r="B181" s="337">
        <v>0</v>
      </c>
      <c r="C181" s="337">
        <v>0</v>
      </c>
      <c r="D181" s="336">
        <v>0</v>
      </c>
      <c r="E181" s="336">
        <v>0</v>
      </c>
      <c r="G181" s="336">
        <v>0</v>
      </c>
      <c r="H181" s="336">
        <v>0</v>
      </c>
    </row>
    <row r="182" spans="1:8" x14ac:dyDescent="0.25">
      <c r="A182" s="109" t="s">
        <v>1098</v>
      </c>
      <c r="B182" s="337">
        <v>0</v>
      </c>
      <c r="C182" s="337">
        <v>0</v>
      </c>
      <c r="D182" s="336">
        <v>0</v>
      </c>
      <c r="E182" s="336">
        <v>0</v>
      </c>
      <c r="G182" s="336">
        <v>0</v>
      </c>
      <c r="H182" s="336">
        <v>0</v>
      </c>
    </row>
    <row r="183" spans="1:8" x14ac:dyDescent="0.25">
      <c r="A183" s="109" t="s">
        <v>1097</v>
      </c>
      <c r="B183" s="337">
        <v>0</v>
      </c>
      <c r="C183" s="337">
        <v>0</v>
      </c>
      <c r="D183" s="336">
        <v>0</v>
      </c>
      <c r="E183" s="336">
        <v>0</v>
      </c>
      <c r="G183" s="336">
        <v>5</v>
      </c>
      <c r="H183" s="336">
        <v>37</v>
      </c>
    </row>
    <row r="184" spans="1:8" x14ac:dyDescent="0.25">
      <c r="A184" s="109" t="s">
        <v>1232</v>
      </c>
      <c r="B184" s="337">
        <v>40</v>
      </c>
      <c r="C184" s="337">
        <v>0</v>
      </c>
      <c r="D184" s="336">
        <v>19</v>
      </c>
      <c r="E184" s="336">
        <v>0</v>
      </c>
      <c r="G184" s="336">
        <v>0</v>
      </c>
      <c r="H184" s="336">
        <v>395</v>
      </c>
    </row>
    <row r="185" spans="1:8" x14ac:dyDescent="0.25">
      <c r="A185" s="109" t="s">
        <v>798</v>
      </c>
      <c r="B185" s="337">
        <v>12</v>
      </c>
      <c r="C185" s="337">
        <v>0</v>
      </c>
      <c r="D185" s="336">
        <v>20</v>
      </c>
      <c r="E185" s="336">
        <v>0</v>
      </c>
      <c r="G185" s="336">
        <v>29</v>
      </c>
      <c r="H185" s="336">
        <v>16</v>
      </c>
    </row>
    <row r="186" spans="1:8" x14ac:dyDescent="0.25">
      <c r="A186" s="109" t="s">
        <v>947</v>
      </c>
      <c r="B186" s="337">
        <v>0</v>
      </c>
      <c r="C186" s="337">
        <v>0</v>
      </c>
      <c r="D186" s="336">
        <v>0</v>
      </c>
      <c r="E186" s="336">
        <v>0</v>
      </c>
      <c r="G186" s="336">
        <v>2</v>
      </c>
      <c r="H186" s="336">
        <v>12</v>
      </c>
    </row>
    <row r="187" spans="1:8" x14ac:dyDescent="0.25">
      <c r="A187" s="109" t="s">
        <v>1204</v>
      </c>
      <c r="B187" s="337">
        <v>0</v>
      </c>
      <c r="C187" s="337">
        <v>0</v>
      </c>
      <c r="D187" s="336">
        <v>0</v>
      </c>
      <c r="E187" s="336">
        <v>0</v>
      </c>
      <c r="G187" s="336">
        <v>0</v>
      </c>
      <c r="H187" s="336">
        <v>41</v>
      </c>
    </row>
    <row r="188" spans="1:8" x14ac:dyDescent="0.25">
      <c r="A188" s="109" t="s">
        <v>1096</v>
      </c>
      <c r="B188" s="337">
        <v>0</v>
      </c>
      <c r="C188" s="337">
        <v>0</v>
      </c>
      <c r="D188" s="336">
        <v>0</v>
      </c>
      <c r="E188" s="336">
        <v>0</v>
      </c>
      <c r="G188" s="336">
        <v>0</v>
      </c>
      <c r="H188" s="336">
        <v>0</v>
      </c>
    </row>
    <row r="189" spans="1:8" x14ac:dyDescent="0.25">
      <c r="A189" s="109" t="s">
        <v>913</v>
      </c>
      <c r="B189" s="337">
        <v>0</v>
      </c>
      <c r="C189" s="337">
        <v>0</v>
      </c>
      <c r="D189" s="336">
        <v>0</v>
      </c>
      <c r="E189" s="336">
        <v>0</v>
      </c>
      <c r="G189" s="336">
        <v>0</v>
      </c>
      <c r="H189" s="336">
        <v>230</v>
      </c>
    </row>
    <row r="190" spans="1:8" x14ac:dyDescent="0.25">
      <c r="A190" s="109" t="s">
        <v>1095</v>
      </c>
      <c r="B190" s="337">
        <v>0</v>
      </c>
      <c r="C190" s="337">
        <v>0</v>
      </c>
      <c r="D190" s="336">
        <v>0</v>
      </c>
      <c r="E190" s="336">
        <v>0</v>
      </c>
      <c r="G190" s="336">
        <v>0</v>
      </c>
      <c r="H190" s="336">
        <v>0</v>
      </c>
    </row>
    <row r="191" spans="1:8" x14ac:dyDescent="0.25">
      <c r="A191" s="109" t="s">
        <v>912</v>
      </c>
      <c r="B191" s="337">
        <v>0</v>
      </c>
      <c r="C191" s="337">
        <v>0</v>
      </c>
      <c r="D191" s="336">
        <v>0</v>
      </c>
      <c r="E191" s="336">
        <v>0</v>
      </c>
      <c r="G191" s="336">
        <v>9</v>
      </c>
      <c r="H191" s="336">
        <v>70</v>
      </c>
    </row>
    <row r="192" spans="1:8" x14ac:dyDescent="0.25">
      <c r="A192" s="109" t="s">
        <v>1328</v>
      </c>
      <c r="B192" s="337">
        <v>0</v>
      </c>
      <c r="C192" s="337">
        <v>8</v>
      </c>
      <c r="D192" s="336">
        <v>0</v>
      </c>
      <c r="E192" s="336">
        <v>3</v>
      </c>
      <c r="G192" s="336">
        <v>4</v>
      </c>
      <c r="H192" s="336">
        <v>3</v>
      </c>
    </row>
    <row r="193" spans="1:8" x14ac:dyDescent="0.25">
      <c r="A193" s="109" t="s">
        <v>924</v>
      </c>
      <c r="B193" s="337">
        <v>0</v>
      </c>
      <c r="C193" s="337">
        <v>0</v>
      </c>
      <c r="D193" s="336">
        <v>0</v>
      </c>
      <c r="E193" s="336">
        <v>0</v>
      </c>
      <c r="G193" s="336">
        <v>91</v>
      </c>
      <c r="H193" s="336">
        <v>219</v>
      </c>
    </row>
    <row r="194" spans="1:8" x14ac:dyDescent="0.25">
      <c r="A194" s="109" t="s">
        <v>1156</v>
      </c>
      <c r="B194" s="337">
        <v>0</v>
      </c>
      <c r="C194" s="337">
        <v>0</v>
      </c>
      <c r="D194" s="336">
        <v>0</v>
      </c>
      <c r="E194" s="336">
        <v>1</v>
      </c>
      <c r="G194" s="336">
        <v>1</v>
      </c>
      <c r="H194" s="336">
        <v>1</v>
      </c>
    </row>
    <row r="195" spans="1:8" x14ac:dyDescent="0.25">
      <c r="A195" s="109" t="s">
        <v>791</v>
      </c>
      <c r="B195" s="337">
        <v>0</v>
      </c>
      <c r="C195" s="337">
        <v>0</v>
      </c>
      <c r="D195" s="336">
        <v>0</v>
      </c>
      <c r="E195" s="336">
        <v>0</v>
      </c>
      <c r="G195" s="336">
        <v>0</v>
      </c>
      <c r="H195" s="336">
        <v>16</v>
      </c>
    </row>
    <row r="196" spans="1:8" x14ac:dyDescent="0.25">
      <c r="A196" s="109" t="s">
        <v>642</v>
      </c>
      <c r="B196" s="337">
        <v>0</v>
      </c>
      <c r="C196" s="337">
        <v>7</v>
      </c>
      <c r="D196" s="336">
        <v>0</v>
      </c>
      <c r="E196" s="336">
        <v>15</v>
      </c>
      <c r="G196" s="336">
        <v>86</v>
      </c>
      <c r="H196" s="336">
        <v>12</v>
      </c>
    </row>
    <row r="197" spans="1:8" x14ac:dyDescent="0.25">
      <c r="A197" s="109" t="s">
        <v>987</v>
      </c>
      <c r="B197" s="337">
        <v>0</v>
      </c>
      <c r="C197" s="337">
        <v>0</v>
      </c>
      <c r="D197" s="336">
        <v>0</v>
      </c>
      <c r="E197" s="336">
        <v>0</v>
      </c>
      <c r="G197" s="336">
        <v>0</v>
      </c>
      <c r="H197" s="336">
        <v>0</v>
      </c>
    </row>
    <row r="198" spans="1:8" x14ac:dyDescent="0.25">
      <c r="A198" s="109" t="s">
        <v>1094</v>
      </c>
      <c r="B198" s="337">
        <v>0</v>
      </c>
      <c r="C198" s="337">
        <v>0</v>
      </c>
      <c r="D198" s="336">
        <v>0</v>
      </c>
      <c r="E198" s="336">
        <v>0</v>
      </c>
      <c r="G198" s="336">
        <v>0</v>
      </c>
      <c r="H198" s="336">
        <v>0</v>
      </c>
    </row>
    <row r="199" spans="1:8" x14ac:dyDescent="0.25">
      <c r="A199" s="109" t="s">
        <v>1181</v>
      </c>
      <c r="B199" s="337">
        <v>0</v>
      </c>
      <c r="C199" s="337">
        <v>0</v>
      </c>
      <c r="D199" s="336">
        <v>0</v>
      </c>
      <c r="E199" s="336">
        <v>0</v>
      </c>
      <c r="G199" s="336">
        <v>0</v>
      </c>
      <c r="H199" s="336">
        <v>0</v>
      </c>
    </row>
    <row r="200" spans="1:8" x14ac:dyDescent="0.25">
      <c r="A200" s="109" t="s">
        <v>1155</v>
      </c>
      <c r="B200" s="337">
        <v>0</v>
      </c>
      <c r="C200" s="337">
        <v>0</v>
      </c>
      <c r="D200" s="336">
        <v>0</v>
      </c>
      <c r="E200" s="336">
        <v>0</v>
      </c>
      <c r="G200" s="336">
        <v>79</v>
      </c>
      <c r="H200" s="336">
        <v>36</v>
      </c>
    </row>
    <row r="201" spans="1:8" x14ac:dyDescent="0.25">
      <c r="A201" s="109" t="s">
        <v>891</v>
      </c>
      <c r="B201" s="337">
        <v>0</v>
      </c>
      <c r="C201" s="337">
        <v>0</v>
      </c>
      <c r="D201" s="336">
        <v>0</v>
      </c>
      <c r="E201" s="336">
        <v>0</v>
      </c>
      <c r="G201" s="336">
        <v>0</v>
      </c>
      <c r="H201" s="336">
        <v>117</v>
      </c>
    </row>
    <row r="202" spans="1:8" x14ac:dyDescent="0.25">
      <c r="A202" s="109" t="s">
        <v>632</v>
      </c>
      <c r="B202" s="337">
        <v>0</v>
      </c>
      <c r="C202" s="337">
        <v>0</v>
      </c>
      <c r="D202" s="336">
        <v>0</v>
      </c>
      <c r="E202" s="336">
        <v>0</v>
      </c>
      <c r="G202" s="336">
        <v>13</v>
      </c>
      <c r="H202" s="336">
        <v>0</v>
      </c>
    </row>
    <row r="203" spans="1:8" x14ac:dyDescent="0.25">
      <c r="A203" s="109" t="s">
        <v>946</v>
      </c>
      <c r="B203" s="337">
        <v>0</v>
      </c>
      <c r="C203" s="337">
        <v>0</v>
      </c>
      <c r="D203" s="336">
        <v>0</v>
      </c>
      <c r="E203" s="336">
        <v>0</v>
      </c>
      <c r="G203" s="336">
        <v>0</v>
      </c>
      <c r="H203" s="336">
        <v>24</v>
      </c>
    </row>
    <row r="204" spans="1:8" x14ac:dyDescent="0.25">
      <c r="A204" s="109" t="s">
        <v>945</v>
      </c>
      <c r="B204" s="337">
        <v>0</v>
      </c>
      <c r="C204" s="337">
        <v>0</v>
      </c>
      <c r="D204" s="336">
        <v>0</v>
      </c>
      <c r="E204" s="336">
        <v>0</v>
      </c>
      <c r="G204" s="336">
        <v>0</v>
      </c>
      <c r="H204" s="336">
        <v>247</v>
      </c>
    </row>
    <row r="205" spans="1:8" x14ac:dyDescent="0.25">
      <c r="A205" s="109" t="s">
        <v>1093</v>
      </c>
      <c r="B205" s="339">
        <v>0</v>
      </c>
      <c r="C205" s="337">
        <v>0</v>
      </c>
      <c r="D205" s="336">
        <v>0</v>
      </c>
      <c r="E205" s="336">
        <v>0</v>
      </c>
      <c r="G205" s="336">
        <v>0</v>
      </c>
      <c r="H205" s="336">
        <v>0</v>
      </c>
    </row>
    <row r="206" spans="1:8" x14ac:dyDescent="0.25">
      <c r="A206" s="109" t="s">
        <v>1092</v>
      </c>
      <c r="B206" s="336">
        <v>39</v>
      </c>
      <c r="C206" s="337">
        <v>0</v>
      </c>
      <c r="D206" s="336">
        <v>1</v>
      </c>
      <c r="E206" s="336">
        <v>0</v>
      </c>
      <c r="G206" s="336">
        <v>0</v>
      </c>
      <c r="H206" s="336">
        <v>13</v>
      </c>
    </row>
    <row r="207" spans="1:8" x14ac:dyDescent="0.25">
      <c r="A207" s="109" t="s">
        <v>1151</v>
      </c>
      <c r="B207" s="336">
        <v>0</v>
      </c>
      <c r="C207" s="337">
        <v>0</v>
      </c>
      <c r="D207" s="336">
        <v>0</v>
      </c>
      <c r="E207" s="336">
        <v>0</v>
      </c>
      <c r="G207" s="336">
        <v>0</v>
      </c>
      <c r="H207" s="336">
        <v>7</v>
      </c>
    </row>
    <row r="208" spans="1:8" x14ac:dyDescent="0.25">
      <c r="A208" s="109" t="s">
        <v>1222</v>
      </c>
      <c r="B208" s="336">
        <v>0</v>
      </c>
      <c r="C208" s="337">
        <v>0</v>
      </c>
      <c r="D208" s="336">
        <v>0</v>
      </c>
      <c r="E208" s="336">
        <v>0</v>
      </c>
      <c r="G208" s="336">
        <v>1</v>
      </c>
      <c r="H208" s="336">
        <v>31</v>
      </c>
    </row>
    <row r="209" spans="1:8" x14ac:dyDescent="0.25">
      <c r="A209" s="109" t="s">
        <v>986</v>
      </c>
      <c r="B209" s="336">
        <v>24</v>
      </c>
      <c r="C209" s="337">
        <v>0</v>
      </c>
      <c r="D209" s="336">
        <v>0</v>
      </c>
      <c r="E209" s="336">
        <v>0</v>
      </c>
      <c r="G209" s="336">
        <v>2158</v>
      </c>
      <c r="H209" s="336">
        <v>2396</v>
      </c>
    </row>
    <row r="210" spans="1:8" x14ac:dyDescent="0.25">
      <c r="A210" s="109" t="s">
        <v>1091</v>
      </c>
      <c r="B210" s="339">
        <v>3</v>
      </c>
      <c r="C210" s="337">
        <v>0</v>
      </c>
      <c r="D210" s="336">
        <v>2</v>
      </c>
      <c r="E210" s="336">
        <v>0</v>
      </c>
      <c r="G210" s="336">
        <v>4</v>
      </c>
      <c r="H210" s="336">
        <v>0</v>
      </c>
    </row>
    <row r="211" spans="1:8" x14ac:dyDescent="0.25">
      <c r="A211" s="109" t="s">
        <v>927</v>
      </c>
      <c r="B211" s="336">
        <v>0</v>
      </c>
      <c r="C211" s="337">
        <v>0</v>
      </c>
      <c r="D211" s="336">
        <v>0</v>
      </c>
      <c r="E211" s="336">
        <v>0</v>
      </c>
      <c r="G211" s="336">
        <v>0</v>
      </c>
      <c r="H211" s="336">
        <v>0</v>
      </c>
    </row>
    <row r="212" spans="1:8" x14ac:dyDescent="0.25">
      <c r="A212" s="109" t="s">
        <v>1221</v>
      </c>
      <c r="B212" s="336">
        <v>0</v>
      </c>
      <c r="C212" s="337">
        <v>0</v>
      </c>
      <c r="D212" s="336">
        <v>0</v>
      </c>
      <c r="E212" s="336">
        <v>0</v>
      </c>
      <c r="G212" s="336">
        <v>13</v>
      </c>
      <c r="H212" s="336">
        <v>0</v>
      </c>
    </row>
    <row r="213" spans="1:8" x14ac:dyDescent="0.25">
      <c r="A213" s="109" t="s">
        <v>1345</v>
      </c>
      <c r="B213" s="336">
        <v>0</v>
      </c>
      <c r="C213" s="337">
        <v>0</v>
      </c>
      <c r="D213" s="336">
        <v>0</v>
      </c>
      <c r="E213" s="336">
        <v>0</v>
      </c>
      <c r="G213" s="336">
        <v>0</v>
      </c>
      <c r="H213" s="336">
        <v>0</v>
      </c>
    </row>
    <row r="214" spans="1:8" x14ac:dyDescent="0.25">
      <c r="A214" s="109" t="s">
        <v>1180</v>
      </c>
      <c r="B214" s="336">
        <v>0</v>
      </c>
      <c r="C214" s="337">
        <v>0</v>
      </c>
      <c r="D214" s="336">
        <v>5</v>
      </c>
      <c r="E214" s="336">
        <v>0</v>
      </c>
      <c r="G214" s="336">
        <v>34</v>
      </c>
      <c r="H214" s="336">
        <v>9</v>
      </c>
    </row>
    <row r="215" spans="1:8" x14ac:dyDescent="0.25">
      <c r="A215" s="109" t="s">
        <v>623</v>
      </c>
      <c r="B215" s="339">
        <v>0</v>
      </c>
      <c r="C215" s="337">
        <v>0</v>
      </c>
      <c r="D215" s="336">
        <v>0</v>
      </c>
      <c r="E215" s="336">
        <v>0</v>
      </c>
      <c r="G215" s="336">
        <v>0</v>
      </c>
      <c r="H215" s="336">
        <v>0</v>
      </c>
    </row>
    <row r="216" spans="1:8" x14ac:dyDescent="0.25">
      <c r="A216" s="109" t="s">
        <v>1013</v>
      </c>
      <c r="B216" s="336">
        <v>0</v>
      </c>
      <c r="C216" s="337">
        <v>0</v>
      </c>
      <c r="D216" s="336">
        <v>2</v>
      </c>
      <c r="E216" s="336">
        <v>0</v>
      </c>
      <c r="G216" s="336">
        <v>5</v>
      </c>
      <c r="H216" s="336">
        <v>31</v>
      </c>
    </row>
    <row r="217" spans="1:8" x14ac:dyDescent="0.25">
      <c r="A217" s="109" t="s">
        <v>610</v>
      </c>
      <c r="B217" s="336">
        <v>0</v>
      </c>
      <c r="C217" s="337">
        <v>0</v>
      </c>
      <c r="D217" s="336">
        <v>8</v>
      </c>
      <c r="E217" s="336">
        <v>0</v>
      </c>
      <c r="G217" s="336">
        <v>1</v>
      </c>
      <c r="H217" s="336">
        <v>8</v>
      </c>
    </row>
    <row r="218" spans="1:8" x14ac:dyDescent="0.25">
      <c r="A218" s="109" t="s">
        <v>1179</v>
      </c>
      <c r="B218" s="336">
        <v>0</v>
      </c>
      <c r="C218" s="337">
        <v>0</v>
      </c>
      <c r="D218" s="336">
        <v>0</v>
      </c>
      <c r="E218" s="336">
        <v>0</v>
      </c>
      <c r="G218" s="336">
        <v>19</v>
      </c>
      <c r="H218" s="336">
        <v>0</v>
      </c>
    </row>
    <row r="219" spans="1:8" x14ac:dyDescent="0.25">
      <c r="A219" s="109" t="s">
        <v>1090</v>
      </c>
      <c r="B219" s="336">
        <v>0</v>
      </c>
      <c r="C219" s="337">
        <v>0</v>
      </c>
      <c r="D219" s="336">
        <v>0</v>
      </c>
      <c r="E219" s="336">
        <v>0</v>
      </c>
      <c r="G219" s="336">
        <v>0</v>
      </c>
      <c r="H219" s="336">
        <v>11</v>
      </c>
    </row>
    <row r="220" spans="1:8" x14ac:dyDescent="0.25">
      <c r="A220" s="109" t="s">
        <v>985</v>
      </c>
      <c r="B220" s="337">
        <v>0</v>
      </c>
      <c r="C220" s="337">
        <v>0</v>
      </c>
      <c r="D220" s="336">
        <v>0</v>
      </c>
      <c r="E220" s="336">
        <v>0</v>
      </c>
      <c r="G220" s="336">
        <v>0</v>
      </c>
      <c r="H220" s="336">
        <v>41</v>
      </c>
    </row>
    <row r="221" spans="1:8" x14ac:dyDescent="0.25">
      <c r="A221" s="109" t="s">
        <v>1089</v>
      </c>
      <c r="B221" s="337">
        <v>0</v>
      </c>
      <c r="C221" s="337">
        <v>0</v>
      </c>
      <c r="D221" s="336">
        <v>0</v>
      </c>
      <c r="E221" s="336">
        <v>0</v>
      </c>
      <c r="G221" s="336">
        <v>0</v>
      </c>
      <c r="H221" s="336">
        <v>0</v>
      </c>
    </row>
    <row r="222" spans="1:8" x14ac:dyDescent="0.25">
      <c r="A222" s="109" t="s">
        <v>890</v>
      </c>
      <c r="B222" s="337">
        <v>0</v>
      </c>
      <c r="C222" s="337">
        <v>0</v>
      </c>
      <c r="D222" s="336">
        <v>0</v>
      </c>
      <c r="E222" s="336">
        <v>7</v>
      </c>
      <c r="G222" s="336">
        <v>0</v>
      </c>
      <c r="H222" s="336">
        <v>24</v>
      </c>
    </row>
    <row r="223" spans="1:8" x14ac:dyDescent="0.25">
      <c r="A223" s="109" t="s">
        <v>1088</v>
      </c>
      <c r="B223" s="337">
        <v>0</v>
      </c>
      <c r="C223" s="337">
        <v>0</v>
      </c>
      <c r="D223" s="336">
        <v>0</v>
      </c>
      <c r="E223" s="336">
        <v>0</v>
      </c>
      <c r="G223" s="336">
        <v>1</v>
      </c>
      <c r="H223" s="336">
        <v>31</v>
      </c>
    </row>
    <row r="224" spans="1:8" x14ac:dyDescent="0.25">
      <c r="A224" s="109" t="s">
        <v>984</v>
      </c>
      <c r="B224" s="337">
        <v>0</v>
      </c>
      <c r="C224" s="337">
        <v>0</v>
      </c>
      <c r="D224" s="336">
        <v>0</v>
      </c>
      <c r="E224" s="336">
        <v>0</v>
      </c>
      <c r="G224" s="336">
        <v>0</v>
      </c>
      <c r="H224" s="336">
        <v>10</v>
      </c>
    </row>
    <row r="225" spans="1:8" x14ac:dyDescent="0.25">
      <c r="A225" s="109" t="s">
        <v>1087</v>
      </c>
      <c r="B225" s="337">
        <v>0</v>
      </c>
      <c r="C225" s="337">
        <v>0</v>
      </c>
      <c r="D225" s="336">
        <v>0</v>
      </c>
      <c r="E225" s="336">
        <v>0</v>
      </c>
      <c r="G225" s="336">
        <v>0</v>
      </c>
      <c r="H225" s="336">
        <v>0</v>
      </c>
    </row>
    <row r="226" spans="1:8" x14ac:dyDescent="0.25">
      <c r="A226" s="109" t="s">
        <v>944</v>
      </c>
      <c r="B226" s="337">
        <v>0</v>
      </c>
      <c r="C226" s="337">
        <v>0</v>
      </c>
      <c r="D226" s="336">
        <v>0</v>
      </c>
      <c r="E226" s="336">
        <v>0</v>
      </c>
      <c r="G226" s="336">
        <v>0</v>
      </c>
      <c r="H226" s="336">
        <v>102</v>
      </c>
    </row>
    <row r="227" spans="1:8" x14ac:dyDescent="0.25">
      <c r="A227" s="109" t="s">
        <v>1086</v>
      </c>
      <c r="B227" s="337">
        <v>1</v>
      </c>
      <c r="C227" s="337">
        <v>0</v>
      </c>
      <c r="D227" s="336">
        <v>0</v>
      </c>
      <c r="E227" s="336">
        <v>0</v>
      </c>
      <c r="G227" s="336">
        <v>0</v>
      </c>
      <c r="H227" s="336">
        <v>20</v>
      </c>
    </row>
    <row r="228" spans="1:8" x14ac:dyDescent="0.25">
      <c r="A228" s="109" t="s">
        <v>1203</v>
      </c>
      <c r="B228" s="337">
        <v>0</v>
      </c>
      <c r="C228" s="337">
        <v>0</v>
      </c>
      <c r="D228" s="336">
        <v>1</v>
      </c>
      <c r="E228" s="336">
        <v>0</v>
      </c>
      <c r="G228" s="336">
        <v>9</v>
      </c>
      <c r="H228" s="336">
        <v>25</v>
      </c>
    </row>
    <row r="229" spans="1:8" x14ac:dyDescent="0.25">
      <c r="A229" s="109" t="s">
        <v>983</v>
      </c>
      <c r="B229" s="337">
        <v>0</v>
      </c>
      <c r="C229" s="337">
        <v>0</v>
      </c>
      <c r="D229" s="336">
        <v>1</v>
      </c>
      <c r="E229" s="336">
        <v>0</v>
      </c>
      <c r="G229" s="336">
        <v>3</v>
      </c>
      <c r="H229" s="336">
        <v>19</v>
      </c>
    </row>
    <row r="230" spans="1:8" x14ac:dyDescent="0.25">
      <c r="A230" s="109" t="s">
        <v>982</v>
      </c>
      <c r="B230" s="337">
        <v>0</v>
      </c>
      <c r="C230" s="337">
        <v>0</v>
      </c>
      <c r="D230" s="336">
        <v>0</v>
      </c>
      <c r="E230" s="336">
        <v>0</v>
      </c>
      <c r="G230" s="336">
        <v>1</v>
      </c>
      <c r="H230" s="336">
        <v>1</v>
      </c>
    </row>
    <row r="231" spans="1:8" x14ac:dyDescent="0.25">
      <c r="A231" s="109" t="s">
        <v>981</v>
      </c>
      <c r="B231" s="337">
        <v>0</v>
      </c>
      <c r="C231" s="337">
        <v>0</v>
      </c>
      <c r="D231" s="336">
        <v>24</v>
      </c>
      <c r="E231" s="336">
        <v>0</v>
      </c>
      <c r="G231" s="336">
        <v>0</v>
      </c>
      <c r="H231" s="336">
        <v>211</v>
      </c>
    </row>
    <row r="232" spans="1:8" x14ac:dyDescent="0.25">
      <c r="A232" s="109" t="s">
        <v>980</v>
      </c>
      <c r="B232" s="337">
        <v>0</v>
      </c>
      <c r="C232" s="337">
        <v>0</v>
      </c>
      <c r="D232" s="336">
        <v>0</v>
      </c>
      <c r="E232" s="336">
        <v>0</v>
      </c>
      <c r="G232" s="336">
        <v>0</v>
      </c>
      <c r="H232" s="336">
        <v>0</v>
      </c>
    </row>
    <row r="233" spans="1:8" x14ac:dyDescent="0.25">
      <c r="A233" s="109" t="s">
        <v>606</v>
      </c>
      <c r="B233" s="337">
        <v>0</v>
      </c>
      <c r="C233" s="337">
        <v>0</v>
      </c>
      <c r="D233" s="336">
        <v>0</v>
      </c>
      <c r="E233" s="336">
        <v>0</v>
      </c>
      <c r="G233" s="336">
        <v>0</v>
      </c>
      <c r="H233" s="336">
        <v>0</v>
      </c>
    </row>
    <row r="234" spans="1:8" x14ac:dyDescent="0.25">
      <c r="A234" s="109" t="s">
        <v>943</v>
      </c>
      <c r="B234" s="337">
        <v>0</v>
      </c>
      <c r="C234" s="337">
        <v>2</v>
      </c>
      <c r="D234" s="336">
        <v>0</v>
      </c>
      <c r="E234" s="336">
        <v>0</v>
      </c>
      <c r="G234" s="336">
        <v>129</v>
      </c>
      <c r="H234" s="336">
        <v>435</v>
      </c>
    </row>
    <row r="235" spans="1:8" x14ac:dyDescent="0.25">
      <c r="A235" s="109" t="s">
        <v>979</v>
      </c>
      <c r="B235" s="337">
        <v>0</v>
      </c>
      <c r="C235" s="337">
        <v>0</v>
      </c>
      <c r="D235" s="336">
        <v>0</v>
      </c>
      <c r="E235" s="336">
        <v>0</v>
      </c>
      <c r="G235" s="336">
        <v>0</v>
      </c>
      <c r="H235" s="336">
        <v>749</v>
      </c>
    </row>
    <row r="236" spans="1:8" x14ac:dyDescent="0.25">
      <c r="A236" s="109" t="s">
        <v>1131</v>
      </c>
      <c r="B236" s="337">
        <v>0</v>
      </c>
      <c r="C236" s="337">
        <v>0</v>
      </c>
      <c r="D236" s="336">
        <v>0</v>
      </c>
      <c r="E236" s="336">
        <v>0</v>
      </c>
      <c r="G236" s="336">
        <v>0</v>
      </c>
      <c r="H236" s="336">
        <v>4</v>
      </c>
    </row>
    <row r="237" spans="1:8" x14ac:dyDescent="0.25">
      <c r="A237" s="109" t="s">
        <v>1085</v>
      </c>
      <c r="B237" s="337">
        <v>0</v>
      </c>
      <c r="C237" s="337">
        <v>0</v>
      </c>
      <c r="D237" s="336">
        <v>0</v>
      </c>
      <c r="E237" s="336">
        <v>0</v>
      </c>
      <c r="G237" s="336">
        <v>0</v>
      </c>
      <c r="H237" s="336">
        <v>47</v>
      </c>
    </row>
    <row r="238" spans="1:8" x14ac:dyDescent="0.25">
      <c r="A238" s="109" t="s">
        <v>1084</v>
      </c>
      <c r="B238" s="337">
        <v>0</v>
      </c>
      <c r="C238" s="337">
        <v>0</v>
      </c>
      <c r="D238" s="336">
        <v>0</v>
      </c>
      <c r="E238" s="336">
        <v>0</v>
      </c>
      <c r="G238" s="336">
        <v>0</v>
      </c>
      <c r="H238" s="336">
        <v>0</v>
      </c>
    </row>
    <row r="239" spans="1:8" x14ac:dyDescent="0.25">
      <c r="A239" s="109" t="s">
        <v>1037</v>
      </c>
      <c r="B239" s="337">
        <v>0</v>
      </c>
      <c r="C239" s="337">
        <v>0</v>
      </c>
      <c r="D239" s="336">
        <v>0</v>
      </c>
      <c r="E239" s="336">
        <v>1</v>
      </c>
      <c r="G239" s="336">
        <v>0</v>
      </c>
      <c r="H239" s="336">
        <v>0</v>
      </c>
    </row>
    <row r="240" spans="1:8" x14ac:dyDescent="0.25">
      <c r="A240" s="109" t="s">
        <v>603</v>
      </c>
      <c r="B240" s="337">
        <v>0</v>
      </c>
      <c r="C240" s="337">
        <v>0</v>
      </c>
      <c r="D240" s="336">
        <v>0</v>
      </c>
      <c r="E240" s="336">
        <v>0</v>
      </c>
      <c r="G240" s="336">
        <v>0</v>
      </c>
      <c r="H240" s="336">
        <v>0</v>
      </c>
    </row>
    <row r="241" spans="1:8" x14ac:dyDescent="0.25">
      <c r="A241" s="109" t="s">
        <v>879</v>
      </c>
      <c r="B241" s="337">
        <v>0</v>
      </c>
      <c r="C241" s="337">
        <v>0</v>
      </c>
      <c r="D241" s="336">
        <v>0</v>
      </c>
      <c r="E241" s="336">
        <v>0</v>
      </c>
      <c r="G241" s="336">
        <v>0</v>
      </c>
      <c r="H241" s="336">
        <v>297</v>
      </c>
    </row>
    <row r="242" spans="1:8" x14ac:dyDescent="0.25">
      <c r="A242" s="109" t="s">
        <v>1083</v>
      </c>
      <c r="B242" s="337">
        <v>0</v>
      </c>
      <c r="C242" s="337">
        <v>0</v>
      </c>
      <c r="D242" s="336">
        <v>0</v>
      </c>
      <c r="E242" s="336">
        <v>0</v>
      </c>
      <c r="G242" s="336">
        <v>0</v>
      </c>
      <c r="H242" s="336">
        <v>13</v>
      </c>
    </row>
    <row r="243" spans="1:8" x14ac:dyDescent="0.25">
      <c r="A243" s="109" t="s">
        <v>889</v>
      </c>
      <c r="B243" s="337">
        <v>0</v>
      </c>
      <c r="C243" s="337">
        <v>0</v>
      </c>
      <c r="D243" s="336">
        <v>5</v>
      </c>
      <c r="E243" s="336">
        <v>0</v>
      </c>
      <c r="G243" s="336">
        <v>14</v>
      </c>
      <c r="H243" s="336">
        <v>7</v>
      </c>
    </row>
    <row r="244" spans="1:8" x14ac:dyDescent="0.25">
      <c r="A244" s="109" t="s">
        <v>1134</v>
      </c>
      <c r="B244" s="337">
        <v>0</v>
      </c>
      <c r="C244" s="337">
        <v>0</v>
      </c>
      <c r="D244" s="336">
        <v>0</v>
      </c>
      <c r="E244" s="336">
        <v>0</v>
      </c>
      <c r="G244" s="336">
        <v>0</v>
      </c>
      <c r="H244" s="336">
        <v>0</v>
      </c>
    </row>
    <row r="245" spans="1:8" x14ac:dyDescent="0.25">
      <c r="A245" s="109" t="s">
        <v>961</v>
      </c>
      <c r="B245" s="337">
        <v>0</v>
      </c>
      <c r="C245" s="337">
        <v>0</v>
      </c>
      <c r="D245" s="336">
        <v>0</v>
      </c>
      <c r="E245" s="336">
        <v>0</v>
      </c>
      <c r="G245" s="336">
        <v>4</v>
      </c>
      <c r="H245" s="336">
        <v>223</v>
      </c>
    </row>
    <row r="246" spans="1:8" x14ac:dyDescent="0.25">
      <c r="A246" s="109" t="s">
        <v>773</v>
      </c>
      <c r="B246" s="337">
        <v>32</v>
      </c>
      <c r="C246" s="337">
        <v>1</v>
      </c>
      <c r="D246" s="336">
        <v>18</v>
      </c>
      <c r="E246" s="336">
        <v>1</v>
      </c>
      <c r="G246" s="336">
        <v>20</v>
      </c>
      <c r="H246" s="336">
        <v>0</v>
      </c>
    </row>
    <row r="247" spans="1:8" x14ac:dyDescent="0.25">
      <c r="A247" s="109" t="s">
        <v>782</v>
      </c>
      <c r="B247" s="337">
        <v>0</v>
      </c>
      <c r="C247" s="337">
        <v>0</v>
      </c>
      <c r="D247" s="336">
        <v>0</v>
      </c>
      <c r="E247" s="336">
        <v>0</v>
      </c>
      <c r="G247" s="336">
        <v>0</v>
      </c>
      <c r="H247" s="336">
        <v>1</v>
      </c>
    </row>
    <row r="248" spans="1:8" x14ac:dyDescent="0.25">
      <c r="A248" s="109" t="s">
        <v>1231</v>
      </c>
      <c r="B248" s="337">
        <v>52</v>
      </c>
      <c r="C248" s="337">
        <v>0</v>
      </c>
      <c r="D248" s="336">
        <v>24</v>
      </c>
      <c r="E248" s="336">
        <v>0</v>
      </c>
      <c r="G248" s="336">
        <v>15</v>
      </c>
      <c r="H248" s="336">
        <v>311</v>
      </c>
    </row>
    <row r="249" spans="1:8" x14ac:dyDescent="0.25">
      <c r="A249" s="109" t="s">
        <v>1023</v>
      </c>
      <c r="B249" s="337">
        <v>0</v>
      </c>
      <c r="C249" s="337">
        <v>0</v>
      </c>
      <c r="D249" s="336">
        <v>5</v>
      </c>
      <c r="E249" s="336">
        <v>0</v>
      </c>
      <c r="G249" s="336">
        <v>0</v>
      </c>
      <c r="H249" s="336">
        <v>69</v>
      </c>
    </row>
    <row r="250" spans="1:8" x14ac:dyDescent="0.25">
      <c r="A250" s="109" t="s">
        <v>878</v>
      </c>
      <c r="B250" s="337">
        <v>52</v>
      </c>
      <c r="C250" s="337">
        <v>0</v>
      </c>
      <c r="D250" s="336">
        <v>27</v>
      </c>
      <c r="E250" s="336">
        <v>0</v>
      </c>
      <c r="G250" s="336">
        <v>0</v>
      </c>
      <c r="H250" s="336">
        <v>211</v>
      </c>
    </row>
    <row r="251" spans="1:8" x14ac:dyDescent="0.25">
      <c r="A251" s="109" t="s">
        <v>911</v>
      </c>
      <c r="B251" s="337">
        <v>0</v>
      </c>
      <c r="C251" s="337">
        <v>0</v>
      </c>
      <c r="D251" s="336">
        <v>0</v>
      </c>
      <c r="E251" s="336">
        <v>0</v>
      </c>
      <c r="G251" s="336">
        <v>0</v>
      </c>
      <c r="H251" s="336">
        <v>0</v>
      </c>
    </row>
    <row r="252" spans="1:8" x14ac:dyDescent="0.25">
      <c r="A252" s="109" t="s">
        <v>1082</v>
      </c>
      <c r="B252" s="337">
        <v>0</v>
      </c>
      <c r="C252" s="337">
        <v>0</v>
      </c>
      <c r="D252" s="336">
        <v>0</v>
      </c>
      <c r="E252" s="336">
        <v>2</v>
      </c>
      <c r="G252" s="336">
        <v>5</v>
      </c>
      <c r="H252" s="336">
        <v>11</v>
      </c>
    </row>
    <row r="253" spans="1:8" x14ac:dyDescent="0.25">
      <c r="A253" s="109" t="s">
        <v>845</v>
      </c>
      <c r="B253" s="337">
        <v>0</v>
      </c>
      <c r="C253" s="337">
        <v>0</v>
      </c>
      <c r="D253" s="336">
        <v>0</v>
      </c>
      <c r="E253" s="336">
        <v>0</v>
      </c>
      <c r="G253" s="336">
        <v>0</v>
      </c>
      <c r="H253" s="336">
        <v>4</v>
      </c>
    </row>
    <row r="254" spans="1:8" x14ac:dyDescent="0.25">
      <c r="A254" s="109" t="s">
        <v>1081</v>
      </c>
      <c r="B254" s="337">
        <v>158</v>
      </c>
      <c r="C254" s="337">
        <v>0</v>
      </c>
      <c r="D254" s="336">
        <v>4</v>
      </c>
      <c r="E254" s="336">
        <v>0</v>
      </c>
      <c r="G254" s="336">
        <v>0</v>
      </c>
      <c r="H254" s="336">
        <v>363</v>
      </c>
    </row>
    <row r="255" spans="1:8" x14ac:dyDescent="0.25">
      <c r="A255" s="109" t="s">
        <v>1321</v>
      </c>
      <c r="B255" s="337">
        <v>0</v>
      </c>
      <c r="C255" s="337">
        <v>0</v>
      </c>
      <c r="D255" s="336">
        <v>0</v>
      </c>
      <c r="E255" s="336">
        <v>0</v>
      </c>
      <c r="G255" s="336">
        <v>1</v>
      </c>
      <c r="H255" s="336">
        <v>11</v>
      </c>
    </row>
    <row r="256" spans="1:8" x14ac:dyDescent="0.25">
      <c r="A256" s="109" t="s">
        <v>978</v>
      </c>
      <c r="B256" s="337">
        <v>0</v>
      </c>
      <c r="C256" s="337">
        <v>0</v>
      </c>
      <c r="D256" s="336">
        <v>0</v>
      </c>
      <c r="E256" s="336">
        <v>0</v>
      </c>
      <c r="G256" s="336">
        <v>0</v>
      </c>
      <c r="H256" s="336">
        <v>5</v>
      </c>
    </row>
    <row r="257" spans="1:8" x14ac:dyDescent="0.25">
      <c r="A257" s="109" t="s">
        <v>838</v>
      </c>
      <c r="B257" s="337">
        <v>0</v>
      </c>
      <c r="C257" s="337">
        <v>0</v>
      </c>
      <c r="D257" s="336">
        <v>0</v>
      </c>
      <c r="E257" s="336">
        <v>0</v>
      </c>
      <c r="G257" s="336">
        <v>0</v>
      </c>
      <c r="H257" s="336">
        <v>49</v>
      </c>
    </row>
    <row r="258" spans="1:8" x14ac:dyDescent="0.25">
      <c r="A258" s="109" t="s">
        <v>1331</v>
      </c>
      <c r="B258" s="337">
        <v>5</v>
      </c>
      <c r="C258" s="337">
        <v>0</v>
      </c>
      <c r="D258" s="336">
        <v>2</v>
      </c>
      <c r="E258" s="336">
        <v>0</v>
      </c>
      <c r="G258" s="336">
        <v>2</v>
      </c>
      <c r="H258" s="336">
        <v>4</v>
      </c>
    </row>
    <row r="259" spans="1:8" x14ac:dyDescent="0.25">
      <c r="A259" s="109" t="s">
        <v>1042</v>
      </c>
      <c r="B259" s="337">
        <v>697</v>
      </c>
      <c r="C259" s="337">
        <v>0</v>
      </c>
      <c r="D259" s="336">
        <v>255</v>
      </c>
      <c r="E259" s="336">
        <v>0</v>
      </c>
      <c r="G259" s="336">
        <v>27</v>
      </c>
      <c r="H259" s="336">
        <v>13040</v>
      </c>
    </row>
    <row r="260" spans="1:8" x14ac:dyDescent="0.25">
      <c r="A260" s="109" t="s">
        <v>551</v>
      </c>
      <c r="B260" s="337">
        <v>354</v>
      </c>
      <c r="C260" s="337">
        <v>0</v>
      </c>
      <c r="D260" s="336">
        <v>108</v>
      </c>
      <c r="E260" s="336">
        <v>0</v>
      </c>
      <c r="G260" s="336">
        <v>0</v>
      </c>
      <c r="H260" s="336">
        <v>622</v>
      </c>
    </row>
    <row r="261" spans="1:8" x14ac:dyDescent="0.25">
      <c r="A261" s="109" t="s">
        <v>1022</v>
      </c>
      <c r="B261" s="337">
        <v>0</v>
      </c>
      <c r="C261" s="337">
        <v>0</v>
      </c>
      <c r="D261" s="336">
        <v>0</v>
      </c>
      <c r="E261" s="336">
        <v>0</v>
      </c>
      <c r="G261" s="336">
        <v>0</v>
      </c>
      <c r="H261" s="336">
        <v>217</v>
      </c>
    </row>
    <row r="262" spans="1:8" x14ac:dyDescent="0.25">
      <c r="A262" s="109" t="s">
        <v>1332</v>
      </c>
      <c r="B262" s="337">
        <v>0</v>
      </c>
      <c r="C262" s="337">
        <v>0</v>
      </c>
      <c r="D262" s="336">
        <v>0</v>
      </c>
      <c r="E262" s="336">
        <v>0</v>
      </c>
      <c r="G262" s="336">
        <v>4</v>
      </c>
      <c r="H262" s="336">
        <v>9</v>
      </c>
    </row>
    <row r="263" spans="1:8" x14ac:dyDescent="0.25">
      <c r="A263" s="109" t="s">
        <v>819</v>
      </c>
      <c r="B263" s="337">
        <v>0</v>
      </c>
      <c r="C263" s="337">
        <v>0</v>
      </c>
      <c r="D263" s="336">
        <v>0</v>
      </c>
      <c r="E263" s="336">
        <v>0</v>
      </c>
      <c r="G263" s="336">
        <v>0</v>
      </c>
      <c r="H263" s="336">
        <v>0</v>
      </c>
    </row>
    <row r="264" spans="1:8" x14ac:dyDescent="0.25">
      <c r="A264" s="109" t="s">
        <v>1080</v>
      </c>
      <c r="B264" s="337">
        <v>0</v>
      </c>
      <c r="C264" s="337">
        <v>0</v>
      </c>
      <c r="D264" s="336">
        <v>0</v>
      </c>
      <c r="E264" s="336">
        <v>0</v>
      </c>
      <c r="G264" s="336">
        <v>0</v>
      </c>
      <c r="H264" s="336">
        <v>0</v>
      </c>
    </row>
    <row r="265" spans="1:8" x14ac:dyDescent="0.25">
      <c r="A265" s="109" t="s">
        <v>1039</v>
      </c>
      <c r="B265" s="337">
        <v>0</v>
      </c>
      <c r="C265" s="337">
        <v>6</v>
      </c>
      <c r="D265" s="336">
        <v>0</v>
      </c>
      <c r="E265" s="336">
        <v>56</v>
      </c>
      <c r="G265" s="336">
        <v>88</v>
      </c>
      <c r="H265" s="336">
        <v>0</v>
      </c>
    </row>
    <row r="266" spans="1:8" x14ac:dyDescent="0.25">
      <c r="A266" s="109" t="s">
        <v>508</v>
      </c>
      <c r="B266" s="337">
        <v>0</v>
      </c>
      <c r="C266" s="337">
        <v>0</v>
      </c>
      <c r="D266" s="336">
        <v>0</v>
      </c>
      <c r="E266" s="336">
        <v>11</v>
      </c>
      <c r="G266" s="336">
        <v>0</v>
      </c>
      <c r="H266" s="336">
        <v>148</v>
      </c>
    </row>
    <row r="267" spans="1:8" x14ac:dyDescent="0.25">
      <c r="A267" s="109" t="s">
        <v>1079</v>
      </c>
      <c r="B267" s="337">
        <v>0</v>
      </c>
      <c r="C267" s="337">
        <v>0</v>
      </c>
      <c r="D267" s="336">
        <v>0</v>
      </c>
      <c r="E267" s="336">
        <v>0</v>
      </c>
      <c r="G267" s="336">
        <v>0</v>
      </c>
      <c r="H267" s="336">
        <v>17</v>
      </c>
    </row>
    <row r="268" spans="1:8" x14ac:dyDescent="0.25">
      <c r="A268" s="109" t="s">
        <v>1319</v>
      </c>
      <c r="B268" s="337">
        <v>0</v>
      </c>
      <c r="C268" s="337">
        <v>0</v>
      </c>
      <c r="D268" s="336">
        <v>0</v>
      </c>
      <c r="E268" s="336">
        <v>0</v>
      </c>
      <c r="G268" s="336">
        <v>0</v>
      </c>
      <c r="H268" s="336">
        <v>14</v>
      </c>
    </row>
    <row r="269" spans="1:8" x14ac:dyDescent="0.25">
      <c r="A269" s="109" t="s">
        <v>1078</v>
      </c>
      <c r="B269" s="337">
        <v>0</v>
      </c>
      <c r="C269" s="337">
        <v>0</v>
      </c>
      <c r="D269" s="336">
        <v>0</v>
      </c>
      <c r="E269" s="336">
        <v>0</v>
      </c>
      <c r="G269" s="336">
        <v>0</v>
      </c>
      <c r="H269" s="336">
        <v>81</v>
      </c>
    </row>
    <row r="270" spans="1:8" x14ac:dyDescent="0.25">
      <c r="A270" s="109" t="s">
        <v>877</v>
      </c>
      <c r="B270" s="337">
        <v>0</v>
      </c>
      <c r="C270" s="337">
        <v>0</v>
      </c>
      <c r="D270" s="336">
        <v>0</v>
      </c>
      <c r="E270" s="336">
        <v>0</v>
      </c>
      <c r="G270" s="336">
        <v>0</v>
      </c>
      <c r="H270" s="336">
        <v>0</v>
      </c>
    </row>
    <row r="271" spans="1:8" x14ac:dyDescent="0.25">
      <c r="A271" s="109" t="s">
        <v>1146</v>
      </c>
      <c r="B271" s="337">
        <v>0</v>
      </c>
      <c r="C271" s="337">
        <v>0</v>
      </c>
      <c r="D271" s="336">
        <v>0</v>
      </c>
      <c r="E271" s="336">
        <v>0</v>
      </c>
      <c r="G271" s="336">
        <v>0</v>
      </c>
      <c r="H271" s="336">
        <v>0</v>
      </c>
    </row>
    <row r="272" spans="1:8" x14ac:dyDescent="0.25">
      <c r="A272" s="109" t="s">
        <v>502</v>
      </c>
      <c r="B272" s="337">
        <v>0</v>
      </c>
      <c r="C272" s="337">
        <v>1</v>
      </c>
      <c r="D272" s="336">
        <v>2</v>
      </c>
      <c r="E272" s="336">
        <v>3</v>
      </c>
      <c r="G272" s="336">
        <v>1</v>
      </c>
      <c r="H272" s="336">
        <v>26</v>
      </c>
    </row>
    <row r="273" spans="1:8" x14ac:dyDescent="0.25">
      <c r="A273" s="109" t="s">
        <v>1012</v>
      </c>
      <c r="B273" s="337">
        <v>1</v>
      </c>
      <c r="C273" s="337">
        <v>41</v>
      </c>
      <c r="D273" s="336">
        <v>1</v>
      </c>
      <c r="E273" s="336">
        <v>5</v>
      </c>
      <c r="G273" s="336">
        <v>147</v>
      </c>
      <c r="H273" s="336">
        <v>22</v>
      </c>
    </row>
    <row r="274" spans="1:8" x14ac:dyDescent="0.25">
      <c r="A274" s="109" t="s">
        <v>1336</v>
      </c>
      <c r="B274" s="339">
        <v>0</v>
      </c>
      <c r="C274" s="337">
        <v>0</v>
      </c>
      <c r="D274" s="336">
        <v>0</v>
      </c>
      <c r="E274" s="336">
        <v>0</v>
      </c>
      <c r="G274" s="336">
        <v>28</v>
      </c>
      <c r="H274" s="336">
        <v>9</v>
      </c>
    </row>
    <row r="275" spans="1:8" x14ac:dyDescent="0.25">
      <c r="A275" s="109" t="s">
        <v>1202</v>
      </c>
      <c r="B275" s="336">
        <v>0</v>
      </c>
      <c r="C275" s="337">
        <v>0</v>
      </c>
      <c r="D275" s="336">
        <v>0</v>
      </c>
      <c r="E275" s="336">
        <v>0</v>
      </c>
      <c r="G275" s="336">
        <v>0</v>
      </c>
      <c r="H275" s="336">
        <v>4</v>
      </c>
    </row>
    <row r="276" spans="1:8" x14ac:dyDescent="0.25">
      <c r="A276" s="109" t="s">
        <v>750</v>
      </c>
      <c r="B276" s="336">
        <v>0</v>
      </c>
      <c r="C276" s="337">
        <v>0</v>
      </c>
      <c r="D276" s="336">
        <v>0</v>
      </c>
      <c r="E276" s="336">
        <v>0</v>
      </c>
      <c r="G276" s="336">
        <v>0</v>
      </c>
      <c r="H276" s="336">
        <v>1</v>
      </c>
    </row>
    <row r="277" spans="1:8" x14ac:dyDescent="0.25">
      <c r="A277" s="109" t="s">
        <v>1077</v>
      </c>
      <c r="B277" s="336">
        <v>0</v>
      </c>
      <c r="C277" s="337">
        <v>0</v>
      </c>
      <c r="D277" s="336">
        <v>0</v>
      </c>
      <c r="E277" s="336">
        <v>0</v>
      </c>
      <c r="G277" s="336">
        <v>0</v>
      </c>
      <c r="H277" s="336">
        <v>0</v>
      </c>
    </row>
    <row r="278" spans="1:8" x14ac:dyDescent="0.25">
      <c r="A278" s="109" t="s">
        <v>1313</v>
      </c>
      <c r="B278" s="336">
        <v>0</v>
      </c>
      <c r="C278" s="337">
        <v>0</v>
      </c>
      <c r="D278" s="336">
        <v>0</v>
      </c>
      <c r="E278" s="336">
        <v>0</v>
      </c>
      <c r="G278" s="336">
        <v>25</v>
      </c>
      <c r="H278" s="336">
        <v>0</v>
      </c>
    </row>
    <row r="279" spans="1:8" x14ac:dyDescent="0.25">
      <c r="A279" s="109" t="s">
        <v>492</v>
      </c>
      <c r="B279" s="337">
        <v>0</v>
      </c>
      <c r="C279" s="337">
        <v>0</v>
      </c>
      <c r="D279" s="336">
        <v>0</v>
      </c>
      <c r="E279" s="336">
        <v>0</v>
      </c>
      <c r="G279" s="336">
        <v>0</v>
      </c>
      <c r="H279" s="336">
        <v>0</v>
      </c>
    </row>
    <row r="280" spans="1:8" x14ac:dyDescent="0.25">
      <c r="A280" s="109" t="s">
        <v>1178</v>
      </c>
      <c r="B280" s="337">
        <v>0</v>
      </c>
      <c r="C280" s="337">
        <v>0</v>
      </c>
      <c r="D280" s="336">
        <v>0</v>
      </c>
      <c r="E280" s="336">
        <v>0</v>
      </c>
      <c r="G280" s="336">
        <v>0</v>
      </c>
      <c r="H280" s="336">
        <v>0</v>
      </c>
    </row>
    <row r="281" spans="1:8" x14ac:dyDescent="0.25">
      <c r="A281" s="109" t="s">
        <v>942</v>
      </c>
      <c r="B281" s="337">
        <v>0</v>
      </c>
      <c r="C281" s="337">
        <v>3</v>
      </c>
      <c r="D281" s="336">
        <v>0</v>
      </c>
      <c r="E281" s="336">
        <v>9</v>
      </c>
      <c r="G281" s="336">
        <v>168</v>
      </c>
      <c r="H281" s="336">
        <v>514</v>
      </c>
    </row>
    <row r="282" spans="1:8" x14ac:dyDescent="0.25">
      <c r="A282" s="109" t="s">
        <v>857</v>
      </c>
      <c r="B282" s="337">
        <v>0</v>
      </c>
      <c r="C282" s="337">
        <v>8</v>
      </c>
      <c r="D282" s="336">
        <v>2</v>
      </c>
      <c r="E282" s="336">
        <v>4</v>
      </c>
      <c r="G282" s="336">
        <v>1</v>
      </c>
      <c r="H282" s="336">
        <v>20</v>
      </c>
    </row>
    <row r="283" spans="1:8" x14ac:dyDescent="0.25">
      <c r="A283" s="109" t="s">
        <v>1021</v>
      </c>
      <c r="B283" s="337">
        <v>0</v>
      </c>
      <c r="C283" s="337">
        <v>0</v>
      </c>
      <c r="D283" s="336">
        <v>0</v>
      </c>
      <c r="E283" s="336">
        <v>0</v>
      </c>
      <c r="G283" s="336">
        <v>145</v>
      </c>
      <c r="H283" s="336">
        <v>82</v>
      </c>
    </row>
    <row r="284" spans="1:8" x14ac:dyDescent="0.25">
      <c r="A284" s="109" t="s">
        <v>480</v>
      </c>
      <c r="B284" s="337">
        <v>0</v>
      </c>
      <c r="C284" s="337">
        <v>0</v>
      </c>
      <c r="D284" s="336">
        <v>0</v>
      </c>
      <c r="E284" s="336">
        <v>0</v>
      </c>
      <c r="G284" s="336">
        <v>52</v>
      </c>
      <c r="H284" s="336">
        <v>118</v>
      </c>
    </row>
    <row r="285" spans="1:8" x14ac:dyDescent="0.25">
      <c r="A285" s="109" t="s">
        <v>1036</v>
      </c>
      <c r="B285" s="337">
        <v>0</v>
      </c>
      <c r="C285" s="337">
        <v>6</v>
      </c>
      <c r="D285" s="336">
        <v>0</v>
      </c>
      <c r="E285" s="336">
        <v>6</v>
      </c>
      <c r="G285" s="336">
        <v>5</v>
      </c>
      <c r="H285" s="336">
        <v>4</v>
      </c>
    </row>
    <row r="286" spans="1:8" x14ac:dyDescent="0.25">
      <c r="A286" s="109" t="s">
        <v>856</v>
      </c>
      <c r="B286" s="337">
        <v>0</v>
      </c>
      <c r="C286" s="337">
        <v>0</v>
      </c>
      <c r="D286" s="336">
        <v>0</v>
      </c>
      <c r="E286" s="336">
        <v>0</v>
      </c>
      <c r="G286" s="336">
        <v>0</v>
      </c>
      <c r="H286" s="336">
        <v>3</v>
      </c>
    </row>
    <row r="287" spans="1:8" x14ac:dyDescent="0.25">
      <c r="A287" s="109" t="s">
        <v>837</v>
      </c>
      <c r="B287" s="337">
        <v>0</v>
      </c>
      <c r="C287" s="337">
        <v>0</v>
      </c>
      <c r="D287" s="336">
        <v>0</v>
      </c>
      <c r="E287" s="336">
        <v>0</v>
      </c>
      <c r="G287" s="336">
        <v>0</v>
      </c>
      <c r="H287" s="336">
        <v>111</v>
      </c>
    </row>
    <row r="288" spans="1:8" x14ac:dyDescent="0.25">
      <c r="A288" s="109" t="s">
        <v>977</v>
      </c>
      <c r="B288" s="337">
        <v>0</v>
      </c>
      <c r="C288" s="337">
        <v>0</v>
      </c>
      <c r="D288" s="336">
        <v>0</v>
      </c>
      <c r="E288" s="336">
        <v>0</v>
      </c>
      <c r="G288" s="336">
        <v>0</v>
      </c>
      <c r="H288" s="336">
        <v>35</v>
      </c>
    </row>
    <row r="289" spans="1:8" x14ac:dyDescent="0.25">
      <c r="A289" s="109" t="s">
        <v>790</v>
      </c>
      <c r="B289" s="337">
        <v>0</v>
      </c>
      <c r="C289" s="337">
        <v>0</v>
      </c>
      <c r="D289" s="336">
        <v>0</v>
      </c>
      <c r="E289" s="336">
        <v>0</v>
      </c>
      <c r="G289" s="336">
        <v>3</v>
      </c>
      <c r="H289" s="336">
        <v>137</v>
      </c>
    </row>
    <row r="290" spans="1:8" x14ac:dyDescent="0.25">
      <c r="A290" s="109" t="s">
        <v>476</v>
      </c>
      <c r="B290" s="337">
        <v>0</v>
      </c>
      <c r="C290" s="337">
        <v>0</v>
      </c>
      <c r="D290" s="336">
        <v>0</v>
      </c>
      <c r="E290" s="336">
        <v>0</v>
      </c>
      <c r="G290" s="336">
        <v>0</v>
      </c>
      <c r="H290" s="336">
        <v>0</v>
      </c>
    </row>
    <row r="291" spans="1:8" x14ac:dyDescent="0.25">
      <c r="A291" s="109" t="s">
        <v>473</v>
      </c>
      <c r="B291" s="337">
        <v>0</v>
      </c>
      <c r="C291" s="337">
        <v>0</v>
      </c>
      <c r="D291" s="336">
        <v>0</v>
      </c>
      <c r="E291" s="336">
        <v>6</v>
      </c>
      <c r="G291" s="336">
        <v>13</v>
      </c>
      <c r="H291" s="336">
        <v>10</v>
      </c>
    </row>
    <row r="292" spans="1:8" x14ac:dyDescent="0.25">
      <c r="A292" s="109" t="s">
        <v>1076</v>
      </c>
      <c r="B292" s="337">
        <v>0</v>
      </c>
      <c r="C292" s="337">
        <v>0</v>
      </c>
      <c r="D292" s="336">
        <v>0</v>
      </c>
      <c r="E292" s="336">
        <v>0</v>
      </c>
      <c r="G292" s="336">
        <v>2</v>
      </c>
      <c r="H292" s="336">
        <v>22</v>
      </c>
    </row>
    <row r="293" spans="1:8" x14ac:dyDescent="0.25">
      <c r="A293" s="109" t="s">
        <v>814</v>
      </c>
      <c r="B293" s="337">
        <v>0</v>
      </c>
      <c r="C293" s="337">
        <v>0</v>
      </c>
      <c r="D293" s="336">
        <v>0</v>
      </c>
      <c r="E293" s="336">
        <v>0</v>
      </c>
      <c r="G293" s="336">
        <v>0</v>
      </c>
      <c r="H293" s="336">
        <v>0</v>
      </c>
    </row>
    <row r="294" spans="1:8" x14ac:dyDescent="0.25">
      <c r="A294" s="109" t="s">
        <v>910</v>
      </c>
      <c r="B294" s="337">
        <v>0</v>
      </c>
      <c r="C294" s="337">
        <v>0</v>
      </c>
      <c r="D294" s="336">
        <v>0</v>
      </c>
      <c r="E294" s="336">
        <v>0</v>
      </c>
      <c r="G294" s="336">
        <v>0</v>
      </c>
      <c r="H294" s="336">
        <v>66</v>
      </c>
    </row>
    <row r="295" spans="1:8" x14ac:dyDescent="0.25">
      <c r="A295" s="109" t="s">
        <v>836</v>
      </c>
      <c r="B295" s="337">
        <v>0</v>
      </c>
      <c r="C295" s="337">
        <v>12</v>
      </c>
      <c r="D295" s="336">
        <v>0</v>
      </c>
      <c r="E295" s="336">
        <v>0</v>
      </c>
      <c r="G295" s="336">
        <v>0</v>
      </c>
      <c r="H295" s="336">
        <v>4</v>
      </c>
    </row>
    <row r="296" spans="1:8" x14ac:dyDescent="0.25">
      <c r="A296" s="109" t="s">
        <v>1075</v>
      </c>
      <c r="B296" s="337">
        <v>0</v>
      </c>
      <c r="C296" s="337">
        <v>0</v>
      </c>
      <c r="D296" s="336">
        <v>0</v>
      </c>
      <c r="E296" s="336">
        <v>0</v>
      </c>
      <c r="G296" s="336">
        <v>0</v>
      </c>
      <c r="H296" s="336">
        <v>0</v>
      </c>
    </row>
    <row r="297" spans="1:8" x14ac:dyDescent="0.25">
      <c r="A297" s="109" t="s">
        <v>1007</v>
      </c>
      <c r="B297" s="337">
        <v>0</v>
      </c>
      <c r="C297" s="337">
        <v>0</v>
      </c>
      <c r="D297" s="336">
        <v>0</v>
      </c>
      <c r="E297" s="336">
        <v>0</v>
      </c>
      <c r="G297" s="336">
        <v>0</v>
      </c>
      <c r="H297" s="336">
        <v>2</v>
      </c>
    </row>
    <row r="298" spans="1:8" x14ac:dyDescent="0.25">
      <c r="A298" s="109" t="s">
        <v>466</v>
      </c>
      <c r="B298" s="337">
        <v>7</v>
      </c>
      <c r="C298" s="337">
        <v>75</v>
      </c>
      <c r="D298" s="336">
        <v>7</v>
      </c>
      <c r="E298" s="336">
        <v>0</v>
      </c>
      <c r="G298" s="336">
        <v>20</v>
      </c>
      <c r="H298" s="336">
        <v>316</v>
      </c>
    </row>
    <row r="299" spans="1:8" x14ac:dyDescent="0.25">
      <c r="A299" s="109" t="s">
        <v>1074</v>
      </c>
      <c r="B299" s="337">
        <v>0</v>
      </c>
      <c r="C299" s="337">
        <v>0</v>
      </c>
      <c r="D299" s="336">
        <v>0</v>
      </c>
      <c r="E299" s="336">
        <v>0</v>
      </c>
      <c r="G299" s="336">
        <v>0</v>
      </c>
      <c r="H299" s="336">
        <v>14</v>
      </c>
    </row>
    <row r="300" spans="1:8" x14ac:dyDescent="0.25">
      <c r="A300" s="109" t="s">
        <v>764</v>
      </c>
      <c r="B300" s="337">
        <v>0</v>
      </c>
      <c r="C300" s="337">
        <v>0</v>
      </c>
      <c r="D300" s="336">
        <v>0</v>
      </c>
      <c r="E300" s="336">
        <v>0</v>
      </c>
      <c r="G300" s="336">
        <v>0</v>
      </c>
      <c r="H300" s="336">
        <v>88</v>
      </c>
    </row>
    <row r="301" spans="1:8" x14ac:dyDescent="0.25">
      <c r="A301" s="109" t="s">
        <v>1201</v>
      </c>
      <c r="B301" s="337">
        <v>0</v>
      </c>
      <c r="C301" s="337">
        <v>0</v>
      </c>
      <c r="D301" s="336">
        <v>0</v>
      </c>
      <c r="E301" s="336">
        <v>0</v>
      </c>
      <c r="G301" s="336">
        <v>0</v>
      </c>
      <c r="H301" s="336">
        <v>31</v>
      </c>
    </row>
    <row r="302" spans="1:8" x14ac:dyDescent="0.25">
      <c r="A302" s="109" t="s">
        <v>941</v>
      </c>
      <c r="B302" s="339">
        <v>0</v>
      </c>
      <c r="C302" s="337">
        <v>0</v>
      </c>
      <c r="D302" s="336">
        <v>0</v>
      </c>
      <c r="E302" s="336">
        <v>0</v>
      </c>
      <c r="G302" s="336">
        <v>84</v>
      </c>
      <c r="H302" s="336">
        <v>341</v>
      </c>
    </row>
    <row r="303" spans="1:8" x14ac:dyDescent="0.25">
      <c r="A303" s="109" t="s">
        <v>835</v>
      </c>
      <c r="B303" s="336">
        <v>0</v>
      </c>
      <c r="C303" s="337">
        <v>0</v>
      </c>
      <c r="D303" s="336">
        <v>13</v>
      </c>
      <c r="E303" s="336">
        <v>0</v>
      </c>
      <c r="G303" s="336">
        <v>9</v>
      </c>
      <c r="H303" s="336">
        <v>192</v>
      </c>
    </row>
    <row r="304" spans="1:8" x14ac:dyDescent="0.25">
      <c r="A304" s="109" t="s">
        <v>868</v>
      </c>
      <c r="B304" s="336">
        <v>0</v>
      </c>
      <c r="C304" s="337">
        <v>0</v>
      </c>
      <c r="D304" s="336">
        <v>0</v>
      </c>
      <c r="E304" s="336">
        <v>0</v>
      </c>
      <c r="G304" s="336">
        <v>0</v>
      </c>
      <c r="H304" s="336">
        <v>0</v>
      </c>
    </row>
    <row r="305" spans="1:8" x14ac:dyDescent="0.25">
      <c r="A305" s="109" t="s">
        <v>813</v>
      </c>
      <c r="B305" s="336">
        <v>0</v>
      </c>
      <c r="C305" s="337">
        <v>0</v>
      </c>
      <c r="D305" s="336">
        <v>0</v>
      </c>
      <c r="E305" s="336">
        <v>0</v>
      </c>
      <c r="G305" s="336">
        <v>0</v>
      </c>
      <c r="H305" s="336">
        <v>0</v>
      </c>
    </row>
    <row r="306" spans="1:8" x14ac:dyDescent="0.25">
      <c r="A306" s="109" t="s">
        <v>834</v>
      </c>
      <c r="B306" s="336">
        <v>98</v>
      </c>
      <c r="C306" s="337">
        <v>0</v>
      </c>
      <c r="D306" s="336">
        <v>23</v>
      </c>
      <c r="E306" s="336">
        <v>0</v>
      </c>
      <c r="G306" s="336">
        <v>0</v>
      </c>
      <c r="H306" s="336">
        <v>1418</v>
      </c>
    </row>
    <row r="307" spans="1:8" x14ac:dyDescent="0.25">
      <c r="A307" s="109" t="s">
        <v>940</v>
      </c>
      <c r="B307" s="337">
        <v>0</v>
      </c>
      <c r="C307" s="337">
        <v>0</v>
      </c>
      <c r="D307" s="336">
        <v>0</v>
      </c>
      <c r="E307" s="336">
        <v>0</v>
      </c>
      <c r="G307" s="336">
        <v>0</v>
      </c>
      <c r="H307" s="336">
        <v>0</v>
      </c>
    </row>
    <row r="308" spans="1:8" x14ac:dyDescent="0.25">
      <c r="A308" s="109" t="s">
        <v>1002</v>
      </c>
      <c r="B308" s="337">
        <v>0</v>
      </c>
      <c r="C308" s="337">
        <v>0</v>
      </c>
      <c r="D308" s="336">
        <v>1</v>
      </c>
      <c r="E308" s="336">
        <v>0</v>
      </c>
      <c r="G308" s="336">
        <v>0</v>
      </c>
      <c r="H308" s="336">
        <v>37</v>
      </c>
    </row>
    <row r="309" spans="1:8" x14ac:dyDescent="0.25">
      <c r="A309" s="109" t="s">
        <v>456</v>
      </c>
      <c r="B309" s="337">
        <v>0</v>
      </c>
      <c r="C309" s="337">
        <v>0</v>
      </c>
      <c r="D309" s="336">
        <v>0</v>
      </c>
      <c r="E309" s="336">
        <v>0</v>
      </c>
      <c r="G309" s="336">
        <v>16</v>
      </c>
      <c r="H309" s="336">
        <v>14</v>
      </c>
    </row>
    <row r="310" spans="1:8" x14ac:dyDescent="0.25">
      <c r="A310" s="109" t="s">
        <v>888</v>
      </c>
      <c r="B310" s="337">
        <v>0</v>
      </c>
      <c r="C310" s="337">
        <v>0</v>
      </c>
      <c r="D310" s="336">
        <v>0</v>
      </c>
      <c r="E310" s="336">
        <v>0</v>
      </c>
      <c r="G310" s="336">
        <v>116</v>
      </c>
      <c r="H310" s="336">
        <v>7</v>
      </c>
    </row>
    <row r="311" spans="1:8" x14ac:dyDescent="0.25">
      <c r="A311" s="109" t="s">
        <v>909</v>
      </c>
      <c r="B311" s="337">
        <v>0</v>
      </c>
      <c r="C311" s="337">
        <v>0</v>
      </c>
      <c r="D311" s="336">
        <v>0</v>
      </c>
      <c r="E311" s="336">
        <v>0</v>
      </c>
      <c r="G311" s="336">
        <v>0</v>
      </c>
      <c r="H311" s="336">
        <v>3</v>
      </c>
    </row>
    <row r="312" spans="1:8" x14ac:dyDescent="0.25">
      <c r="A312" s="109" t="s">
        <v>1000</v>
      </c>
      <c r="B312" s="337">
        <v>0</v>
      </c>
      <c r="C312" s="337">
        <v>0</v>
      </c>
      <c r="D312" s="336">
        <v>0</v>
      </c>
      <c r="E312" s="336">
        <v>0</v>
      </c>
      <c r="G312" s="336">
        <v>0</v>
      </c>
      <c r="H312" s="336">
        <v>0</v>
      </c>
    </row>
    <row r="313" spans="1:8" x14ac:dyDescent="0.25">
      <c r="A313" s="109" t="s">
        <v>451</v>
      </c>
      <c r="B313" s="337">
        <v>0</v>
      </c>
      <c r="C313" s="337">
        <v>8</v>
      </c>
      <c r="D313" s="336">
        <v>0</v>
      </c>
      <c r="E313" s="336">
        <v>18</v>
      </c>
      <c r="G313" s="336">
        <v>27</v>
      </c>
      <c r="H313" s="336">
        <v>60</v>
      </c>
    </row>
    <row r="314" spans="1:8" x14ac:dyDescent="0.25">
      <c r="A314" s="109" t="s">
        <v>1230</v>
      </c>
      <c r="B314" s="337">
        <v>0</v>
      </c>
      <c r="C314" s="337">
        <v>0</v>
      </c>
      <c r="D314" s="336">
        <v>0</v>
      </c>
      <c r="E314" s="336">
        <v>0</v>
      </c>
      <c r="G314" s="336">
        <v>0</v>
      </c>
      <c r="H314" s="336">
        <v>0</v>
      </c>
    </row>
    <row r="315" spans="1:8" x14ac:dyDescent="0.25">
      <c r="A315" s="109" t="s">
        <v>789</v>
      </c>
      <c r="B315" s="339">
        <v>0</v>
      </c>
      <c r="C315" s="337">
        <v>0</v>
      </c>
      <c r="D315" s="336">
        <v>0</v>
      </c>
      <c r="E315" s="336">
        <v>0</v>
      </c>
      <c r="G315" s="336">
        <v>0</v>
      </c>
      <c r="H315" s="336">
        <v>0</v>
      </c>
    </row>
    <row r="316" spans="1:8" x14ac:dyDescent="0.25">
      <c r="A316" s="109" t="s">
        <v>976</v>
      </c>
      <c r="B316" s="336">
        <v>0</v>
      </c>
      <c r="C316" s="337">
        <v>0</v>
      </c>
      <c r="D316" s="336">
        <v>0</v>
      </c>
      <c r="E316" s="336">
        <v>0</v>
      </c>
      <c r="G316" s="336">
        <v>0</v>
      </c>
      <c r="H316" s="336">
        <v>716</v>
      </c>
    </row>
    <row r="317" spans="1:8" x14ac:dyDescent="0.25">
      <c r="A317" s="109" t="s">
        <v>939</v>
      </c>
      <c r="B317" s="336">
        <v>0</v>
      </c>
      <c r="C317" s="337">
        <v>0</v>
      </c>
      <c r="D317" s="336">
        <v>0</v>
      </c>
      <c r="E317" s="336">
        <v>0</v>
      </c>
      <c r="G317" s="336">
        <v>0</v>
      </c>
      <c r="H317" s="336">
        <v>2</v>
      </c>
    </row>
    <row r="318" spans="1:8" x14ac:dyDescent="0.25">
      <c r="A318" s="109" t="s">
        <v>1073</v>
      </c>
      <c r="B318" s="336">
        <v>0</v>
      </c>
      <c r="C318" s="337">
        <v>1</v>
      </c>
      <c r="D318" s="336">
        <v>0</v>
      </c>
      <c r="E318" s="336">
        <v>0</v>
      </c>
      <c r="G318" s="336">
        <v>7</v>
      </c>
      <c r="H318" s="336">
        <v>49</v>
      </c>
    </row>
    <row r="319" spans="1:8" x14ac:dyDescent="0.25">
      <c r="A319" s="109" t="s">
        <v>1035</v>
      </c>
      <c r="B319" s="337">
        <v>0</v>
      </c>
      <c r="C319" s="337">
        <v>2</v>
      </c>
      <c r="D319" s="336">
        <v>0</v>
      </c>
      <c r="E319" s="336">
        <v>1</v>
      </c>
      <c r="G319" s="336">
        <v>0</v>
      </c>
      <c r="H319" s="336">
        <v>6</v>
      </c>
    </row>
    <row r="320" spans="1:8" x14ac:dyDescent="0.25">
      <c r="A320" s="109" t="s">
        <v>788</v>
      </c>
      <c r="B320" s="337">
        <v>0</v>
      </c>
      <c r="C320" s="337">
        <v>0</v>
      </c>
      <c r="D320" s="336">
        <v>0</v>
      </c>
      <c r="E320" s="336">
        <v>0</v>
      </c>
      <c r="G320" s="336">
        <v>76</v>
      </c>
      <c r="H320" s="336">
        <v>34</v>
      </c>
    </row>
    <row r="321" spans="1:8" x14ac:dyDescent="0.25">
      <c r="A321" s="109" t="s">
        <v>1229</v>
      </c>
      <c r="B321" s="337">
        <v>247</v>
      </c>
      <c r="C321" s="337">
        <v>0</v>
      </c>
      <c r="D321" s="336">
        <v>66</v>
      </c>
      <c r="E321" s="336">
        <v>0</v>
      </c>
      <c r="G321" s="336">
        <v>11</v>
      </c>
      <c r="H321" s="336">
        <v>4019</v>
      </c>
    </row>
    <row r="322" spans="1:8" x14ac:dyDescent="0.25">
      <c r="A322" s="109" t="s">
        <v>1200</v>
      </c>
      <c r="B322" s="337">
        <v>8</v>
      </c>
      <c r="C322" s="337">
        <v>0</v>
      </c>
      <c r="D322" s="336">
        <v>66</v>
      </c>
      <c r="E322" s="336">
        <v>0</v>
      </c>
      <c r="G322" s="336">
        <v>51</v>
      </c>
      <c r="H322" s="336">
        <v>117</v>
      </c>
    </row>
    <row r="323" spans="1:8" x14ac:dyDescent="0.25">
      <c r="A323" s="109" t="s">
        <v>887</v>
      </c>
      <c r="B323" s="337">
        <v>43</v>
      </c>
      <c r="C323" s="337">
        <v>0</v>
      </c>
      <c r="D323" s="336">
        <v>117</v>
      </c>
      <c r="E323" s="336">
        <v>0</v>
      </c>
      <c r="G323" s="336">
        <v>0</v>
      </c>
      <c r="H323" s="336">
        <v>39</v>
      </c>
    </row>
    <row r="324" spans="1:8" x14ac:dyDescent="0.25">
      <c r="A324" s="109" t="s">
        <v>763</v>
      </c>
      <c r="B324" s="337">
        <v>0</v>
      </c>
      <c r="C324" s="337">
        <v>0</v>
      </c>
      <c r="D324" s="336">
        <v>0</v>
      </c>
      <c r="E324" s="336">
        <v>0</v>
      </c>
      <c r="G324" s="336">
        <v>2</v>
      </c>
      <c r="H324" s="336">
        <v>9</v>
      </c>
    </row>
    <row r="325" spans="1:8" x14ac:dyDescent="0.25">
      <c r="A325" s="109" t="s">
        <v>908</v>
      </c>
      <c r="B325" s="337">
        <v>0</v>
      </c>
      <c r="C325" s="337">
        <v>0</v>
      </c>
      <c r="D325" s="336">
        <v>0</v>
      </c>
      <c r="E325" s="336">
        <v>0</v>
      </c>
      <c r="G325" s="336">
        <v>520</v>
      </c>
      <c r="H325" s="336">
        <v>1136</v>
      </c>
    </row>
    <row r="326" spans="1:8" x14ac:dyDescent="0.25">
      <c r="A326" s="109" t="s">
        <v>965</v>
      </c>
      <c r="B326" s="337">
        <v>7</v>
      </c>
      <c r="C326" s="337">
        <v>0</v>
      </c>
      <c r="D326" s="336">
        <v>2</v>
      </c>
      <c r="E326" s="336">
        <v>0</v>
      </c>
      <c r="G326" s="336">
        <v>72</v>
      </c>
      <c r="H326" s="336">
        <v>393</v>
      </c>
    </row>
    <row r="327" spans="1:8" x14ac:dyDescent="0.25">
      <c r="A327" s="109" t="s">
        <v>425</v>
      </c>
      <c r="B327" s="337">
        <v>0</v>
      </c>
      <c r="C327" s="337">
        <v>0</v>
      </c>
      <c r="D327" s="336">
        <v>0</v>
      </c>
      <c r="E327" s="336">
        <v>0</v>
      </c>
      <c r="G327" s="336">
        <v>0</v>
      </c>
      <c r="H327" s="336">
        <v>1388</v>
      </c>
    </row>
    <row r="328" spans="1:8" x14ac:dyDescent="0.25">
      <c r="A328" s="109" t="s">
        <v>1177</v>
      </c>
      <c r="B328" s="337">
        <v>0</v>
      </c>
      <c r="C328" s="337">
        <v>0</v>
      </c>
      <c r="D328" s="336">
        <v>0</v>
      </c>
      <c r="E328" s="336">
        <v>0</v>
      </c>
      <c r="G328" s="336">
        <v>0</v>
      </c>
      <c r="H328" s="336">
        <v>0</v>
      </c>
    </row>
    <row r="329" spans="1:8" x14ac:dyDescent="0.25">
      <c r="A329" s="109" t="s">
        <v>1199</v>
      </c>
      <c r="B329" s="337">
        <v>0</v>
      </c>
      <c r="C329" s="337">
        <v>0</v>
      </c>
      <c r="D329" s="336">
        <v>0</v>
      </c>
      <c r="E329" s="336">
        <v>0</v>
      </c>
      <c r="G329" s="336">
        <v>7</v>
      </c>
      <c r="H329" s="336">
        <v>37</v>
      </c>
    </row>
    <row r="330" spans="1:8" x14ac:dyDescent="0.25">
      <c r="A330" s="109" t="s">
        <v>1171</v>
      </c>
      <c r="B330" s="337">
        <v>0</v>
      </c>
      <c r="C330" s="337">
        <v>0</v>
      </c>
      <c r="D330" s="336">
        <v>0</v>
      </c>
      <c r="E330" s="336">
        <v>0</v>
      </c>
      <c r="G330" s="336">
        <v>7</v>
      </c>
      <c r="H330" s="336">
        <v>0</v>
      </c>
    </row>
    <row r="331" spans="1:8" x14ac:dyDescent="0.25">
      <c r="A331" s="109" t="s">
        <v>1214</v>
      </c>
      <c r="B331" s="337">
        <v>0</v>
      </c>
      <c r="C331" s="337">
        <v>0</v>
      </c>
      <c r="D331" s="336">
        <v>0</v>
      </c>
      <c r="E331" s="336">
        <v>0</v>
      </c>
      <c r="G331" s="336">
        <v>0</v>
      </c>
      <c r="H331" s="336">
        <v>3</v>
      </c>
    </row>
    <row r="332" spans="1:8" x14ac:dyDescent="0.25">
      <c r="A332" s="109" t="s">
        <v>762</v>
      </c>
      <c r="B332" s="337">
        <v>30</v>
      </c>
      <c r="C332" s="337">
        <v>0</v>
      </c>
      <c r="D332" s="336">
        <v>234</v>
      </c>
      <c r="E332" s="336">
        <v>0</v>
      </c>
      <c r="G332" s="336">
        <v>371</v>
      </c>
      <c r="H332" s="336">
        <v>138</v>
      </c>
    </row>
    <row r="333" spans="1:8" x14ac:dyDescent="0.25">
      <c r="A333" s="109" t="s">
        <v>1011</v>
      </c>
      <c r="B333" s="337">
        <v>0</v>
      </c>
      <c r="C333" s="337">
        <v>0</v>
      </c>
      <c r="D333" s="336">
        <v>0</v>
      </c>
      <c r="E333" s="336">
        <v>0</v>
      </c>
      <c r="G333" s="336">
        <v>0</v>
      </c>
      <c r="H333" s="336">
        <v>1</v>
      </c>
    </row>
    <row r="334" spans="1:8" x14ac:dyDescent="0.25">
      <c r="A334" s="109" t="s">
        <v>855</v>
      </c>
      <c r="B334" s="337">
        <v>0</v>
      </c>
      <c r="C334" s="337">
        <v>0</v>
      </c>
      <c r="D334" s="336">
        <v>0</v>
      </c>
      <c r="E334" s="336">
        <v>0</v>
      </c>
      <c r="G334" s="336">
        <v>4</v>
      </c>
      <c r="H334" s="336">
        <v>5</v>
      </c>
    </row>
    <row r="335" spans="1:8" x14ac:dyDescent="0.25">
      <c r="A335" s="109" t="s">
        <v>938</v>
      </c>
      <c r="B335" s="337">
        <v>0</v>
      </c>
      <c r="C335" s="337">
        <v>0</v>
      </c>
      <c r="D335" s="336">
        <v>0</v>
      </c>
      <c r="E335" s="336">
        <v>0</v>
      </c>
      <c r="G335" s="336">
        <v>0</v>
      </c>
      <c r="H335" s="336">
        <v>95</v>
      </c>
    </row>
    <row r="336" spans="1:8" x14ac:dyDescent="0.25">
      <c r="A336" s="109" t="s">
        <v>937</v>
      </c>
      <c r="B336" s="337">
        <v>0</v>
      </c>
      <c r="C336" s="337">
        <v>0</v>
      </c>
      <c r="D336" s="336">
        <v>0</v>
      </c>
      <c r="E336" s="336">
        <v>0</v>
      </c>
      <c r="G336" s="336">
        <v>0</v>
      </c>
      <c r="H336" s="336">
        <v>394</v>
      </c>
    </row>
    <row r="337" spans="1:8" x14ac:dyDescent="0.25">
      <c r="A337" s="109" t="s">
        <v>1072</v>
      </c>
      <c r="B337" s="337">
        <v>91</v>
      </c>
      <c r="C337" s="337">
        <v>0</v>
      </c>
      <c r="D337" s="336">
        <v>70</v>
      </c>
      <c r="E337" s="336">
        <v>0</v>
      </c>
      <c r="G337" s="336">
        <v>86</v>
      </c>
      <c r="H337" s="336">
        <v>0</v>
      </c>
    </row>
    <row r="338" spans="1:8" x14ac:dyDescent="0.25">
      <c r="A338" s="109" t="s">
        <v>833</v>
      </c>
      <c r="B338" s="337">
        <v>0</v>
      </c>
      <c r="C338" s="337">
        <v>0</v>
      </c>
      <c r="D338" s="336">
        <v>0</v>
      </c>
      <c r="E338" s="336">
        <v>0</v>
      </c>
      <c r="G338" s="336">
        <v>28</v>
      </c>
      <c r="H338" s="336">
        <v>61</v>
      </c>
    </row>
    <row r="339" spans="1:8" x14ac:dyDescent="0.25">
      <c r="A339" s="109" t="s">
        <v>1071</v>
      </c>
      <c r="B339" s="337">
        <v>0</v>
      </c>
      <c r="C339" s="337">
        <v>0</v>
      </c>
      <c r="D339" s="336">
        <v>0</v>
      </c>
      <c r="E339" s="336">
        <v>0</v>
      </c>
      <c r="G339" s="336">
        <v>0</v>
      </c>
      <c r="H339" s="336">
        <v>0</v>
      </c>
    </row>
    <row r="340" spans="1:8" x14ac:dyDescent="0.25">
      <c r="A340" s="109" t="s">
        <v>1311</v>
      </c>
      <c r="B340" s="337">
        <v>0</v>
      </c>
      <c r="C340" s="337">
        <v>0</v>
      </c>
      <c r="D340" s="336">
        <v>2</v>
      </c>
      <c r="E340" s="336">
        <v>0</v>
      </c>
      <c r="G340" s="336">
        <v>1</v>
      </c>
      <c r="H340" s="336">
        <v>16</v>
      </c>
    </row>
    <row r="341" spans="1:8" x14ac:dyDescent="0.25">
      <c r="A341" s="109" t="s">
        <v>1070</v>
      </c>
      <c r="B341" s="337">
        <v>0</v>
      </c>
      <c r="C341" s="337">
        <v>0</v>
      </c>
      <c r="D341" s="336">
        <v>0</v>
      </c>
      <c r="E341" s="336">
        <v>0</v>
      </c>
      <c r="G341" s="336">
        <v>0</v>
      </c>
      <c r="H341" s="336">
        <v>1</v>
      </c>
    </row>
    <row r="342" spans="1:8" x14ac:dyDescent="0.25">
      <c r="A342" s="109" t="s">
        <v>1176</v>
      </c>
      <c r="B342" s="337">
        <v>4</v>
      </c>
      <c r="C342" s="337">
        <v>3</v>
      </c>
      <c r="D342" s="336">
        <v>17</v>
      </c>
      <c r="E342" s="336">
        <v>10</v>
      </c>
      <c r="G342" s="336">
        <v>0</v>
      </c>
      <c r="H342" s="336">
        <v>0</v>
      </c>
    </row>
    <row r="343" spans="1:8" x14ac:dyDescent="0.25">
      <c r="A343" s="109" t="s">
        <v>1069</v>
      </c>
      <c r="B343" s="337">
        <v>9</v>
      </c>
      <c r="C343" s="337">
        <v>0</v>
      </c>
      <c r="D343" s="336">
        <v>0</v>
      </c>
      <c r="E343" s="336">
        <v>0</v>
      </c>
      <c r="G343" s="336">
        <v>0</v>
      </c>
      <c r="H343" s="336">
        <v>213</v>
      </c>
    </row>
    <row r="344" spans="1:8" x14ac:dyDescent="0.25">
      <c r="A344" s="109" t="s">
        <v>867</v>
      </c>
      <c r="B344" s="337">
        <v>52</v>
      </c>
      <c r="C344" s="337">
        <v>0</v>
      </c>
      <c r="D344" s="336">
        <v>23</v>
      </c>
      <c r="E344" s="336">
        <v>0</v>
      </c>
      <c r="G344" s="336">
        <v>150</v>
      </c>
      <c r="H344" s="336">
        <v>17</v>
      </c>
    </row>
    <row r="345" spans="1:8" x14ac:dyDescent="0.25">
      <c r="A345" s="109" t="s">
        <v>787</v>
      </c>
      <c r="B345" s="337">
        <v>0</v>
      </c>
      <c r="C345" s="337">
        <v>0</v>
      </c>
      <c r="D345" s="336">
        <v>0</v>
      </c>
      <c r="E345" s="336">
        <v>0</v>
      </c>
      <c r="G345" s="336">
        <v>0</v>
      </c>
      <c r="H345" s="336">
        <v>0</v>
      </c>
    </row>
    <row r="346" spans="1:8" x14ac:dyDescent="0.25">
      <c r="A346" s="109" t="s">
        <v>936</v>
      </c>
      <c r="B346" s="337">
        <v>0</v>
      </c>
      <c r="C346" s="337">
        <v>0</v>
      </c>
      <c r="D346" s="336">
        <v>0</v>
      </c>
      <c r="E346" s="336">
        <v>0</v>
      </c>
      <c r="G346" s="336">
        <v>0</v>
      </c>
      <c r="H346" s="336">
        <v>0</v>
      </c>
    </row>
    <row r="347" spans="1:8" x14ac:dyDescent="0.25">
      <c r="A347" s="109" t="s">
        <v>797</v>
      </c>
      <c r="B347" s="337">
        <v>9</v>
      </c>
      <c r="C347" s="337">
        <v>0</v>
      </c>
      <c r="D347" s="336">
        <v>14</v>
      </c>
      <c r="E347" s="336">
        <v>0</v>
      </c>
      <c r="G347" s="336">
        <v>9</v>
      </c>
      <c r="H347" s="336">
        <v>150</v>
      </c>
    </row>
    <row r="348" spans="1:8" x14ac:dyDescent="0.25">
      <c r="A348" s="109" t="s">
        <v>1068</v>
      </c>
      <c r="B348" s="337">
        <v>0</v>
      </c>
      <c r="C348" s="337">
        <v>0</v>
      </c>
      <c r="D348" s="336">
        <v>0</v>
      </c>
      <c r="E348" s="336">
        <v>0</v>
      </c>
      <c r="G348" s="336">
        <v>0</v>
      </c>
      <c r="H348" s="336">
        <v>0</v>
      </c>
    </row>
    <row r="349" spans="1:8" x14ac:dyDescent="0.25">
      <c r="A349" s="109" t="s">
        <v>1228</v>
      </c>
      <c r="B349" s="337">
        <v>1</v>
      </c>
      <c r="C349" s="337">
        <v>0</v>
      </c>
      <c r="D349" s="336">
        <v>0</v>
      </c>
      <c r="E349" s="336">
        <v>2</v>
      </c>
      <c r="G349" s="336">
        <v>3</v>
      </c>
      <c r="H349" s="336">
        <v>1</v>
      </c>
    </row>
    <row r="350" spans="1:8" x14ac:dyDescent="0.25">
      <c r="A350" s="109" t="s">
        <v>1198</v>
      </c>
      <c r="B350" s="337">
        <v>0</v>
      </c>
      <c r="C350" s="337">
        <v>0</v>
      </c>
      <c r="D350" s="336">
        <v>0</v>
      </c>
      <c r="E350" s="336">
        <v>0</v>
      </c>
      <c r="G350" s="336">
        <v>0</v>
      </c>
      <c r="H350" s="336">
        <v>2</v>
      </c>
    </row>
    <row r="351" spans="1:8" x14ac:dyDescent="0.25">
      <c r="A351" s="109" t="s">
        <v>866</v>
      </c>
      <c r="B351" s="337">
        <v>0</v>
      </c>
      <c r="C351" s="337">
        <v>0</v>
      </c>
      <c r="D351" s="336">
        <v>0</v>
      </c>
      <c r="E351" s="336">
        <v>0</v>
      </c>
      <c r="G351" s="336">
        <v>0</v>
      </c>
      <c r="H351" s="336">
        <v>32</v>
      </c>
    </row>
    <row r="352" spans="1:8" x14ac:dyDescent="0.25">
      <c r="A352" s="109" t="s">
        <v>1197</v>
      </c>
      <c r="B352" s="337">
        <v>0</v>
      </c>
      <c r="C352" s="337">
        <v>0</v>
      </c>
      <c r="D352" s="336">
        <v>6</v>
      </c>
      <c r="E352" s="336">
        <v>0</v>
      </c>
      <c r="G352" s="336">
        <v>0</v>
      </c>
      <c r="H352" s="336">
        <v>147</v>
      </c>
    </row>
    <row r="353" spans="1:8" x14ac:dyDescent="0.25">
      <c r="A353" s="109" t="s">
        <v>975</v>
      </c>
      <c r="B353" s="337">
        <v>0</v>
      </c>
      <c r="C353" s="337">
        <v>0</v>
      </c>
      <c r="D353" s="336">
        <v>0</v>
      </c>
      <c r="E353" s="336">
        <v>0</v>
      </c>
      <c r="G353" s="336">
        <v>0</v>
      </c>
      <c r="H353" s="336">
        <v>9</v>
      </c>
    </row>
    <row r="354" spans="1:8" x14ac:dyDescent="0.25">
      <c r="A354" s="109" t="s">
        <v>409</v>
      </c>
      <c r="B354" s="337">
        <v>0</v>
      </c>
      <c r="C354" s="337">
        <v>0</v>
      </c>
      <c r="D354" s="336">
        <v>3</v>
      </c>
      <c r="E354" s="336">
        <v>0</v>
      </c>
      <c r="G354" s="336">
        <v>50</v>
      </c>
      <c r="H354" s="336">
        <v>283</v>
      </c>
    </row>
    <row r="355" spans="1:8" x14ac:dyDescent="0.25">
      <c r="A355" s="109" t="s">
        <v>1188</v>
      </c>
      <c r="B355" s="337">
        <v>0</v>
      </c>
      <c r="C355" s="337">
        <v>0</v>
      </c>
      <c r="D355" s="336">
        <v>0</v>
      </c>
      <c r="E355" s="336">
        <v>0</v>
      </c>
      <c r="G355" s="336">
        <v>18</v>
      </c>
      <c r="H355" s="336">
        <v>1</v>
      </c>
    </row>
    <row r="356" spans="1:8" x14ac:dyDescent="0.25">
      <c r="A356" s="109" t="s">
        <v>1196</v>
      </c>
      <c r="B356" s="339">
        <v>0</v>
      </c>
      <c r="C356" s="337">
        <v>0</v>
      </c>
      <c r="D356" s="336">
        <v>0</v>
      </c>
      <c r="E356" s="336">
        <v>0</v>
      </c>
      <c r="G356" s="336">
        <v>2</v>
      </c>
      <c r="H356" s="336">
        <v>5</v>
      </c>
    </row>
    <row r="357" spans="1:8" x14ac:dyDescent="0.25">
      <c r="A357" s="109" t="s">
        <v>1227</v>
      </c>
      <c r="B357" s="336">
        <v>0</v>
      </c>
      <c r="C357" s="337">
        <v>0</v>
      </c>
      <c r="D357" s="336">
        <v>6</v>
      </c>
      <c r="E357" s="336">
        <v>1</v>
      </c>
      <c r="G357" s="336">
        <v>6</v>
      </c>
      <c r="H357" s="336">
        <v>102</v>
      </c>
    </row>
    <row r="358" spans="1:8" x14ac:dyDescent="0.25">
      <c r="A358" s="109" t="s">
        <v>405</v>
      </c>
      <c r="B358" s="336">
        <v>0</v>
      </c>
      <c r="C358" s="337">
        <v>0</v>
      </c>
      <c r="D358" s="336">
        <v>0</v>
      </c>
      <c r="E358" s="336">
        <v>0</v>
      </c>
      <c r="G358" s="336">
        <v>15</v>
      </c>
      <c r="H358" s="336">
        <v>25</v>
      </c>
    </row>
    <row r="359" spans="1:8" x14ac:dyDescent="0.25">
      <c r="A359" s="109" t="s">
        <v>1220</v>
      </c>
      <c r="B359" s="336">
        <v>0</v>
      </c>
      <c r="C359" s="337">
        <v>0</v>
      </c>
      <c r="D359" s="336">
        <v>0</v>
      </c>
      <c r="E359" s="336">
        <v>0</v>
      </c>
      <c r="G359" s="336">
        <v>0</v>
      </c>
      <c r="H359" s="336">
        <v>18</v>
      </c>
    </row>
    <row r="360" spans="1:8" x14ac:dyDescent="0.25">
      <c r="A360" s="109" t="s">
        <v>1030</v>
      </c>
      <c r="B360" s="337">
        <v>0</v>
      </c>
      <c r="C360" s="337">
        <v>0</v>
      </c>
      <c r="D360" s="336">
        <v>0</v>
      </c>
      <c r="E360" s="336">
        <v>0</v>
      </c>
      <c r="G360" s="336">
        <v>0</v>
      </c>
      <c r="H360" s="336">
        <v>0</v>
      </c>
    </row>
    <row r="361" spans="1:8" x14ac:dyDescent="0.25">
      <c r="A361" s="109" t="s">
        <v>1067</v>
      </c>
      <c r="B361" s="337">
        <v>0</v>
      </c>
      <c r="C361" s="337">
        <v>0</v>
      </c>
      <c r="D361" s="336">
        <v>0</v>
      </c>
      <c r="E361" s="336">
        <v>0</v>
      </c>
      <c r="G361" s="336">
        <v>0</v>
      </c>
      <c r="H361" s="336">
        <v>0</v>
      </c>
    </row>
    <row r="362" spans="1:8" x14ac:dyDescent="0.25">
      <c r="A362" s="109" t="s">
        <v>761</v>
      </c>
      <c r="B362" s="337">
        <v>0</v>
      </c>
      <c r="C362" s="337">
        <v>0</v>
      </c>
      <c r="D362" s="336">
        <v>0</v>
      </c>
      <c r="E362" s="336">
        <v>0</v>
      </c>
      <c r="G362" s="336">
        <v>0</v>
      </c>
      <c r="H362" s="336">
        <v>0</v>
      </c>
    </row>
    <row r="363" spans="1:8" x14ac:dyDescent="0.25">
      <c r="A363" s="109" t="s">
        <v>772</v>
      </c>
      <c r="B363" s="337">
        <v>0</v>
      </c>
      <c r="C363" s="337">
        <v>0</v>
      </c>
      <c r="D363" s="336">
        <v>2</v>
      </c>
      <c r="E363" s="336">
        <v>0</v>
      </c>
      <c r="G363" s="336">
        <v>15</v>
      </c>
      <c r="H363" s="336">
        <v>2</v>
      </c>
    </row>
    <row r="364" spans="1:8" x14ac:dyDescent="0.25">
      <c r="A364" s="109" t="s">
        <v>956</v>
      </c>
      <c r="B364" s="337">
        <v>0</v>
      </c>
      <c r="C364" s="337">
        <v>0</v>
      </c>
      <c r="D364" s="336">
        <v>0</v>
      </c>
      <c r="E364" s="336">
        <v>0</v>
      </c>
      <c r="G364" s="336">
        <v>0</v>
      </c>
      <c r="H364" s="336">
        <v>0</v>
      </c>
    </row>
    <row r="365" spans="1:8" x14ac:dyDescent="0.25">
      <c r="A365" s="109" t="s">
        <v>1329</v>
      </c>
      <c r="B365" s="337">
        <v>0</v>
      </c>
      <c r="C365" s="337">
        <v>0</v>
      </c>
      <c r="D365" s="336">
        <v>0</v>
      </c>
      <c r="E365" s="336">
        <v>0</v>
      </c>
      <c r="G365" s="336">
        <v>2</v>
      </c>
      <c r="H365" s="336">
        <v>6</v>
      </c>
    </row>
    <row r="366" spans="1:8" x14ac:dyDescent="0.25">
      <c r="A366" s="109" t="s">
        <v>886</v>
      </c>
      <c r="B366" s="337">
        <v>0</v>
      </c>
      <c r="C366" s="337">
        <v>0</v>
      </c>
      <c r="D366" s="336">
        <v>0</v>
      </c>
      <c r="E366" s="336">
        <v>0</v>
      </c>
      <c r="G366" s="336">
        <v>0</v>
      </c>
      <c r="H366" s="336">
        <v>24</v>
      </c>
    </row>
    <row r="367" spans="1:8" x14ac:dyDescent="0.25">
      <c r="A367" s="109" t="s">
        <v>926</v>
      </c>
      <c r="B367" s="337">
        <v>50</v>
      </c>
      <c r="C367" s="337">
        <v>0</v>
      </c>
      <c r="D367" s="336">
        <v>0</v>
      </c>
      <c r="E367" s="336">
        <v>0</v>
      </c>
      <c r="G367" s="336">
        <v>110</v>
      </c>
      <c r="H367" s="336">
        <v>306</v>
      </c>
    </row>
    <row r="368" spans="1:8" x14ac:dyDescent="0.25">
      <c r="A368" s="109" t="s">
        <v>907</v>
      </c>
      <c r="B368" s="337">
        <v>18</v>
      </c>
      <c r="C368" s="337">
        <v>0</v>
      </c>
      <c r="D368" s="336">
        <v>11</v>
      </c>
      <c r="E368" s="336">
        <v>0</v>
      </c>
      <c r="G368" s="336">
        <v>31</v>
      </c>
      <c r="H368" s="336">
        <v>296</v>
      </c>
    </row>
    <row r="369" spans="1:8" x14ac:dyDescent="0.25">
      <c r="A369" s="109" t="s">
        <v>935</v>
      </c>
      <c r="B369" s="337">
        <v>0</v>
      </c>
      <c r="C369" s="337">
        <v>0</v>
      </c>
      <c r="D369" s="336">
        <v>0</v>
      </c>
      <c r="E369" s="336">
        <v>0</v>
      </c>
      <c r="G369" s="336">
        <v>1</v>
      </c>
      <c r="H369" s="336">
        <v>36</v>
      </c>
    </row>
    <row r="370" spans="1:8" x14ac:dyDescent="0.25">
      <c r="A370" s="109" t="s">
        <v>1066</v>
      </c>
      <c r="B370" s="337">
        <v>1</v>
      </c>
      <c r="C370" s="337">
        <v>0</v>
      </c>
      <c r="D370" s="336">
        <v>0</v>
      </c>
      <c r="E370" s="336">
        <v>0</v>
      </c>
      <c r="G370" s="336">
        <v>0</v>
      </c>
      <c r="H370" s="336">
        <v>26</v>
      </c>
    </row>
    <row r="371" spans="1:8" x14ac:dyDescent="0.25">
      <c r="A371" s="109" t="s">
        <v>974</v>
      </c>
      <c r="B371" s="337">
        <v>0</v>
      </c>
      <c r="C371" s="337">
        <v>0</v>
      </c>
      <c r="D371" s="336">
        <v>0</v>
      </c>
      <c r="E371" s="336">
        <v>0</v>
      </c>
      <c r="G371" s="336">
        <v>0</v>
      </c>
      <c r="H371" s="336">
        <v>0</v>
      </c>
    </row>
    <row r="372" spans="1:8" x14ac:dyDescent="0.25">
      <c r="A372" s="109" t="s">
        <v>778</v>
      </c>
      <c r="B372" s="337">
        <v>0</v>
      </c>
      <c r="C372" s="337">
        <v>0</v>
      </c>
      <c r="D372" s="336">
        <v>0</v>
      </c>
      <c r="E372" s="336">
        <v>18</v>
      </c>
      <c r="G372" s="336">
        <v>20</v>
      </c>
      <c r="H372" s="336">
        <v>0</v>
      </c>
    </row>
    <row r="373" spans="1:8" x14ac:dyDescent="0.25">
      <c r="A373" s="109" t="s">
        <v>823</v>
      </c>
      <c r="B373" s="337">
        <v>0</v>
      </c>
      <c r="C373" s="337">
        <v>0</v>
      </c>
      <c r="D373" s="336">
        <v>0</v>
      </c>
      <c r="E373" s="336">
        <v>0</v>
      </c>
      <c r="G373" s="336">
        <v>17</v>
      </c>
      <c r="H373" s="336">
        <v>135</v>
      </c>
    </row>
    <row r="374" spans="1:8" x14ac:dyDescent="0.25">
      <c r="A374" s="109" t="s">
        <v>906</v>
      </c>
      <c r="B374" s="337">
        <v>0</v>
      </c>
      <c r="C374" s="337">
        <v>0</v>
      </c>
      <c r="D374" s="336">
        <v>0</v>
      </c>
      <c r="E374" s="336">
        <v>0</v>
      </c>
      <c r="G374" s="336">
        <v>0</v>
      </c>
      <c r="H374" s="336">
        <v>96</v>
      </c>
    </row>
    <row r="375" spans="1:8" x14ac:dyDescent="0.25">
      <c r="A375" s="109" t="s">
        <v>1065</v>
      </c>
      <c r="B375" s="337">
        <v>0</v>
      </c>
      <c r="C375" s="337">
        <v>0</v>
      </c>
      <c r="D375" s="336">
        <v>0</v>
      </c>
      <c r="E375" s="336">
        <v>0</v>
      </c>
      <c r="G375" s="336">
        <v>0</v>
      </c>
      <c r="H375" s="336">
        <v>0</v>
      </c>
    </row>
    <row r="376" spans="1:8" x14ac:dyDescent="0.25">
      <c r="A376" s="109" t="s">
        <v>854</v>
      </c>
      <c r="B376" s="337">
        <v>0</v>
      </c>
      <c r="C376" s="337">
        <v>0</v>
      </c>
      <c r="D376" s="336">
        <v>36</v>
      </c>
      <c r="E376" s="336">
        <v>0</v>
      </c>
      <c r="G376" s="336">
        <v>0</v>
      </c>
      <c r="H376" s="336">
        <v>8</v>
      </c>
    </row>
    <row r="377" spans="1:8" x14ac:dyDescent="0.25">
      <c r="A377" s="109" t="s">
        <v>1175</v>
      </c>
      <c r="B377" s="337">
        <v>0</v>
      </c>
      <c r="C377" s="337">
        <v>0</v>
      </c>
      <c r="D377" s="336">
        <v>0</v>
      </c>
      <c r="E377" s="336">
        <v>0</v>
      </c>
      <c r="G377" s="336">
        <v>3</v>
      </c>
      <c r="H377" s="336">
        <v>1</v>
      </c>
    </row>
    <row r="378" spans="1:8" x14ac:dyDescent="0.25">
      <c r="A378" s="109" t="s">
        <v>905</v>
      </c>
      <c r="B378" s="337">
        <v>0</v>
      </c>
      <c r="C378" s="337">
        <v>0</v>
      </c>
      <c r="D378" s="336">
        <v>0</v>
      </c>
      <c r="E378" s="336">
        <v>0</v>
      </c>
      <c r="G378" s="336">
        <v>0</v>
      </c>
      <c r="H378" s="336">
        <v>7</v>
      </c>
    </row>
    <row r="379" spans="1:8" x14ac:dyDescent="0.25">
      <c r="A379" s="109" t="s">
        <v>1195</v>
      </c>
      <c r="B379" s="337">
        <v>79</v>
      </c>
      <c r="C379" s="337">
        <v>0</v>
      </c>
      <c r="D379" s="336">
        <v>0</v>
      </c>
      <c r="E379" s="336">
        <v>0</v>
      </c>
      <c r="G379" s="336">
        <v>0</v>
      </c>
      <c r="H379" s="336">
        <v>59</v>
      </c>
    </row>
    <row r="380" spans="1:8" x14ac:dyDescent="0.25">
      <c r="A380" s="109" t="s">
        <v>1144</v>
      </c>
      <c r="B380" s="337">
        <v>0</v>
      </c>
      <c r="C380" s="337">
        <v>0</v>
      </c>
      <c r="D380" s="336">
        <v>0</v>
      </c>
      <c r="E380" s="336">
        <v>0</v>
      </c>
      <c r="G380" s="336">
        <v>0</v>
      </c>
      <c r="H380" s="336">
        <v>0</v>
      </c>
    </row>
    <row r="381" spans="1:8" x14ac:dyDescent="0.25">
      <c r="A381" s="109" t="s">
        <v>1163</v>
      </c>
      <c r="B381" s="337">
        <v>0</v>
      </c>
      <c r="C381" s="337">
        <v>0</v>
      </c>
      <c r="D381" s="336">
        <v>0</v>
      </c>
      <c r="E381" s="336">
        <v>0</v>
      </c>
      <c r="G381" s="336">
        <v>0</v>
      </c>
      <c r="H381" s="336">
        <v>0</v>
      </c>
    </row>
    <row r="382" spans="1:8" x14ac:dyDescent="0.25">
      <c r="A382" s="109" t="s">
        <v>805</v>
      </c>
      <c r="B382" s="337">
        <v>0</v>
      </c>
      <c r="C382" s="337">
        <v>0</v>
      </c>
      <c r="D382" s="336">
        <v>0</v>
      </c>
      <c r="E382" s="336">
        <v>4</v>
      </c>
      <c r="G382" s="336">
        <v>73</v>
      </c>
      <c r="H382" s="336">
        <v>75</v>
      </c>
    </row>
    <row r="383" spans="1:8" x14ac:dyDescent="0.25">
      <c r="A383" s="109" t="s">
        <v>876</v>
      </c>
      <c r="B383" s="337">
        <v>0</v>
      </c>
      <c r="C383" s="337">
        <v>0</v>
      </c>
      <c r="D383" s="336">
        <v>0</v>
      </c>
      <c r="E383" s="336">
        <v>0</v>
      </c>
      <c r="G383" s="336">
        <v>0</v>
      </c>
      <c r="H383" s="336">
        <v>0</v>
      </c>
    </row>
    <row r="384" spans="1:8" x14ac:dyDescent="0.25">
      <c r="A384" s="109" t="s">
        <v>786</v>
      </c>
      <c r="B384" s="337">
        <v>0</v>
      </c>
      <c r="C384" s="337">
        <v>0</v>
      </c>
      <c r="D384" s="336">
        <v>0</v>
      </c>
      <c r="E384" s="336">
        <v>0</v>
      </c>
      <c r="G384" s="336">
        <v>0</v>
      </c>
      <c r="H384" s="336">
        <v>13</v>
      </c>
    </row>
    <row r="385" spans="1:8" x14ac:dyDescent="0.25">
      <c r="A385" s="109" t="s">
        <v>932</v>
      </c>
      <c r="B385" s="337">
        <v>0</v>
      </c>
      <c r="C385" s="337">
        <v>0</v>
      </c>
      <c r="D385" s="336">
        <v>0</v>
      </c>
      <c r="E385" s="336">
        <v>0</v>
      </c>
      <c r="G385" s="336">
        <v>12</v>
      </c>
      <c r="H385" s="336">
        <v>70</v>
      </c>
    </row>
    <row r="386" spans="1:8" x14ac:dyDescent="0.25">
      <c r="A386" s="109" t="s">
        <v>377</v>
      </c>
      <c r="B386" s="337">
        <v>86</v>
      </c>
      <c r="C386" s="337">
        <v>0</v>
      </c>
      <c r="D386" s="336">
        <v>27</v>
      </c>
      <c r="E386" s="336">
        <v>0</v>
      </c>
      <c r="G386" s="336">
        <v>505</v>
      </c>
      <c r="H386" s="336">
        <v>62</v>
      </c>
    </row>
    <row r="387" spans="1:8" x14ac:dyDescent="0.25">
      <c r="A387" s="109" t="s">
        <v>960</v>
      </c>
      <c r="B387" s="337">
        <v>0</v>
      </c>
      <c r="C387" s="337">
        <v>0</v>
      </c>
      <c r="D387" s="336">
        <v>0</v>
      </c>
      <c r="E387" s="336">
        <v>0</v>
      </c>
      <c r="G387" s="336">
        <v>181</v>
      </c>
      <c r="H387" s="336">
        <v>643</v>
      </c>
    </row>
    <row r="388" spans="1:8" x14ac:dyDescent="0.25">
      <c r="A388" s="109" t="s">
        <v>796</v>
      </c>
      <c r="B388" s="337">
        <v>0</v>
      </c>
      <c r="C388" s="337">
        <v>0</v>
      </c>
      <c r="D388" s="336">
        <v>0</v>
      </c>
      <c r="E388" s="336">
        <v>0</v>
      </c>
      <c r="G388" s="336">
        <v>13</v>
      </c>
      <c r="H388" s="336">
        <v>165</v>
      </c>
    </row>
    <row r="389" spans="1:8" x14ac:dyDescent="0.25">
      <c r="A389" s="109" t="s">
        <v>1064</v>
      </c>
      <c r="B389" s="337">
        <v>0</v>
      </c>
      <c r="C389" s="337">
        <v>0</v>
      </c>
      <c r="D389" s="336">
        <v>0</v>
      </c>
      <c r="E389" s="336">
        <v>0</v>
      </c>
      <c r="G389" s="336">
        <v>0</v>
      </c>
      <c r="H389" s="336">
        <v>0</v>
      </c>
    </row>
    <row r="390" spans="1:8" x14ac:dyDescent="0.25">
      <c r="A390" s="109" t="s">
        <v>1063</v>
      </c>
      <c r="B390" s="337">
        <v>0</v>
      </c>
      <c r="C390" s="337">
        <v>0</v>
      </c>
      <c r="D390" s="336">
        <v>0</v>
      </c>
      <c r="E390" s="336">
        <v>0</v>
      </c>
      <c r="G390" s="336">
        <v>1</v>
      </c>
      <c r="H390" s="336">
        <v>4</v>
      </c>
    </row>
    <row r="391" spans="1:8" x14ac:dyDescent="0.25">
      <c r="A391" s="109" t="s">
        <v>1062</v>
      </c>
      <c r="B391" s="337">
        <v>0</v>
      </c>
      <c r="C391" s="337">
        <v>0</v>
      </c>
      <c r="D391" s="336">
        <v>0</v>
      </c>
      <c r="E391" s="336">
        <v>0</v>
      </c>
      <c r="G391" s="336">
        <v>0</v>
      </c>
      <c r="H391" s="336">
        <v>0</v>
      </c>
    </row>
    <row r="392" spans="1:8" x14ac:dyDescent="0.25">
      <c r="A392" s="109" t="s">
        <v>958</v>
      </c>
      <c r="B392" s="337">
        <v>43</v>
      </c>
      <c r="C392" s="337">
        <v>0</v>
      </c>
      <c r="D392" s="336">
        <v>0</v>
      </c>
      <c r="E392" s="336">
        <v>0</v>
      </c>
      <c r="G392" s="336">
        <v>1000</v>
      </c>
      <c r="H392" s="336">
        <v>644</v>
      </c>
    </row>
    <row r="393" spans="1:8" x14ac:dyDescent="0.25">
      <c r="A393" s="109" t="s">
        <v>1316</v>
      </c>
      <c r="B393" s="337">
        <v>0</v>
      </c>
      <c r="C393" s="337">
        <v>0</v>
      </c>
      <c r="D393" s="336">
        <v>0</v>
      </c>
      <c r="E393" s="336">
        <v>0</v>
      </c>
      <c r="G393" s="336">
        <v>1</v>
      </c>
      <c r="H393" s="336">
        <v>0</v>
      </c>
    </row>
    <row r="394" spans="1:8" x14ac:dyDescent="0.25">
      <c r="A394" s="109" t="s">
        <v>925</v>
      </c>
      <c r="B394" s="337">
        <v>0</v>
      </c>
      <c r="C394" s="337">
        <v>0</v>
      </c>
      <c r="D394" s="336">
        <v>0</v>
      </c>
      <c r="E394" s="336">
        <v>3</v>
      </c>
      <c r="G394" s="336">
        <v>1757</v>
      </c>
      <c r="H394" s="336">
        <v>1121</v>
      </c>
    </row>
    <row r="395" spans="1:8" x14ac:dyDescent="0.25">
      <c r="A395" s="109" t="s">
        <v>364</v>
      </c>
      <c r="B395" s="337">
        <v>0</v>
      </c>
      <c r="C395" s="337">
        <v>0</v>
      </c>
      <c r="D395" s="336">
        <v>0</v>
      </c>
      <c r="E395" s="336">
        <v>0</v>
      </c>
      <c r="G395" s="336">
        <v>247</v>
      </c>
      <c r="H395" s="336">
        <v>414</v>
      </c>
    </row>
    <row r="396" spans="1:8" x14ac:dyDescent="0.25">
      <c r="A396" s="109" t="s">
        <v>1010</v>
      </c>
      <c r="B396" s="337">
        <v>50</v>
      </c>
      <c r="C396" s="337">
        <v>0</v>
      </c>
      <c r="D396" s="336">
        <v>0</v>
      </c>
      <c r="E396" s="336">
        <v>0</v>
      </c>
      <c r="G396" s="336">
        <v>3</v>
      </c>
      <c r="H396" s="336">
        <v>25</v>
      </c>
    </row>
    <row r="397" spans="1:8" x14ac:dyDescent="0.25">
      <c r="A397" s="109" t="s">
        <v>1317</v>
      </c>
      <c r="B397" s="337">
        <v>0</v>
      </c>
      <c r="C397" s="337">
        <v>1</v>
      </c>
      <c r="D397" s="336">
        <v>2</v>
      </c>
      <c r="E397" s="336">
        <v>0</v>
      </c>
      <c r="G397" s="336">
        <v>4</v>
      </c>
      <c r="H397" s="336">
        <v>5</v>
      </c>
    </row>
    <row r="398" spans="1:8" x14ac:dyDescent="0.25">
      <c r="A398" s="109" t="s">
        <v>362</v>
      </c>
      <c r="B398" s="337">
        <v>0</v>
      </c>
      <c r="C398" s="337">
        <v>0</v>
      </c>
      <c r="D398" s="336">
        <v>0</v>
      </c>
      <c r="E398" s="336">
        <v>0</v>
      </c>
      <c r="G398" s="336">
        <v>0</v>
      </c>
      <c r="H398" s="336">
        <v>96</v>
      </c>
    </row>
    <row r="399" spans="1:8" x14ac:dyDescent="0.25">
      <c r="A399" s="109" t="s">
        <v>900</v>
      </c>
      <c r="B399" s="337">
        <v>0</v>
      </c>
      <c r="C399" s="337">
        <v>0</v>
      </c>
      <c r="D399" s="336">
        <v>0</v>
      </c>
      <c r="E399" s="336">
        <v>0</v>
      </c>
      <c r="G399" s="336">
        <v>12</v>
      </c>
      <c r="H399" s="336">
        <v>0</v>
      </c>
    </row>
    <row r="400" spans="1:8" x14ac:dyDescent="0.25">
      <c r="A400" s="109" t="s">
        <v>340</v>
      </c>
      <c r="B400" s="337">
        <v>51</v>
      </c>
      <c r="C400" s="337">
        <v>0</v>
      </c>
      <c r="D400" s="336">
        <v>23</v>
      </c>
      <c r="E400" s="336">
        <v>0</v>
      </c>
      <c r="G400" s="336">
        <v>9</v>
      </c>
      <c r="H400" s="336">
        <v>1</v>
      </c>
    </row>
    <row r="401" spans="1:8" x14ac:dyDescent="0.25">
      <c r="A401" s="109" t="s">
        <v>853</v>
      </c>
      <c r="B401" s="337">
        <v>0</v>
      </c>
      <c r="C401" s="337">
        <v>0</v>
      </c>
      <c r="D401" s="336">
        <v>14</v>
      </c>
      <c r="E401" s="336">
        <v>0</v>
      </c>
      <c r="G401" s="336">
        <v>0</v>
      </c>
      <c r="H401" s="336">
        <v>1</v>
      </c>
    </row>
    <row r="402" spans="1:8" x14ac:dyDescent="0.25">
      <c r="A402" s="109" t="s">
        <v>760</v>
      </c>
      <c r="B402" s="337">
        <v>36</v>
      </c>
      <c r="C402" s="337">
        <v>0</v>
      </c>
      <c r="D402" s="336">
        <v>34</v>
      </c>
      <c r="E402" s="336">
        <v>0</v>
      </c>
      <c r="G402" s="336">
        <v>19</v>
      </c>
      <c r="H402" s="336">
        <v>646</v>
      </c>
    </row>
    <row r="403" spans="1:8" x14ac:dyDescent="0.25">
      <c r="A403" s="109" t="s">
        <v>852</v>
      </c>
      <c r="B403" s="337">
        <v>1</v>
      </c>
      <c r="C403" s="337">
        <v>0</v>
      </c>
      <c r="D403" s="336">
        <v>0</v>
      </c>
      <c r="E403" s="336">
        <v>0</v>
      </c>
      <c r="G403" s="336">
        <v>1</v>
      </c>
      <c r="H403" s="336">
        <v>44</v>
      </c>
    </row>
    <row r="404" spans="1:8" x14ac:dyDescent="0.25">
      <c r="A404" s="109" t="s">
        <v>973</v>
      </c>
      <c r="B404" s="337">
        <v>0</v>
      </c>
      <c r="C404" s="337">
        <v>0</v>
      </c>
      <c r="D404" s="336">
        <v>0</v>
      </c>
      <c r="E404" s="336">
        <v>0</v>
      </c>
      <c r="G404" s="336">
        <v>4</v>
      </c>
      <c r="H404" s="336">
        <v>96</v>
      </c>
    </row>
    <row r="405" spans="1:8" x14ac:dyDescent="0.25">
      <c r="A405" s="109" t="s">
        <v>882</v>
      </c>
      <c r="B405" s="337">
        <v>324</v>
      </c>
      <c r="C405" s="337">
        <v>0</v>
      </c>
      <c r="D405" s="336">
        <v>295</v>
      </c>
      <c r="E405" s="336">
        <v>6</v>
      </c>
      <c r="G405" s="336">
        <v>0</v>
      </c>
      <c r="H405" s="336">
        <v>4395</v>
      </c>
    </row>
    <row r="406" spans="1:8" x14ac:dyDescent="0.25">
      <c r="A406" s="109" t="s">
        <v>319</v>
      </c>
      <c r="B406" s="337">
        <v>0</v>
      </c>
      <c r="C406" s="337">
        <v>0</v>
      </c>
      <c r="D406" s="336">
        <v>0</v>
      </c>
      <c r="E406" s="336">
        <v>52</v>
      </c>
      <c r="G406" s="336">
        <v>71</v>
      </c>
      <c r="H406" s="336">
        <v>532</v>
      </c>
    </row>
    <row r="407" spans="1:8" x14ac:dyDescent="0.25">
      <c r="A407" s="109" t="s">
        <v>1061</v>
      </c>
      <c r="B407" s="337">
        <v>0</v>
      </c>
      <c r="C407" s="337">
        <v>0</v>
      </c>
      <c r="D407" s="336">
        <v>0</v>
      </c>
      <c r="E407" s="336">
        <v>0</v>
      </c>
      <c r="G407" s="336">
        <v>0</v>
      </c>
      <c r="H407" s="336">
        <v>7</v>
      </c>
    </row>
    <row r="408" spans="1:8" x14ac:dyDescent="0.25">
      <c r="A408" s="109" t="s">
        <v>1060</v>
      </c>
      <c r="B408" s="337">
        <v>0</v>
      </c>
      <c r="C408" s="337">
        <v>0</v>
      </c>
      <c r="D408" s="336">
        <v>0</v>
      </c>
      <c r="E408" s="336">
        <v>24</v>
      </c>
      <c r="G408" s="336">
        <v>3</v>
      </c>
      <c r="H408" s="336">
        <v>2</v>
      </c>
    </row>
    <row r="409" spans="1:8" x14ac:dyDescent="0.25">
      <c r="A409" s="109" t="s">
        <v>746</v>
      </c>
      <c r="B409" s="337">
        <v>468</v>
      </c>
      <c r="C409" s="337">
        <v>0</v>
      </c>
      <c r="D409" s="336">
        <v>427</v>
      </c>
      <c r="E409" s="336">
        <v>0</v>
      </c>
      <c r="G409" s="336">
        <v>268</v>
      </c>
      <c r="H409" s="336">
        <v>4641</v>
      </c>
    </row>
    <row r="410" spans="1:8" x14ac:dyDescent="0.25">
      <c r="A410" s="109" t="s">
        <v>1059</v>
      </c>
      <c r="B410" s="337">
        <v>0</v>
      </c>
      <c r="C410" s="337">
        <v>0</v>
      </c>
      <c r="D410" s="336">
        <v>0</v>
      </c>
      <c r="E410" s="336">
        <v>0</v>
      </c>
      <c r="G410" s="336">
        <v>2</v>
      </c>
      <c r="H410" s="336">
        <v>102</v>
      </c>
    </row>
    <row r="411" spans="1:8" x14ac:dyDescent="0.25">
      <c r="A411" s="109" t="s">
        <v>934</v>
      </c>
      <c r="B411" s="337">
        <v>0</v>
      </c>
      <c r="C411" s="337">
        <v>0</v>
      </c>
      <c r="D411" s="336">
        <v>0</v>
      </c>
      <c r="E411" s="336">
        <v>0</v>
      </c>
      <c r="G411" s="336">
        <v>0</v>
      </c>
      <c r="H411" s="336">
        <v>216</v>
      </c>
    </row>
    <row r="412" spans="1:8" x14ac:dyDescent="0.25">
      <c r="A412" s="109" t="s">
        <v>874</v>
      </c>
      <c r="B412" s="337">
        <v>0</v>
      </c>
      <c r="C412" s="337">
        <v>0</v>
      </c>
      <c r="D412" s="336">
        <v>0</v>
      </c>
      <c r="E412" s="336">
        <v>0</v>
      </c>
      <c r="G412" s="336">
        <v>0</v>
      </c>
      <c r="H412" s="336">
        <v>0</v>
      </c>
    </row>
    <row r="413" spans="1:8" x14ac:dyDescent="0.25">
      <c r="A413" s="109" t="s">
        <v>872</v>
      </c>
      <c r="B413" s="337">
        <v>0</v>
      </c>
      <c r="C413" s="337">
        <v>0</v>
      </c>
      <c r="D413" s="336">
        <v>70</v>
      </c>
      <c r="E413" s="336">
        <v>0</v>
      </c>
      <c r="G413" s="336">
        <v>93</v>
      </c>
      <c r="H413" s="336">
        <v>180</v>
      </c>
    </row>
    <row r="414" spans="1:8" x14ac:dyDescent="0.25">
      <c r="A414" s="109" t="s">
        <v>832</v>
      </c>
      <c r="B414" s="337">
        <v>190</v>
      </c>
      <c r="C414" s="337">
        <v>0</v>
      </c>
      <c r="D414" s="336">
        <v>0</v>
      </c>
      <c r="E414" s="336">
        <v>0</v>
      </c>
      <c r="G414" s="336">
        <v>285</v>
      </c>
      <c r="H414" s="336">
        <v>2622</v>
      </c>
    </row>
    <row r="415" spans="1:8" x14ac:dyDescent="0.25">
      <c r="A415" s="109" t="s">
        <v>922</v>
      </c>
      <c r="B415" s="337">
        <v>0</v>
      </c>
      <c r="C415" s="337">
        <v>0</v>
      </c>
      <c r="D415" s="336">
        <v>0</v>
      </c>
      <c r="E415" s="336">
        <v>0</v>
      </c>
      <c r="G415" s="336">
        <v>0</v>
      </c>
      <c r="H415" s="336">
        <v>0</v>
      </c>
    </row>
    <row r="416" spans="1:8" x14ac:dyDescent="0.25">
      <c r="A416" s="109" t="s">
        <v>972</v>
      </c>
      <c r="B416" s="339">
        <v>0</v>
      </c>
      <c r="C416" s="337">
        <v>0</v>
      </c>
      <c r="D416" s="336">
        <v>0</v>
      </c>
      <c r="E416" s="336">
        <v>0</v>
      </c>
      <c r="G416" s="336">
        <v>0</v>
      </c>
      <c r="H416" s="336">
        <v>103</v>
      </c>
    </row>
    <row r="417" spans="1:8" x14ac:dyDescent="0.25">
      <c r="A417" s="109" t="s">
        <v>1226</v>
      </c>
      <c r="B417" s="336">
        <v>27</v>
      </c>
      <c r="C417" s="337">
        <v>0</v>
      </c>
      <c r="D417" s="336">
        <v>57</v>
      </c>
      <c r="E417" s="336">
        <v>0</v>
      </c>
      <c r="G417" s="336">
        <v>0</v>
      </c>
      <c r="H417" s="336">
        <v>8</v>
      </c>
    </row>
    <row r="418" spans="1:8" x14ac:dyDescent="0.25">
      <c r="A418" s="109" t="s">
        <v>865</v>
      </c>
      <c r="B418" s="336">
        <v>41</v>
      </c>
      <c r="C418" s="337">
        <v>0</v>
      </c>
      <c r="D418" s="336">
        <v>9</v>
      </c>
      <c r="E418" s="336">
        <v>0</v>
      </c>
      <c r="G418" s="336">
        <v>0</v>
      </c>
      <c r="H418" s="336">
        <v>164</v>
      </c>
    </row>
    <row r="419" spans="1:8" x14ac:dyDescent="0.25">
      <c r="A419" s="109" t="s">
        <v>293</v>
      </c>
      <c r="B419" s="336">
        <v>0</v>
      </c>
      <c r="C419" s="337">
        <v>0</v>
      </c>
      <c r="D419" s="336">
        <v>0</v>
      </c>
      <c r="E419" s="336">
        <v>0</v>
      </c>
      <c r="G419" s="336">
        <v>0</v>
      </c>
      <c r="H419" s="336">
        <v>0</v>
      </c>
    </row>
    <row r="420" spans="1:8" x14ac:dyDescent="0.25">
      <c r="A420" s="109" t="s">
        <v>885</v>
      </c>
      <c r="B420" s="337">
        <v>31</v>
      </c>
      <c r="C420" s="337">
        <v>0</v>
      </c>
      <c r="D420" s="336">
        <v>11</v>
      </c>
      <c r="E420" s="336">
        <v>0</v>
      </c>
      <c r="G420" s="336">
        <v>0</v>
      </c>
      <c r="H420" s="336">
        <v>436</v>
      </c>
    </row>
    <row r="421" spans="1:8" x14ac:dyDescent="0.25">
      <c r="A421" s="109" t="s">
        <v>1058</v>
      </c>
      <c r="B421" s="337">
        <v>1</v>
      </c>
      <c r="C421" s="337">
        <v>0</v>
      </c>
      <c r="D421" s="336">
        <v>0</v>
      </c>
      <c r="E421" s="336">
        <v>0</v>
      </c>
      <c r="G421" s="336">
        <v>2</v>
      </c>
      <c r="H421" s="336">
        <v>7</v>
      </c>
    </row>
    <row r="422" spans="1:8" x14ac:dyDescent="0.25">
      <c r="A422" s="109" t="s">
        <v>850</v>
      </c>
      <c r="B422" s="337">
        <v>37</v>
      </c>
      <c r="C422" s="337">
        <v>0</v>
      </c>
      <c r="D422" s="336">
        <v>0</v>
      </c>
      <c r="E422" s="336">
        <v>0</v>
      </c>
      <c r="G422" s="336">
        <v>4</v>
      </c>
      <c r="H422" s="336">
        <v>424</v>
      </c>
    </row>
    <row r="423" spans="1:8" x14ac:dyDescent="0.25">
      <c r="A423" s="109" t="s">
        <v>274</v>
      </c>
      <c r="B423" s="337">
        <v>0</v>
      </c>
      <c r="C423" s="337">
        <v>1</v>
      </c>
      <c r="D423" s="336">
        <v>7</v>
      </c>
      <c r="E423" s="336">
        <v>1</v>
      </c>
      <c r="G423" s="336">
        <v>4</v>
      </c>
      <c r="H423" s="336">
        <v>44</v>
      </c>
    </row>
    <row r="424" spans="1:8" x14ac:dyDescent="0.25">
      <c r="A424" s="109" t="s">
        <v>1194</v>
      </c>
      <c r="B424" s="337">
        <v>0</v>
      </c>
      <c r="C424" s="337">
        <v>0</v>
      </c>
      <c r="D424" s="336">
        <v>0</v>
      </c>
      <c r="E424" s="336">
        <v>0</v>
      </c>
      <c r="G424" s="336">
        <v>7</v>
      </c>
      <c r="H424" s="336">
        <v>0</v>
      </c>
    </row>
    <row r="425" spans="1:8" x14ac:dyDescent="0.25">
      <c r="A425" s="109" t="s">
        <v>1034</v>
      </c>
      <c r="B425" s="339">
        <v>0</v>
      </c>
      <c r="C425" s="337">
        <v>0</v>
      </c>
      <c r="D425" s="336">
        <v>0</v>
      </c>
      <c r="E425" s="336">
        <v>7</v>
      </c>
      <c r="G425" s="336">
        <v>0</v>
      </c>
      <c r="H425" s="336">
        <v>20</v>
      </c>
    </row>
    <row r="426" spans="1:8" x14ac:dyDescent="0.25">
      <c r="A426" s="109" t="s">
        <v>1193</v>
      </c>
      <c r="B426" s="336">
        <v>0</v>
      </c>
      <c r="C426" s="337">
        <v>0</v>
      </c>
      <c r="D426" s="336">
        <v>0</v>
      </c>
      <c r="E426" s="336">
        <v>0</v>
      </c>
      <c r="G426" s="336">
        <v>0</v>
      </c>
      <c r="H426" s="336">
        <v>188</v>
      </c>
    </row>
    <row r="427" spans="1:8" x14ac:dyDescent="0.25">
      <c r="A427" s="109" t="s">
        <v>1009</v>
      </c>
      <c r="B427" s="336">
        <v>0</v>
      </c>
      <c r="C427" s="337">
        <v>0</v>
      </c>
      <c r="D427" s="336">
        <v>0</v>
      </c>
      <c r="E427" s="336">
        <v>0</v>
      </c>
      <c r="G427" s="336">
        <v>0</v>
      </c>
      <c r="H427" s="336">
        <v>0</v>
      </c>
    </row>
    <row r="428" spans="1:8" x14ac:dyDescent="0.25">
      <c r="A428" s="109" t="s">
        <v>1174</v>
      </c>
      <c r="B428" s="336">
        <v>0</v>
      </c>
      <c r="C428" s="337">
        <v>0</v>
      </c>
      <c r="D428" s="336">
        <v>0</v>
      </c>
      <c r="E428" s="336">
        <v>0</v>
      </c>
      <c r="G428" s="336">
        <v>0</v>
      </c>
      <c r="H428" s="336">
        <v>0</v>
      </c>
    </row>
    <row r="429" spans="1:8" x14ac:dyDescent="0.25">
      <c r="A429" s="109" t="s">
        <v>971</v>
      </c>
      <c r="B429" s="336">
        <v>49</v>
      </c>
      <c r="C429" s="337">
        <v>0</v>
      </c>
      <c r="D429" s="336">
        <v>20</v>
      </c>
      <c r="E429" s="336">
        <v>0</v>
      </c>
      <c r="G429" s="336">
        <v>11</v>
      </c>
      <c r="H429" s="336">
        <v>115</v>
      </c>
    </row>
    <row r="430" spans="1:8" x14ac:dyDescent="0.25">
      <c r="A430" s="109" t="s">
        <v>843</v>
      </c>
      <c r="B430" s="339">
        <v>0</v>
      </c>
      <c r="C430" s="337">
        <v>0</v>
      </c>
      <c r="D430" s="336">
        <v>0</v>
      </c>
      <c r="E430" s="336">
        <v>0</v>
      </c>
      <c r="G430" s="336">
        <v>0</v>
      </c>
      <c r="H430" s="336">
        <v>117</v>
      </c>
    </row>
    <row r="431" spans="1:8" x14ac:dyDescent="0.25">
      <c r="A431" s="109" t="s">
        <v>264</v>
      </c>
      <c r="B431" s="336">
        <v>8</v>
      </c>
      <c r="C431" s="337">
        <v>0</v>
      </c>
      <c r="D431" s="336">
        <v>0</v>
      </c>
      <c r="E431" s="336">
        <v>1</v>
      </c>
      <c r="G431" s="336">
        <v>54</v>
      </c>
      <c r="H431" s="336">
        <v>145</v>
      </c>
    </row>
    <row r="432" spans="1:8" x14ac:dyDescent="0.25">
      <c r="A432" s="109" t="s">
        <v>830</v>
      </c>
      <c r="B432" s="336">
        <v>0</v>
      </c>
      <c r="C432" s="337">
        <v>0</v>
      </c>
      <c r="D432" s="336">
        <v>0</v>
      </c>
      <c r="E432" s="336">
        <v>0</v>
      </c>
      <c r="G432" s="336">
        <v>6</v>
      </c>
      <c r="H432" s="336">
        <v>1609</v>
      </c>
    </row>
    <row r="433" spans="1:8" x14ac:dyDescent="0.25">
      <c r="A433" s="109" t="s">
        <v>245</v>
      </c>
      <c r="B433" s="336">
        <v>0</v>
      </c>
      <c r="C433" s="337">
        <v>13</v>
      </c>
      <c r="D433" s="336">
        <v>0</v>
      </c>
      <c r="E433" s="336">
        <v>0</v>
      </c>
      <c r="G433" s="336">
        <v>0</v>
      </c>
      <c r="H433" s="336">
        <v>43</v>
      </c>
    </row>
    <row r="434" spans="1:8" x14ac:dyDescent="0.25">
      <c r="A434" s="109" t="s">
        <v>1057</v>
      </c>
      <c r="B434" s="337">
        <v>0</v>
      </c>
      <c r="C434" s="337">
        <v>0</v>
      </c>
      <c r="D434" s="336">
        <v>0</v>
      </c>
      <c r="E434" s="336">
        <v>0</v>
      </c>
      <c r="G434" s="336">
        <v>0</v>
      </c>
      <c r="H434" s="336">
        <v>578</v>
      </c>
    </row>
    <row r="435" spans="1:8" x14ac:dyDescent="0.25">
      <c r="A435" s="109" t="s">
        <v>826</v>
      </c>
      <c r="B435" s="337">
        <v>0</v>
      </c>
      <c r="C435" s="337">
        <v>0</v>
      </c>
      <c r="D435" s="336">
        <v>13</v>
      </c>
      <c r="E435" s="336">
        <v>0</v>
      </c>
      <c r="G435" s="336">
        <v>41</v>
      </c>
      <c r="H435" s="336">
        <v>109</v>
      </c>
    </row>
    <row r="436" spans="1:8" x14ac:dyDescent="0.25">
      <c r="A436" s="109" t="s">
        <v>239</v>
      </c>
      <c r="B436" s="337">
        <v>0</v>
      </c>
      <c r="C436" s="337">
        <v>0</v>
      </c>
      <c r="D436" s="336">
        <v>0</v>
      </c>
      <c r="E436" s="336">
        <v>0</v>
      </c>
      <c r="G436" s="336">
        <v>66</v>
      </c>
      <c r="H436" s="336">
        <v>38</v>
      </c>
    </row>
    <row r="437" spans="1:8" x14ac:dyDescent="0.25">
      <c r="A437" s="109" t="s">
        <v>1056</v>
      </c>
      <c r="B437" s="337">
        <v>0</v>
      </c>
      <c r="C437" s="337">
        <v>0</v>
      </c>
      <c r="D437" s="336">
        <v>0</v>
      </c>
      <c r="E437" s="336">
        <v>1</v>
      </c>
      <c r="G437" s="336">
        <v>0</v>
      </c>
      <c r="H437" s="336">
        <v>14</v>
      </c>
    </row>
    <row r="438" spans="1:8" x14ac:dyDescent="0.25">
      <c r="A438" s="109" t="s">
        <v>844</v>
      </c>
      <c r="B438" s="337">
        <v>0</v>
      </c>
      <c r="C438" s="337">
        <v>0</v>
      </c>
      <c r="D438" s="336">
        <v>0</v>
      </c>
      <c r="E438" s="336">
        <v>0</v>
      </c>
      <c r="G438" s="336">
        <v>391</v>
      </c>
      <c r="H438" s="336">
        <v>125</v>
      </c>
    </row>
    <row r="439" spans="1:8" x14ac:dyDescent="0.25">
      <c r="A439" s="109" t="s">
        <v>1055</v>
      </c>
      <c r="B439" s="337">
        <v>93</v>
      </c>
      <c r="C439" s="337">
        <v>0</v>
      </c>
      <c r="D439" s="336">
        <v>21</v>
      </c>
      <c r="E439" s="336">
        <v>0</v>
      </c>
      <c r="G439" s="336">
        <v>8</v>
      </c>
      <c r="H439" s="336">
        <v>569</v>
      </c>
    </row>
    <row r="440" spans="1:8" x14ac:dyDescent="0.25">
      <c r="A440" s="109" t="s">
        <v>759</v>
      </c>
      <c r="B440" s="337">
        <v>0</v>
      </c>
      <c r="C440" s="337">
        <v>0</v>
      </c>
      <c r="D440" s="336">
        <v>10</v>
      </c>
      <c r="E440" s="336">
        <v>0</v>
      </c>
      <c r="G440" s="336">
        <v>6</v>
      </c>
      <c r="H440" s="336">
        <v>1</v>
      </c>
    </row>
    <row r="441" spans="1:8" x14ac:dyDescent="0.25">
      <c r="A441" s="109" t="s">
        <v>795</v>
      </c>
      <c r="B441" s="337">
        <v>56</v>
      </c>
      <c r="C441" s="337">
        <v>0</v>
      </c>
      <c r="D441" s="336">
        <v>22</v>
      </c>
      <c r="E441" s="336">
        <v>0</v>
      </c>
      <c r="G441" s="336">
        <v>16</v>
      </c>
      <c r="H441" s="336">
        <v>251</v>
      </c>
    </row>
    <row r="442" spans="1:8" x14ac:dyDescent="0.25">
      <c r="A442" s="109" t="s">
        <v>884</v>
      </c>
      <c r="B442" s="339">
        <v>0</v>
      </c>
      <c r="C442" s="337">
        <v>0</v>
      </c>
      <c r="D442" s="336">
        <v>0</v>
      </c>
      <c r="E442" s="336">
        <v>0</v>
      </c>
      <c r="G442" s="336">
        <v>16</v>
      </c>
      <c r="H442" s="336">
        <v>128</v>
      </c>
    </row>
    <row r="443" spans="1:8" x14ac:dyDescent="0.25">
      <c r="A443" s="109" t="s">
        <v>831</v>
      </c>
      <c r="B443" s="336">
        <v>0</v>
      </c>
      <c r="C443" s="337">
        <v>0</v>
      </c>
      <c r="D443" s="336">
        <v>14</v>
      </c>
      <c r="E443" s="336">
        <v>0</v>
      </c>
      <c r="G443" s="336">
        <v>4</v>
      </c>
      <c r="H443" s="336">
        <v>7</v>
      </c>
    </row>
    <row r="444" spans="1:8" x14ac:dyDescent="0.25">
      <c r="A444" s="109" t="s">
        <v>1033</v>
      </c>
      <c r="B444" s="336">
        <v>1</v>
      </c>
      <c r="C444" s="337">
        <v>0</v>
      </c>
      <c r="D444" s="336">
        <v>0</v>
      </c>
      <c r="E444" s="336">
        <v>2</v>
      </c>
      <c r="G444" s="336">
        <v>1</v>
      </c>
      <c r="H444" s="336">
        <v>1</v>
      </c>
    </row>
    <row r="445" spans="1:8" x14ac:dyDescent="0.25">
      <c r="A445" s="109" t="s">
        <v>827</v>
      </c>
      <c r="B445" s="336">
        <v>0</v>
      </c>
      <c r="C445" s="337">
        <v>0</v>
      </c>
      <c r="D445" s="336">
        <v>3</v>
      </c>
      <c r="E445" s="336">
        <v>0</v>
      </c>
      <c r="G445" s="336">
        <v>4</v>
      </c>
      <c r="H445" s="336">
        <v>38</v>
      </c>
    </row>
    <row r="446" spans="1:8" x14ac:dyDescent="0.25">
      <c r="A446" s="109" t="s">
        <v>970</v>
      </c>
      <c r="B446" s="339">
        <v>0</v>
      </c>
      <c r="C446" s="337">
        <v>0</v>
      </c>
      <c r="D446" s="336">
        <v>0</v>
      </c>
      <c r="E446" s="336">
        <v>0</v>
      </c>
      <c r="G446" s="336">
        <v>0</v>
      </c>
      <c r="H446" s="336">
        <v>0</v>
      </c>
    </row>
    <row r="447" spans="1:8" x14ac:dyDescent="0.25">
      <c r="A447" s="109" t="s">
        <v>1008</v>
      </c>
      <c r="B447" s="336">
        <v>0</v>
      </c>
      <c r="C447" s="337">
        <v>0</v>
      </c>
      <c r="D447" s="336">
        <v>0</v>
      </c>
      <c r="E447" s="336">
        <v>0</v>
      </c>
      <c r="G447" s="336">
        <v>1</v>
      </c>
      <c r="H447" s="336">
        <v>0</v>
      </c>
    </row>
    <row r="448" spans="1:8" x14ac:dyDescent="0.25">
      <c r="A448" s="109" t="s">
        <v>794</v>
      </c>
      <c r="B448" s="336">
        <v>0</v>
      </c>
      <c r="C448" s="337">
        <v>0</v>
      </c>
      <c r="D448" s="336">
        <v>2</v>
      </c>
      <c r="E448" s="336">
        <v>0</v>
      </c>
      <c r="G448" s="336">
        <v>4</v>
      </c>
      <c r="H448" s="336">
        <v>7</v>
      </c>
    </row>
    <row r="449" spans="1:8" x14ac:dyDescent="0.25">
      <c r="A449" s="109" t="s">
        <v>1172</v>
      </c>
      <c r="B449" s="336">
        <v>0</v>
      </c>
      <c r="C449" s="337">
        <v>0</v>
      </c>
      <c r="D449" s="336">
        <v>0</v>
      </c>
      <c r="E449" s="336">
        <v>0</v>
      </c>
      <c r="G449" s="336">
        <v>5</v>
      </c>
      <c r="H449" s="336">
        <v>2</v>
      </c>
    </row>
    <row r="450" spans="1:8" x14ac:dyDescent="0.25">
      <c r="A450" s="109" t="s">
        <v>1143</v>
      </c>
      <c r="B450" s="336">
        <v>0</v>
      </c>
      <c r="C450" s="337">
        <v>0</v>
      </c>
      <c r="D450" s="336">
        <v>0</v>
      </c>
      <c r="E450" s="336">
        <v>0</v>
      </c>
      <c r="G450" s="336">
        <v>0</v>
      </c>
      <c r="H450" s="336">
        <v>0</v>
      </c>
    </row>
    <row r="451" spans="1:8" x14ac:dyDescent="0.25">
      <c r="A451" s="109" t="s">
        <v>232</v>
      </c>
      <c r="B451" s="337">
        <v>0</v>
      </c>
      <c r="C451" s="337">
        <v>4</v>
      </c>
      <c r="D451" s="336">
        <v>0</v>
      </c>
      <c r="E451" s="336">
        <v>9</v>
      </c>
      <c r="G451" s="336">
        <v>132</v>
      </c>
      <c r="H451" s="336">
        <v>1</v>
      </c>
    </row>
    <row r="452" spans="1:8" x14ac:dyDescent="0.25">
      <c r="A452" s="109" t="s">
        <v>821</v>
      </c>
      <c r="B452" s="337">
        <v>0</v>
      </c>
      <c r="C452" s="337">
        <v>0</v>
      </c>
      <c r="D452" s="336">
        <v>1</v>
      </c>
      <c r="E452" s="336">
        <v>3</v>
      </c>
      <c r="G452" s="336">
        <v>29</v>
      </c>
      <c r="H452" s="336">
        <v>2</v>
      </c>
    </row>
    <row r="453" spans="1:8" x14ac:dyDescent="0.25">
      <c r="A453" s="109" t="s">
        <v>227</v>
      </c>
      <c r="B453" s="337">
        <v>0</v>
      </c>
      <c r="C453" s="337">
        <v>0</v>
      </c>
      <c r="D453" s="336">
        <v>0</v>
      </c>
      <c r="E453" s="336">
        <v>0</v>
      </c>
      <c r="G453" s="336">
        <v>0</v>
      </c>
      <c r="H453" s="336">
        <v>0</v>
      </c>
    </row>
    <row r="454" spans="1:8" x14ac:dyDescent="0.25">
      <c r="A454" s="109" t="s">
        <v>1054</v>
      </c>
      <c r="B454" s="337">
        <v>0</v>
      </c>
      <c r="C454" s="337">
        <v>0</v>
      </c>
      <c r="D454" s="336">
        <v>0</v>
      </c>
      <c r="E454" s="336">
        <v>1</v>
      </c>
      <c r="G454" s="336">
        <v>3</v>
      </c>
      <c r="H454" s="336">
        <v>0</v>
      </c>
    </row>
    <row r="455" spans="1:8" x14ac:dyDescent="0.25">
      <c r="A455" s="109" t="s">
        <v>1053</v>
      </c>
      <c r="B455" s="337">
        <v>0</v>
      </c>
      <c r="C455" s="337">
        <v>0</v>
      </c>
      <c r="D455" s="336">
        <v>0</v>
      </c>
      <c r="E455" s="336">
        <v>0</v>
      </c>
      <c r="G455" s="336">
        <v>0</v>
      </c>
      <c r="H455" s="336">
        <v>24</v>
      </c>
    </row>
    <row r="456" spans="1:8" x14ac:dyDescent="0.25">
      <c r="A456" s="109" t="s">
        <v>758</v>
      </c>
      <c r="B456" s="337">
        <v>30</v>
      </c>
      <c r="C456" s="337">
        <v>0</v>
      </c>
      <c r="D456" s="336">
        <v>0</v>
      </c>
      <c r="E456" s="336">
        <v>0</v>
      </c>
      <c r="G456" s="336">
        <v>12</v>
      </c>
      <c r="H456" s="336">
        <v>59</v>
      </c>
    </row>
    <row r="457" spans="1:8" x14ac:dyDescent="0.25">
      <c r="A457" s="109" t="s">
        <v>220</v>
      </c>
      <c r="B457" s="337">
        <v>0</v>
      </c>
      <c r="C457" s="337">
        <v>0</v>
      </c>
      <c r="D457" s="336">
        <v>0</v>
      </c>
      <c r="E457" s="336">
        <v>0</v>
      </c>
      <c r="G457" s="336">
        <v>0</v>
      </c>
      <c r="H457" s="336">
        <v>0</v>
      </c>
    </row>
    <row r="458" spans="1:8" x14ac:dyDescent="0.25">
      <c r="A458" s="109" t="s">
        <v>883</v>
      </c>
      <c r="B458" s="337">
        <v>0</v>
      </c>
      <c r="C458" s="337">
        <v>0</v>
      </c>
      <c r="D458" s="336">
        <v>2</v>
      </c>
      <c r="E458" s="336">
        <v>0</v>
      </c>
      <c r="G458" s="336">
        <v>3</v>
      </c>
      <c r="H458" s="336">
        <v>12</v>
      </c>
    </row>
    <row r="459" spans="1:8" x14ac:dyDescent="0.25">
      <c r="A459" s="109" t="s">
        <v>211</v>
      </c>
      <c r="B459" s="337">
        <v>0</v>
      </c>
      <c r="C459" s="337">
        <v>0</v>
      </c>
      <c r="D459" s="336">
        <v>0</v>
      </c>
      <c r="E459" s="336">
        <v>6</v>
      </c>
      <c r="G459" s="336">
        <v>5</v>
      </c>
      <c r="H459" s="336">
        <v>9</v>
      </c>
    </row>
    <row r="460" spans="1:8" x14ac:dyDescent="0.25">
      <c r="A460" s="109" t="s">
        <v>1006</v>
      </c>
      <c r="B460" s="337">
        <v>0</v>
      </c>
      <c r="C460" s="337">
        <v>0</v>
      </c>
      <c r="D460" s="336">
        <v>0</v>
      </c>
      <c r="E460" s="336">
        <v>0</v>
      </c>
      <c r="G460" s="336">
        <v>0</v>
      </c>
      <c r="H460" s="336">
        <v>79</v>
      </c>
    </row>
    <row r="461" spans="1:8" x14ac:dyDescent="0.25">
      <c r="A461" s="109" t="s">
        <v>842</v>
      </c>
      <c r="B461" s="337">
        <v>0</v>
      </c>
      <c r="C461" s="337">
        <v>0</v>
      </c>
      <c r="D461" s="336">
        <v>0</v>
      </c>
      <c r="E461" s="336">
        <v>0</v>
      </c>
      <c r="G461" s="336">
        <v>1</v>
      </c>
      <c r="H461" s="336">
        <v>23</v>
      </c>
    </row>
    <row r="462" spans="1:8" x14ac:dyDescent="0.25">
      <c r="A462" s="109" t="s">
        <v>793</v>
      </c>
      <c r="B462" s="337">
        <v>0</v>
      </c>
      <c r="C462" s="337">
        <v>0</v>
      </c>
      <c r="D462" s="336">
        <v>0</v>
      </c>
      <c r="E462" s="336">
        <v>0</v>
      </c>
      <c r="G462" s="336">
        <v>1</v>
      </c>
      <c r="H462" s="336">
        <v>9</v>
      </c>
    </row>
    <row r="463" spans="1:8" x14ac:dyDescent="0.25">
      <c r="A463" s="109" t="s">
        <v>198</v>
      </c>
      <c r="B463" s="337">
        <v>0</v>
      </c>
      <c r="C463" s="337">
        <v>0</v>
      </c>
      <c r="D463" s="336">
        <v>10</v>
      </c>
      <c r="E463" s="336">
        <v>0</v>
      </c>
      <c r="G463" s="336">
        <v>57</v>
      </c>
      <c r="H463" s="336">
        <v>168</v>
      </c>
    </row>
    <row r="464" spans="1:8" x14ac:dyDescent="0.25">
      <c r="A464" s="109" t="s">
        <v>767</v>
      </c>
      <c r="B464" s="337">
        <v>0</v>
      </c>
      <c r="C464" s="337">
        <v>0</v>
      </c>
      <c r="D464" s="336">
        <v>0</v>
      </c>
      <c r="E464" s="336">
        <v>0</v>
      </c>
      <c r="G464" s="336">
        <v>1</v>
      </c>
      <c r="H464" s="336">
        <v>0</v>
      </c>
    </row>
    <row r="465" spans="1:8" x14ac:dyDescent="0.25">
      <c r="A465" s="109" t="s">
        <v>1052</v>
      </c>
      <c r="B465" s="337">
        <v>0</v>
      </c>
      <c r="C465" s="337">
        <v>0</v>
      </c>
      <c r="D465" s="336">
        <v>0</v>
      </c>
      <c r="E465" s="336">
        <v>0</v>
      </c>
      <c r="G465" s="336">
        <v>0</v>
      </c>
      <c r="H465" s="336">
        <v>0</v>
      </c>
    </row>
    <row r="466" spans="1:8" x14ac:dyDescent="0.25">
      <c r="A466" s="109" t="s">
        <v>1051</v>
      </c>
      <c r="B466" s="337">
        <v>0</v>
      </c>
      <c r="C466" s="337">
        <v>0</v>
      </c>
      <c r="D466" s="336">
        <v>0</v>
      </c>
      <c r="E466" s="336">
        <v>0</v>
      </c>
      <c r="G466" s="336">
        <v>14</v>
      </c>
      <c r="H466" s="336">
        <v>4</v>
      </c>
    </row>
    <row r="467" spans="1:8" x14ac:dyDescent="0.25">
      <c r="A467" s="109" t="s">
        <v>1186</v>
      </c>
      <c r="B467" s="337">
        <v>0</v>
      </c>
      <c r="C467" s="337">
        <v>0</v>
      </c>
      <c r="D467" s="336">
        <v>0</v>
      </c>
      <c r="E467" s="336">
        <v>0</v>
      </c>
      <c r="G467" s="336">
        <v>4</v>
      </c>
      <c r="H467" s="336">
        <v>35</v>
      </c>
    </row>
    <row r="468" spans="1:8" x14ac:dyDescent="0.25">
      <c r="A468" s="109" t="s">
        <v>1050</v>
      </c>
      <c r="B468" s="337">
        <v>0</v>
      </c>
      <c r="C468" s="337">
        <v>0</v>
      </c>
      <c r="D468" s="336">
        <v>0</v>
      </c>
      <c r="E468" s="336">
        <v>0</v>
      </c>
      <c r="G468" s="336">
        <v>1</v>
      </c>
      <c r="H468" s="336">
        <v>18</v>
      </c>
    </row>
    <row r="469" spans="1:8" x14ac:dyDescent="0.25">
      <c r="A469" s="109" t="s">
        <v>851</v>
      </c>
      <c r="B469" s="337">
        <v>80</v>
      </c>
      <c r="C469" s="337">
        <v>0</v>
      </c>
      <c r="D469" s="336">
        <v>0</v>
      </c>
      <c r="E469" s="336">
        <v>0</v>
      </c>
      <c r="G469" s="336">
        <v>5</v>
      </c>
      <c r="H469" s="336">
        <v>283</v>
      </c>
    </row>
    <row r="470" spans="1:8" x14ac:dyDescent="0.25">
      <c r="A470" s="109" t="s">
        <v>1003</v>
      </c>
      <c r="B470" s="337">
        <v>0</v>
      </c>
      <c r="C470" s="337">
        <v>0</v>
      </c>
      <c r="D470" s="336">
        <v>0</v>
      </c>
      <c r="E470" s="336">
        <v>0</v>
      </c>
      <c r="G470" s="336">
        <v>0</v>
      </c>
      <c r="H470" s="336">
        <v>0</v>
      </c>
    </row>
    <row r="471" spans="1:8" x14ac:dyDescent="0.25">
      <c r="A471" s="109" t="s">
        <v>186</v>
      </c>
      <c r="B471" s="337">
        <v>0</v>
      </c>
      <c r="C471" s="337">
        <v>0</v>
      </c>
      <c r="D471" s="336">
        <v>0</v>
      </c>
      <c r="E471" s="336">
        <v>0</v>
      </c>
      <c r="G471" s="336">
        <v>11</v>
      </c>
      <c r="H471" s="336">
        <v>120</v>
      </c>
    </row>
    <row r="472" spans="1:8" x14ac:dyDescent="0.25">
      <c r="A472" s="109" t="s">
        <v>969</v>
      </c>
      <c r="B472" s="337">
        <v>0</v>
      </c>
      <c r="C472" s="337">
        <v>0</v>
      </c>
      <c r="D472" s="336">
        <v>0</v>
      </c>
      <c r="E472" s="336">
        <v>0</v>
      </c>
      <c r="G472" s="336">
        <v>2</v>
      </c>
      <c r="H472" s="336">
        <v>0</v>
      </c>
    </row>
    <row r="473" spans="1:8" x14ac:dyDescent="0.25">
      <c r="A473" s="109" t="s">
        <v>875</v>
      </c>
      <c r="B473" s="337">
        <v>164</v>
      </c>
      <c r="C473" s="337">
        <v>0</v>
      </c>
      <c r="D473" s="336">
        <v>0</v>
      </c>
      <c r="E473" s="336">
        <v>0</v>
      </c>
      <c r="G473" s="336">
        <v>47</v>
      </c>
      <c r="H473" s="336">
        <v>175</v>
      </c>
    </row>
    <row r="474" spans="1:8" x14ac:dyDescent="0.25">
      <c r="A474" s="109" t="s">
        <v>804</v>
      </c>
      <c r="B474" s="339">
        <v>0</v>
      </c>
      <c r="C474" s="337">
        <v>0</v>
      </c>
      <c r="D474" s="336">
        <v>0</v>
      </c>
      <c r="E474" s="336">
        <v>0</v>
      </c>
      <c r="G474" s="336">
        <v>0</v>
      </c>
      <c r="H474" s="336">
        <v>19</v>
      </c>
    </row>
    <row r="475" spans="1:8" x14ac:dyDescent="0.25">
      <c r="A475" s="109" t="s">
        <v>829</v>
      </c>
      <c r="B475" s="336">
        <v>46</v>
      </c>
      <c r="C475" s="337">
        <v>0</v>
      </c>
      <c r="D475" s="336">
        <v>20</v>
      </c>
      <c r="E475" s="336">
        <v>0</v>
      </c>
      <c r="G475" s="336">
        <v>47</v>
      </c>
      <c r="H475" s="336">
        <v>381</v>
      </c>
    </row>
    <row r="476" spans="1:8" x14ac:dyDescent="0.25">
      <c r="A476" s="109" t="s">
        <v>1129</v>
      </c>
      <c r="B476" s="336">
        <v>0</v>
      </c>
      <c r="C476" s="337">
        <v>0</v>
      </c>
      <c r="D476" s="336">
        <v>0</v>
      </c>
      <c r="E476" s="336">
        <v>0</v>
      </c>
      <c r="G476" s="336">
        <v>0</v>
      </c>
      <c r="H476" s="336">
        <v>0</v>
      </c>
    </row>
    <row r="477" spans="1:8" x14ac:dyDescent="0.25">
      <c r="A477" s="109" t="s">
        <v>181</v>
      </c>
      <c r="B477" s="336">
        <v>0</v>
      </c>
      <c r="C477" s="337">
        <v>0</v>
      </c>
      <c r="D477" s="336">
        <v>0</v>
      </c>
      <c r="E477" s="336">
        <v>0</v>
      </c>
      <c r="G477" s="336">
        <v>3</v>
      </c>
      <c r="H477" s="336">
        <v>13</v>
      </c>
    </row>
    <row r="478" spans="1:8" x14ac:dyDescent="0.25">
      <c r="A478" s="109" t="s">
        <v>1218</v>
      </c>
      <c r="B478" s="339">
        <v>0</v>
      </c>
      <c r="C478" s="337">
        <v>0</v>
      </c>
      <c r="D478" s="336">
        <v>0</v>
      </c>
      <c r="E478" s="336">
        <v>0</v>
      </c>
      <c r="G478" s="336">
        <v>17</v>
      </c>
      <c r="H478" s="336">
        <v>2</v>
      </c>
    </row>
    <row r="479" spans="1:8" x14ac:dyDescent="0.25">
      <c r="A479" s="109" t="s">
        <v>1142</v>
      </c>
      <c r="B479" s="336">
        <v>0</v>
      </c>
      <c r="C479" s="337">
        <v>0</v>
      </c>
      <c r="D479" s="336">
        <v>0</v>
      </c>
      <c r="E479" s="336">
        <v>0</v>
      </c>
      <c r="G479" s="336">
        <v>3</v>
      </c>
      <c r="H479" s="336">
        <v>12</v>
      </c>
    </row>
    <row r="480" spans="1:8" x14ac:dyDescent="0.25">
      <c r="A480" s="109" t="s">
        <v>1141</v>
      </c>
      <c r="B480" s="336">
        <v>0</v>
      </c>
      <c r="C480" s="337">
        <v>0</v>
      </c>
      <c r="D480" s="336">
        <v>0</v>
      </c>
      <c r="E480" s="336">
        <v>0</v>
      </c>
      <c r="G480" s="336">
        <v>0</v>
      </c>
      <c r="H480" s="336">
        <v>0</v>
      </c>
    </row>
    <row r="481" spans="1:8" x14ac:dyDescent="0.25">
      <c r="A481" s="109" t="s">
        <v>777</v>
      </c>
      <c r="B481" s="336">
        <v>0</v>
      </c>
      <c r="C481" s="337">
        <v>0</v>
      </c>
      <c r="D481" s="336">
        <v>0</v>
      </c>
      <c r="E481" s="336">
        <v>0</v>
      </c>
      <c r="G481" s="336">
        <v>0</v>
      </c>
      <c r="H481" s="336">
        <v>0</v>
      </c>
    </row>
    <row r="482" spans="1:8" x14ac:dyDescent="0.25">
      <c r="A482" s="109" t="s">
        <v>174</v>
      </c>
      <c r="B482" s="336">
        <v>0</v>
      </c>
      <c r="C482" s="337">
        <v>0</v>
      </c>
      <c r="D482" s="336">
        <v>0</v>
      </c>
      <c r="E482" s="336">
        <v>40</v>
      </c>
      <c r="G482" s="336">
        <v>55</v>
      </c>
      <c r="H482" s="336">
        <v>0</v>
      </c>
    </row>
    <row r="483" spans="1:8" x14ac:dyDescent="0.25">
      <c r="A483" s="109" t="s">
        <v>933</v>
      </c>
      <c r="B483" s="337">
        <v>15</v>
      </c>
      <c r="C483" s="337">
        <v>0</v>
      </c>
      <c r="D483" s="336">
        <v>0</v>
      </c>
      <c r="E483" s="336">
        <v>0</v>
      </c>
      <c r="G483" s="336">
        <v>15</v>
      </c>
      <c r="H483" s="336">
        <v>84</v>
      </c>
    </row>
    <row r="484" spans="1:8" x14ac:dyDescent="0.25">
      <c r="A484" s="109" t="s">
        <v>1049</v>
      </c>
      <c r="B484" s="337">
        <v>0</v>
      </c>
      <c r="C484" s="337">
        <v>0</v>
      </c>
      <c r="D484" s="336">
        <v>1</v>
      </c>
      <c r="E484" s="336">
        <v>0</v>
      </c>
      <c r="G484" s="336">
        <v>5</v>
      </c>
      <c r="H484" s="336">
        <v>92</v>
      </c>
    </row>
    <row r="485" spans="1:8" x14ac:dyDescent="0.25">
      <c r="A485" s="109" t="s">
        <v>756</v>
      </c>
      <c r="B485" s="337">
        <v>0</v>
      </c>
      <c r="C485" s="337">
        <v>0</v>
      </c>
      <c r="D485" s="336">
        <v>0</v>
      </c>
      <c r="E485" s="336">
        <v>0</v>
      </c>
      <c r="G485" s="336">
        <v>50</v>
      </c>
      <c r="H485" s="336">
        <v>16</v>
      </c>
    </row>
    <row r="486" spans="1:8" x14ac:dyDescent="0.25">
      <c r="A486" s="109" t="s">
        <v>1318</v>
      </c>
      <c r="B486" s="337">
        <v>0</v>
      </c>
      <c r="C486" s="337">
        <v>0</v>
      </c>
      <c r="D486" s="336">
        <v>0</v>
      </c>
      <c r="E486" s="336">
        <v>0</v>
      </c>
      <c r="G486" s="336">
        <v>0</v>
      </c>
      <c r="H486" s="336">
        <v>7</v>
      </c>
    </row>
    <row r="487" spans="1:8" x14ac:dyDescent="0.25">
      <c r="A487" s="109" t="s">
        <v>1048</v>
      </c>
      <c r="B487" s="337">
        <v>0</v>
      </c>
      <c r="C487" s="337">
        <v>0</v>
      </c>
      <c r="D487" s="336">
        <v>0</v>
      </c>
      <c r="E487" s="336">
        <v>0</v>
      </c>
      <c r="G487" s="336">
        <v>4</v>
      </c>
      <c r="H487" s="336">
        <v>9</v>
      </c>
    </row>
    <row r="488" spans="1:8" x14ac:dyDescent="0.25">
      <c r="A488" s="109" t="s">
        <v>873</v>
      </c>
      <c r="B488" s="337">
        <v>0</v>
      </c>
      <c r="C488" s="337">
        <v>0</v>
      </c>
      <c r="D488" s="336">
        <v>0</v>
      </c>
      <c r="E488" s="336">
        <v>0</v>
      </c>
      <c r="G488" s="336">
        <v>3</v>
      </c>
      <c r="H488" s="336">
        <v>301</v>
      </c>
    </row>
    <row r="489" spans="1:8" x14ac:dyDescent="0.25">
      <c r="A489" s="109" t="s">
        <v>1161</v>
      </c>
      <c r="B489" s="337">
        <v>0</v>
      </c>
      <c r="C489" s="337">
        <v>0</v>
      </c>
      <c r="D489" s="336">
        <v>0</v>
      </c>
      <c r="E489" s="336">
        <v>0</v>
      </c>
      <c r="G489" s="336">
        <v>0</v>
      </c>
      <c r="H489" s="336">
        <v>0</v>
      </c>
    </row>
    <row r="490" spans="1:8" x14ac:dyDescent="0.25">
      <c r="A490" s="109" t="s">
        <v>1353</v>
      </c>
      <c r="B490" s="337">
        <v>0</v>
      </c>
      <c r="C490" s="337">
        <v>0</v>
      </c>
      <c r="D490" s="336">
        <v>0</v>
      </c>
      <c r="E490" s="336">
        <v>0</v>
      </c>
      <c r="G490" s="336">
        <v>0</v>
      </c>
      <c r="H490" s="336">
        <v>0</v>
      </c>
    </row>
    <row r="491" spans="1:8" x14ac:dyDescent="0.25">
      <c r="A491" s="109" t="s">
        <v>998</v>
      </c>
      <c r="B491" s="337">
        <v>0</v>
      </c>
      <c r="C491" s="337">
        <v>0</v>
      </c>
      <c r="D491" s="336">
        <v>0</v>
      </c>
      <c r="E491" s="336">
        <v>0</v>
      </c>
      <c r="G491" s="336">
        <v>0</v>
      </c>
      <c r="H491" s="336">
        <v>93</v>
      </c>
    </row>
    <row r="492" spans="1:8" x14ac:dyDescent="0.25">
      <c r="A492" s="109" t="s">
        <v>770</v>
      </c>
      <c r="B492" s="337">
        <v>0</v>
      </c>
      <c r="C492" s="337">
        <v>0</v>
      </c>
      <c r="D492" s="336">
        <v>7</v>
      </c>
      <c r="E492" s="336">
        <v>0</v>
      </c>
      <c r="G492" s="336">
        <v>0</v>
      </c>
      <c r="H492" s="336">
        <v>354</v>
      </c>
    </row>
    <row r="493" spans="1:8" x14ac:dyDescent="0.25">
      <c r="A493" s="109" t="s">
        <v>168</v>
      </c>
      <c r="B493" s="337">
        <v>0</v>
      </c>
      <c r="C493" s="337">
        <v>33</v>
      </c>
      <c r="D493" s="336">
        <v>0</v>
      </c>
      <c r="E493" s="336">
        <v>84</v>
      </c>
      <c r="G493" s="336">
        <v>16</v>
      </c>
      <c r="H493" s="336">
        <v>13</v>
      </c>
    </row>
    <row r="494" spans="1:8" x14ac:dyDescent="0.25">
      <c r="A494" s="109" t="s">
        <v>812</v>
      </c>
      <c r="B494" s="337">
        <v>0</v>
      </c>
      <c r="C494" s="337">
        <v>0</v>
      </c>
      <c r="D494" s="336">
        <v>0</v>
      </c>
      <c r="E494" s="336">
        <v>0</v>
      </c>
      <c r="G494" s="336">
        <v>0</v>
      </c>
      <c r="H494" s="336">
        <v>0</v>
      </c>
    </row>
    <row r="495" spans="1:8" x14ac:dyDescent="0.25">
      <c r="A495" s="109" t="s">
        <v>160</v>
      </c>
      <c r="B495" s="337">
        <v>0</v>
      </c>
      <c r="C495" s="337">
        <v>0</v>
      </c>
      <c r="D495" s="336">
        <v>2</v>
      </c>
      <c r="E495" s="336">
        <v>0</v>
      </c>
      <c r="G495" s="336">
        <v>0</v>
      </c>
      <c r="H495" s="336">
        <v>71</v>
      </c>
    </row>
    <row r="496" spans="1:8" x14ac:dyDescent="0.25">
      <c r="A496" s="109" t="s">
        <v>785</v>
      </c>
      <c r="B496" s="337">
        <v>0</v>
      </c>
      <c r="C496" s="337">
        <v>0</v>
      </c>
      <c r="D496" s="336">
        <v>0</v>
      </c>
      <c r="E496" s="336">
        <v>0</v>
      </c>
      <c r="G496" s="336">
        <v>3</v>
      </c>
      <c r="H496" s="336">
        <v>18</v>
      </c>
    </row>
    <row r="497" spans="1:8" x14ac:dyDescent="0.25">
      <c r="A497" s="109" t="s">
        <v>968</v>
      </c>
      <c r="B497" s="337">
        <v>1</v>
      </c>
      <c r="C497" s="337">
        <v>0</v>
      </c>
      <c r="D497" s="336">
        <v>0</v>
      </c>
      <c r="E497" s="336">
        <v>0</v>
      </c>
      <c r="G497" s="336">
        <v>0</v>
      </c>
      <c r="H497" s="336">
        <v>13</v>
      </c>
    </row>
    <row r="498" spans="1:8" x14ac:dyDescent="0.25">
      <c r="A498" s="109" t="s">
        <v>904</v>
      </c>
      <c r="B498" s="337">
        <v>0</v>
      </c>
      <c r="C498" s="337">
        <v>0</v>
      </c>
      <c r="D498" s="336">
        <v>0</v>
      </c>
      <c r="E498" s="336">
        <v>0</v>
      </c>
      <c r="G498" s="336">
        <v>10</v>
      </c>
      <c r="H498" s="336">
        <v>0</v>
      </c>
    </row>
    <row r="499" spans="1:8" x14ac:dyDescent="0.25">
      <c r="A499" s="109" t="s">
        <v>1029</v>
      </c>
      <c r="B499" s="337">
        <v>0</v>
      </c>
      <c r="C499" s="337">
        <v>0</v>
      </c>
      <c r="D499" s="336">
        <v>0</v>
      </c>
      <c r="E499" s="336">
        <v>0</v>
      </c>
      <c r="G499" s="336">
        <v>0</v>
      </c>
      <c r="H499" s="336">
        <v>4</v>
      </c>
    </row>
    <row r="500" spans="1:8" x14ac:dyDescent="0.25">
      <c r="A500" s="109" t="s">
        <v>1224</v>
      </c>
      <c r="B500" s="337">
        <v>0</v>
      </c>
      <c r="C500" s="337">
        <v>0</v>
      </c>
      <c r="D500" s="336">
        <v>0</v>
      </c>
      <c r="E500" s="336">
        <v>0</v>
      </c>
      <c r="G500" s="336">
        <v>3</v>
      </c>
      <c r="H500" s="336">
        <v>27</v>
      </c>
    </row>
    <row r="501" spans="1:8" x14ac:dyDescent="0.25">
      <c r="A501" s="109" t="s">
        <v>903</v>
      </c>
      <c r="B501" s="337">
        <v>0</v>
      </c>
      <c r="C501" s="337">
        <v>0</v>
      </c>
      <c r="D501" s="336">
        <v>0</v>
      </c>
      <c r="E501" s="336">
        <v>0</v>
      </c>
      <c r="G501" s="336">
        <v>0</v>
      </c>
      <c r="H501" s="336">
        <v>99</v>
      </c>
    </row>
    <row r="502" spans="1:8" x14ac:dyDescent="0.25">
      <c r="A502" s="109" t="s">
        <v>803</v>
      </c>
      <c r="B502" s="337">
        <v>14</v>
      </c>
      <c r="C502" s="337">
        <v>0</v>
      </c>
      <c r="D502" s="336">
        <v>24</v>
      </c>
      <c r="E502" s="336">
        <v>2</v>
      </c>
      <c r="G502" s="336">
        <v>214</v>
      </c>
      <c r="H502" s="336">
        <v>63</v>
      </c>
    </row>
    <row r="503" spans="1:8" x14ac:dyDescent="0.25">
      <c r="A503" s="109" t="s">
        <v>801</v>
      </c>
      <c r="B503" s="337">
        <v>0</v>
      </c>
      <c r="C503" s="337">
        <v>0</v>
      </c>
      <c r="D503" s="336">
        <v>0</v>
      </c>
      <c r="E503" s="336">
        <v>0</v>
      </c>
      <c r="G503" s="336">
        <v>0</v>
      </c>
      <c r="H503" s="336">
        <v>44</v>
      </c>
    </row>
    <row r="504" spans="1:8" x14ac:dyDescent="0.25">
      <c r="A504" s="109" t="s">
        <v>146</v>
      </c>
      <c r="B504" s="337">
        <v>0</v>
      </c>
      <c r="C504" s="337">
        <v>0</v>
      </c>
      <c r="D504" s="336">
        <v>0</v>
      </c>
      <c r="E504" s="336">
        <v>0</v>
      </c>
      <c r="G504" s="336">
        <v>0</v>
      </c>
      <c r="H504" s="336">
        <v>0</v>
      </c>
    </row>
    <row r="505" spans="1:8" x14ac:dyDescent="0.25">
      <c r="A505" s="109" t="s">
        <v>1047</v>
      </c>
      <c r="B505" s="337">
        <v>0</v>
      </c>
      <c r="C505" s="337">
        <v>0</v>
      </c>
      <c r="D505" s="336">
        <v>0</v>
      </c>
      <c r="E505" s="336">
        <v>0</v>
      </c>
      <c r="G505" s="336">
        <v>0</v>
      </c>
      <c r="H505" s="336">
        <v>0</v>
      </c>
    </row>
    <row r="506" spans="1:8" x14ac:dyDescent="0.25">
      <c r="A506" s="109" t="s">
        <v>902</v>
      </c>
      <c r="B506" s="337">
        <v>0</v>
      </c>
      <c r="C506" s="337">
        <v>0</v>
      </c>
      <c r="D506" s="336">
        <v>0</v>
      </c>
      <c r="E506" s="336">
        <v>0</v>
      </c>
      <c r="G506" s="336">
        <v>104</v>
      </c>
      <c r="H506" s="336">
        <v>14</v>
      </c>
    </row>
    <row r="507" spans="1:8" x14ac:dyDescent="0.25">
      <c r="A507" s="109" t="s">
        <v>967</v>
      </c>
      <c r="B507" s="337">
        <v>0</v>
      </c>
      <c r="C507" s="337">
        <v>0</v>
      </c>
      <c r="D507" s="336">
        <v>0</v>
      </c>
      <c r="E507" s="336">
        <v>0</v>
      </c>
      <c r="G507" s="336">
        <v>0</v>
      </c>
      <c r="H507" s="336">
        <v>1</v>
      </c>
    </row>
    <row r="508" spans="1:8" x14ac:dyDescent="0.25">
      <c r="A508" s="109" t="s">
        <v>771</v>
      </c>
      <c r="B508" s="337">
        <v>2</v>
      </c>
      <c r="C508" s="337">
        <v>0</v>
      </c>
      <c r="D508" s="336">
        <v>72</v>
      </c>
      <c r="E508" s="336">
        <v>0</v>
      </c>
      <c r="G508" s="336">
        <v>29</v>
      </c>
      <c r="H508" s="336">
        <v>403</v>
      </c>
    </row>
    <row r="509" spans="1:8" x14ac:dyDescent="0.25">
      <c r="A509" s="109" t="s">
        <v>881</v>
      </c>
      <c r="B509" s="337">
        <v>0</v>
      </c>
      <c r="C509" s="337">
        <v>0</v>
      </c>
      <c r="D509" s="336">
        <v>0</v>
      </c>
      <c r="E509" s="336">
        <v>0</v>
      </c>
      <c r="G509" s="336">
        <v>0</v>
      </c>
      <c r="H509" s="336">
        <v>154</v>
      </c>
    </row>
    <row r="510" spans="1:8" x14ac:dyDescent="0.25">
      <c r="A510" s="109" t="s">
        <v>1046</v>
      </c>
      <c r="B510" s="337">
        <v>0</v>
      </c>
      <c r="C510" s="337">
        <v>0</v>
      </c>
      <c r="D510" s="336">
        <v>0</v>
      </c>
      <c r="E510" s="336">
        <v>0</v>
      </c>
      <c r="G510" s="336">
        <v>0</v>
      </c>
      <c r="H510" s="336">
        <v>87</v>
      </c>
    </row>
    <row r="511" spans="1:8" x14ac:dyDescent="0.25">
      <c r="A511" s="109" t="s">
        <v>1191</v>
      </c>
      <c r="B511" s="337">
        <v>0</v>
      </c>
      <c r="C511" s="337">
        <v>0</v>
      </c>
      <c r="D511" s="336">
        <v>0</v>
      </c>
      <c r="E511" s="336">
        <v>0</v>
      </c>
      <c r="G511" s="336">
        <v>6</v>
      </c>
      <c r="H511" s="336">
        <v>119</v>
      </c>
    </row>
    <row r="512" spans="1:8" x14ac:dyDescent="0.25">
      <c r="A512" s="109" t="s">
        <v>1139</v>
      </c>
      <c r="B512" s="337">
        <v>0</v>
      </c>
      <c r="C512" s="337">
        <v>0</v>
      </c>
      <c r="D512" s="336">
        <v>0</v>
      </c>
      <c r="E512" s="336">
        <v>37</v>
      </c>
      <c r="G512" s="336">
        <v>1</v>
      </c>
      <c r="H512" s="336">
        <v>82</v>
      </c>
    </row>
    <row r="513" spans="1:8" x14ac:dyDescent="0.25">
      <c r="A513" s="109" t="s">
        <v>783</v>
      </c>
      <c r="B513" s="337">
        <v>0</v>
      </c>
      <c r="C513" s="337">
        <v>0</v>
      </c>
      <c r="D513" s="336">
        <v>0</v>
      </c>
      <c r="E513" s="336">
        <v>0</v>
      </c>
      <c r="G513" s="336">
        <v>0</v>
      </c>
      <c r="H513" s="336">
        <v>0</v>
      </c>
    </row>
    <row r="514" spans="1:8" x14ac:dyDescent="0.25">
      <c r="A514" s="109" t="s">
        <v>825</v>
      </c>
      <c r="B514" s="337">
        <v>1</v>
      </c>
      <c r="C514" s="337">
        <v>0</v>
      </c>
      <c r="D514" s="336">
        <v>3</v>
      </c>
      <c r="E514" s="336">
        <v>0</v>
      </c>
      <c r="G514" s="336">
        <v>7</v>
      </c>
      <c r="H514" s="336">
        <v>103</v>
      </c>
    </row>
    <row r="515" spans="1:8" x14ac:dyDescent="0.25">
      <c r="A515" s="109" t="s">
        <v>811</v>
      </c>
      <c r="B515" s="337">
        <v>0</v>
      </c>
      <c r="C515" s="337">
        <v>0</v>
      </c>
      <c r="D515" s="336">
        <v>0</v>
      </c>
      <c r="E515" s="336">
        <v>0</v>
      </c>
      <c r="G515" s="336">
        <v>0</v>
      </c>
      <c r="H515" s="336">
        <v>0</v>
      </c>
    </row>
    <row r="516" spans="1:8" x14ac:dyDescent="0.25">
      <c r="A516" s="109" t="s">
        <v>1045</v>
      </c>
      <c r="B516" s="337">
        <v>0</v>
      </c>
      <c r="C516" s="337">
        <v>0</v>
      </c>
      <c r="D516" s="336">
        <v>0</v>
      </c>
      <c r="E516" s="336">
        <v>0</v>
      </c>
      <c r="G516" s="336">
        <v>0</v>
      </c>
      <c r="H516" s="336">
        <v>2</v>
      </c>
    </row>
    <row r="517" spans="1:8" x14ac:dyDescent="0.25">
      <c r="A517" s="109" t="s">
        <v>1044</v>
      </c>
      <c r="B517" s="337">
        <v>0</v>
      </c>
      <c r="C517" s="337">
        <v>0</v>
      </c>
      <c r="D517" s="336">
        <v>15</v>
      </c>
      <c r="E517" s="336">
        <v>0</v>
      </c>
      <c r="G517" s="336">
        <v>8</v>
      </c>
      <c r="H517" s="336">
        <v>161</v>
      </c>
    </row>
    <row r="518" spans="1:8" x14ac:dyDescent="0.25">
      <c r="A518" s="109" t="s">
        <v>754</v>
      </c>
      <c r="B518" s="337">
        <v>0</v>
      </c>
      <c r="C518" s="337">
        <v>0</v>
      </c>
      <c r="D518" s="336">
        <v>0</v>
      </c>
      <c r="E518" s="336">
        <v>0</v>
      </c>
      <c r="G518" s="336">
        <v>125</v>
      </c>
      <c r="H518" s="336">
        <v>12</v>
      </c>
    </row>
    <row r="519" spans="1:8" x14ac:dyDescent="0.25">
      <c r="A519" s="109" t="s">
        <v>1043</v>
      </c>
      <c r="B519" s="337">
        <v>0</v>
      </c>
      <c r="C519" s="337">
        <v>0</v>
      </c>
      <c r="D519" s="336">
        <v>0</v>
      </c>
      <c r="E519" s="336">
        <v>0</v>
      </c>
      <c r="G519" s="336">
        <v>0</v>
      </c>
      <c r="H519" s="336">
        <v>0</v>
      </c>
    </row>
    <row r="520" spans="1:8" x14ac:dyDescent="0.25">
      <c r="A520" s="109" t="s">
        <v>966</v>
      </c>
      <c r="B520" s="337">
        <v>0</v>
      </c>
      <c r="C520" s="337">
        <v>0</v>
      </c>
      <c r="D520" s="336">
        <v>0</v>
      </c>
      <c r="E520" s="336">
        <v>0</v>
      </c>
      <c r="G520" s="336">
        <v>0</v>
      </c>
      <c r="H520" s="336">
        <v>80</v>
      </c>
    </row>
    <row r="521" spans="1:8" x14ac:dyDescent="0.25">
      <c r="A521" s="109" t="s">
        <v>1154</v>
      </c>
      <c r="B521" s="337">
        <v>0</v>
      </c>
      <c r="C521" s="337">
        <v>0</v>
      </c>
      <c r="D521" s="336">
        <v>0</v>
      </c>
      <c r="E521" s="336">
        <v>0</v>
      </c>
      <c r="G521" s="336">
        <v>0</v>
      </c>
      <c r="H521" s="336">
        <v>0</v>
      </c>
    </row>
    <row r="522" spans="1:8" x14ac:dyDescent="0.25">
      <c r="A522" s="109" t="s">
        <v>748</v>
      </c>
      <c r="B522" s="337">
        <v>0</v>
      </c>
      <c r="C522" s="337">
        <v>0</v>
      </c>
      <c r="D522" s="336">
        <v>0</v>
      </c>
      <c r="E522" s="336">
        <v>0</v>
      </c>
      <c r="G522" s="336">
        <v>0</v>
      </c>
      <c r="H522" s="336">
        <v>0</v>
      </c>
    </row>
    <row r="523" spans="1:8" x14ac:dyDescent="0.25">
      <c r="A523" s="109" t="s">
        <v>1041</v>
      </c>
      <c r="B523" s="337">
        <v>0</v>
      </c>
      <c r="C523" s="337">
        <v>0</v>
      </c>
      <c r="D523" s="336">
        <v>0</v>
      </c>
      <c r="E523" s="336">
        <v>0</v>
      </c>
      <c r="G523" s="336">
        <v>52</v>
      </c>
      <c r="H523" s="336">
        <v>3</v>
      </c>
    </row>
    <row r="524" spans="1:8" x14ac:dyDescent="0.25">
      <c r="A524" s="109" t="s">
        <v>1324</v>
      </c>
      <c r="B524" s="337">
        <v>0</v>
      </c>
      <c r="C524" s="337">
        <v>0</v>
      </c>
      <c r="D524" s="336">
        <v>0</v>
      </c>
      <c r="E524" s="336">
        <v>0</v>
      </c>
      <c r="G524" s="336">
        <v>10</v>
      </c>
      <c r="H524" s="336">
        <v>110</v>
      </c>
    </row>
    <row r="525" spans="1:8" x14ac:dyDescent="0.25">
      <c r="A525" s="109" t="s">
        <v>1210</v>
      </c>
      <c r="B525" s="337">
        <v>0</v>
      </c>
      <c r="C525" s="337">
        <v>0</v>
      </c>
      <c r="D525" s="336">
        <v>0</v>
      </c>
      <c r="E525" s="336">
        <v>0</v>
      </c>
      <c r="G525" s="336">
        <v>0</v>
      </c>
      <c r="H525" s="336">
        <v>0</v>
      </c>
    </row>
    <row r="526" spans="1:8" x14ac:dyDescent="0.25">
      <c r="A526" s="109" t="s">
        <v>1027</v>
      </c>
      <c r="B526" s="337">
        <v>0</v>
      </c>
      <c r="C526" s="337">
        <v>0</v>
      </c>
      <c r="D526" s="336">
        <v>0</v>
      </c>
      <c r="E526" s="336">
        <v>0</v>
      </c>
      <c r="G526" s="336">
        <v>0</v>
      </c>
      <c r="H526" s="336">
        <v>0</v>
      </c>
    </row>
    <row r="527" spans="1:8" x14ac:dyDescent="0.25">
      <c r="A527" s="109" t="s">
        <v>1169</v>
      </c>
      <c r="B527" s="337">
        <v>0</v>
      </c>
      <c r="C527" s="337">
        <v>0</v>
      </c>
      <c r="D527" s="336">
        <v>0</v>
      </c>
      <c r="E527" s="336">
        <v>0</v>
      </c>
      <c r="G527" s="336">
        <v>0</v>
      </c>
      <c r="H527" s="336">
        <v>2</v>
      </c>
    </row>
    <row r="528" spans="1:8" x14ac:dyDescent="0.25">
      <c r="A528" s="109" t="s">
        <v>1333</v>
      </c>
      <c r="B528" s="339">
        <v>0</v>
      </c>
      <c r="C528" s="337">
        <v>0</v>
      </c>
      <c r="D528" s="336">
        <v>0</v>
      </c>
      <c r="E528" s="336">
        <v>0</v>
      </c>
      <c r="G528" s="336">
        <v>0</v>
      </c>
      <c r="H528" s="336">
        <v>5</v>
      </c>
    </row>
    <row r="529" spans="1:8" x14ac:dyDescent="0.25">
      <c r="A529" s="109" t="s">
        <v>753</v>
      </c>
      <c r="B529" s="336">
        <v>0</v>
      </c>
      <c r="C529" s="337">
        <v>0</v>
      </c>
      <c r="D529" s="336">
        <v>0</v>
      </c>
      <c r="E529" s="336">
        <v>0</v>
      </c>
      <c r="G529" s="336">
        <v>0</v>
      </c>
      <c r="H529" s="336">
        <v>11</v>
      </c>
    </row>
    <row r="530" spans="1:8" x14ac:dyDescent="0.25">
      <c r="A530" s="109" t="s">
        <v>769</v>
      </c>
      <c r="B530" s="336">
        <v>0</v>
      </c>
      <c r="C530" s="337">
        <v>2</v>
      </c>
      <c r="D530" s="336">
        <v>0</v>
      </c>
      <c r="E530" s="336">
        <v>1</v>
      </c>
      <c r="G530" s="336">
        <v>0</v>
      </c>
      <c r="H530" s="336">
        <v>1</v>
      </c>
    </row>
    <row r="531" spans="1:8" x14ac:dyDescent="0.25">
      <c r="A531" s="109" t="s">
        <v>751</v>
      </c>
      <c r="B531" s="336">
        <v>79</v>
      </c>
      <c r="C531" s="337">
        <v>0</v>
      </c>
      <c r="D531" s="336">
        <v>0</v>
      </c>
      <c r="E531" s="336">
        <v>0</v>
      </c>
      <c r="G531" s="336">
        <v>32</v>
      </c>
      <c r="H531" s="336">
        <v>99</v>
      </c>
    </row>
    <row r="532" spans="1:8" x14ac:dyDescent="0.25">
      <c r="A532" s="109" t="s">
        <v>1330</v>
      </c>
      <c r="B532" s="336">
        <v>0</v>
      </c>
      <c r="C532" s="337">
        <v>6</v>
      </c>
      <c r="D532" s="336">
        <v>0</v>
      </c>
      <c r="E532" s="336">
        <v>1</v>
      </c>
      <c r="G532" s="336">
        <v>1</v>
      </c>
      <c r="H532" s="336">
        <v>5</v>
      </c>
    </row>
    <row r="533" spans="1:8" x14ac:dyDescent="0.25">
      <c r="A533" s="109" t="s">
        <v>138</v>
      </c>
      <c r="B533" s="336">
        <v>0</v>
      </c>
      <c r="C533" s="337">
        <v>3</v>
      </c>
      <c r="D533" s="336">
        <v>0</v>
      </c>
      <c r="E533" s="336">
        <v>4</v>
      </c>
      <c r="G533" s="336">
        <v>3</v>
      </c>
      <c r="H533" s="336">
        <v>0</v>
      </c>
    </row>
    <row r="534" spans="1:8" x14ac:dyDescent="0.25">
      <c r="A534" s="109" t="s">
        <v>964</v>
      </c>
      <c r="B534" s="337">
        <v>0</v>
      </c>
      <c r="C534" s="337">
        <v>0</v>
      </c>
      <c r="D534" s="336">
        <v>0</v>
      </c>
      <c r="E534" s="336">
        <v>0</v>
      </c>
      <c r="G534" s="336">
        <v>0</v>
      </c>
      <c r="H534" s="336">
        <v>0</v>
      </c>
    </row>
    <row r="535" spans="1:8" x14ac:dyDescent="0.25">
      <c r="A535" s="109" t="s">
        <v>1320</v>
      </c>
      <c r="B535" s="337">
        <v>0</v>
      </c>
      <c r="C535" s="337">
        <v>0</v>
      </c>
      <c r="D535" s="336">
        <v>0</v>
      </c>
      <c r="E535" s="336">
        <v>0</v>
      </c>
      <c r="G535" s="336">
        <v>2</v>
      </c>
      <c r="H535" s="336">
        <v>3</v>
      </c>
    </row>
    <row r="536" spans="1:8" x14ac:dyDescent="0.25">
      <c r="A536" s="109" t="s">
        <v>809</v>
      </c>
      <c r="B536" s="337">
        <v>0</v>
      </c>
      <c r="C536" s="337">
        <v>0</v>
      </c>
      <c r="D536" s="336">
        <v>0</v>
      </c>
      <c r="E536" s="336">
        <v>0</v>
      </c>
      <c r="G536" s="336">
        <v>3</v>
      </c>
      <c r="H536" s="336">
        <v>0</v>
      </c>
    </row>
    <row r="537" spans="1:8" x14ac:dyDescent="0.25">
      <c r="A537" s="109" t="s">
        <v>780</v>
      </c>
      <c r="B537" s="337">
        <v>2</v>
      </c>
      <c r="C537" s="337">
        <v>0</v>
      </c>
      <c r="D537" s="336">
        <v>4</v>
      </c>
      <c r="E537" s="336">
        <v>0</v>
      </c>
      <c r="G537" s="336">
        <v>38</v>
      </c>
      <c r="H537" s="336">
        <v>0</v>
      </c>
    </row>
    <row r="538" spans="1:8" x14ac:dyDescent="0.25">
      <c r="A538" s="109" t="s">
        <v>747</v>
      </c>
      <c r="B538" s="337">
        <v>0</v>
      </c>
      <c r="C538" s="337">
        <v>0</v>
      </c>
      <c r="D538" s="336">
        <v>0</v>
      </c>
      <c r="E538" s="336">
        <v>0</v>
      </c>
      <c r="G538" s="336">
        <v>0</v>
      </c>
      <c r="H538" s="336">
        <v>0</v>
      </c>
    </row>
    <row r="539" spans="1:8" x14ac:dyDescent="0.25">
      <c r="A539" s="109" t="s">
        <v>901</v>
      </c>
      <c r="B539" s="337">
        <v>0</v>
      </c>
      <c r="C539" s="337">
        <v>0</v>
      </c>
      <c r="D539" s="336">
        <v>30</v>
      </c>
      <c r="E539" s="336">
        <v>0</v>
      </c>
      <c r="G539" s="336">
        <v>18</v>
      </c>
      <c r="H539" s="336">
        <v>9</v>
      </c>
    </row>
    <row r="540" spans="1:8" x14ac:dyDescent="0.25">
      <c r="A540" s="109" t="s">
        <v>899</v>
      </c>
      <c r="B540" s="337">
        <v>0</v>
      </c>
      <c r="C540" s="337">
        <v>0</v>
      </c>
      <c r="D540" s="336">
        <v>0</v>
      </c>
      <c r="E540" s="336">
        <v>0</v>
      </c>
      <c r="G540" s="336">
        <v>0</v>
      </c>
      <c r="H540" s="336">
        <v>37</v>
      </c>
    </row>
    <row r="541" spans="1:8" x14ac:dyDescent="0.25">
      <c r="A541" s="109"/>
      <c r="B541" s="337"/>
      <c r="C541" s="337" t="s">
        <v>1538</v>
      </c>
      <c r="D541" t="s">
        <v>1538</v>
      </c>
      <c r="E541" s="336" t="s">
        <v>1538</v>
      </c>
      <c r="G541" s="336" t="s">
        <v>1538</v>
      </c>
      <c r="H541" s="336" t="s">
        <v>1538</v>
      </c>
    </row>
    <row r="542" spans="1:8" x14ac:dyDescent="0.25">
      <c r="A542" s="109"/>
      <c r="B542" s="337"/>
      <c r="C542" s="337" t="s">
        <v>1538</v>
      </c>
      <c r="D542" t="s">
        <v>1538</v>
      </c>
      <c r="E542" s="336" t="s">
        <v>1538</v>
      </c>
      <c r="G542" s="336" t="s">
        <v>1538</v>
      </c>
      <c r="H542" s="336" t="s">
        <v>1538</v>
      </c>
    </row>
    <row r="543" spans="1:8" x14ac:dyDescent="0.25">
      <c r="A543" s="109"/>
      <c r="B543" s="337"/>
      <c r="C543" s="337" t="s">
        <v>1538</v>
      </c>
      <c r="D543" t="s">
        <v>1538</v>
      </c>
      <c r="E543" s="336" t="s">
        <v>1538</v>
      </c>
      <c r="G543" s="336" t="s">
        <v>1538</v>
      </c>
      <c r="H543" s="336" t="s">
        <v>1538</v>
      </c>
    </row>
    <row r="544" spans="1:8" x14ac:dyDescent="0.25">
      <c r="A544" s="109"/>
      <c r="B544" s="337"/>
      <c r="C544" s="337" t="s">
        <v>1538</v>
      </c>
      <c r="D544" t="s">
        <v>1538</v>
      </c>
      <c r="E544" s="336" t="s">
        <v>1538</v>
      </c>
      <c r="G544" s="336" t="s">
        <v>1538</v>
      </c>
      <c r="H544" s="336" t="s">
        <v>1538</v>
      </c>
    </row>
    <row r="545" spans="1:8" x14ac:dyDescent="0.25">
      <c r="A545" s="109"/>
      <c r="B545" s="337"/>
      <c r="C545" s="337" t="s">
        <v>1538</v>
      </c>
      <c r="D545" t="s">
        <v>1538</v>
      </c>
      <c r="E545" s="336" t="s">
        <v>1538</v>
      </c>
      <c r="G545" s="336" t="s">
        <v>1538</v>
      </c>
      <c r="H545" s="336" t="s">
        <v>1538</v>
      </c>
    </row>
    <row r="546" spans="1:8" x14ac:dyDescent="0.25">
      <c r="A546" s="109"/>
      <c r="B546" s="337"/>
      <c r="C546" s="337" t="s">
        <v>1538</v>
      </c>
      <c r="D546" t="s">
        <v>1538</v>
      </c>
      <c r="E546" s="336" t="s">
        <v>1538</v>
      </c>
      <c r="G546" s="336" t="s">
        <v>1538</v>
      </c>
      <c r="H546" s="336" t="s">
        <v>1538</v>
      </c>
    </row>
    <row r="547" spans="1:8" x14ac:dyDescent="0.25">
      <c r="A547" s="109"/>
      <c r="B547" s="337"/>
      <c r="C547" s="337" t="s">
        <v>1538</v>
      </c>
      <c r="D547" t="s">
        <v>1538</v>
      </c>
      <c r="E547" s="336" t="s">
        <v>1538</v>
      </c>
      <c r="G547" s="336" t="s">
        <v>1538</v>
      </c>
      <c r="H547" s="336" t="s">
        <v>1538</v>
      </c>
    </row>
    <row r="548" spans="1:8" x14ac:dyDescent="0.25">
      <c r="A548" s="109"/>
      <c r="B548" s="337"/>
      <c r="C548" s="337" t="s">
        <v>1538</v>
      </c>
      <c r="D548" t="s">
        <v>1538</v>
      </c>
      <c r="E548" s="336" t="s">
        <v>1538</v>
      </c>
      <c r="G548" s="336" t="s">
        <v>1538</v>
      </c>
      <c r="H548" s="336" t="s">
        <v>1538</v>
      </c>
    </row>
    <row r="549" spans="1:8" x14ac:dyDescent="0.25">
      <c r="A549" s="109"/>
      <c r="B549" s="337"/>
      <c r="C549" s="337" t="s">
        <v>1538</v>
      </c>
      <c r="D549" t="s">
        <v>1538</v>
      </c>
      <c r="E549" s="336" t="s">
        <v>1538</v>
      </c>
      <c r="G549" s="336" t="s">
        <v>1538</v>
      </c>
      <c r="H549" s="336" t="s">
        <v>1538</v>
      </c>
    </row>
    <row r="550" spans="1:8" x14ac:dyDescent="0.25">
      <c r="A550" s="109"/>
      <c r="B550" s="337"/>
      <c r="C550" s="337" t="s">
        <v>1538</v>
      </c>
      <c r="D550" t="s">
        <v>1538</v>
      </c>
      <c r="E550" s="336" t="s">
        <v>1538</v>
      </c>
      <c r="G550" s="336" t="s">
        <v>1538</v>
      </c>
      <c r="H550" s="336" t="s">
        <v>1538</v>
      </c>
    </row>
    <row r="551" spans="1:8" x14ac:dyDescent="0.25">
      <c r="A551" s="109"/>
      <c r="B551" s="337"/>
      <c r="C551" s="337" t="s">
        <v>1538</v>
      </c>
      <c r="D551" t="s">
        <v>1538</v>
      </c>
      <c r="E551" s="336" t="s">
        <v>1538</v>
      </c>
      <c r="G551" s="336" t="s">
        <v>1538</v>
      </c>
      <c r="H551" s="336" t="s">
        <v>1538</v>
      </c>
    </row>
    <row r="552" spans="1:8" x14ac:dyDescent="0.25">
      <c r="A552" s="109"/>
      <c r="B552" s="337"/>
      <c r="C552" s="337" t="s">
        <v>1538</v>
      </c>
      <c r="D552" t="s">
        <v>1538</v>
      </c>
      <c r="E552" s="336" t="s">
        <v>1538</v>
      </c>
      <c r="G552" s="336" t="s">
        <v>1538</v>
      </c>
      <c r="H552" s="336" t="s">
        <v>1538</v>
      </c>
    </row>
    <row r="553" spans="1:8" x14ac:dyDescent="0.25">
      <c r="A553" s="109"/>
      <c r="B553" s="337"/>
      <c r="C553" s="337" t="s">
        <v>1538</v>
      </c>
      <c r="D553" t="s">
        <v>1538</v>
      </c>
      <c r="E553" s="336" t="s">
        <v>1538</v>
      </c>
      <c r="G553" s="336" t="s">
        <v>1538</v>
      </c>
      <c r="H553" s="336" t="s">
        <v>1538</v>
      </c>
    </row>
    <row r="554" spans="1:8" x14ac:dyDescent="0.25">
      <c r="A554" s="109"/>
      <c r="B554" s="337"/>
      <c r="C554" s="337" t="s">
        <v>1538</v>
      </c>
      <c r="D554" t="s">
        <v>1538</v>
      </c>
      <c r="E554" s="336" t="s">
        <v>1538</v>
      </c>
      <c r="G554" s="336" t="s">
        <v>1538</v>
      </c>
      <c r="H554" s="336" t="s">
        <v>1538</v>
      </c>
    </row>
    <row r="555" spans="1:8" x14ac:dyDescent="0.25">
      <c r="A555" s="109"/>
      <c r="B555" s="337"/>
      <c r="C555" s="337" t="s">
        <v>1538</v>
      </c>
      <c r="D555" t="s">
        <v>1538</v>
      </c>
      <c r="E555" s="336" t="s">
        <v>1538</v>
      </c>
      <c r="G555" s="336" t="s">
        <v>1538</v>
      </c>
      <c r="H555" s="336" t="s">
        <v>1538</v>
      </c>
    </row>
    <row r="556" spans="1:8" x14ac:dyDescent="0.25">
      <c r="A556" s="109"/>
      <c r="B556" s="337"/>
      <c r="C556" s="337" t="s">
        <v>1538</v>
      </c>
      <c r="D556" t="s">
        <v>1538</v>
      </c>
      <c r="E556" s="336" t="s">
        <v>1538</v>
      </c>
      <c r="G556" s="336" t="s">
        <v>1538</v>
      </c>
      <c r="H556" s="336" t="s">
        <v>1538</v>
      </c>
    </row>
    <row r="557" spans="1:8" x14ac:dyDescent="0.25">
      <c r="A557" s="109"/>
      <c r="B557" s="337"/>
      <c r="C557" s="337" t="s">
        <v>1538</v>
      </c>
      <c r="D557" t="s">
        <v>1538</v>
      </c>
      <c r="E557" s="336" t="s">
        <v>1538</v>
      </c>
      <c r="G557" s="336" t="s">
        <v>1538</v>
      </c>
      <c r="H557" s="336" t="s">
        <v>1538</v>
      </c>
    </row>
    <row r="558" spans="1:8" x14ac:dyDescent="0.25">
      <c r="A558" s="109"/>
      <c r="B558" s="337"/>
      <c r="C558" s="337" t="s">
        <v>1538</v>
      </c>
      <c r="D558" t="s">
        <v>1538</v>
      </c>
      <c r="E558" s="336" t="s">
        <v>1538</v>
      </c>
      <c r="G558" s="336" t="s">
        <v>1538</v>
      </c>
      <c r="H558" s="336" t="s">
        <v>1538</v>
      </c>
    </row>
    <row r="559" spans="1:8" x14ac:dyDescent="0.25">
      <c r="A559" s="109"/>
      <c r="B559" s="339"/>
      <c r="C559" s="337" t="s">
        <v>1538</v>
      </c>
      <c r="D559" t="s">
        <v>1538</v>
      </c>
      <c r="E559" s="336" t="s">
        <v>1538</v>
      </c>
      <c r="G559" s="336" t="s">
        <v>1538</v>
      </c>
      <c r="H559" s="336" t="s">
        <v>1538</v>
      </c>
    </row>
    <row r="560" spans="1:8" x14ac:dyDescent="0.25">
      <c r="A560" s="109"/>
      <c r="C560" s="337" t="s">
        <v>1538</v>
      </c>
      <c r="D560" t="s">
        <v>1538</v>
      </c>
      <c r="E560" s="336" t="s">
        <v>1538</v>
      </c>
      <c r="G560" s="336" t="s">
        <v>1538</v>
      </c>
      <c r="H560" s="336" t="s">
        <v>1538</v>
      </c>
    </row>
    <row r="561" spans="1:8" x14ac:dyDescent="0.25">
      <c r="A561" s="109"/>
      <c r="C561" s="337" t="s">
        <v>1538</v>
      </c>
      <c r="D561" t="s">
        <v>1538</v>
      </c>
      <c r="E561" s="336" t="s">
        <v>1538</v>
      </c>
      <c r="G561" s="336" t="s">
        <v>1538</v>
      </c>
      <c r="H561" s="336" t="s">
        <v>1538</v>
      </c>
    </row>
    <row r="562" spans="1:8" x14ac:dyDescent="0.25">
      <c r="A562" s="109"/>
      <c r="C562" s="337" t="s">
        <v>1538</v>
      </c>
      <c r="D562" t="s">
        <v>1538</v>
      </c>
      <c r="E562" s="336" t="s">
        <v>1538</v>
      </c>
      <c r="G562" s="336" t="s">
        <v>1538</v>
      </c>
      <c r="H562" s="336" t="s">
        <v>1538</v>
      </c>
    </row>
    <row r="563" spans="1:8" x14ac:dyDescent="0.25">
      <c r="A563" s="109"/>
      <c r="C563" s="337" t="s">
        <v>1538</v>
      </c>
      <c r="D563" t="s">
        <v>1538</v>
      </c>
      <c r="E563" s="336" t="s">
        <v>1538</v>
      </c>
      <c r="G563" s="336" t="s">
        <v>1538</v>
      </c>
      <c r="H563" s="336" t="s">
        <v>1538</v>
      </c>
    </row>
    <row r="564" spans="1:8" x14ac:dyDescent="0.25">
      <c r="A564" s="109"/>
      <c r="B564" s="337"/>
      <c r="C564" s="337" t="s">
        <v>1538</v>
      </c>
      <c r="D564" t="s">
        <v>1538</v>
      </c>
      <c r="E564" s="336" t="s">
        <v>1538</v>
      </c>
      <c r="G564" s="336" t="s">
        <v>1538</v>
      </c>
      <c r="H564" s="336" t="s">
        <v>1538</v>
      </c>
    </row>
    <row r="565" spans="1:8" x14ac:dyDescent="0.25">
      <c r="A565" s="109"/>
      <c r="B565" s="337"/>
      <c r="C565" s="337" t="s">
        <v>1538</v>
      </c>
      <c r="D565" t="s">
        <v>1538</v>
      </c>
      <c r="E565" s="336" t="s">
        <v>1538</v>
      </c>
      <c r="G565" s="336" t="s">
        <v>1538</v>
      </c>
      <c r="H565" s="336" t="s">
        <v>1538</v>
      </c>
    </row>
    <row r="566" spans="1:8" x14ac:dyDescent="0.25">
      <c r="A566" s="109"/>
      <c r="B566" s="337"/>
      <c r="C566" s="337" t="s">
        <v>1538</v>
      </c>
      <c r="D566" t="s">
        <v>1538</v>
      </c>
      <c r="E566" s="336" t="s">
        <v>1538</v>
      </c>
      <c r="G566" s="336" t="s">
        <v>1538</v>
      </c>
      <c r="H566" s="336" t="s">
        <v>1538</v>
      </c>
    </row>
    <row r="567" spans="1:8" x14ac:dyDescent="0.25">
      <c r="A567" s="109"/>
      <c r="B567" s="337"/>
      <c r="C567" s="337" t="s">
        <v>1538</v>
      </c>
      <c r="D567" t="s">
        <v>1538</v>
      </c>
      <c r="E567" s="336" t="s">
        <v>1538</v>
      </c>
      <c r="G567" s="336" t="s">
        <v>1538</v>
      </c>
      <c r="H567" s="336" t="s">
        <v>1538</v>
      </c>
    </row>
    <row r="568" spans="1:8" x14ac:dyDescent="0.25">
      <c r="A568" s="109"/>
      <c r="B568" s="337"/>
      <c r="C568" s="337" t="s">
        <v>1538</v>
      </c>
      <c r="D568" t="s">
        <v>1538</v>
      </c>
      <c r="E568" s="336" t="s">
        <v>1538</v>
      </c>
      <c r="G568" s="336" t="s">
        <v>1538</v>
      </c>
      <c r="H568" s="336" t="s">
        <v>1538</v>
      </c>
    </row>
    <row r="569" spans="1:8" x14ac:dyDescent="0.25">
      <c r="A569" s="109"/>
      <c r="B569" s="337"/>
      <c r="C569" s="337" t="s">
        <v>1538</v>
      </c>
      <c r="D569" t="s">
        <v>1538</v>
      </c>
      <c r="E569" s="336" t="s">
        <v>1538</v>
      </c>
      <c r="G569" s="336" t="s">
        <v>1538</v>
      </c>
      <c r="H569" s="336" t="s">
        <v>1538</v>
      </c>
    </row>
    <row r="570" spans="1:8" x14ac:dyDescent="0.25">
      <c r="A570" s="109"/>
      <c r="B570" s="337"/>
      <c r="C570" s="337" t="s">
        <v>1538</v>
      </c>
      <c r="D570" t="s">
        <v>1538</v>
      </c>
      <c r="E570" s="336" t="s">
        <v>1538</v>
      </c>
      <c r="G570" s="336" t="s">
        <v>1538</v>
      </c>
      <c r="H570" s="336" t="s">
        <v>1538</v>
      </c>
    </row>
    <row r="571" spans="1:8" x14ac:dyDescent="0.25">
      <c r="A571" s="109"/>
      <c r="B571" s="337"/>
      <c r="C571" s="337" t="s">
        <v>1538</v>
      </c>
      <c r="D571" t="s">
        <v>1538</v>
      </c>
      <c r="E571" s="336" t="s">
        <v>1538</v>
      </c>
      <c r="G571" s="336" t="s">
        <v>1538</v>
      </c>
      <c r="H571" s="336" t="s">
        <v>1538</v>
      </c>
    </row>
    <row r="572" spans="1:8" x14ac:dyDescent="0.25">
      <c r="A572" s="109"/>
      <c r="B572" s="337"/>
      <c r="C572" s="337" t="s">
        <v>1538</v>
      </c>
      <c r="D572" t="s">
        <v>1538</v>
      </c>
      <c r="E572" s="336" t="s">
        <v>1538</v>
      </c>
      <c r="G572" s="336" t="s">
        <v>1538</v>
      </c>
      <c r="H572" s="336" t="s">
        <v>1538</v>
      </c>
    </row>
    <row r="573" spans="1:8" x14ac:dyDescent="0.25">
      <c r="A573" s="109"/>
      <c r="B573" s="337"/>
      <c r="C573" s="337" t="s">
        <v>1538</v>
      </c>
      <c r="D573" t="s">
        <v>1538</v>
      </c>
      <c r="E573" s="336" t="s">
        <v>1538</v>
      </c>
      <c r="G573" s="336" t="s">
        <v>1538</v>
      </c>
      <c r="H573" s="336" t="s">
        <v>1538</v>
      </c>
    </row>
    <row r="574" spans="1:8" x14ac:dyDescent="0.25">
      <c r="A574" s="109"/>
      <c r="B574" s="337"/>
      <c r="C574" s="337" t="s">
        <v>1538</v>
      </c>
      <c r="D574" t="s">
        <v>1538</v>
      </c>
      <c r="E574" s="336" t="s">
        <v>1538</v>
      </c>
      <c r="G574" s="336" t="s">
        <v>1538</v>
      </c>
      <c r="H574" s="336" t="s">
        <v>1538</v>
      </c>
    </row>
    <row r="575" spans="1:8" x14ac:dyDescent="0.25">
      <c r="A575" s="109"/>
      <c r="B575" s="337"/>
      <c r="C575" s="337" t="s">
        <v>1538</v>
      </c>
      <c r="D575" t="s">
        <v>1538</v>
      </c>
      <c r="E575" s="336" t="s">
        <v>1538</v>
      </c>
      <c r="G575" s="336" t="s">
        <v>1538</v>
      </c>
      <c r="H575" s="336" t="s">
        <v>1538</v>
      </c>
    </row>
    <row r="576" spans="1:8" x14ac:dyDescent="0.25">
      <c r="A576" s="109"/>
      <c r="B576" s="337"/>
      <c r="C576" s="337" t="s">
        <v>1538</v>
      </c>
      <c r="D576" t="s">
        <v>1538</v>
      </c>
      <c r="E576" s="336" t="s">
        <v>1538</v>
      </c>
      <c r="G576" s="336" t="s">
        <v>1538</v>
      </c>
      <c r="H576" s="336" t="s">
        <v>1538</v>
      </c>
    </row>
    <row r="577" spans="1:8" x14ac:dyDescent="0.25">
      <c r="A577" s="109"/>
      <c r="B577" s="339"/>
      <c r="C577" s="337" t="s">
        <v>1538</v>
      </c>
      <c r="D577" t="s">
        <v>1538</v>
      </c>
      <c r="E577" s="336" t="s">
        <v>1538</v>
      </c>
      <c r="G577" s="336" t="s">
        <v>1538</v>
      </c>
      <c r="H577" s="336" t="s">
        <v>1538</v>
      </c>
    </row>
    <row r="578" spans="1:8" x14ac:dyDescent="0.25">
      <c r="A578" s="109"/>
      <c r="C578" s="337" t="s">
        <v>1538</v>
      </c>
      <c r="D578" t="s">
        <v>1538</v>
      </c>
      <c r="E578" s="336" t="s">
        <v>1538</v>
      </c>
      <c r="G578" s="336" t="s">
        <v>1538</v>
      </c>
      <c r="H578" s="336" t="s">
        <v>1538</v>
      </c>
    </row>
    <row r="579" spans="1:8" x14ac:dyDescent="0.25">
      <c r="A579" s="109"/>
      <c r="C579" s="337" t="s">
        <v>1538</v>
      </c>
      <c r="D579" t="s">
        <v>1538</v>
      </c>
      <c r="E579" s="336" t="s">
        <v>1538</v>
      </c>
      <c r="G579" s="336" t="s">
        <v>1538</v>
      </c>
      <c r="H579" s="336" t="s">
        <v>1538</v>
      </c>
    </row>
    <row r="580" spans="1:8" x14ac:dyDescent="0.25">
      <c r="A580" s="109"/>
      <c r="C580" s="337" t="s">
        <v>1538</v>
      </c>
      <c r="D580" t="s">
        <v>1538</v>
      </c>
      <c r="E580" s="336" t="s">
        <v>1538</v>
      </c>
      <c r="G580" s="336" t="s">
        <v>1538</v>
      </c>
      <c r="H580" s="336" t="s">
        <v>1538</v>
      </c>
    </row>
    <row r="581" spans="1:8" x14ac:dyDescent="0.25">
      <c r="A581" s="109"/>
      <c r="C581" s="337" t="s">
        <v>1538</v>
      </c>
      <c r="D581" t="s">
        <v>1538</v>
      </c>
      <c r="E581" s="336" t="s">
        <v>1538</v>
      </c>
      <c r="G581" s="336" t="s">
        <v>1538</v>
      </c>
      <c r="H581" s="336" t="s">
        <v>1538</v>
      </c>
    </row>
    <row r="582" spans="1:8" x14ac:dyDescent="0.25">
      <c r="A582" s="109"/>
      <c r="B582" s="337"/>
      <c r="C582" s="337" t="s">
        <v>1538</v>
      </c>
      <c r="D582" t="s">
        <v>1538</v>
      </c>
      <c r="E582" s="336" t="s">
        <v>1538</v>
      </c>
      <c r="G582" s="336" t="s">
        <v>1538</v>
      </c>
      <c r="H582" s="336" t="s">
        <v>1538</v>
      </c>
    </row>
    <row r="583" spans="1:8" x14ac:dyDescent="0.25">
      <c r="A583" s="109"/>
      <c r="B583" s="337"/>
      <c r="C583" s="337" t="s">
        <v>1538</v>
      </c>
      <c r="D583" t="s">
        <v>1538</v>
      </c>
      <c r="E583" s="336" t="s">
        <v>1538</v>
      </c>
      <c r="G583" s="336" t="s">
        <v>1538</v>
      </c>
      <c r="H583" s="336" t="s">
        <v>1538</v>
      </c>
    </row>
    <row r="584" spans="1:8" x14ac:dyDescent="0.25">
      <c r="A584" s="109"/>
      <c r="B584" s="337"/>
      <c r="C584" s="337" t="s">
        <v>1538</v>
      </c>
      <c r="D584" t="s">
        <v>1538</v>
      </c>
      <c r="E584" s="336" t="s">
        <v>1538</v>
      </c>
      <c r="G584" s="336" t="s">
        <v>1538</v>
      </c>
      <c r="H584" s="336" t="s">
        <v>1538</v>
      </c>
    </row>
    <row r="585" spans="1:8" x14ac:dyDescent="0.25">
      <c r="A585" s="109"/>
      <c r="B585" s="337"/>
      <c r="C585" s="337" t="s">
        <v>1538</v>
      </c>
      <c r="D585" t="s">
        <v>1538</v>
      </c>
      <c r="E585" s="336" t="s">
        <v>1538</v>
      </c>
      <c r="G585" s="336" t="s">
        <v>1538</v>
      </c>
      <c r="H585" s="336" t="s">
        <v>1538</v>
      </c>
    </row>
    <row r="586" spans="1:8" x14ac:dyDescent="0.25">
      <c r="A586" s="109"/>
      <c r="B586" s="337"/>
      <c r="C586" s="337" t="s">
        <v>1538</v>
      </c>
      <c r="D586" t="s">
        <v>1538</v>
      </c>
      <c r="E586" s="336" t="s">
        <v>1538</v>
      </c>
      <c r="G586" s="336" t="s">
        <v>1538</v>
      </c>
      <c r="H586" s="336" t="s">
        <v>1538</v>
      </c>
    </row>
    <row r="587" spans="1:8" x14ac:dyDescent="0.25">
      <c r="A587" s="109"/>
      <c r="B587" s="337"/>
      <c r="C587" s="337" t="s">
        <v>1538</v>
      </c>
      <c r="D587" t="s">
        <v>1538</v>
      </c>
      <c r="E587" s="336" t="s">
        <v>1538</v>
      </c>
      <c r="G587" s="336" t="s">
        <v>1538</v>
      </c>
      <c r="H587" s="336" t="s">
        <v>1538</v>
      </c>
    </row>
    <row r="588" spans="1:8" x14ac:dyDescent="0.25">
      <c r="A588" s="109"/>
      <c r="B588" s="337"/>
      <c r="C588" s="337" t="s">
        <v>1538</v>
      </c>
      <c r="D588" t="s">
        <v>1538</v>
      </c>
      <c r="E588" s="336" t="s">
        <v>1538</v>
      </c>
      <c r="G588" s="336" t="s">
        <v>1538</v>
      </c>
      <c r="H588" s="336" t="s">
        <v>1538</v>
      </c>
    </row>
    <row r="589" spans="1:8" x14ac:dyDescent="0.25">
      <c r="A589" s="109"/>
      <c r="B589" s="337"/>
      <c r="C589" s="337" t="s">
        <v>1538</v>
      </c>
      <c r="D589" t="s">
        <v>1538</v>
      </c>
      <c r="E589" s="336" t="s">
        <v>1538</v>
      </c>
      <c r="G589" s="336" t="s">
        <v>1538</v>
      </c>
      <c r="H589" s="336" t="s">
        <v>1538</v>
      </c>
    </row>
    <row r="590" spans="1:8" x14ac:dyDescent="0.25">
      <c r="A590" s="109"/>
      <c r="B590" s="337"/>
      <c r="C590" s="337" t="s">
        <v>1538</v>
      </c>
      <c r="D590" t="s">
        <v>1538</v>
      </c>
      <c r="E590" s="336" t="s">
        <v>1538</v>
      </c>
      <c r="G590" s="336" t="s">
        <v>1538</v>
      </c>
      <c r="H590" s="336" t="s">
        <v>1538</v>
      </c>
    </row>
    <row r="591" spans="1:8" x14ac:dyDescent="0.25">
      <c r="A591" s="109"/>
      <c r="B591" s="337"/>
      <c r="C591" s="337" t="s">
        <v>1538</v>
      </c>
      <c r="D591" t="s">
        <v>1538</v>
      </c>
      <c r="E591" s="336" t="s">
        <v>1538</v>
      </c>
      <c r="G591" s="336" t="s">
        <v>1538</v>
      </c>
      <c r="H591" s="336" t="s">
        <v>1538</v>
      </c>
    </row>
    <row r="592" spans="1:8" x14ac:dyDescent="0.25">
      <c r="A592" s="109"/>
      <c r="B592" s="337"/>
      <c r="C592" s="337" t="s">
        <v>1538</v>
      </c>
      <c r="D592" t="s">
        <v>1538</v>
      </c>
      <c r="E592" s="336" t="s">
        <v>1538</v>
      </c>
      <c r="G592" s="336" t="s">
        <v>1538</v>
      </c>
      <c r="H592" s="336" t="s">
        <v>1538</v>
      </c>
    </row>
    <row r="593" spans="1:8" x14ac:dyDescent="0.25">
      <c r="A593" s="109"/>
      <c r="B593" s="337"/>
      <c r="C593" s="337" t="s">
        <v>1538</v>
      </c>
      <c r="D593" t="s">
        <v>1538</v>
      </c>
      <c r="E593" s="336" t="s">
        <v>1538</v>
      </c>
      <c r="G593" s="336" t="s">
        <v>1538</v>
      </c>
      <c r="H593" s="336" t="s">
        <v>1538</v>
      </c>
    </row>
    <row r="594" spans="1:8" x14ac:dyDescent="0.25">
      <c r="A594" s="109"/>
      <c r="B594" s="337"/>
      <c r="C594" s="337" t="s">
        <v>1538</v>
      </c>
      <c r="D594" t="s">
        <v>1538</v>
      </c>
      <c r="E594" s="336" t="s">
        <v>1538</v>
      </c>
      <c r="G594" s="336" t="s">
        <v>1538</v>
      </c>
      <c r="H594" s="336" t="s">
        <v>1538</v>
      </c>
    </row>
    <row r="595" spans="1:8" x14ac:dyDescent="0.25">
      <c r="A595" s="109"/>
      <c r="B595" s="337"/>
      <c r="C595" s="337" t="s">
        <v>1538</v>
      </c>
      <c r="D595" t="s">
        <v>1538</v>
      </c>
      <c r="E595" s="336" t="s">
        <v>1538</v>
      </c>
      <c r="G595" s="336" t="s">
        <v>1538</v>
      </c>
      <c r="H595" s="336" t="s">
        <v>1538</v>
      </c>
    </row>
    <row r="596" spans="1:8" x14ac:dyDescent="0.25">
      <c r="A596" s="109"/>
      <c r="B596" s="337"/>
      <c r="C596" s="337" t="s">
        <v>1538</v>
      </c>
      <c r="D596" t="s">
        <v>1538</v>
      </c>
      <c r="E596" s="336" t="s">
        <v>1538</v>
      </c>
      <c r="G596" s="336" t="s">
        <v>1538</v>
      </c>
      <c r="H596" s="336" t="s">
        <v>1538</v>
      </c>
    </row>
    <row r="597" spans="1:8" x14ac:dyDescent="0.25">
      <c r="A597" s="109"/>
      <c r="B597" s="337"/>
      <c r="C597" s="337" t="s">
        <v>1538</v>
      </c>
      <c r="D597" t="s">
        <v>1538</v>
      </c>
      <c r="E597" s="336" t="s">
        <v>1538</v>
      </c>
      <c r="G597" s="336" t="s">
        <v>1538</v>
      </c>
      <c r="H597" s="336" t="s">
        <v>1538</v>
      </c>
    </row>
    <row r="598" spans="1:8" x14ac:dyDescent="0.25">
      <c r="A598" s="109"/>
      <c r="B598" s="337"/>
      <c r="C598" s="337" t="s">
        <v>1538</v>
      </c>
      <c r="D598" t="s">
        <v>1538</v>
      </c>
      <c r="E598" s="336" t="s">
        <v>1538</v>
      </c>
      <c r="G598" s="336" t="s">
        <v>1538</v>
      </c>
      <c r="H598" s="336" t="s">
        <v>1538</v>
      </c>
    </row>
    <row r="599" spans="1:8" x14ac:dyDescent="0.25">
      <c r="A599" s="109"/>
      <c r="B599" s="337"/>
      <c r="C599" s="337" t="s">
        <v>1538</v>
      </c>
      <c r="D599" t="s">
        <v>1538</v>
      </c>
      <c r="E599" s="336" t="s">
        <v>1538</v>
      </c>
      <c r="G599" s="336" t="s">
        <v>1538</v>
      </c>
      <c r="H599" s="336" t="s">
        <v>1538</v>
      </c>
    </row>
    <row r="600" spans="1:8" x14ac:dyDescent="0.25">
      <c r="A600" s="109"/>
      <c r="B600" s="337"/>
      <c r="C600" s="337" t="s">
        <v>1538</v>
      </c>
      <c r="D600" t="s">
        <v>1538</v>
      </c>
      <c r="E600" s="336" t="s">
        <v>1538</v>
      </c>
      <c r="G600" s="336" t="s">
        <v>1538</v>
      </c>
      <c r="H600" s="336" t="s">
        <v>1538</v>
      </c>
    </row>
    <row r="601" spans="1:8" x14ac:dyDescent="0.25">
      <c r="A601" s="109"/>
      <c r="B601" s="337"/>
      <c r="C601" s="337" t="s">
        <v>1538</v>
      </c>
      <c r="D601" t="s">
        <v>1538</v>
      </c>
      <c r="E601" s="336" t="s">
        <v>1538</v>
      </c>
      <c r="G601" s="336" t="s">
        <v>1538</v>
      </c>
      <c r="H601" s="336" t="s">
        <v>1538</v>
      </c>
    </row>
    <row r="602" spans="1:8" x14ac:dyDescent="0.25">
      <c r="A602" s="109"/>
      <c r="B602" s="337"/>
      <c r="C602" s="337" t="s">
        <v>1538</v>
      </c>
      <c r="D602" t="s">
        <v>1538</v>
      </c>
      <c r="E602" s="336" t="s">
        <v>1538</v>
      </c>
      <c r="G602" s="336" t="s">
        <v>1538</v>
      </c>
      <c r="H602" s="336" t="s">
        <v>1538</v>
      </c>
    </row>
    <row r="603" spans="1:8" x14ac:dyDescent="0.25">
      <c r="A603" s="109"/>
      <c r="B603" s="337"/>
      <c r="C603" s="337" t="s">
        <v>1538</v>
      </c>
      <c r="D603" t="s">
        <v>1538</v>
      </c>
      <c r="E603" s="336" t="s">
        <v>1538</v>
      </c>
      <c r="G603" s="336" t="s">
        <v>1538</v>
      </c>
      <c r="H603" s="336" t="s">
        <v>1538</v>
      </c>
    </row>
    <row r="604" spans="1:8" x14ac:dyDescent="0.25">
      <c r="A604" s="109"/>
      <c r="B604" s="337"/>
      <c r="C604" s="337" t="s">
        <v>1538</v>
      </c>
      <c r="D604" t="s">
        <v>1538</v>
      </c>
      <c r="E604" s="336" t="s">
        <v>1538</v>
      </c>
      <c r="G604" s="336" t="s">
        <v>1538</v>
      </c>
      <c r="H604" s="336" t="s">
        <v>1538</v>
      </c>
    </row>
    <row r="605" spans="1:8" x14ac:dyDescent="0.25">
      <c r="A605" s="109"/>
      <c r="B605" s="337"/>
      <c r="C605" s="337" t="s">
        <v>1538</v>
      </c>
      <c r="D605" t="s">
        <v>1538</v>
      </c>
      <c r="E605" s="336" t="s">
        <v>1538</v>
      </c>
      <c r="G605" s="336" t="s">
        <v>1538</v>
      </c>
      <c r="H605" s="336" t="s">
        <v>1538</v>
      </c>
    </row>
    <row r="606" spans="1:8" x14ac:dyDescent="0.25">
      <c r="A606" s="109"/>
      <c r="B606" s="337"/>
      <c r="C606" s="337" t="s">
        <v>1538</v>
      </c>
      <c r="D606" t="s">
        <v>1538</v>
      </c>
      <c r="E606" s="336" t="s">
        <v>1538</v>
      </c>
      <c r="G606" s="336" t="s">
        <v>1538</v>
      </c>
      <c r="H606" s="336" t="s">
        <v>1538</v>
      </c>
    </row>
    <row r="607" spans="1:8" x14ac:dyDescent="0.25">
      <c r="A607" s="109"/>
      <c r="B607" s="337"/>
      <c r="C607" s="337" t="s">
        <v>1538</v>
      </c>
      <c r="D607" t="s">
        <v>1538</v>
      </c>
      <c r="E607" s="336" t="s">
        <v>1538</v>
      </c>
      <c r="G607" s="336" t="s">
        <v>1538</v>
      </c>
      <c r="H607" s="336" t="s">
        <v>1538</v>
      </c>
    </row>
    <row r="608" spans="1:8" x14ac:dyDescent="0.25">
      <c r="A608" s="109"/>
      <c r="B608" s="337"/>
      <c r="C608" s="337" t="s">
        <v>1538</v>
      </c>
      <c r="D608" t="s">
        <v>1538</v>
      </c>
      <c r="E608" s="336" t="s">
        <v>1538</v>
      </c>
      <c r="G608" s="336" t="s">
        <v>1538</v>
      </c>
      <c r="H608" s="336" t="s">
        <v>1538</v>
      </c>
    </row>
    <row r="609" spans="1:8" x14ac:dyDescent="0.25">
      <c r="A609" s="109"/>
      <c r="B609" s="337"/>
      <c r="C609" s="337" t="s">
        <v>1538</v>
      </c>
      <c r="D609" t="s">
        <v>1538</v>
      </c>
      <c r="E609" s="336" t="s">
        <v>1538</v>
      </c>
      <c r="G609" s="336" t="s">
        <v>1538</v>
      </c>
      <c r="H609" s="336" t="s">
        <v>1538</v>
      </c>
    </row>
    <row r="610" spans="1:8" x14ac:dyDescent="0.25">
      <c r="A610" s="109"/>
      <c r="B610" s="337"/>
      <c r="C610" s="337" t="s">
        <v>1538</v>
      </c>
      <c r="D610" t="s">
        <v>1538</v>
      </c>
      <c r="E610" s="336" t="s">
        <v>1538</v>
      </c>
      <c r="G610" s="336" t="s">
        <v>1538</v>
      </c>
      <c r="H610" s="336" t="s">
        <v>1538</v>
      </c>
    </row>
    <row r="611" spans="1:8" x14ac:dyDescent="0.25">
      <c r="A611" s="109"/>
      <c r="B611" s="337"/>
      <c r="C611" s="337" t="s">
        <v>1538</v>
      </c>
      <c r="D611" t="s">
        <v>1538</v>
      </c>
      <c r="E611" s="336" t="s">
        <v>1538</v>
      </c>
      <c r="G611" s="336" t="s">
        <v>1538</v>
      </c>
      <c r="H611" s="336" t="s">
        <v>1538</v>
      </c>
    </row>
    <row r="612" spans="1:8" x14ac:dyDescent="0.25">
      <c r="A612" s="109"/>
      <c r="B612" s="337"/>
      <c r="C612" s="337" t="s">
        <v>1538</v>
      </c>
      <c r="D612" t="s">
        <v>1538</v>
      </c>
      <c r="E612" s="336" t="s">
        <v>1538</v>
      </c>
      <c r="G612" s="336" t="s">
        <v>1538</v>
      </c>
      <c r="H612" s="336" t="s">
        <v>1538</v>
      </c>
    </row>
    <row r="613" spans="1:8" x14ac:dyDescent="0.25">
      <c r="A613" s="109"/>
      <c r="B613" s="337"/>
      <c r="C613" s="337" t="s">
        <v>1538</v>
      </c>
      <c r="D613" t="s">
        <v>1538</v>
      </c>
      <c r="E613" s="336" t="s">
        <v>1538</v>
      </c>
      <c r="G613" s="336" t="s">
        <v>1538</v>
      </c>
      <c r="H613" s="336" t="s">
        <v>1538</v>
      </c>
    </row>
    <row r="614" spans="1:8" x14ac:dyDescent="0.25">
      <c r="A614" s="109"/>
      <c r="B614" s="337"/>
      <c r="C614" s="337" t="s">
        <v>1538</v>
      </c>
      <c r="D614" t="s">
        <v>1538</v>
      </c>
      <c r="E614" s="336" t="s">
        <v>1538</v>
      </c>
      <c r="G614" s="336" t="s">
        <v>1538</v>
      </c>
      <c r="H614" s="336" t="s">
        <v>1538</v>
      </c>
    </row>
    <row r="615" spans="1:8" x14ac:dyDescent="0.25">
      <c r="A615" s="109"/>
      <c r="B615" s="339"/>
      <c r="C615" s="337" t="s">
        <v>1538</v>
      </c>
      <c r="D615" t="s">
        <v>1538</v>
      </c>
      <c r="E615" s="336" t="s">
        <v>1538</v>
      </c>
      <c r="G615" s="336" t="s">
        <v>1538</v>
      </c>
      <c r="H615" s="336" t="s">
        <v>1538</v>
      </c>
    </row>
    <row r="616" spans="1:8" x14ac:dyDescent="0.25">
      <c r="A616" s="109"/>
      <c r="C616" s="337" t="s">
        <v>1538</v>
      </c>
      <c r="D616" t="s">
        <v>1538</v>
      </c>
      <c r="E616" s="336" t="s">
        <v>1538</v>
      </c>
      <c r="G616" s="336" t="s">
        <v>1538</v>
      </c>
      <c r="H616" s="336" t="s">
        <v>1538</v>
      </c>
    </row>
    <row r="617" spans="1:8" x14ac:dyDescent="0.25">
      <c r="A617" s="109"/>
      <c r="C617" s="337" t="s">
        <v>1538</v>
      </c>
      <c r="D617" t="s">
        <v>1538</v>
      </c>
      <c r="E617" s="336" t="s">
        <v>1538</v>
      </c>
      <c r="G617" s="336" t="s">
        <v>1538</v>
      </c>
      <c r="H617" s="336" t="s">
        <v>1538</v>
      </c>
    </row>
    <row r="618" spans="1:8" x14ac:dyDescent="0.25">
      <c r="A618" s="109"/>
      <c r="C618" s="337" t="s">
        <v>1538</v>
      </c>
      <c r="D618" t="s">
        <v>1538</v>
      </c>
      <c r="E618" s="336" t="s">
        <v>1538</v>
      </c>
      <c r="G618" s="336" t="s">
        <v>1538</v>
      </c>
      <c r="H618" s="336" t="s">
        <v>1538</v>
      </c>
    </row>
    <row r="619" spans="1:8" x14ac:dyDescent="0.25">
      <c r="A619" s="109"/>
      <c r="B619" s="337"/>
      <c r="C619" s="337" t="s">
        <v>1538</v>
      </c>
      <c r="D619" t="s">
        <v>1538</v>
      </c>
      <c r="E619" s="336" t="s">
        <v>1538</v>
      </c>
      <c r="G619" s="336" t="s">
        <v>1538</v>
      </c>
      <c r="H619" s="336" t="s">
        <v>1538</v>
      </c>
    </row>
    <row r="620" spans="1:8" x14ac:dyDescent="0.25">
      <c r="A620" s="109"/>
      <c r="B620" s="337"/>
      <c r="C620" s="337" t="s">
        <v>1538</v>
      </c>
      <c r="D620" t="s">
        <v>1538</v>
      </c>
      <c r="E620" s="336" t="s">
        <v>1538</v>
      </c>
      <c r="G620" s="336" t="s">
        <v>1538</v>
      </c>
      <c r="H620" s="336" t="s">
        <v>1538</v>
      </c>
    </row>
    <row r="621" spans="1:8" x14ac:dyDescent="0.25">
      <c r="A621" s="109"/>
      <c r="B621" s="337"/>
      <c r="C621" s="337" t="s">
        <v>1538</v>
      </c>
      <c r="D621" t="s">
        <v>1538</v>
      </c>
      <c r="E621" s="336" t="s">
        <v>1538</v>
      </c>
      <c r="G621" s="336" t="s">
        <v>1538</v>
      </c>
      <c r="H621" s="336" t="s">
        <v>1538</v>
      </c>
    </row>
    <row r="622" spans="1:8" x14ac:dyDescent="0.25">
      <c r="A622" s="109"/>
      <c r="B622" s="337"/>
      <c r="C622" s="337" t="s">
        <v>1538</v>
      </c>
      <c r="D622" t="s">
        <v>1538</v>
      </c>
      <c r="E622" s="336" t="s">
        <v>1538</v>
      </c>
      <c r="G622" s="336" t="s">
        <v>1538</v>
      </c>
      <c r="H622" s="336" t="s">
        <v>1538</v>
      </c>
    </row>
    <row r="623" spans="1:8" x14ac:dyDescent="0.25">
      <c r="A623" s="109"/>
      <c r="B623" s="337"/>
      <c r="C623" s="337" t="s">
        <v>1538</v>
      </c>
      <c r="D623" t="s">
        <v>1538</v>
      </c>
      <c r="E623" s="336" t="s">
        <v>1538</v>
      </c>
      <c r="G623" s="336" t="s">
        <v>1538</v>
      </c>
      <c r="H623" s="336" t="s">
        <v>1538</v>
      </c>
    </row>
    <row r="624" spans="1:8" x14ac:dyDescent="0.25">
      <c r="A624" s="109"/>
      <c r="B624" s="337"/>
      <c r="C624" s="337" t="s">
        <v>1538</v>
      </c>
      <c r="D624" t="s">
        <v>1538</v>
      </c>
      <c r="E624" s="336" t="s">
        <v>1538</v>
      </c>
      <c r="G624" s="336" t="s">
        <v>1538</v>
      </c>
      <c r="H624" s="336" t="s">
        <v>1538</v>
      </c>
    </row>
    <row r="625" spans="1:8" x14ac:dyDescent="0.25">
      <c r="A625" s="109"/>
      <c r="B625" s="337"/>
      <c r="C625" s="337" t="s">
        <v>1538</v>
      </c>
      <c r="D625" t="s">
        <v>1538</v>
      </c>
      <c r="E625" s="336" t="s">
        <v>1538</v>
      </c>
      <c r="G625" s="336" t="s">
        <v>1538</v>
      </c>
      <c r="H625" s="336" t="s">
        <v>1538</v>
      </c>
    </row>
    <row r="626" spans="1:8" x14ac:dyDescent="0.25">
      <c r="A626" s="109"/>
      <c r="B626" s="337"/>
      <c r="C626" s="337" t="s">
        <v>1538</v>
      </c>
      <c r="D626" t="s">
        <v>1538</v>
      </c>
      <c r="E626" s="336" t="s">
        <v>1538</v>
      </c>
      <c r="G626" s="336" t="s">
        <v>1538</v>
      </c>
      <c r="H626" s="336" t="s">
        <v>1538</v>
      </c>
    </row>
    <row r="627" spans="1:8" x14ac:dyDescent="0.25">
      <c r="A627" s="109"/>
      <c r="B627" s="337"/>
      <c r="C627" s="337" t="s">
        <v>1538</v>
      </c>
      <c r="D627" t="s">
        <v>1538</v>
      </c>
      <c r="E627" s="336" t="s">
        <v>1538</v>
      </c>
      <c r="G627" s="336" t="s">
        <v>1538</v>
      </c>
      <c r="H627" s="336" t="s">
        <v>1538</v>
      </c>
    </row>
    <row r="628" spans="1:8" x14ac:dyDescent="0.25">
      <c r="A628" s="109"/>
      <c r="B628" s="337"/>
      <c r="C628" s="337" t="s">
        <v>1538</v>
      </c>
      <c r="D628" t="s">
        <v>1538</v>
      </c>
      <c r="E628" s="336" t="s">
        <v>1538</v>
      </c>
      <c r="G628" s="336" t="s">
        <v>1538</v>
      </c>
      <c r="H628" s="336" t="s">
        <v>1538</v>
      </c>
    </row>
    <row r="629" spans="1:8" x14ac:dyDescent="0.25">
      <c r="A629" s="109"/>
      <c r="B629" s="337"/>
      <c r="C629" s="337" t="s">
        <v>1538</v>
      </c>
      <c r="D629" t="s">
        <v>1538</v>
      </c>
      <c r="E629" s="336" t="s">
        <v>1538</v>
      </c>
      <c r="G629" s="336" t="s">
        <v>1538</v>
      </c>
      <c r="H629" s="336" t="s">
        <v>1538</v>
      </c>
    </row>
    <row r="630" spans="1:8" x14ac:dyDescent="0.25">
      <c r="A630" s="109"/>
      <c r="B630" s="337"/>
      <c r="C630" s="337" t="s">
        <v>1538</v>
      </c>
      <c r="D630" t="s">
        <v>1538</v>
      </c>
      <c r="E630" s="336" t="s">
        <v>1538</v>
      </c>
      <c r="G630" s="336" t="s">
        <v>1538</v>
      </c>
      <c r="H630" s="336" t="s">
        <v>1538</v>
      </c>
    </row>
    <row r="631" spans="1:8" x14ac:dyDescent="0.25">
      <c r="A631" s="109"/>
      <c r="B631" s="337"/>
      <c r="C631" s="337" t="s">
        <v>1538</v>
      </c>
      <c r="D631" t="s">
        <v>1538</v>
      </c>
      <c r="E631" s="336" t="s">
        <v>1538</v>
      </c>
      <c r="G631" s="336" t="s">
        <v>1538</v>
      </c>
      <c r="H631" s="336" t="s">
        <v>1538</v>
      </c>
    </row>
    <row r="632" spans="1:8" x14ac:dyDescent="0.25">
      <c r="A632" s="109"/>
      <c r="B632" s="337"/>
      <c r="C632" s="337" t="s">
        <v>1538</v>
      </c>
      <c r="D632" t="s">
        <v>1538</v>
      </c>
      <c r="E632" s="336" t="s">
        <v>1538</v>
      </c>
      <c r="G632" s="336" t="s">
        <v>1538</v>
      </c>
      <c r="H632" s="336" t="s">
        <v>1538</v>
      </c>
    </row>
    <row r="633" spans="1:8" x14ac:dyDescent="0.25">
      <c r="A633" s="109"/>
      <c r="B633" s="339"/>
      <c r="C633" s="337" t="s">
        <v>1538</v>
      </c>
      <c r="D633" t="s">
        <v>1538</v>
      </c>
      <c r="E633" s="336" t="s">
        <v>1538</v>
      </c>
      <c r="G633" s="336" t="s">
        <v>1538</v>
      </c>
      <c r="H633" s="336" t="s">
        <v>1538</v>
      </c>
    </row>
    <row r="634" spans="1:8" x14ac:dyDescent="0.25">
      <c r="A634" s="109"/>
      <c r="C634" s="337" t="s">
        <v>1538</v>
      </c>
      <c r="D634" t="s">
        <v>1538</v>
      </c>
      <c r="E634" s="336" t="s">
        <v>1538</v>
      </c>
      <c r="G634" s="336" t="s">
        <v>1538</v>
      </c>
      <c r="H634" s="336" t="s">
        <v>1538</v>
      </c>
    </row>
    <row r="635" spans="1:8" x14ac:dyDescent="0.25">
      <c r="A635" s="109"/>
      <c r="C635" s="337" t="s">
        <v>1538</v>
      </c>
      <c r="D635" t="s">
        <v>1538</v>
      </c>
      <c r="E635" s="336" t="s">
        <v>1538</v>
      </c>
      <c r="G635" s="336" t="s">
        <v>1538</v>
      </c>
      <c r="H635" s="336" t="s">
        <v>1538</v>
      </c>
    </row>
    <row r="636" spans="1:8" x14ac:dyDescent="0.25">
      <c r="A636" s="109"/>
      <c r="C636" s="337" t="s">
        <v>1538</v>
      </c>
      <c r="D636" t="s">
        <v>1538</v>
      </c>
      <c r="E636" s="336" t="s">
        <v>1538</v>
      </c>
      <c r="G636" s="336" t="s">
        <v>1538</v>
      </c>
      <c r="H636" s="336" t="s">
        <v>1538</v>
      </c>
    </row>
    <row r="637" spans="1:8" x14ac:dyDescent="0.25">
      <c r="A637" s="109"/>
      <c r="B637" s="337"/>
      <c r="C637" s="337" t="s">
        <v>1538</v>
      </c>
      <c r="D637" t="s">
        <v>1538</v>
      </c>
      <c r="E637" s="336" t="s">
        <v>1538</v>
      </c>
      <c r="G637" s="336" t="s">
        <v>1538</v>
      </c>
      <c r="H637" s="336" t="s">
        <v>1538</v>
      </c>
    </row>
    <row r="638" spans="1:8" x14ac:dyDescent="0.25">
      <c r="A638" s="109"/>
      <c r="B638" s="337"/>
      <c r="C638" s="337" t="s">
        <v>1538</v>
      </c>
      <c r="D638" t="s">
        <v>1538</v>
      </c>
      <c r="E638" s="336" t="s">
        <v>1538</v>
      </c>
      <c r="G638" s="336" t="s">
        <v>1538</v>
      </c>
      <c r="H638" s="336" t="s">
        <v>1538</v>
      </c>
    </row>
    <row r="639" spans="1:8" x14ac:dyDescent="0.25">
      <c r="A639" s="109"/>
      <c r="B639" s="337"/>
      <c r="C639" s="337" t="s">
        <v>1538</v>
      </c>
      <c r="D639" t="s">
        <v>1538</v>
      </c>
      <c r="E639" s="336" t="s">
        <v>1538</v>
      </c>
      <c r="G639" s="336" t="s">
        <v>1538</v>
      </c>
      <c r="H639" s="336" t="s">
        <v>1538</v>
      </c>
    </row>
    <row r="640" spans="1:8" x14ac:dyDescent="0.25">
      <c r="A640" s="109"/>
      <c r="B640" s="337"/>
      <c r="C640" s="337" t="s">
        <v>1538</v>
      </c>
      <c r="D640" t="s">
        <v>1538</v>
      </c>
      <c r="E640" s="336" t="s">
        <v>1538</v>
      </c>
      <c r="G640" s="336" t="s">
        <v>1538</v>
      </c>
      <c r="H640" s="336" t="s">
        <v>1538</v>
      </c>
    </row>
    <row r="641" spans="1:8" x14ac:dyDescent="0.25">
      <c r="A641" s="109"/>
      <c r="B641" s="337"/>
      <c r="C641" s="337" t="s">
        <v>1538</v>
      </c>
      <c r="D641" t="s">
        <v>1538</v>
      </c>
      <c r="E641" s="336" t="s">
        <v>1538</v>
      </c>
      <c r="G641" s="336" t="s">
        <v>1538</v>
      </c>
      <c r="H641" s="336" t="s">
        <v>1538</v>
      </c>
    </row>
    <row r="642" spans="1:8" x14ac:dyDescent="0.25">
      <c r="A642" s="109"/>
      <c r="B642" s="337"/>
      <c r="C642" s="337" t="s">
        <v>1538</v>
      </c>
      <c r="D642" t="s">
        <v>1538</v>
      </c>
      <c r="E642" s="336" t="s">
        <v>1538</v>
      </c>
      <c r="G642" s="336" t="s">
        <v>1538</v>
      </c>
      <c r="H642" s="336" t="s">
        <v>1538</v>
      </c>
    </row>
    <row r="643" spans="1:8" x14ac:dyDescent="0.25">
      <c r="A643" s="109"/>
      <c r="B643" s="337"/>
      <c r="C643" s="337" t="s">
        <v>1538</v>
      </c>
      <c r="D643" t="s">
        <v>1538</v>
      </c>
      <c r="E643" s="336" t="s">
        <v>1538</v>
      </c>
      <c r="G643" s="336" t="s">
        <v>1538</v>
      </c>
      <c r="H643" s="336" t="s">
        <v>1538</v>
      </c>
    </row>
    <row r="644" spans="1:8" x14ac:dyDescent="0.25">
      <c r="A644" s="109"/>
      <c r="B644" s="337"/>
      <c r="C644" s="337" t="s">
        <v>1538</v>
      </c>
      <c r="D644" t="s">
        <v>1538</v>
      </c>
      <c r="E644" s="336" t="s">
        <v>1538</v>
      </c>
      <c r="G644" s="336" t="s">
        <v>1538</v>
      </c>
      <c r="H644" s="336" t="s">
        <v>1538</v>
      </c>
    </row>
    <row r="645" spans="1:8" x14ac:dyDescent="0.25">
      <c r="A645" s="109"/>
      <c r="B645" s="337"/>
      <c r="C645" s="337" t="s">
        <v>1538</v>
      </c>
      <c r="D645" t="s">
        <v>1538</v>
      </c>
      <c r="E645" s="336" t="s">
        <v>1538</v>
      </c>
      <c r="G645" s="336" t="s">
        <v>1538</v>
      </c>
      <c r="H645" s="336" t="s">
        <v>1538</v>
      </c>
    </row>
    <row r="646" spans="1:8" x14ac:dyDescent="0.25">
      <c r="A646" s="109"/>
      <c r="B646" s="337"/>
      <c r="C646" s="337" t="s">
        <v>1538</v>
      </c>
      <c r="D646" t="s">
        <v>1538</v>
      </c>
      <c r="E646" s="336" t="s">
        <v>1538</v>
      </c>
      <c r="G646" s="336" t="s">
        <v>1538</v>
      </c>
      <c r="H646" s="336" t="s">
        <v>1538</v>
      </c>
    </row>
    <row r="647" spans="1:8" x14ac:dyDescent="0.25">
      <c r="A647" s="109"/>
      <c r="B647" s="337"/>
      <c r="C647" s="337" t="s">
        <v>1538</v>
      </c>
      <c r="D647" t="s">
        <v>1538</v>
      </c>
      <c r="E647" s="336" t="s">
        <v>1538</v>
      </c>
      <c r="G647" s="336" t="s">
        <v>1538</v>
      </c>
      <c r="H647" s="336" t="s">
        <v>1538</v>
      </c>
    </row>
    <row r="648" spans="1:8" x14ac:dyDescent="0.25">
      <c r="A648" s="109"/>
      <c r="B648" s="337"/>
      <c r="C648" s="337" t="s">
        <v>1538</v>
      </c>
      <c r="D648" t="s">
        <v>1538</v>
      </c>
      <c r="E648" s="336" t="s">
        <v>1538</v>
      </c>
      <c r="G648" s="336" t="s">
        <v>1538</v>
      </c>
      <c r="H648" s="336" t="s">
        <v>1538</v>
      </c>
    </row>
    <row r="649" spans="1:8" x14ac:dyDescent="0.25">
      <c r="A649" s="109"/>
      <c r="B649" s="337"/>
      <c r="C649" s="337" t="s">
        <v>1538</v>
      </c>
      <c r="D649" t="s">
        <v>1538</v>
      </c>
      <c r="E649" s="336" t="s">
        <v>1538</v>
      </c>
      <c r="G649" s="336" t="s">
        <v>1538</v>
      </c>
      <c r="H649" s="336" t="s">
        <v>1538</v>
      </c>
    </row>
    <row r="650" spans="1:8" x14ac:dyDescent="0.25">
      <c r="A650" s="109"/>
      <c r="B650" s="337"/>
      <c r="C650" s="337" t="s">
        <v>1538</v>
      </c>
      <c r="D650" t="s">
        <v>1538</v>
      </c>
      <c r="E650" s="336" t="s">
        <v>1538</v>
      </c>
      <c r="G650" s="336" t="s">
        <v>1538</v>
      </c>
      <c r="H650" s="336" t="s">
        <v>1538</v>
      </c>
    </row>
    <row r="651" spans="1:8" x14ac:dyDescent="0.25">
      <c r="A651" s="109"/>
      <c r="B651" s="337"/>
      <c r="C651" s="337" t="s">
        <v>1538</v>
      </c>
      <c r="D651" t="s">
        <v>1538</v>
      </c>
      <c r="E651" s="336" t="s">
        <v>1538</v>
      </c>
      <c r="G651" s="336" t="s">
        <v>1538</v>
      </c>
      <c r="H651" s="336" t="s">
        <v>1538</v>
      </c>
    </row>
    <row r="652" spans="1:8" x14ac:dyDescent="0.25">
      <c r="A652" s="109"/>
      <c r="B652" s="337"/>
      <c r="C652" s="337" t="s">
        <v>1538</v>
      </c>
      <c r="D652" t="s">
        <v>1538</v>
      </c>
      <c r="E652" s="336" t="s">
        <v>1538</v>
      </c>
      <c r="G652" s="336" t="s">
        <v>1538</v>
      </c>
      <c r="H652" s="336" t="s">
        <v>1538</v>
      </c>
    </row>
    <row r="653" spans="1:8" x14ac:dyDescent="0.25">
      <c r="A653" s="109"/>
      <c r="B653" s="337"/>
      <c r="C653" s="337" t="s">
        <v>1538</v>
      </c>
      <c r="D653" t="s">
        <v>1538</v>
      </c>
      <c r="E653" s="336" t="s">
        <v>1538</v>
      </c>
      <c r="G653" s="336" t="s">
        <v>1538</v>
      </c>
      <c r="H653" s="336" t="s">
        <v>1538</v>
      </c>
    </row>
    <row r="654" spans="1:8" x14ac:dyDescent="0.25">
      <c r="A654" s="109"/>
      <c r="B654" s="337"/>
      <c r="C654" s="337" t="s">
        <v>1538</v>
      </c>
      <c r="D654" t="s">
        <v>1538</v>
      </c>
      <c r="E654" s="336" t="s">
        <v>1538</v>
      </c>
      <c r="G654" s="336" t="s">
        <v>1538</v>
      </c>
      <c r="H654" s="336" t="s">
        <v>1538</v>
      </c>
    </row>
    <row r="655" spans="1:8" x14ac:dyDescent="0.25">
      <c r="A655" s="109"/>
      <c r="B655" s="337"/>
      <c r="C655" s="337" t="s">
        <v>1538</v>
      </c>
      <c r="D655" t="s">
        <v>1538</v>
      </c>
      <c r="E655" s="336" t="s">
        <v>1538</v>
      </c>
      <c r="G655" s="336" t="s">
        <v>1538</v>
      </c>
      <c r="H655" s="336" t="s">
        <v>1538</v>
      </c>
    </row>
    <row r="656" spans="1:8" x14ac:dyDescent="0.25">
      <c r="A656" s="109"/>
      <c r="B656" s="337"/>
      <c r="C656" s="337" t="s">
        <v>1538</v>
      </c>
      <c r="D656" t="s">
        <v>1538</v>
      </c>
      <c r="E656" s="336" t="s">
        <v>1538</v>
      </c>
      <c r="G656" s="336" t="s">
        <v>1538</v>
      </c>
      <c r="H656" s="336" t="s">
        <v>1538</v>
      </c>
    </row>
    <row r="657" spans="1:8" x14ac:dyDescent="0.25">
      <c r="A657" s="109"/>
      <c r="B657" s="337"/>
      <c r="C657" s="337" t="s">
        <v>1538</v>
      </c>
      <c r="D657" t="s">
        <v>1538</v>
      </c>
      <c r="E657" s="336" t="s">
        <v>1538</v>
      </c>
      <c r="G657" s="336" t="s">
        <v>1538</v>
      </c>
      <c r="H657" s="336" t="s">
        <v>1538</v>
      </c>
    </row>
    <row r="658" spans="1:8" x14ac:dyDescent="0.25">
      <c r="A658" s="109"/>
      <c r="B658" s="337"/>
      <c r="C658" s="337" t="s">
        <v>1538</v>
      </c>
      <c r="D658" t="s">
        <v>1538</v>
      </c>
      <c r="E658" s="336" t="s">
        <v>1538</v>
      </c>
      <c r="G658" s="336" t="s">
        <v>1538</v>
      </c>
      <c r="H658" s="336" t="s">
        <v>1538</v>
      </c>
    </row>
    <row r="659" spans="1:8" x14ac:dyDescent="0.25">
      <c r="A659" s="109"/>
      <c r="B659" s="337"/>
      <c r="C659" s="337" t="s">
        <v>1538</v>
      </c>
      <c r="D659" t="s">
        <v>1538</v>
      </c>
      <c r="E659" s="336" t="s">
        <v>1538</v>
      </c>
      <c r="G659" s="336" t="s">
        <v>1538</v>
      </c>
      <c r="H659" s="336" t="s">
        <v>1538</v>
      </c>
    </row>
    <row r="660" spans="1:8" x14ac:dyDescent="0.25">
      <c r="A660" s="109"/>
      <c r="B660" s="337"/>
      <c r="C660" s="337" t="s">
        <v>1538</v>
      </c>
      <c r="D660" t="s">
        <v>1538</v>
      </c>
      <c r="E660" s="336" t="s">
        <v>1538</v>
      </c>
      <c r="G660" s="336" t="s">
        <v>1538</v>
      </c>
      <c r="H660" s="336" t="s">
        <v>1538</v>
      </c>
    </row>
    <row r="661" spans="1:8" x14ac:dyDescent="0.25">
      <c r="A661" s="109"/>
      <c r="B661" s="337"/>
      <c r="C661" s="337" t="s">
        <v>1538</v>
      </c>
      <c r="D661" t="s">
        <v>1538</v>
      </c>
      <c r="E661" s="336" t="s">
        <v>1538</v>
      </c>
      <c r="G661" s="336" t="s">
        <v>1538</v>
      </c>
      <c r="H661" s="336" t="s">
        <v>1538</v>
      </c>
    </row>
    <row r="662" spans="1:8" x14ac:dyDescent="0.25">
      <c r="A662" s="109"/>
      <c r="B662" s="337"/>
      <c r="C662" s="337" t="s">
        <v>1538</v>
      </c>
      <c r="D662" t="s">
        <v>1538</v>
      </c>
      <c r="E662" s="336" t="s">
        <v>1538</v>
      </c>
      <c r="G662" s="336" t="s">
        <v>1538</v>
      </c>
      <c r="H662" s="336" t="s">
        <v>1538</v>
      </c>
    </row>
    <row r="663" spans="1:8" x14ac:dyDescent="0.25">
      <c r="A663" s="109"/>
      <c r="B663" s="337"/>
      <c r="C663" s="337" t="s">
        <v>1538</v>
      </c>
      <c r="D663" t="s">
        <v>1538</v>
      </c>
      <c r="E663" s="336" t="s">
        <v>1538</v>
      </c>
      <c r="G663" s="336" t="s">
        <v>1538</v>
      </c>
      <c r="H663" s="336" t="s">
        <v>1538</v>
      </c>
    </row>
    <row r="664" spans="1:8" x14ac:dyDescent="0.25">
      <c r="A664" s="109"/>
      <c r="B664" s="337"/>
      <c r="C664" s="337" t="s">
        <v>1538</v>
      </c>
      <c r="D664" t="s">
        <v>1538</v>
      </c>
      <c r="E664" s="336" t="s">
        <v>1538</v>
      </c>
      <c r="G664" s="336" t="s">
        <v>1538</v>
      </c>
      <c r="H664" s="336" t="s">
        <v>1538</v>
      </c>
    </row>
    <row r="665" spans="1:8" x14ac:dyDescent="0.25">
      <c r="A665" s="109"/>
      <c r="B665" s="337"/>
      <c r="C665" s="337" t="s">
        <v>1538</v>
      </c>
      <c r="D665" t="s">
        <v>1538</v>
      </c>
      <c r="E665" s="336" t="s">
        <v>1538</v>
      </c>
      <c r="G665" s="336" t="s">
        <v>1538</v>
      </c>
      <c r="H665" s="336" t="s">
        <v>1538</v>
      </c>
    </row>
    <row r="666" spans="1:8" x14ac:dyDescent="0.25">
      <c r="A666" s="109"/>
      <c r="B666" s="339"/>
      <c r="C666" s="337" t="s">
        <v>1538</v>
      </c>
      <c r="D666" t="s">
        <v>1538</v>
      </c>
      <c r="E666" s="336" t="s">
        <v>1538</v>
      </c>
      <c r="G666" s="336" t="s">
        <v>1538</v>
      </c>
      <c r="H666" s="336" t="s">
        <v>1538</v>
      </c>
    </row>
    <row r="667" spans="1:8" x14ac:dyDescent="0.25">
      <c r="A667" s="109"/>
      <c r="C667" s="337" t="s">
        <v>1538</v>
      </c>
      <c r="D667" t="s">
        <v>1538</v>
      </c>
      <c r="E667" s="336" t="s">
        <v>1538</v>
      </c>
      <c r="G667" s="336" t="s">
        <v>1538</v>
      </c>
      <c r="H667" s="336" t="s">
        <v>1538</v>
      </c>
    </row>
    <row r="668" spans="1:8" x14ac:dyDescent="0.25">
      <c r="A668" s="109"/>
      <c r="C668" s="337" t="s">
        <v>1538</v>
      </c>
      <c r="D668" t="s">
        <v>1538</v>
      </c>
      <c r="E668" s="336" t="s">
        <v>1538</v>
      </c>
      <c r="G668" s="336" t="s">
        <v>1538</v>
      </c>
      <c r="H668" s="336" t="s">
        <v>1538</v>
      </c>
    </row>
    <row r="669" spans="1:8" x14ac:dyDescent="0.25">
      <c r="A669" s="109"/>
      <c r="C669" s="337" t="s">
        <v>1538</v>
      </c>
      <c r="D669" t="s">
        <v>1538</v>
      </c>
      <c r="E669" s="336" t="s">
        <v>1538</v>
      </c>
      <c r="G669" s="336" t="s">
        <v>1538</v>
      </c>
      <c r="H669" s="336" t="s">
        <v>1538</v>
      </c>
    </row>
    <row r="670" spans="1:8" x14ac:dyDescent="0.25">
      <c r="A670" s="109"/>
      <c r="C670" s="337" t="s">
        <v>1538</v>
      </c>
      <c r="D670" t="s">
        <v>1538</v>
      </c>
      <c r="E670" s="336" t="s">
        <v>1538</v>
      </c>
      <c r="G670" s="336" t="s">
        <v>1538</v>
      </c>
      <c r="H670" s="336" t="s">
        <v>1538</v>
      </c>
    </row>
    <row r="671" spans="1:8" x14ac:dyDescent="0.25">
      <c r="A671" s="109"/>
      <c r="B671" s="339"/>
      <c r="C671" s="337" t="s">
        <v>1538</v>
      </c>
      <c r="D671" t="s">
        <v>1538</v>
      </c>
      <c r="E671" s="336" t="s">
        <v>1538</v>
      </c>
      <c r="G671" s="336" t="s">
        <v>1538</v>
      </c>
      <c r="H671" s="336" t="s">
        <v>1538</v>
      </c>
    </row>
    <row r="672" spans="1:8" x14ac:dyDescent="0.25">
      <c r="A672" s="109"/>
      <c r="C672" s="337" t="s">
        <v>1538</v>
      </c>
      <c r="D672" t="s">
        <v>1538</v>
      </c>
      <c r="E672" s="336" t="s">
        <v>1538</v>
      </c>
      <c r="G672" s="336" t="s">
        <v>1538</v>
      </c>
      <c r="H672" s="336" t="s">
        <v>1538</v>
      </c>
    </row>
    <row r="673" spans="1:8" x14ac:dyDescent="0.25">
      <c r="A673" s="109"/>
      <c r="C673" s="337" t="s">
        <v>1538</v>
      </c>
      <c r="D673" t="s">
        <v>1538</v>
      </c>
      <c r="E673" s="336" t="s">
        <v>1538</v>
      </c>
      <c r="G673" s="336" t="s">
        <v>1538</v>
      </c>
      <c r="H673" s="336" t="s">
        <v>1538</v>
      </c>
    </row>
    <row r="674" spans="1:8" x14ac:dyDescent="0.25">
      <c r="A674" s="109"/>
      <c r="C674" s="337" t="s">
        <v>1538</v>
      </c>
      <c r="D674" t="s">
        <v>1538</v>
      </c>
      <c r="E674" s="336" t="s">
        <v>1538</v>
      </c>
      <c r="G674" s="336" t="s">
        <v>1538</v>
      </c>
      <c r="H674" s="336" t="s">
        <v>1538</v>
      </c>
    </row>
    <row r="675" spans="1:8" x14ac:dyDescent="0.25">
      <c r="A675" s="109"/>
      <c r="C675" s="337" t="s">
        <v>1538</v>
      </c>
      <c r="D675" t="s">
        <v>1538</v>
      </c>
      <c r="E675" s="336" t="s">
        <v>1538</v>
      </c>
      <c r="G675" s="336" t="s">
        <v>1538</v>
      </c>
      <c r="H675" s="336" t="s">
        <v>1538</v>
      </c>
    </row>
    <row r="676" spans="1:8" x14ac:dyDescent="0.25">
      <c r="A676" s="109"/>
      <c r="C676" s="337" t="s">
        <v>1538</v>
      </c>
      <c r="D676" t="s">
        <v>1538</v>
      </c>
      <c r="E676" s="336" t="s">
        <v>1538</v>
      </c>
      <c r="G676" s="336" t="s">
        <v>1538</v>
      </c>
      <c r="H676" s="336" t="s">
        <v>1538</v>
      </c>
    </row>
    <row r="677" spans="1:8" x14ac:dyDescent="0.25">
      <c r="A677" s="109"/>
      <c r="C677" s="337" t="s">
        <v>1538</v>
      </c>
      <c r="D677" t="s">
        <v>1538</v>
      </c>
      <c r="E677" s="336" t="s">
        <v>1538</v>
      </c>
      <c r="G677" s="336" t="s">
        <v>1538</v>
      </c>
      <c r="H677" s="336" t="s">
        <v>1538</v>
      </c>
    </row>
    <row r="678" spans="1:8" x14ac:dyDescent="0.25">
      <c r="A678" s="109"/>
      <c r="B678" s="337"/>
      <c r="C678" s="337" t="s">
        <v>1538</v>
      </c>
      <c r="D678" t="s">
        <v>1538</v>
      </c>
      <c r="E678" s="336" t="s">
        <v>1538</v>
      </c>
      <c r="G678" s="336" t="s">
        <v>1538</v>
      </c>
      <c r="H678" s="336" t="s">
        <v>1538</v>
      </c>
    </row>
    <row r="679" spans="1:8" x14ac:dyDescent="0.25">
      <c r="A679" s="109"/>
      <c r="B679" s="337"/>
      <c r="C679" s="337" t="s">
        <v>1538</v>
      </c>
      <c r="D679" t="s">
        <v>1538</v>
      </c>
      <c r="E679" s="336" t="s">
        <v>1538</v>
      </c>
      <c r="G679" s="336" t="s">
        <v>1538</v>
      </c>
      <c r="H679" s="336" t="s">
        <v>1538</v>
      </c>
    </row>
    <row r="680" spans="1:8" x14ac:dyDescent="0.25">
      <c r="A680" s="109"/>
      <c r="B680" s="337"/>
      <c r="C680" s="337" t="s">
        <v>1538</v>
      </c>
      <c r="D680" t="s">
        <v>1538</v>
      </c>
      <c r="E680" s="336" t="s">
        <v>1538</v>
      </c>
      <c r="G680" s="336" t="s">
        <v>1538</v>
      </c>
      <c r="H680" s="336" t="s">
        <v>1538</v>
      </c>
    </row>
    <row r="681" spans="1:8" x14ac:dyDescent="0.25">
      <c r="A681" s="109"/>
      <c r="B681" s="337"/>
      <c r="C681" s="337" t="s">
        <v>1538</v>
      </c>
      <c r="D681" t="s">
        <v>1538</v>
      </c>
      <c r="E681" s="336" t="s">
        <v>1538</v>
      </c>
      <c r="G681" s="336" t="s">
        <v>1538</v>
      </c>
      <c r="H681" s="336" t="s">
        <v>1538</v>
      </c>
    </row>
    <row r="682" spans="1:8" x14ac:dyDescent="0.25">
      <c r="A682" s="109"/>
      <c r="B682" s="337"/>
      <c r="C682" s="337" t="s">
        <v>1538</v>
      </c>
      <c r="D682" t="s">
        <v>1538</v>
      </c>
      <c r="E682" s="336" t="s">
        <v>1538</v>
      </c>
      <c r="G682" s="336" t="s">
        <v>1538</v>
      </c>
      <c r="H682" s="336" t="s">
        <v>1538</v>
      </c>
    </row>
    <row r="683" spans="1:8" x14ac:dyDescent="0.25">
      <c r="A683" s="109"/>
      <c r="B683" s="337"/>
      <c r="C683" s="337" t="s">
        <v>1538</v>
      </c>
      <c r="D683" t="s">
        <v>1538</v>
      </c>
      <c r="E683" s="336" t="s">
        <v>1538</v>
      </c>
      <c r="G683" s="336" t="s">
        <v>1538</v>
      </c>
      <c r="H683" s="336" t="s">
        <v>1538</v>
      </c>
    </row>
    <row r="684" spans="1:8" x14ac:dyDescent="0.25">
      <c r="A684" s="109"/>
      <c r="B684" s="337"/>
      <c r="C684" s="337" t="s">
        <v>1538</v>
      </c>
      <c r="D684" t="s">
        <v>1538</v>
      </c>
      <c r="E684" s="336" t="s">
        <v>1538</v>
      </c>
      <c r="G684" s="336" t="s">
        <v>1538</v>
      </c>
      <c r="H684" s="336" t="s">
        <v>1538</v>
      </c>
    </row>
    <row r="685" spans="1:8" x14ac:dyDescent="0.25">
      <c r="A685" s="109"/>
      <c r="B685" s="337"/>
      <c r="C685" s="337" t="s">
        <v>1538</v>
      </c>
      <c r="D685" t="s">
        <v>1538</v>
      </c>
      <c r="E685" s="336" t="s">
        <v>1538</v>
      </c>
      <c r="G685" s="336" t="s">
        <v>1538</v>
      </c>
      <c r="H685" s="336" t="s">
        <v>1538</v>
      </c>
    </row>
    <row r="686" spans="1:8" x14ac:dyDescent="0.25">
      <c r="A686" s="109"/>
      <c r="B686" s="337"/>
      <c r="C686" s="337" t="s">
        <v>1538</v>
      </c>
      <c r="D686" t="s">
        <v>1538</v>
      </c>
      <c r="E686" s="336" t="s">
        <v>1538</v>
      </c>
      <c r="G686" s="336" t="s">
        <v>1538</v>
      </c>
      <c r="H686" s="336" t="s">
        <v>1538</v>
      </c>
    </row>
    <row r="687" spans="1:8" x14ac:dyDescent="0.25">
      <c r="A687" s="109"/>
      <c r="B687" s="337"/>
      <c r="C687" s="337" t="s">
        <v>1538</v>
      </c>
      <c r="D687" t="s">
        <v>1538</v>
      </c>
      <c r="E687" s="336" t="s">
        <v>1538</v>
      </c>
      <c r="G687" s="336" t="s">
        <v>1538</v>
      </c>
      <c r="H687" s="336" t="s">
        <v>1538</v>
      </c>
    </row>
    <row r="688" spans="1:8" x14ac:dyDescent="0.25">
      <c r="A688" s="109"/>
      <c r="B688" s="337"/>
      <c r="C688" s="337" t="s">
        <v>1538</v>
      </c>
      <c r="D688" t="s">
        <v>1538</v>
      </c>
      <c r="E688" s="336" t="s">
        <v>1538</v>
      </c>
      <c r="G688" s="336" t="s">
        <v>1538</v>
      </c>
      <c r="H688" s="336" t="s">
        <v>1538</v>
      </c>
    </row>
    <row r="689" spans="1:8" x14ac:dyDescent="0.25">
      <c r="A689" s="109"/>
      <c r="B689" s="337"/>
      <c r="C689" s="337" t="s">
        <v>1538</v>
      </c>
      <c r="D689" t="s">
        <v>1538</v>
      </c>
      <c r="E689" s="336" t="s">
        <v>1538</v>
      </c>
      <c r="G689" s="336" t="s">
        <v>1538</v>
      </c>
      <c r="H689" s="336" t="s">
        <v>1538</v>
      </c>
    </row>
    <row r="690" spans="1:8" x14ac:dyDescent="0.25">
      <c r="A690" s="109"/>
      <c r="B690" s="337"/>
      <c r="C690" s="337" t="s">
        <v>1538</v>
      </c>
      <c r="D690" t="s">
        <v>1538</v>
      </c>
      <c r="E690" s="336" t="s">
        <v>1538</v>
      </c>
      <c r="G690" s="336" t="s">
        <v>1538</v>
      </c>
      <c r="H690" s="336" t="s">
        <v>1538</v>
      </c>
    </row>
    <row r="691" spans="1:8" x14ac:dyDescent="0.25">
      <c r="A691" s="109"/>
      <c r="B691" s="337"/>
      <c r="C691" s="337" t="s">
        <v>1538</v>
      </c>
      <c r="D691" t="s">
        <v>1538</v>
      </c>
      <c r="E691" s="336" t="s">
        <v>1538</v>
      </c>
      <c r="G691" s="336" t="s">
        <v>1538</v>
      </c>
      <c r="H691" s="336" t="s">
        <v>1538</v>
      </c>
    </row>
    <row r="692" spans="1:8" x14ac:dyDescent="0.25">
      <c r="A692" s="109"/>
      <c r="B692" s="337"/>
      <c r="C692" s="337" t="s">
        <v>1538</v>
      </c>
      <c r="D692" t="s">
        <v>1538</v>
      </c>
      <c r="E692" s="336" t="s">
        <v>1538</v>
      </c>
      <c r="G692" s="336" t="s">
        <v>1538</v>
      </c>
      <c r="H692" s="336" t="s">
        <v>1538</v>
      </c>
    </row>
    <row r="693" spans="1:8" x14ac:dyDescent="0.25">
      <c r="A693" s="109"/>
      <c r="B693" s="337"/>
      <c r="C693" s="337" t="s">
        <v>1538</v>
      </c>
      <c r="D693" t="s">
        <v>1538</v>
      </c>
      <c r="E693" s="336" t="s">
        <v>1538</v>
      </c>
      <c r="G693" s="336" t="s">
        <v>1538</v>
      </c>
      <c r="H693" s="336" t="s">
        <v>1538</v>
      </c>
    </row>
    <row r="694" spans="1:8" x14ac:dyDescent="0.25">
      <c r="A694" s="109"/>
      <c r="B694" s="339"/>
      <c r="C694" s="337" t="s">
        <v>1538</v>
      </c>
      <c r="D694" t="s">
        <v>1538</v>
      </c>
      <c r="E694" s="336" t="s">
        <v>1538</v>
      </c>
      <c r="G694" s="336" t="s">
        <v>1538</v>
      </c>
      <c r="H694" s="336" t="s">
        <v>1538</v>
      </c>
    </row>
    <row r="695" spans="1:8" x14ac:dyDescent="0.25">
      <c r="A695" s="109"/>
      <c r="C695" s="337" t="s">
        <v>1538</v>
      </c>
      <c r="D695" t="s">
        <v>1538</v>
      </c>
      <c r="E695" s="336" t="s">
        <v>1538</v>
      </c>
      <c r="G695" s="336" t="s">
        <v>1538</v>
      </c>
      <c r="H695" s="336" t="s">
        <v>1538</v>
      </c>
    </row>
    <row r="696" spans="1:8" x14ac:dyDescent="0.25">
      <c r="A696" s="109"/>
      <c r="C696" s="337" t="s">
        <v>1538</v>
      </c>
      <c r="D696" t="s">
        <v>1538</v>
      </c>
      <c r="E696" s="336" t="s">
        <v>1538</v>
      </c>
      <c r="G696" s="336" t="s">
        <v>1538</v>
      </c>
      <c r="H696" s="336" t="s">
        <v>1538</v>
      </c>
    </row>
    <row r="697" spans="1:8" x14ac:dyDescent="0.25">
      <c r="A697" s="109"/>
      <c r="C697" s="337" t="s">
        <v>1538</v>
      </c>
      <c r="D697" t="s">
        <v>1538</v>
      </c>
      <c r="E697" s="336" t="s">
        <v>1538</v>
      </c>
      <c r="G697" s="336" t="s">
        <v>1538</v>
      </c>
      <c r="H697" s="336" t="s">
        <v>1538</v>
      </c>
    </row>
    <row r="698" spans="1:8" x14ac:dyDescent="0.25">
      <c r="A698" s="109"/>
      <c r="B698" s="337"/>
      <c r="C698" s="337" t="s">
        <v>1538</v>
      </c>
      <c r="D698" t="s">
        <v>1538</v>
      </c>
      <c r="E698" s="336" t="s">
        <v>1538</v>
      </c>
      <c r="G698" s="336" t="s">
        <v>1538</v>
      </c>
      <c r="H698" s="336" t="s">
        <v>1538</v>
      </c>
    </row>
    <row r="699" spans="1:8" x14ac:dyDescent="0.25">
      <c r="A699" s="109"/>
      <c r="B699" s="337"/>
      <c r="C699" s="337" t="s">
        <v>1538</v>
      </c>
      <c r="D699" t="s">
        <v>1538</v>
      </c>
      <c r="E699" s="336" t="s">
        <v>1538</v>
      </c>
      <c r="G699" s="336" t="s">
        <v>1538</v>
      </c>
      <c r="H699" s="336" t="s">
        <v>1538</v>
      </c>
    </row>
    <row r="700" spans="1:8" x14ac:dyDescent="0.25">
      <c r="A700" s="109"/>
      <c r="B700" s="337"/>
      <c r="C700" s="337" t="s">
        <v>1538</v>
      </c>
      <c r="D700" t="s">
        <v>1538</v>
      </c>
      <c r="E700" s="336" t="s">
        <v>1538</v>
      </c>
      <c r="G700" s="336" t="s">
        <v>1538</v>
      </c>
      <c r="H700" s="336" t="s">
        <v>1538</v>
      </c>
    </row>
    <row r="701" spans="1:8" x14ac:dyDescent="0.25">
      <c r="A701" s="109"/>
      <c r="B701" s="337"/>
      <c r="C701" s="337" t="s">
        <v>1538</v>
      </c>
      <c r="D701" t="s">
        <v>1538</v>
      </c>
      <c r="E701" s="336" t="s">
        <v>1538</v>
      </c>
      <c r="G701" s="336" t="s">
        <v>1538</v>
      </c>
      <c r="H701" s="336" t="s">
        <v>1538</v>
      </c>
    </row>
    <row r="702" spans="1:8" x14ac:dyDescent="0.25">
      <c r="A702" s="109"/>
      <c r="B702" s="337"/>
      <c r="C702" s="337" t="s">
        <v>1538</v>
      </c>
      <c r="D702" t="s">
        <v>1538</v>
      </c>
      <c r="E702" s="336" t="s">
        <v>1538</v>
      </c>
      <c r="G702" s="336" t="s">
        <v>1538</v>
      </c>
      <c r="H702" s="336" t="s">
        <v>1538</v>
      </c>
    </row>
    <row r="703" spans="1:8" x14ac:dyDescent="0.25">
      <c r="A703" s="109"/>
      <c r="B703" s="337"/>
      <c r="C703" s="337" t="s">
        <v>1538</v>
      </c>
      <c r="D703" t="s">
        <v>1538</v>
      </c>
      <c r="E703" s="336" t="s">
        <v>1538</v>
      </c>
      <c r="G703" s="336" t="s">
        <v>1538</v>
      </c>
      <c r="H703" s="336" t="s">
        <v>1538</v>
      </c>
    </row>
    <row r="704" spans="1:8" x14ac:dyDescent="0.25">
      <c r="A704" s="109"/>
      <c r="B704" s="337"/>
      <c r="C704" s="337" t="s">
        <v>1538</v>
      </c>
      <c r="D704" t="s">
        <v>1538</v>
      </c>
      <c r="E704" s="336" t="s">
        <v>1538</v>
      </c>
      <c r="G704" s="336" t="s">
        <v>1538</v>
      </c>
      <c r="H704" s="336" t="s">
        <v>1538</v>
      </c>
    </row>
    <row r="705" spans="1:8" x14ac:dyDescent="0.25">
      <c r="A705" s="109"/>
      <c r="B705" s="337"/>
      <c r="C705" s="337" t="s">
        <v>1538</v>
      </c>
      <c r="D705" t="s">
        <v>1538</v>
      </c>
      <c r="E705" s="336" t="s">
        <v>1538</v>
      </c>
      <c r="G705" s="336" t="s">
        <v>1538</v>
      </c>
      <c r="H705" s="336" t="s">
        <v>1538</v>
      </c>
    </row>
    <row r="706" spans="1:8" x14ac:dyDescent="0.25">
      <c r="A706" s="109"/>
      <c r="B706" s="337"/>
      <c r="C706" s="337" t="s">
        <v>1538</v>
      </c>
      <c r="D706" t="s">
        <v>1538</v>
      </c>
      <c r="E706" s="336" t="s">
        <v>1538</v>
      </c>
      <c r="G706" s="336" t="s">
        <v>1538</v>
      </c>
      <c r="H706" s="336" t="s">
        <v>1538</v>
      </c>
    </row>
    <row r="707" spans="1:8" x14ac:dyDescent="0.25">
      <c r="A707" s="109"/>
      <c r="B707" s="337"/>
      <c r="C707" s="337" t="s">
        <v>1538</v>
      </c>
      <c r="D707" t="s">
        <v>1538</v>
      </c>
      <c r="E707" s="336" t="s">
        <v>1538</v>
      </c>
      <c r="G707" s="336" t="s">
        <v>1538</v>
      </c>
      <c r="H707" s="336" t="s">
        <v>1538</v>
      </c>
    </row>
    <row r="708" spans="1:8" x14ac:dyDescent="0.25">
      <c r="A708" s="109"/>
      <c r="B708" s="337"/>
      <c r="C708" s="337" t="s">
        <v>1538</v>
      </c>
      <c r="D708" t="s">
        <v>1538</v>
      </c>
      <c r="E708" s="336" t="s">
        <v>1538</v>
      </c>
      <c r="G708" s="336" t="s">
        <v>1538</v>
      </c>
      <c r="H708" s="336" t="s">
        <v>1538</v>
      </c>
    </row>
    <row r="709" spans="1:8" x14ac:dyDescent="0.25">
      <c r="A709" s="109"/>
      <c r="B709" s="337"/>
      <c r="C709" s="337" t="s">
        <v>1538</v>
      </c>
      <c r="D709" t="s">
        <v>1538</v>
      </c>
      <c r="E709" s="336" t="s">
        <v>1538</v>
      </c>
      <c r="G709" s="336" t="s">
        <v>1538</v>
      </c>
      <c r="H709" s="336" t="s">
        <v>1538</v>
      </c>
    </row>
    <row r="710" spans="1:8" x14ac:dyDescent="0.25">
      <c r="A710" s="109"/>
      <c r="B710" s="337"/>
      <c r="C710" s="337" t="s">
        <v>1538</v>
      </c>
      <c r="D710" t="s">
        <v>1538</v>
      </c>
      <c r="E710" s="336" t="s">
        <v>1538</v>
      </c>
      <c r="G710" s="336" t="s">
        <v>1538</v>
      </c>
      <c r="H710" s="336" t="s">
        <v>1538</v>
      </c>
    </row>
    <row r="711" spans="1:8" x14ac:dyDescent="0.25">
      <c r="A711" s="109"/>
      <c r="B711" s="337"/>
      <c r="C711" s="337" t="s">
        <v>1538</v>
      </c>
      <c r="D711" t="s">
        <v>1538</v>
      </c>
      <c r="E711" s="336" t="s">
        <v>1538</v>
      </c>
      <c r="G711" s="336" t="s">
        <v>1538</v>
      </c>
      <c r="H711" s="336" t="s">
        <v>1538</v>
      </c>
    </row>
    <row r="712" spans="1:8" x14ac:dyDescent="0.25">
      <c r="A712" s="109"/>
      <c r="B712" s="339"/>
      <c r="C712" s="337" t="s">
        <v>1538</v>
      </c>
      <c r="D712" t="s">
        <v>1538</v>
      </c>
      <c r="E712" s="336" t="s">
        <v>1538</v>
      </c>
      <c r="G712" s="336" t="s">
        <v>1538</v>
      </c>
      <c r="H712" s="336" t="s">
        <v>1538</v>
      </c>
    </row>
    <row r="713" spans="1:8" x14ac:dyDescent="0.25">
      <c r="A713" s="109"/>
      <c r="C713" s="337" t="s">
        <v>1538</v>
      </c>
      <c r="D713" t="s">
        <v>1538</v>
      </c>
      <c r="E713" s="336" t="s">
        <v>1538</v>
      </c>
      <c r="G713" s="336" t="s">
        <v>1538</v>
      </c>
      <c r="H713" s="336" t="s">
        <v>1538</v>
      </c>
    </row>
    <row r="714" spans="1:8" x14ac:dyDescent="0.25">
      <c r="A714" s="109"/>
      <c r="C714" s="337" t="s">
        <v>1538</v>
      </c>
      <c r="D714" t="s">
        <v>1538</v>
      </c>
      <c r="E714" s="336" t="s">
        <v>1538</v>
      </c>
      <c r="G714" s="336" t="s">
        <v>1538</v>
      </c>
      <c r="H714" s="336" t="s">
        <v>1538</v>
      </c>
    </row>
    <row r="715" spans="1:8" x14ac:dyDescent="0.25">
      <c r="A715" s="109"/>
      <c r="C715" s="337" t="s">
        <v>1538</v>
      </c>
      <c r="D715" t="s">
        <v>1538</v>
      </c>
      <c r="E715" s="336" t="s">
        <v>1538</v>
      </c>
      <c r="G715" s="336" t="s">
        <v>1538</v>
      </c>
      <c r="H715" s="336" t="s">
        <v>1538</v>
      </c>
    </row>
    <row r="716" spans="1:8" x14ac:dyDescent="0.25">
      <c r="A716" s="109"/>
      <c r="B716" s="337"/>
      <c r="C716" s="337" t="s">
        <v>1538</v>
      </c>
      <c r="D716" t="s">
        <v>1538</v>
      </c>
      <c r="E716" s="336" t="s">
        <v>1538</v>
      </c>
      <c r="G716" s="336" t="s">
        <v>1538</v>
      </c>
      <c r="H716" s="336" t="s">
        <v>1538</v>
      </c>
    </row>
    <row r="717" spans="1:8" x14ac:dyDescent="0.25">
      <c r="A717" s="109"/>
      <c r="B717" s="337"/>
      <c r="C717" s="337" t="s">
        <v>1538</v>
      </c>
      <c r="D717" t="s">
        <v>1538</v>
      </c>
      <c r="E717" s="336" t="s">
        <v>1538</v>
      </c>
      <c r="G717" s="336" t="s">
        <v>1538</v>
      </c>
      <c r="H717" s="336" t="s">
        <v>1538</v>
      </c>
    </row>
    <row r="718" spans="1:8" x14ac:dyDescent="0.25">
      <c r="A718" s="109"/>
      <c r="B718" s="337"/>
      <c r="C718" s="337" t="s">
        <v>1538</v>
      </c>
      <c r="D718" t="s">
        <v>1538</v>
      </c>
      <c r="E718" s="336" t="s">
        <v>1538</v>
      </c>
      <c r="G718" s="336" t="s">
        <v>1538</v>
      </c>
      <c r="H718" s="336" t="s">
        <v>1538</v>
      </c>
    </row>
    <row r="719" spans="1:8" x14ac:dyDescent="0.25">
      <c r="A719" s="109"/>
      <c r="B719" s="337"/>
      <c r="C719" s="337" t="s">
        <v>1538</v>
      </c>
      <c r="D719" t="s">
        <v>1538</v>
      </c>
      <c r="E719" s="336" t="s">
        <v>1538</v>
      </c>
      <c r="G719" s="336" t="s">
        <v>1538</v>
      </c>
      <c r="H719" s="336" t="s">
        <v>1538</v>
      </c>
    </row>
    <row r="720" spans="1:8" x14ac:dyDescent="0.25">
      <c r="A720" s="109"/>
      <c r="B720" s="337"/>
      <c r="C720" s="337" t="s">
        <v>1538</v>
      </c>
      <c r="D720" t="s">
        <v>1538</v>
      </c>
      <c r="E720" s="336" t="s">
        <v>1538</v>
      </c>
      <c r="G720" s="336" t="s">
        <v>1538</v>
      </c>
      <c r="H720" s="336" t="s">
        <v>1538</v>
      </c>
    </row>
    <row r="721" spans="1:8" x14ac:dyDescent="0.25">
      <c r="A721" s="109"/>
      <c r="B721" s="337"/>
      <c r="C721" s="337" t="s">
        <v>1538</v>
      </c>
      <c r="D721" t="s">
        <v>1538</v>
      </c>
      <c r="E721" s="336" t="s">
        <v>1538</v>
      </c>
      <c r="G721" s="336" t="s">
        <v>1538</v>
      </c>
      <c r="H721" s="336" t="s">
        <v>1538</v>
      </c>
    </row>
    <row r="722" spans="1:8" x14ac:dyDescent="0.25">
      <c r="A722" s="109"/>
      <c r="B722" s="337"/>
      <c r="C722" s="337" t="s">
        <v>1538</v>
      </c>
      <c r="D722" t="s">
        <v>1538</v>
      </c>
      <c r="E722" s="336" t="s">
        <v>1538</v>
      </c>
      <c r="G722" s="336" t="s">
        <v>1538</v>
      </c>
      <c r="H722" s="336" t="s">
        <v>1538</v>
      </c>
    </row>
    <row r="723" spans="1:8" x14ac:dyDescent="0.25">
      <c r="A723" s="109"/>
      <c r="B723" s="337"/>
      <c r="C723" s="337" t="s">
        <v>1538</v>
      </c>
      <c r="D723" t="s">
        <v>1538</v>
      </c>
      <c r="E723" s="336" t="s">
        <v>1538</v>
      </c>
      <c r="G723" s="336" t="s">
        <v>1538</v>
      </c>
      <c r="H723" s="336" t="s">
        <v>1538</v>
      </c>
    </row>
    <row r="724" spans="1:8" x14ac:dyDescent="0.25">
      <c r="A724" s="109"/>
      <c r="B724" s="337"/>
      <c r="C724" s="337" t="s">
        <v>1538</v>
      </c>
      <c r="D724" t="s">
        <v>1538</v>
      </c>
      <c r="E724" s="336" t="s">
        <v>1538</v>
      </c>
      <c r="G724" s="336" t="s">
        <v>1538</v>
      </c>
      <c r="H724" s="336" t="s">
        <v>1538</v>
      </c>
    </row>
    <row r="725" spans="1:8" x14ac:dyDescent="0.25">
      <c r="A725" s="109"/>
      <c r="B725" s="337"/>
      <c r="C725" s="337" t="s">
        <v>1538</v>
      </c>
      <c r="D725" t="s">
        <v>1538</v>
      </c>
      <c r="E725" s="336" t="s">
        <v>1538</v>
      </c>
      <c r="G725" s="336" t="s">
        <v>1538</v>
      </c>
      <c r="H725" s="336" t="s">
        <v>1538</v>
      </c>
    </row>
    <row r="726" spans="1:8" x14ac:dyDescent="0.25">
      <c r="A726" s="109"/>
      <c r="B726" s="337"/>
      <c r="C726" s="337" t="s">
        <v>1538</v>
      </c>
      <c r="D726" t="s">
        <v>1538</v>
      </c>
      <c r="E726" s="336" t="s">
        <v>1538</v>
      </c>
      <c r="G726" s="336" t="s">
        <v>1538</v>
      </c>
      <c r="H726" s="336" t="s">
        <v>1538</v>
      </c>
    </row>
    <row r="727" spans="1:8" x14ac:dyDescent="0.25">
      <c r="A727" s="109"/>
      <c r="B727" s="337"/>
      <c r="C727" s="337" t="s">
        <v>1538</v>
      </c>
      <c r="D727" t="s">
        <v>1538</v>
      </c>
      <c r="E727" s="336" t="s">
        <v>1538</v>
      </c>
      <c r="G727" s="336" t="s">
        <v>1538</v>
      </c>
      <c r="H727" s="336" t="s">
        <v>1538</v>
      </c>
    </row>
    <row r="728" spans="1:8" x14ac:dyDescent="0.25">
      <c r="A728" s="109"/>
      <c r="B728" s="337"/>
      <c r="C728" s="337" t="s">
        <v>1538</v>
      </c>
      <c r="D728" t="s">
        <v>1538</v>
      </c>
      <c r="E728" s="336" t="s">
        <v>1538</v>
      </c>
      <c r="G728" s="336" t="s">
        <v>1538</v>
      </c>
      <c r="H728" s="336" t="s">
        <v>1538</v>
      </c>
    </row>
    <row r="729" spans="1:8" x14ac:dyDescent="0.25">
      <c r="A729" s="109"/>
      <c r="B729" s="337"/>
      <c r="C729" s="337" t="s">
        <v>1538</v>
      </c>
      <c r="D729" t="s">
        <v>1538</v>
      </c>
      <c r="E729" s="336" t="s">
        <v>1538</v>
      </c>
      <c r="G729" s="336" t="s">
        <v>1538</v>
      </c>
      <c r="H729" s="336" t="s">
        <v>1538</v>
      </c>
    </row>
    <row r="730" spans="1:8" x14ac:dyDescent="0.25">
      <c r="A730" s="109"/>
      <c r="B730" s="337"/>
      <c r="C730" s="337" t="s">
        <v>1538</v>
      </c>
      <c r="D730" t="s">
        <v>1538</v>
      </c>
      <c r="E730" s="336" t="s">
        <v>1538</v>
      </c>
      <c r="G730" s="336" t="s">
        <v>1538</v>
      </c>
      <c r="H730" s="336" t="s">
        <v>1538</v>
      </c>
    </row>
    <row r="731" spans="1:8" x14ac:dyDescent="0.25">
      <c r="A731" s="109"/>
      <c r="B731" s="337"/>
      <c r="C731" s="337" t="s">
        <v>1538</v>
      </c>
      <c r="D731" t="s">
        <v>1538</v>
      </c>
      <c r="E731" s="336" t="s">
        <v>1538</v>
      </c>
      <c r="G731" s="336" t="s">
        <v>1538</v>
      </c>
      <c r="H731" s="336" t="s">
        <v>1538</v>
      </c>
    </row>
    <row r="732" spans="1:8" x14ac:dyDescent="0.25">
      <c r="A732" s="109"/>
      <c r="B732" s="337"/>
      <c r="C732" s="337" t="s">
        <v>1538</v>
      </c>
      <c r="D732" t="s">
        <v>1538</v>
      </c>
      <c r="E732" s="336" t="s">
        <v>1538</v>
      </c>
      <c r="G732" s="336" t="s">
        <v>1538</v>
      </c>
      <c r="H732" s="336" t="s">
        <v>1538</v>
      </c>
    </row>
    <row r="733" spans="1:8" x14ac:dyDescent="0.25">
      <c r="A733" s="109"/>
      <c r="B733" s="337"/>
      <c r="C733" s="337" t="s">
        <v>1538</v>
      </c>
      <c r="D733" t="s">
        <v>1538</v>
      </c>
      <c r="E733" s="336" t="s">
        <v>1538</v>
      </c>
      <c r="G733" s="336" t="s">
        <v>1538</v>
      </c>
      <c r="H733" s="336" t="s">
        <v>1538</v>
      </c>
    </row>
    <row r="734" spans="1:8" x14ac:dyDescent="0.25">
      <c r="A734" s="109"/>
      <c r="B734" s="337"/>
      <c r="C734" s="337" t="s">
        <v>1538</v>
      </c>
      <c r="D734" t="s">
        <v>1538</v>
      </c>
      <c r="E734" s="336" t="s">
        <v>1538</v>
      </c>
      <c r="G734" s="336" t="s">
        <v>1538</v>
      </c>
      <c r="H734" s="336" t="s">
        <v>1538</v>
      </c>
    </row>
    <row r="735" spans="1:8" x14ac:dyDescent="0.25">
      <c r="A735" s="109"/>
      <c r="B735" s="337"/>
      <c r="C735" s="337" t="s">
        <v>1538</v>
      </c>
      <c r="D735" t="s">
        <v>1538</v>
      </c>
      <c r="E735" s="336" t="s">
        <v>1538</v>
      </c>
      <c r="G735" s="336" t="s">
        <v>1538</v>
      </c>
      <c r="H735" s="336" t="s">
        <v>1538</v>
      </c>
    </row>
    <row r="736" spans="1:8" x14ac:dyDescent="0.25">
      <c r="A736" s="109"/>
      <c r="B736" s="337"/>
      <c r="C736" s="337" t="s">
        <v>1538</v>
      </c>
      <c r="D736" t="s">
        <v>1538</v>
      </c>
      <c r="E736" s="336" t="s">
        <v>1538</v>
      </c>
      <c r="G736" s="336" t="s">
        <v>1538</v>
      </c>
      <c r="H736" s="336" t="s">
        <v>1538</v>
      </c>
    </row>
    <row r="737" spans="1:8" x14ac:dyDescent="0.25">
      <c r="A737" s="109"/>
      <c r="B737" s="337"/>
      <c r="C737" s="337" t="s">
        <v>1538</v>
      </c>
      <c r="D737" t="s">
        <v>1538</v>
      </c>
      <c r="E737" s="336" t="s">
        <v>1538</v>
      </c>
      <c r="G737" s="336" t="s">
        <v>1538</v>
      </c>
      <c r="H737" s="336" t="s">
        <v>1538</v>
      </c>
    </row>
    <row r="738" spans="1:8" x14ac:dyDescent="0.25">
      <c r="A738" s="109"/>
      <c r="B738" s="337"/>
      <c r="C738" s="337" t="s">
        <v>1538</v>
      </c>
      <c r="D738" t="s">
        <v>1538</v>
      </c>
      <c r="E738" s="336" t="s">
        <v>1538</v>
      </c>
      <c r="G738" s="336" t="s">
        <v>1538</v>
      </c>
      <c r="H738" s="336" t="s">
        <v>1538</v>
      </c>
    </row>
    <row r="739" spans="1:8" x14ac:dyDescent="0.25">
      <c r="A739" s="109"/>
      <c r="B739" s="337"/>
      <c r="C739" s="337" t="s">
        <v>1538</v>
      </c>
      <c r="D739" t="s">
        <v>1538</v>
      </c>
      <c r="E739" s="336" t="s">
        <v>1538</v>
      </c>
      <c r="G739" s="336" t="s">
        <v>1538</v>
      </c>
      <c r="H739" s="336" t="s">
        <v>1538</v>
      </c>
    </row>
    <row r="740" spans="1:8" x14ac:dyDescent="0.25">
      <c r="A740" s="109"/>
      <c r="B740" s="337"/>
      <c r="C740" s="337" t="s">
        <v>1538</v>
      </c>
      <c r="D740" t="s">
        <v>1538</v>
      </c>
      <c r="E740" s="336" t="s">
        <v>1538</v>
      </c>
      <c r="G740" s="336" t="s">
        <v>1538</v>
      </c>
      <c r="H740" s="336" t="s">
        <v>1538</v>
      </c>
    </row>
    <row r="741" spans="1:8" x14ac:dyDescent="0.25">
      <c r="A741" s="109"/>
      <c r="B741" s="337"/>
      <c r="C741" s="337" t="s">
        <v>1538</v>
      </c>
      <c r="D741" t="s">
        <v>1538</v>
      </c>
      <c r="E741" s="336" t="s">
        <v>1538</v>
      </c>
      <c r="G741" s="336" t="s">
        <v>1538</v>
      </c>
      <c r="H741" s="336" t="s">
        <v>1538</v>
      </c>
    </row>
    <row r="742" spans="1:8" x14ac:dyDescent="0.25">
      <c r="A742" s="109"/>
      <c r="B742" s="337"/>
      <c r="C742" s="337" t="s">
        <v>1538</v>
      </c>
      <c r="D742" t="s">
        <v>1538</v>
      </c>
      <c r="E742" s="336" t="s">
        <v>1538</v>
      </c>
      <c r="G742" s="336" t="s">
        <v>1538</v>
      </c>
      <c r="H742" s="336" t="s">
        <v>1538</v>
      </c>
    </row>
    <row r="743" spans="1:8" x14ac:dyDescent="0.25">
      <c r="A743" s="109"/>
      <c r="B743" s="337"/>
      <c r="C743" s="337" t="s">
        <v>1538</v>
      </c>
      <c r="D743" t="s">
        <v>1538</v>
      </c>
      <c r="E743" s="336" t="s">
        <v>1538</v>
      </c>
      <c r="G743" s="336" t="s">
        <v>1538</v>
      </c>
      <c r="H743" s="336" t="s">
        <v>1538</v>
      </c>
    </row>
    <row r="744" spans="1:8" x14ac:dyDescent="0.25">
      <c r="A744" s="109"/>
      <c r="B744" s="337"/>
      <c r="C744" s="337" t="s">
        <v>1538</v>
      </c>
      <c r="D744" t="s">
        <v>1538</v>
      </c>
      <c r="E744" s="336" t="s">
        <v>1538</v>
      </c>
      <c r="G744" s="336" t="s">
        <v>1538</v>
      </c>
      <c r="H744" s="336" t="s">
        <v>1538</v>
      </c>
    </row>
    <row r="745" spans="1:8" x14ac:dyDescent="0.25">
      <c r="A745" s="109"/>
      <c r="B745" s="337"/>
      <c r="C745" s="337" t="s">
        <v>1538</v>
      </c>
      <c r="D745" t="s">
        <v>1538</v>
      </c>
      <c r="E745" s="336" t="s">
        <v>1538</v>
      </c>
      <c r="G745" s="336" t="s">
        <v>1538</v>
      </c>
      <c r="H745" s="336" t="s">
        <v>1538</v>
      </c>
    </row>
    <row r="746" spans="1:8" x14ac:dyDescent="0.25">
      <c r="A746" s="109"/>
      <c r="B746" s="337"/>
      <c r="C746" s="337" t="s">
        <v>1538</v>
      </c>
      <c r="D746" t="s">
        <v>1538</v>
      </c>
      <c r="E746" s="336" t="s">
        <v>1538</v>
      </c>
      <c r="G746" s="336" t="s">
        <v>1538</v>
      </c>
      <c r="H746" s="336" t="s">
        <v>1538</v>
      </c>
    </row>
    <row r="747" spans="1:8" x14ac:dyDescent="0.25">
      <c r="A747" s="109"/>
      <c r="B747" s="337"/>
      <c r="C747" s="337" t="s">
        <v>1538</v>
      </c>
      <c r="D747" t="s">
        <v>1538</v>
      </c>
      <c r="E747" s="336" t="s">
        <v>1538</v>
      </c>
      <c r="G747" s="336" t="s">
        <v>1538</v>
      </c>
      <c r="H747" s="336" t="s">
        <v>1538</v>
      </c>
    </row>
    <row r="748" spans="1:8" x14ac:dyDescent="0.25">
      <c r="A748" s="109"/>
      <c r="B748" s="337"/>
      <c r="C748" s="337" t="s">
        <v>1538</v>
      </c>
      <c r="D748" t="s">
        <v>1538</v>
      </c>
      <c r="E748" s="336" t="s">
        <v>1538</v>
      </c>
      <c r="G748" s="336" t="s">
        <v>1538</v>
      </c>
      <c r="H748" s="336" t="s">
        <v>1538</v>
      </c>
    </row>
    <row r="749" spans="1:8" x14ac:dyDescent="0.25">
      <c r="A749" s="109"/>
      <c r="B749" s="337"/>
      <c r="C749" s="337" t="s">
        <v>1538</v>
      </c>
      <c r="D749" t="s">
        <v>1538</v>
      </c>
      <c r="E749" s="336" t="s">
        <v>1538</v>
      </c>
      <c r="G749" s="336" t="s">
        <v>1538</v>
      </c>
      <c r="H749" s="336" t="s">
        <v>1538</v>
      </c>
    </row>
    <row r="750" spans="1:8" x14ac:dyDescent="0.25">
      <c r="A750" s="109"/>
      <c r="B750" s="337"/>
      <c r="C750" s="337" t="s">
        <v>1538</v>
      </c>
      <c r="D750" t="s">
        <v>1538</v>
      </c>
      <c r="E750" s="336" t="s">
        <v>1538</v>
      </c>
      <c r="G750" s="336" t="s">
        <v>1538</v>
      </c>
      <c r="H750" s="336" t="s">
        <v>1538</v>
      </c>
    </row>
    <row r="751" spans="1:8" x14ac:dyDescent="0.25">
      <c r="A751" s="109"/>
      <c r="B751" s="337"/>
      <c r="C751" s="337" t="s">
        <v>1538</v>
      </c>
      <c r="D751" t="s">
        <v>1538</v>
      </c>
      <c r="E751" s="336" t="s">
        <v>1538</v>
      </c>
      <c r="G751" s="336" t="s">
        <v>1538</v>
      </c>
      <c r="H751" s="336" t="s">
        <v>1538</v>
      </c>
    </row>
    <row r="752" spans="1:8" x14ac:dyDescent="0.25">
      <c r="A752" s="109"/>
      <c r="B752" s="337"/>
      <c r="C752" s="337" t="s">
        <v>1538</v>
      </c>
      <c r="D752" t="s">
        <v>1538</v>
      </c>
      <c r="E752" s="336" t="s">
        <v>1538</v>
      </c>
      <c r="G752" s="336" t="s">
        <v>1538</v>
      </c>
      <c r="H752" s="336" t="s">
        <v>1538</v>
      </c>
    </row>
    <row r="753" spans="1:8" x14ac:dyDescent="0.25">
      <c r="A753" s="109"/>
      <c r="B753" s="337"/>
      <c r="C753" s="337" t="s">
        <v>1538</v>
      </c>
      <c r="D753" t="s">
        <v>1538</v>
      </c>
      <c r="E753" s="336" t="s">
        <v>1538</v>
      </c>
      <c r="G753" s="336" t="s">
        <v>1538</v>
      </c>
      <c r="H753" s="336" t="s">
        <v>1538</v>
      </c>
    </row>
    <row r="754" spans="1:8" x14ac:dyDescent="0.25">
      <c r="A754" s="109"/>
      <c r="B754" s="337"/>
      <c r="C754" s="337" t="s">
        <v>1538</v>
      </c>
      <c r="D754" t="s">
        <v>1538</v>
      </c>
      <c r="E754" s="336" t="s">
        <v>1538</v>
      </c>
      <c r="G754" s="336" t="s">
        <v>1538</v>
      </c>
      <c r="H754" s="336" t="s">
        <v>1538</v>
      </c>
    </row>
    <row r="755" spans="1:8" x14ac:dyDescent="0.25">
      <c r="A755" s="109"/>
      <c r="B755" s="337"/>
      <c r="C755" s="337" t="s">
        <v>1538</v>
      </c>
      <c r="D755" t="s">
        <v>1538</v>
      </c>
      <c r="E755" s="336" t="s">
        <v>1538</v>
      </c>
      <c r="G755" s="336" t="s">
        <v>1538</v>
      </c>
      <c r="H755" s="336" t="s">
        <v>1538</v>
      </c>
    </row>
    <row r="756" spans="1:8" x14ac:dyDescent="0.25">
      <c r="A756" s="109"/>
      <c r="B756" s="337"/>
      <c r="C756" s="337" t="s">
        <v>1538</v>
      </c>
      <c r="D756" t="s">
        <v>1538</v>
      </c>
      <c r="E756" s="336" t="s">
        <v>1538</v>
      </c>
      <c r="G756" s="336" t="s">
        <v>1538</v>
      </c>
      <c r="H756" s="336" t="s">
        <v>1538</v>
      </c>
    </row>
    <row r="757" spans="1:8" x14ac:dyDescent="0.25">
      <c r="A757" s="109"/>
      <c r="B757" s="337"/>
      <c r="C757" s="337" t="s">
        <v>1538</v>
      </c>
      <c r="D757" t="s">
        <v>1538</v>
      </c>
      <c r="E757" s="336" t="s">
        <v>1538</v>
      </c>
      <c r="G757" s="336" t="s">
        <v>1538</v>
      </c>
      <c r="H757" s="336" t="s">
        <v>1538</v>
      </c>
    </row>
    <row r="758" spans="1:8" x14ac:dyDescent="0.25">
      <c r="A758" s="109"/>
      <c r="B758" s="337"/>
      <c r="C758" s="337" t="s">
        <v>1538</v>
      </c>
      <c r="D758" t="s">
        <v>1538</v>
      </c>
      <c r="E758" s="336" t="s">
        <v>1538</v>
      </c>
      <c r="G758" s="336" t="s">
        <v>1538</v>
      </c>
      <c r="H758" s="336" t="s">
        <v>1538</v>
      </c>
    </row>
    <row r="759" spans="1:8" x14ac:dyDescent="0.25">
      <c r="A759" s="109"/>
      <c r="B759" s="337"/>
      <c r="C759" s="337" t="s">
        <v>1538</v>
      </c>
      <c r="D759" t="s">
        <v>1538</v>
      </c>
      <c r="E759" s="336" t="s">
        <v>1538</v>
      </c>
      <c r="G759" s="336" t="s">
        <v>1538</v>
      </c>
      <c r="H759" s="336" t="s">
        <v>1538</v>
      </c>
    </row>
    <row r="760" spans="1:8" x14ac:dyDescent="0.25">
      <c r="A760" s="109"/>
      <c r="B760" s="337"/>
      <c r="C760" s="337" t="s">
        <v>1538</v>
      </c>
      <c r="D760" t="s">
        <v>1538</v>
      </c>
      <c r="E760" s="336" t="s">
        <v>1538</v>
      </c>
      <c r="G760" s="336" t="s">
        <v>1538</v>
      </c>
      <c r="H760" s="336" t="s">
        <v>1538</v>
      </c>
    </row>
    <row r="761" spans="1:8" x14ac:dyDescent="0.25">
      <c r="A761" s="109"/>
      <c r="B761" s="337"/>
      <c r="C761" s="337" t="s">
        <v>1538</v>
      </c>
      <c r="D761" t="s">
        <v>1538</v>
      </c>
      <c r="E761" s="336" t="s">
        <v>1538</v>
      </c>
      <c r="G761" s="336" t="s">
        <v>1538</v>
      </c>
      <c r="H761" s="336" t="s">
        <v>1538</v>
      </c>
    </row>
    <row r="762" spans="1:8" x14ac:dyDescent="0.25">
      <c r="A762" s="109"/>
      <c r="B762" s="337"/>
      <c r="C762" s="337" t="s">
        <v>1538</v>
      </c>
      <c r="D762" t="s">
        <v>1538</v>
      </c>
      <c r="E762" s="336" t="s">
        <v>1538</v>
      </c>
      <c r="G762" s="336" t="s">
        <v>1538</v>
      </c>
      <c r="H762" s="336" t="s">
        <v>1538</v>
      </c>
    </row>
    <row r="763" spans="1:8" x14ac:dyDescent="0.25">
      <c r="A763" s="109"/>
      <c r="B763" s="337"/>
      <c r="C763" s="337" t="s">
        <v>1538</v>
      </c>
      <c r="D763" t="s">
        <v>1538</v>
      </c>
      <c r="E763" s="336" t="s">
        <v>1538</v>
      </c>
      <c r="G763" s="336" t="s">
        <v>1538</v>
      </c>
      <c r="H763" s="336" t="s">
        <v>1538</v>
      </c>
    </row>
    <row r="764" spans="1:8" x14ac:dyDescent="0.25">
      <c r="A764" s="109"/>
      <c r="B764" s="337"/>
      <c r="C764" s="337" t="s">
        <v>1538</v>
      </c>
      <c r="D764" t="s">
        <v>1538</v>
      </c>
      <c r="E764" s="336" t="s">
        <v>1538</v>
      </c>
      <c r="G764" s="336" t="s">
        <v>1538</v>
      </c>
      <c r="H764" s="336" t="s">
        <v>1538</v>
      </c>
    </row>
    <row r="765" spans="1:8" x14ac:dyDescent="0.25">
      <c r="A765" s="109"/>
      <c r="B765" s="337"/>
      <c r="C765" s="337" t="s">
        <v>1538</v>
      </c>
      <c r="D765" t="s">
        <v>1538</v>
      </c>
      <c r="E765" s="336" t="s">
        <v>1538</v>
      </c>
      <c r="G765" s="336" t="s">
        <v>1538</v>
      </c>
      <c r="H765" s="336" t="s">
        <v>1538</v>
      </c>
    </row>
    <row r="766" spans="1:8" x14ac:dyDescent="0.25">
      <c r="A766" s="109"/>
      <c r="B766" s="337"/>
      <c r="C766" s="337" t="s">
        <v>1538</v>
      </c>
      <c r="D766" t="s">
        <v>1538</v>
      </c>
      <c r="E766" s="336" t="s">
        <v>1538</v>
      </c>
      <c r="G766" s="336" t="s">
        <v>1538</v>
      </c>
      <c r="H766" s="336" t="s">
        <v>1538</v>
      </c>
    </row>
    <row r="767" spans="1:8" x14ac:dyDescent="0.25">
      <c r="A767" s="109"/>
      <c r="B767" s="337"/>
      <c r="C767" s="337" t="s">
        <v>1538</v>
      </c>
      <c r="D767" t="s">
        <v>1538</v>
      </c>
      <c r="E767" s="336" t="s">
        <v>1538</v>
      </c>
      <c r="G767" s="336" t="s">
        <v>1538</v>
      </c>
      <c r="H767" s="336" t="s">
        <v>1538</v>
      </c>
    </row>
    <row r="768" spans="1:8" x14ac:dyDescent="0.25">
      <c r="A768" s="109"/>
      <c r="B768" s="337"/>
      <c r="C768" s="337" t="s">
        <v>1538</v>
      </c>
      <c r="D768" t="s">
        <v>1538</v>
      </c>
      <c r="E768" s="336" t="s">
        <v>1538</v>
      </c>
      <c r="G768" s="336" t="s">
        <v>1538</v>
      </c>
      <c r="H768" s="336" t="s">
        <v>1538</v>
      </c>
    </row>
    <row r="769" spans="1:8" x14ac:dyDescent="0.25">
      <c r="A769" s="109"/>
      <c r="B769" s="337"/>
      <c r="C769" s="337" t="s">
        <v>1538</v>
      </c>
      <c r="D769" t="s">
        <v>1538</v>
      </c>
      <c r="E769" s="336" t="s">
        <v>1538</v>
      </c>
      <c r="G769" s="336" t="s">
        <v>1538</v>
      </c>
      <c r="H769" s="336" t="s">
        <v>1538</v>
      </c>
    </row>
    <row r="770" spans="1:8" x14ac:dyDescent="0.25">
      <c r="A770" s="109"/>
      <c r="B770" s="337"/>
      <c r="C770" s="337" t="s">
        <v>1538</v>
      </c>
      <c r="D770" t="s">
        <v>1538</v>
      </c>
      <c r="E770" s="336" t="s">
        <v>1538</v>
      </c>
      <c r="G770" s="336" t="s">
        <v>1538</v>
      </c>
      <c r="H770" s="336" t="s">
        <v>1538</v>
      </c>
    </row>
    <row r="771" spans="1:8" x14ac:dyDescent="0.25">
      <c r="A771" s="109"/>
      <c r="B771" s="337"/>
      <c r="C771" s="337" t="s">
        <v>1538</v>
      </c>
      <c r="D771" t="s">
        <v>1538</v>
      </c>
      <c r="E771" s="336" t="s">
        <v>1538</v>
      </c>
      <c r="G771" s="336" t="s">
        <v>1538</v>
      </c>
      <c r="H771" s="336" t="s">
        <v>1538</v>
      </c>
    </row>
    <row r="772" spans="1:8" x14ac:dyDescent="0.25">
      <c r="A772" s="109"/>
      <c r="B772" s="339"/>
      <c r="C772" s="337" t="s">
        <v>1538</v>
      </c>
      <c r="D772" t="s">
        <v>1538</v>
      </c>
      <c r="E772" s="336" t="s">
        <v>1538</v>
      </c>
      <c r="G772" s="336" t="s">
        <v>1538</v>
      </c>
      <c r="H772" s="336" t="s">
        <v>1538</v>
      </c>
    </row>
    <row r="773" spans="1:8" x14ac:dyDescent="0.25">
      <c r="A773" s="109"/>
      <c r="C773" s="337" t="s">
        <v>1538</v>
      </c>
      <c r="D773" t="s">
        <v>1538</v>
      </c>
      <c r="E773" s="336" t="s">
        <v>1538</v>
      </c>
      <c r="G773" s="336" t="s">
        <v>1538</v>
      </c>
      <c r="H773" s="336" t="s">
        <v>1538</v>
      </c>
    </row>
    <row r="774" spans="1:8" x14ac:dyDescent="0.25">
      <c r="A774" s="109"/>
      <c r="C774" s="337" t="s">
        <v>1538</v>
      </c>
      <c r="D774" t="s">
        <v>1538</v>
      </c>
      <c r="E774" s="336" t="s">
        <v>1538</v>
      </c>
      <c r="G774" s="336" t="s">
        <v>1538</v>
      </c>
      <c r="H774" s="336" t="s">
        <v>1538</v>
      </c>
    </row>
    <row r="775" spans="1:8" x14ac:dyDescent="0.25">
      <c r="A775" s="109"/>
      <c r="C775" s="337" t="s">
        <v>1538</v>
      </c>
      <c r="D775" t="s">
        <v>1538</v>
      </c>
      <c r="E775" s="336" t="s">
        <v>1538</v>
      </c>
      <c r="G775" s="336" t="s">
        <v>1538</v>
      </c>
      <c r="H775" s="336" t="s">
        <v>1538</v>
      </c>
    </row>
    <row r="776" spans="1:8" x14ac:dyDescent="0.25">
      <c r="A776" s="109"/>
      <c r="C776" s="337" t="s">
        <v>1538</v>
      </c>
      <c r="D776" t="s">
        <v>1538</v>
      </c>
      <c r="E776" s="336" t="s">
        <v>1538</v>
      </c>
      <c r="G776" s="336" t="s">
        <v>1538</v>
      </c>
      <c r="H776" s="336" t="s">
        <v>1538</v>
      </c>
    </row>
    <row r="777" spans="1:8" x14ac:dyDescent="0.25">
      <c r="A777" s="109"/>
      <c r="B777" s="337"/>
      <c r="C777" s="337" t="s">
        <v>1538</v>
      </c>
      <c r="D777" t="s">
        <v>1538</v>
      </c>
      <c r="E777" s="336" t="s">
        <v>1538</v>
      </c>
      <c r="G777" s="336" t="s">
        <v>1538</v>
      </c>
      <c r="H777" s="336" t="s">
        <v>1538</v>
      </c>
    </row>
    <row r="778" spans="1:8" x14ac:dyDescent="0.25">
      <c r="A778" s="109"/>
      <c r="B778" s="337"/>
      <c r="C778" s="337" t="s">
        <v>1538</v>
      </c>
      <c r="D778" t="s">
        <v>1538</v>
      </c>
      <c r="E778" s="336" t="s">
        <v>1538</v>
      </c>
      <c r="G778" s="336" t="s">
        <v>1538</v>
      </c>
      <c r="H778" s="336" t="s">
        <v>1538</v>
      </c>
    </row>
    <row r="779" spans="1:8" x14ac:dyDescent="0.25">
      <c r="A779" s="109"/>
      <c r="B779" s="337"/>
      <c r="C779" s="337" t="s">
        <v>1538</v>
      </c>
      <c r="D779" t="s">
        <v>1538</v>
      </c>
      <c r="E779" s="336" t="s">
        <v>1538</v>
      </c>
      <c r="G779" s="336" t="s">
        <v>1538</v>
      </c>
      <c r="H779" s="336" t="s">
        <v>1538</v>
      </c>
    </row>
    <row r="780" spans="1:8" x14ac:dyDescent="0.25">
      <c r="A780" s="109"/>
      <c r="B780" s="337"/>
      <c r="C780" s="337" t="s">
        <v>1538</v>
      </c>
      <c r="D780" t="s">
        <v>1538</v>
      </c>
      <c r="E780" s="336" t="s">
        <v>1538</v>
      </c>
      <c r="G780" s="336" t="s">
        <v>1538</v>
      </c>
      <c r="H780" s="336" t="s">
        <v>1538</v>
      </c>
    </row>
    <row r="781" spans="1:8" x14ac:dyDescent="0.25">
      <c r="A781" s="109"/>
      <c r="B781" s="337"/>
      <c r="C781" s="337" t="s">
        <v>1538</v>
      </c>
      <c r="D781" t="s">
        <v>1538</v>
      </c>
      <c r="E781" s="336" t="s">
        <v>1538</v>
      </c>
      <c r="G781" s="336" t="s">
        <v>1538</v>
      </c>
      <c r="H781" s="336" t="s">
        <v>1538</v>
      </c>
    </row>
    <row r="782" spans="1:8" x14ac:dyDescent="0.25">
      <c r="A782" s="109"/>
      <c r="B782" s="337"/>
      <c r="C782" s="337" t="s">
        <v>1538</v>
      </c>
      <c r="D782" t="s">
        <v>1538</v>
      </c>
      <c r="E782" s="336" t="s">
        <v>1538</v>
      </c>
      <c r="G782" s="336" t="s">
        <v>1538</v>
      </c>
      <c r="H782" s="336" t="s">
        <v>1538</v>
      </c>
    </row>
    <row r="783" spans="1:8" x14ac:dyDescent="0.25">
      <c r="A783" s="109"/>
      <c r="B783" s="337"/>
      <c r="C783" s="337" t="s">
        <v>1538</v>
      </c>
      <c r="D783" t="s">
        <v>1538</v>
      </c>
      <c r="E783" s="336" t="s">
        <v>1538</v>
      </c>
      <c r="G783" s="336" t="s">
        <v>1538</v>
      </c>
      <c r="H783" s="336" t="s">
        <v>1538</v>
      </c>
    </row>
    <row r="784" spans="1:8" x14ac:dyDescent="0.25">
      <c r="A784" s="109"/>
      <c r="B784" s="337"/>
      <c r="C784" s="337" t="s">
        <v>1538</v>
      </c>
      <c r="D784" t="s">
        <v>1538</v>
      </c>
      <c r="E784" s="336" t="s">
        <v>1538</v>
      </c>
      <c r="G784" s="336" t="s">
        <v>1538</v>
      </c>
      <c r="H784" s="336" t="s">
        <v>1538</v>
      </c>
    </row>
    <row r="785" spans="1:8" x14ac:dyDescent="0.25">
      <c r="A785" s="109"/>
      <c r="B785" s="339"/>
      <c r="C785" s="337" t="s">
        <v>1538</v>
      </c>
      <c r="D785" t="s">
        <v>1538</v>
      </c>
      <c r="E785" s="336" t="s">
        <v>1538</v>
      </c>
      <c r="G785" s="336" t="s">
        <v>1538</v>
      </c>
      <c r="H785" s="336" t="s">
        <v>1538</v>
      </c>
    </row>
    <row r="786" spans="1:8" x14ac:dyDescent="0.25">
      <c r="A786" s="109"/>
      <c r="C786" s="337" t="s">
        <v>1538</v>
      </c>
      <c r="D786" t="s">
        <v>1538</v>
      </c>
      <c r="E786" s="336" t="s">
        <v>1538</v>
      </c>
      <c r="G786" s="336" t="s">
        <v>1538</v>
      </c>
      <c r="H786" s="336" t="s">
        <v>1538</v>
      </c>
    </row>
    <row r="787" spans="1:8" x14ac:dyDescent="0.25">
      <c r="A787" s="109"/>
      <c r="C787" s="337" t="s">
        <v>1538</v>
      </c>
      <c r="D787" t="s">
        <v>1538</v>
      </c>
      <c r="E787" s="336" t="s">
        <v>1538</v>
      </c>
      <c r="G787" s="336" t="s">
        <v>1538</v>
      </c>
      <c r="H787" s="336" t="s">
        <v>1538</v>
      </c>
    </row>
    <row r="788" spans="1:8" x14ac:dyDescent="0.25">
      <c r="A788" s="109"/>
      <c r="C788" s="337" t="s">
        <v>1538</v>
      </c>
      <c r="D788" t="s">
        <v>1538</v>
      </c>
      <c r="E788" s="336" t="s">
        <v>1538</v>
      </c>
      <c r="G788" s="336" t="s">
        <v>1538</v>
      </c>
      <c r="H788" s="336" t="s">
        <v>1538</v>
      </c>
    </row>
    <row r="789" spans="1:8" x14ac:dyDescent="0.25">
      <c r="A789" s="109"/>
      <c r="B789" s="337"/>
      <c r="C789" s="337" t="s">
        <v>1538</v>
      </c>
      <c r="D789" t="s">
        <v>1538</v>
      </c>
      <c r="E789" s="336" t="s">
        <v>1538</v>
      </c>
      <c r="G789" s="336" t="s">
        <v>1538</v>
      </c>
      <c r="H789" s="336" t="s">
        <v>1538</v>
      </c>
    </row>
    <row r="790" spans="1:8" x14ac:dyDescent="0.25">
      <c r="A790" s="109"/>
      <c r="B790" s="337"/>
      <c r="C790" s="337" t="s">
        <v>1538</v>
      </c>
      <c r="D790" t="s">
        <v>1538</v>
      </c>
      <c r="E790" s="336" t="s">
        <v>1538</v>
      </c>
      <c r="G790" s="336" t="s">
        <v>1538</v>
      </c>
      <c r="H790" s="336" t="s">
        <v>1538</v>
      </c>
    </row>
    <row r="791" spans="1:8" x14ac:dyDescent="0.25">
      <c r="A791" s="109"/>
      <c r="B791" s="337"/>
      <c r="C791" s="337" t="s">
        <v>1538</v>
      </c>
      <c r="D791" t="s">
        <v>1538</v>
      </c>
      <c r="E791" s="336" t="s">
        <v>1538</v>
      </c>
      <c r="G791" s="336" t="s">
        <v>1538</v>
      </c>
      <c r="H791" s="336" t="s">
        <v>1538</v>
      </c>
    </row>
    <row r="792" spans="1:8" x14ac:dyDescent="0.25">
      <c r="A792" s="109"/>
      <c r="B792" s="337"/>
      <c r="C792" s="337" t="s">
        <v>1538</v>
      </c>
      <c r="D792" t="s">
        <v>1538</v>
      </c>
      <c r="E792" s="336" t="s">
        <v>1538</v>
      </c>
      <c r="G792" s="336" t="s">
        <v>1538</v>
      </c>
      <c r="H792" s="336" t="s">
        <v>1538</v>
      </c>
    </row>
    <row r="793" spans="1:8" x14ac:dyDescent="0.25">
      <c r="A793" s="109"/>
      <c r="B793" s="337"/>
      <c r="C793" s="337" t="s">
        <v>1538</v>
      </c>
      <c r="D793" t="s">
        <v>1538</v>
      </c>
      <c r="E793" s="336" t="s">
        <v>1538</v>
      </c>
      <c r="G793" s="336" t="s">
        <v>1538</v>
      </c>
      <c r="H793" s="336" t="s">
        <v>1538</v>
      </c>
    </row>
    <row r="794" spans="1:8" x14ac:dyDescent="0.25">
      <c r="A794" s="109"/>
      <c r="B794" s="337"/>
      <c r="C794" s="337" t="s">
        <v>1538</v>
      </c>
      <c r="D794" t="s">
        <v>1538</v>
      </c>
      <c r="E794" s="336" t="s">
        <v>1538</v>
      </c>
      <c r="G794" s="336" t="s">
        <v>1538</v>
      </c>
      <c r="H794" s="336" t="s">
        <v>1538</v>
      </c>
    </row>
    <row r="795" spans="1:8" x14ac:dyDescent="0.25">
      <c r="A795" s="109"/>
      <c r="B795" s="337"/>
      <c r="C795" s="337" t="s">
        <v>1538</v>
      </c>
      <c r="D795" t="s">
        <v>1538</v>
      </c>
      <c r="E795" s="336" t="s">
        <v>1538</v>
      </c>
      <c r="G795" s="336" t="s">
        <v>1538</v>
      </c>
      <c r="H795" s="336" t="s">
        <v>1538</v>
      </c>
    </row>
    <row r="796" spans="1:8" x14ac:dyDescent="0.25">
      <c r="A796" s="109"/>
      <c r="B796" s="337"/>
      <c r="C796" s="337" t="s">
        <v>1538</v>
      </c>
      <c r="D796" t="s">
        <v>1538</v>
      </c>
      <c r="E796" s="336" t="s">
        <v>1538</v>
      </c>
      <c r="G796" s="336" t="s">
        <v>1538</v>
      </c>
      <c r="H796" s="336" t="s">
        <v>1538</v>
      </c>
    </row>
    <row r="797" spans="1:8" x14ac:dyDescent="0.25">
      <c r="A797" s="109"/>
      <c r="B797" s="339"/>
      <c r="C797" s="337" t="s">
        <v>1538</v>
      </c>
      <c r="D797" t="s">
        <v>1538</v>
      </c>
      <c r="E797" s="336" t="s">
        <v>1538</v>
      </c>
      <c r="G797" s="336" t="s">
        <v>1538</v>
      </c>
      <c r="H797" s="336" t="s">
        <v>1538</v>
      </c>
    </row>
    <row r="798" spans="1:8" x14ac:dyDescent="0.25">
      <c r="A798" s="109"/>
      <c r="C798" s="337" t="s">
        <v>1538</v>
      </c>
      <c r="D798" t="s">
        <v>1538</v>
      </c>
      <c r="E798" s="336" t="s">
        <v>1538</v>
      </c>
      <c r="G798" s="336" t="s">
        <v>1538</v>
      </c>
      <c r="H798" s="336" t="s">
        <v>1538</v>
      </c>
    </row>
    <row r="799" spans="1:8" x14ac:dyDescent="0.25">
      <c r="A799" s="109"/>
      <c r="C799" s="337" t="s">
        <v>1538</v>
      </c>
      <c r="D799" t="s">
        <v>1538</v>
      </c>
      <c r="E799" s="336" t="s">
        <v>1538</v>
      </c>
      <c r="G799" s="336" t="s">
        <v>1538</v>
      </c>
      <c r="H799" s="336" t="s">
        <v>1538</v>
      </c>
    </row>
    <row r="800" spans="1:8" x14ac:dyDescent="0.25">
      <c r="A800" s="109"/>
      <c r="C800" s="337" t="s">
        <v>1538</v>
      </c>
      <c r="D800" t="s">
        <v>1538</v>
      </c>
      <c r="E800" s="336" t="s">
        <v>1538</v>
      </c>
      <c r="G800" s="336" t="s">
        <v>1538</v>
      </c>
      <c r="H800" s="336" t="s">
        <v>1538</v>
      </c>
    </row>
    <row r="801" spans="1:8" x14ac:dyDescent="0.25">
      <c r="A801" s="109"/>
      <c r="B801" s="339"/>
      <c r="C801" s="337" t="s">
        <v>1538</v>
      </c>
      <c r="D801" t="s">
        <v>1538</v>
      </c>
      <c r="E801" s="336" t="s">
        <v>1538</v>
      </c>
      <c r="G801" s="336" t="s">
        <v>1538</v>
      </c>
      <c r="H801" s="336" t="s">
        <v>1538</v>
      </c>
    </row>
    <row r="802" spans="1:8" x14ac:dyDescent="0.25">
      <c r="A802" s="109"/>
      <c r="C802" s="337" t="s">
        <v>1538</v>
      </c>
      <c r="D802" t="s">
        <v>1538</v>
      </c>
      <c r="E802" s="336" t="s">
        <v>1538</v>
      </c>
      <c r="G802" s="336" t="s">
        <v>1538</v>
      </c>
      <c r="H802" s="336" t="s">
        <v>1538</v>
      </c>
    </row>
    <row r="803" spans="1:8" x14ac:dyDescent="0.25">
      <c r="A803" s="109"/>
      <c r="C803" s="337" t="s">
        <v>1538</v>
      </c>
      <c r="D803" t="s">
        <v>1538</v>
      </c>
      <c r="E803" s="336" t="s">
        <v>1538</v>
      </c>
      <c r="G803" s="336" t="s">
        <v>1538</v>
      </c>
      <c r="H803" s="336" t="s">
        <v>1538</v>
      </c>
    </row>
    <row r="804" spans="1:8" x14ac:dyDescent="0.25">
      <c r="A804" s="109"/>
      <c r="C804" s="337" t="s">
        <v>1538</v>
      </c>
      <c r="D804" t="s">
        <v>1538</v>
      </c>
      <c r="E804" s="336" t="s">
        <v>1538</v>
      </c>
      <c r="G804" s="336" t="s">
        <v>1538</v>
      </c>
      <c r="H804" s="336" t="s">
        <v>1538</v>
      </c>
    </row>
    <row r="805" spans="1:8" x14ac:dyDescent="0.25">
      <c r="A805" s="109"/>
      <c r="B805" s="337"/>
      <c r="C805" s="337" t="s">
        <v>1538</v>
      </c>
      <c r="D805" t="s">
        <v>1538</v>
      </c>
      <c r="E805" s="336" t="s">
        <v>1538</v>
      </c>
      <c r="G805" s="336" t="s">
        <v>1538</v>
      </c>
      <c r="H805" s="336" t="s">
        <v>1538</v>
      </c>
    </row>
    <row r="806" spans="1:8" x14ac:dyDescent="0.25">
      <c r="A806" s="109"/>
      <c r="B806" s="337"/>
      <c r="C806" s="337" t="s">
        <v>1538</v>
      </c>
      <c r="D806" t="s">
        <v>1538</v>
      </c>
      <c r="E806" s="336" t="s">
        <v>1538</v>
      </c>
      <c r="G806" s="336" t="s">
        <v>1538</v>
      </c>
      <c r="H806" s="336" t="s">
        <v>1538</v>
      </c>
    </row>
    <row r="807" spans="1:8" x14ac:dyDescent="0.25">
      <c r="A807" s="109"/>
      <c r="B807" s="337"/>
      <c r="C807" s="337" t="s">
        <v>1538</v>
      </c>
      <c r="D807" t="s">
        <v>1538</v>
      </c>
      <c r="E807" s="336" t="s">
        <v>1538</v>
      </c>
      <c r="G807" s="336" t="s">
        <v>1538</v>
      </c>
      <c r="H807" s="336" t="s">
        <v>1538</v>
      </c>
    </row>
    <row r="808" spans="1:8" x14ac:dyDescent="0.25">
      <c r="A808" s="109"/>
      <c r="B808" s="337"/>
      <c r="C808" s="337" t="s">
        <v>1538</v>
      </c>
      <c r="D808" t="s">
        <v>1538</v>
      </c>
      <c r="E808" s="336" t="s">
        <v>1538</v>
      </c>
      <c r="G808" s="336" t="s">
        <v>1538</v>
      </c>
      <c r="H808" s="336" t="s">
        <v>1538</v>
      </c>
    </row>
    <row r="809" spans="1:8" x14ac:dyDescent="0.25">
      <c r="A809" s="109"/>
      <c r="B809" s="339"/>
      <c r="C809" s="337" t="s">
        <v>1538</v>
      </c>
      <c r="D809" t="s">
        <v>1538</v>
      </c>
      <c r="E809" s="336" t="s">
        <v>1538</v>
      </c>
      <c r="G809" s="336" t="s">
        <v>1538</v>
      </c>
      <c r="H809" s="336" t="s">
        <v>1538</v>
      </c>
    </row>
    <row r="810" spans="1:8" x14ac:dyDescent="0.25">
      <c r="A810" s="109"/>
      <c r="C810" s="337" t="s">
        <v>1538</v>
      </c>
      <c r="D810" t="s">
        <v>1538</v>
      </c>
      <c r="E810" s="336" t="s">
        <v>1538</v>
      </c>
      <c r="G810" s="336" t="s">
        <v>1538</v>
      </c>
      <c r="H810" s="336" t="s">
        <v>1538</v>
      </c>
    </row>
    <row r="811" spans="1:8" x14ac:dyDescent="0.25">
      <c r="A811" s="109"/>
      <c r="C811" s="337" t="s">
        <v>1538</v>
      </c>
      <c r="D811" t="s">
        <v>1538</v>
      </c>
      <c r="E811" s="336" t="s">
        <v>1538</v>
      </c>
      <c r="G811" s="336" t="s">
        <v>1538</v>
      </c>
      <c r="H811" s="336" t="s">
        <v>1538</v>
      </c>
    </row>
    <row r="812" spans="1:8" x14ac:dyDescent="0.25">
      <c r="A812" s="109"/>
      <c r="C812" s="337" t="s">
        <v>1538</v>
      </c>
      <c r="D812" t="s">
        <v>1538</v>
      </c>
      <c r="E812" s="336" t="s">
        <v>1538</v>
      </c>
      <c r="G812" s="336" t="s">
        <v>1538</v>
      </c>
      <c r="H812" s="336" t="s">
        <v>1538</v>
      </c>
    </row>
    <row r="813" spans="1:8" x14ac:dyDescent="0.25">
      <c r="A813" s="109"/>
      <c r="C813" s="337" t="s">
        <v>1538</v>
      </c>
      <c r="D813" t="s">
        <v>1538</v>
      </c>
      <c r="E813" s="336" t="s">
        <v>1538</v>
      </c>
      <c r="G813" s="336" t="s">
        <v>1538</v>
      </c>
      <c r="H813" s="336" t="s">
        <v>1538</v>
      </c>
    </row>
    <row r="814" spans="1:8" x14ac:dyDescent="0.25">
      <c r="A814" s="109"/>
      <c r="B814" s="339"/>
      <c r="C814" s="337" t="s">
        <v>1538</v>
      </c>
      <c r="D814" t="s">
        <v>1538</v>
      </c>
      <c r="E814" s="336" t="s">
        <v>1538</v>
      </c>
      <c r="G814" s="336" t="s">
        <v>1538</v>
      </c>
      <c r="H814" s="336" t="s">
        <v>1538</v>
      </c>
    </row>
    <row r="815" spans="1:8" x14ac:dyDescent="0.25">
      <c r="A815" s="109"/>
      <c r="C815" s="337" t="s">
        <v>1538</v>
      </c>
      <c r="D815" t="s">
        <v>1538</v>
      </c>
      <c r="E815" s="336" t="s">
        <v>1538</v>
      </c>
      <c r="G815" s="336" t="s">
        <v>1538</v>
      </c>
      <c r="H815" s="336" t="s">
        <v>1538</v>
      </c>
    </row>
    <row r="816" spans="1:8" x14ac:dyDescent="0.25">
      <c r="A816" s="109"/>
      <c r="C816" s="337" t="s">
        <v>1538</v>
      </c>
      <c r="D816" t="s">
        <v>1538</v>
      </c>
      <c r="E816" s="336" t="s">
        <v>1538</v>
      </c>
      <c r="G816" s="336" t="s">
        <v>1538</v>
      </c>
      <c r="H816" s="336" t="s">
        <v>1538</v>
      </c>
    </row>
    <row r="817" spans="1:8" x14ac:dyDescent="0.25">
      <c r="A817" s="109"/>
      <c r="C817" s="337" t="s">
        <v>1538</v>
      </c>
      <c r="D817" t="s">
        <v>1538</v>
      </c>
      <c r="E817" s="336" t="s">
        <v>1538</v>
      </c>
      <c r="G817" s="336" t="s">
        <v>1538</v>
      </c>
      <c r="H817" s="336" t="s">
        <v>1538</v>
      </c>
    </row>
    <row r="818" spans="1:8" x14ac:dyDescent="0.25">
      <c r="A818" s="109"/>
      <c r="C818" s="337" t="s">
        <v>1538</v>
      </c>
      <c r="D818" t="s">
        <v>1538</v>
      </c>
      <c r="E818" s="336" t="s">
        <v>1538</v>
      </c>
      <c r="G818" s="336" t="s">
        <v>1538</v>
      </c>
      <c r="H818" s="336" t="s">
        <v>1538</v>
      </c>
    </row>
    <row r="819" spans="1:8" x14ac:dyDescent="0.25">
      <c r="A819" s="109"/>
      <c r="B819" s="337"/>
      <c r="C819" s="337" t="s">
        <v>1538</v>
      </c>
      <c r="D819" t="s">
        <v>1538</v>
      </c>
      <c r="E819" s="336" t="s">
        <v>1538</v>
      </c>
      <c r="G819" s="336" t="s">
        <v>1538</v>
      </c>
      <c r="H819" s="336" t="s">
        <v>1538</v>
      </c>
    </row>
    <row r="820" spans="1:8" x14ac:dyDescent="0.25">
      <c r="A820" s="109"/>
      <c r="B820" s="337"/>
      <c r="C820" s="337" t="s">
        <v>1538</v>
      </c>
      <c r="D820" t="s">
        <v>1538</v>
      </c>
      <c r="E820" s="336" t="s">
        <v>1538</v>
      </c>
      <c r="G820" s="336" t="s">
        <v>1538</v>
      </c>
      <c r="H820" s="336" t="s">
        <v>1538</v>
      </c>
    </row>
    <row r="821" spans="1:8" x14ac:dyDescent="0.25">
      <c r="A821" s="109"/>
      <c r="B821" s="337"/>
      <c r="C821" s="337" t="s">
        <v>1538</v>
      </c>
      <c r="D821" t="s">
        <v>1538</v>
      </c>
      <c r="E821" s="336" t="s">
        <v>1538</v>
      </c>
      <c r="G821" s="336" t="s">
        <v>1538</v>
      </c>
      <c r="H821" s="336" t="s">
        <v>1538</v>
      </c>
    </row>
    <row r="822" spans="1:8" x14ac:dyDescent="0.25">
      <c r="A822" s="109"/>
      <c r="B822" s="337"/>
      <c r="C822" s="337" t="s">
        <v>1538</v>
      </c>
      <c r="D822" t="s">
        <v>1538</v>
      </c>
      <c r="E822" s="336" t="s">
        <v>1538</v>
      </c>
      <c r="G822" s="336" t="s">
        <v>1538</v>
      </c>
      <c r="H822" s="336" t="s">
        <v>1538</v>
      </c>
    </row>
    <row r="823" spans="1:8" x14ac:dyDescent="0.25">
      <c r="A823" s="109"/>
      <c r="B823" s="337"/>
      <c r="C823" s="337" t="s">
        <v>1538</v>
      </c>
      <c r="D823" t="s">
        <v>1538</v>
      </c>
      <c r="E823" s="336" t="s">
        <v>1538</v>
      </c>
      <c r="G823" s="336" t="s">
        <v>1538</v>
      </c>
      <c r="H823" s="336" t="s">
        <v>1538</v>
      </c>
    </row>
    <row r="824" spans="1:8" x14ac:dyDescent="0.25">
      <c r="A824" s="109"/>
      <c r="B824" s="337"/>
      <c r="C824" s="337" t="s">
        <v>1538</v>
      </c>
      <c r="D824" t="s">
        <v>1538</v>
      </c>
      <c r="E824" s="336" t="s">
        <v>1538</v>
      </c>
      <c r="G824" s="336" t="s">
        <v>1538</v>
      </c>
      <c r="H824" s="336" t="s">
        <v>1538</v>
      </c>
    </row>
    <row r="825" spans="1:8" x14ac:dyDescent="0.25">
      <c r="A825" s="109"/>
      <c r="B825" s="337"/>
      <c r="C825" s="337" t="s">
        <v>1538</v>
      </c>
      <c r="D825" t="s">
        <v>1538</v>
      </c>
      <c r="E825" s="336" t="s">
        <v>1538</v>
      </c>
      <c r="G825" s="336" t="s">
        <v>1538</v>
      </c>
      <c r="H825" s="336" t="s">
        <v>1538</v>
      </c>
    </row>
    <row r="826" spans="1:8" x14ac:dyDescent="0.25">
      <c r="A826" s="109"/>
      <c r="B826" s="337"/>
      <c r="C826" s="337" t="s">
        <v>1538</v>
      </c>
      <c r="D826" t="s">
        <v>1538</v>
      </c>
      <c r="E826" s="336" t="s">
        <v>1538</v>
      </c>
      <c r="G826" s="336" t="s">
        <v>1538</v>
      </c>
      <c r="H826" s="336" t="s">
        <v>1538</v>
      </c>
    </row>
    <row r="827" spans="1:8" x14ac:dyDescent="0.25">
      <c r="A827" s="109"/>
      <c r="B827" s="337"/>
      <c r="C827" s="337" t="s">
        <v>1538</v>
      </c>
      <c r="D827" t="s">
        <v>1538</v>
      </c>
      <c r="E827" s="336" t="s">
        <v>1538</v>
      </c>
      <c r="G827" s="336" t="s">
        <v>1538</v>
      </c>
      <c r="H827" s="336" t="s">
        <v>1538</v>
      </c>
    </row>
    <row r="828" spans="1:8" x14ac:dyDescent="0.25">
      <c r="A828" s="109"/>
      <c r="B828" s="337"/>
      <c r="C828" s="337" t="s">
        <v>1538</v>
      </c>
      <c r="D828" t="s">
        <v>1538</v>
      </c>
      <c r="E828" s="336" t="s">
        <v>1538</v>
      </c>
      <c r="G828" s="336" t="s">
        <v>1538</v>
      </c>
      <c r="H828" s="336" t="s">
        <v>1538</v>
      </c>
    </row>
    <row r="829" spans="1:8" x14ac:dyDescent="0.25">
      <c r="A829" s="109"/>
      <c r="B829" s="337"/>
      <c r="C829" s="337" t="s">
        <v>1538</v>
      </c>
      <c r="D829" t="s">
        <v>1538</v>
      </c>
      <c r="E829" s="336" t="s">
        <v>1538</v>
      </c>
      <c r="G829" s="336" t="s">
        <v>1538</v>
      </c>
      <c r="H829" s="336" t="s">
        <v>1538</v>
      </c>
    </row>
    <row r="830" spans="1:8" x14ac:dyDescent="0.25">
      <c r="A830" s="109"/>
      <c r="B830" s="337"/>
      <c r="C830" s="337" t="s">
        <v>1538</v>
      </c>
      <c r="D830" t="s">
        <v>1538</v>
      </c>
      <c r="E830" s="336" t="s">
        <v>1538</v>
      </c>
      <c r="G830" s="336" t="s">
        <v>1538</v>
      </c>
      <c r="H830" s="336" t="s">
        <v>1538</v>
      </c>
    </row>
    <row r="831" spans="1:8" x14ac:dyDescent="0.25">
      <c r="A831" s="109"/>
      <c r="B831" s="337"/>
      <c r="C831" s="337" t="s">
        <v>1538</v>
      </c>
      <c r="D831" t="s">
        <v>1538</v>
      </c>
      <c r="E831" s="336" t="s">
        <v>1538</v>
      </c>
      <c r="G831" s="336" t="s">
        <v>1538</v>
      </c>
      <c r="H831" s="336" t="s">
        <v>1538</v>
      </c>
    </row>
    <row r="832" spans="1:8" x14ac:dyDescent="0.25">
      <c r="A832" s="109"/>
      <c r="B832" s="337"/>
      <c r="C832" s="337" t="s">
        <v>1538</v>
      </c>
      <c r="D832" t="s">
        <v>1538</v>
      </c>
      <c r="E832" s="336" t="s">
        <v>1538</v>
      </c>
      <c r="G832" s="336" t="s">
        <v>1538</v>
      </c>
      <c r="H832" s="336" t="s">
        <v>1538</v>
      </c>
    </row>
    <row r="833" spans="1:8" x14ac:dyDescent="0.25">
      <c r="A833" s="109"/>
      <c r="B833" s="337"/>
      <c r="C833" s="337" t="s">
        <v>1538</v>
      </c>
      <c r="D833" t="s">
        <v>1538</v>
      </c>
      <c r="E833" s="336" t="s">
        <v>1538</v>
      </c>
      <c r="G833" s="336" t="s">
        <v>1538</v>
      </c>
      <c r="H833" s="336" t="s">
        <v>1538</v>
      </c>
    </row>
    <row r="834" spans="1:8" x14ac:dyDescent="0.25">
      <c r="A834" s="109"/>
      <c r="B834" s="337"/>
      <c r="C834" s="337" t="s">
        <v>1538</v>
      </c>
      <c r="D834" t="s">
        <v>1538</v>
      </c>
      <c r="E834" s="336" t="s">
        <v>1538</v>
      </c>
      <c r="G834" s="336" t="s">
        <v>1538</v>
      </c>
      <c r="H834" s="336" t="s">
        <v>1538</v>
      </c>
    </row>
    <row r="835" spans="1:8" x14ac:dyDescent="0.25">
      <c r="A835" s="109"/>
      <c r="B835" s="337"/>
      <c r="C835" s="337" t="s">
        <v>1538</v>
      </c>
      <c r="D835" t="s">
        <v>1538</v>
      </c>
      <c r="E835" s="336" t="s">
        <v>1538</v>
      </c>
      <c r="G835" s="336" t="s">
        <v>1538</v>
      </c>
      <c r="H835" s="336" t="s">
        <v>1538</v>
      </c>
    </row>
    <row r="836" spans="1:8" x14ac:dyDescent="0.25">
      <c r="A836" s="109"/>
      <c r="B836" s="337"/>
      <c r="C836" s="337" t="s">
        <v>1538</v>
      </c>
      <c r="D836" t="s">
        <v>1538</v>
      </c>
      <c r="E836" s="336" t="s">
        <v>1538</v>
      </c>
      <c r="G836" s="336" t="s">
        <v>1538</v>
      </c>
      <c r="H836" s="336" t="s">
        <v>1538</v>
      </c>
    </row>
    <row r="837" spans="1:8" x14ac:dyDescent="0.25">
      <c r="A837" s="109"/>
      <c r="B837" s="337"/>
      <c r="C837" s="337" t="s">
        <v>1538</v>
      </c>
      <c r="D837" t="s">
        <v>1538</v>
      </c>
      <c r="E837" s="336" t="s">
        <v>1538</v>
      </c>
      <c r="G837" s="336" t="s">
        <v>1538</v>
      </c>
      <c r="H837" s="336" t="s">
        <v>1538</v>
      </c>
    </row>
    <row r="838" spans="1:8" x14ac:dyDescent="0.25">
      <c r="A838" s="109"/>
      <c r="B838" s="337"/>
      <c r="C838" s="337" t="s">
        <v>1538</v>
      </c>
      <c r="D838" t="s">
        <v>1538</v>
      </c>
      <c r="E838" s="336" t="s">
        <v>1538</v>
      </c>
      <c r="G838" s="336" t="s">
        <v>1538</v>
      </c>
      <c r="H838" s="336" t="s">
        <v>1538</v>
      </c>
    </row>
    <row r="839" spans="1:8" x14ac:dyDescent="0.25">
      <c r="A839" s="109"/>
      <c r="B839" s="337"/>
      <c r="C839" s="337" t="s">
        <v>1538</v>
      </c>
      <c r="D839" t="s">
        <v>1538</v>
      </c>
      <c r="E839" s="336" t="s">
        <v>1538</v>
      </c>
      <c r="G839" s="336" t="s">
        <v>1538</v>
      </c>
      <c r="H839" s="336" t="s">
        <v>1538</v>
      </c>
    </row>
    <row r="840" spans="1:8" x14ac:dyDescent="0.25">
      <c r="A840" s="109"/>
      <c r="B840" s="337"/>
      <c r="C840" s="337" t="s">
        <v>1538</v>
      </c>
      <c r="D840" t="s">
        <v>1538</v>
      </c>
      <c r="E840" s="336" t="s">
        <v>1538</v>
      </c>
      <c r="G840" s="336" t="s">
        <v>1538</v>
      </c>
      <c r="H840" s="336" t="s">
        <v>1538</v>
      </c>
    </row>
    <row r="841" spans="1:8" x14ac:dyDescent="0.25">
      <c r="A841" s="109"/>
      <c r="B841" s="339"/>
      <c r="C841" s="337" t="s">
        <v>1538</v>
      </c>
      <c r="D841" t="s">
        <v>1538</v>
      </c>
      <c r="E841" s="336" t="s">
        <v>1538</v>
      </c>
      <c r="G841" s="336" t="s">
        <v>1538</v>
      </c>
      <c r="H841" s="336" t="s">
        <v>1538</v>
      </c>
    </row>
    <row r="842" spans="1:8" x14ac:dyDescent="0.25">
      <c r="A842" s="109"/>
      <c r="C842" s="337" t="s">
        <v>1538</v>
      </c>
      <c r="D842" t="s">
        <v>1538</v>
      </c>
      <c r="E842" s="336" t="s">
        <v>1538</v>
      </c>
      <c r="G842" s="336" t="s">
        <v>1538</v>
      </c>
      <c r="H842" s="336" t="s">
        <v>1538</v>
      </c>
    </row>
    <row r="843" spans="1:8" x14ac:dyDescent="0.25">
      <c r="A843" s="109"/>
      <c r="C843" s="337" t="s">
        <v>1538</v>
      </c>
      <c r="D843" t="s">
        <v>1538</v>
      </c>
      <c r="E843" s="336" t="s">
        <v>1538</v>
      </c>
      <c r="G843" s="336" t="s">
        <v>1538</v>
      </c>
      <c r="H843" s="336" t="s">
        <v>1538</v>
      </c>
    </row>
    <row r="844" spans="1:8" x14ac:dyDescent="0.25">
      <c r="A844" s="109"/>
      <c r="C844" s="337" t="s">
        <v>1538</v>
      </c>
      <c r="D844" t="s">
        <v>1538</v>
      </c>
      <c r="E844" s="336" t="s">
        <v>1538</v>
      </c>
      <c r="G844" s="336" t="s">
        <v>1538</v>
      </c>
      <c r="H844" s="336" t="s">
        <v>1538</v>
      </c>
    </row>
    <row r="845" spans="1:8" x14ac:dyDescent="0.25">
      <c r="A845" s="109"/>
      <c r="C845" s="337" t="s">
        <v>1538</v>
      </c>
      <c r="D845" t="s">
        <v>1538</v>
      </c>
      <c r="E845" s="336" t="s">
        <v>1538</v>
      </c>
      <c r="G845" s="336" t="s">
        <v>1538</v>
      </c>
      <c r="H845" s="336" t="s">
        <v>1538</v>
      </c>
    </row>
    <row r="846" spans="1:8" x14ac:dyDescent="0.25">
      <c r="A846" s="109"/>
      <c r="B846" s="337"/>
      <c r="C846" s="337" t="s">
        <v>1538</v>
      </c>
      <c r="D846" t="s">
        <v>1538</v>
      </c>
      <c r="E846" s="336" t="s">
        <v>1538</v>
      </c>
      <c r="G846" s="336" t="s">
        <v>1538</v>
      </c>
      <c r="H846" s="336" t="s">
        <v>1538</v>
      </c>
    </row>
    <row r="847" spans="1:8" x14ac:dyDescent="0.25">
      <c r="A847" s="109"/>
      <c r="B847" s="337"/>
      <c r="C847" s="337" t="s">
        <v>1538</v>
      </c>
      <c r="D847" t="s">
        <v>1538</v>
      </c>
      <c r="E847" s="336" t="s">
        <v>1538</v>
      </c>
      <c r="G847" s="336" t="s">
        <v>1538</v>
      </c>
      <c r="H847" s="336" t="s">
        <v>1538</v>
      </c>
    </row>
    <row r="848" spans="1:8" x14ac:dyDescent="0.25">
      <c r="A848" s="109"/>
      <c r="B848" s="337"/>
      <c r="C848" s="337" t="s">
        <v>1538</v>
      </c>
      <c r="D848" t="s">
        <v>1538</v>
      </c>
      <c r="E848" s="336" t="s">
        <v>1538</v>
      </c>
      <c r="G848" s="336" t="s">
        <v>1538</v>
      </c>
      <c r="H848" s="336" t="s">
        <v>1538</v>
      </c>
    </row>
    <row r="849" spans="1:8" x14ac:dyDescent="0.25">
      <c r="A849" s="109"/>
      <c r="B849" s="337"/>
      <c r="C849" s="337" t="s">
        <v>1538</v>
      </c>
      <c r="D849" t="s">
        <v>1538</v>
      </c>
      <c r="E849" s="336" t="s">
        <v>1538</v>
      </c>
      <c r="G849" s="336" t="s">
        <v>1538</v>
      </c>
      <c r="H849" s="336" t="s">
        <v>1538</v>
      </c>
    </row>
    <row r="850" spans="1:8" x14ac:dyDescent="0.25">
      <c r="A850" s="109"/>
      <c r="B850" s="337"/>
      <c r="C850" s="337" t="s">
        <v>1538</v>
      </c>
      <c r="D850" t="s">
        <v>1538</v>
      </c>
      <c r="E850" s="336" t="s">
        <v>1538</v>
      </c>
      <c r="G850" s="336" t="s">
        <v>1538</v>
      </c>
      <c r="H850" s="336" t="s">
        <v>1538</v>
      </c>
    </row>
    <row r="851" spans="1:8" x14ac:dyDescent="0.25">
      <c r="A851" s="109"/>
      <c r="B851" s="339"/>
      <c r="C851" s="337" t="s">
        <v>1538</v>
      </c>
      <c r="D851" t="s">
        <v>1538</v>
      </c>
      <c r="E851" s="336" t="s">
        <v>1538</v>
      </c>
      <c r="G851" s="336" t="s">
        <v>1538</v>
      </c>
      <c r="H851" s="336" t="s">
        <v>1538</v>
      </c>
    </row>
    <row r="852" spans="1:8" x14ac:dyDescent="0.25">
      <c r="A852" s="109"/>
      <c r="C852" s="337" t="s">
        <v>1538</v>
      </c>
      <c r="D852" t="s">
        <v>1538</v>
      </c>
      <c r="E852" s="336" t="s">
        <v>1538</v>
      </c>
      <c r="G852" s="336" t="s">
        <v>1538</v>
      </c>
      <c r="H852" s="336" t="s">
        <v>1538</v>
      </c>
    </row>
    <row r="853" spans="1:8" x14ac:dyDescent="0.25">
      <c r="A853" s="109"/>
      <c r="C853" s="337" t="s">
        <v>1538</v>
      </c>
      <c r="D853" t="s">
        <v>1538</v>
      </c>
      <c r="E853" s="336" t="s">
        <v>1538</v>
      </c>
      <c r="G853" s="336" t="s">
        <v>1538</v>
      </c>
      <c r="H853" s="336" t="s">
        <v>1538</v>
      </c>
    </row>
    <row r="854" spans="1:8" x14ac:dyDescent="0.25">
      <c r="A854" s="109"/>
      <c r="C854" s="337" t="s">
        <v>1538</v>
      </c>
      <c r="D854" t="s">
        <v>1538</v>
      </c>
      <c r="E854" s="336" t="s">
        <v>1538</v>
      </c>
      <c r="G854" s="336" t="s">
        <v>1538</v>
      </c>
      <c r="H854" s="336" t="s">
        <v>1538</v>
      </c>
    </row>
    <row r="855" spans="1:8" x14ac:dyDescent="0.25">
      <c r="A855" s="109"/>
      <c r="C855" s="337" t="s">
        <v>1538</v>
      </c>
      <c r="D855" t="s">
        <v>1538</v>
      </c>
      <c r="E855" s="336" t="s">
        <v>1538</v>
      </c>
      <c r="G855" s="336" t="s">
        <v>1538</v>
      </c>
      <c r="H855" s="336" t="s">
        <v>1538</v>
      </c>
    </row>
    <row r="856" spans="1:8" x14ac:dyDescent="0.25">
      <c r="A856" s="109"/>
      <c r="B856" s="337"/>
      <c r="C856" s="337" t="s">
        <v>1538</v>
      </c>
      <c r="D856" t="s">
        <v>1538</v>
      </c>
      <c r="E856" s="336" t="s">
        <v>1538</v>
      </c>
      <c r="G856" s="336" t="s">
        <v>1538</v>
      </c>
      <c r="H856" s="336" t="s">
        <v>1538</v>
      </c>
    </row>
    <row r="857" spans="1:8" x14ac:dyDescent="0.25">
      <c r="A857" s="109"/>
      <c r="B857" s="337"/>
      <c r="C857" s="337" t="s">
        <v>1538</v>
      </c>
      <c r="D857" t="s">
        <v>1538</v>
      </c>
      <c r="E857" s="336" t="s">
        <v>1538</v>
      </c>
      <c r="G857" s="336" t="s">
        <v>1538</v>
      </c>
      <c r="H857" s="336" t="s">
        <v>1538</v>
      </c>
    </row>
    <row r="858" spans="1:8" x14ac:dyDescent="0.25">
      <c r="A858" s="109"/>
      <c r="B858" s="337"/>
      <c r="C858" s="337" t="s">
        <v>1538</v>
      </c>
      <c r="D858" t="s">
        <v>1538</v>
      </c>
      <c r="E858" s="336" t="s">
        <v>1538</v>
      </c>
      <c r="G858" s="336" t="s">
        <v>1538</v>
      </c>
      <c r="H858" s="336" t="s">
        <v>1538</v>
      </c>
    </row>
    <row r="859" spans="1:8" x14ac:dyDescent="0.25">
      <c r="A859" s="109"/>
      <c r="B859" s="337"/>
      <c r="C859" s="337" t="s">
        <v>1538</v>
      </c>
      <c r="D859" t="s">
        <v>1538</v>
      </c>
      <c r="E859" s="336" t="s">
        <v>1538</v>
      </c>
      <c r="G859" s="336" t="s">
        <v>1538</v>
      </c>
      <c r="H859" s="336" t="s">
        <v>1538</v>
      </c>
    </row>
    <row r="860" spans="1:8" x14ac:dyDescent="0.25">
      <c r="A860" s="109"/>
      <c r="B860" s="337"/>
      <c r="C860" s="337" t="s">
        <v>1538</v>
      </c>
      <c r="D860" t="s">
        <v>1538</v>
      </c>
      <c r="E860" s="336" t="s">
        <v>1538</v>
      </c>
      <c r="G860" s="336" t="s">
        <v>1538</v>
      </c>
      <c r="H860" s="336" t="s">
        <v>1538</v>
      </c>
    </row>
    <row r="861" spans="1:8" x14ac:dyDescent="0.25">
      <c r="A861" s="109"/>
      <c r="B861" s="337"/>
      <c r="C861" s="337" t="s">
        <v>1538</v>
      </c>
      <c r="D861" t="s">
        <v>1538</v>
      </c>
      <c r="E861" s="336" t="s">
        <v>1538</v>
      </c>
      <c r="G861" s="336" t="s">
        <v>1538</v>
      </c>
      <c r="H861" s="336" t="s">
        <v>1538</v>
      </c>
    </row>
    <row r="862" spans="1:8" x14ac:dyDescent="0.25">
      <c r="A862" s="109"/>
      <c r="B862" s="337"/>
      <c r="C862" s="337" t="s">
        <v>1538</v>
      </c>
      <c r="D862" t="s">
        <v>1538</v>
      </c>
      <c r="E862" s="336" t="s">
        <v>1538</v>
      </c>
      <c r="G862" s="336" t="s">
        <v>1538</v>
      </c>
      <c r="H862" s="336" t="s">
        <v>1538</v>
      </c>
    </row>
    <row r="863" spans="1:8" x14ac:dyDescent="0.25">
      <c r="A863" s="109"/>
      <c r="B863" s="337"/>
      <c r="C863" s="337" t="s">
        <v>1538</v>
      </c>
      <c r="D863" t="s">
        <v>1538</v>
      </c>
      <c r="E863" s="336" t="s">
        <v>1538</v>
      </c>
      <c r="G863" s="336" t="s">
        <v>1538</v>
      </c>
      <c r="H863" s="336" t="s">
        <v>1538</v>
      </c>
    </row>
    <row r="864" spans="1:8" x14ac:dyDescent="0.25">
      <c r="A864" s="109"/>
      <c r="B864" s="337"/>
      <c r="C864" s="337" t="s">
        <v>1538</v>
      </c>
      <c r="D864" t="s">
        <v>1538</v>
      </c>
      <c r="E864" s="336" t="s">
        <v>1538</v>
      </c>
      <c r="G864" s="336" t="s">
        <v>1538</v>
      </c>
      <c r="H864" s="336" t="s">
        <v>1538</v>
      </c>
    </row>
    <row r="865" spans="1:8" x14ac:dyDescent="0.25">
      <c r="A865" s="109"/>
      <c r="B865" s="337"/>
      <c r="C865" s="337" t="s">
        <v>1538</v>
      </c>
      <c r="D865" t="s">
        <v>1538</v>
      </c>
      <c r="E865" s="336" t="s">
        <v>1538</v>
      </c>
      <c r="G865" s="336" t="s">
        <v>1538</v>
      </c>
      <c r="H865" s="336" t="s">
        <v>1538</v>
      </c>
    </row>
    <row r="866" spans="1:8" x14ac:dyDescent="0.25">
      <c r="A866" s="109"/>
      <c r="B866" s="337"/>
      <c r="C866" s="337" t="s">
        <v>1538</v>
      </c>
      <c r="D866" t="s">
        <v>1538</v>
      </c>
      <c r="E866" s="336" t="s">
        <v>1538</v>
      </c>
      <c r="G866" s="336" t="s">
        <v>1538</v>
      </c>
      <c r="H866" s="336" t="s">
        <v>1538</v>
      </c>
    </row>
    <row r="867" spans="1:8" x14ac:dyDescent="0.25">
      <c r="A867" s="109"/>
      <c r="B867" s="337"/>
      <c r="C867" s="337" t="s">
        <v>1538</v>
      </c>
      <c r="D867" t="s">
        <v>1538</v>
      </c>
      <c r="E867" s="336" t="s">
        <v>1538</v>
      </c>
      <c r="G867" s="336" t="s">
        <v>1538</v>
      </c>
      <c r="H867" s="336" t="s">
        <v>1538</v>
      </c>
    </row>
    <row r="868" spans="1:8" x14ac:dyDescent="0.25">
      <c r="A868" s="109"/>
      <c r="B868" s="337"/>
      <c r="C868" s="337" t="s">
        <v>1538</v>
      </c>
      <c r="D868" t="s">
        <v>1538</v>
      </c>
      <c r="E868" s="336" t="s">
        <v>1538</v>
      </c>
      <c r="G868" s="336" t="s">
        <v>1538</v>
      </c>
      <c r="H868" s="336" t="s">
        <v>1538</v>
      </c>
    </row>
    <row r="869" spans="1:8" x14ac:dyDescent="0.25">
      <c r="A869" s="109"/>
      <c r="B869" s="337"/>
      <c r="C869" s="337" t="s">
        <v>1538</v>
      </c>
      <c r="D869" t="s">
        <v>1538</v>
      </c>
      <c r="E869" s="336" t="s">
        <v>1538</v>
      </c>
      <c r="G869" s="336" t="s">
        <v>1538</v>
      </c>
      <c r="H869" s="336" t="s">
        <v>1538</v>
      </c>
    </row>
    <row r="870" spans="1:8" x14ac:dyDescent="0.25">
      <c r="A870" s="109"/>
      <c r="B870" s="337"/>
      <c r="C870" s="337" t="s">
        <v>1538</v>
      </c>
      <c r="D870" t="s">
        <v>1538</v>
      </c>
      <c r="E870" s="336" t="s">
        <v>1538</v>
      </c>
      <c r="G870" s="336" t="s">
        <v>1538</v>
      </c>
      <c r="H870" s="336" t="s">
        <v>1538</v>
      </c>
    </row>
    <row r="871" spans="1:8" x14ac:dyDescent="0.25">
      <c r="A871" s="109"/>
      <c r="B871" s="337"/>
      <c r="C871" s="337" t="s">
        <v>1538</v>
      </c>
      <c r="D871" t="s">
        <v>1538</v>
      </c>
      <c r="E871" s="336" t="s">
        <v>1538</v>
      </c>
      <c r="G871" s="336" t="s">
        <v>1538</v>
      </c>
      <c r="H871" s="336" t="s">
        <v>1538</v>
      </c>
    </row>
    <row r="872" spans="1:8" x14ac:dyDescent="0.25">
      <c r="A872" s="109"/>
      <c r="B872" s="337"/>
      <c r="C872" s="337" t="s">
        <v>1538</v>
      </c>
      <c r="D872" t="s">
        <v>1538</v>
      </c>
      <c r="E872" s="336" t="s">
        <v>1538</v>
      </c>
      <c r="G872" s="336" t="s">
        <v>1538</v>
      </c>
      <c r="H872" s="336" t="s">
        <v>1538</v>
      </c>
    </row>
    <row r="873" spans="1:8" x14ac:dyDescent="0.25">
      <c r="A873" s="109"/>
      <c r="B873" s="337"/>
      <c r="C873" s="337" t="s">
        <v>1538</v>
      </c>
      <c r="D873" t="s">
        <v>1538</v>
      </c>
      <c r="E873" s="336" t="s">
        <v>1538</v>
      </c>
      <c r="G873" s="336" t="s">
        <v>1538</v>
      </c>
      <c r="H873" s="336" t="s">
        <v>1538</v>
      </c>
    </row>
    <row r="874" spans="1:8" x14ac:dyDescent="0.25">
      <c r="A874" s="109"/>
      <c r="B874" s="337"/>
      <c r="C874" s="337" t="s">
        <v>1538</v>
      </c>
      <c r="D874" t="s">
        <v>1538</v>
      </c>
      <c r="E874" s="336" t="s">
        <v>1538</v>
      </c>
      <c r="G874" s="336" t="s">
        <v>1538</v>
      </c>
      <c r="H874" s="336" t="s">
        <v>1538</v>
      </c>
    </row>
    <row r="875" spans="1:8" x14ac:dyDescent="0.25">
      <c r="A875" s="109"/>
      <c r="B875" s="337"/>
      <c r="C875" s="337" t="s">
        <v>1538</v>
      </c>
      <c r="D875" t="s">
        <v>1538</v>
      </c>
      <c r="E875" s="336" t="s">
        <v>1538</v>
      </c>
      <c r="G875" s="336" t="s">
        <v>1538</v>
      </c>
      <c r="H875" s="336" t="s">
        <v>1538</v>
      </c>
    </row>
    <row r="876" spans="1:8" x14ac:dyDescent="0.25">
      <c r="A876" s="109"/>
      <c r="B876" s="337"/>
      <c r="C876" s="337" t="s">
        <v>1538</v>
      </c>
      <c r="D876" t="s">
        <v>1538</v>
      </c>
      <c r="E876" s="336" t="s">
        <v>1538</v>
      </c>
      <c r="G876" s="336" t="s">
        <v>1538</v>
      </c>
      <c r="H876" s="336" t="s">
        <v>1538</v>
      </c>
    </row>
    <row r="877" spans="1:8" x14ac:dyDescent="0.25">
      <c r="A877" s="109"/>
      <c r="B877" s="337"/>
      <c r="C877" s="337" t="s">
        <v>1538</v>
      </c>
      <c r="D877" t="s">
        <v>1538</v>
      </c>
      <c r="E877" s="336" t="s">
        <v>1538</v>
      </c>
      <c r="G877" s="336" t="s">
        <v>1538</v>
      </c>
      <c r="H877" s="336" t="s">
        <v>1538</v>
      </c>
    </row>
    <row r="878" spans="1:8" x14ac:dyDescent="0.25">
      <c r="A878" s="109"/>
      <c r="B878" s="337"/>
      <c r="C878" s="337" t="s">
        <v>1538</v>
      </c>
      <c r="D878" t="s">
        <v>1538</v>
      </c>
      <c r="E878" s="336" t="s">
        <v>1538</v>
      </c>
      <c r="G878" s="336" t="s">
        <v>1538</v>
      </c>
      <c r="H878" s="336" t="s">
        <v>1538</v>
      </c>
    </row>
    <row r="879" spans="1:8" x14ac:dyDescent="0.25">
      <c r="A879" s="109"/>
      <c r="B879" s="337"/>
      <c r="C879" s="337" t="s">
        <v>1538</v>
      </c>
      <c r="D879" t="s">
        <v>1538</v>
      </c>
      <c r="E879" s="336" t="s">
        <v>1538</v>
      </c>
      <c r="G879" s="336" t="s">
        <v>1538</v>
      </c>
      <c r="H879" s="336" t="s">
        <v>1538</v>
      </c>
    </row>
    <row r="880" spans="1:8" x14ac:dyDescent="0.25">
      <c r="A880" s="109"/>
      <c r="B880" s="337"/>
      <c r="C880" s="337" t="s">
        <v>1538</v>
      </c>
      <c r="D880" t="s">
        <v>1538</v>
      </c>
      <c r="E880" s="336" t="s">
        <v>1538</v>
      </c>
      <c r="G880" s="336" t="s">
        <v>1538</v>
      </c>
      <c r="H880" s="336" t="s">
        <v>1538</v>
      </c>
    </row>
    <row r="881" spans="1:8" x14ac:dyDescent="0.25">
      <c r="A881" s="109"/>
      <c r="B881" s="337"/>
      <c r="C881" s="337" t="s">
        <v>1538</v>
      </c>
      <c r="D881" t="s">
        <v>1538</v>
      </c>
      <c r="E881" s="336" t="s">
        <v>1538</v>
      </c>
      <c r="G881" s="336" t="s">
        <v>1538</v>
      </c>
      <c r="H881" s="336" t="s">
        <v>1538</v>
      </c>
    </row>
    <row r="882" spans="1:8" x14ac:dyDescent="0.25">
      <c r="A882" s="109"/>
      <c r="B882" s="339"/>
      <c r="C882" s="337" t="s">
        <v>1538</v>
      </c>
      <c r="D882" t="s">
        <v>1538</v>
      </c>
      <c r="E882" s="336" t="s">
        <v>1538</v>
      </c>
      <c r="G882" s="336" t="s">
        <v>1538</v>
      </c>
      <c r="H882" s="336" t="s">
        <v>1538</v>
      </c>
    </row>
    <row r="883" spans="1:8" x14ac:dyDescent="0.25">
      <c r="A883" s="109"/>
      <c r="C883" s="337" t="s">
        <v>1538</v>
      </c>
      <c r="D883" t="s">
        <v>1538</v>
      </c>
      <c r="E883" s="336" t="s">
        <v>1538</v>
      </c>
      <c r="G883" s="336" t="s">
        <v>1538</v>
      </c>
      <c r="H883" s="336" t="s">
        <v>1538</v>
      </c>
    </row>
    <row r="884" spans="1:8" x14ac:dyDescent="0.25">
      <c r="A884" s="109"/>
      <c r="C884" s="337" t="s">
        <v>1538</v>
      </c>
      <c r="D884" t="s">
        <v>1538</v>
      </c>
      <c r="E884" s="336" t="s">
        <v>1538</v>
      </c>
      <c r="G884" s="336" t="s">
        <v>1538</v>
      </c>
      <c r="H884" s="336" t="s">
        <v>1538</v>
      </c>
    </row>
    <row r="885" spans="1:8" x14ac:dyDescent="0.25">
      <c r="A885" s="109"/>
      <c r="C885" s="337" t="s">
        <v>1538</v>
      </c>
      <c r="D885" t="s">
        <v>1538</v>
      </c>
      <c r="E885" s="336" t="s">
        <v>1538</v>
      </c>
      <c r="G885" s="336" t="s">
        <v>1538</v>
      </c>
      <c r="H885" s="336" t="s">
        <v>1538</v>
      </c>
    </row>
    <row r="886" spans="1:8" x14ac:dyDescent="0.25">
      <c r="A886" s="109"/>
      <c r="C886" s="337" t="s">
        <v>1538</v>
      </c>
      <c r="D886" t="s">
        <v>1538</v>
      </c>
      <c r="E886" s="336" t="s">
        <v>1538</v>
      </c>
      <c r="G886" s="336" t="s">
        <v>1538</v>
      </c>
      <c r="H886" s="336" t="s">
        <v>1538</v>
      </c>
    </row>
    <row r="887" spans="1:8" x14ac:dyDescent="0.25">
      <c r="A887" s="109"/>
      <c r="B887" s="339"/>
      <c r="C887" s="337" t="s">
        <v>1538</v>
      </c>
      <c r="D887" t="s">
        <v>1538</v>
      </c>
      <c r="E887" s="336" t="s">
        <v>1538</v>
      </c>
      <c r="G887" s="336" t="s">
        <v>1538</v>
      </c>
      <c r="H887" s="336" t="s">
        <v>1538</v>
      </c>
    </row>
    <row r="888" spans="1:8" x14ac:dyDescent="0.25">
      <c r="A888" s="109"/>
      <c r="C888" s="337" t="s">
        <v>1538</v>
      </c>
      <c r="D888" t="s">
        <v>1538</v>
      </c>
      <c r="E888" s="336" t="s">
        <v>1538</v>
      </c>
      <c r="G888" s="336" t="s">
        <v>1538</v>
      </c>
      <c r="H888" s="336" t="s">
        <v>1538</v>
      </c>
    </row>
    <row r="889" spans="1:8" x14ac:dyDescent="0.25">
      <c r="A889" s="109"/>
      <c r="C889" s="337" t="s">
        <v>1538</v>
      </c>
      <c r="D889" t="s">
        <v>1538</v>
      </c>
      <c r="E889" s="336" t="s">
        <v>1538</v>
      </c>
      <c r="G889" s="336" t="s">
        <v>1538</v>
      </c>
      <c r="H889" s="336" t="s">
        <v>1538</v>
      </c>
    </row>
    <row r="890" spans="1:8" x14ac:dyDescent="0.25">
      <c r="A890" s="109"/>
      <c r="C890" s="337" t="s">
        <v>1538</v>
      </c>
      <c r="D890" t="s">
        <v>1538</v>
      </c>
      <c r="E890" s="336" t="s">
        <v>1538</v>
      </c>
      <c r="G890" s="336" t="s">
        <v>1538</v>
      </c>
      <c r="H890" s="336" t="s">
        <v>1538</v>
      </c>
    </row>
    <row r="891" spans="1:8" x14ac:dyDescent="0.25">
      <c r="A891" s="109"/>
      <c r="C891" s="337" t="s">
        <v>1538</v>
      </c>
      <c r="D891" t="s">
        <v>1538</v>
      </c>
      <c r="E891" s="336" t="s">
        <v>1538</v>
      </c>
      <c r="G891" s="336" t="s">
        <v>1538</v>
      </c>
      <c r="H891" s="336" t="s">
        <v>1538</v>
      </c>
    </row>
    <row r="892" spans="1:8" x14ac:dyDescent="0.25">
      <c r="A892" s="109"/>
      <c r="C892" s="337" t="s">
        <v>1538</v>
      </c>
      <c r="D892" t="s">
        <v>1538</v>
      </c>
      <c r="E892" s="336" t="s">
        <v>1538</v>
      </c>
      <c r="G892" s="336" t="s">
        <v>1538</v>
      </c>
      <c r="H892" s="336" t="s">
        <v>1538</v>
      </c>
    </row>
    <row r="893" spans="1:8" x14ac:dyDescent="0.25">
      <c r="A893" s="109"/>
      <c r="B893" s="337"/>
      <c r="C893" s="337" t="s">
        <v>1538</v>
      </c>
      <c r="D893" t="s">
        <v>1538</v>
      </c>
      <c r="E893" s="336" t="s">
        <v>1538</v>
      </c>
      <c r="G893" s="336" t="s">
        <v>1538</v>
      </c>
      <c r="H893" s="336" t="s">
        <v>1538</v>
      </c>
    </row>
    <row r="894" spans="1:8" x14ac:dyDescent="0.25">
      <c r="A894" s="109"/>
      <c r="B894" s="337"/>
      <c r="C894" s="337" t="s">
        <v>1538</v>
      </c>
      <c r="D894" t="s">
        <v>1538</v>
      </c>
      <c r="E894" s="336" t="s">
        <v>1538</v>
      </c>
      <c r="G894" s="336" t="s">
        <v>1538</v>
      </c>
      <c r="H894" s="336" t="s">
        <v>1538</v>
      </c>
    </row>
    <row r="895" spans="1:8" x14ac:dyDescent="0.25">
      <c r="A895" s="109"/>
      <c r="B895" s="337"/>
      <c r="C895" s="337" t="s">
        <v>1538</v>
      </c>
      <c r="D895" t="s">
        <v>1538</v>
      </c>
      <c r="E895" s="336" t="s">
        <v>1538</v>
      </c>
      <c r="G895" s="336" t="s">
        <v>1538</v>
      </c>
      <c r="H895" s="336" t="s">
        <v>1538</v>
      </c>
    </row>
    <row r="896" spans="1:8" x14ac:dyDescent="0.25">
      <c r="A896" s="109"/>
      <c r="B896" s="337"/>
      <c r="C896" s="337" t="s">
        <v>1538</v>
      </c>
      <c r="D896" t="s">
        <v>1538</v>
      </c>
      <c r="E896" s="336" t="s">
        <v>1538</v>
      </c>
      <c r="G896" s="336" t="s">
        <v>1538</v>
      </c>
      <c r="H896" s="336" t="s">
        <v>1538</v>
      </c>
    </row>
    <row r="897" spans="1:8" x14ac:dyDescent="0.25">
      <c r="A897" s="109"/>
      <c r="B897" s="337"/>
      <c r="C897" s="337" t="s">
        <v>1538</v>
      </c>
      <c r="D897" t="s">
        <v>1538</v>
      </c>
      <c r="E897" s="336" t="s">
        <v>1538</v>
      </c>
      <c r="G897" s="336" t="s">
        <v>1538</v>
      </c>
      <c r="H897" s="336" t="s">
        <v>1538</v>
      </c>
    </row>
    <row r="898" spans="1:8" x14ac:dyDescent="0.25">
      <c r="A898" s="109"/>
      <c r="B898" s="337"/>
      <c r="C898" s="337" t="s">
        <v>1538</v>
      </c>
      <c r="D898" t="s">
        <v>1538</v>
      </c>
      <c r="E898" s="336" t="s">
        <v>1538</v>
      </c>
      <c r="G898" s="336" t="s">
        <v>1538</v>
      </c>
      <c r="H898" s="336" t="s">
        <v>1538</v>
      </c>
    </row>
    <row r="899" spans="1:8" x14ac:dyDescent="0.25">
      <c r="A899" s="109"/>
      <c r="B899" s="337"/>
      <c r="C899" s="337" t="s">
        <v>1538</v>
      </c>
      <c r="D899" t="s">
        <v>1538</v>
      </c>
      <c r="E899" s="336" t="s">
        <v>1538</v>
      </c>
      <c r="G899" s="336" t="s">
        <v>1538</v>
      </c>
      <c r="H899" s="336" t="s">
        <v>1538</v>
      </c>
    </row>
    <row r="900" spans="1:8" x14ac:dyDescent="0.25">
      <c r="A900" s="109"/>
      <c r="B900" s="337"/>
      <c r="C900" s="337" t="s">
        <v>1538</v>
      </c>
      <c r="D900" t="s">
        <v>1538</v>
      </c>
      <c r="E900" s="336" t="s">
        <v>1538</v>
      </c>
      <c r="G900" s="336" t="s">
        <v>1538</v>
      </c>
      <c r="H900" s="336" t="s">
        <v>1538</v>
      </c>
    </row>
    <row r="901" spans="1:8" x14ac:dyDescent="0.25">
      <c r="A901" s="109"/>
      <c r="B901" s="337"/>
      <c r="C901" s="337" t="s">
        <v>1538</v>
      </c>
      <c r="D901" t="s">
        <v>1538</v>
      </c>
      <c r="E901" s="336" t="s">
        <v>1538</v>
      </c>
      <c r="G901" s="336" t="s">
        <v>1538</v>
      </c>
      <c r="H901" s="336" t="s">
        <v>1538</v>
      </c>
    </row>
    <row r="902" spans="1:8" x14ac:dyDescent="0.25">
      <c r="A902" s="109"/>
      <c r="B902" s="337"/>
      <c r="C902" s="337" t="s">
        <v>1538</v>
      </c>
      <c r="D902" t="s">
        <v>1538</v>
      </c>
      <c r="E902" s="336" t="s">
        <v>1538</v>
      </c>
      <c r="G902" s="336" t="s">
        <v>1538</v>
      </c>
      <c r="H902" s="336" t="s">
        <v>1538</v>
      </c>
    </row>
    <row r="903" spans="1:8" x14ac:dyDescent="0.25">
      <c r="A903" s="109"/>
      <c r="B903" s="337"/>
      <c r="C903" s="337" t="s">
        <v>1538</v>
      </c>
      <c r="D903" t="s">
        <v>1538</v>
      </c>
      <c r="E903" s="336" t="s">
        <v>1538</v>
      </c>
      <c r="G903" s="336" t="s">
        <v>1538</v>
      </c>
      <c r="H903" s="336" t="s">
        <v>1538</v>
      </c>
    </row>
    <row r="904" spans="1:8" x14ac:dyDescent="0.25">
      <c r="A904" s="109"/>
      <c r="B904" s="337"/>
      <c r="C904" s="337" t="s">
        <v>1538</v>
      </c>
      <c r="D904" t="s">
        <v>1538</v>
      </c>
      <c r="E904" s="336" t="s">
        <v>1538</v>
      </c>
      <c r="G904" s="336" t="s">
        <v>1538</v>
      </c>
      <c r="H904" s="336" t="s">
        <v>1538</v>
      </c>
    </row>
    <row r="905" spans="1:8" x14ac:dyDescent="0.25">
      <c r="A905" s="109"/>
      <c r="B905" s="337"/>
      <c r="C905" s="337" t="s">
        <v>1538</v>
      </c>
      <c r="D905" t="s">
        <v>1538</v>
      </c>
      <c r="E905" s="336" t="s">
        <v>1538</v>
      </c>
      <c r="G905" s="336" t="s">
        <v>1538</v>
      </c>
      <c r="H905" s="336" t="s">
        <v>1538</v>
      </c>
    </row>
    <row r="906" spans="1:8" x14ac:dyDescent="0.25">
      <c r="A906" s="109"/>
      <c r="B906" s="337"/>
      <c r="C906" s="337" t="s">
        <v>1538</v>
      </c>
      <c r="D906" t="s">
        <v>1538</v>
      </c>
      <c r="E906" s="336" t="s">
        <v>1538</v>
      </c>
      <c r="G906" s="336" t="s">
        <v>1538</v>
      </c>
      <c r="H906" s="336" t="s">
        <v>1538</v>
      </c>
    </row>
    <row r="907" spans="1:8" x14ac:dyDescent="0.25">
      <c r="A907" s="109"/>
      <c r="B907" s="337"/>
      <c r="C907" s="337" t="s">
        <v>1538</v>
      </c>
      <c r="D907" t="s">
        <v>1538</v>
      </c>
      <c r="E907" s="336" t="s">
        <v>1538</v>
      </c>
      <c r="G907" s="336" t="s">
        <v>1538</v>
      </c>
      <c r="H907" s="336" t="s">
        <v>1538</v>
      </c>
    </row>
    <row r="908" spans="1:8" x14ac:dyDescent="0.25">
      <c r="A908" s="109"/>
      <c r="B908" s="337"/>
      <c r="C908" s="337" t="s">
        <v>1538</v>
      </c>
      <c r="D908" t="s">
        <v>1538</v>
      </c>
      <c r="E908" s="336" t="s">
        <v>1538</v>
      </c>
      <c r="G908" s="336" t="s">
        <v>1538</v>
      </c>
      <c r="H908" s="336" t="s">
        <v>1538</v>
      </c>
    </row>
    <row r="909" spans="1:8" x14ac:dyDescent="0.25">
      <c r="A909" s="109"/>
      <c r="B909" s="337"/>
      <c r="C909" s="337" t="s">
        <v>1538</v>
      </c>
      <c r="D909" t="s">
        <v>1538</v>
      </c>
      <c r="E909" s="336" t="s">
        <v>1538</v>
      </c>
      <c r="G909" s="336" t="s">
        <v>1538</v>
      </c>
      <c r="H909" s="336" t="s">
        <v>1538</v>
      </c>
    </row>
    <row r="910" spans="1:8" x14ac:dyDescent="0.25">
      <c r="A910" s="109"/>
      <c r="B910" s="337"/>
      <c r="C910" s="337" t="s">
        <v>1538</v>
      </c>
      <c r="D910" t="s">
        <v>1538</v>
      </c>
      <c r="E910" s="336" t="s">
        <v>1538</v>
      </c>
      <c r="G910" s="336" t="s">
        <v>1538</v>
      </c>
      <c r="H910" s="336" t="s">
        <v>1538</v>
      </c>
    </row>
    <row r="911" spans="1:8" x14ac:dyDescent="0.25">
      <c r="A911" s="109"/>
      <c r="B911" s="337"/>
      <c r="C911" s="337" t="s">
        <v>1538</v>
      </c>
      <c r="D911" t="s">
        <v>1538</v>
      </c>
      <c r="E911" s="336" t="s">
        <v>1538</v>
      </c>
      <c r="G911" s="336" t="s">
        <v>1538</v>
      </c>
      <c r="H911" s="336" t="s">
        <v>1538</v>
      </c>
    </row>
    <row r="912" spans="1:8" x14ac:dyDescent="0.25">
      <c r="A912" s="109"/>
      <c r="B912" s="337"/>
      <c r="C912" s="337" t="s">
        <v>1538</v>
      </c>
      <c r="D912" t="s">
        <v>1538</v>
      </c>
      <c r="E912" s="336" t="s">
        <v>1538</v>
      </c>
      <c r="G912" s="336" t="s">
        <v>1538</v>
      </c>
      <c r="H912" s="336" t="s">
        <v>1538</v>
      </c>
    </row>
    <row r="913" spans="1:8" x14ac:dyDescent="0.25">
      <c r="A913" s="109"/>
      <c r="B913" s="337"/>
      <c r="C913" s="337" t="s">
        <v>1538</v>
      </c>
      <c r="D913" t="s">
        <v>1538</v>
      </c>
      <c r="E913" s="336" t="s">
        <v>1538</v>
      </c>
      <c r="G913" s="336" t="s">
        <v>1538</v>
      </c>
      <c r="H913" s="336" t="s">
        <v>1538</v>
      </c>
    </row>
    <row r="914" spans="1:8" x14ac:dyDescent="0.25">
      <c r="A914" s="109"/>
      <c r="B914" s="337"/>
      <c r="C914" s="337" t="s">
        <v>1538</v>
      </c>
      <c r="D914" t="s">
        <v>1538</v>
      </c>
      <c r="E914" s="336" t="s">
        <v>1538</v>
      </c>
      <c r="G914" s="336" t="s">
        <v>1538</v>
      </c>
      <c r="H914" s="336" t="s">
        <v>1538</v>
      </c>
    </row>
    <row r="915" spans="1:8" x14ac:dyDescent="0.25">
      <c r="A915" s="109"/>
      <c r="B915" s="337"/>
      <c r="C915" s="337" t="s">
        <v>1538</v>
      </c>
      <c r="D915" t="s">
        <v>1538</v>
      </c>
      <c r="E915" s="336" t="s">
        <v>1538</v>
      </c>
      <c r="G915" s="336" t="s">
        <v>1538</v>
      </c>
      <c r="H915" s="336" t="s">
        <v>1538</v>
      </c>
    </row>
    <row r="916" spans="1:8" x14ac:dyDescent="0.25">
      <c r="A916" s="109"/>
      <c r="B916" s="337"/>
      <c r="C916" s="337" t="s">
        <v>1538</v>
      </c>
      <c r="D916" t="s">
        <v>1538</v>
      </c>
      <c r="E916" s="336" t="s">
        <v>1538</v>
      </c>
      <c r="G916" s="336" t="s">
        <v>1538</v>
      </c>
      <c r="H916" s="336" t="s">
        <v>1538</v>
      </c>
    </row>
    <row r="917" spans="1:8" x14ac:dyDescent="0.25">
      <c r="A917" s="109"/>
      <c r="B917" s="337"/>
      <c r="C917" s="337" t="s">
        <v>1538</v>
      </c>
      <c r="D917" t="s">
        <v>1538</v>
      </c>
      <c r="E917" s="336" t="s">
        <v>1538</v>
      </c>
      <c r="G917" s="336" t="s">
        <v>1538</v>
      </c>
      <c r="H917" s="336" t="s">
        <v>1538</v>
      </c>
    </row>
    <row r="918" spans="1:8" x14ac:dyDescent="0.25">
      <c r="A918" s="109"/>
      <c r="B918" s="337"/>
      <c r="C918" s="337" t="s">
        <v>1538</v>
      </c>
      <c r="D918" t="s">
        <v>1538</v>
      </c>
      <c r="E918" s="336" t="s">
        <v>1538</v>
      </c>
      <c r="G918" s="336" t="s">
        <v>1538</v>
      </c>
      <c r="H918" s="336" t="s">
        <v>1538</v>
      </c>
    </row>
    <row r="919" spans="1:8" x14ac:dyDescent="0.25">
      <c r="A919" s="109"/>
      <c r="B919" s="337"/>
      <c r="C919" s="337" t="s">
        <v>1538</v>
      </c>
      <c r="D919" t="s">
        <v>1538</v>
      </c>
      <c r="E919" s="336" t="s">
        <v>1538</v>
      </c>
      <c r="G919" s="336" t="s">
        <v>1538</v>
      </c>
      <c r="H919" s="336" t="s">
        <v>1538</v>
      </c>
    </row>
    <row r="920" spans="1:8" x14ac:dyDescent="0.25">
      <c r="A920" s="109"/>
      <c r="B920" s="337"/>
      <c r="C920" s="337" t="s">
        <v>1538</v>
      </c>
      <c r="D920" t="s">
        <v>1538</v>
      </c>
      <c r="E920" s="336" t="s">
        <v>1538</v>
      </c>
      <c r="G920" s="336" t="s">
        <v>1538</v>
      </c>
      <c r="H920" s="336" t="s">
        <v>1538</v>
      </c>
    </row>
    <row r="921" spans="1:8" x14ac:dyDescent="0.25">
      <c r="A921" s="109"/>
      <c r="B921" s="337"/>
      <c r="C921" s="337" t="s">
        <v>1538</v>
      </c>
      <c r="D921" t="s">
        <v>1538</v>
      </c>
      <c r="E921" s="336" t="s">
        <v>1538</v>
      </c>
      <c r="G921" s="336" t="s">
        <v>1538</v>
      </c>
      <c r="H921" s="336" t="s">
        <v>1538</v>
      </c>
    </row>
    <row r="922" spans="1:8" x14ac:dyDescent="0.25">
      <c r="A922" s="109"/>
      <c r="B922" s="339"/>
      <c r="C922" s="337" t="s">
        <v>1538</v>
      </c>
      <c r="D922" t="s">
        <v>1538</v>
      </c>
      <c r="E922" s="336" t="s">
        <v>1538</v>
      </c>
      <c r="G922" s="336" t="s">
        <v>1538</v>
      </c>
      <c r="H922" s="336" t="s">
        <v>1538</v>
      </c>
    </row>
    <row r="923" spans="1:8" x14ac:dyDescent="0.25">
      <c r="A923" s="109"/>
      <c r="C923" s="337" t="s">
        <v>1538</v>
      </c>
      <c r="D923" t="s">
        <v>1538</v>
      </c>
      <c r="E923" s="336" t="s">
        <v>1538</v>
      </c>
      <c r="G923" s="336" t="s">
        <v>1538</v>
      </c>
      <c r="H923" s="336" t="s">
        <v>1538</v>
      </c>
    </row>
    <row r="924" spans="1:8" x14ac:dyDescent="0.25">
      <c r="A924" s="109"/>
      <c r="C924" s="337" t="s">
        <v>1538</v>
      </c>
      <c r="D924" t="s">
        <v>1538</v>
      </c>
      <c r="E924" s="336" t="s">
        <v>1538</v>
      </c>
      <c r="G924" s="336" t="s">
        <v>1538</v>
      </c>
      <c r="H924" s="336" t="s">
        <v>1538</v>
      </c>
    </row>
    <row r="925" spans="1:8" x14ac:dyDescent="0.25">
      <c r="A925" s="109"/>
      <c r="C925" s="337" t="s">
        <v>1538</v>
      </c>
      <c r="D925" t="s">
        <v>1538</v>
      </c>
      <c r="E925" s="336" t="s">
        <v>1538</v>
      </c>
      <c r="G925" s="336" t="s">
        <v>1538</v>
      </c>
      <c r="H925" s="336" t="s">
        <v>1538</v>
      </c>
    </row>
    <row r="926" spans="1:8" x14ac:dyDescent="0.25">
      <c r="A926" s="109"/>
      <c r="C926" s="337" t="s">
        <v>1538</v>
      </c>
      <c r="D926" t="s">
        <v>1538</v>
      </c>
      <c r="E926" s="336" t="s">
        <v>1538</v>
      </c>
      <c r="G926" s="336" t="s">
        <v>1538</v>
      </c>
      <c r="H926" s="336" t="s">
        <v>1538</v>
      </c>
    </row>
    <row r="927" spans="1:8" x14ac:dyDescent="0.25">
      <c r="A927" s="109"/>
      <c r="B927" s="337"/>
      <c r="C927" s="337" t="s">
        <v>1538</v>
      </c>
      <c r="D927" t="s">
        <v>1538</v>
      </c>
      <c r="E927" s="336" t="s">
        <v>1538</v>
      </c>
      <c r="G927" s="336" t="s">
        <v>1538</v>
      </c>
      <c r="H927" s="336" t="s">
        <v>1538</v>
      </c>
    </row>
    <row r="928" spans="1:8" x14ac:dyDescent="0.25">
      <c r="A928" s="109"/>
      <c r="B928" s="337"/>
      <c r="C928" s="337" t="s">
        <v>1538</v>
      </c>
      <c r="D928" t="s">
        <v>1538</v>
      </c>
      <c r="E928" s="336" t="s">
        <v>1538</v>
      </c>
      <c r="G928" s="336" t="s">
        <v>1538</v>
      </c>
      <c r="H928" s="336" t="s">
        <v>1538</v>
      </c>
    </row>
    <row r="929" spans="1:8" x14ac:dyDescent="0.25">
      <c r="A929" s="109"/>
      <c r="B929" s="337"/>
      <c r="C929" s="337" t="s">
        <v>1538</v>
      </c>
      <c r="D929" t="s">
        <v>1538</v>
      </c>
      <c r="E929" s="336" t="s">
        <v>1538</v>
      </c>
      <c r="G929" s="336" t="s">
        <v>1538</v>
      </c>
      <c r="H929" s="336" t="s">
        <v>1538</v>
      </c>
    </row>
    <row r="930" spans="1:8" x14ac:dyDescent="0.25">
      <c r="A930" s="109"/>
      <c r="B930" s="337"/>
      <c r="C930" s="337" t="s">
        <v>1538</v>
      </c>
      <c r="D930" t="s">
        <v>1538</v>
      </c>
      <c r="E930" s="336" t="s">
        <v>1538</v>
      </c>
      <c r="G930" s="336" t="s">
        <v>1538</v>
      </c>
      <c r="H930" s="336" t="s">
        <v>1538</v>
      </c>
    </row>
    <row r="931" spans="1:8" x14ac:dyDescent="0.25">
      <c r="A931" s="109"/>
      <c r="B931" s="337"/>
      <c r="C931" s="337" t="s">
        <v>1538</v>
      </c>
      <c r="D931" t="s">
        <v>1538</v>
      </c>
      <c r="E931" s="336" t="s">
        <v>1538</v>
      </c>
      <c r="G931" s="336" t="s">
        <v>1538</v>
      </c>
      <c r="H931" s="336" t="s">
        <v>1538</v>
      </c>
    </row>
    <row r="932" spans="1:8" x14ac:dyDescent="0.25">
      <c r="A932" s="109"/>
      <c r="B932" s="337"/>
      <c r="C932" s="337" t="s">
        <v>1538</v>
      </c>
      <c r="D932" t="s">
        <v>1538</v>
      </c>
      <c r="E932" s="336" t="s">
        <v>1538</v>
      </c>
      <c r="G932" s="336" t="s">
        <v>1538</v>
      </c>
      <c r="H932" s="336" t="s">
        <v>1538</v>
      </c>
    </row>
    <row r="933" spans="1:8" x14ac:dyDescent="0.25">
      <c r="A933" s="109"/>
      <c r="B933" s="337"/>
      <c r="C933" s="337" t="s">
        <v>1538</v>
      </c>
      <c r="D933" t="s">
        <v>1538</v>
      </c>
      <c r="E933" s="336" t="s">
        <v>1538</v>
      </c>
      <c r="G933" s="336" t="s">
        <v>1538</v>
      </c>
      <c r="H933" s="336" t="s">
        <v>1538</v>
      </c>
    </row>
    <row r="934" spans="1:8" x14ac:dyDescent="0.25">
      <c r="A934" s="109"/>
      <c r="B934" s="337"/>
      <c r="C934" s="337" t="s">
        <v>1538</v>
      </c>
      <c r="D934" t="s">
        <v>1538</v>
      </c>
      <c r="E934" s="336" t="s">
        <v>1538</v>
      </c>
      <c r="G934" s="336" t="s">
        <v>1538</v>
      </c>
      <c r="H934" s="336" t="s">
        <v>1538</v>
      </c>
    </row>
    <row r="935" spans="1:8" x14ac:dyDescent="0.25">
      <c r="A935" s="109"/>
      <c r="B935" s="339"/>
      <c r="C935" s="337" t="s">
        <v>1538</v>
      </c>
      <c r="D935" t="s">
        <v>1538</v>
      </c>
      <c r="E935" s="336" t="s">
        <v>1538</v>
      </c>
      <c r="G935" s="336" t="s">
        <v>1538</v>
      </c>
      <c r="H935" s="336" t="s">
        <v>1538</v>
      </c>
    </row>
    <row r="936" spans="1:8" x14ac:dyDescent="0.25">
      <c r="A936" s="109"/>
      <c r="C936" s="337" t="s">
        <v>1538</v>
      </c>
      <c r="D936" t="s">
        <v>1538</v>
      </c>
      <c r="E936" s="336" t="s">
        <v>1538</v>
      </c>
      <c r="G936" s="336" t="s">
        <v>1538</v>
      </c>
      <c r="H936" s="336" t="s">
        <v>1538</v>
      </c>
    </row>
    <row r="937" spans="1:8" x14ac:dyDescent="0.25">
      <c r="A937" s="109"/>
      <c r="C937" s="337" t="s">
        <v>1538</v>
      </c>
      <c r="D937" t="s">
        <v>1538</v>
      </c>
      <c r="E937" s="336" t="s">
        <v>1538</v>
      </c>
      <c r="G937" s="336" t="s">
        <v>1538</v>
      </c>
      <c r="H937" s="336" t="s">
        <v>1538</v>
      </c>
    </row>
    <row r="938" spans="1:8" x14ac:dyDescent="0.25">
      <c r="A938" s="109"/>
      <c r="C938" s="337" t="s">
        <v>1538</v>
      </c>
      <c r="D938" t="s">
        <v>1538</v>
      </c>
      <c r="E938" s="336" t="s">
        <v>1538</v>
      </c>
      <c r="G938" s="336" t="s">
        <v>1538</v>
      </c>
      <c r="H938" s="336" t="s">
        <v>1538</v>
      </c>
    </row>
    <row r="939" spans="1:8" x14ac:dyDescent="0.25">
      <c r="A939" s="109"/>
      <c r="C939" s="337" t="s">
        <v>1538</v>
      </c>
      <c r="D939" t="s">
        <v>1538</v>
      </c>
      <c r="E939" s="336" t="s">
        <v>1538</v>
      </c>
      <c r="G939" s="336" t="s">
        <v>1538</v>
      </c>
      <c r="H939" s="336" t="s">
        <v>1538</v>
      </c>
    </row>
    <row r="940" spans="1:8" x14ac:dyDescent="0.25">
      <c r="A940" s="109"/>
      <c r="B940" s="337"/>
      <c r="C940" s="337" t="s">
        <v>1538</v>
      </c>
      <c r="D940" t="s">
        <v>1538</v>
      </c>
      <c r="E940" s="336" t="s">
        <v>1538</v>
      </c>
      <c r="G940" s="336" t="s">
        <v>1538</v>
      </c>
      <c r="H940" s="336" t="s">
        <v>1538</v>
      </c>
    </row>
    <row r="941" spans="1:8" x14ac:dyDescent="0.25">
      <c r="A941" s="109"/>
      <c r="B941" s="337"/>
      <c r="C941" s="337" t="s">
        <v>1538</v>
      </c>
      <c r="D941" t="s">
        <v>1538</v>
      </c>
      <c r="E941" s="336" t="s">
        <v>1538</v>
      </c>
      <c r="G941" s="336" t="s">
        <v>1538</v>
      </c>
      <c r="H941" s="336" t="s">
        <v>1538</v>
      </c>
    </row>
    <row r="942" spans="1:8" x14ac:dyDescent="0.25">
      <c r="A942" s="109"/>
      <c r="B942" s="337"/>
      <c r="C942" s="337" t="s">
        <v>1538</v>
      </c>
      <c r="D942" t="s">
        <v>1538</v>
      </c>
      <c r="E942" s="336" t="s">
        <v>1538</v>
      </c>
      <c r="G942" s="336" t="s">
        <v>1538</v>
      </c>
      <c r="H942" s="336" t="s">
        <v>1538</v>
      </c>
    </row>
    <row r="943" spans="1:8" x14ac:dyDescent="0.25">
      <c r="A943" s="109"/>
      <c r="B943" s="337"/>
      <c r="C943" s="337" t="s">
        <v>1538</v>
      </c>
      <c r="D943" t="s">
        <v>1538</v>
      </c>
      <c r="E943" s="336" t="s">
        <v>1538</v>
      </c>
      <c r="G943" s="336" t="s">
        <v>1538</v>
      </c>
      <c r="H943" s="336" t="s">
        <v>1538</v>
      </c>
    </row>
    <row r="944" spans="1:8" x14ac:dyDescent="0.25">
      <c r="A944" s="109"/>
      <c r="B944" s="337"/>
      <c r="C944" s="337" t="s">
        <v>1538</v>
      </c>
      <c r="D944" t="s">
        <v>1538</v>
      </c>
      <c r="E944" s="336" t="s">
        <v>1538</v>
      </c>
      <c r="G944" s="336" t="s">
        <v>1538</v>
      </c>
      <c r="H944" s="336" t="s">
        <v>1538</v>
      </c>
    </row>
    <row r="945" spans="1:8" x14ac:dyDescent="0.25">
      <c r="A945" s="109"/>
      <c r="B945" s="337"/>
      <c r="C945" s="337" t="s">
        <v>1538</v>
      </c>
      <c r="D945" t="s">
        <v>1538</v>
      </c>
      <c r="E945" s="336" t="s">
        <v>1538</v>
      </c>
      <c r="G945" s="336" t="s">
        <v>1538</v>
      </c>
      <c r="H945" s="336" t="s">
        <v>1538</v>
      </c>
    </row>
    <row r="946" spans="1:8" x14ac:dyDescent="0.25">
      <c r="A946" s="109"/>
      <c r="B946" s="337"/>
      <c r="C946" s="337" t="s">
        <v>1538</v>
      </c>
      <c r="D946" t="s">
        <v>1538</v>
      </c>
      <c r="E946" s="336" t="s">
        <v>1538</v>
      </c>
      <c r="G946" s="336" t="s">
        <v>1538</v>
      </c>
      <c r="H946" s="336" t="s">
        <v>1538</v>
      </c>
    </row>
    <row r="947" spans="1:8" x14ac:dyDescent="0.25">
      <c r="A947" s="109"/>
      <c r="B947" s="337"/>
      <c r="C947" s="337" t="s">
        <v>1538</v>
      </c>
      <c r="D947" t="s">
        <v>1538</v>
      </c>
      <c r="E947" s="336" t="s">
        <v>1538</v>
      </c>
      <c r="G947" s="336" t="s">
        <v>1538</v>
      </c>
      <c r="H947" s="336" t="s">
        <v>1538</v>
      </c>
    </row>
    <row r="948" spans="1:8" x14ac:dyDescent="0.25">
      <c r="A948" s="109"/>
      <c r="B948" s="337"/>
      <c r="C948" s="337" t="s">
        <v>1538</v>
      </c>
      <c r="D948" t="s">
        <v>1538</v>
      </c>
      <c r="E948" s="336" t="s">
        <v>1538</v>
      </c>
      <c r="G948" s="336" t="s">
        <v>1538</v>
      </c>
      <c r="H948" s="336" t="s">
        <v>1538</v>
      </c>
    </row>
    <row r="949" spans="1:8" x14ac:dyDescent="0.25">
      <c r="A949" s="109"/>
      <c r="B949" s="337"/>
      <c r="C949" s="337" t="s">
        <v>1538</v>
      </c>
      <c r="D949" t="s">
        <v>1538</v>
      </c>
      <c r="E949" s="336" t="s">
        <v>1538</v>
      </c>
      <c r="G949" s="336" t="s">
        <v>1538</v>
      </c>
      <c r="H949" s="336" t="s">
        <v>1538</v>
      </c>
    </row>
    <row r="950" spans="1:8" x14ac:dyDescent="0.25">
      <c r="A950" s="109"/>
      <c r="B950" s="339"/>
      <c r="C950" s="337" t="s">
        <v>1538</v>
      </c>
      <c r="D950" t="s">
        <v>1538</v>
      </c>
      <c r="E950" s="336" t="s">
        <v>1538</v>
      </c>
      <c r="G950" s="336" t="s">
        <v>1538</v>
      </c>
      <c r="H950" s="336" t="s">
        <v>1538</v>
      </c>
    </row>
    <row r="951" spans="1:8" x14ac:dyDescent="0.25">
      <c r="A951" s="109"/>
      <c r="C951" s="337" t="s">
        <v>1538</v>
      </c>
      <c r="D951" t="s">
        <v>1538</v>
      </c>
      <c r="E951" s="336" t="s">
        <v>1538</v>
      </c>
      <c r="G951" s="336" t="s">
        <v>1538</v>
      </c>
      <c r="H951" s="336" t="s">
        <v>1538</v>
      </c>
    </row>
    <row r="952" spans="1:8" x14ac:dyDescent="0.25">
      <c r="A952" s="109"/>
      <c r="C952" s="337" t="s">
        <v>1538</v>
      </c>
      <c r="D952" t="s">
        <v>1538</v>
      </c>
      <c r="E952" s="336" t="s">
        <v>1538</v>
      </c>
      <c r="G952" s="336" t="s">
        <v>1538</v>
      </c>
      <c r="H952" s="336" t="s">
        <v>1538</v>
      </c>
    </row>
    <row r="953" spans="1:8" x14ac:dyDescent="0.25">
      <c r="A953" s="109"/>
      <c r="C953" s="337" t="s">
        <v>1538</v>
      </c>
      <c r="D953" t="s">
        <v>1538</v>
      </c>
      <c r="E953" s="336" t="s">
        <v>1538</v>
      </c>
      <c r="G953" s="336" t="s">
        <v>1538</v>
      </c>
      <c r="H953" s="336" t="s">
        <v>1538</v>
      </c>
    </row>
    <row r="954" spans="1:8" x14ac:dyDescent="0.25">
      <c r="A954" s="109"/>
      <c r="B954" s="337"/>
      <c r="C954" s="337" t="s">
        <v>1538</v>
      </c>
      <c r="D954" t="s">
        <v>1538</v>
      </c>
      <c r="E954" s="336" t="s">
        <v>1538</v>
      </c>
      <c r="G954" s="336" t="s">
        <v>1538</v>
      </c>
      <c r="H954" s="336" t="s">
        <v>1538</v>
      </c>
    </row>
    <row r="955" spans="1:8" x14ac:dyDescent="0.25">
      <c r="A955" s="109"/>
      <c r="B955" s="337"/>
      <c r="C955" s="337" t="s">
        <v>1538</v>
      </c>
      <c r="D955" t="s">
        <v>1538</v>
      </c>
      <c r="E955" s="336" t="s">
        <v>1538</v>
      </c>
      <c r="G955" s="336" t="s">
        <v>1538</v>
      </c>
      <c r="H955" s="336" t="s">
        <v>1538</v>
      </c>
    </row>
    <row r="956" spans="1:8" x14ac:dyDescent="0.25">
      <c r="A956" s="109"/>
      <c r="B956" s="337"/>
      <c r="C956" s="337" t="s">
        <v>1538</v>
      </c>
      <c r="D956" t="s">
        <v>1538</v>
      </c>
      <c r="E956" s="336" t="s">
        <v>1538</v>
      </c>
      <c r="G956" s="336" t="s">
        <v>1538</v>
      </c>
      <c r="H956" s="336" t="s">
        <v>1538</v>
      </c>
    </row>
    <row r="957" spans="1:8" x14ac:dyDescent="0.25">
      <c r="A957" s="109"/>
      <c r="B957" s="337"/>
      <c r="C957" s="337" t="s">
        <v>1538</v>
      </c>
      <c r="D957" t="s">
        <v>1538</v>
      </c>
      <c r="E957" s="336" t="s">
        <v>1538</v>
      </c>
      <c r="G957" s="336" t="s">
        <v>1538</v>
      </c>
      <c r="H957" s="336" t="s">
        <v>1538</v>
      </c>
    </row>
    <row r="958" spans="1:8" x14ac:dyDescent="0.25">
      <c r="A958" s="109"/>
      <c r="B958" s="337"/>
      <c r="C958" s="337" t="s">
        <v>1538</v>
      </c>
      <c r="D958" t="s">
        <v>1538</v>
      </c>
      <c r="E958" s="336" t="s">
        <v>1538</v>
      </c>
      <c r="G958" s="336" t="s">
        <v>1538</v>
      </c>
      <c r="H958" s="336" t="s">
        <v>1538</v>
      </c>
    </row>
    <row r="959" spans="1:8" x14ac:dyDescent="0.25">
      <c r="A959" s="109"/>
      <c r="B959" s="339"/>
      <c r="C959" s="337" t="s">
        <v>1538</v>
      </c>
      <c r="D959" t="s">
        <v>1538</v>
      </c>
      <c r="E959" s="336" t="s">
        <v>1538</v>
      </c>
      <c r="G959" s="336" t="s">
        <v>1538</v>
      </c>
      <c r="H959" s="336" t="s">
        <v>1538</v>
      </c>
    </row>
    <row r="960" spans="1:8" x14ac:dyDescent="0.25">
      <c r="A960" s="109"/>
      <c r="C960" s="337" t="s">
        <v>1538</v>
      </c>
      <c r="D960" t="s">
        <v>1538</v>
      </c>
      <c r="E960" s="336" t="s">
        <v>1538</v>
      </c>
      <c r="G960" s="336" t="s">
        <v>1538</v>
      </c>
      <c r="H960" s="336" t="s">
        <v>1538</v>
      </c>
    </row>
    <row r="961" spans="1:8" x14ac:dyDescent="0.25">
      <c r="A961" s="109"/>
      <c r="C961" s="337" t="s">
        <v>1538</v>
      </c>
      <c r="D961" t="s">
        <v>1538</v>
      </c>
      <c r="E961" s="336" t="s">
        <v>1538</v>
      </c>
      <c r="G961" s="336" t="s">
        <v>1538</v>
      </c>
      <c r="H961" s="336" t="s">
        <v>1538</v>
      </c>
    </row>
    <row r="962" spans="1:8" x14ac:dyDescent="0.25">
      <c r="A962" s="109"/>
      <c r="C962" s="337" t="s">
        <v>1538</v>
      </c>
      <c r="D962" t="s">
        <v>1538</v>
      </c>
      <c r="E962" s="336" t="s">
        <v>1538</v>
      </c>
      <c r="G962" s="336" t="s">
        <v>1538</v>
      </c>
      <c r="H962" s="336" t="s">
        <v>1538</v>
      </c>
    </row>
    <row r="963" spans="1:8" x14ac:dyDescent="0.25">
      <c r="A963" s="109"/>
      <c r="C963" s="337" t="s">
        <v>1538</v>
      </c>
      <c r="D963" t="s">
        <v>1538</v>
      </c>
      <c r="E963" s="336" t="s">
        <v>1538</v>
      </c>
      <c r="G963" s="336" t="s">
        <v>1538</v>
      </c>
      <c r="H963" s="336" t="s">
        <v>1538</v>
      </c>
    </row>
    <row r="964" spans="1:8" x14ac:dyDescent="0.25">
      <c r="A964" s="109"/>
      <c r="C964" s="337" t="s">
        <v>1538</v>
      </c>
      <c r="D964" t="s">
        <v>1538</v>
      </c>
      <c r="E964" s="336" t="s">
        <v>1538</v>
      </c>
      <c r="G964" s="336" t="s">
        <v>1538</v>
      </c>
      <c r="H964" s="336" t="s">
        <v>1538</v>
      </c>
    </row>
    <row r="965" spans="1:8" x14ac:dyDescent="0.25">
      <c r="A965" s="109"/>
      <c r="B965" s="337"/>
      <c r="C965" s="337" t="s">
        <v>1538</v>
      </c>
      <c r="D965" t="s">
        <v>1538</v>
      </c>
      <c r="E965" s="336" t="s">
        <v>1538</v>
      </c>
      <c r="G965" s="336" t="s">
        <v>1538</v>
      </c>
      <c r="H965" s="336" t="s">
        <v>1538</v>
      </c>
    </row>
    <row r="966" spans="1:8" x14ac:dyDescent="0.25">
      <c r="A966" s="109"/>
      <c r="B966" s="337"/>
      <c r="C966" s="337" t="s">
        <v>1538</v>
      </c>
      <c r="D966" t="s">
        <v>1538</v>
      </c>
      <c r="E966" s="336" t="s">
        <v>1538</v>
      </c>
      <c r="G966" s="336" t="s">
        <v>1538</v>
      </c>
      <c r="H966" s="336" t="s">
        <v>1538</v>
      </c>
    </row>
    <row r="967" spans="1:8" x14ac:dyDescent="0.25">
      <c r="A967" s="109"/>
      <c r="B967" s="337"/>
      <c r="C967" s="337" t="s">
        <v>1538</v>
      </c>
      <c r="D967" t="s">
        <v>1538</v>
      </c>
      <c r="E967" s="336" t="s">
        <v>1538</v>
      </c>
      <c r="G967" s="336" t="s">
        <v>1538</v>
      </c>
      <c r="H967" s="336" t="s">
        <v>1538</v>
      </c>
    </row>
    <row r="968" spans="1:8" x14ac:dyDescent="0.25">
      <c r="A968" s="109"/>
      <c r="B968" s="337"/>
      <c r="C968" s="337" t="s">
        <v>1538</v>
      </c>
      <c r="D968" t="s">
        <v>1538</v>
      </c>
      <c r="E968" s="336" t="s">
        <v>1538</v>
      </c>
      <c r="G968" s="336" t="s">
        <v>1538</v>
      </c>
      <c r="H968" s="336" t="s">
        <v>1538</v>
      </c>
    </row>
    <row r="969" spans="1:8" x14ac:dyDescent="0.25">
      <c r="A969" s="109"/>
      <c r="B969" s="337"/>
      <c r="C969" s="337" t="s">
        <v>1538</v>
      </c>
      <c r="D969" t="s">
        <v>1538</v>
      </c>
      <c r="E969" s="336" t="s">
        <v>1538</v>
      </c>
      <c r="G969" s="336" t="s">
        <v>1538</v>
      </c>
      <c r="H969" s="336" t="s">
        <v>1538</v>
      </c>
    </row>
    <row r="970" spans="1:8" x14ac:dyDescent="0.25">
      <c r="A970" s="109"/>
      <c r="B970" s="337"/>
      <c r="C970" s="337" t="s">
        <v>1538</v>
      </c>
      <c r="D970" t="s">
        <v>1538</v>
      </c>
      <c r="E970" s="336" t="s">
        <v>1538</v>
      </c>
      <c r="G970" s="336" t="s">
        <v>1538</v>
      </c>
      <c r="H970" s="336" t="s">
        <v>1538</v>
      </c>
    </row>
    <row r="971" spans="1:8" x14ac:dyDescent="0.25">
      <c r="A971" s="109"/>
      <c r="B971" s="337"/>
      <c r="C971" s="337" t="s">
        <v>1538</v>
      </c>
      <c r="D971" t="s">
        <v>1538</v>
      </c>
      <c r="E971" s="336" t="s">
        <v>1538</v>
      </c>
      <c r="G971" s="336" t="s">
        <v>1538</v>
      </c>
      <c r="H971" s="336" t="s">
        <v>1538</v>
      </c>
    </row>
    <row r="972" spans="1:8" x14ac:dyDescent="0.25">
      <c r="A972" s="109"/>
      <c r="B972" s="337"/>
      <c r="C972" s="337" t="s">
        <v>1538</v>
      </c>
      <c r="D972" t="s">
        <v>1538</v>
      </c>
      <c r="E972" s="336" t="s">
        <v>1538</v>
      </c>
      <c r="G972" s="336" t="s">
        <v>1538</v>
      </c>
      <c r="H972" s="336" t="s">
        <v>1538</v>
      </c>
    </row>
    <row r="973" spans="1:8" x14ac:dyDescent="0.25">
      <c r="A973" s="109"/>
      <c r="B973" s="337"/>
      <c r="C973" s="337" t="s">
        <v>1538</v>
      </c>
      <c r="D973" t="s">
        <v>1538</v>
      </c>
      <c r="E973" s="336" t="s">
        <v>1538</v>
      </c>
      <c r="G973" s="336" t="s">
        <v>1538</v>
      </c>
      <c r="H973" s="336" t="s">
        <v>1538</v>
      </c>
    </row>
    <row r="974" spans="1:8" x14ac:dyDescent="0.25">
      <c r="A974" s="109"/>
      <c r="B974" s="337"/>
      <c r="C974" s="337" t="s">
        <v>1538</v>
      </c>
      <c r="D974" t="s">
        <v>1538</v>
      </c>
      <c r="E974" s="336" t="s">
        <v>1538</v>
      </c>
      <c r="G974" s="336" t="s">
        <v>1538</v>
      </c>
      <c r="H974" s="336" t="s">
        <v>1538</v>
      </c>
    </row>
    <row r="975" spans="1:8" x14ac:dyDescent="0.25">
      <c r="A975" s="109"/>
      <c r="B975" s="337"/>
      <c r="C975" s="337" t="s">
        <v>1538</v>
      </c>
      <c r="D975" t="s">
        <v>1538</v>
      </c>
      <c r="E975" s="336" t="s">
        <v>1538</v>
      </c>
      <c r="G975" s="336" t="s">
        <v>1538</v>
      </c>
      <c r="H975" s="336" t="s">
        <v>1538</v>
      </c>
    </row>
    <row r="976" spans="1:8" x14ac:dyDescent="0.25">
      <c r="A976" s="109"/>
      <c r="B976" s="337"/>
      <c r="C976" s="337" t="s">
        <v>1538</v>
      </c>
      <c r="D976" t="s">
        <v>1538</v>
      </c>
      <c r="E976" s="336" t="s">
        <v>1538</v>
      </c>
      <c r="G976" s="336" t="s">
        <v>1538</v>
      </c>
      <c r="H976" s="336" t="s">
        <v>1538</v>
      </c>
    </row>
    <row r="977" spans="1:8" x14ac:dyDescent="0.25">
      <c r="A977" s="109"/>
      <c r="B977" s="337"/>
      <c r="C977" s="337" t="s">
        <v>1538</v>
      </c>
      <c r="D977" t="s">
        <v>1538</v>
      </c>
      <c r="E977" s="336" t="s">
        <v>1538</v>
      </c>
      <c r="G977" s="336" t="s">
        <v>1538</v>
      </c>
      <c r="H977" s="336" t="s">
        <v>1538</v>
      </c>
    </row>
    <row r="978" spans="1:8" x14ac:dyDescent="0.25">
      <c r="A978" s="109"/>
      <c r="B978" s="337"/>
      <c r="C978" s="337" t="s">
        <v>1538</v>
      </c>
      <c r="D978" t="s">
        <v>1538</v>
      </c>
      <c r="E978" s="336" t="s">
        <v>1538</v>
      </c>
      <c r="G978" s="336" t="s">
        <v>1538</v>
      </c>
      <c r="H978" s="336" t="s">
        <v>1538</v>
      </c>
    </row>
    <row r="979" spans="1:8" x14ac:dyDescent="0.25">
      <c r="A979" s="109"/>
      <c r="B979" s="337"/>
      <c r="C979" s="337" t="s">
        <v>1538</v>
      </c>
      <c r="D979" t="s">
        <v>1538</v>
      </c>
      <c r="E979" s="336" t="s">
        <v>1538</v>
      </c>
      <c r="G979" s="336" t="s">
        <v>1538</v>
      </c>
      <c r="H979" s="336" t="s">
        <v>1538</v>
      </c>
    </row>
    <row r="980" spans="1:8" x14ac:dyDescent="0.25">
      <c r="A980" s="109"/>
      <c r="B980" s="337"/>
      <c r="C980" s="337" t="s">
        <v>1538</v>
      </c>
      <c r="D980" t="s">
        <v>1538</v>
      </c>
      <c r="E980" s="336" t="s">
        <v>1538</v>
      </c>
      <c r="G980" s="336" t="s">
        <v>1538</v>
      </c>
      <c r="H980" s="336" t="s">
        <v>1538</v>
      </c>
    </row>
    <row r="981" spans="1:8" x14ac:dyDescent="0.25">
      <c r="A981" s="109"/>
      <c r="B981" s="337"/>
      <c r="C981" s="337" t="s">
        <v>1538</v>
      </c>
      <c r="D981" t="s">
        <v>1538</v>
      </c>
      <c r="E981" s="336" t="s">
        <v>1538</v>
      </c>
      <c r="G981" s="336" t="s">
        <v>1538</v>
      </c>
      <c r="H981" s="336" t="s">
        <v>1538</v>
      </c>
    </row>
    <row r="982" spans="1:8" x14ac:dyDescent="0.25">
      <c r="A982" s="109"/>
      <c r="B982" s="339"/>
      <c r="C982" s="337" t="s">
        <v>1538</v>
      </c>
      <c r="D982" t="s">
        <v>1538</v>
      </c>
      <c r="E982" s="336" t="s">
        <v>1538</v>
      </c>
      <c r="G982" s="336" t="s">
        <v>1538</v>
      </c>
      <c r="H982" s="336" t="s">
        <v>1538</v>
      </c>
    </row>
    <row r="983" spans="1:8" x14ac:dyDescent="0.25">
      <c r="A983" s="109"/>
      <c r="C983" s="337" t="s">
        <v>1538</v>
      </c>
      <c r="D983" t="s">
        <v>1538</v>
      </c>
      <c r="E983" s="336" t="s">
        <v>1538</v>
      </c>
      <c r="G983" s="336" t="s">
        <v>1538</v>
      </c>
      <c r="H983" s="336" t="s">
        <v>1538</v>
      </c>
    </row>
    <row r="984" spans="1:8" x14ac:dyDescent="0.25">
      <c r="A984" s="109"/>
      <c r="C984" s="337" t="s">
        <v>1538</v>
      </c>
      <c r="D984" t="s">
        <v>1538</v>
      </c>
      <c r="E984" s="336" t="s">
        <v>1538</v>
      </c>
      <c r="G984" s="336" t="s">
        <v>1538</v>
      </c>
      <c r="H984" s="336" t="s">
        <v>1538</v>
      </c>
    </row>
    <row r="985" spans="1:8" x14ac:dyDescent="0.25">
      <c r="A985" s="109"/>
      <c r="C985" s="337" t="s">
        <v>1538</v>
      </c>
      <c r="D985" t="s">
        <v>1538</v>
      </c>
      <c r="E985" s="336" t="s">
        <v>1538</v>
      </c>
      <c r="G985" s="336" t="s">
        <v>1538</v>
      </c>
      <c r="H985" s="336" t="s">
        <v>1538</v>
      </c>
    </row>
    <row r="986" spans="1:8" x14ac:dyDescent="0.25">
      <c r="A986" s="109"/>
      <c r="C986" s="337" t="s">
        <v>1538</v>
      </c>
      <c r="D986" t="s">
        <v>1538</v>
      </c>
      <c r="E986" s="336" t="s">
        <v>1538</v>
      </c>
      <c r="G986" s="336" t="s">
        <v>1538</v>
      </c>
      <c r="H986" s="336" t="s">
        <v>1538</v>
      </c>
    </row>
    <row r="987" spans="1:8" x14ac:dyDescent="0.25">
      <c r="A987" s="109"/>
      <c r="B987" s="337"/>
      <c r="C987" s="337" t="s">
        <v>1538</v>
      </c>
      <c r="D987" t="s">
        <v>1538</v>
      </c>
      <c r="E987" s="336" t="s">
        <v>1538</v>
      </c>
      <c r="G987" s="336" t="s">
        <v>1538</v>
      </c>
      <c r="H987" s="336" t="s">
        <v>1538</v>
      </c>
    </row>
    <row r="988" spans="1:8" x14ac:dyDescent="0.25">
      <c r="A988" s="109"/>
      <c r="B988" s="337"/>
      <c r="C988" s="337" t="s">
        <v>1538</v>
      </c>
      <c r="D988" t="s">
        <v>1538</v>
      </c>
      <c r="E988" s="336" t="s">
        <v>1538</v>
      </c>
      <c r="G988" s="336" t="s">
        <v>1538</v>
      </c>
      <c r="H988" s="336" t="s">
        <v>1538</v>
      </c>
    </row>
    <row r="989" spans="1:8" x14ac:dyDescent="0.25">
      <c r="A989" s="109"/>
      <c r="B989" s="337"/>
      <c r="C989" s="337" t="s">
        <v>1538</v>
      </c>
      <c r="D989" t="s">
        <v>1538</v>
      </c>
      <c r="E989" s="336" t="s">
        <v>1538</v>
      </c>
      <c r="G989" s="336" t="s">
        <v>1538</v>
      </c>
      <c r="H989" s="336" t="s">
        <v>1538</v>
      </c>
    </row>
    <row r="990" spans="1:8" x14ac:dyDescent="0.25">
      <c r="A990" s="109"/>
      <c r="B990" s="337"/>
      <c r="C990" s="337" t="s">
        <v>1538</v>
      </c>
      <c r="D990" t="s">
        <v>1538</v>
      </c>
      <c r="E990" s="336" t="s">
        <v>1538</v>
      </c>
      <c r="G990" s="336" t="s">
        <v>1538</v>
      </c>
      <c r="H990" s="336" t="s">
        <v>1538</v>
      </c>
    </row>
    <row r="991" spans="1:8" x14ac:dyDescent="0.25">
      <c r="A991" s="109"/>
      <c r="B991" s="337"/>
      <c r="C991" s="337" t="s">
        <v>1538</v>
      </c>
      <c r="D991" t="s">
        <v>1538</v>
      </c>
      <c r="E991" s="336" t="s">
        <v>1538</v>
      </c>
      <c r="G991" s="336" t="s">
        <v>1538</v>
      </c>
      <c r="H991" s="336" t="s">
        <v>1538</v>
      </c>
    </row>
    <row r="992" spans="1:8" x14ac:dyDescent="0.25">
      <c r="A992" s="109"/>
      <c r="B992" s="337"/>
      <c r="C992" s="337" t="s">
        <v>1538</v>
      </c>
      <c r="D992" t="s">
        <v>1538</v>
      </c>
      <c r="E992" s="336" t="s">
        <v>1538</v>
      </c>
      <c r="G992" s="336" t="s">
        <v>1538</v>
      </c>
      <c r="H992" s="336" t="s">
        <v>1538</v>
      </c>
    </row>
    <row r="993" spans="1:8" x14ac:dyDescent="0.25">
      <c r="A993" s="109"/>
      <c r="B993" s="337"/>
      <c r="C993" s="337" t="s">
        <v>1538</v>
      </c>
      <c r="D993" t="s">
        <v>1538</v>
      </c>
      <c r="E993" s="336" t="s">
        <v>1538</v>
      </c>
      <c r="G993" s="336" t="s">
        <v>1538</v>
      </c>
      <c r="H993" s="336" t="s">
        <v>1538</v>
      </c>
    </row>
    <row r="994" spans="1:8" x14ac:dyDescent="0.25">
      <c r="A994" s="109"/>
      <c r="B994" s="337"/>
      <c r="C994" s="337" t="s">
        <v>1538</v>
      </c>
      <c r="D994" t="s">
        <v>1538</v>
      </c>
      <c r="E994" s="336" t="s">
        <v>1538</v>
      </c>
      <c r="G994" s="336" t="s">
        <v>1538</v>
      </c>
      <c r="H994" s="336" t="s">
        <v>1538</v>
      </c>
    </row>
    <row r="995" spans="1:8" x14ac:dyDescent="0.25">
      <c r="A995" s="109"/>
      <c r="B995" s="337"/>
      <c r="C995" s="337" t="s">
        <v>1538</v>
      </c>
      <c r="D995" t="s">
        <v>1538</v>
      </c>
      <c r="E995" s="336" t="s">
        <v>1538</v>
      </c>
      <c r="G995" s="336" t="s">
        <v>1538</v>
      </c>
      <c r="H995" s="336" t="s">
        <v>1538</v>
      </c>
    </row>
    <row r="996" spans="1:8" x14ac:dyDescent="0.25">
      <c r="A996" s="109"/>
      <c r="B996" s="337"/>
      <c r="C996" s="337" t="s">
        <v>1538</v>
      </c>
      <c r="D996" t="s">
        <v>1538</v>
      </c>
      <c r="E996" s="336" t="s">
        <v>1538</v>
      </c>
      <c r="G996" s="336" t="s">
        <v>1538</v>
      </c>
      <c r="H996" s="336" t="s">
        <v>1538</v>
      </c>
    </row>
    <row r="997" spans="1:8" x14ac:dyDescent="0.25">
      <c r="A997" s="109"/>
      <c r="B997" s="339"/>
      <c r="C997" s="337" t="s">
        <v>1538</v>
      </c>
      <c r="D997" t="s">
        <v>1538</v>
      </c>
      <c r="E997" s="336" t="s">
        <v>1538</v>
      </c>
      <c r="G997" s="336" t="s">
        <v>1538</v>
      </c>
      <c r="H997" s="336" t="s">
        <v>1538</v>
      </c>
    </row>
    <row r="998" spans="1:8" x14ac:dyDescent="0.25">
      <c r="A998" s="109"/>
      <c r="C998" s="337" t="s">
        <v>1538</v>
      </c>
      <c r="D998" t="s">
        <v>1538</v>
      </c>
      <c r="E998" s="336" t="s">
        <v>1538</v>
      </c>
      <c r="G998" s="336" t="s">
        <v>1538</v>
      </c>
      <c r="H998" s="336" t="s">
        <v>1538</v>
      </c>
    </row>
    <row r="999" spans="1:8" x14ac:dyDescent="0.25">
      <c r="A999" s="109"/>
      <c r="C999" s="337" t="s">
        <v>1538</v>
      </c>
      <c r="D999" t="s">
        <v>1538</v>
      </c>
      <c r="E999" s="336" t="s">
        <v>1538</v>
      </c>
      <c r="G999" s="336" t="s">
        <v>1538</v>
      </c>
      <c r="H999" s="336" t="s">
        <v>1538</v>
      </c>
    </row>
    <row r="1000" spans="1:8" x14ac:dyDescent="0.25">
      <c r="A1000" s="109"/>
      <c r="C1000" s="337" t="s">
        <v>1538</v>
      </c>
      <c r="D1000" t="s">
        <v>1538</v>
      </c>
      <c r="E1000" s="336" t="s">
        <v>1538</v>
      </c>
      <c r="G1000" s="336" t="s">
        <v>1538</v>
      </c>
      <c r="H1000" s="336" t="s">
        <v>1538</v>
      </c>
    </row>
    <row r="1001" spans="1:8" x14ac:dyDescent="0.25">
      <c r="A1001" s="109"/>
      <c r="B1001" s="337"/>
      <c r="C1001" s="337" t="s">
        <v>1538</v>
      </c>
      <c r="D1001" t="s">
        <v>1538</v>
      </c>
      <c r="E1001" s="336" t="s">
        <v>1538</v>
      </c>
      <c r="G1001" s="336" t="s">
        <v>1538</v>
      </c>
      <c r="H1001" s="336" t="s">
        <v>1538</v>
      </c>
    </row>
    <row r="1002" spans="1:8" x14ac:dyDescent="0.25">
      <c r="A1002" s="109"/>
      <c r="B1002" s="337"/>
      <c r="C1002" s="337" t="s">
        <v>1538</v>
      </c>
      <c r="D1002" t="s">
        <v>1538</v>
      </c>
      <c r="E1002" s="336" t="s">
        <v>1538</v>
      </c>
      <c r="G1002" s="336" t="s">
        <v>1538</v>
      </c>
      <c r="H1002" s="336" t="s">
        <v>1538</v>
      </c>
    </row>
    <row r="1003" spans="1:8" x14ac:dyDescent="0.25">
      <c r="A1003" s="109"/>
      <c r="B1003" s="337"/>
      <c r="C1003" s="337" t="s">
        <v>1538</v>
      </c>
      <c r="D1003" t="s">
        <v>1538</v>
      </c>
      <c r="E1003" s="336" t="s">
        <v>1538</v>
      </c>
      <c r="G1003" s="336" t="s">
        <v>1538</v>
      </c>
      <c r="H1003" s="336" t="s">
        <v>1538</v>
      </c>
    </row>
    <row r="1004" spans="1:8" x14ac:dyDescent="0.25">
      <c r="A1004" s="109"/>
      <c r="B1004" s="337"/>
      <c r="C1004" s="337" t="s">
        <v>1538</v>
      </c>
      <c r="D1004" t="s">
        <v>1538</v>
      </c>
      <c r="E1004" s="336" t="s">
        <v>1538</v>
      </c>
      <c r="G1004" s="336" t="s">
        <v>1538</v>
      </c>
      <c r="H1004" s="336" t="s">
        <v>1538</v>
      </c>
    </row>
    <row r="1005" spans="1:8" x14ac:dyDescent="0.25">
      <c r="A1005" s="109"/>
      <c r="B1005" s="337"/>
      <c r="C1005" s="337" t="s">
        <v>1538</v>
      </c>
      <c r="D1005" t="s">
        <v>1538</v>
      </c>
      <c r="E1005" s="336" t="s">
        <v>1538</v>
      </c>
      <c r="G1005" s="336" t="s">
        <v>1538</v>
      </c>
      <c r="H1005" s="336" t="s">
        <v>1538</v>
      </c>
    </row>
    <row r="1006" spans="1:8" x14ac:dyDescent="0.25">
      <c r="A1006" s="109"/>
      <c r="B1006" s="337"/>
      <c r="C1006" s="337" t="s">
        <v>1538</v>
      </c>
      <c r="D1006" t="s">
        <v>1538</v>
      </c>
      <c r="E1006" s="336" t="s">
        <v>1538</v>
      </c>
      <c r="G1006" s="336" t="s">
        <v>1538</v>
      </c>
      <c r="H1006" s="336" t="s">
        <v>1538</v>
      </c>
    </row>
    <row r="1007" spans="1:8" x14ac:dyDescent="0.25">
      <c r="A1007" s="109"/>
      <c r="B1007" s="337"/>
      <c r="C1007" s="337" t="s">
        <v>1538</v>
      </c>
      <c r="D1007" t="s">
        <v>1538</v>
      </c>
      <c r="E1007" s="336" t="s">
        <v>1538</v>
      </c>
      <c r="G1007" s="336" t="s">
        <v>1538</v>
      </c>
      <c r="H1007" s="336" t="s">
        <v>1538</v>
      </c>
    </row>
    <row r="1008" spans="1:8" x14ac:dyDescent="0.25">
      <c r="A1008" s="109"/>
      <c r="B1008" s="337"/>
      <c r="C1008" s="337" t="s">
        <v>1538</v>
      </c>
      <c r="D1008" t="s">
        <v>1538</v>
      </c>
      <c r="E1008" s="336" t="s">
        <v>1538</v>
      </c>
      <c r="G1008" s="336" t="s">
        <v>1538</v>
      </c>
      <c r="H1008" s="336" t="s">
        <v>1538</v>
      </c>
    </row>
    <row r="1009" spans="1:8" x14ac:dyDescent="0.25">
      <c r="A1009" s="109"/>
      <c r="B1009" s="337"/>
      <c r="C1009" s="337" t="s">
        <v>1538</v>
      </c>
      <c r="D1009" t="s">
        <v>1538</v>
      </c>
      <c r="E1009" s="336" t="s">
        <v>1538</v>
      </c>
      <c r="G1009" s="336" t="s">
        <v>1538</v>
      </c>
      <c r="H1009" s="336" t="s">
        <v>1538</v>
      </c>
    </row>
    <row r="1010" spans="1:8" x14ac:dyDescent="0.25">
      <c r="A1010" s="109"/>
      <c r="B1010" s="337"/>
      <c r="C1010" s="337" t="s">
        <v>1538</v>
      </c>
      <c r="D1010" t="s">
        <v>1538</v>
      </c>
      <c r="E1010" s="336" t="s">
        <v>1538</v>
      </c>
      <c r="G1010" s="336" t="s">
        <v>1538</v>
      </c>
      <c r="H1010" s="336" t="s">
        <v>1538</v>
      </c>
    </row>
    <row r="1011" spans="1:8" x14ac:dyDescent="0.25">
      <c r="A1011" s="109"/>
      <c r="B1011" s="337"/>
      <c r="C1011" s="337" t="s">
        <v>1538</v>
      </c>
      <c r="D1011" t="s">
        <v>1538</v>
      </c>
      <c r="E1011" s="336" t="s">
        <v>1538</v>
      </c>
      <c r="G1011" s="336" t="s">
        <v>1538</v>
      </c>
      <c r="H1011" s="336" t="s">
        <v>1538</v>
      </c>
    </row>
    <row r="1012" spans="1:8" x14ac:dyDescent="0.25">
      <c r="A1012" s="109"/>
      <c r="B1012" s="337"/>
      <c r="C1012" s="337" t="s">
        <v>1538</v>
      </c>
      <c r="D1012" t="s">
        <v>1538</v>
      </c>
      <c r="E1012" s="336" t="s">
        <v>1538</v>
      </c>
      <c r="G1012" s="336" t="s">
        <v>1538</v>
      </c>
      <c r="H1012" s="336" t="s">
        <v>1538</v>
      </c>
    </row>
    <row r="1013" spans="1:8" x14ac:dyDescent="0.25">
      <c r="A1013" s="109"/>
      <c r="B1013" s="337"/>
      <c r="C1013" s="337" t="s">
        <v>1538</v>
      </c>
      <c r="D1013" t="s">
        <v>1538</v>
      </c>
      <c r="E1013" s="336" t="s">
        <v>1538</v>
      </c>
      <c r="G1013" s="336" t="s">
        <v>1538</v>
      </c>
      <c r="H1013" s="336" t="s">
        <v>1538</v>
      </c>
    </row>
    <row r="1014" spans="1:8" x14ac:dyDescent="0.25">
      <c r="A1014" s="109"/>
      <c r="B1014" s="337"/>
      <c r="C1014" s="337" t="s">
        <v>1538</v>
      </c>
      <c r="D1014" t="s">
        <v>1538</v>
      </c>
      <c r="E1014" s="336" t="s">
        <v>1538</v>
      </c>
      <c r="G1014" s="336" t="s">
        <v>1538</v>
      </c>
      <c r="H1014" s="336" t="s">
        <v>1538</v>
      </c>
    </row>
    <row r="1015" spans="1:8" x14ac:dyDescent="0.25">
      <c r="A1015" s="109"/>
      <c r="B1015" s="337"/>
      <c r="C1015" s="337" t="s">
        <v>1538</v>
      </c>
      <c r="D1015" t="s">
        <v>1538</v>
      </c>
      <c r="E1015" s="336" t="s">
        <v>1538</v>
      </c>
      <c r="G1015" s="336" t="s">
        <v>1538</v>
      </c>
      <c r="H1015" s="336" t="s">
        <v>1538</v>
      </c>
    </row>
    <row r="1016" spans="1:8" x14ac:dyDescent="0.25">
      <c r="A1016" s="109"/>
      <c r="B1016" s="337"/>
      <c r="C1016" s="337" t="s">
        <v>1538</v>
      </c>
      <c r="D1016" t="s">
        <v>1538</v>
      </c>
      <c r="E1016" s="336" t="s">
        <v>1538</v>
      </c>
      <c r="G1016" s="336" t="s">
        <v>1538</v>
      </c>
      <c r="H1016" s="336" t="s">
        <v>1538</v>
      </c>
    </row>
    <row r="1017" spans="1:8" x14ac:dyDescent="0.25">
      <c r="A1017" s="109"/>
      <c r="B1017" s="339"/>
      <c r="C1017" s="337" t="s">
        <v>1538</v>
      </c>
      <c r="D1017" t="s">
        <v>1538</v>
      </c>
      <c r="E1017" s="336" t="s">
        <v>1538</v>
      </c>
      <c r="G1017" s="336" t="s">
        <v>1538</v>
      </c>
      <c r="H1017" s="336" t="s">
        <v>1538</v>
      </c>
    </row>
    <row r="1018" spans="1:8" x14ac:dyDescent="0.25">
      <c r="A1018" s="109"/>
      <c r="C1018" s="337" t="s">
        <v>1538</v>
      </c>
      <c r="D1018" t="s">
        <v>1538</v>
      </c>
      <c r="E1018" s="336" t="s">
        <v>1538</v>
      </c>
      <c r="G1018" s="336" t="s">
        <v>1538</v>
      </c>
      <c r="H1018" s="336" t="s">
        <v>1538</v>
      </c>
    </row>
    <row r="1019" spans="1:8" x14ac:dyDescent="0.25">
      <c r="A1019" s="109"/>
      <c r="C1019" s="337" t="s">
        <v>1538</v>
      </c>
      <c r="D1019" t="s">
        <v>1538</v>
      </c>
      <c r="E1019" s="336" t="s">
        <v>1538</v>
      </c>
      <c r="G1019" s="336" t="s">
        <v>1538</v>
      </c>
      <c r="H1019" s="336" t="s">
        <v>1538</v>
      </c>
    </row>
    <row r="1020" spans="1:8" x14ac:dyDescent="0.25">
      <c r="A1020" s="109"/>
      <c r="C1020" s="337" t="s">
        <v>1538</v>
      </c>
      <c r="D1020" t="s">
        <v>1538</v>
      </c>
      <c r="E1020" s="336" t="s">
        <v>1538</v>
      </c>
      <c r="G1020" s="336" t="s">
        <v>1538</v>
      </c>
      <c r="H1020" s="336" t="s">
        <v>1538</v>
      </c>
    </row>
    <row r="1021" spans="1:8" x14ac:dyDescent="0.25">
      <c r="A1021" s="109"/>
      <c r="C1021" s="337" t="s">
        <v>1538</v>
      </c>
      <c r="D1021" t="s">
        <v>1538</v>
      </c>
      <c r="E1021" s="336" t="s">
        <v>1538</v>
      </c>
      <c r="G1021" s="336" t="s">
        <v>1538</v>
      </c>
      <c r="H1021" s="336" t="s">
        <v>1538</v>
      </c>
    </row>
    <row r="1022" spans="1:8" x14ac:dyDescent="0.25">
      <c r="A1022" s="109"/>
      <c r="B1022" s="337"/>
      <c r="C1022" s="337" t="s">
        <v>1538</v>
      </c>
      <c r="D1022" t="s">
        <v>1538</v>
      </c>
      <c r="E1022" s="336" t="s">
        <v>1538</v>
      </c>
      <c r="G1022" s="336" t="s">
        <v>1538</v>
      </c>
      <c r="H1022" s="336" t="s">
        <v>1538</v>
      </c>
    </row>
    <row r="1023" spans="1:8" x14ac:dyDescent="0.25">
      <c r="A1023" s="109"/>
      <c r="B1023" s="337"/>
      <c r="C1023" s="337" t="s">
        <v>1538</v>
      </c>
      <c r="D1023" t="s">
        <v>1538</v>
      </c>
      <c r="E1023" s="336" t="s">
        <v>1538</v>
      </c>
      <c r="G1023" s="336" t="s">
        <v>1538</v>
      </c>
      <c r="H1023" s="336" t="s">
        <v>1538</v>
      </c>
    </row>
    <row r="1024" spans="1:8" x14ac:dyDescent="0.25">
      <c r="A1024" s="109"/>
      <c r="B1024" s="337"/>
      <c r="C1024" s="337" t="s">
        <v>1538</v>
      </c>
      <c r="D1024" t="s">
        <v>1538</v>
      </c>
      <c r="E1024" s="336" t="s">
        <v>1538</v>
      </c>
      <c r="G1024" s="336" t="s">
        <v>1538</v>
      </c>
      <c r="H1024" s="336" t="s">
        <v>1538</v>
      </c>
    </row>
    <row r="1025" spans="1:8" x14ac:dyDescent="0.25">
      <c r="A1025" s="109"/>
      <c r="B1025" s="337"/>
      <c r="C1025" s="337" t="s">
        <v>1538</v>
      </c>
      <c r="D1025" t="s">
        <v>1538</v>
      </c>
      <c r="E1025" s="336" t="s">
        <v>1538</v>
      </c>
      <c r="G1025" s="336" t="s">
        <v>1538</v>
      </c>
      <c r="H1025" s="336" t="s">
        <v>1538</v>
      </c>
    </row>
    <row r="1026" spans="1:8" x14ac:dyDescent="0.25">
      <c r="A1026" s="109"/>
      <c r="B1026" s="337"/>
      <c r="C1026" s="337" t="s">
        <v>1538</v>
      </c>
      <c r="D1026" t="s">
        <v>1538</v>
      </c>
      <c r="E1026" s="336" t="s">
        <v>1538</v>
      </c>
      <c r="G1026" s="336" t="s">
        <v>1538</v>
      </c>
      <c r="H1026" s="336" t="s">
        <v>1538</v>
      </c>
    </row>
    <row r="1027" spans="1:8" x14ac:dyDescent="0.25">
      <c r="A1027" s="109"/>
      <c r="B1027" s="337"/>
      <c r="C1027" s="337" t="s">
        <v>1538</v>
      </c>
      <c r="D1027" t="s">
        <v>1538</v>
      </c>
      <c r="E1027" s="336" t="s">
        <v>1538</v>
      </c>
      <c r="G1027" s="336" t="s">
        <v>1538</v>
      </c>
      <c r="H1027" s="336" t="s">
        <v>1538</v>
      </c>
    </row>
    <row r="1028" spans="1:8" x14ac:dyDescent="0.25">
      <c r="A1028" s="109"/>
      <c r="B1028" s="337"/>
      <c r="C1028" s="337" t="s">
        <v>1538</v>
      </c>
      <c r="D1028" t="s">
        <v>1538</v>
      </c>
      <c r="E1028" s="336" t="s">
        <v>1538</v>
      </c>
      <c r="G1028" s="336" t="s">
        <v>1538</v>
      </c>
      <c r="H1028" s="336" t="s">
        <v>1538</v>
      </c>
    </row>
    <row r="1029" spans="1:8" x14ac:dyDescent="0.25">
      <c r="A1029" s="109"/>
      <c r="B1029" s="337"/>
      <c r="C1029" s="337" t="s">
        <v>1538</v>
      </c>
      <c r="D1029" t="s">
        <v>1538</v>
      </c>
      <c r="E1029" s="336" t="s">
        <v>1538</v>
      </c>
      <c r="G1029" s="336" t="s">
        <v>1538</v>
      </c>
      <c r="H1029" s="336" t="s">
        <v>1538</v>
      </c>
    </row>
    <row r="1030" spans="1:8" x14ac:dyDescent="0.25">
      <c r="A1030" s="109"/>
      <c r="B1030" s="337"/>
      <c r="C1030" s="337" t="s">
        <v>1538</v>
      </c>
      <c r="D1030" t="s">
        <v>1538</v>
      </c>
      <c r="E1030" s="336" t="s">
        <v>1538</v>
      </c>
      <c r="G1030" s="336" t="s">
        <v>1538</v>
      </c>
      <c r="H1030" s="336" t="s">
        <v>1538</v>
      </c>
    </row>
    <row r="1031" spans="1:8" x14ac:dyDescent="0.25">
      <c r="A1031" s="109"/>
      <c r="B1031" s="337"/>
      <c r="C1031" s="337" t="s">
        <v>1538</v>
      </c>
      <c r="D1031" t="s">
        <v>1538</v>
      </c>
      <c r="E1031" s="336" t="s">
        <v>1538</v>
      </c>
      <c r="G1031" s="336" t="s">
        <v>1538</v>
      </c>
      <c r="H1031" s="336" t="s">
        <v>1538</v>
      </c>
    </row>
    <row r="1032" spans="1:8" x14ac:dyDescent="0.25">
      <c r="A1032" s="109"/>
      <c r="B1032" s="337"/>
      <c r="C1032" s="337" t="s">
        <v>1538</v>
      </c>
      <c r="D1032" t="s">
        <v>1538</v>
      </c>
      <c r="E1032" s="336" t="s">
        <v>1538</v>
      </c>
      <c r="G1032" s="336" t="s">
        <v>1538</v>
      </c>
      <c r="H1032" s="336" t="s">
        <v>1538</v>
      </c>
    </row>
    <row r="1033" spans="1:8" x14ac:dyDescent="0.25">
      <c r="A1033" s="109"/>
      <c r="B1033" s="337"/>
      <c r="C1033" s="337" t="s">
        <v>1538</v>
      </c>
      <c r="D1033" t="s">
        <v>1538</v>
      </c>
      <c r="E1033" s="336" t="s">
        <v>1538</v>
      </c>
      <c r="G1033" s="336" t="s">
        <v>1538</v>
      </c>
      <c r="H1033" s="336" t="s">
        <v>1538</v>
      </c>
    </row>
    <row r="1034" spans="1:8" x14ac:dyDescent="0.25">
      <c r="A1034" s="109"/>
      <c r="B1034" s="337"/>
      <c r="C1034" s="337" t="s">
        <v>1538</v>
      </c>
      <c r="D1034" t="s">
        <v>1538</v>
      </c>
      <c r="E1034" s="336" t="s">
        <v>1538</v>
      </c>
      <c r="G1034" s="336" t="s">
        <v>1538</v>
      </c>
      <c r="H1034" s="336" t="s">
        <v>1538</v>
      </c>
    </row>
    <row r="1035" spans="1:8" x14ac:dyDescent="0.25">
      <c r="A1035" s="109"/>
      <c r="B1035" s="337"/>
      <c r="C1035" s="337" t="s">
        <v>1538</v>
      </c>
      <c r="D1035" t="s">
        <v>1538</v>
      </c>
      <c r="E1035" s="336" t="s">
        <v>1538</v>
      </c>
      <c r="G1035" s="336" t="s">
        <v>1538</v>
      </c>
      <c r="H1035" s="336" t="s">
        <v>1538</v>
      </c>
    </row>
    <row r="1036" spans="1:8" x14ac:dyDescent="0.25">
      <c r="A1036" s="109"/>
      <c r="B1036" s="337"/>
      <c r="C1036" s="337" t="s">
        <v>1538</v>
      </c>
      <c r="D1036" t="s">
        <v>1538</v>
      </c>
      <c r="E1036" s="336" t="s">
        <v>1538</v>
      </c>
      <c r="G1036" s="336" t="s">
        <v>1538</v>
      </c>
      <c r="H1036" s="336" t="s">
        <v>1538</v>
      </c>
    </row>
    <row r="1037" spans="1:8" x14ac:dyDescent="0.25">
      <c r="A1037" s="109"/>
      <c r="B1037" s="337"/>
      <c r="C1037" s="337" t="s">
        <v>1538</v>
      </c>
      <c r="D1037" t="s">
        <v>1538</v>
      </c>
      <c r="E1037" s="336" t="s">
        <v>1538</v>
      </c>
      <c r="G1037" s="336" t="s">
        <v>1538</v>
      </c>
      <c r="H1037" s="336" t="s">
        <v>1538</v>
      </c>
    </row>
    <row r="1038" spans="1:8" x14ac:dyDescent="0.25">
      <c r="A1038" s="109"/>
      <c r="B1038" s="337"/>
      <c r="C1038" s="337" t="s">
        <v>1538</v>
      </c>
      <c r="D1038" t="s">
        <v>1538</v>
      </c>
      <c r="E1038" s="336" t="s">
        <v>1538</v>
      </c>
      <c r="G1038" s="336" t="s">
        <v>1538</v>
      </c>
      <c r="H1038" s="336" t="s">
        <v>1538</v>
      </c>
    </row>
    <row r="1039" spans="1:8" x14ac:dyDescent="0.25">
      <c r="A1039" s="109"/>
      <c r="B1039" s="337"/>
      <c r="C1039" s="337" t="s">
        <v>1538</v>
      </c>
      <c r="D1039" t="s">
        <v>1538</v>
      </c>
      <c r="E1039" s="336" t="s">
        <v>1538</v>
      </c>
      <c r="G1039" s="336" t="s">
        <v>1538</v>
      </c>
      <c r="H1039" s="336" t="s">
        <v>1538</v>
      </c>
    </row>
    <row r="1040" spans="1:8" x14ac:dyDescent="0.25">
      <c r="A1040" s="109"/>
      <c r="B1040" s="337"/>
      <c r="C1040" s="337" t="s">
        <v>1538</v>
      </c>
      <c r="D1040" t="s">
        <v>1538</v>
      </c>
      <c r="E1040" s="336" t="s">
        <v>1538</v>
      </c>
      <c r="G1040" s="336" t="s">
        <v>1538</v>
      </c>
      <c r="H1040" s="336" t="s">
        <v>1538</v>
      </c>
    </row>
    <row r="1041" spans="1:8" x14ac:dyDescent="0.25">
      <c r="A1041" s="109"/>
      <c r="B1041" s="337"/>
      <c r="C1041" s="337" t="s">
        <v>1538</v>
      </c>
      <c r="D1041" t="s">
        <v>1538</v>
      </c>
      <c r="E1041" s="336" t="s">
        <v>1538</v>
      </c>
      <c r="G1041" s="336" t="s">
        <v>1538</v>
      </c>
      <c r="H1041" s="336" t="s">
        <v>1538</v>
      </c>
    </row>
    <row r="1042" spans="1:8" x14ac:dyDescent="0.25">
      <c r="A1042" s="109"/>
      <c r="B1042" s="337"/>
      <c r="C1042" s="337" t="s">
        <v>1538</v>
      </c>
      <c r="D1042" t="s">
        <v>1538</v>
      </c>
      <c r="E1042" s="336" t="s">
        <v>1538</v>
      </c>
      <c r="G1042" s="336" t="s">
        <v>1538</v>
      </c>
      <c r="H1042" s="336" t="s">
        <v>1538</v>
      </c>
    </row>
    <row r="1043" spans="1:8" x14ac:dyDescent="0.25">
      <c r="A1043" s="109"/>
      <c r="B1043" s="337"/>
      <c r="C1043" s="337" t="s">
        <v>1538</v>
      </c>
      <c r="D1043" t="s">
        <v>1538</v>
      </c>
      <c r="E1043" s="336" t="s">
        <v>1538</v>
      </c>
      <c r="G1043" s="336" t="s">
        <v>1538</v>
      </c>
      <c r="H1043" s="336" t="s">
        <v>1538</v>
      </c>
    </row>
    <row r="1044" spans="1:8" x14ac:dyDescent="0.25">
      <c r="A1044" s="109"/>
      <c r="B1044" s="337"/>
      <c r="C1044" s="337" t="s">
        <v>1538</v>
      </c>
      <c r="D1044" t="s">
        <v>1538</v>
      </c>
      <c r="E1044" s="336" t="s">
        <v>1538</v>
      </c>
      <c r="G1044" s="336" t="s">
        <v>1538</v>
      </c>
      <c r="H1044" s="336" t="s">
        <v>1538</v>
      </c>
    </row>
    <row r="1045" spans="1:8" x14ac:dyDescent="0.25">
      <c r="A1045" s="109"/>
      <c r="B1045" s="337"/>
      <c r="C1045" s="337" t="s">
        <v>1538</v>
      </c>
      <c r="D1045" t="s">
        <v>1538</v>
      </c>
      <c r="E1045" s="336" t="s">
        <v>1538</v>
      </c>
      <c r="G1045" s="336" t="s">
        <v>1538</v>
      </c>
      <c r="H1045" s="336" t="s">
        <v>1538</v>
      </c>
    </row>
    <row r="1046" spans="1:8" x14ac:dyDescent="0.25">
      <c r="A1046" s="109"/>
      <c r="B1046" s="337"/>
      <c r="C1046" s="337" t="s">
        <v>1538</v>
      </c>
      <c r="D1046" t="s">
        <v>1538</v>
      </c>
      <c r="E1046" s="336" t="s">
        <v>1538</v>
      </c>
      <c r="G1046" s="336" t="s">
        <v>1538</v>
      </c>
      <c r="H1046" s="336" t="s">
        <v>1538</v>
      </c>
    </row>
    <row r="1047" spans="1:8" x14ac:dyDescent="0.25">
      <c r="A1047" s="109"/>
      <c r="B1047" s="337"/>
      <c r="C1047" s="337" t="s">
        <v>1538</v>
      </c>
      <c r="D1047" t="s">
        <v>1538</v>
      </c>
      <c r="E1047" s="336" t="s">
        <v>1538</v>
      </c>
      <c r="G1047" s="336" t="s">
        <v>1538</v>
      </c>
      <c r="H1047" s="336" t="s">
        <v>1538</v>
      </c>
    </row>
    <row r="1048" spans="1:8" x14ac:dyDescent="0.25">
      <c r="A1048" s="109"/>
      <c r="B1048" s="337"/>
      <c r="C1048" s="337" t="s">
        <v>1538</v>
      </c>
      <c r="D1048" t="s">
        <v>1538</v>
      </c>
      <c r="E1048" s="336" t="s">
        <v>1538</v>
      </c>
      <c r="G1048" s="336" t="s">
        <v>1538</v>
      </c>
      <c r="H1048" s="336" t="s">
        <v>1538</v>
      </c>
    </row>
    <row r="1049" spans="1:8" x14ac:dyDescent="0.25">
      <c r="A1049" s="109"/>
      <c r="B1049" s="337"/>
      <c r="C1049" s="337" t="s">
        <v>1538</v>
      </c>
      <c r="D1049" t="s">
        <v>1538</v>
      </c>
      <c r="E1049" s="336" t="s">
        <v>1538</v>
      </c>
      <c r="G1049" s="336" t="s">
        <v>1538</v>
      </c>
      <c r="H1049" s="336" t="s">
        <v>1538</v>
      </c>
    </row>
    <row r="1050" spans="1:8" x14ac:dyDescent="0.25">
      <c r="A1050" s="109"/>
      <c r="B1050" s="337"/>
      <c r="C1050" s="337" t="s">
        <v>1538</v>
      </c>
      <c r="D1050" t="s">
        <v>1538</v>
      </c>
      <c r="E1050" s="336" t="s">
        <v>1538</v>
      </c>
      <c r="G1050" s="336" t="s">
        <v>1538</v>
      </c>
      <c r="H1050" s="336" t="s">
        <v>1538</v>
      </c>
    </row>
    <row r="1051" spans="1:8" x14ac:dyDescent="0.25">
      <c r="A1051" s="109"/>
      <c r="B1051" s="337"/>
      <c r="C1051" s="337" t="s">
        <v>1538</v>
      </c>
      <c r="D1051" t="s">
        <v>1538</v>
      </c>
      <c r="E1051" s="336" t="s">
        <v>1538</v>
      </c>
      <c r="G1051" s="336" t="s">
        <v>1538</v>
      </c>
      <c r="H1051" s="336" t="s">
        <v>1538</v>
      </c>
    </row>
    <row r="1052" spans="1:8" x14ac:dyDescent="0.25">
      <c r="A1052" s="109"/>
      <c r="B1052" s="337"/>
      <c r="C1052" s="337" t="s">
        <v>1538</v>
      </c>
      <c r="D1052" t="s">
        <v>1538</v>
      </c>
      <c r="E1052" s="336" t="s">
        <v>1538</v>
      </c>
      <c r="G1052" s="336" t="s">
        <v>1538</v>
      </c>
      <c r="H1052" s="336" t="s">
        <v>1538</v>
      </c>
    </row>
    <row r="1053" spans="1:8" x14ac:dyDescent="0.25">
      <c r="A1053" s="109"/>
      <c r="B1053" s="337"/>
      <c r="C1053" s="337" t="s">
        <v>1538</v>
      </c>
      <c r="D1053" t="s">
        <v>1538</v>
      </c>
      <c r="E1053" s="336" t="s">
        <v>1538</v>
      </c>
      <c r="G1053" s="336" t="s">
        <v>1538</v>
      </c>
      <c r="H1053" s="336" t="s">
        <v>1538</v>
      </c>
    </row>
    <row r="1054" spans="1:8" x14ac:dyDescent="0.25">
      <c r="A1054" s="109"/>
      <c r="B1054" s="337"/>
      <c r="C1054" s="337" t="s">
        <v>1538</v>
      </c>
      <c r="D1054" t="s">
        <v>1538</v>
      </c>
      <c r="E1054" s="336" t="s">
        <v>1538</v>
      </c>
      <c r="G1054" s="336" t="s">
        <v>1538</v>
      </c>
      <c r="H1054" s="336" t="s">
        <v>1538</v>
      </c>
    </row>
    <row r="1055" spans="1:8" x14ac:dyDescent="0.25">
      <c r="A1055" s="109"/>
      <c r="B1055" s="339"/>
      <c r="C1055" s="337" t="s">
        <v>1538</v>
      </c>
      <c r="D1055" t="s">
        <v>1538</v>
      </c>
      <c r="E1055" s="336" t="s">
        <v>1538</v>
      </c>
      <c r="G1055" s="336" t="s">
        <v>1538</v>
      </c>
      <c r="H1055" s="336" t="s">
        <v>1538</v>
      </c>
    </row>
    <row r="1056" spans="1:8" x14ac:dyDescent="0.25">
      <c r="A1056" s="109"/>
      <c r="C1056" s="337" t="s">
        <v>1538</v>
      </c>
      <c r="D1056" t="s">
        <v>1538</v>
      </c>
      <c r="E1056" s="336" t="s">
        <v>1538</v>
      </c>
      <c r="G1056" s="336" t="s">
        <v>1538</v>
      </c>
      <c r="H1056" s="336" t="s">
        <v>1538</v>
      </c>
    </row>
    <row r="1057" spans="1:8" x14ac:dyDescent="0.25">
      <c r="A1057" s="109"/>
      <c r="C1057" s="337" t="s">
        <v>1538</v>
      </c>
      <c r="D1057" t="s">
        <v>1538</v>
      </c>
      <c r="E1057" s="336" t="s">
        <v>1538</v>
      </c>
      <c r="G1057" s="336" t="s">
        <v>1538</v>
      </c>
      <c r="H1057" s="336" t="s">
        <v>1538</v>
      </c>
    </row>
    <row r="1058" spans="1:8" x14ac:dyDescent="0.25">
      <c r="A1058" s="109"/>
      <c r="C1058" s="337" t="s">
        <v>1538</v>
      </c>
      <c r="D1058" t="s">
        <v>1538</v>
      </c>
      <c r="E1058" s="336" t="s">
        <v>1538</v>
      </c>
      <c r="G1058" s="336" t="s">
        <v>1538</v>
      </c>
      <c r="H1058" s="336" t="s">
        <v>1538</v>
      </c>
    </row>
    <row r="1059" spans="1:8" x14ac:dyDescent="0.25">
      <c r="A1059" s="109"/>
      <c r="C1059" s="337" t="s">
        <v>1538</v>
      </c>
      <c r="D1059" t="s">
        <v>1538</v>
      </c>
      <c r="E1059" s="336" t="s">
        <v>1538</v>
      </c>
      <c r="G1059" s="336" t="s">
        <v>1538</v>
      </c>
      <c r="H1059" s="336" t="s">
        <v>1538</v>
      </c>
    </row>
    <row r="1060" spans="1:8" x14ac:dyDescent="0.25">
      <c r="A1060" s="109"/>
      <c r="B1060" s="337"/>
      <c r="C1060" s="337" t="s">
        <v>1538</v>
      </c>
      <c r="D1060" t="s">
        <v>1538</v>
      </c>
      <c r="E1060" s="336" t="s">
        <v>1538</v>
      </c>
      <c r="G1060" s="336" t="s">
        <v>1538</v>
      </c>
      <c r="H1060" s="336" t="s">
        <v>1538</v>
      </c>
    </row>
    <row r="1061" spans="1:8" x14ac:dyDescent="0.25">
      <c r="A1061" s="109"/>
      <c r="B1061" s="337"/>
      <c r="C1061" s="337" t="s">
        <v>1538</v>
      </c>
      <c r="D1061" t="s">
        <v>1538</v>
      </c>
      <c r="E1061" s="336" t="s">
        <v>1538</v>
      </c>
      <c r="G1061" s="336" t="s">
        <v>1538</v>
      </c>
      <c r="H1061" s="336" t="s">
        <v>1538</v>
      </c>
    </row>
    <row r="1062" spans="1:8" x14ac:dyDescent="0.25">
      <c r="A1062" s="109"/>
      <c r="B1062" s="337"/>
      <c r="C1062" s="337" t="s">
        <v>1538</v>
      </c>
      <c r="D1062" t="s">
        <v>1538</v>
      </c>
      <c r="E1062" s="336" t="s">
        <v>1538</v>
      </c>
      <c r="G1062" s="336" t="s">
        <v>1538</v>
      </c>
      <c r="H1062" s="336" t="s">
        <v>1538</v>
      </c>
    </row>
    <row r="1063" spans="1:8" x14ac:dyDescent="0.25">
      <c r="A1063" s="109"/>
      <c r="B1063" s="337"/>
      <c r="C1063" s="337" t="s">
        <v>1538</v>
      </c>
      <c r="D1063" t="s">
        <v>1538</v>
      </c>
      <c r="E1063" s="336" t="s">
        <v>1538</v>
      </c>
      <c r="G1063" s="336" t="s">
        <v>1538</v>
      </c>
      <c r="H1063" s="336" t="s">
        <v>1538</v>
      </c>
    </row>
    <row r="1064" spans="1:8" x14ac:dyDescent="0.25">
      <c r="A1064" s="109"/>
      <c r="B1064" s="337"/>
      <c r="C1064" s="337" t="s">
        <v>1538</v>
      </c>
      <c r="D1064" t="s">
        <v>1538</v>
      </c>
      <c r="E1064" s="336" t="s">
        <v>1538</v>
      </c>
      <c r="G1064" s="336" t="s">
        <v>1538</v>
      </c>
      <c r="H1064" s="336" t="s">
        <v>1538</v>
      </c>
    </row>
    <row r="1065" spans="1:8" x14ac:dyDescent="0.25">
      <c r="A1065" s="109"/>
      <c r="B1065" s="337"/>
      <c r="C1065" s="337" t="s">
        <v>1538</v>
      </c>
      <c r="D1065" t="s">
        <v>1538</v>
      </c>
      <c r="E1065" s="336" t="s">
        <v>1538</v>
      </c>
      <c r="G1065" s="336" t="s">
        <v>1538</v>
      </c>
      <c r="H1065" s="336" t="s">
        <v>1538</v>
      </c>
    </row>
    <row r="1066" spans="1:8" x14ac:dyDescent="0.25">
      <c r="A1066" s="109"/>
      <c r="B1066" s="337"/>
      <c r="C1066" s="337" t="s">
        <v>1538</v>
      </c>
      <c r="D1066" t="s">
        <v>1538</v>
      </c>
      <c r="E1066" s="336" t="s">
        <v>1538</v>
      </c>
      <c r="G1066" s="336" t="s">
        <v>1538</v>
      </c>
      <c r="H1066" s="336" t="s">
        <v>1538</v>
      </c>
    </row>
    <row r="1067" spans="1:8" x14ac:dyDescent="0.25">
      <c r="A1067" s="109"/>
      <c r="B1067" s="337"/>
      <c r="C1067" s="337" t="s">
        <v>1538</v>
      </c>
      <c r="D1067" t="s">
        <v>1538</v>
      </c>
      <c r="E1067" s="336" t="s">
        <v>1538</v>
      </c>
      <c r="G1067" s="336" t="s">
        <v>1538</v>
      </c>
      <c r="H1067" s="336" t="s">
        <v>1538</v>
      </c>
    </row>
    <row r="1068" spans="1:8" x14ac:dyDescent="0.25">
      <c r="A1068" s="109"/>
      <c r="B1068" s="337"/>
      <c r="C1068" s="337" t="s">
        <v>1538</v>
      </c>
      <c r="D1068" t="s">
        <v>1538</v>
      </c>
      <c r="E1068" s="336" t="s">
        <v>1538</v>
      </c>
      <c r="G1068" s="336" t="s">
        <v>1538</v>
      </c>
      <c r="H1068" s="336" t="s">
        <v>1538</v>
      </c>
    </row>
    <row r="1069" spans="1:8" x14ac:dyDescent="0.25">
      <c r="A1069" s="109"/>
      <c r="B1069" s="337"/>
      <c r="C1069" s="337" t="s">
        <v>1538</v>
      </c>
      <c r="D1069" t="s">
        <v>1538</v>
      </c>
      <c r="E1069" s="336" t="s">
        <v>1538</v>
      </c>
      <c r="G1069" s="336" t="s">
        <v>1538</v>
      </c>
      <c r="H1069" s="336" t="s">
        <v>1538</v>
      </c>
    </row>
    <row r="1070" spans="1:8" x14ac:dyDescent="0.25">
      <c r="A1070" s="109"/>
      <c r="B1070" s="337"/>
      <c r="C1070" s="337" t="s">
        <v>1538</v>
      </c>
      <c r="D1070" t="s">
        <v>1538</v>
      </c>
      <c r="E1070" s="336" t="s">
        <v>1538</v>
      </c>
      <c r="G1070" s="336" t="s">
        <v>1538</v>
      </c>
      <c r="H1070" s="336" t="s">
        <v>1538</v>
      </c>
    </row>
    <row r="1071" spans="1:8" x14ac:dyDescent="0.25">
      <c r="A1071" s="109"/>
      <c r="B1071" s="337"/>
      <c r="C1071" s="337" t="s">
        <v>1538</v>
      </c>
      <c r="D1071" t="s">
        <v>1538</v>
      </c>
      <c r="E1071" s="336" t="s">
        <v>1538</v>
      </c>
      <c r="G1071" s="336" t="s">
        <v>1538</v>
      </c>
      <c r="H1071" s="336" t="s">
        <v>1538</v>
      </c>
    </row>
    <row r="1072" spans="1:8" x14ac:dyDescent="0.25">
      <c r="A1072" s="109"/>
      <c r="B1072" s="337"/>
      <c r="C1072" s="337" t="s">
        <v>1538</v>
      </c>
      <c r="D1072" t="s">
        <v>1538</v>
      </c>
      <c r="E1072" s="336" t="s">
        <v>1538</v>
      </c>
      <c r="G1072" s="336" t="s">
        <v>1538</v>
      </c>
      <c r="H1072" s="336" t="s">
        <v>1538</v>
      </c>
    </row>
    <row r="1073" spans="1:8" x14ac:dyDescent="0.25">
      <c r="A1073" s="109"/>
      <c r="B1073" s="337"/>
      <c r="C1073" s="337" t="s">
        <v>1538</v>
      </c>
      <c r="D1073" t="s">
        <v>1538</v>
      </c>
      <c r="E1073" s="336" t="s">
        <v>1538</v>
      </c>
      <c r="G1073" s="336" t="s">
        <v>1538</v>
      </c>
      <c r="H1073" s="336" t="s">
        <v>1538</v>
      </c>
    </row>
    <row r="1074" spans="1:8" x14ac:dyDescent="0.25">
      <c r="A1074" s="109"/>
      <c r="B1074" s="337"/>
      <c r="C1074" s="337" t="s">
        <v>1538</v>
      </c>
      <c r="D1074" t="s">
        <v>1538</v>
      </c>
      <c r="E1074" s="336" t="s">
        <v>1538</v>
      </c>
      <c r="G1074" s="336" t="s">
        <v>1538</v>
      </c>
      <c r="H1074" s="336" t="s">
        <v>1538</v>
      </c>
    </row>
    <row r="1075" spans="1:8" x14ac:dyDescent="0.25">
      <c r="A1075" s="109"/>
      <c r="B1075" s="337"/>
      <c r="C1075" s="337" t="s">
        <v>1538</v>
      </c>
      <c r="D1075" t="s">
        <v>1538</v>
      </c>
      <c r="E1075" s="336" t="s">
        <v>1538</v>
      </c>
      <c r="G1075" s="336" t="s">
        <v>1538</v>
      </c>
      <c r="H1075" s="336" t="s">
        <v>1538</v>
      </c>
    </row>
    <row r="1076" spans="1:8" x14ac:dyDescent="0.25">
      <c r="A1076" s="109"/>
      <c r="B1076" s="337"/>
      <c r="C1076" s="337" t="s">
        <v>1538</v>
      </c>
      <c r="D1076" t="s">
        <v>1538</v>
      </c>
      <c r="E1076" s="336" t="s">
        <v>1538</v>
      </c>
      <c r="G1076" s="336" t="s">
        <v>1538</v>
      </c>
      <c r="H1076" s="336" t="s">
        <v>1538</v>
      </c>
    </row>
    <row r="1077" spans="1:8" x14ac:dyDescent="0.25">
      <c r="A1077" s="109"/>
      <c r="B1077" s="337"/>
      <c r="C1077" s="337" t="s">
        <v>1538</v>
      </c>
      <c r="D1077" t="s">
        <v>1538</v>
      </c>
      <c r="E1077" s="336" t="s">
        <v>1538</v>
      </c>
      <c r="G1077" s="336" t="s">
        <v>1538</v>
      </c>
      <c r="H1077" s="336" t="s">
        <v>1538</v>
      </c>
    </row>
    <row r="1078" spans="1:8" x14ac:dyDescent="0.25">
      <c r="A1078" s="109"/>
      <c r="B1078" s="337"/>
      <c r="C1078" s="337" t="s">
        <v>1538</v>
      </c>
      <c r="D1078" t="s">
        <v>1538</v>
      </c>
      <c r="E1078" s="336" t="s">
        <v>1538</v>
      </c>
      <c r="G1078" s="336" t="s">
        <v>1538</v>
      </c>
      <c r="H1078" s="336" t="s">
        <v>1538</v>
      </c>
    </row>
    <row r="1079" spans="1:8" x14ac:dyDescent="0.25">
      <c r="A1079" s="109"/>
      <c r="B1079" s="339"/>
      <c r="C1079" s="337" t="s">
        <v>1538</v>
      </c>
      <c r="D1079" t="s">
        <v>1538</v>
      </c>
      <c r="E1079" s="336" t="s">
        <v>1538</v>
      </c>
      <c r="G1079" s="336" t="s">
        <v>1538</v>
      </c>
      <c r="H1079" s="336" t="s">
        <v>1538</v>
      </c>
    </row>
    <row r="1080" spans="1:8" x14ac:dyDescent="0.25">
      <c r="A1080" s="109"/>
      <c r="C1080" s="337" t="s">
        <v>1538</v>
      </c>
      <c r="D1080" t="s">
        <v>1538</v>
      </c>
      <c r="E1080" s="336" t="s">
        <v>1538</v>
      </c>
      <c r="G1080" s="336" t="s">
        <v>1538</v>
      </c>
      <c r="H1080" s="336" t="s">
        <v>1538</v>
      </c>
    </row>
    <row r="1081" spans="1:8" x14ac:dyDescent="0.25">
      <c r="A1081" s="109"/>
      <c r="C1081" s="337" t="s">
        <v>1538</v>
      </c>
      <c r="D1081" t="s">
        <v>1538</v>
      </c>
      <c r="E1081" s="336" t="s">
        <v>1538</v>
      </c>
      <c r="G1081" s="336" t="s">
        <v>1538</v>
      </c>
      <c r="H1081" s="336" t="s">
        <v>1538</v>
      </c>
    </row>
    <row r="1082" spans="1:8" x14ac:dyDescent="0.25">
      <c r="A1082" s="109"/>
      <c r="C1082" s="337" t="s">
        <v>1538</v>
      </c>
      <c r="D1082" t="s">
        <v>1538</v>
      </c>
      <c r="E1082" s="336" t="s">
        <v>1538</v>
      </c>
      <c r="G1082" s="336" t="s">
        <v>1538</v>
      </c>
      <c r="H1082" s="336" t="s">
        <v>1538</v>
      </c>
    </row>
    <row r="1083" spans="1:8" x14ac:dyDescent="0.25">
      <c r="A1083" s="109"/>
      <c r="B1083" s="337"/>
      <c r="C1083" s="337" t="s">
        <v>1538</v>
      </c>
      <c r="D1083" t="s">
        <v>1538</v>
      </c>
      <c r="E1083" s="336" t="s">
        <v>1538</v>
      </c>
      <c r="G1083" s="336" t="s">
        <v>1538</v>
      </c>
      <c r="H1083" s="336" t="s">
        <v>1538</v>
      </c>
    </row>
    <row r="1084" spans="1:8" x14ac:dyDescent="0.25">
      <c r="A1084" s="109"/>
      <c r="B1084" s="337"/>
      <c r="C1084" s="337" t="s">
        <v>1538</v>
      </c>
      <c r="D1084" t="s">
        <v>1538</v>
      </c>
      <c r="E1084" s="336" t="s">
        <v>1538</v>
      </c>
      <c r="G1084" s="336" t="s">
        <v>1538</v>
      </c>
      <c r="H1084" s="336" t="s">
        <v>1538</v>
      </c>
    </row>
    <row r="1085" spans="1:8" x14ac:dyDescent="0.25">
      <c r="A1085" s="109"/>
      <c r="B1085" s="337"/>
      <c r="C1085" s="337" t="s">
        <v>1538</v>
      </c>
      <c r="D1085" t="s">
        <v>1538</v>
      </c>
      <c r="E1085" s="336" t="s">
        <v>1538</v>
      </c>
      <c r="G1085" s="336" t="s">
        <v>1538</v>
      </c>
      <c r="H1085" s="336" t="s">
        <v>1538</v>
      </c>
    </row>
    <row r="1086" spans="1:8" x14ac:dyDescent="0.25">
      <c r="A1086" s="109"/>
      <c r="B1086" s="337"/>
      <c r="C1086" s="337" t="s">
        <v>1538</v>
      </c>
      <c r="D1086" t="s">
        <v>1538</v>
      </c>
      <c r="E1086" s="336" t="s">
        <v>1538</v>
      </c>
      <c r="G1086" s="336" t="s">
        <v>1538</v>
      </c>
      <c r="H1086" s="336" t="s">
        <v>1538</v>
      </c>
    </row>
    <row r="1087" spans="1:8" x14ac:dyDescent="0.25">
      <c r="A1087" s="109"/>
      <c r="B1087" s="339"/>
      <c r="C1087" s="337" t="s">
        <v>1538</v>
      </c>
      <c r="D1087" t="s">
        <v>1538</v>
      </c>
      <c r="E1087" s="336" t="s">
        <v>1538</v>
      </c>
      <c r="G1087" s="336" t="s">
        <v>1538</v>
      </c>
      <c r="H1087" s="336" t="s">
        <v>1538</v>
      </c>
    </row>
    <row r="1088" spans="1:8" x14ac:dyDescent="0.25">
      <c r="A1088" s="109"/>
      <c r="C1088" s="337" t="s">
        <v>1538</v>
      </c>
      <c r="D1088" t="s">
        <v>1538</v>
      </c>
      <c r="E1088" s="336" t="s">
        <v>1538</v>
      </c>
      <c r="G1088" s="336" t="s">
        <v>1538</v>
      </c>
      <c r="H1088" s="336" t="s">
        <v>1538</v>
      </c>
    </row>
    <row r="1089" spans="1:8" x14ac:dyDescent="0.25">
      <c r="A1089" s="109"/>
      <c r="C1089" s="337" t="s">
        <v>1538</v>
      </c>
      <c r="D1089" t="s">
        <v>1538</v>
      </c>
      <c r="E1089" s="336" t="s">
        <v>1538</v>
      </c>
      <c r="G1089" s="336" t="s">
        <v>1538</v>
      </c>
      <c r="H1089" s="336" t="s">
        <v>1538</v>
      </c>
    </row>
    <row r="1090" spans="1:8" x14ac:dyDescent="0.25">
      <c r="A1090" s="109"/>
      <c r="C1090" s="337" t="s">
        <v>1538</v>
      </c>
      <c r="D1090" t="s">
        <v>1538</v>
      </c>
      <c r="E1090" s="336" t="s">
        <v>1538</v>
      </c>
      <c r="G1090" s="336" t="s">
        <v>1538</v>
      </c>
      <c r="H1090" s="336" t="s">
        <v>1538</v>
      </c>
    </row>
    <row r="1091" spans="1:8" x14ac:dyDescent="0.25">
      <c r="A1091" s="109"/>
      <c r="C1091" s="337" t="s">
        <v>1538</v>
      </c>
      <c r="D1091" t="s">
        <v>1538</v>
      </c>
      <c r="E1091" s="336" t="s">
        <v>1538</v>
      </c>
      <c r="G1091" s="336" t="s">
        <v>1538</v>
      </c>
      <c r="H1091" s="336" t="s">
        <v>1538</v>
      </c>
    </row>
    <row r="1092" spans="1:8" x14ac:dyDescent="0.25">
      <c r="A1092" s="109"/>
      <c r="C1092" s="337" t="s">
        <v>1538</v>
      </c>
      <c r="D1092" t="s">
        <v>1538</v>
      </c>
      <c r="E1092" s="336" t="s">
        <v>1538</v>
      </c>
      <c r="G1092" s="336" t="s">
        <v>1538</v>
      </c>
      <c r="H1092" s="336" t="s">
        <v>1538</v>
      </c>
    </row>
    <row r="1093" spans="1:8" x14ac:dyDescent="0.25">
      <c r="A1093" s="109"/>
      <c r="B1093" s="337"/>
      <c r="C1093" s="337" t="s">
        <v>1538</v>
      </c>
      <c r="D1093" t="s">
        <v>1538</v>
      </c>
      <c r="E1093" s="336" t="s">
        <v>1538</v>
      </c>
      <c r="G1093" s="336" t="s">
        <v>1538</v>
      </c>
      <c r="H1093" s="336" t="s">
        <v>1538</v>
      </c>
    </row>
    <row r="1094" spans="1:8" x14ac:dyDescent="0.25">
      <c r="A1094" s="109"/>
      <c r="B1094" s="337"/>
      <c r="C1094" s="337" t="s">
        <v>1538</v>
      </c>
      <c r="D1094" t="s">
        <v>1538</v>
      </c>
      <c r="E1094" s="336" t="s">
        <v>1538</v>
      </c>
      <c r="G1094" s="336" t="s">
        <v>1538</v>
      </c>
      <c r="H1094" s="336" t="s">
        <v>1538</v>
      </c>
    </row>
    <row r="1095" spans="1:8" x14ac:dyDescent="0.25">
      <c r="A1095" s="109"/>
      <c r="B1095" s="337"/>
      <c r="C1095" s="337" t="s">
        <v>1538</v>
      </c>
      <c r="D1095" t="s">
        <v>1538</v>
      </c>
      <c r="E1095" s="336" t="s">
        <v>1538</v>
      </c>
      <c r="G1095" s="336" t="s">
        <v>1538</v>
      </c>
      <c r="H1095" s="336" t="s">
        <v>1538</v>
      </c>
    </row>
    <row r="1096" spans="1:8" x14ac:dyDescent="0.25">
      <c r="A1096" s="109"/>
      <c r="B1096" s="337"/>
      <c r="C1096" s="337" t="s">
        <v>1538</v>
      </c>
      <c r="D1096" t="s">
        <v>1538</v>
      </c>
      <c r="E1096" s="336" t="s">
        <v>1538</v>
      </c>
      <c r="G1096" s="336" t="s">
        <v>1538</v>
      </c>
      <c r="H1096" s="336" t="s">
        <v>1538</v>
      </c>
    </row>
    <row r="1097" spans="1:8" x14ac:dyDescent="0.25">
      <c r="A1097" s="109"/>
      <c r="B1097" s="337"/>
      <c r="C1097" s="337" t="s">
        <v>1538</v>
      </c>
      <c r="D1097" t="s">
        <v>1538</v>
      </c>
      <c r="E1097" s="336" t="s">
        <v>1538</v>
      </c>
      <c r="G1097" s="336" t="s">
        <v>1538</v>
      </c>
      <c r="H1097" s="336" t="s">
        <v>1538</v>
      </c>
    </row>
    <row r="1098" spans="1:8" x14ac:dyDescent="0.25">
      <c r="A1098" s="109"/>
      <c r="B1098" s="337"/>
      <c r="C1098" s="337" t="s">
        <v>1538</v>
      </c>
      <c r="D1098" t="s">
        <v>1538</v>
      </c>
      <c r="E1098" s="336" t="s">
        <v>1538</v>
      </c>
      <c r="G1098" s="336" t="s">
        <v>1538</v>
      </c>
      <c r="H1098" s="336" t="s">
        <v>1538</v>
      </c>
    </row>
    <row r="1099" spans="1:8" x14ac:dyDescent="0.25">
      <c r="A1099" s="109"/>
      <c r="B1099" s="337"/>
      <c r="C1099" s="337" t="s">
        <v>1538</v>
      </c>
      <c r="D1099" t="s">
        <v>1538</v>
      </c>
      <c r="E1099" s="336" t="s">
        <v>1538</v>
      </c>
      <c r="G1099" s="336" t="s">
        <v>1538</v>
      </c>
      <c r="H1099" s="336" t="s">
        <v>1538</v>
      </c>
    </row>
    <row r="1100" spans="1:8" x14ac:dyDescent="0.25">
      <c r="A1100" s="109"/>
      <c r="B1100" s="337"/>
      <c r="C1100" s="337" t="s">
        <v>1538</v>
      </c>
      <c r="D1100" t="s">
        <v>1538</v>
      </c>
      <c r="E1100" s="336" t="s">
        <v>1538</v>
      </c>
      <c r="G1100" s="336" t="s">
        <v>1538</v>
      </c>
      <c r="H1100" s="336" t="s">
        <v>1538</v>
      </c>
    </row>
    <row r="1101" spans="1:8" x14ac:dyDescent="0.25">
      <c r="A1101" s="109"/>
      <c r="B1101" s="337"/>
      <c r="C1101" s="337" t="s">
        <v>1538</v>
      </c>
      <c r="D1101" t="s">
        <v>1538</v>
      </c>
      <c r="E1101" s="336" t="s">
        <v>1538</v>
      </c>
      <c r="G1101" s="336" t="s">
        <v>1538</v>
      </c>
      <c r="H1101" s="336" t="s">
        <v>1538</v>
      </c>
    </row>
    <row r="1102" spans="1:8" x14ac:dyDescent="0.25">
      <c r="A1102" s="109"/>
      <c r="B1102" s="337"/>
      <c r="C1102" s="337" t="s">
        <v>1538</v>
      </c>
      <c r="D1102" t="s">
        <v>1538</v>
      </c>
      <c r="E1102" s="336" t="s">
        <v>1538</v>
      </c>
      <c r="G1102" s="336" t="s">
        <v>1538</v>
      </c>
      <c r="H1102" s="336" t="s">
        <v>1538</v>
      </c>
    </row>
    <row r="1103" spans="1:8" x14ac:dyDescent="0.25">
      <c r="A1103" s="109"/>
      <c r="B1103" s="337"/>
      <c r="C1103" s="337" t="s">
        <v>1538</v>
      </c>
      <c r="D1103" t="s">
        <v>1538</v>
      </c>
      <c r="E1103" s="336" t="s">
        <v>1538</v>
      </c>
      <c r="G1103" s="336" t="s">
        <v>1538</v>
      </c>
      <c r="H1103" s="336" t="s">
        <v>1538</v>
      </c>
    </row>
    <row r="1104" spans="1:8" x14ac:dyDescent="0.25">
      <c r="A1104" s="109"/>
      <c r="B1104" s="337"/>
      <c r="C1104" s="337" t="s">
        <v>1538</v>
      </c>
      <c r="D1104" t="s">
        <v>1538</v>
      </c>
      <c r="E1104" s="336" t="s">
        <v>1538</v>
      </c>
      <c r="G1104" s="336" t="s">
        <v>1538</v>
      </c>
      <c r="H1104" s="336" t="s">
        <v>1538</v>
      </c>
    </row>
    <row r="1105" spans="1:8" x14ac:dyDescent="0.25">
      <c r="A1105" s="109"/>
      <c r="B1105" s="339"/>
      <c r="C1105" s="337" t="s">
        <v>1538</v>
      </c>
      <c r="D1105" t="s">
        <v>1538</v>
      </c>
      <c r="E1105" s="336" t="s">
        <v>1538</v>
      </c>
      <c r="G1105" s="336" t="s">
        <v>1538</v>
      </c>
      <c r="H1105" s="336" t="s">
        <v>1538</v>
      </c>
    </row>
    <row r="1106" spans="1:8" x14ac:dyDescent="0.25">
      <c r="A1106" s="109"/>
      <c r="C1106" s="337" t="s">
        <v>1538</v>
      </c>
      <c r="D1106" t="s">
        <v>1538</v>
      </c>
      <c r="E1106" s="336" t="s">
        <v>1538</v>
      </c>
      <c r="G1106" s="336" t="s">
        <v>1538</v>
      </c>
      <c r="H1106" s="336" t="s">
        <v>1538</v>
      </c>
    </row>
    <row r="1107" spans="1:8" x14ac:dyDescent="0.25">
      <c r="A1107" s="109"/>
      <c r="C1107" s="337" t="s">
        <v>1538</v>
      </c>
      <c r="D1107" t="s">
        <v>1538</v>
      </c>
      <c r="E1107" s="336" t="s">
        <v>1538</v>
      </c>
      <c r="G1107" s="336" t="s">
        <v>1538</v>
      </c>
      <c r="H1107" s="336" t="s">
        <v>1538</v>
      </c>
    </row>
    <row r="1108" spans="1:8" x14ac:dyDescent="0.25">
      <c r="A1108" s="109"/>
      <c r="C1108" s="337" t="s">
        <v>1538</v>
      </c>
      <c r="D1108" t="s">
        <v>1538</v>
      </c>
      <c r="E1108" s="336" t="s">
        <v>1538</v>
      </c>
      <c r="G1108" s="336" t="s">
        <v>1538</v>
      </c>
      <c r="H1108" s="336" t="s">
        <v>1538</v>
      </c>
    </row>
    <row r="1109" spans="1:8" x14ac:dyDescent="0.25">
      <c r="A1109" s="109"/>
      <c r="B1109" s="337"/>
      <c r="C1109" s="337" t="s">
        <v>1538</v>
      </c>
      <c r="D1109" t="s">
        <v>1538</v>
      </c>
      <c r="E1109" s="336" t="s">
        <v>1538</v>
      </c>
      <c r="G1109" s="336" t="s">
        <v>1538</v>
      </c>
      <c r="H1109" s="336" t="s">
        <v>1538</v>
      </c>
    </row>
    <row r="1110" spans="1:8" x14ac:dyDescent="0.25">
      <c r="A1110" s="109"/>
      <c r="B1110" s="337"/>
      <c r="C1110" s="337" t="s">
        <v>1538</v>
      </c>
      <c r="D1110" t="s">
        <v>1538</v>
      </c>
      <c r="E1110" s="336" t="s">
        <v>1538</v>
      </c>
      <c r="G1110" s="336" t="s">
        <v>1538</v>
      </c>
      <c r="H1110" s="336" t="s">
        <v>1538</v>
      </c>
    </row>
    <row r="1111" spans="1:8" x14ac:dyDescent="0.25">
      <c r="A1111" s="109"/>
      <c r="B1111" s="337"/>
      <c r="C1111" s="337" t="s">
        <v>1538</v>
      </c>
      <c r="D1111" t="s">
        <v>1538</v>
      </c>
      <c r="E1111" s="336" t="s">
        <v>1538</v>
      </c>
      <c r="G1111" s="336" t="s">
        <v>1538</v>
      </c>
      <c r="H1111" s="336" t="s">
        <v>1538</v>
      </c>
    </row>
    <row r="1112" spans="1:8" x14ac:dyDescent="0.25">
      <c r="A1112" s="109"/>
      <c r="B1112" s="337"/>
      <c r="C1112" s="337" t="s">
        <v>1538</v>
      </c>
      <c r="D1112" t="s">
        <v>1538</v>
      </c>
      <c r="E1112" s="336" t="s">
        <v>1538</v>
      </c>
      <c r="G1112" s="336" t="s">
        <v>1538</v>
      </c>
      <c r="H1112" s="336" t="s">
        <v>1538</v>
      </c>
    </row>
    <row r="1113" spans="1:8" x14ac:dyDescent="0.25">
      <c r="A1113" s="109"/>
      <c r="B1113" s="337"/>
      <c r="C1113" s="337" t="s">
        <v>1538</v>
      </c>
      <c r="D1113" t="s">
        <v>1538</v>
      </c>
      <c r="E1113" s="336" t="s">
        <v>1538</v>
      </c>
      <c r="G1113" s="336" t="s">
        <v>1538</v>
      </c>
      <c r="H1113" s="336" t="s">
        <v>1538</v>
      </c>
    </row>
    <row r="1114" spans="1:8" x14ac:dyDescent="0.25">
      <c r="A1114" s="109"/>
      <c r="B1114" s="337"/>
      <c r="C1114" s="337" t="s">
        <v>1538</v>
      </c>
      <c r="D1114" t="s">
        <v>1538</v>
      </c>
      <c r="E1114" s="336" t="s">
        <v>1538</v>
      </c>
      <c r="G1114" s="336" t="s">
        <v>1538</v>
      </c>
      <c r="H1114" s="336" t="s">
        <v>1538</v>
      </c>
    </row>
    <row r="1115" spans="1:8" x14ac:dyDescent="0.25">
      <c r="A1115" s="109"/>
      <c r="B1115" s="337"/>
      <c r="C1115" s="337" t="s">
        <v>1538</v>
      </c>
      <c r="D1115" t="s">
        <v>1538</v>
      </c>
      <c r="E1115" s="336" t="s">
        <v>1538</v>
      </c>
      <c r="G1115" s="336" t="s">
        <v>1538</v>
      </c>
      <c r="H1115" s="336" t="s">
        <v>1538</v>
      </c>
    </row>
    <row r="1116" spans="1:8" x14ac:dyDescent="0.25">
      <c r="A1116" s="109"/>
      <c r="B1116" s="337"/>
      <c r="C1116" s="337" t="s">
        <v>1538</v>
      </c>
      <c r="D1116" t="s">
        <v>1538</v>
      </c>
      <c r="E1116" s="336" t="s">
        <v>1538</v>
      </c>
      <c r="G1116" s="336" t="s">
        <v>1538</v>
      </c>
      <c r="H1116" s="336" t="s">
        <v>1538</v>
      </c>
    </row>
    <row r="1117" spans="1:8" x14ac:dyDescent="0.25">
      <c r="A1117" s="109"/>
      <c r="B1117" s="337"/>
      <c r="C1117" s="337" t="s">
        <v>1538</v>
      </c>
      <c r="D1117" t="s">
        <v>1538</v>
      </c>
      <c r="E1117" s="336" t="s">
        <v>1538</v>
      </c>
      <c r="G1117" s="336" t="s">
        <v>1538</v>
      </c>
      <c r="H1117" s="336" t="s">
        <v>1538</v>
      </c>
    </row>
    <row r="1118" spans="1:8" x14ac:dyDescent="0.25">
      <c r="A1118" s="109"/>
      <c r="B1118" s="337"/>
      <c r="C1118" s="337" t="s">
        <v>1538</v>
      </c>
      <c r="D1118" t="s">
        <v>1538</v>
      </c>
      <c r="E1118" s="336" t="s">
        <v>1538</v>
      </c>
      <c r="G1118" s="336" t="s">
        <v>1538</v>
      </c>
      <c r="H1118" s="336" t="s">
        <v>1538</v>
      </c>
    </row>
    <row r="1119" spans="1:8" x14ac:dyDescent="0.25">
      <c r="A1119" s="109"/>
      <c r="B1119" s="337"/>
      <c r="C1119" s="337" t="s">
        <v>1538</v>
      </c>
      <c r="D1119" t="s">
        <v>1538</v>
      </c>
      <c r="E1119" s="336" t="s">
        <v>1538</v>
      </c>
      <c r="G1119" s="336" t="s">
        <v>1538</v>
      </c>
      <c r="H1119" s="336" t="s">
        <v>1538</v>
      </c>
    </row>
    <row r="1120" spans="1:8" x14ac:dyDescent="0.25">
      <c r="A1120" s="109"/>
      <c r="B1120" s="337"/>
      <c r="C1120" s="337" t="s">
        <v>1538</v>
      </c>
      <c r="D1120" t="s">
        <v>1538</v>
      </c>
      <c r="E1120" s="336" t="s">
        <v>1538</v>
      </c>
      <c r="G1120" s="336" t="s">
        <v>1538</v>
      </c>
      <c r="H1120" s="336" t="s">
        <v>1538</v>
      </c>
    </row>
    <row r="1121" spans="1:8" x14ac:dyDescent="0.25">
      <c r="A1121" s="109"/>
      <c r="B1121" s="337"/>
      <c r="C1121" s="337" t="s">
        <v>1538</v>
      </c>
      <c r="D1121" t="s">
        <v>1538</v>
      </c>
      <c r="E1121" s="336" t="s">
        <v>1538</v>
      </c>
      <c r="G1121" s="336" t="s">
        <v>1538</v>
      </c>
      <c r="H1121" s="336" t="s">
        <v>1538</v>
      </c>
    </row>
    <row r="1122" spans="1:8" x14ac:dyDescent="0.25">
      <c r="A1122" s="109"/>
      <c r="B1122" s="337"/>
      <c r="C1122" s="337" t="s">
        <v>1538</v>
      </c>
      <c r="D1122" t="s">
        <v>1538</v>
      </c>
      <c r="E1122" s="336" t="s">
        <v>1538</v>
      </c>
      <c r="G1122" s="336" t="s">
        <v>1538</v>
      </c>
      <c r="H1122" s="336" t="s">
        <v>1538</v>
      </c>
    </row>
    <row r="1123" spans="1:8" x14ac:dyDescent="0.25">
      <c r="A1123" s="109"/>
      <c r="B1123" s="337"/>
      <c r="C1123" s="337" t="s">
        <v>1538</v>
      </c>
      <c r="D1123" t="s">
        <v>1538</v>
      </c>
      <c r="E1123" s="336" t="s">
        <v>1538</v>
      </c>
      <c r="G1123" s="336" t="s">
        <v>1538</v>
      </c>
      <c r="H1123" s="336" t="s">
        <v>1538</v>
      </c>
    </row>
    <row r="1124" spans="1:8" x14ac:dyDescent="0.25">
      <c r="A1124" s="109"/>
      <c r="B1124" s="337"/>
      <c r="C1124" s="337" t="s">
        <v>1538</v>
      </c>
      <c r="D1124" t="s">
        <v>1538</v>
      </c>
      <c r="E1124" s="336" t="s">
        <v>1538</v>
      </c>
      <c r="G1124" s="336" t="s">
        <v>1538</v>
      </c>
      <c r="H1124" s="336" t="s">
        <v>1538</v>
      </c>
    </row>
    <row r="1125" spans="1:8" x14ac:dyDescent="0.25">
      <c r="A1125" s="109"/>
      <c r="B1125" s="337"/>
      <c r="C1125" s="337" t="s">
        <v>1538</v>
      </c>
      <c r="D1125" t="s">
        <v>1538</v>
      </c>
      <c r="E1125" s="336" t="s">
        <v>1538</v>
      </c>
      <c r="G1125" s="336" t="s">
        <v>1538</v>
      </c>
      <c r="H1125" s="336" t="s">
        <v>1538</v>
      </c>
    </row>
    <row r="1126" spans="1:8" x14ac:dyDescent="0.25">
      <c r="A1126" s="109"/>
      <c r="B1126" s="337"/>
      <c r="C1126" s="337" t="s">
        <v>1538</v>
      </c>
      <c r="D1126" t="s">
        <v>1538</v>
      </c>
      <c r="E1126" s="336" t="s">
        <v>1538</v>
      </c>
      <c r="G1126" s="336" t="s">
        <v>1538</v>
      </c>
      <c r="H1126" s="336" t="s">
        <v>1538</v>
      </c>
    </row>
    <row r="1127" spans="1:8" x14ac:dyDescent="0.25">
      <c r="A1127" s="109"/>
      <c r="B1127" s="337"/>
      <c r="C1127" s="337" t="s">
        <v>1538</v>
      </c>
      <c r="D1127" t="s">
        <v>1538</v>
      </c>
      <c r="E1127" s="336" t="s">
        <v>1538</v>
      </c>
      <c r="G1127" s="336" t="s">
        <v>1538</v>
      </c>
      <c r="H1127" s="336" t="s">
        <v>1538</v>
      </c>
    </row>
    <row r="1128" spans="1:8" x14ac:dyDescent="0.25">
      <c r="A1128" s="109"/>
      <c r="B1128" s="337"/>
      <c r="C1128" s="337" t="s">
        <v>1538</v>
      </c>
      <c r="D1128" t="s">
        <v>1538</v>
      </c>
      <c r="E1128" s="336" t="s">
        <v>1538</v>
      </c>
      <c r="G1128" s="336" t="s">
        <v>1538</v>
      </c>
      <c r="H1128" s="336" t="s">
        <v>1538</v>
      </c>
    </row>
    <row r="1129" spans="1:8" x14ac:dyDescent="0.25">
      <c r="A1129" s="109"/>
      <c r="B1129" s="337"/>
      <c r="C1129" s="337" t="s">
        <v>1538</v>
      </c>
      <c r="D1129" t="s">
        <v>1538</v>
      </c>
      <c r="E1129" s="336" t="s">
        <v>1538</v>
      </c>
      <c r="G1129" s="336" t="s">
        <v>1538</v>
      </c>
      <c r="H1129" s="336" t="s">
        <v>1538</v>
      </c>
    </row>
    <row r="1130" spans="1:8" x14ac:dyDescent="0.25">
      <c r="A1130" s="109"/>
      <c r="B1130" s="337"/>
      <c r="C1130" s="337" t="s">
        <v>1538</v>
      </c>
      <c r="D1130" t="s">
        <v>1538</v>
      </c>
      <c r="E1130" s="336" t="s">
        <v>1538</v>
      </c>
      <c r="G1130" s="336" t="s">
        <v>1538</v>
      </c>
      <c r="H1130" s="336" t="s">
        <v>1538</v>
      </c>
    </row>
    <row r="1131" spans="1:8" x14ac:dyDescent="0.25">
      <c r="A1131" s="109"/>
      <c r="B1131" s="337"/>
      <c r="C1131" s="337" t="s">
        <v>1538</v>
      </c>
      <c r="D1131" t="s">
        <v>1538</v>
      </c>
      <c r="E1131" s="336" t="s">
        <v>1538</v>
      </c>
      <c r="G1131" s="336" t="s">
        <v>1538</v>
      </c>
      <c r="H1131" s="336" t="s">
        <v>1538</v>
      </c>
    </row>
    <row r="1132" spans="1:8" x14ac:dyDescent="0.25">
      <c r="A1132" s="109"/>
      <c r="B1132" s="337"/>
      <c r="C1132" s="337" t="s">
        <v>1538</v>
      </c>
      <c r="D1132" t="s">
        <v>1538</v>
      </c>
      <c r="E1132" s="336" t="s">
        <v>1538</v>
      </c>
      <c r="G1132" s="336" t="s">
        <v>1538</v>
      </c>
      <c r="H1132" s="336" t="s">
        <v>1538</v>
      </c>
    </row>
    <row r="1133" spans="1:8" x14ac:dyDescent="0.25">
      <c r="A1133" s="109"/>
      <c r="B1133" s="337"/>
      <c r="C1133" s="337" t="s">
        <v>1538</v>
      </c>
      <c r="D1133" t="s">
        <v>1538</v>
      </c>
      <c r="E1133" s="336" t="s">
        <v>1538</v>
      </c>
      <c r="G1133" s="336" t="s">
        <v>1538</v>
      </c>
      <c r="H1133" s="336" t="s">
        <v>1538</v>
      </c>
    </row>
    <row r="1134" spans="1:8" x14ac:dyDescent="0.25">
      <c r="A1134" s="109"/>
      <c r="B1134" s="337"/>
      <c r="C1134" s="337" t="s">
        <v>1538</v>
      </c>
      <c r="D1134" t="s">
        <v>1538</v>
      </c>
      <c r="E1134" s="336" t="s">
        <v>1538</v>
      </c>
      <c r="G1134" s="336" t="s">
        <v>1538</v>
      </c>
      <c r="H1134" s="336" t="s">
        <v>1538</v>
      </c>
    </row>
    <row r="1135" spans="1:8" x14ac:dyDescent="0.25">
      <c r="A1135" s="109"/>
      <c r="B1135" s="337"/>
      <c r="C1135" s="337" t="s">
        <v>1538</v>
      </c>
      <c r="D1135" t="s">
        <v>1538</v>
      </c>
      <c r="E1135" s="336" t="s">
        <v>1538</v>
      </c>
      <c r="G1135" s="336" t="s">
        <v>1538</v>
      </c>
      <c r="H1135" s="336" t="s">
        <v>1538</v>
      </c>
    </row>
    <row r="1136" spans="1:8" x14ac:dyDescent="0.25">
      <c r="A1136" s="109"/>
      <c r="B1136" s="339"/>
      <c r="C1136" s="337" t="s">
        <v>1538</v>
      </c>
      <c r="D1136" t="s">
        <v>1538</v>
      </c>
      <c r="E1136" s="336" t="s">
        <v>1538</v>
      </c>
      <c r="G1136" s="336" t="s">
        <v>1538</v>
      </c>
      <c r="H1136" s="336" t="s">
        <v>1538</v>
      </c>
    </row>
    <row r="1137" spans="1:8" x14ac:dyDescent="0.25">
      <c r="A1137" s="109"/>
      <c r="C1137" s="337" t="s">
        <v>1538</v>
      </c>
      <c r="D1137" t="s">
        <v>1538</v>
      </c>
      <c r="E1137" s="336" t="s">
        <v>1538</v>
      </c>
      <c r="G1137" s="336" t="s">
        <v>1538</v>
      </c>
      <c r="H1137" s="336" t="s">
        <v>1538</v>
      </c>
    </row>
    <row r="1138" spans="1:8" x14ac:dyDescent="0.25">
      <c r="A1138" s="109"/>
      <c r="C1138" s="337" t="s">
        <v>1538</v>
      </c>
      <c r="D1138" t="s">
        <v>1538</v>
      </c>
      <c r="E1138" s="336" t="s">
        <v>1538</v>
      </c>
      <c r="G1138" s="336" t="s">
        <v>1538</v>
      </c>
      <c r="H1138" s="336" t="s">
        <v>1538</v>
      </c>
    </row>
    <row r="1139" spans="1:8" x14ac:dyDescent="0.25">
      <c r="A1139" s="109"/>
      <c r="C1139" s="337" t="s">
        <v>1538</v>
      </c>
      <c r="D1139" t="s">
        <v>1538</v>
      </c>
      <c r="E1139" s="336" t="s">
        <v>1538</v>
      </c>
      <c r="G1139" s="336" t="s">
        <v>1538</v>
      </c>
      <c r="H1139" s="336" t="s">
        <v>1538</v>
      </c>
    </row>
    <row r="1140" spans="1:8" x14ac:dyDescent="0.25">
      <c r="A1140" s="109"/>
      <c r="C1140" s="337" t="s">
        <v>1538</v>
      </c>
      <c r="D1140" t="s">
        <v>1538</v>
      </c>
      <c r="E1140" s="336" t="s">
        <v>1538</v>
      </c>
      <c r="G1140" s="336" t="s">
        <v>1538</v>
      </c>
      <c r="H1140" s="336" t="s">
        <v>1538</v>
      </c>
    </row>
    <row r="1141" spans="1:8" x14ac:dyDescent="0.25">
      <c r="A1141" s="109"/>
      <c r="B1141" s="337"/>
      <c r="C1141" s="337" t="s">
        <v>1538</v>
      </c>
      <c r="D1141" t="s">
        <v>1538</v>
      </c>
      <c r="E1141" s="336" t="s">
        <v>1538</v>
      </c>
      <c r="G1141" s="336" t="s">
        <v>1538</v>
      </c>
      <c r="H1141" s="336" t="s">
        <v>1538</v>
      </c>
    </row>
    <row r="1142" spans="1:8" x14ac:dyDescent="0.25">
      <c r="A1142" s="109"/>
      <c r="B1142" s="337"/>
      <c r="C1142" s="337" t="s">
        <v>1538</v>
      </c>
      <c r="D1142" t="s">
        <v>1538</v>
      </c>
      <c r="E1142" s="336" t="s">
        <v>1538</v>
      </c>
      <c r="G1142" s="336" t="s">
        <v>1538</v>
      </c>
      <c r="H1142" s="336" t="s">
        <v>1538</v>
      </c>
    </row>
    <row r="1143" spans="1:8" x14ac:dyDescent="0.25">
      <c r="A1143" s="109"/>
      <c r="B1143" s="337"/>
      <c r="C1143" s="337" t="s">
        <v>1538</v>
      </c>
      <c r="D1143" t="s">
        <v>1538</v>
      </c>
      <c r="E1143" s="336" t="s">
        <v>1538</v>
      </c>
      <c r="G1143" s="336" t="s">
        <v>1538</v>
      </c>
      <c r="H1143" s="336" t="s">
        <v>1538</v>
      </c>
    </row>
    <row r="1144" spans="1:8" x14ac:dyDescent="0.25">
      <c r="A1144" s="109"/>
      <c r="B1144" s="337"/>
      <c r="C1144" s="337" t="s">
        <v>1538</v>
      </c>
      <c r="D1144" t="s">
        <v>1538</v>
      </c>
      <c r="E1144" s="336" t="s">
        <v>1538</v>
      </c>
      <c r="G1144" s="336" t="s">
        <v>1538</v>
      </c>
      <c r="H1144" s="336" t="s">
        <v>1538</v>
      </c>
    </row>
    <row r="1145" spans="1:8" x14ac:dyDescent="0.25">
      <c r="A1145" s="109"/>
      <c r="B1145" s="337"/>
      <c r="C1145" s="337" t="s">
        <v>1538</v>
      </c>
      <c r="D1145" t="s">
        <v>1538</v>
      </c>
      <c r="E1145" s="336" t="s">
        <v>1538</v>
      </c>
      <c r="G1145" s="336" t="s">
        <v>1538</v>
      </c>
      <c r="H1145" s="336" t="s">
        <v>1538</v>
      </c>
    </row>
    <row r="1146" spans="1:8" x14ac:dyDescent="0.25">
      <c r="A1146" s="109"/>
      <c r="B1146" s="337"/>
      <c r="C1146" s="337" t="s">
        <v>1538</v>
      </c>
      <c r="D1146" t="s">
        <v>1538</v>
      </c>
      <c r="E1146" s="336" t="s">
        <v>1538</v>
      </c>
      <c r="G1146" s="336" t="s">
        <v>1538</v>
      </c>
      <c r="H1146" s="336" t="s">
        <v>1538</v>
      </c>
    </row>
    <row r="1147" spans="1:8" x14ac:dyDescent="0.25">
      <c r="A1147" s="109"/>
      <c r="B1147" s="337"/>
      <c r="C1147" s="337" t="s">
        <v>1538</v>
      </c>
      <c r="D1147" t="s">
        <v>1538</v>
      </c>
      <c r="E1147" s="336" t="s">
        <v>1538</v>
      </c>
      <c r="G1147" s="336" t="s">
        <v>1538</v>
      </c>
      <c r="H1147" s="336" t="s">
        <v>1538</v>
      </c>
    </row>
    <row r="1148" spans="1:8" x14ac:dyDescent="0.25">
      <c r="A1148" s="109"/>
      <c r="B1148" s="337"/>
      <c r="C1148" s="337" t="s">
        <v>1538</v>
      </c>
      <c r="D1148" t="s">
        <v>1538</v>
      </c>
      <c r="E1148" s="336" t="s">
        <v>1538</v>
      </c>
      <c r="G1148" s="336" t="s">
        <v>1538</v>
      </c>
      <c r="H1148" s="336" t="s">
        <v>1538</v>
      </c>
    </row>
    <row r="1149" spans="1:8" x14ac:dyDescent="0.25">
      <c r="A1149" s="109"/>
      <c r="B1149" s="337"/>
      <c r="C1149" s="337" t="s">
        <v>1538</v>
      </c>
      <c r="D1149" t="s">
        <v>1538</v>
      </c>
      <c r="E1149" s="336" t="s">
        <v>1538</v>
      </c>
      <c r="G1149" s="336" t="s">
        <v>1538</v>
      </c>
      <c r="H1149" s="336" t="s">
        <v>1538</v>
      </c>
    </row>
    <row r="1150" spans="1:8" x14ac:dyDescent="0.25">
      <c r="A1150" s="109"/>
      <c r="B1150" s="337"/>
      <c r="C1150" s="337" t="s">
        <v>1538</v>
      </c>
      <c r="D1150" t="s">
        <v>1538</v>
      </c>
      <c r="E1150" s="336" t="s">
        <v>1538</v>
      </c>
      <c r="G1150" s="336" t="s">
        <v>1538</v>
      </c>
      <c r="H1150" s="336" t="s">
        <v>1538</v>
      </c>
    </row>
    <row r="1151" spans="1:8" x14ac:dyDescent="0.25">
      <c r="A1151" s="109"/>
      <c r="B1151" s="337"/>
      <c r="C1151" s="337" t="s">
        <v>1538</v>
      </c>
      <c r="D1151" t="s">
        <v>1538</v>
      </c>
      <c r="E1151" s="336" t="s">
        <v>1538</v>
      </c>
      <c r="G1151" s="336" t="s">
        <v>1538</v>
      </c>
      <c r="H1151" s="336" t="s">
        <v>1538</v>
      </c>
    </row>
    <row r="1152" spans="1:8" x14ac:dyDescent="0.25">
      <c r="A1152" s="109"/>
      <c r="B1152" s="337"/>
      <c r="C1152" s="337" t="s">
        <v>1538</v>
      </c>
      <c r="D1152" t="s">
        <v>1538</v>
      </c>
      <c r="E1152" s="336" t="s">
        <v>1538</v>
      </c>
      <c r="G1152" s="336" t="s">
        <v>1538</v>
      </c>
      <c r="H1152" s="336" t="s">
        <v>1538</v>
      </c>
    </row>
    <row r="1153" spans="1:8" x14ac:dyDescent="0.25">
      <c r="A1153" s="109"/>
      <c r="B1153" s="337"/>
      <c r="C1153" s="337" t="s">
        <v>1538</v>
      </c>
      <c r="D1153" t="s">
        <v>1538</v>
      </c>
      <c r="E1153" s="336" t="s">
        <v>1538</v>
      </c>
      <c r="G1153" s="336" t="s">
        <v>1538</v>
      </c>
      <c r="H1153" s="336" t="s">
        <v>1538</v>
      </c>
    </row>
    <row r="1154" spans="1:8" x14ac:dyDescent="0.25">
      <c r="A1154" s="109"/>
      <c r="B1154" s="337"/>
      <c r="C1154" s="337" t="s">
        <v>1538</v>
      </c>
      <c r="D1154" t="s">
        <v>1538</v>
      </c>
      <c r="E1154" s="336" t="s">
        <v>1538</v>
      </c>
      <c r="G1154" s="336" t="s">
        <v>1538</v>
      </c>
      <c r="H1154" s="336" t="s">
        <v>1538</v>
      </c>
    </row>
    <row r="1155" spans="1:8" x14ac:dyDescent="0.25">
      <c r="A1155" s="109"/>
      <c r="B1155" s="337"/>
      <c r="C1155" s="337" t="s">
        <v>1538</v>
      </c>
      <c r="D1155" t="s">
        <v>1538</v>
      </c>
      <c r="E1155" s="336" t="s">
        <v>1538</v>
      </c>
      <c r="G1155" s="336" t="s">
        <v>1538</v>
      </c>
      <c r="H1155" s="336" t="s">
        <v>1538</v>
      </c>
    </row>
    <row r="1156" spans="1:8" x14ac:dyDescent="0.25">
      <c r="A1156" s="109"/>
      <c r="B1156" s="337"/>
      <c r="C1156" s="337" t="s">
        <v>1538</v>
      </c>
      <c r="D1156" t="s">
        <v>1538</v>
      </c>
      <c r="E1156" s="336" t="s">
        <v>1538</v>
      </c>
      <c r="G1156" s="336" t="s">
        <v>1538</v>
      </c>
      <c r="H1156" s="336" t="s">
        <v>1538</v>
      </c>
    </row>
    <row r="1157" spans="1:8" x14ac:dyDescent="0.25">
      <c r="A1157" s="109"/>
      <c r="B1157" s="337"/>
      <c r="C1157" s="337" t="s">
        <v>1538</v>
      </c>
      <c r="D1157" t="s">
        <v>1538</v>
      </c>
      <c r="E1157" s="336" t="s">
        <v>1538</v>
      </c>
      <c r="G1157" s="336" t="s">
        <v>1538</v>
      </c>
      <c r="H1157" s="336" t="s">
        <v>1538</v>
      </c>
    </row>
    <row r="1158" spans="1:8" x14ac:dyDescent="0.25">
      <c r="A1158" s="109"/>
      <c r="B1158" s="337"/>
      <c r="C1158" s="337" t="s">
        <v>1538</v>
      </c>
      <c r="D1158" t="s">
        <v>1538</v>
      </c>
      <c r="E1158" s="336" t="s">
        <v>1538</v>
      </c>
      <c r="G1158" s="336" t="s">
        <v>1538</v>
      </c>
      <c r="H1158" s="336" t="s">
        <v>1538</v>
      </c>
    </row>
    <row r="1159" spans="1:8" x14ac:dyDescent="0.25">
      <c r="A1159" s="109"/>
      <c r="B1159" s="337"/>
      <c r="C1159" s="337" t="s">
        <v>1538</v>
      </c>
      <c r="D1159" t="s">
        <v>1538</v>
      </c>
      <c r="E1159" s="336" t="s">
        <v>1538</v>
      </c>
      <c r="G1159" s="336" t="s">
        <v>1538</v>
      </c>
      <c r="H1159" s="336" t="s">
        <v>1538</v>
      </c>
    </row>
    <row r="1160" spans="1:8" x14ac:dyDescent="0.25">
      <c r="A1160" s="109"/>
      <c r="B1160" s="337"/>
      <c r="C1160" s="337" t="s">
        <v>1538</v>
      </c>
      <c r="D1160" t="s">
        <v>1538</v>
      </c>
      <c r="E1160" s="336" t="s">
        <v>1538</v>
      </c>
      <c r="G1160" s="336" t="s">
        <v>1538</v>
      </c>
      <c r="H1160" s="336" t="s">
        <v>1538</v>
      </c>
    </row>
    <row r="1161" spans="1:8" x14ac:dyDescent="0.25">
      <c r="A1161" s="109"/>
      <c r="B1161" s="337"/>
      <c r="C1161" s="337" t="s">
        <v>1538</v>
      </c>
      <c r="D1161" t="s">
        <v>1538</v>
      </c>
      <c r="E1161" s="336" t="s">
        <v>1538</v>
      </c>
      <c r="G1161" s="336" t="s">
        <v>1538</v>
      </c>
      <c r="H1161" s="336" t="s">
        <v>1538</v>
      </c>
    </row>
    <row r="1162" spans="1:8" x14ac:dyDescent="0.25">
      <c r="A1162" s="109"/>
      <c r="B1162" s="337"/>
      <c r="C1162" s="337" t="s">
        <v>1538</v>
      </c>
      <c r="D1162" t="s">
        <v>1538</v>
      </c>
      <c r="E1162" s="336" t="s">
        <v>1538</v>
      </c>
      <c r="G1162" s="336" t="s">
        <v>1538</v>
      </c>
      <c r="H1162" s="336" t="s">
        <v>1538</v>
      </c>
    </row>
    <row r="1163" spans="1:8" x14ac:dyDescent="0.25">
      <c r="A1163" s="109"/>
      <c r="B1163" s="337"/>
      <c r="C1163" s="337" t="s">
        <v>1538</v>
      </c>
      <c r="D1163" t="s">
        <v>1538</v>
      </c>
      <c r="E1163" s="336" t="s">
        <v>1538</v>
      </c>
      <c r="G1163" s="336" t="s">
        <v>1538</v>
      </c>
      <c r="H1163" s="336" t="s">
        <v>1538</v>
      </c>
    </row>
    <row r="1164" spans="1:8" x14ac:dyDescent="0.25">
      <c r="A1164" s="109"/>
      <c r="B1164" s="337"/>
      <c r="C1164" s="337" t="s">
        <v>1538</v>
      </c>
      <c r="D1164" t="s">
        <v>1538</v>
      </c>
      <c r="E1164" s="336" t="s">
        <v>1538</v>
      </c>
      <c r="G1164" s="336" t="s">
        <v>1538</v>
      </c>
      <c r="H1164" s="336" t="s">
        <v>1538</v>
      </c>
    </row>
    <row r="1165" spans="1:8" x14ac:dyDescent="0.25">
      <c r="A1165" s="109"/>
      <c r="B1165" s="337"/>
      <c r="C1165" s="337" t="s">
        <v>1538</v>
      </c>
      <c r="D1165" t="s">
        <v>1538</v>
      </c>
      <c r="E1165" s="336" t="s">
        <v>1538</v>
      </c>
      <c r="G1165" s="336" t="s">
        <v>1538</v>
      </c>
      <c r="H1165" s="336" t="s">
        <v>1538</v>
      </c>
    </row>
    <row r="1166" spans="1:8" x14ac:dyDescent="0.25">
      <c r="A1166" s="109"/>
      <c r="B1166" s="337"/>
      <c r="C1166" s="337" t="s">
        <v>1538</v>
      </c>
      <c r="D1166" t="s">
        <v>1538</v>
      </c>
      <c r="E1166" s="336" t="s">
        <v>1538</v>
      </c>
      <c r="G1166" s="336" t="s">
        <v>1538</v>
      </c>
      <c r="H1166" s="336" t="s">
        <v>1538</v>
      </c>
    </row>
    <row r="1167" spans="1:8" x14ac:dyDescent="0.25">
      <c r="A1167" s="109"/>
      <c r="B1167" s="337"/>
      <c r="C1167" s="337" t="s">
        <v>1538</v>
      </c>
      <c r="D1167" t="s">
        <v>1538</v>
      </c>
      <c r="E1167" s="336" t="s">
        <v>1538</v>
      </c>
      <c r="G1167" s="336" t="s">
        <v>1538</v>
      </c>
      <c r="H1167" s="336" t="s">
        <v>1538</v>
      </c>
    </row>
    <row r="1168" spans="1:8" x14ac:dyDescent="0.25">
      <c r="A1168" s="109"/>
      <c r="B1168" s="337"/>
      <c r="C1168" s="337" t="s">
        <v>1538</v>
      </c>
      <c r="D1168" t="s">
        <v>1538</v>
      </c>
      <c r="E1168" s="336" t="s">
        <v>1538</v>
      </c>
      <c r="G1168" s="336" t="s">
        <v>1538</v>
      </c>
      <c r="H1168" s="336" t="s">
        <v>1538</v>
      </c>
    </row>
    <row r="1169" spans="1:8" x14ac:dyDescent="0.25">
      <c r="A1169" s="109"/>
      <c r="B1169" s="337"/>
      <c r="C1169" s="337" t="s">
        <v>1538</v>
      </c>
      <c r="D1169" t="s">
        <v>1538</v>
      </c>
      <c r="E1169" s="336" t="s">
        <v>1538</v>
      </c>
      <c r="G1169" s="336" t="s">
        <v>1538</v>
      </c>
      <c r="H1169" s="336" t="s">
        <v>1538</v>
      </c>
    </row>
    <row r="1170" spans="1:8" x14ac:dyDescent="0.25">
      <c r="A1170" s="109"/>
      <c r="B1170" s="337"/>
      <c r="C1170" s="337" t="s">
        <v>1538</v>
      </c>
      <c r="D1170" t="s">
        <v>1538</v>
      </c>
      <c r="E1170" s="336" t="s">
        <v>1538</v>
      </c>
      <c r="G1170" s="336" t="s">
        <v>1538</v>
      </c>
      <c r="H1170" s="336" t="s">
        <v>1538</v>
      </c>
    </row>
    <row r="1171" spans="1:8" x14ac:dyDescent="0.25">
      <c r="A1171" s="109"/>
      <c r="B1171" s="337"/>
      <c r="C1171" s="337" t="s">
        <v>1538</v>
      </c>
      <c r="D1171" t="s">
        <v>1538</v>
      </c>
      <c r="E1171" s="336" t="s">
        <v>1538</v>
      </c>
      <c r="G1171" s="336" t="s">
        <v>1538</v>
      </c>
      <c r="H1171" s="336" t="s">
        <v>1538</v>
      </c>
    </row>
    <row r="1172" spans="1:8" x14ac:dyDescent="0.25">
      <c r="A1172" s="109"/>
      <c r="B1172" s="337"/>
      <c r="C1172" s="337" t="s">
        <v>1538</v>
      </c>
      <c r="D1172" t="s">
        <v>1538</v>
      </c>
      <c r="E1172" s="336" t="s">
        <v>1538</v>
      </c>
      <c r="G1172" s="336" t="s">
        <v>1538</v>
      </c>
      <c r="H1172" s="336" t="s">
        <v>1538</v>
      </c>
    </row>
    <row r="1173" spans="1:8" x14ac:dyDescent="0.25">
      <c r="A1173" s="109"/>
      <c r="B1173" s="337"/>
      <c r="C1173" s="337" t="s">
        <v>1538</v>
      </c>
      <c r="D1173" t="s">
        <v>1538</v>
      </c>
      <c r="E1173" s="336" t="s">
        <v>1538</v>
      </c>
      <c r="G1173" s="336" t="s">
        <v>1538</v>
      </c>
      <c r="H1173" s="336" t="s">
        <v>1538</v>
      </c>
    </row>
    <row r="1174" spans="1:8" x14ac:dyDescent="0.25">
      <c r="A1174" s="109"/>
      <c r="B1174" s="337"/>
      <c r="C1174" s="337" t="s">
        <v>1538</v>
      </c>
      <c r="D1174" t="s">
        <v>1538</v>
      </c>
      <c r="E1174" s="336" t="s">
        <v>1538</v>
      </c>
      <c r="G1174" s="336" t="s">
        <v>1538</v>
      </c>
      <c r="H1174" s="336" t="s">
        <v>1538</v>
      </c>
    </row>
    <row r="1175" spans="1:8" x14ac:dyDescent="0.25">
      <c r="A1175" s="109"/>
      <c r="B1175" s="337"/>
      <c r="C1175" s="337" t="s">
        <v>1538</v>
      </c>
      <c r="D1175" t="s">
        <v>1538</v>
      </c>
      <c r="E1175" s="336" t="s">
        <v>1538</v>
      </c>
      <c r="G1175" s="336" t="s">
        <v>1538</v>
      </c>
      <c r="H1175" s="336" t="s">
        <v>1538</v>
      </c>
    </row>
    <row r="1176" spans="1:8" x14ac:dyDescent="0.25">
      <c r="A1176" s="109"/>
      <c r="B1176" s="337"/>
      <c r="C1176" s="337" t="s">
        <v>1538</v>
      </c>
      <c r="D1176" t="s">
        <v>1538</v>
      </c>
      <c r="E1176" s="336" t="s">
        <v>1538</v>
      </c>
      <c r="G1176" s="336" t="s">
        <v>1538</v>
      </c>
      <c r="H1176" s="336" t="s">
        <v>1538</v>
      </c>
    </row>
    <row r="1177" spans="1:8" x14ac:dyDescent="0.25">
      <c r="A1177" s="109"/>
      <c r="B1177" s="337"/>
      <c r="C1177" s="337" t="s">
        <v>1538</v>
      </c>
      <c r="D1177" t="s">
        <v>1538</v>
      </c>
      <c r="E1177" s="336" t="s">
        <v>1538</v>
      </c>
      <c r="G1177" s="336" t="s">
        <v>1538</v>
      </c>
      <c r="H1177" s="336" t="s">
        <v>1538</v>
      </c>
    </row>
    <row r="1178" spans="1:8" x14ac:dyDescent="0.25">
      <c r="A1178" s="109"/>
      <c r="B1178" s="337"/>
      <c r="C1178" s="337" t="s">
        <v>1538</v>
      </c>
      <c r="D1178" t="s">
        <v>1538</v>
      </c>
      <c r="E1178" s="336" t="s">
        <v>1538</v>
      </c>
      <c r="G1178" s="336" t="s">
        <v>1538</v>
      </c>
      <c r="H1178" s="336" t="s">
        <v>1538</v>
      </c>
    </row>
    <row r="1179" spans="1:8" x14ac:dyDescent="0.25">
      <c r="A1179" s="109"/>
      <c r="B1179" s="337"/>
      <c r="C1179" s="337" t="s">
        <v>1538</v>
      </c>
      <c r="D1179" t="s">
        <v>1538</v>
      </c>
      <c r="E1179" s="336" t="s">
        <v>1538</v>
      </c>
      <c r="G1179" s="336" t="s">
        <v>1538</v>
      </c>
      <c r="H1179" s="336" t="s">
        <v>1538</v>
      </c>
    </row>
    <row r="1180" spans="1:8" x14ac:dyDescent="0.25">
      <c r="A1180" s="109"/>
      <c r="B1180" s="337"/>
      <c r="C1180" s="337" t="s">
        <v>1538</v>
      </c>
      <c r="D1180" t="s">
        <v>1538</v>
      </c>
      <c r="E1180" s="336" t="s">
        <v>1538</v>
      </c>
      <c r="G1180" s="336" t="s">
        <v>1538</v>
      </c>
      <c r="H1180" s="336" t="s">
        <v>1538</v>
      </c>
    </row>
    <row r="1181" spans="1:8" x14ac:dyDescent="0.25">
      <c r="A1181" s="109"/>
      <c r="B1181" s="337"/>
      <c r="C1181" s="337" t="s">
        <v>1538</v>
      </c>
      <c r="D1181" t="s">
        <v>1538</v>
      </c>
      <c r="E1181" s="336" t="s">
        <v>1538</v>
      </c>
      <c r="G1181" s="336" t="s">
        <v>1538</v>
      </c>
      <c r="H1181" s="336" t="s">
        <v>1538</v>
      </c>
    </row>
    <row r="1182" spans="1:8" x14ac:dyDescent="0.25">
      <c r="A1182" s="109"/>
      <c r="B1182" s="337"/>
      <c r="C1182" s="337" t="s">
        <v>1538</v>
      </c>
      <c r="D1182" t="s">
        <v>1538</v>
      </c>
      <c r="E1182" s="336" t="s">
        <v>1538</v>
      </c>
      <c r="G1182" s="336" t="s">
        <v>1538</v>
      </c>
      <c r="H1182" s="336" t="s">
        <v>1538</v>
      </c>
    </row>
    <row r="1183" spans="1:8" x14ac:dyDescent="0.25">
      <c r="A1183" s="109"/>
      <c r="B1183" s="337"/>
      <c r="C1183" s="337" t="s">
        <v>1538</v>
      </c>
      <c r="D1183" t="s">
        <v>1538</v>
      </c>
      <c r="E1183" s="336" t="s">
        <v>1538</v>
      </c>
      <c r="G1183" s="336" t="s">
        <v>1538</v>
      </c>
      <c r="H1183" s="336" t="s">
        <v>1538</v>
      </c>
    </row>
    <row r="1184" spans="1:8" x14ac:dyDescent="0.25">
      <c r="A1184" s="109"/>
      <c r="B1184" s="337"/>
      <c r="C1184" s="337" t="s">
        <v>1538</v>
      </c>
      <c r="D1184" t="s">
        <v>1538</v>
      </c>
      <c r="E1184" s="336" t="s">
        <v>1538</v>
      </c>
      <c r="G1184" s="336" t="s">
        <v>1538</v>
      </c>
      <c r="H1184" s="336" t="s">
        <v>1538</v>
      </c>
    </row>
    <row r="1185" spans="1:8" x14ac:dyDescent="0.25">
      <c r="A1185" s="109"/>
      <c r="B1185" s="337"/>
      <c r="C1185" s="337" t="s">
        <v>1538</v>
      </c>
      <c r="D1185" t="s">
        <v>1538</v>
      </c>
      <c r="E1185" s="336" t="s">
        <v>1538</v>
      </c>
      <c r="G1185" s="336" t="s">
        <v>1538</v>
      </c>
      <c r="H1185" s="336" t="s">
        <v>1538</v>
      </c>
    </row>
    <row r="1186" spans="1:8" x14ac:dyDescent="0.25">
      <c r="A1186" s="109"/>
      <c r="B1186" s="337"/>
      <c r="C1186" s="337" t="s">
        <v>1538</v>
      </c>
      <c r="D1186" t="s">
        <v>1538</v>
      </c>
      <c r="E1186" s="336" t="s">
        <v>1538</v>
      </c>
      <c r="G1186" s="336" t="s">
        <v>1538</v>
      </c>
      <c r="H1186" s="336" t="s">
        <v>1538</v>
      </c>
    </row>
    <row r="1187" spans="1:8" x14ac:dyDescent="0.25">
      <c r="A1187" s="109"/>
      <c r="B1187" s="337"/>
      <c r="C1187" s="337" t="s">
        <v>1538</v>
      </c>
      <c r="D1187" t="s">
        <v>1538</v>
      </c>
      <c r="E1187" s="336" t="s">
        <v>1538</v>
      </c>
      <c r="G1187" s="336" t="s">
        <v>1538</v>
      </c>
      <c r="H1187" s="336" t="s">
        <v>1538</v>
      </c>
    </row>
    <row r="1188" spans="1:8" x14ac:dyDescent="0.25">
      <c r="A1188" s="109"/>
      <c r="B1188" s="337"/>
      <c r="C1188" s="337" t="s">
        <v>1538</v>
      </c>
      <c r="D1188" t="s">
        <v>1538</v>
      </c>
      <c r="E1188" s="336" t="s">
        <v>1538</v>
      </c>
      <c r="G1188" s="336" t="s">
        <v>1538</v>
      </c>
      <c r="H1188" s="336" t="s">
        <v>1538</v>
      </c>
    </row>
    <row r="1189" spans="1:8" x14ac:dyDescent="0.25">
      <c r="A1189" s="109"/>
      <c r="B1189" s="337"/>
      <c r="C1189" s="337" t="s">
        <v>1538</v>
      </c>
      <c r="D1189" t="s">
        <v>1538</v>
      </c>
      <c r="E1189" s="336" t="s">
        <v>1538</v>
      </c>
      <c r="G1189" s="336" t="s">
        <v>1538</v>
      </c>
      <c r="H1189" s="336" t="s">
        <v>1538</v>
      </c>
    </row>
    <row r="1190" spans="1:8" x14ac:dyDescent="0.25">
      <c r="A1190" s="109"/>
      <c r="B1190" s="339"/>
      <c r="C1190" s="337" t="s">
        <v>1538</v>
      </c>
      <c r="D1190" t="s">
        <v>1538</v>
      </c>
      <c r="E1190" s="336" t="s">
        <v>1538</v>
      </c>
      <c r="G1190" s="336" t="s">
        <v>1538</v>
      </c>
      <c r="H1190" s="336" t="s">
        <v>1538</v>
      </c>
    </row>
    <row r="1191" spans="1:8" x14ac:dyDescent="0.25">
      <c r="A1191" s="109"/>
      <c r="C1191" s="337" t="s">
        <v>1538</v>
      </c>
      <c r="D1191" t="s">
        <v>1538</v>
      </c>
      <c r="E1191" s="336" t="s">
        <v>1538</v>
      </c>
      <c r="G1191" s="336" t="s">
        <v>1538</v>
      </c>
      <c r="H1191" s="336" t="s">
        <v>1538</v>
      </c>
    </row>
    <row r="1192" spans="1:8" x14ac:dyDescent="0.25">
      <c r="A1192" s="109"/>
      <c r="C1192" s="337" t="s">
        <v>1538</v>
      </c>
      <c r="D1192" t="s">
        <v>1538</v>
      </c>
      <c r="E1192" s="336" t="s">
        <v>1538</v>
      </c>
      <c r="G1192" s="336" t="s">
        <v>1538</v>
      </c>
      <c r="H1192" s="336" t="s">
        <v>1538</v>
      </c>
    </row>
    <row r="1193" spans="1:8" x14ac:dyDescent="0.25">
      <c r="A1193" s="109"/>
      <c r="C1193" s="337" t="s">
        <v>1538</v>
      </c>
      <c r="D1193" t="s">
        <v>1538</v>
      </c>
      <c r="E1193" s="336" t="s">
        <v>1538</v>
      </c>
      <c r="G1193" s="336" t="s">
        <v>1538</v>
      </c>
      <c r="H1193" s="336" t="s">
        <v>1538</v>
      </c>
    </row>
    <row r="1194" spans="1:8" x14ac:dyDescent="0.25">
      <c r="A1194" s="109"/>
      <c r="C1194" s="337" t="s">
        <v>1538</v>
      </c>
      <c r="D1194" t="s">
        <v>1538</v>
      </c>
      <c r="E1194" s="336" t="s">
        <v>1538</v>
      </c>
      <c r="G1194" s="336" t="s">
        <v>1538</v>
      </c>
      <c r="H1194" s="336" t="s">
        <v>1538</v>
      </c>
    </row>
    <row r="1195" spans="1:8" x14ac:dyDescent="0.25">
      <c r="A1195" s="109"/>
      <c r="B1195" s="339"/>
      <c r="C1195" s="337" t="s">
        <v>1538</v>
      </c>
      <c r="D1195" t="s">
        <v>1538</v>
      </c>
      <c r="E1195" s="336" t="s">
        <v>1538</v>
      </c>
      <c r="G1195" s="336" t="s">
        <v>1538</v>
      </c>
      <c r="H1195" s="336" t="s">
        <v>1538</v>
      </c>
    </row>
    <row r="1196" spans="1:8" x14ac:dyDescent="0.25">
      <c r="A1196" s="109"/>
      <c r="C1196" s="337" t="s">
        <v>1538</v>
      </c>
      <c r="D1196" t="s">
        <v>1538</v>
      </c>
      <c r="E1196" s="336" t="s">
        <v>1538</v>
      </c>
      <c r="G1196" s="336" t="s">
        <v>1538</v>
      </c>
      <c r="H1196" s="336" t="s">
        <v>1538</v>
      </c>
    </row>
    <row r="1197" spans="1:8" x14ac:dyDescent="0.25">
      <c r="A1197" s="109"/>
      <c r="C1197" s="337" t="s">
        <v>1538</v>
      </c>
      <c r="D1197" t="s">
        <v>1538</v>
      </c>
      <c r="E1197" s="336" t="s">
        <v>1538</v>
      </c>
      <c r="G1197" s="336" t="s">
        <v>1538</v>
      </c>
      <c r="H1197" s="336" t="s">
        <v>1538</v>
      </c>
    </row>
    <row r="1198" spans="1:8" x14ac:dyDescent="0.25">
      <c r="A1198" s="109"/>
      <c r="C1198" s="337" t="s">
        <v>1538</v>
      </c>
      <c r="D1198" t="s">
        <v>1538</v>
      </c>
      <c r="E1198" s="336" t="s">
        <v>1538</v>
      </c>
      <c r="G1198" s="336" t="s">
        <v>1538</v>
      </c>
      <c r="H1198" s="336" t="s">
        <v>1538</v>
      </c>
    </row>
    <row r="1199" spans="1:8" x14ac:dyDescent="0.25">
      <c r="A1199" s="109"/>
      <c r="B1199" s="337"/>
      <c r="C1199" s="337" t="s">
        <v>1538</v>
      </c>
      <c r="D1199" t="s">
        <v>1538</v>
      </c>
      <c r="E1199" s="336" t="s">
        <v>1538</v>
      </c>
      <c r="G1199" s="336" t="s">
        <v>1538</v>
      </c>
      <c r="H1199" s="336" t="s">
        <v>1538</v>
      </c>
    </row>
    <row r="1200" spans="1:8" x14ac:dyDescent="0.25">
      <c r="A1200" s="109"/>
      <c r="B1200" s="337"/>
      <c r="C1200" s="337" t="s">
        <v>1538</v>
      </c>
      <c r="D1200" t="s">
        <v>1538</v>
      </c>
      <c r="E1200" s="336" t="s">
        <v>1538</v>
      </c>
      <c r="G1200" s="336" t="s">
        <v>1538</v>
      </c>
      <c r="H1200" s="336" t="s">
        <v>1538</v>
      </c>
    </row>
    <row r="1201" spans="1:8" x14ac:dyDescent="0.25">
      <c r="A1201" s="109"/>
      <c r="B1201" s="337"/>
      <c r="C1201" s="337" t="s">
        <v>1538</v>
      </c>
      <c r="D1201" t="s">
        <v>1538</v>
      </c>
      <c r="E1201" s="336" t="s">
        <v>1538</v>
      </c>
      <c r="G1201" s="336" t="s">
        <v>1538</v>
      </c>
      <c r="H1201" s="336" t="s">
        <v>1538</v>
      </c>
    </row>
    <row r="1202" spans="1:8" x14ac:dyDescent="0.25">
      <c r="A1202" s="109"/>
      <c r="B1202" s="337"/>
      <c r="C1202" s="337" t="s">
        <v>1538</v>
      </c>
      <c r="D1202" t="s">
        <v>1538</v>
      </c>
      <c r="E1202" s="336" t="s">
        <v>1538</v>
      </c>
      <c r="G1202" s="336" t="s">
        <v>1538</v>
      </c>
      <c r="H1202" s="336" t="s">
        <v>1538</v>
      </c>
    </row>
    <row r="1203" spans="1:8" x14ac:dyDescent="0.25">
      <c r="A1203" s="109"/>
      <c r="B1203" s="337"/>
      <c r="C1203" s="337" t="s">
        <v>1538</v>
      </c>
      <c r="D1203" t="s">
        <v>1538</v>
      </c>
      <c r="E1203" s="336" t="s">
        <v>1538</v>
      </c>
      <c r="G1203" s="336" t="s">
        <v>1538</v>
      </c>
      <c r="H1203" s="336" t="s">
        <v>1538</v>
      </c>
    </row>
    <row r="1204" spans="1:8" x14ac:dyDescent="0.25">
      <c r="A1204" s="109"/>
      <c r="B1204" s="337"/>
      <c r="C1204" s="337" t="s">
        <v>1538</v>
      </c>
      <c r="D1204" t="s">
        <v>1538</v>
      </c>
      <c r="E1204" s="336" t="s">
        <v>1538</v>
      </c>
      <c r="G1204" s="336" t="s">
        <v>1538</v>
      </c>
      <c r="H1204" s="336" t="s">
        <v>1538</v>
      </c>
    </row>
    <row r="1205" spans="1:8" x14ac:dyDescent="0.25">
      <c r="A1205" s="109"/>
      <c r="B1205" s="337"/>
      <c r="C1205" s="337" t="s">
        <v>1538</v>
      </c>
      <c r="D1205" t="s">
        <v>1538</v>
      </c>
      <c r="E1205" s="336" t="s">
        <v>1538</v>
      </c>
      <c r="G1205" s="336" t="s">
        <v>1538</v>
      </c>
      <c r="H1205" s="336" t="s">
        <v>1538</v>
      </c>
    </row>
    <row r="1206" spans="1:8" x14ac:dyDescent="0.25">
      <c r="A1206" s="109"/>
      <c r="B1206" s="337"/>
      <c r="C1206" s="337" t="s">
        <v>1538</v>
      </c>
      <c r="D1206" t="s">
        <v>1538</v>
      </c>
      <c r="E1206" s="336" t="s">
        <v>1538</v>
      </c>
      <c r="G1206" s="336" t="s">
        <v>1538</v>
      </c>
      <c r="H1206" s="336" t="s">
        <v>1538</v>
      </c>
    </row>
    <row r="1207" spans="1:8" x14ac:dyDescent="0.25">
      <c r="A1207" s="109"/>
      <c r="B1207" s="337"/>
      <c r="C1207" s="337" t="s">
        <v>1538</v>
      </c>
      <c r="D1207" t="s">
        <v>1538</v>
      </c>
      <c r="E1207" s="336" t="s">
        <v>1538</v>
      </c>
      <c r="G1207" s="336" t="s">
        <v>1538</v>
      </c>
      <c r="H1207" s="336" t="s">
        <v>1538</v>
      </c>
    </row>
    <row r="1208" spans="1:8" x14ac:dyDescent="0.25">
      <c r="A1208" s="109"/>
      <c r="B1208" s="337"/>
      <c r="C1208" s="337" t="s">
        <v>1538</v>
      </c>
      <c r="D1208" t="s">
        <v>1538</v>
      </c>
      <c r="E1208" s="336" t="s">
        <v>1538</v>
      </c>
      <c r="G1208" s="336" t="s">
        <v>1538</v>
      </c>
      <c r="H1208" s="336" t="s">
        <v>1538</v>
      </c>
    </row>
    <row r="1209" spans="1:8" x14ac:dyDescent="0.25">
      <c r="A1209" s="109"/>
      <c r="B1209" s="337"/>
      <c r="C1209" s="337" t="s">
        <v>1538</v>
      </c>
      <c r="D1209" t="s">
        <v>1538</v>
      </c>
      <c r="E1209" s="336" t="s">
        <v>1538</v>
      </c>
      <c r="G1209" s="336" t="s">
        <v>1538</v>
      </c>
      <c r="H1209" s="336" t="s">
        <v>1538</v>
      </c>
    </row>
    <row r="1210" spans="1:8" x14ac:dyDescent="0.25">
      <c r="A1210" s="109"/>
      <c r="B1210" s="337"/>
      <c r="C1210" s="337" t="s">
        <v>1538</v>
      </c>
      <c r="D1210" t="s">
        <v>1538</v>
      </c>
      <c r="E1210" s="336" t="s">
        <v>1538</v>
      </c>
      <c r="G1210" s="336" t="s">
        <v>1538</v>
      </c>
      <c r="H1210" s="336" t="s">
        <v>1538</v>
      </c>
    </row>
    <row r="1211" spans="1:8" x14ac:dyDescent="0.25">
      <c r="A1211" s="109"/>
      <c r="B1211" s="337"/>
      <c r="C1211" s="337" t="s">
        <v>1538</v>
      </c>
      <c r="D1211" t="s">
        <v>1538</v>
      </c>
      <c r="E1211" s="336" t="s">
        <v>1538</v>
      </c>
      <c r="G1211" s="336" t="s">
        <v>1538</v>
      </c>
      <c r="H1211" s="336" t="s">
        <v>1538</v>
      </c>
    </row>
    <row r="1212" spans="1:8" x14ac:dyDescent="0.25">
      <c r="A1212" s="109"/>
      <c r="B1212" s="337"/>
      <c r="C1212" s="337" t="s">
        <v>1538</v>
      </c>
      <c r="D1212" t="s">
        <v>1538</v>
      </c>
      <c r="E1212" s="336" t="s">
        <v>1538</v>
      </c>
      <c r="G1212" s="336" t="s">
        <v>1538</v>
      </c>
      <c r="H1212" s="336" t="s">
        <v>1538</v>
      </c>
    </row>
    <row r="1213" spans="1:8" x14ac:dyDescent="0.25">
      <c r="A1213" s="109"/>
      <c r="B1213" s="337"/>
      <c r="C1213" s="337" t="s">
        <v>1538</v>
      </c>
      <c r="D1213" t="s">
        <v>1538</v>
      </c>
      <c r="E1213" s="336" t="s">
        <v>1538</v>
      </c>
      <c r="G1213" s="336" t="s">
        <v>1538</v>
      </c>
      <c r="H1213" s="336" t="s">
        <v>1538</v>
      </c>
    </row>
    <row r="1214" spans="1:8" x14ac:dyDescent="0.25">
      <c r="A1214" s="109"/>
      <c r="B1214" s="337"/>
      <c r="C1214" s="337" t="s">
        <v>1538</v>
      </c>
      <c r="D1214" t="s">
        <v>1538</v>
      </c>
      <c r="E1214" s="336" t="s">
        <v>1538</v>
      </c>
      <c r="G1214" s="336" t="s">
        <v>1538</v>
      </c>
      <c r="H1214" s="336" t="s">
        <v>1538</v>
      </c>
    </row>
    <row r="1215" spans="1:8" x14ac:dyDescent="0.25">
      <c r="A1215" s="109"/>
      <c r="B1215" s="337"/>
      <c r="C1215" s="337" t="s">
        <v>1538</v>
      </c>
      <c r="D1215" t="s">
        <v>1538</v>
      </c>
      <c r="E1215" s="336" t="s">
        <v>1538</v>
      </c>
      <c r="G1215" s="336" t="s">
        <v>1538</v>
      </c>
      <c r="H1215" s="336" t="s">
        <v>1538</v>
      </c>
    </row>
    <row r="1216" spans="1:8" x14ac:dyDescent="0.25">
      <c r="A1216" s="109"/>
      <c r="B1216" s="337"/>
      <c r="C1216" s="337" t="s">
        <v>1538</v>
      </c>
      <c r="D1216" t="s">
        <v>1538</v>
      </c>
      <c r="E1216" s="336" t="s">
        <v>1538</v>
      </c>
      <c r="G1216" s="336" t="s">
        <v>1538</v>
      </c>
      <c r="H1216" s="336" t="s">
        <v>1538</v>
      </c>
    </row>
    <row r="1217" spans="1:8" x14ac:dyDescent="0.25">
      <c r="A1217" s="109"/>
      <c r="B1217" s="339"/>
      <c r="C1217" s="337" t="s">
        <v>1538</v>
      </c>
      <c r="D1217" t="s">
        <v>1538</v>
      </c>
      <c r="E1217" s="336" t="s">
        <v>1538</v>
      </c>
      <c r="G1217" s="336" t="s">
        <v>1538</v>
      </c>
      <c r="H1217" s="336" t="s">
        <v>1538</v>
      </c>
    </row>
    <row r="1218" spans="1:8" x14ac:dyDescent="0.25">
      <c r="A1218" s="109"/>
      <c r="C1218" s="337" t="s">
        <v>1538</v>
      </c>
      <c r="D1218" t="s">
        <v>1538</v>
      </c>
      <c r="E1218" s="336" t="s">
        <v>1538</v>
      </c>
      <c r="G1218" s="336" t="s">
        <v>1538</v>
      </c>
      <c r="H1218" s="336" t="s">
        <v>1538</v>
      </c>
    </row>
    <row r="1219" spans="1:8" x14ac:dyDescent="0.25">
      <c r="A1219" s="109"/>
      <c r="C1219" s="337" t="s">
        <v>1538</v>
      </c>
      <c r="D1219" t="s">
        <v>1538</v>
      </c>
      <c r="E1219" s="336" t="s">
        <v>1538</v>
      </c>
      <c r="G1219" s="336" t="s">
        <v>1538</v>
      </c>
      <c r="H1219" s="336" t="s">
        <v>1538</v>
      </c>
    </row>
    <row r="1220" spans="1:8" x14ac:dyDescent="0.25">
      <c r="A1220" s="109"/>
      <c r="C1220" s="337" t="s">
        <v>1538</v>
      </c>
      <c r="D1220" t="s">
        <v>1538</v>
      </c>
      <c r="E1220" s="336" t="s">
        <v>1538</v>
      </c>
      <c r="G1220" s="336" t="s">
        <v>1538</v>
      </c>
      <c r="H1220" s="336" t="s">
        <v>1538</v>
      </c>
    </row>
    <row r="1221" spans="1:8" x14ac:dyDescent="0.25">
      <c r="A1221" s="109"/>
      <c r="B1221" s="339"/>
      <c r="C1221" s="337" t="s">
        <v>1538</v>
      </c>
      <c r="D1221" t="s">
        <v>1538</v>
      </c>
      <c r="E1221" s="336" t="s">
        <v>1538</v>
      </c>
      <c r="G1221" s="336" t="s">
        <v>1538</v>
      </c>
      <c r="H1221" s="336" t="s">
        <v>1538</v>
      </c>
    </row>
    <row r="1222" spans="1:8" x14ac:dyDescent="0.25">
      <c r="A1222" s="109"/>
      <c r="C1222" s="337" t="s">
        <v>1538</v>
      </c>
      <c r="D1222" t="s">
        <v>1538</v>
      </c>
      <c r="E1222" s="336" t="s">
        <v>1538</v>
      </c>
      <c r="G1222" s="336" t="s">
        <v>1538</v>
      </c>
      <c r="H1222" s="336" t="s">
        <v>1538</v>
      </c>
    </row>
    <row r="1223" spans="1:8" x14ac:dyDescent="0.25">
      <c r="A1223" s="109"/>
      <c r="C1223" s="337" t="s">
        <v>1538</v>
      </c>
      <c r="D1223" t="s">
        <v>1538</v>
      </c>
      <c r="E1223" s="336" t="s">
        <v>1538</v>
      </c>
      <c r="G1223" s="336" t="s">
        <v>1538</v>
      </c>
      <c r="H1223" s="336" t="s">
        <v>1538</v>
      </c>
    </row>
    <row r="1224" spans="1:8" x14ac:dyDescent="0.25">
      <c r="A1224" s="109"/>
      <c r="C1224" s="337" t="s">
        <v>1538</v>
      </c>
      <c r="D1224" t="s">
        <v>1538</v>
      </c>
      <c r="E1224" s="336" t="s">
        <v>1538</v>
      </c>
      <c r="G1224" s="336" t="s">
        <v>1538</v>
      </c>
      <c r="H1224" s="336" t="s">
        <v>1538</v>
      </c>
    </row>
    <row r="1225" spans="1:8" x14ac:dyDescent="0.25">
      <c r="A1225" s="109"/>
      <c r="C1225" s="337" t="s">
        <v>1538</v>
      </c>
      <c r="D1225" t="s">
        <v>1538</v>
      </c>
      <c r="E1225" s="336" t="s">
        <v>1538</v>
      </c>
      <c r="G1225" s="336" t="s">
        <v>1538</v>
      </c>
      <c r="H1225" s="336" t="s">
        <v>1538</v>
      </c>
    </row>
    <row r="1226" spans="1:8" x14ac:dyDescent="0.25">
      <c r="A1226" s="109"/>
      <c r="B1226" s="339"/>
      <c r="C1226" s="337" t="s">
        <v>1538</v>
      </c>
      <c r="D1226" t="s">
        <v>1538</v>
      </c>
      <c r="E1226" s="336" t="s">
        <v>1538</v>
      </c>
      <c r="G1226" s="336" t="s">
        <v>1538</v>
      </c>
      <c r="H1226" s="336" t="s">
        <v>1538</v>
      </c>
    </row>
    <row r="1227" spans="1:8" x14ac:dyDescent="0.25">
      <c r="A1227" s="109"/>
      <c r="C1227" s="337" t="s">
        <v>1538</v>
      </c>
      <c r="D1227" t="s">
        <v>1538</v>
      </c>
      <c r="E1227" s="336" t="s">
        <v>1538</v>
      </c>
      <c r="G1227" s="336" t="s">
        <v>1538</v>
      </c>
      <c r="H1227" s="336" t="s">
        <v>1538</v>
      </c>
    </row>
    <row r="1228" spans="1:8" x14ac:dyDescent="0.25">
      <c r="A1228" s="109"/>
      <c r="C1228" s="337" t="s">
        <v>1538</v>
      </c>
      <c r="D1228" t="s">
        <v>1538</v>
      </c>
      <c r="E1228" s="336" t="s">
        <v>1538</v>
      </c>
      <c r="G1228" s="336" t="s">
        <v>1538</v>
      </c>
      <c r="H1228" s="336" t="s">
        <v>1538</v>
      </c>
    </row>
    <row r="1229" spans="1:8" x14ac:dyDescent="0.25">
      <c r="A1229" s="109"/>
      <c r="C1229" s="337" t="s">
        <v>1538</v>
      </c>
      <c r="D1229" t="s">
        <v>1538</v>
      </c>
      <c r="E1229" s="336" t="s">
        <v>1538</v>
      </c>
      <c r="G1229" s="336" t="s">
        <v>1538</v>
      </c>
      <c r="H1229" s="336" t="s">
        <v>1538</v>
      </c>
    </row>
    <row r="1230" spans="1:8" x14ac:dyDescent="0.25">
      <c r="A1230" s="109"/>
      <c r="B1230" s="337"/>
      <c r="C1230" s="337" t="s">
        <v>1538</v>
      </c>
      <c r="D1230" t="s">
        <v>1538</v>
      </c>
      <c r="E1230" s="336" t="s">
        <v>1538</v>
      </c>
      <c r="G1230" s="336" t="s">
        <v>1538</v>
      </c>
      <c r="H1230" s="336" t="s">
        <v>1538</v>
      </c>
    </row>
    <row r="1231" spans="1:8" x14ac:dyDescent="0.25">
      <c r="A1231" s="109"/>
      <c r="B1231" s="337"/>
      <c r="C1231" s="337" t="s">
        <v>1538</v>
      </c>
      <c r="D1231" t="s">
        <v>1538</v>
      </c>
      <c r="E1231" s="336" t="s">
        <v>1538</v>
      </c>
      <c r="G1231" s="336" t="s">
        <v>1538</v>
      </c>
      <c r="H1231" s="336" t="s">
        <v>1538</v>
      </c>
    </row>
    <row r="1232" spans="1:8" x14ac:dyDescent="0.25">
      <c r="A1232" s="109"/>
      <c r="B1232" s="337"/>
      <c r="C1232" s="337" t="s">
        <v>1538</v>
      </c>
      <c r="D1232" t="s">
        <v>1538</v>
      </c>
      <c r="E1232" s="336" t="s">
        <v>1538</v>
      </c>
      <c r="G1232" s="336" t="s">
        <v>1538</v>
      </c>
      <c r="H1232" s="336" t="s">
        <v>1538</v>
      </c>
    </row>
    <row r="1233" spans="1:8" x14ac:dyDescent="0.25">
      <c r="A1233" s="109"/>
      <c r="B1233" s="337"/>
      <c r="C1233" s="337" t="s">
        <v>1538</v>
      </c>
      <c r="D1233" t="s">
        <v>1538</v>
      </c>
      <c r="E1233" s="336" t="s">
        <v>1538</v>
      </c>
      <c r="G1233" s="336" t="s">
        <v>1538</v>
      </c>
      <c r="H1233" s="336" t="s">
        <v>1538</v>
      </c>
    </row>
    <row r="1234" spans="1:8" x14ac:dyDescent="0.25">
      <c r="A1234" s="109"/>
      <c r="B1234" s="337"/>
      <c r="C1234" s="337" t="s">
        <v>1538</v>
      </c>
      <c r="D1234" t="s">
        <v>1538</v>
      </c>
      <c r="E1234" s="336" t="s">
        <v>1538</v>
      </c>
      <c r="G1234" s="336" t="s">
        <v>1538</v>
      </c>
      <c r="H1234" s="336" t="s">
        <v>1538</v>
      </c>
    </row>
    <row r="1235" spans="1:8" x14ac:dyDescent="0.25">
      <c r="A1235" s="109"/>
      <c r="B1235" s="337"/>
      <c r="C1235" s="337" t="s">
        <v>1538</v>
      </c>
      <c r="D1235" t="s">
        <v>1538</v>
      </c>
      <c r="E1235" s="336" t="s">
        <v>1538</v>
      </c>
      <c r="G1235" s="336" t="s">
        <v>1538</v>
      </c>
      <c r="H1235" s="336" t="s">
        <v>1538</v>
      </c>
    </row>
    <row r="1236" spans="1:8" x14ac:dyDescent="0.25">
      <c r="A1236" s="109"/>
      <c r="B1236" s="337"/>
      <c r="C1236" s="337" t="s">
        <v>1538</v>
      </c>
      <c r="D1236" t="s">
        <v>1538</v>
      </c>
      <c r="E1236" s="336" t="s">
        <v>1538</v>
      </c>
      <c r="G1236" s="336" t="s">
        <v>1538</v>
      </c>
      <c r="H1236" s="336" t="s">
        <v>1538</v>
      </c>
    </row>
    <row r="1237" spans="1:8" x14ac:dyDescent="0.25">
      <c r="A1237" s="109"/>
      <c r="B1237" s="337"/>
      <c r="C1237" s="337" t="s">
        <v>1538</v>
      </c>
      <c r="D1237" t="s">
        <v>1538</v>
      </c>
      <c r="E1237" s="336" t="s">
        <v>1538</v>
      </c>
      <c r="G1237" s="336" t="s">
        <v>1538</v>
      </c>
      <c r="H1237" s="336" t="s">
        <v>1538</v>
      </c>
    </row>
    <row r="1238" spans="1:8" x14ac:dyDescent="0.25">
      <c r="A1238" s="109"/>
      <c r="B1238" s="337"/>
      <c r="C1238" s="337" t="s">
        <v>1538</v>
      </c>
      <c r="D1238" t="s">
        <v>1538</v>
      </c>
      <c r="E1238" s="336" t="s">
        <v>1538</v>
      </c>
      <c r="G1238" s="336" t="s">
        <v>1538</v>
      </c>
      <c r="H1238" s="336" t="s">
        <v>1538</v>
      </c>
    </row>
    <row r="1239" spans="1:8" x14ac:dyDescent="0.25">
      <c r="A1239" s="109"/>
      <c r="B1239" s="337"/>
      <c r="C1239" s="337" t="s">
        <v>1538</v>
      </c>
      <c r="D1239" t="s">
        <v>1538</v>
      </c>
      <c r="E1239" s="336" t="s">
        <v>1538</v>
      </c>
      <c r="G1239" s="336" t="s">
        <v>1538</v>
      </c>
      <c r="H1239" s="336" t="s">
        <v>1538</v>
      </c>
    </row>
    <row r="1240" spans="1:8" x14ac:dyDescent="0.25">
      <c r="A1240" s="109"/>
      <c r="B1240" s="337"/>
      <c r="C1240" s="337" t="s">
        <v>1538</v>
      </c>
      <c r="D1240" t="s">
        <v>1538</v>
      </c>
      <c r="E1240" s="336" t="s">
        <v>1538</v>
      </c>
      <c r="G1240" s="336" t="s">
        <v>1538</v>
      </c>
      <c r="H1240" s="336" t="s">
        <v>1538</v>
      </c>
    </row>
    <row r="1241" spans="1:8" x14ac:dyDescent="0.25">
      <c r="A1241" s="109"/>
      <c r="B1241" s="337"/>
      <c r="C1241" s="337" t="s">
        <v>1538</v>
      </c>
      <c r="D1241" t="s">
        <v>1538</v>
      </c>
      <c r="E1241" s="336" t="s">
        <v>1538</v>
      </c>
      <c r="G1241" s="336" t="s">
        <v>1538</v>
      </c>
      <c r="H1241" s="336" t="s">
        <v>1538</v>
      </c>
    </row>
    <row r="1242" spans="1:8" x14ac:dyDescent="0.25">
      <c r="A1242" s="109"/>
      <c r="B1242" s="337"/>
      <c r="C1242" s="337" t="s">
        <v>1538</v>
      </c>
      <c r="D1242" t="s">
        <v>1538</v>
      </c>
      <c r="E1242" s="336" t="s">
        <v>1538</v>
      </c>
      <c r="G1242" s="336" t="s">
        <v>1538</v>
      </c>
      <c r="H1242" s="336" t="s">
        <v>1538</v>
      </c>
    </row>
    <row r="1243" spans="1:8" x14ac:dyDescent="0.25">
      <c r="A1243" s="109"/>
      <c r="B1243" s="337"/>
      <c r="C1243" s="337" t="s">
        <v>1538</v>
      </c>
      <c r="D1243" t="s">
        <v>1538</v>
      </c>
      <c r="E1243" s="336" t="s">
        <v>1538</v>
      </c>
      <c r="G1243" s="336" t="s">
        <v>1538</v>
      </c>
      <c r="H1243" s="336" t="s">
        <v>1538</v>
      </c>
    </row>
    <row r="1244" spans="1:8" x14ac:dyDescent="0.25">
      <c r="A1244" s="109"/>
      <c r="B1244" s="337"/>
      <c r="C1244" s="337" t="s">
        <v>1538</v>
      </c>
      <c r="D1244" t="s">
        <v>1538</v>
      </c>
      <c r="E1244" s="336" t="s">
        <v>1538</v>
      </c>
      <c r="G1244" s="336" t="s">
        <v>1538</v>
      </c>
      <c r="H1244" s="336" t="s">
        <v>1538</v>
      </c>
    </row>
    <row r="1245" spans="1:8" x14ac:dyDescent="0.25">
      <c r="A1245" s="109"/>
      <c r="B1245" s="337"/>
      <c r="C1245" s="337" t="s">
        <v>1538</v>
      </c>
      <c r="D1245" t="s">
        <v>1538</v>
      </c>
      <c r="E1245" s="336" t="s">
        <v>1538</v>
      </c>
      <c r="G1245" s="336" t="s">
        <v>1538</v>
      </c>
      <c r="H1245" s="336" t="s">
        <v>1538</v>
      </c>
    </row>
    <row r="1246" spans="1:8" x14ac:dyDescent="0.25">
      <c r="A1246" s="109"/>
      <c r="B1246" s="337"/>
      <c r="C1246" s="337" t="s">
        <v>1538</v>
      </c>
      <c r="D1246" t="s">
        <v>1538</v>
      </c>
      <c r="E1246" s="336" t="s">
        <v>1538</v>
      </c>
      <c r="G1246" s="336" t="s">
        <v>1538</v>
      </c>
      <c r="H1246" s="336" t="s">
        <v>1538</v>
      </c>
    </row>
    <row r="1247" spans="1:8" x14ac:dyDescent="0.25">
      <c r="A1247" s="109"/>
      <c r="B1247" s="339"/>
      <c r="C1247" s="337" t="s">
        <v>1538</v>
      </c>
      <c r="D1247" t="s">
        <v>1538</v>
      </c>
      <c r="E1247" s="336" t="s">
        <v>1538</v>
      </c>
      <c r="G1247" s="336" t="s">
        <v>1538</v>
      </c>
      <c r="H1247" s="336" t="s">
        <v>1538</v>
      </c>
    </row>
    <row r="1248" spans="1:8" x14ac:dyDescent="0.25">
      <c r="A1248" s="109"/>
      <c r="C1248" s="337" t="s">
        <v>1538</v>
      </c>
      <c r="D1248" t="s">
        <v>1538</v>
      </c>
      <c r="E1248" s="336" t="s">
        <v>1538</v>
      </c>
      <c r="G1248" s="336" t="s">
        <v>1538</v>
      </c>
      <c r="H1248" s="336" t="s">
        <v>1538</v>
      </c>
    </row>
    <row r="1249" spans="1:8" x14ac:dyDescent="0.25">
      <c r="A1249" s="109"/>
      <c r="C1249" s="337" t="s">
        <v>1538</v>
      </c>
      <c r="D1249" t="s">
        <v>1538</v>
      </c>
      <c r="E1249" s="336" t="s">
        <v>1538</v>
      </c>
      <c r="G1249" s="336" t="s">
        <v>1538</v>
      </c>
      <c r="H1249" s="336" t="s">
        <v>1538</v>
      </c>
    </row>
    <row r="1250" spans="1:8" x14ac:dyDescent="0.25">
      <c r="A1250" s="109"/>
      <c r="C1250" s="337" t="s">
        <v>1538</v>
      </c>
      <c r="D1250" t="s">
        <v>1538</v>
      </c>
      <c r="E1250" s="336" t="s">
        <v>1538</v>
      </c>
      <c r="G1250" s="336" t="s">
        <v>1538</v>
      </c>
      <c r="H1250" s="336" t="s">
        <v>1538</v>
      </c>
    </row>
    <row r="1251" spans="1:8" x14ac:dyDescent="0.25">
      <c r="A1251" s="109"/>
      <c r="C1251" s="337" t="s">
        <v>1538</v>
      </c>
      <c r="D1251" t="s">
        <v>1538</v>
      </c>
      <c r="E1251" s="336" t="s">
        <v>1538</v>
      </c>
      <c r="G1251" s="336" t="s">
        <v>1538</v>
      </c>
      <c r="H1251" s="336" t="s">
        <v>1538</v>
      </c>
    </row>
    <row r="1252" spans="1:8" x14ac:dyDescent="0.25">
      <c r="A1252" s="109"/>
      <c r="B1252" s="339"/>
      <c r="C1252" s="337" t="s">
        <v>1538</v>
      </c>
      <c r="D1252" t="s">
        <v>1538</v>
      </c>
      <c r="E1252" s="336" t="s">
        <v>1538</v>
      </c>
      <c r="G1252" s="336" t="s">
        <v>1538</v>
      </c>
      <c r="H1252" s="336" t="s">
        <v>1538</v>
      </c>
    </row>
    <row r="1253" spans="1:8" x14ac:dyDescent="0.25">
      <c r="A1253" s="109"/>
      <c r="C1253" s="337" t="s">
        <v>1538</v>
      </c>
      <c r="D1253" t="s">
        <v>1538</v>
      </c>
      <c r="E1253" s="336" t="s">
        <v>1538</v>
      </c>
      <c r="G1253" s="336" t="s">
        <v>1538</v>
      </c>
      <c r="H1253" s="336" t="s">
        <v>1538</v>
      </c>
    </row>
    <row r="1254" spans="1:8" x14ac:dyDescent="0.25">
      <c r="A1254" s="109"/>
      <c r="C1254" s="337" t="s">
        <v>1538</v>
      </c>
      <c r="D1254" t="s">
        <v>1538</v>
      </c>
      <c r="E1254" s="336" t="s">
        <v>1538</v>
      </c>
      <c r="G1254" s="336" t="s">
        <v>1538</v>
      </c>
      <c r="H1254" s="336" t="s">
        <v>1538</v>
      </c>
    </row>
    <row r="1255" spans="1:8" x14ac:dyDescent="0.25">
      <c r="A1255" s="109"/>
      <c r="C1255" s="337" t="s">
        <v>1538</v>
      </c>
      <c r="D1255" t="s">
        <v>1538</v>
      </c>
      <c r="E1255" s="336" t="s">
        <v>1538</v>
      </c>
      <c r="G1255" s="336" t="s">
        <v>1538</v>
      </c>
      <c r="H1255" s="336" t="s">
        <v>1538</v>
      </c>
    </row>
    <row r="1256" spans="1:8" x14ac:dyDescent="0.25">
      <c r="A1256" s="109"/>
      <c r="C1256" s="337" t="s">
        <v>1538</v>
      </c>
      <c r="D1256" t="s">
        <v>1538</v>
      </c>
      <c r="E1256" s="336" t="s">
        <v>1538</v>
      </c>
      <c r="G1256" s="336" t="s">
        <v>1538</v>
      </c>
      <c r="H1256" s="336" t="s">
        <v>1538</v>
      </c>
    </row>
    <row r="1257" spans="1:8" x14ac:dyDescent="0.25">
      <c r="A1257" s="109"/>
      <c r="C1257" s="337" t="s">
        <v>1538</v>
      </c>
      <c r="D1257" t="s">
        <v>1538</v>
      </c>
      <c r="E1257" s="336" t="s">
        <v>1538</v>
      </c>
      <c r="G1257" s="336" t="s">
        <v>1538</v>
      </c>
      <c r="H1257" s="336" t="s">
        <v>1538</v>
      </c>
    </row>
    <row r="1258" spans="1:8" x14ac:dyDescent="0.25">
      <c r="A1258" s="109"/>
      <c r="B1258" s="337"/>
      <c r="C1258" s="337" t="s">
        <v>1538</v>
      </c>
      <c r="D1258" t="s">
        <v>1538</v>
      </c>
      <c r="E1258" s="336" t="s">
        <v>1538</v>
      </c>
      <c r="G1258" s="336" t="s">
        <v>1538</v>
      </c>
      <c r="H1258" s="336" t="s">
        <v>1538</v>
      </c>
    </row>
    <row r="1259" spans="1:8" x14ac:dyDescent="0.25">
      <c r="A1259" s="109"/>
      <c r="B1259" s="337"/>
      <c r="C1259" s="337" t="s">
        <v>1538</v>
      </c>
      <c r="D1259" t="s">
        <v>1538</v>
      </c>
      <c r="E1259" s="336" t="s">
        <v>1538</v>
      </c>
      <c r="G1259" s="336" t="s">
        <v>1538</v>
      </c>
      <c r="H1259" s="336" t="s">
        <v>1538</v>
      </c>
    </row>
    <row r="1260" spans="1:8" x14ac:dyDescent="0.25">
      <c r="A1260" s="109"/>
      <c r="B1260" s="337"/>
      <c r="C1260" s="337" t="s">
        <v>1538</v>
      </c>
      <c r="D1260" t="s">
        <v>1538</v>
      </c>
      <c r="E1260" s="336" t="s">
        <v>1538</v>
      </c>
      <c r="G1260" s="336" t="s">
        <v>1538</v>
      </c>
      <c r="H1260" s="336" t="s">
        <v>1538</v>
      </c>
    </row>
    <row r="1261" spans="1:8" x14ac:dyDescent="0.25">
      <c r="A1261" s="109"/>
      <c r="B1261" s="337"/>
      <c r="C1261" s="337" t="s">
        <v>1538</v>
      </c>
      <c r="D1261" t="s">
        <v>1538</v>
      </c>
      <c r="E1261" s="336" t="s">
        <v>1538</v>
      </c>
      <c r="G1261" s="336" t="s">
        <v>1538</v>
      </c>
      <c r="H1261" s="336" t="s">
        <v>1538</v>
      </c>
    </row>
    <row r="1262" spans="1:8" x14ac:dyDescent="0.25">
      <c r="A1262" s="109"/>
      <c r="B1262" s="337"/>
      <c r="C1262" s="337" t="s">
        <v>1538</v>
      </c>
      <c r="D1262" t="s">
        <v>1538</v>
      </c>
      <c r="E1262" s="336" t="s">
        <v>1538</v>
      </c>
      <c r="G1262" s="336" t="s">
        <v>1538</v>
      </c>
      <c r="H1262" s="336" t="s">
        <v>1538</v>
      </c>
    </row>
    <row r="1263" spans="1:8" x14ac:dyDescent="0.25">
      <c r="A1263" s="109"/>
      <c r="B1263" s="337"/>
      <c r="C1263" s="337" t="s">
        <v>1538</v>
      </c>
      <c r="D1263" t="s">
        <v>1538</v>
      </c>
      <c r="E1263" s="336" t="s">
        <v>1538</v>
      </c>
      <c r="G1263" s="336" t="s">
        <v>1538</v>
      </c>
      <c r="H1263" s="336" t="s">
        <v>1538</v>
      </c>
    </row>
    <row r="1264" spans="1:8" x14ac:dyDescent="0.25">
      <c r="A1264" s="109"/>
      <c r="B1264" s="337"/>
      <c r="C1264" s="337" t="s">
        <v>1538</v>
      </c>
      <c r="D1264" t="s">
        <v>1538</v>
      </c>
      <c r="E1264" s="336" t="s">
        <v>1538</v>
      </c>
      <c r="G1264" s="336" t="s">
        <v>1538</v>
      </c>
      <c r="H1264" s="336" t="s">
        <v>1538</v>
      </c>
    </row>
    <row r="1265" spans="1:8" x14ac:dyDescent="0.25">
      <c r="A1265" s="109"/>
      <c r="B1265" s="337"/>
      <c r="C1265" s="337" t="s">
        <v>1538</v>
      </c>
      <c r="D1265" t="s">
        <v>1538</v>
      </c>
      <c r="E1265" s="336" t="s">
        <v>1538</v>
      </c>
      <c r="G1265" s="336" t="s">
        <v>1538</v>
      </c>
      <c r="H1265" s="336" t="s">
        <v>1538</v>
      </c>
    </row>
    <row r="1266" spans="1:8" x14ac:dyDescent="0.25">
      <c r="A1266" s="109"/>
      <c r="B1266" s="339"/>
      <c r="C1266" s="337" t="s">
        <v>1538</v>
      </c>
      <c r="D1266" t="s">
        <v>1538</v>
      </c>
      <c r="E1266" s="336" t="s">
        <v>1538</v>
      </c>
      <c r="G1266" s="336" t="s">
        <v>1538</v>
      </c>
      <c r="H1266" s="336" t="s">
        <v>1538</v>
      </c>
    </row>
    <row r="1267" spans="1:8" x14ac:dyDescent="0.25">
      <c r="A1267" s="109"/>
      <c r="C1267" s="337" t="s">
        <v>1538</v>
      </c>
      <c r="D1267" t="s">
        <v>1538</v>
      </c>
      <c r="E1267" s="336" t="s">
        <v>1538</v>
      </c>
      <c r="G1267" s="336" t="s">
        <v>1538</v>
      </c>
      <c r="H1267" s="336" t="s">
        <v>1538</v>
      </c>
    </row>
    <row r="1268" spans="1:8" x14ac:dyDescent="0.25">
      <c r="A1268" s="109"/>
      <c r="C1268" s="337" t="s">
        <v>1538</v>
      </c>
      <c r="D1268" t="s">
        <v>1538</v>
      </c>
      <c r="E1268" s="336" t="s">
        <v>1538</v>
      </c>
      <c r="G1268" s="336" t="s">
        <v>1538</v>
      </c>
      <c r="H1268" s="336" t="s">
        <v>1538</v>
      </c>
    </row>
    <row r="1269" spans="1:8" x14ac:dyDescent="0.25">
      <c r="A1269" s="109"/>
      <c r="C1269" s="337" t="s">
        <v>1538</v>
      </c>
      <c r="D1269" t="s">
        <v>1538</v>
      </c>
      <c r="E1269" s="336" t="s">
        <v>1538</v>
      </c>
      <c r="G1269" s="336" t="s">
        <v>1538</v>
      </c>
      <c r="H1269" s="336" t="s">
        <v>1538</v>
      </c>
    </row>
    <row r="1270" spans="1:8" x14ac:dyDescent="0.25">
      <c r="A1270" s="109"/>
      <c r="C1270" s="337" t="s">
        <v>1538</v>
      </c>
      <c r="D1270" t="s">
        <v>1538</v>
      </c>
      <c r="E1270" s="336" t="s">
        <v>1538</v>
      </c>
      <c r="G1270" s="336" t="s">
        <v>1538</v>
      </c>
      <c r="H1270" s="336" t="s">
        <v>1538</v>
      </c>
    </row>
    <row r="1271" spans="1:8" x14ac:dyDescent="0.25">
      <c r="A1271" s="109"/>
      <c r="B1271" s="337"/>
      <c r="C1271" s="337" t="s">
        <v>1538</v>
      </c>
      <c r="D1271" t="s">
        <v>1538</v>
      </c>
      <c r="E1271" s="336" t="s">
        <v>1538</v>
      </c>
      <c r="G1271" s="336" t="s">
        <v>1538</v>
      </c>
      <c r="H1271" s="336" t="s">
        <v>1538</v>
      </c>
    </row>
    <row r="1272" spans="1:8" x14ac:dyDescent="0.25">
      <c r="A1272" s="109"/>
      <c r="B1272" s="337"/>
      <c r="C1272" s="337" t="s">
        <v>1538</v>
      </c>
      <c r="D1272" t="s">
        <v>1538</v>
      </c>
      <c r="E1272" s="336" t="s">
        <v>1538</v>
      </c>
      <c r="G1272" s="336" t="s">
        <v>1538</v>
      </c>
      <c r="H1272" s="336" t="s">
        <v>1538</v>
      </c>
    </row>
    <row r="1273" spans="1:8" x14ac:dyDescent="0.25">
      <c r="A1273" s="109"/>
      <c r="B1273" s="337"/>
      <c r="C1273" s="337" t="s">
        <v>1538</v>
      </c>
      <c r="D1273" t="s">
        <v>1538</v>
      </c>
      <c r="E1273" s="336" t="s">
        <v>1538</v>
      </c>
      <c r="G1273" s="336" t="s">
        <v>1538</v>
      </c>
      <c r="H1273" s="336" t="s">
        <v>1538</v>
      </c>
    </row>
    <row r="1274" spans="1:8" x14ac:dyDescent="0.25">
      <c r="A1274" s="109"/>
      <c r="B1274" s="337"/>
      <c r="C1274" s="337" t="s">
        <v>1538</v>
      </c>
      <c r="D1274" t="s">
        <v>1538</v>
      </c>
      <c r="E1274" s="336" t="s">
        <v>1538</v>
      </c>
      <c r="G1274" s="336" t="s">
        <v>1538</v>
      </c>
      <c r="H1274" s="336" t="s">
        <v>1538</v>
      </c>
    </row>
    <row r="1275" spans="1:8" x14ac:dyDescent="0.25">
      <c r="A1275" s="109"/>
      <c r="B1275" s="337"/>
      <c r="C1275" s="337" t="s">
        <v>1538</v>
      </c>
      <c r="D1275" t="s">
        <v>1538</v>
      </c>
      <c r="E1275" s="336" t="s">
        <v>1538</v>
      </c>
      <c r="G1275" s="336" t="s">
        <v>1538</v>
      </c>
      <c r="H1275" s="336" t="s">
        <v>1538</v>
      </c>
    </row>
    <row r="1276" spans="1:8" x14ac:dyDescent="0.25">
      <c r="A1276" s="109"/>
      <c r="B1276" s="337"/>
      <c r="C1276" s="337" t="s">
        <v>1538</v>
      </c>
      <c r="D1276" t="s">
        <v>1538</v>
      </c>
      <c r="E1276" s="336" t="s">
        <v>1538</v>
      </c>
      <c r="G1276" s="336" t="s">
        <v>1538</v>
      </c>
      <c r="H1276" s="336" t="s">
        <v>1538</v>
      </c>
    </row>
    <row r="1277" spans="1:8" x14ac:dyDescent="0.25">
      <c r="A1277" s="109"/>
      <c r="B1277" s="337"/>
      <c r="C1277" s="337" t="s">
        <v>1538</v>
      </c>
      <c r="D1277" t="s">
        <v>1538</v>
      </c>
      <c r="E1277" s="336" t="s">
        <v>1538</v>
      </c>
      <c r="G1277" s="336" t="s">
        <v>1538</v>
      </c>
      <c r="H1277" s="336" t="s">
        <v>1538</v>
      </c>
    </row>
    <row r="1278" spans="1:8" x14ac:dyDescent="0.25">
      <c r="A1278" s="109"/>
      <c r="B1278" s="337"/>
      <c r="C1278" s="337" t="s">
        <v>1538</v>
      </c>
      <c r="D1278" t="s">
        <v>1538</v>
      </c>
      <c r="E1278" s="336" t="s">
        <v>1538</v>
      </c>
      <c r="G1278" s="336" t="s">
        <v>1538</v>
      </c>
      <c r="H1278" s="336" t="s">
        <v>1538</v>
      </c>
    </row>
    <row r="1279" spans="1:8" x14ac:dyDescent="0.25">
      <c r="A1279" s="109"/>
      <c r="B1279" s="337"/>
      <c r="C1279" s="337" t="s">
        <v>1538</v>
      </c>
      <c r="D1279" t="s">
        <v>1538</v>
      </c>
      <c r="E1279" s="336" t="s">
        <v>1538</v>
      </c>
      <c r="G1279" s="336" t="s">
        <v>1538</v>
      </c>
      <c r="H1279" s="336" t="s">
        <v>1538</v>
      </c>
    </row>
    <row r="1280" spans="1:8" x14ac:dyDescent="0.25">
      <c r="A1280" s="109"/>
      <c r="B1280" s="337"/>
      <c r="C1280" s="337" t="s">
        <v>1538</v>
      </c>
      <c r="D1280" t="s">
        <v>1538</v>
      </c>
      <c r="E1280" s="336" t="s">
        <v>1538</v>
      </c>
      <c r="G1280" s="336" t="s">
        <v>1538</v>
      </c>
      <c r="H1280" s="336" t="s">
        <v>1538</v>
      </c>
    </row>
    <row r="1281" spans="1:8" x14ac:dyDescent="0.25">
      <c r="A1281" s="109"/>
      <c r="B1281" s="337"/>
      <c r="C1281" s="337" t="s">
        <v>1538</v>
      </c>
      <c r="D1281" t="s">
        <v>1538</v>
      </c>
      <c r="E1281" s="336" t="s">
        <v>1538</v>
      </c>
      <c r="G1281" s="336" t="s">
        <v>1538</v>
      </c>
      <c r="H1281" s="336" t="s">
        <v>1538</v>
      </c>
    </row>
    <row r="1282" spans="1:8" x14ac:dyDescent="0.25">
      <c r="A1282" s="109"/>
      <c r="B1282" s="337"/>
      <c r="C1282" s="337" t="s">
        <v>1538</v>
      </c>
      <c r="D1282" t="s">
        <v>1538</v>
      </c>
      <c r="E1282" s="336" t="s">
        <v>1538</v>
      </c>
      <c r="G1282" s="336" t="s">
        <v>1538</v>
      </c>
      <c r="H1282" s="336" t="s">
        <v>1538</v>
      </c>
    </row>
    <row r="1283" spans="1:8" x14ac:dyDescent="0.25">
      <c r="A1283" s="109"/>
      <c r="B1283" s="337"/>
      <c r="C1283" s="337" t="s">
        <v>1538</v>
      </c>
      <c r="D1283" t="s">
        <v>1538</v>
      </c>
      <c r="E1283" s="336" t="s">
        <v>1538</v>
      </c>
      <c r="G1283" s="336" t="s">
        <v>1538</v>
      </c>
      <c r="H1283" s="336" t="s">
        <v>1538</v>
      </c>
    </row>
    <row r="1284" spans="1:8" x14ac:dyDescent="0.25">
      <c r="A1284" s="109"/>
      <c r="B1284" s="337"/>
      <c r="C1284" s="337" t="s">
        <v>1538</v>
      </c>
      <c r="D1284" t="s">
        <v>1538</v>
      </c>
      <c r="E1284" s="336" t="s">
        <v>1538</v>
      </c>
      <c r="G1284" s="336" t="s">
        <v>1538</v>
      </c>
      <c r="H1284" s="336" t="s">
        <v>1538</v>
      </c>
    </row>
    <row r="1285" spans="1:8" x14ac:dyDescent="0.25">
      <c r="A1285" s="109"/>
      <c r="B1285" s="337"/>
      <c r="C1285" s="337" t="s">
        <v>1538</v>
      </c>
      <c r="D1285" t="s">
        <v>1538</v>
      </c>
      <c r="E1285" s="336" t="s">
        <v>1538</v>
      </c>
      <c r="G1285" s="336" t="s">
        <v>1538</v>
      </c>
      <c r="H1285" s="336" t="s">
        <v>1538</v>
      </c>
    </row>
    <row r="1286" spans="1:8" x14ac:dyDescent="0.25">
      <c r="A1286" s="109"/>
      <c r="B1286" s="337"/>
      <c r="C1286" s="337" t="s">
        <v>1538</v>
      </c>
      <c r="D1286" t="s">
        <v>1538</v>
      </c>
      <c r="E1286" s="336" t="s">
        <v>1538</v>
      </c>
      <c r="G1286" s="336" t="s">
        <v>1538</v>
      </c>
      <c r="H1286" s="336" t="s">
        <v>1538</v>
      </c>
    </row>
    <row r="1287" spans="1:8" x14ac:dyDescent="0.25">
      <c r="A1287" s="109"/>
      <c r="B1287" s="337"/>
      <c r="C1287" s="337" t="s">
        <v>1538</v>
      </c>
      <c r="D1287" t="s">
        <v>1538</v>
      </c>
      <c r="E1287" s="336" t="s">
        <v>1538</v>
      </c>
      <c r="G1287" s="336" t="s">
        <v>1538</v>
      </c>
      <c r="H1287" s="336" t="s">
        <v>1538</v>
      </c>
    </row>
    <row r="1288" spans="1:8" x14ac:dyDescent="0.25">
      <c r="A1288" s="109"/>
      <c r="B1288" s="337"/>
      <c r="C1288" s="337" t="s">
        <v>1538</v>
      </c>
      <c r="D1288" t="s">
        <v>1538</v>
      </c>
      <c r="E1288" s="336" t="s">
        <v>1538</v>
      </c>
      <c r="G1288" s="336" t="s">
        <v>1538</v>
      </c>
      <c r="H1288" s="336" t="s">
        <v>1538</v>
      </c>
    </row>
    <row r="1289" spans="1:8" x14ac:dyDescent="0.25">
      <c r="A1289" s="109"/>
      <c r="B1289" s="337"/>
      <c r="C1289" s="337" t="s">
        <v>1538</v>
      </c>
      <c r="D1289" t="s">
        <v>1538</v>
      </c>
      <c r="E1289" s="336" t="s">
        <v>1538</v>
      </c>
      <c r="G1289" s="336" t="s">
        <v>1538</v>
      </c>
      <c r="H1289" s="336" t="s">
        <v>1538</v>
      </c>
    </row>
    <row r="1290" spans="1:8" x14ac:dyDescent="0.25">
      <c r="A1290" s="109"/>
      <c r="B1290" s="337"/>
      <c r="C1290" s="337" t="s">
        <v>1538</v>
      </c>
      <c r="D1290" t="s">
        <v>1538</v>
      </c>
      <c r="E1290" s="336" t="s">
        <v>1538</v>
      </c>
      <c r="G1290" s="336" t="s">
        <v>1538</v>
      </c>
      <c r="H1290" s="336" t="s">
        <v>1538</v>
      </c>
    </row>
    <row r="1291" spans="1:8" x14ac:dyDescent="0.25">
      <c r="A1291" s="109"/>
      <c r="B1291" s="337"/>
      <c r="C1291" s="337" t="s">
        <v>1538</v>
      </c>
      <c r="D1291" t="s">
        <v>1538</v>
      </c>
      <c r="E1291" s="336" t="s">
        <v>1538</v>
      </c>
      <c r="G1291" s="336" t="s">
        <v>1538</v>
      </c>
      <c r="H1291" s="336" t="s">
        <v>1538</v>
      </c>
    </row>
    <row r="1292" spans="1:8" x14ac:dyDescent="0.25">
      <c r="A1292" s="109"/>
      <c r="B1292" s="337"/>
      <c r="C1292" s="337" t="s">
        <v>1538</v>
      </c>
      <c r="D1292" t="s">
        <v>1538</v>
      </c>
      <c r="E1292" s="336" t="s">
        <v>1538</v>
      </c>
      <c r="G1292" s="336" t="s">
        <v>1538</v>
      </c>
      <c r="H1292" s="336" t="s">
        <v>1538</v>
      </c>
    </row>
    <row r="1293" spans="1:8" x14ac:dyDescent="0.25">
      <c r="A1293" s="109"/>
      <c r="B1293" s="337"/>
      <c r="C1293" s="337" t="s">
        <v>1538</v>
      </c>
      <c r="D1293" t="s">
        <v>1538</v>
      </c>
      <c r="E1293" s="336" t="s">
        <v>1538</v>
      </c>
      <c r="G1293" s="336" t="s">
        <v>1538</v>
      </c>
      <c r="H1293" s="336" t="s">
        <v>1538</v>
      </c>
    </row>
    <row r="1294" spans="1:8" x14ac:dyDescent="0.25">
      <c r="A1294" s="109"/>
      <c r="B1294" s="337"/>
      <c r="C1294" s="337" t="s">
        <v>1538</v>
      </c>
      <c r="D1294" t="s">
        <v>1538</v>
      </c>
      <c r="E1294" s="336" t="s">
        <v>1538</v>
      </c>
      <c r="G1294" s="336" t="s">
        <v>1538</v>
      </c>
      <c r="H1294" s="336" t="s">
        <v>1538</v>
      </c>
    </row>
    <row r="1295" spans="1:8" x14ac:dyDescent="0.25">
      <c r="A1295" s="109"/>
      <c r="B1295" s="337"/>
      <c r="C1295" s="337" t="s">
        <v>1538</v>
      </c>
      <c r="D1295" t="s">
        <v>1538</v>
      </c>
      <c r="E1295" s="336" t="s">
        <v>1538</v>
      </c>
      <c r="G1295" s="336" t="s">
        <v>1538</v>
      </c>
      <c r="H1295" s="336" t="s">
        <v>1538</v>
      </c>
    </row>
    <row r="1296" spans="1:8" x14ac:dyDescent="0.25">
      <c r="A1296" s="109"/>
      <c r="B1296" s="337"/>
      <c r="C1296" s="337" t="s">
        <v>1538</v>
      </c>
      <c r="D1296" t="s">
        <v>1538</v>
      </c>
      <c r="E1296" s="336" t="s">
        <v>1538</v>
      </c>
      <c r="G1296" s="336" t="s">
        <v>1538</v>
      </c>
      <c r="H1296" s="336" t="s">
        <v>1538</v>
      </c>
    </row>
    <row r="1297" spans="1:8" x14ac:dyDescent="0.25">
      <c r="A1297" s="109"/>
      <c r="B1297" s="337"/>
      <c r="C1297" s="337" t="s">
        <v>1538</v>
      </c>
      <c r="D1297" t="s">
        <v>1538</v>
      </c>
      <c r="E1297" s="336" t="s">
        <v>1538</v>
      </c>
      <c r="G1297" s="336" t="s">
        <v>1538</v>
      </c>
      <c r="H1297" s="336" t="s">
        <v>1538</v>
      </c>
    </row>
    <row r="1298" spans="1:8" x14ac:dyDescent="0.25">
      <c r="A1298" s="109"/>
      <c r="B1298" s="337"/>
      <c r="C1298" s="337" t="s">
        <v>1538</v>
      </c>
      <c r="D1298" t="s">
        <v>1538</v>
      </c>
      <c r="E1298" s="336" t="s">
        <v>1538</v>
      </c>
      <c r="G1298" s="336" t="s">
        <v>1538</v>
      </c>
      <c r="H1298" s="336" t="s">
        <v>1538</v>
      </c>
    </row>
    <row r="1299" spans="1:8" x14ac:dyDescent="0.25">
      <c r="A1299" s="109"/>
      <c r="B1299" s="337"/>
      <c r="C1299" s="337" t="s">
        <v>1538</v>
      </c>
      <c r="D1299" t="s">
        <v>1538</v>
      </c>
      <c r="E1299" s="336" t="s">
        <v>1538</v>
      </c>
      <c r="G1299" s="336" t="s">
        <v>1538</v>
      </c>
      <c r="H1299" s="336" t="s">
        <v>1538</v>
      </c>
    </row>
    <row r="1300" spans="1:8" x14ac:dyDescent="0.25">
      <c r="A1300" s="109"/>
      <c r="B1300" s="337"/>
      <c r="C1300" s="337" t="s">
        <v>1538</v>
      </c>
      <c r="D1300" t="s">
        <v>1538</v>
      </c>
      <c r="E1300" s="336" t="s">
        <v>1538</v>
      </c>
      <c r="G1300" s="336" t="s">
        <v>1538</v>
      </c>
      <c r="H1300" s="336" t="s">
        <v>1538</v>
      </c>
    </row>
    <row r="1301" spans="1:8" x14ac:dyDescent="0.25">
      <c r="A1301" s="109"/>
      <c r="B1301" s="337"/>
      <c r="C1301" s="337" t="s">
        <v>1538</v>
      </c>
      <c r="D1301" t="s">
        <v>1538</v>
      </c>
      <c r="E1301" s="336" t="s">
        <v>1538</v>
      </c>
      <c r="G1301" s="336" t="s">
        <v>1538</v>
      </c>
      <c r="H1301" s="336" t="s">
        <v>1538</v>
      </c>
    </row>
    <row r="1302" spans="1:8" x14ac:dyDescent="0.25">
      <c r="A1302" s="109"/>
      <c r="B1302" s="337"/>
      <c r="C1302" s="337" t="s">
        <v>1538</v>
      </c>
      <c r="D1302" t="s">
        <v>1538</v>
      </c>
      <c r="E1302" s="336" t="s">
        <v>1538</v>
      </c>
      <c r="G1302" s="336" t="s">
        <v>1538</v>
      </c>
      <c r="H1302" s="336" t="s">
        <v>1538</v>
      </c>
    </row>
    <row r="1303" spans="1:8" x14ac:dyDescent="0.25">
      <c r="A1303" s="109"/>
      <c r="B1303" s="337"/>
      <c r="C1303" s="337" t="s">
        <v>1538</v>
      </c>
      <c r="D1303" t="s">
        <v>1538</v>
      </c>
      <c r="E1303" s="336" t="s">
        <v>1538</v>
      </c>
      <c r="G1303" s="336" t="s">
        <v>1538</v>
      </c>
      <c r="H1303" s="336" t="s">
        <v>1538</v>
      </c>
    </row>
    <row r="1304" spans="1:8" x14ac:dyDescent="0.25">
      <c r="A1304" s="109"/>
      <c r="B1304" s="337"/>
      <c r="C1304" s="337" t="s">
        <v>1538</v>
      </c>
      <c r="D1304" t="s">
        <v>1538</v>
      </c>
      <c r="E1304" s="336" t="s">
        <v>1538</v>
      </c>
      <c r="G1304" s="336" t="s">
        <v>1538</v>
      </c>
      <c r="H1304" s="336" t="s">
        <v>1538</v>
      </c>
    </row>
    <row r="1305" spans="1:8" x14ac:dyDescent="0.25">
      <c r="A1305" s="109"/>
      <c r="B1305" s="337"/>
      <c r="C1305" s="337" t="s">
        <v>1538</v>
      </c>
      <c r="D1305" t="s">
        <v>1538</v>
      </c>
      <c r="E1305" s="336" t="s">
        <v>1538</v>
      </c>
      <c r="G1305" s="336" t="s">
        <v>1538</v>
      </c>
      <c r="H1305" s="336" t="s">
        <v>1538</v>
      </c>
    </row>
    <row r="1306" spans="1:8" x14ac:dyDescent="0.25">
      <c r="A1306" s="109"/>
      <c r="B1306" s="337"/>
      <c r="C1306" s="337" t="s">
        <v>1538</v>
      </c>
      <c r="D1306" t="s">
        <v>1538</v>
      </c>
      <c r="E1306" s="336" t="s">
        <v>1538</v>
      </c>
      <c r="G1306" s="336" t="s">
        <v>1538</v>
      </c>
      <c r="H1306" s="336" t="s">
        <v>1538</v>
      </c>
    </row>
    <row r="1307" spans="1:8" x14ac:dyDescent="0.25">
      <c r="A1307" s="109"/>
      <c r="B1307" s="337"/>
      <c r="C1307" s="337" t="s">
        <v>1538</v>
      </c>
      <c r="D1307" t="s">
        <v>1538</v>
      </c>
      <c r="E1307" s="336" t="s">
        <v>1538</v>
      </c>
      <c r="G1307" s="336" t="s">
        <v>1538</v>
      </c>
      <c r="H1307" s="336" t="s">
        <v>1538</v>
      </c>
    </row>
    <row r="1308" spans="1:8" x14ac:dyDescent="0.25">
      <c r="A1308" s="109"/>
      <c r="B1308" s="339"/>
      <c r="C1308" s="337" t="s">
        <v>1538</v>
      </c>
      <c r="D1308" t="s">
        <v>1538</v>
      </c>
      <c r="E1308" s="336" t="s">
        <v>1538</v>
      </c>
      <c r="G1308" s="336" t="s">
        <v>1538</v>
      </c>
      <c r="H1308" s="336" t="s">
        <v>1538</v>
      </c>
    </row>
    <row r="1309" spans="1:8" x14ac:dyDescent="0.25">
      <c r="A1309" s="109"/>
      <c r="C1309" s="337" t="s">
        <v>1538</v>
      </c>
      <c r="D1309" t="s">
        <v>1538</v>
      </c>
      <c r="E1309" s="336" t="s">
        <v>1538</v>
      </c>
      <c r="G1309" s="336" t="s">
        <v>1538</v>
      </c>
      <c r="H1309" s="336" t="s">
        <v>1538</v>
      </c>
    </row>
    <row r="1310" spans="1:8" x14ac:dyDescent="0.25">
      <c r="A1310" s="109"/>
      <c r="C1310" s="337" t="s">
        <v>1538</v>
      </c>
      <c r="D1310" t="s">
        <v>1538</v>
      </c>
      <c r="E1310" s="336" t="s">
        <v>1538</v>
      </c>
      <c r="G1310" s="336" t="s">
        <v>1538</v>
      </c>
      <c r="H1310" s="336" t="s">
        <v>1538</v>
      </c>
    </row>
    <row r="1311" spans="1:8" x14ac:dyDescent="0.25">
      <c r="A1311" s="109"/>
      <c r="C1311" s="337" t="s">
        <v>1538</v>
      </c>
      <c r="D1311" t="s">
        <v>1538</v>
      </c>
      <c r="E1311" s="336" t="s">
        <v>1538</v>
      </c>
      <c r="G1311" s="336" t="s">
        <v>1538</v>
      </c>
      <c r="H1311" s="336" t="s">
        <v>1538</v>
      </c>
    </row>
    <row r="1312" spans="1:8" x14ac:dyDescent="0.25">
      <c r="A1312" s="109"/>
      <c r="B1312" s="337"/>
      <c r="C1312" s="337" t="s">
        <v>1538</v>
      </c>
      <c r="D1312" t="s">
        <v>1538</v>
      </c>
      <c r="E1312" s="336" t="s">
        <v>1538</v>
      </c>
      <c r="G1312" s="336" t="s">
        <v>1538</v>
      </c>
      <c r="H1312" s="336" t="s">
        <v>1538</v>
      </c>
    </row>
    <row r="1313" spans="1:8" x14ac:dyDescent="0.25">
      <c r="A1313" s="109"/>
      <c r="B1313" s="337"/>
      <c r="C1313" s="337" t="s">
        <v>1538</v>
      </c>
      <c r="D1313" t="s">
        <v>1538</v>
      </c>
      <c r="E1313" s="336" t="s">
        <v>1538</v>
      </c>
      <c r="G1313" s="336" t="s">
        <v>1538</v>
      </c>
      <c r="H1313" s="336" t="s">
        <v>1538</v>
      </c>
    </row>
    <row r="1314" spans="1:8" x14ac:dyDescent="0.25">
      <c r="A1314" s="109"/>
      <c r="B1314" s="337"/>
      <c r="C1314" s="337" t="s">
        <v>1538</v>
      </c>
      <c r="D1314" t="s">
        <v>1538</v>
      </c>
      <c r="E1314" s="336" t="s">
        <v>1538</v>
      </c>
      <c r="G1314" s="336" t="s">
        <v>1538</v>
      </c>
      <c r="H1314" s="336" t="s">
        <v>1538</v>
      </c>
    </row>
    <row r="1315" spans="1:8" x14ac:dyDescent="0.25">
      <c r="A1315" s="109"/>
      <c r="B1315" s="337"/>
      <c r="C1315" s="337" t="s">
        <v>1538</v>
      </c>
      <c r="D1315" t="s">
        <v>1538</v>
      </c>
      <c r="E1315" s="336" t="s">
        <v>1538</v>
      </c>
      <c r="G1315" s="336" t="s">
        <v>1538</v>
      </c>
      <c r="H1315" s="336" t="s">
        <v>1538</v>
      </c>
    </row>
    <row r="1316" spans="1:8" x14ac:dyDescent="0.25">
      <c r="A1316" s="109"/>
      <c r="B1316" s="337"/>
      <c r="C1316" s="337" t="s">
        <v>1538</v>
      </c>
      <c r="D1316" t="s">
        <v>1538</v>
      </c>
      <c r="E1316" s="336" t="s">
        <v>1538</v>
      </c>
      <c r="G1316" s="336" t="s">
        <v>1538</v>
      </c>
      <c r="H1316" s="336" t="s">
        <v>1538</v>
      </c>
    </row>
    <row r="1317" spans="1:8" x14ac:dyDescent="0.25">
      <c r="A1317" s="109"/>
      <c r="B1317" s="337"/>
      <c r="C1317" s="337" t="s">
        <v>1538</v>
      </c>
      <c r="D1317" t="s">
        <v>1538</v>
      </c>
      <c r="E1317" s="336" t="s">
        <v>1538</v>
      </c>
      <c r="G1317" s="336" t="s">
        <v>1538</v>
      </c>
      <c r="H1317" s="336" t="s">
        <v>1538</v>
      </c>
    </row>
    <row r="1318" spans="1:8" x14ac:dyDescent="0.25">
      <c r="A1318" s="109"/>
      <c r="B1318" s="337"/>
      <c r="C1318" s="337" t="s">
        <v>1538</v>
      </c>
      <c r="D1318" t="s">
        <v>1538</v>
      </c>
      <c r="E1318" s="336" t="s">
        <v>1538</v>
      </c>
      <c r="G1318" s="336" t="s">
        <v>1538</v>
      </c>
      <c r="H1318" s="336" t="s">
        <v>1538</v>
      </c>
    </row>
    <row r="1319" spans="1:8" x14ac:dyDescent="0.25">
      <c r="A1319" s="109"/>
      <c r="B1319" s="337"/>
      <c r="C1319" s="337" t="s">
        <v>1538</v>
      </c>
      <c r="D1319" t="s">
        <v>1538</v>
      </c>
      <c r="E1319" s="336" t="s">
        <v>1538</v>
      </c>
      <c r="G1319" s="336" t="s">
        <v>1538</v>
      </c>
      <c r="H1319" s="336" t="s">
        <v>1538</v>
      </c>
    </row>
    <row r="1320" spans="1:8" x14ac:dyDescent="0.25">
      <c r="A1320" s="109"/>
      <c r="B1320" s="337"/>
      <c r="C1320" s="337" t="s">
        <v>1538</v>
      </c>
      <c r="D1320" t="s">
        <v>1538</v>
      </c>
      <c r="E1320" s="336" t="s">
        <v>1538</v>
      </c>
      <c r="G1320" s="336" t="s">
        <v>1538</v>
      </c>
      <c r="H1320" s="336" t="s">
        <v>1538</v>
      </c>
    </row>
    <row r="1321" spans="1:8" x14ac:dyDescent="0.25">
      <c r="A1321" s="109"/>
      <c r="B1321" s="337"/>
      <c r="C1321" s="337" t="s">
        <v>1538</v>
      </c>
      <c r="D1321" t="s">
        <v>1538</v>
      </c>
      <c r="E1321" s="336" t="s">
        <v>1538</v>
      </c>
      <c r="G1321" s="336" t="s">
        <v>1538</v>
      </c>
      <c r="H1321" s="336" t="s">
        <v>1538</v>
      </c>
    </row>
    <row r="1322" spans="1:8" x14ac:dyDescent="0.25">
      <c r="A1322" s="109"/>
      <c r="B1322" s="337"/>
      <c r="C1322" s="337" t="s">
        <v>1538</v>
      </c>
      <c r="D1322" t="s">
        <v>1538</v>
      </c>
      <c r="E1322" s="336" t="s">
        <v>1538</v>
      </c>
      <c r="G1322" s="336" t="s">
        <v>1538</v>
      </c>
      <c r="H1322" s="336" t="s">
        <v>1538</v>
      </c>
    </row>
    <row r="1323" spans="1:8" x14ac:dyDescent="0.25">
      <c r="A1323" s="109"/>
      <c r="B1323" s="337"/>
      <c r="C1323" s="337" t="s">
        <v>1538</v>
      </c>
      <c r="D1323" t="s">
        <v>1538</v>
      </c>
      <c r="E1323" s="336" t="s">
        <v>1538</v>
      </c>
      <c r="G1323" s="336" t="s">
        <v>1538</v>
      </c>
      <c r="H1323" s="336" t="s">
        <v>1538</v>
      </c>
    </row>
    <row r="1324" spans="1:8" x14ac:dyDescent="0.25">
      <c r="A1324" s="109"/>
      <c r="B1324" s="337"/>
      <c r="C1324" s="337" t="s">
        <v>1538</v>
      </c>
      <c r="D1324" t="s">
        <v>1538</v>
      </c>
      <c r="E1324" s="336" t="s">
        <v>1538</v>
      </c>
      <c r="G1324" s="336" t="s">
        <v>1538</v>
      </c>
      <c r="H1324" s="336" t="s">
        <v>1538</v>
      </c>
    </row>
    <row r="1325" spans="1:8" x14ac:dyDescent="0.25">
      <c r="A1325" s="109"/>
      <c r="B1325" s="337"/>
      <c r="C1325" s="337" t="s">
        <v>1538</v>
      </c>
      <c r="D1325" t="s">
        <v>1538</v>
      </c>
      <c r="E1325" s="336" t="s">
        <v>1538</v>
      </c>
      <c r="G1325" s="336" t="s">
        <v>1538</v>
      </c>
      <c r="H1325" s="336" t="s">
        <v>1538</v>
      </c>
    </row>
    <row r="1326" spans="1:8" x14ac:dyDescent="0.25">
      <c r="A1326" s="109"/>
      <c r="B1326" s="339"/>
      <c r="C1326" s="337" t="s">
        <v>1538</v>
      </c>
      <c r="D1326" t="s">
        <v>1538</v>
      </c>
      <c r="E1326" s="336" t="s">
        <v>1538</v>
      </c>
      <c r="G1326" s="336" t="s">
        <v>1538</v>
      </c>
      <c r="H1326" s="336" t="s">
        <v>1538</v>
      </c>
    </row>
    <row r="1327" spans="1:8" x14ac:dyDescent="0.25">
      <c r="A1327" s="109"/>
      <c r="C1327" s="337" t="s">
        <v>1538</v>
      </c>
      <c r="D1327" t="s">
        <v>1538</v>
      </c>
      <c r="E1327" s="336" t="s">
        <v>1538</v>
      </c>
      <c r="G1327" s="336" t="s">
        <v>1538</v>
      </c>
      <c r="H1327" s="336" t="s">
        <v>1538</v>
      </c>
    </row>
    <row r="1328" spans="1:8" x14ac:dyDescent="0.25">
      <c r="A1328" s="109"/>
      <c r="C1328" s="337" t="s">
        <v>1538</v>
      </c>
      <c r="D1328" t="s">
        <v>1538</v>
      </c>
      <c r="E1328" s="336" t="s">
        <v>1538</v>
      </c>
      <c r="G1328" s="336" t="s">
        <v>1538</v>
      </c>
      <c r="H1328" s="336" t="s">
        <v>1538</v>
      </c>
    </row>
    <row r="1329" spans="1:8" x14ac:dyDescent="0.25">
      <c r="A1329" s="109"/>
      <c r="C1329" s="337" t="s">
        <v>1538</v>
      </c>
      <c r="D1329" t="s">
        <v>1538</v>
      </c>
      <c r="E1329" s="336" t="s">
        <v>1538</v>
      </c>
      <c r="G1329" s="336" t="s">
        <v>1538</v>
      </c>
      <c r="H1329" s="336" t="s">
        <v>1538</v>
      </c>
    </row>
    <row r="1330" spans="1:8" x14ac:dyDescent="0.25">
      <c r="A1330" s="109"/>
      <c r="B1330" s="337"/>
      <c r="C1330" s="337" t="s">
        <v>1538</v>
      </c>
      <c r="D1330" t="s">
        <v>1538</v>
      </c>
      <c r="E1330" s="336" t="s">
        <v>1538</v>
      </c>
      <c r="G1330" s="336" t="s">
        <v>1538</v>
      </c>
      <c r="H1330" s="336" t="s">
        <v>1538</v>
      </c>
    </row>
    <row r="1331" spans="1:8" x14ac:dyDescent="0.25">
      <c r="A1331" s="109"/>
      <c r="B1331" s="337"/>
      <c r="C1331" s="337" t="s">
        <v>1538</v>
      </c>
      <c r="D1331" t="s">
        <v>1538</v>
      </c>
      <c r="E1331" s="336" t="s">
        <v>1538</v>
      </c>
      <c r="G1331" s="336" t="s">
        <v>1538</v>
      </c>
      <c r="H1331" s="336" t="s">
        <v>1538</v>
      </c>
    </row>
    <row r="1332" spans="1:8" x14ac:dyDescent="0.25">
      <c r="A1332" s="109"/>
      <c r="B1332" s="337"/>
      <c r="C1332" s="337" t="s">
        <v>1538</v>
      </c>
      <c r="D1332" t="s">
        <v>1538</v>
      </c>
      <c r="E1332" s="336" t="s">
        <v>1538</v>
      </c>
      <c r="G1332" s="336" t="s">
        <v>1538</v>
      </c>
      <c r="H1332" s="336" t="s">
        <v>1538</v>
      </c>
    </row>
    <row r="1333" spans="1:8" x14ac:dyDescent="0.25">
      <c r="A1333" s="109"/>
      <c r="B1333" s="337"/>
      <c r="C1333" s="337" t="s">
        <v>1538</v>
      </c>
      <c r="D1333" t="s">
        <v>1538</v>
      </c>
      <c r="E1333" s="336" t="s">
        <v>1538</v>
      </c>
      <c r="G1333" s="336" t="s">
        <v>1538</v>
      </c>
      <c r="H1333" s="336" t="s">
        <v>1538</v>
      </c>
    </row>
    <row r="1334" spans="1:8" x14ac:dyDescent="0.25">
      <c r="A1334" s="109"/>
      <c r="B1334" s="337"/>
      <c r="C1334" s="337" t="s">
        <v>1538</v>
      </c>
      <c r="D1334" t="s">
        <v>1538</v>
      </c>
      <c r="E1334" s="336" t="s">
        <v>1538</v>
      </c>
      <c r="G1334" s="336" t="s">
        <v>1538</v>
      </c>
      <c r="H1334" s="336" t="s">
        <v>1538</v>
      </c>
    </row>
    <row r="1335" spans="1:8" x14ac:dyDescent="0.25">
      <c r="A1335" s="109"/>
      <c r="B1335" s="339"/>
      <c r="C1335" s="337" t="s">
        <v>1538</v>
      </c>
      <c r="D1335" t="s">
        <v>1538</v>
      </c>
      <c r="E1335" s="336" t="s">
        <v>1538</v>
      </c>
      <c r="G1335" s="336" t="s">
        <v>1538</v>
      </c>
      <c r="H1335" s="336" t="s">
        <v>1538</v>
      </c>
    </row>
    <row r="1336" spans="1:8" x14ac:dyDescent="0.25">
      <c r="A1336" s="109"/>
      <c r="C1336" s="337" t="s">
        <v>1538</v>
      </c>
      <c r="D1336" t="s">
        <v>1538</v>
      </c>
      <c r="E1336" s="336" t="s">
        <v>1538</v>
      </c>
      <c r="G1336" s="336" t="s">
        <v>1538</v>
      </c>
      <c r="H1336" s="336" t="s">
        <v>1538</v>
      </c>
    </row>
    <row r="1337" spans="1:8" x14ac:dyDescent="0.25">
      <c r="A1337" s="109"/>
      <c r="C1337" s="337" t="s">
        <v>1538</v>
      </c>
      <c r="D1337" t="s">
        <v>1538</v>
      </c>
      <c r="E1337" s="336" t="s">
        <v>1538</v>
      </c>
      <c r="G1337" s="336" t="s">
        <v>1538</v>
      </c>
      <c r="H1337" s="336" t="s">
        <v>1538</v>
      </c>
    </row>
    <row r="1338" spans="1:8" x14ac:dyDescent="0.25">
      <c r="A1338" s="109"/>
      <c r="C1338" s="337" t="s">
        <v>1538</v>
      </c>
      <c r="D1338" t="s">
        <v>1538</v>
      </c>
      <c r="E1338" s="336" t="s">
        <v>1538</v>
      </c>
      <c r="G1338" s="336" t="s">
        <v>1538</v>
      </c>
      <c r="H1338" s="336" t="s">
        <v>1538</v>
      </c>
    </row>
    <row r="1339" spans="1:8" x14ac:dyDescent="0.25">
      <c r="A1339" s="109"/>
      <c r="C1339" s="337" t="s">
        <v>1538</v>
      </c>
      <c r="D1339" t="s">
        <v>1538</v>
      </c>
      <c r="E1339" s="336" t="s">
        <v>1538</v>
      </c>
      <c r="G1339" s="336" t="s">
        <v>1538</v>
      </c>
      <c r="H1339" s="336" t="s">
        <v>1538</v>
      </c>
    </row>
    <row r="1340" spans="1:8" x14ac:dyDescent="0.25">
      <c r="A1340" s="109"/>
      <c r="C1340" s="337" t="s">
        <v>1538</v>
      </c>
      <c r="D1340" t="s">
        <v>1538</v>
      </c>
      <c r="E1340" s="336" t="s">
        <v>1538</v>
      </c>
      <c r="G1340" s="336" t="s">
        <v>1538</v>
      </c>
      <c r="H1340" s="336" t="s">
        <v>1538</v>
      </c>
    </row>
    <row r="1341" spans="1:8" x14ac:dyDescent="0.25">
      <c r="A1341" s="109"/>
      <c r="B1341" s="337"/>
      <c r="C1341" s="337" t="s">
        <v>1538</v>
      </c>
      <c r="D1341" t="s">
        <v>1538</v>
      </c>
      <c r="E1341" s="336" t="s">
        <v>1538</v>
      </c>
      <c r="G1341" s="336" t="s">
        <v>1538</v>
      </c>
      <c r="H1341" s="336" t="s">
        <v>1538</v>
      </c>
    </row>
    <row r="1342" spans="1:8" x14ac:dyDescent="0.25">
      <c r="A1342" s="109"/>
      <c r="B1342" s="337"/>
      <c r="C1342" s="337" t="s">
        <v>1538</v>
      </c>
      <c r="D1342" t="s">
        <v>1538</v>
      </c>
      <c r="E1342" s="336" t="s">
        <v>1538</v>
      </c>
      <c r="G1342" s="336" t="s">
        <v>1538</v>
      </c>
      <c r="H1342" s="336" t="s">
        <v>1538</v>
      </c>
    </row>
    <row r="1343" spans="1:8" x14ac:dyDescent="0.25">
      <c r="A1343" s="109"/>
      <c r="B1343" s="337"/>
      <c r="C1343" s="337" t="s">
        <v>1538</v>
      </c>
      <c r="D1343" t="s">
        <v>1538</v>
      </c>
      <c r="E1343" s="336" t="s">
        <v>1538</v>
      </c>
      <c r="G1343" s="336" t="s">
        <v>1538</v>
      </c>
      <c r="H1343" s="336" t="s">
        <v>1538</v>
      </c>
    </row>
    <row r="1344" spans="1:8" x14ac:dyDescent="0.25">
      <c r="A1344" s="109"/>
      <c r="B1344" s="337"/>
      <c r="C1344" s="337" t="s">
        <v>1538</v>
      </c>
      <c r="D1344" t="s">
        <v>1538</v>
      </c>
      <c r="E1344" s="336" t="s">
        <v>1538</v>
      </c>
      <c r="G1344" s="336" t="s">
        <v>1538</v>
      </c>
      <c r="H1344" s="336" t="s">
        <v>1538</v>
      </c>
    </row>
    <row r="1345" spans="1:8" x14ac:dyDescent="0.25">
      <c r="A1345" s="109"/>
      <c r="B1345" s="337"/>
      <c r="C1345" s="337" t="s">
        <v>1538</v>
      </c>
      <c r="D1345" t="s">
        <v>1538</v>
      </c>
      <c r="E1345" s="336" t="s">
        <v>1538</v>
      </c>
      <c r="G1345" s="336" t="s">
        <v>1538</v>
      </c>
      <c r="H1345" s="336" t="s">
        <v>1538</v>
      </c>
    </row>
    <row r="1346" spans="1:8" x14ac:dyDescent="0.25">
      <c r="A1346" s="109"/>
      <c r="B1346" s="337"/>
      <c r="C1346" s="337" t="s">
        <v>1538</v>
      </c>
      <c r="D1346" t="s">
        <v>1538</v>
      </c>
      <c r="E1346" s="336" t="s">
        <v>1538</v>
      </c>
      <c r="G1346" s="336" t="s">
        <v>1538</v>
      </c>
      <c r="H1346" s="336" t="s">
        <v>1538</v>
      </c>
    </row>
    <row r="1347" spans="1:8" x14ac:dyDescent="0.25">
      <c r="A1347" s="109"/>
      <c r="B1347" s="337"/>
      <c r="C1347" s="337" t="s">
        <v>1538</v>
      </c>
      <c r="D1347" t="s">
        <v>1538</v>
      </c>
      <c r="E1347" s="336" t="s">
        <v>1538</v>
      </c>
      <c r="G1347" s="336" t="s">
        <v>1538</v>
      </c>
      <c r="H1347" s="336" t="s">
        <v>1538</v>
      </c>
    </row>
    <row r="1348" spans="1:8" x14ac:dyDescent="0.25">
      <c r="A1348" s="109"/>
      <c r="B1348" s="337"/>
      <c r="C1348" s="337" t="s">
        <v>1538</v>
      </c>
      <c r="D1348" t="s">
        <v>1538</v>
      </c>
      <c r="E1348" s="336" t="s">
        <v>1538</v>
      </c>
      <c r="G1348" s="336" t="s">
        <v>1538</v>
      </c>
      <c r="H1348" s="336" t="s">
        <v>1538</v>
      </c>
    </row>
    <row r="1349" spans="1:8" x14ac:dyDescent="0.25">
      <c r="A1349" s="109"/>
      <c r="B1349" s="337"/>
      <c r="C1349" s="337" t="s">
        <v>1538</v>
      </c>
      <c r="D1349" t="s">
        <v>1538</v>
      </c>
      <c r="E1349" s="336" t="s">
        <v>1538</v>
      </c>
      <c r="G1349" s="336" t="s">
        <v>1538</v>
      </c>
      <c r="H1349" s="336" t="s">
        <v>1538</v>
      </c>
    </row>
    <row r="1350" spans="1:8" x14ac:dyDescent="0.25">
      <c r="A1350" s="109"/>
      <c r="B1350" s="337"/>
      <c r="C1350" s="337" t="s">
        <v>1538</v>
      </c>
      <c r="D1350" t="s">
        <v>1538</v>
      </c>
      <c r="E1350" s="336" t="s">
        <v>1538</v>
      </c>
      <c r="G1350" s="336" t="s">
        <v>1538</v>
      </c>
      <c r="H1350" s="336" t="s">
        <v>1538</v>
      </c>
    </row>
    <row r="1351" spans="1:8" x14ac:dyDescent="0.25">
      <c r="A1351" s="109"/>
      <c r="B1351" s="337"/>
      <c r="C1351" s="337" t="s">
        <v>1538</v>
      </c>
      <c r="D1351" t="s">
        <v>1538</v>
      </c>
      <c r="E1351" s="336" t="s">
        <v>1538</v>
      </c>
      <c r="G1351" s="336" t="s">
        <v>1538</v>
      </c>
      <c r="H1351" s="336" t="s">
        <v>1538</v>
      </c>
    </row>
    <row r="1352" spans="1:8" x14ac:dyDescent="0.25">
      <c r="A1352" s="109"/>
      <c r="B1352" s="337"/>
      <c r="C1352" s="337" t="s">
        <v>1538</v>
      </c>
      <c r="D1352" t="s">
        <v>1538</v>
      </c>
      <c r="E1352" s="336" t="s">
        <v>1538</v>
      </c>
      <c r="G1352" s="336" t="s">
        <v>1538</v>
      </c>
      <c r="H1352" s="336" t="s">
        <v>1538</v>
      </c>
    </row>
    <row r="1353" spans="1:8" x14ac:dyDescent="0.25">
      <c r="A1353" s="109"/>
      <c r="B1353" s="337"/>
      <c r="C1353" s="337" t="s">
        <v>1538</v>
      </c>
      <c r="D1353" t="s">
        <v>1538</v>
      </c>
      <c r="E1353" s="336" t="s">
        <v>1538</v>
      </c>
      <c r="G1353" s="336" t="s">
        <v>1538</v>
      </c>
      <c r="H1353" s="336" t="s">
        <v>1538</v>
      </c>
    </row>
    <row r="1354" spans="1:8" x14ac:dyDescent="0.25">
      <c r="A1354" s="109"/>
      <c r="B1354" s="337"/>
      <c r="C1354" s="337" t="s">
        <v>1538</v>
      </c>
      <c r="D1354" t="s">
        <v>1538</v>
      </c>
      <c r="E1354" s="336" t="s">
        <v>1538</v>
      </c>
      <c r="G1354" s="336" t="s">
        <v>1538</v>
      </c>
      <c r="H1354" s="336" t="s">
        <v>1538</v>
      </c>
    </row>
    <row r="1355" spans="1:8" x14ac:dyDescent="0.25">
      <c r="A1355" s="109"/>
      <c r="B1355" s="337"/>
      <c r="C1355" s="337" t="s">
        <v>1538</v>
      </c>
      <c r="D1355" t="s">
        <v>1538</v>
      </c>
      <c r="E1355" s="336" t="s">
        <v>1538</v>
      </c>
      <c r="G1355" s="336" t="s">
        <v>1538</v>
      </c>
      <c r="H1355" s="336" t="s">
        <v>1538</v>
      </c>
    </row>
    <row r="1356" spans="1:8" x14ac:dyDescent="0.25">
      <c r="A1356" s="109"/>
      <c r="B1356" s="337"/>
      <c r="C1356" s="337" t="s">
        <v>1538</v>
      </c>
      <c r="D1356" t="s">
        <v>1538</v>
      </c>
      <c r="E1356" s="336" t="s">
        <v>1538</v>
      </c>
      <c r="G1356" s="336" t="s">
        <v>1538</v>
      </c>
      <c r="H1356" s="336" t="s">
        <v>1538</v>
      </c>
    </row>
    <row r="1357" spans="1:8" x14ac:dyDescent="0.25">
      <c r="A1357" s="109"/>
      <c r="B1357" s="337"/>
      <c r="C1357" s="337" t="s">
        <v>1538</v>
      </c>
      <c r="D1357" t="s">
        <v>1538</v>
      </c>
      <c r="E1357" s="336" t="s">
        <v>1538</v>
      </c>
      <c r="G1357" s="336" t="s">
        <v>1538</v>
      </c>
      <c r="H1357" s="336" t="s">
        <v>1538</v>
      </c>
    </row>
    <row r="1358" spans="1:8" x14ac:dyDescent="0.25">
      <c r="A1358" s="109"/>
      <c r="B1358" s="337"/>
      <c r="C1358" s="337" t="s">
        <v>1538</v>
      </c>
      <c r="D1358" t="s">
        <v>1538</v>
      </c>
      <c r="E1358" s="336" t="s">
        <v>1538</v>
      </c>
      <c r="G1358" s="336" t="s">
        <v>1538</v>
      </c>
      <c r="H1358" s="336" t="s">
        <v>1538</v>
      </c>
    </row>
    <row r="1359" spans="1:8" x14ac:dyDescent="0.25">
      <c r="A1359" s="109"/>
      <c r="B1359" s="337"/>
      <c r="C1359" s="337" t="s">
        <v>1538</v>
      </c>
      <c r="D1359" t="s">
        <v>1538</v>
      </c>
      <c r="E1359" s="336" t="s">
        <v>1538</v>
      </c>
      <c r="G1359" s="336" t="s">
        <v>1538</v>
      </c>
      <c r="H1359" s="336" t="s">
        <v>1538</v>
      </c>
    </row>
    <row r="1360" spans="1:8" x14ac:dyDescent="0.25">
      <c r="A1360" s="109"/>
      <c r="B1360" s="337"/>
      <c r="C1360" s="337" t="s">
        <v>1538</v>
      </c>
      <c r="D1360" t="s">
        <v>1538</v>
      </c>
      <c r="E1360" s="336" t="s">
        <v>1538</v>
      </c>
      <c r="G1360" s="336" t="s">
        <v>1538</v>
      </c>
      <c r="H1360" s="336" t="s">
        <v>1538</v>
      </c>
    </row>
    <row r="1361" spans="1:8" x14ac:dyDescent="0.25">
      <c r="A1361" s="109"/>
      <c r="B1361" s="337"/>
      <c r="C1361" s="337" t="s">
        <v>1538</v>
      </c>
      <c r="D1361" t="s">
        <v>1538</v>
      </c>
      <c r="E1361" s="336" t="s">
        <v>1538</v>
      </c>
      <c r="G1361" s="336" t="s">
        <v>1538</v>
      </c>
      <c r="H1361" s="336" t="s">
        <v>1538</v>
      </c>
    </row>
    <row r="1362" spans="1:8" x14ac:dyDescent="0.25">
      <c r="A1362" s="109"/>
      <c r="B1362" s="337"/>
      <c r="C1362" s="337" t="s">
        <v>1538</v>
      </c>
      <c r="D1362" t="s">
        <v>1538</v>
      </c>
      <c r="E1362" s="336" t="s">
        <v>1538</v>
      </c>
      <c r="G1362" s="336" t="s">
        <v>1538</v>
      </c>
      <c r="H1362" s="336" t="s">
        <v>1538</v>
      </c>
    </row>
    <row r="1363" spans="1:8" x14ac:dyDescent="0.25">
      <c r="A1363" s="109"/>
      <c r="B1363" s="337"/>
      <c r="C1363" s="337" t="s">
        <v>1538</v>
      </c>
      <c r="D1363" t="s">
        <v>1538</v>
      </c>
      <c r="E1363" s="336" t="s">
        <v>1538</v>
      </c>
      <c r="G1363" s="336" t="s">
        <v>1538</v>
      </c>
      <c r="H1363" s="336" t="s">
        <v>1538</v>
      </c>
    </row>
    <row r="1364" spans="1:8" x14ac:dyDescent="0.25">
      <c r="A1364" s="109"/>
      <c r="B1364" s="337"/>
      <c r="C1364" s="337" t="s">
        <v>1538</v>
      </c>
      <c r="D1364" t="s">
        <v>1538</v>
      </c>
      <c r="E1364" s="336" t="s">
        <v>1538</v>
      </c>
      <c r="G1364" s="336" t="s">
        <v>1538</v>
      </c>
      <c r="H1364" s="336" t="s">
        <v>1538</v>
      </c>
    </row>
    <row r="1365" spans="1:8" x14ac:dyDescent="0.25">
      <c r="A1365" s="109"/>
      <c r="B1365" s="337"/>
      <c r="C1365" s="337" t="s">
        <v>1538</v>
      </c>
      <c r="D1365" t="s">
        <v>1538</v>
      </c>
      <c r="E1365" s="336" t="s">
        <v>1538</v>
      </c>
      <c r="G1365" s="336" t="s">
        <v>1538</v>
      </c>
      <c r="H1365" s="336" t="s">
        <v>1538</v>
      </c>
    </row>
    <row r="1366" spans="1:8" x14ac:dyDescent="0.25">
      <c r="A1366" s="109"/>
      <c r="B1366" s="337"/>
      <c r="C1366" s="337" t="s">
        <v>1538</v>
      </c>
      <c r="D1366" t="s">
        <v>1538</v>
      </c>
      <c r="E1366" s="336" t="s">
        <v>1538</v>
      </c>
      <c r="G1366" s="336" t="s">
        <v>1538</v>
      </c>
      <c r="H1366" s="336" t="s">
        <v>1538</v>
      </c>
    </row>
    <row r="1367" spans="1:8" x14ac:dyDescent="0.25">
      <c r="A1367" s="109"/>
      <c r="B1367" s="337"/>
      <c r="C1367" s="337" t="s">
        <v>1538</v>
      </c>
      <c r="D1367" t="s">
        <v>1538</v>
      </c>
      <c r="E1367" s="336" t="s">
        <v>1538</v>
      </c>
      <c r="G1367" s="336" t="s">
        <v>1538</v>
      </c>
      <c r="H1367" s="336" t="s">
        <v>1538</v>
      </c>
    </row>
    <row r="1368" spans="1:8" x14ac:dyDescent="0.25">
      <c r="A1368" s="109"/>
      <c r="B1368" s="337"/>
      <c r="C1368" s="337" t="s">
        <v>1538</v>
      </c>
      <c r="D1368" t="s">
        <v>1538</v>
      </c>
      <c r="E1368" s="336" t="s">
        <v>1538</v>
      </c>
      <c r="G1368" s="336" t="s">
        <v>1538</v>
      </c>
      <c r="H1368" s="336" t="s">
        <v>1538</v>
      </c>
    </row>
    <row r="1369" spans="1:8" x14ac:dyDescent="0.25">
      <c r="A1369" s="109"/>
      <c r="B1369" s="337"/>
      <c r="C1369" s="337" t="s">
        <v>1538</v>
      </c>
      <c r="D1369" t="s">
        <v>1538</v>
      </c>
      <c r="E1369" s="336" t="s">
        <v>1538</v>
      </c>
      <c r="G1369" s="336" t="s">
        <v>1538</v>
      </c>
      <c r="H1369" s="336" t="s">
        <v>1538</v>
      </c>
    </row>
    <row r="1370" spans="1:8" x14ac:dyDescent="0.25">
      <c r="A1370" s="109"/>
      <c r="B1370" s="339"/>
      <c r="C1370" s="337" t="s">
        <v>1538</v>
      </c>
      <c r="D1370" t="s">
        <v>1538</v>
      </c>
      <c r="E1370" s="336" t="s">
        <v>1538</v>
      </c>
      <c r="G1370" s="336" t="s">
        <v>1538</v>
      </c>
      <c r="H1370" s="336" t="s">
        <v>1538</v>
      </c>
    </row>
    <row r="1371" spans="1:8" x14ac:dyDescent="0.25">
      <c r="A1371" s="109"/>
      <c r="C1371" s="337" t="s">
        <v>1538</v>
      </c>
      <c r="D1371" t="s">
        <v>1538</v>
      </c>
      <c r="E1371" s="336" t="s">
        <v>1538</v>
      </c>
      <c r="G1371" s="336" t="s">
        <v>1538</v>
      </c>
      <c r="H1371" s="336" t="s">
        <v>1538</v>
      </c>
    </row>
    <row r="1372" spans="1:8" x14ac:dyDescent="0.25">
      <c r="A1372" s="109"/>
      <c r="C1372" s="337" t="s">
        <v>1538</v>
      </c>
      <c r="D1372" t="s">
        <v>1538</v>
      </c>
      <c r="E1372" s="336" t="s">
        <v>1538</v>
      </c>
      <c r="G1372" s="336" t="s">
        <v>1538</v>
      </c>
      <c r="H1372" s="336" t="s">
        <v>1538</v>
      </c>
    </row>
    <row r="1373" spans="1:8" x14ac:dyDescent="0.25">
      <c r="A1373" s="109"/>
      <c r="C1373" s="337" t="s">
        <v>1538</v>
      </c>
      <c r="D1373" t="s">
        <v>1538</v>
      </c>
      <c r="E1373" s="336" t="s">
        <v>1538</v>
      </c>
      <c r="G1373" s="336" t="s">
        <v>1538</v>
      </c>
      <c r="H1373" s="336" t="s">
        <v>1538</v>
      </c>
    </row>
    <row r="1374" spans="1:8" x14ac:dyDescent="0.25">
      <c r="A1374" s="109"/>
      <c r="B1374" s="337"/>
      <c r="C1374" s="337" t="s">
        <v>1538</v>
      </c>
      <c r="D1374" t="s">
        <v>1538</v>
      </c>
      <c r="E1374" s="336" t="s">
        <v>1538</v>
      </c>
      <c r="G1374" s="336" t="s">
        <v>1538</v>
      </c>
      <c r="H1374" s="336" t="s">
        <v>1538</v>
      </c>
    </row>
    <row r="1375" spans="1:8" x14ac:dyDescent="0.25">
      <c r="A1375" s="109"/>
      <c r="B1375" s="337"/>
      <c r="C1375" s="337" t="s">
        <v>1538</v>
      </c>
      <c r="D1375" t="s">
        <v>1538</v>
      </c>
      <c r="E1375" s="336" t="s">
        <v>1538</v>
      </c>
      <c r="G1375" s="336" t="s">
        <v>1538</v>
      </c>
      <c r="H1375" s="336" t="s">
        <v>1538</v>
      </c>
    </row>
    <row r="1376" spans="1:8" x14ac:dyDescent="0.25">
      <c r="A1376" s="109"/>
      <c r="B1376" s="337"/>
      <c r="C1376" s="337" t="s">
        <v>1538</v>
      </c>
      <c r="D1376" t="s">
        <v>1538</v>
      </c>
      <c r="E1376" s="336" t="s">
        <v>1538</v>
      </c>
      <c r="G1376" s="336" t="s">
        <v>1538</v>
      </c>
      <c r="H1376" s="336" t="s">
        <v>1538</v>
      </c>
    </row>
    <row r="1377" spans="1:8" x14ac:dyDescent="0.25">
      <c r="A1377" s="109"/>
      <c r="B1377" s="337"/>
      <c r="C1377" s="337" t="s">
        <v>1538</v>
      </c>
      <c r="D1377" t="s">
        <v>1538</v>
      </c>
      <c r="E1377" s="336" t="s">
        <v>1538</v>
      </c>
      <c r="G1377" s="336" t="s">
        <v>1538</v>
      </c>
      <c r="H1377" s="336" t="s">
        <v>1538</v>
      </c>
    </row>
    <row r="1378" spans="1:8" x14ac:dyDescent="0.25">
      <c r="A1378" s="109"/>
      <c r="B1378" s="337"/>
      <c r="C1378" s="337" t="s">
        <v>1538</v>
      </c>
      <c r="D1378" t="s">
        <v>1538</v>
      </c>
      <c r="E1378" s="336" t="s">
        <v>1538</v>
      </c>
      <c r="G1378" s="336" t="s">
        <v>1538</v>
      </c>
      <c r="H1378" s="336" t="s">
        <v>1538</v>
      </c>
    </row>
    <row r="1379" spans="1:8" x14ac:dyDescent="0.25">
      <c r="A1379" s="109"/>
      <c r="B1379" s="337"/>
      <c r="C1379" s="337" t="s">
        <v>1538</v>
      </c>
      <c r="D1379" t="s">
        <v>1538</v>
      </c>
      <c r="E1379" s="336" t="s">
        <v>1538</v>
      </c>
      <c r="G1379" s="336" t="s">
        <v>1538</v>
      </c>
      <c r="H1379" s="336" t="s">
        <v>1538</v>
      </c>
    </row>
    <row r="1380" spans="1:8" x14ac:dyDescent="0.25">
      <c r="A1380" s="109"/>
      <c r="B1380" s="337"/>
      <c r="C1380" s="337" t="s">
        <v>1538</v>
      </c>
      <c r="D1380" t="s">
        <v>1538</v>
      </c>
      <c r="E1380" s="336" t="s">
        <v>1538</v>
      </c>
      <c r="G1380" s="336" t="s">
        <v>1538</v>
      </c>
      <c r="H1380" s="336" t="s">
        <v>1538</v>
      </c>
    </row>
    <row r="1381" spans="1:8" x14ac:dyDescent="0.25">
      <c r="A1381" s="109"/>
      <c r="B1381" s="337"/>
      <c r="C1381" s="337" t="s">
        <v>1538</v>
      </c>
      <c r="D1381" t="s">
        <v>1538</v>
      </c>
      <c r="E1381" s="336" t="s">
        <v>1538</v>
      </c>
      <c r="G1381" s="336" t="s">
        <v>1538</v>
      </c>
      <c r="H1381" s="336" t="s">
        <v>1538</v>
      </c>
    </row>
    <row r="1382" spans="1:8" x14ac:dyDescent="0.25">
      <c r="A1382" s="109"/>
      <c r="B1382" s="337"/>
      <c r="C1382" s="337" t="s">
        <v>1538</v>
      </c>
      <c r="D1382" t="s">
        <v>1538</v>
      </c>
      <c r="E1382" s="336" t="s">
        <v>1538</v>
      </c>
      <c r="G1382" s="336" t="s">
        <v>1538</v>
      </c>
      <c r="H1382" s="336" t="s">
        <v>1538</v>
      </c>
    </row>
    <row r="1383" spans="1:8" x14ac:dyDescent="0.25">
      <c r="A1383" s="109"/>
      <c r="B1383" s="337"/>
      <c r="C1383" s="337" t="s">
        <v>1538</v>
      </c>
      <c r="D1383" t="s">
        <v>1538</v>
      </c>
      <c r="E1383" s="336" t="s">
        <v>1538</v>
      </c>
      <c r="G1383" s="336" t="s">
        <v>1538</v>
      </c>
      <c r="H1383" s="336" t="s">
        <v>1538</v>
      </c>
    </row>
    <row r="1384" spans="1:8" x14ac:dyDescent="0.25">
      <c r="A1384" s="109"/>
      <c r="B1384" s="337"/>
      <c r="C1384" s="337" t="s">
        <v>1538</v>
      </c>
      <c r="D1384" t="s">
        <v>1538</v>
      </c>
      <c r="E1384" s="336" t="s">
        <v>1538</v>
      </c>
      <c r="G1384" s="336" t="s">
        <v>1538</v>
      </c>
      <c r="H1384" s="336" t="s">
        <v>1538</v>
      </c>
    </row>
    <row r="1385" spans="1:8" x14ac:dyDescent="0.25">
      <c r="A1385" s="109"/>
      <c r="B1385" s="337"/>
      <c r="C1385" s="337" t="s">
        <v>1538</v>
      </c>
      <c r="D1385" t="s">
        <v>1538</v>
      </c>
      <c r="E1385" s="336" t="s">
        <v>1538</v>
      </c>
      <c r="G1385" s="336" t="s">
        <v>1538</v>
      </c>
      <c r="H1385" s="336" t="s">
        <v>1538</v>
      </c>
    </row>
    <row r="1386" spans="1:8" x14ac:dyDescent="0.25">
      <c r="A1386" s="109"/>
      <c r="B1386" s="337"/>
      <c r="C1386" s="337" t="s">
        <v>1538</v>
      </c>
      <c r="D1386" t="s">
        <v>1538</v>
      </c>
      <c r="E1386" s="336" t="s">
        <v>1538</v>
      </c>
      <c r="G1386" s="336" t="s">
        <v>1538</v>
      </c>
      <c r="H1386" s="336" t="s">
        <v>1538</v>
      </c>
    </row>
    <row r="1387" spans="1:8" x14ac:dyDescent="0.25">
      <c r="A1387" s="109"/>
      <c r="B1387" s="337"/>
      <c r="C1387" s="337" t="s">
        <v>1538</v>
      </c>
      <c r="D1387" t="s">
        <v>1538</v>
      </c>
      <c r="E1387" s="336" t="s">
        <v>1538</v>
      </c>
      <c r="G1387" s="336" t="s">
        <v>1538</v>
      </c>
      <c r="H1387" s="336" t="s">
        <v>1538</v>
      </c>
    </row>
    <row r="1388" spans="1:8" x14ac:dyDescent="0.25">
      <c r="A1388" s="109"/>
      <c r="B1388" s="337"/>
      <c r="C1388" s="337" t="s">
        <v>1538</v>
      </c>
      <c r="D1388" t="s">
        <v>1538</v>
      </c>
      <c r="E1388" s="336" t="s">
        <v>1538</v>
      </c>
      <c r="G1388" s="336" t="s">
        <v>1538</v>
      </c>
      <c r="H1388" s="336" t="s">
        <v>1538</v>
      </c>
    </row>
    <row r="1389" spans="1:8" x14ac:dyDescent="0.25">
      <c r="A1389" s="109"/>
      <c r="B1389" s="337"/>
      <c r="C1389" s="337" t="s">
        <v>1538</v>
      </c>
      <c r="D1389" t="s">
        <v>1538</v>
      </c>
      <c r="E1389" s="336" t="s">
        <v>1538</v>
      </c>
      <c r="G1389" s="336" t="s">
        <v>1538</v>
      </c>
      <c r="H1389" s="336" t="s">
        <v>1538</v>
      </c>
    </row>
    <row r="1390" spans="1:8" x14ac:dyDescent="0.25">
      <c r="A1390" s="109"/>
      <c r="B1390" s="337"/>
      <c r="C1390" s="337" t="s">
        <v>1538</v>
      </c>
      <c r="D1390" t="s">
        <v>1538</v>
      </c>
      <c r="E1390" s="336" t="s">
        <v>1538</v>
      </c>
      <c r="G1390" s="336" t="s">
        <v>1538</v>
      </c>
      <c r="H1390" s="336" t="s">
        <v>1538</v>
      </c>
    </row>
    <row r="1391" spans="1:8" x14ac:dyDescent="0.25">
      <c r="A1391" s="109"/>
      <c r="B1391" s="337"/>
      <c r="C1391" s="337" t="s">
        <v>1538</v>
      </c>
      <c r="D1391" t="s">
        <v>1538</v>
      </c>
      <c r="E1391" s="336" t="s">
        <v>1538</v>
      </c>
      <c r="G1391" s="336" t="s">
        <v>1538</v>
      </c>
      <c r="H1391" s="336" t="s">
        <v>1538</v>
      </c>
    </row>
    <row r="1392" spans="1:8" x14ac:dyDescent="0.25">
      <c r="A1392" s="109"/>
      <c r="B1392" s="337"/>
      <c r="C1392" s="337" t="s">
        <v>1538</v>
      </c>
      <c r="D1392" t="s">
        <v>1538</v>
      </c>
      <c r="E1392" s="336" t="s">
        <v>1538</v>
      </c>
      <c r="G1392" s="336" t="s">
        <v>1538</v>
      </c>
      <c r="H1392" s="336" t="s">
        <v>1538</v>
      </c>
    </row>
    <row r="1393" spans="1:8" x14ac:dyDescent="0.25">
      <c r="A1393" s="109"/>
      <c r="B1393" s="337"/>
      <c r="C1393" s="337" t="s">
        <v>1538</v>
      </c>
      <c r="D1393" t="s">
        <v>1538</v>
      </c>
      <c r="E1393" s="336" t="s">
        <v>1538</v>
      </c>
      <c r="G1393" s="336" t="s">
        <v>1538</v>
      </c>
      <c r="H1393" s="336" t="s">
        <v>1538</v>
      </c>
    </row>
    <row r="1394" spans="1:8" x14ac:dyDescent="0.25">
      <c r="A1394" s="109"/>
      <c r="B1394" s="337"/>
      <c r="C1394" s="337" t="s">
        <v>1538</v>
      </c>
      <c r="D1394" t="s">
        <v>1538</v>
      </c>
      <c r="E1394" s="336" t="s">
        <v>1538</v>
      </c>
      <c r="G1394" s="336" t="s">
        <v>1538</v>
      </c>
      <c r="H1394" s="336" t="s">
        <v>1538</v>
      </c>
    </row>
    <row r="1395" spans="1:8" x14ac:dyDescent="0.25">
      <c r="A1395" s="109"/>
      <c r="B1395" s="337"/>
      <c r="C1395" s="337" t="s">
        <v>1538</v>
      </c>
      <c r="D1395" t="s">
        <v>1538</v>
      </c>
      <c r="E1395" s="336" t="s">
        <v>1538</v>
      </c>
      <c r="G1395" s="336" t="s">
        <v>1538</v>
      </c>
      <c r="H1395" s="336" t="s">
        <v>1538</v>
      </c>
    </row>
    <row r="1396" spans="1:8" x14ac:dyDescent="0.25">
      <c r="A1396" s="109"/>
      <c r="B1396" s="337"/>
      <c r="C1396" s="337" t="s">
        <v>1538</v>
      </c>
      <c r="D1396" t="s">
        <v>1538</v>
      </c>
      <c r="E1396" s="336" t="s">
        <v>1538</v>
      </c>
      <c r="G1396" s="336" t="s">
        <v>1538</v>
      </c>
      <c r="H1396" s="336" t="s">
        <v>1538</v>
      </c>
    </row>
    <row r="1397" spans="1:8" x14ac:dyDescent="0.25">
      <c r="A1397" s="109"/>
      <c r="B1397" s="337"/>
      <c r="C1397" s="337" t="s">
        <v>1538</v>
      </c>
      <c r="D1397" t="s">
        <v>1538</v>
      </c>
      <c r="E1397" s="336" t="s">
        <v>1538</v>
      </c>
      <c r="G1397" s="336" t="s">
        <v>1538</v>
      </c>
      <c r="H1397" s="336" t="s">
        <v>1538</v>
      </c>
    </row>
    <row r="1398" spans="1:8" x14ac:dyDescent="0.25">
      <c r="A1398" s="109"/>
      <c r="B1398" s="337"/>
      <c r="C1398" s="337" t="s">
        <v>1538</v>
      </c>
      <c r="D1398" t="s">
        <v>1538</v>
      </c>
      <c r="E1398" s="336" t="s">
        <v>1538</v>
      </c>
      <c r="G1398" s="336" t="s">
        <v>1538</v>
      </c>
      <c r="H1398" s="336" t="s">
        <v>1538</v>
      </c>
    </row>
    <row r="1399" spans="1:8" x14ac:dyDescent="0.25">
      <c r="A1399" s="109"/>
      <c r="B1399" s="337"/>
      <c r="C1399" s="337" t="s">
        <v>1538</v>
      </c>
      <c r="D1399" t="s">
        <v>1538</v>
      </c>
      <c r="E1399" s="336" t="s">
        <v>1538</v>
      </c>
      <c r="G1399" s="336" t="s">
        <v>1538</v>
      </c>
      <c r="H1399" s="336" t="s">
        <v>1538</v>
      </c>
    </row>
    <row r="1400" spans="1:8" x14ac:dyDescent="0.25">
      <c r="A1400" s="109"/>
      <c r="B1400" s="337"/>
      <c r="C1400" s="337" t="s">
        <v>1538</v>
      </c>
      <c r="D1400" t="s">
        <v>1538</v>
      </c>
      <c r="E1400" s="336" t="s">
        <v>1538</v>
      </c>
      <c r="G1400" s="336" t="s">
        <v>1538</v>
      </c>
      <c r="H1400" s="336" t="s">
        <v>1538</v>
      </c>
    </row>
    <row r="1401" spans="1:8" x14ac:dyDescent="0.25">
      <c r="A1401" s="109"/>
      <c r="B1401" s="337"/>
      <c r="C1401" s="337" t="s">
        <v>1538</v>
      </c>
      <c r="D1401" t="s">
        <v>1538</v>
      </c>
      <c r="E1401" s="336" t="s">
        <v>1538</v>
      </c>
      <c r="G1401" s="336" t="s">
        <v>1538</v>
      </c>
      <c r="H1401" s="336" t="s">
        <v>1538</v>
      </c>
    </row>
    <row r="1402" spans="1:8" x14ac:dyDescent="0.25">
      <c r="A1402" s="109"/>
      <c r="B1402" s="337"/>
      <c r="C1402" s="337" t="s">
        <v>1538</v>
      </c>
      <c r="D1402" t="s">
        <v>1538</v>
      </c>
      <c r="E1402" s="336" t="s">
        <v>1538</v>
      </c>
      <c r="G1402" s="336" t="s">
        <v>1538</v>
      </c>
      <c r="H1402" s="336" t="s">
        <v>1538</v>
      </c>
    </row>
    <row r="1403" spans="1:8" x14ac:dyDescent="0.25">
      <c r="A1403" s="109"/>
      <c r="B1403" s="337"/>
      <c r="C1403" s="337" t="s">
        <v>1538</v>
      </c>
      <c r="D1403" t="s">
        <v>1538</v>
      </c>
      <c r="E1403" s="336" t="s">
        <v>1538</v>
      </c>
      <c r="G1403" s="336" t="s">
        <v>1538</v>
      </c>
      <c r="H1403" s="336" t="s">
        <v>1538</v>
      </c>
    </row>
    <row r="1404" spans="1:8" x14ac:dyDescent="0.25">
      <c r="A1404" s="109"/>
      <c r="B1404" s="337"/>
      <c r="C1404" s="337" t="s">
        <v>1538</v>
      </c>
      <c r="D1404" t="s">
        <v>1538</v>
      </c>
      <c r="E1404" s="336" t="s">
        <v>1538</v>
      </c>
      <c r="G1404" s="336" t="s">
        <v>1538</v>
      </c>
      <c r="H1404" s="336" t="s">
        <v>1538</v>
      </c>
    </row>
    <row r="1405" spans="1:8" x14ac:dyDescent="0.25">
      <c r="A1405" s="109"/>
      <c r="B1405" s="339"/>
      <c r="C1405" s="337" t="s">
        <v>1538</v>
      </c>
      <c r="D1405" t="s">
        <v>1538</v>
      </c>
      <c r="E1405" s="336" t="s">
        <v>1538</v>
      </c>
      <c r="G1405" s="336" t="s">
        <v>1538</v>
      </c>
      <c r="H1405" s="336" t="s">
        <v>1538</v>
      </c>
    </row>
    <row r="1406" spans="1:8" x14ac:dyDescent="0.25">
      <c r="A1406" s="109"/>
      <c r="C1406" s="337" t="s">
        <v>1538</v>
      </c>
      <c r="D1406" t="s">
        <v>1538</v>
      </c>
      <c r="E1406" s="336" t="s">
        <v>1538</v>
      </c>
      <c r="G1406" s="336" t="s">
        <v>1538</v>
      </c>
      <c r="H1406" s="336" t="s">
        <v>1538</v>
      </c>
    </row>
    <row r="1407" spans="1:8" x14ac:dyDescent="0.25">
      <c r="A1407" s="109"/>
      <c r="C1407" s="337" t="s">
        <v>1538</v>
      </c>
      <c r="D1407" t="s">
        <v>1538</v>
      </c>
      <c r="E1407" s="336" t="s">
        <v>1538</v>
      </c>
      <c r="G1407" s="336" t="s">
        <v>1538</v>
      </c>
      <c r="H1407" s="336" t="s">
        <v>1538</v>
      </c>
    </row>
    <row r="1408" spans="1:8" x14ac:dyDescent="0.25">
      <c r="A1408" s="109"/>
      <c r="C1408" s="337" t="s">
        <v>1538</v>
      </c>
      <c r="D1408" t="s">
        <v>1538</v>
      </c>
      <c r="E1408" s="336" t="s">
        <v>1538</v>
      </c>
      <c r="G1408" s="336" t="s">
        <v>1538</v>
      </c>
      <c r="H1408" s="336" t="s">
        <v>1538</v>
      </c>
    </row>
    <row r="1409" spans="1:8" x14ac:dyDescent="0.25">
      <c r="A1409" s="109"/>
      <c r="B1409" s="337"/>
      <c r="C1409" s="337" t="s">
        <v>1538</v>
      </c>
      <c r="D1409" t="s">
        <v>1538</v>
      </c>
      <c r="E1409" s="336" t="s">
        <v>1538</v>
      </c>
      <c r="G1409" s="336" t="s">
        <v>1538</v>
      </c>
      <c r="H1409" s="336" t="s">
        <v>1538</v>
      </c>
    </row>
    <row r="1410" spans="1:8" x14ac:dyDescent="0.25">
      <c r="A1410" s="109"/>
      <c r="B1410" s="337"/>
      <c r="C1410" s="337" t="s">
        <v>1538</v>
      </c>
      <c r="D1410" t="s">
        <v>1538</v>
      </c>
      <c r="E1410" s="336" t="s">
        <v>1538</v>
      </c>
      <c r="G1410" s="336" t="s">
        <v>1538</v>
      </c>
      <c r="H1410" s="336" t="s">
        <v>1538</v>
      </c>
    </row>
    <row r="1411" spans="1:8" x14ac:dyDescent="0.25">
      <c r="A1411" s="109"/>
      <c r="B1411" s="337"/>
      <c r="C1411" s="337" t="s">
        <v>1538</v>
      </c>
      <c r="D1411" t="s">
        <v>1538</v>
      </c>
      <c r="E1411" s="336" t="s">
        <v>1538</v>
      </c>
      <c r="G1411" s="336" t="s">
        <v>1538</v>
      </c>
      <c r="H1411" s="336" t="s">
        <v>1538</v>
      </c>
    </row>
    <row r="1412" spans="1:8" x14ac:dyDescent="0.25">
      <c r="A1412" s="109"/>
      <c r="B1412" s="337"/>
      <c r="C1412" s="337" t="s">
        <v>1538</v>
      </c>
      <c r="D1412" t="s">
        <v>1538</v>
      </c>
      <c r="E1412" s="336" t="s">
        <v>1538</v>
      </c>
      <c r="G1412" s="336" t="s">
        <v>1538</v>
      </c>
      <c r="H1412" s="336" t="s">
        <v>1538</v>
      </c>
    </row>
    <row r="1413" spans="1:8" x14ac:dyDescent="0.25">
      <c r="A1413" s="109"/>
      <c r="B1413" s="337"/>
      <c r="C1413" s="337" t="s">
        <v>1538</v>
      </c>
      <c r="D1413" t="s">
        <v>1538</v>
      </c>
      <c r="E1413" s="336" t="s">
        <v>1538</v>
      </c>
      <c r="G1413" s="336" t="s">
        <v>1538</v>
      </c>
      <c r="H1413" s="336" t="s">
        <v>1538</v>
      </c>
    </row>
    <row r="1414" spans="1:8" x14ac:dyDescent="0.25">
      <c r="A1414" s="109"/>
      <c r="B1414" s="337"/>
      <c r="C1414" s="337" t="s">
        <v>1538</v>
      </c>
      <c r="D1414" t="s">
        <v>1538</v>
      </c>
      <c r="E1414" s="336" t="s">
        <v>1538</v>
      </c>
      <c r="G1414" s="336" t="s">
        <v>1538</v>
      </c>
      <c r="H1414" s="336" t="s">
        <v>1538</v>
      </c>
    </row>
    <row r="1415" spans="1:8" x14ac:dyDescent="0.25">
      <c r="A1415" s="109"/>
      <c r="B1415" s="337"/>
      <c r="C1415" s="337" t="s">
        <v>1538</v>
      </c>
      <c r="D1415" t="s">
        <v>1538</v>
      </c>
      <c r="E1415" s="336" t="s">
        <v>1538</v>
      </c>
      <c r="G1415" s="336" t="s">
        <v>1538</v>
      </c>
      <c r="H1415" s="336" t="s">
        <v>1538</v>
      </c>
    </row>
    <row r="1416" spans="1:8" x14ac:dyDescent="0.25">
      <c r="A1416" s="109"/>
      <c r="B1416" s="337"/>
      <c r="C1416" s="337" t="s">
        <v>1538</v>
      </c>
      <c r="D1416" t="s">
        <v>1538</v>
      </c>
      <c r="E1416" s="336" t="s">
        <v>1538</v>
      </c>
      <c r="G1416" s="336" t="s">
        <v>1538</v>
      </c>
      <c r="H1416" s="336" t="s">
        <v>1538</v>
      </c>
    </row>
    <row r="1417" spans="1:8" x14ac:dyDescent="0.25">
      <c r="A1417" s="109"/>
      <c r="B1417" s="339"/>
      <c r="C1417" s="337" t="s">
        <v>1538</v>
      </c>
      <c r="D1417" t="s">
        <v>1538</v>
      </c>
      <c r="E1417" s="336" t="s">
        <v>1538</v>
      </c>
      <c r="G1417" s="336" t="s">
        <v>1538</v>
      </c>
      <c r="H1417" s="336" t="s">
        <v>1538</v>
      </c>
    </row>
    <row r="1418" spans="1:8" x14ac:dyDescent="0.25">
      <c r="A1418" s="109"/>
      <c r="C1418" s="337" t="s">
        <v>1538</v>
      </c>
      <c r="D1418" t="s">
        <v>1538</v>
      </c>
      <c r="E1418" s="336" t="s">
        <v>1538</v>
      </c>
      <c r="G1418" s="336" t="s">
        <v>1538</v>
      </c>
      <c r="H1418" s="336" t="s">
        <v>1538</v>
      </c>
    </row>
    <row r="1419" spans="1:8" x14ac:dyDescent="0.25">
      <c r="A1419" s="109"/>
      <c r="C1419" s="337" t="s">
        <v>1538</v>
      </c>
      <c r="D1419" t="s">
        <v>1538</v>
      </c>
      <c r="E1419" s="336" t="s">
        <v>1538</v>
      </c>
      <c r="G1419" s="336" t="s">
        <v>1538</v>
      </c>
      <c r="H1419" s="336" t="s">
        <v>1538</v>
      </c>
    </row>
    <row r="1420" spans="1:8" x14ac:dyDescent="0.25">
      <c r="A1420" s="109"/>
      <c r="C1420" s="337" t="s">
        <v>1538</v>
      </c>
      <c r="D1420" t="s">
        <v>1538</v>
      </c>
      <c r="E1420" s="336" t="s">
        <v>1538</v>
      </c>
      <c r="G1420" s="336" t="s">
        <v>1538</v>
      </c>
      <c r="H1420" s="336" t="s">
        <v>1538</v>
      </c>
    </row>
    <row r="1421" spans="1:8" x14ac:dyDescent="0.25">
      <c r="A1421" s="109"/>
      <c r="C1421" s="337" t="s">
        <v>1538</v>
      </c>
      <c r="D1421" t="s">
        <v>1538</v>
      </c>
      <c r="E1421" s="336" t="s">
        <v>1538</v>
      </c>
      <c r="G1421" s="336" t="s">
        <v>1538</v>
      </c>
      <c r="H1421" s="336" t="s">
        <v>1538</v>
      </c>
    </row>
    <row r="1422" spans="1:8" x14ac:dyDescent="0.25">
      <c r="A1422" s="109"/>
      <c r="B1422" s="337"/>
      <c r="C1422" s="337" t="s">
        <v>1538</v>
      </c>
      <c r="D1422" t="s">
        <v>1538</v>
      </c>
      <c r="E1422" s="336" t="s">
        <v>1538</v>
      </c>
      <c r="G1422" s="336" t="s">
        <v>1538</v>
      </c>
      <c r="H1422" s="336" t="s">
        <v>1538</v>
      </c>
    </row>
    <row r="1423" spans="1:8" x14ac:dyDescent="0.25">
      <c r="A1423" s="109"/>
      <c r="B1423" s="337"/>
      <c r="C1423" s="337" t="s">
        <v>1538</v>
      </c>
      <c r="D1423" t="s">
        <v>1538</v>
      </c>
      <c r="E1423" s="336" t="s">
        <v>1538</v>
      </c>
      <c r="G1423" s="336" t="s">
        <v>1538</v>
      </c>
      <c r="H1423" s="336" t="s">
        <v>1538</v>
      </c>
    </row>
    <row r="1424" spans="1:8" x14ac:dyDescent="0.25">
      <c r="A1424" s="109"/>
      <c r="B1424" s="337"/>
      <c r="C1424" s="337" t="s">
        <v>1538</v>
      </c>
      <c r="D1424" t="s">
        <v>1538</v>
      </c>
      <c r="E1424" s="336" t="s">
        <v>1538</v>
      </c>
      <c r="G1424" s="336" t="s">
        <v>1538</v>
      </c>
      <c r="H1424" s="336" t="s">
        <v>1538</v>
      </c>
    </row>
    <row r="1425" spans="1:8" x14ac:dyDescent="0.25">
      <c r="A1425" s="109"/>
      <c r="B1425" s="337"/>
      <c r="C1425" s="337" t="s">
        <v>1538</v>
      </c>
      <c r="D1425" t="s">
        <v>1538</v>
      </c>
      <c r="E1425" s="336" t="s">
        <v>1538</v>
      </c>
      <c r="G1425" s="336" t="s">
        <v>1538</v>
      </c>
      <c r="H1425" s="336" t="s">
        <v>1538</v>
      </c>
    </row>
    <row r="1426" spans="1:8" x14ac:dyDescent="0.25">
      <c r="A1426" s="109"/>
      <c r="B1426" s="337"/>
      <c r="C1426" s="337" t="s">
        <v>1538</v>
      </c>
      <c r="D1426" t="s">
        <v>1538</v>
      </c>
      <c r="E1426" s="336" t="s">
        <v>1538</v>
      </c>
      <c r="G1426" s="336" t="s">
        <v>1538</v>
      </c>
      <c r="H1426" s="336" t="s">
        <v>1538</v>
      </c>
    </row>
    <row r="1427" spans="1:8" x14ac:dyDescent="0.25">
      <c r="A1427" s="109"/>
      <c r="B1427" s="337"/>
      <c r="C1427" s="337" t="s">
        <v>1538</v>
      </c>
      <c r="D1427" t="s">
        <v>1538</v>
      </c>
      <c r="E1427" s="336" t="s">
        <v>1538</v>
      </c>
      <c r="G1427" s="336" t="s">
        <v>1538</v>
      </c>
      <c r="H1427" s="336" t="s">
        <v>1538</v>
      </c>
    </row>
    <row r="1428" spans="1:8" x14ac:dyDescent="0.25">
      <c r="A1428" s="109"/>
      <c r="B1428" s="337"/>
      <c r="C1428" s="337" t="s">
        <v>1538</v>
      </c>
      <c r="D1428" t="s">
        <v>1538</v>
      </c>
      <c r="E1428" s="336" t="s">
        <v>1538</v>
      </c>
      <c r="G1428" s="336" t="s">
        <v>1538</v>
      </c>
      <c r="H1428" s="336" t="s">
        <v>1538</v>
      </c>
    </row>
    <row r="1429" spans="1:8" x14ac:dyDescent="0.25">
      <c r="A1429" s="109"/>
      <c r="B1429" s="337"/>
      <c r="C1429" s="337" t="s">
        <v>1538</v>
      </c>
      <c r="D1429" t="s">
        <v>1538</v>
      </c>
      <c r="E1429" s="336" t="s">
        <v>1538</v>
      </c>
      <c r="G1429" s="336" t="s">
        <v>1538</v>
      </c>
      <c r="H1429" s="336" t="s">
        <v>1538</v>
      </c>
    </row>
    <row r="1430" spans="1:8" x14ac:dyDescent="0.25">
      <c r="A1430" s="109"/>
      <c r="B1430" s="337"/>
      <c r="C1430" s="337" t="s">
        <v>1538</v>
      </c>
      <c r="D1430" t="s">
        <v>1538</v>
      </c>
      <c r="E1430" s="336" t="s">
        <v>1538</v>
      </c>
      <c r="G1430" s="336" t="s">
        <v>1538</v>
      </c>
      <c r="H1430" s="336" t="s">
        <v>1538</v>
      </c>
    </row>
    <row r="1431" spans="1:8" x14ac:dyDescent="0.25">
      <c r="A1431" s="109"/>
      <c r="B1431" s="337"/>
      <c r="C1431" s="337" t="s">
        <v>1538</v>
      </c>
      <c r="D1431" t="s">
        <v>1538</v>
      </c>
      <c r="E1431" s="336" t="s">
        <v>1538</v>
      </c>
      <c r="G1431" s="336" t="s">
        <v>1538</v>
      </c>
      <c r="H1431" s="336" t="s">
        <v>1538</v>
      </c>
    </row>
    <row r="1432" spans="1:8" x14ac:dyDescent="0.25">
      <c r="A1432" s="109"/>
      <c r="B1432" s="337"/>
      <c r="C1432" s="337" t="s">
        <v>1538</v>
      </c>
      <c r="D1432" t="s">
        <v>1538</v>
      </c>
      <c r="E1432" s="336" t="s">
        <v>1538</v>
      </c>
      <c r="G1432" s="336" t="s">
        <v>1538</v>
      </c>
      <c r="H1432" s="336" t="s">
        <v>1538</v>
      </c>
    </row>
    <row r="1433" spans="1:8" x14ac:dyDescent="0.25">
      <c r="A1433" s="109"/>
      <c r="B1433" s="337"/>
      <c r="C1433" s="337" t="s">
        <v>1538</v>
      </c>
      <c r="D1433" t="s">
        <v>1538</v>
      </c>
      <c r="E1433" s="336" t="s">
        <v>1538</v>
      </c>
      <c r="G1433" s="336" t="s">
        <v>1538</v>
      </c>
      <c r="H1433" s="336" t="s">
        <v>1538</v>
      </c>
    </row>
    <row r="1434" spans="1:8" x14ac:dyDescent="0.25">
      <c r="A1434" s="109"/>
      <c r="B1434" s="337"/>
      <c r="C1434" s="337" t="s">
        <v>1538</v>
      </c>
      <c r="D1434" t="s">
        <v>1538</v>
      </c>
      <c r="E1434" s="336" t="s">
        <v>1538</v>
      </c>
      <c r="G1434" s="336" t="s">
        <v>1538</v>
      </c>
      <c r="H1434" s="336" t="s">
        <v>1538</v>
      </c>
    </row>
    <row r="1435" spans="1:8" x14ac:dyDescent="0.25">
      <c r="A1435" s="109"/>
      <c r="B1435" s="337"/>
      <c r="C1435" s="337" t="s">
        <v>1538</v>
      </c>
      <c r="D1435" t="s">
        <v>1538</v>
      </c>
      <c r="E1435" s="336" t="s">
        <v>1538</v>
      </c>
      <c r="G1435" s="336" t="s">
        <v>1538</v>
      </c>
      <c r="H1435" s="336" t="s">
        <v>1538</v>
      </c>
    </row>
    <row r="1436" spans="1:8" x14ac:dyDescent="0.25">
      <c r="A1436" s="109"/>
      <c r="B1436" s="337"/>
      <c r="C1436" s="337" t="s">
        <v>1538</v>
      </c>
      <c r="D1436" t="s">
        <v>1538</v>
      </c>
      <c r="E1436" s="336" t="s">
        <v>1538</v>
      </c>
      <c r="G1436" s="336" t="s">
        <v>1538</v>
      </c>
      <c r="H1436" s="336" t="s">
        <v>1538</v>
      </c>
    </row>
    <row r="1437" spans="1:8" x14ac:dyDescent="0.25">
      <c r="A1437" s="109"/>
      <c r="B1437" s="337"/>
      <c r="C1437" s="337" t="s">
        <v>1538</v>
      </c>
      <c r="D1437" t="s">
        <v>1538</v>
      </c>
      <c r="E1437" s="336" t="s">
        <v>1538</v>
      </c>
      <c r="G1437" s="336" t="s">
        <v>1538</v>
      </c>
      <c r="H1437" s="336" t="s">
        <v>1538</v>
      </c>
    </row>
    <row r="1438" spans="1:8" x14ac:dyDescent="0.25">
      <c r="A1438" s="109"/>
      <c r="B1438" s="337"/>
      <c r="C1438" s="337" t="s">
        <v>1538</v>
      </c>
      <c r="D1438" t="s">
        <v>1538</v>
      </c>
      <c r="E1438" s="336" t="s">
        <v>1538</v>
      </c>
      <c r="G1438" s="336" t="s">
        <v>1538</v>
      </c>
      <c r="H1438" s="336" t="s">
        <v>1538</v>
      </c>
    </row>
    <row r="1439" spans="1:8" x14ac:dyDescent="0.25">
      <c r="A1439" s="109"/>
      <c r="B1439" s="337"/>
      <c r="C1439" s="337" t="s">
        <v>1538</v>
      </c>
      <c r="D1439" t="s">
        <v>1538</v>
      </c>
      <c r="E1439" s="336" t="s">
        <v>1538</v>
      </c>
      <c r="G1439" s="336" t="s">
        <v>1538</v>
      </c>
      <c r="H1439" s="336" t="s">
        <v>1538</v>
      </c>
    </row>
    <row r="1440" spans="1:8" x14ac:dyDescent="0.25">
      <c r="A1440" s="109"/>
      <c r="B1440" s="337"/>
      <c r="C1440" s="337" t="s">
        <v>1538</v>
      </c>
      <c r="D1440" t="s">
        <v>1538</v>
      </c>
      <c r="E1440" s="336" t="s">
        <v>1538</v>
      </c>
      <c r="G1440" s="336" t="s">
        <v>1538</v>
      </c>
      <c r="H1440" s="336" t="s">
        <v>1538</v>
      </c>
    </row>
    <row r="1441" spans="1:8" x14ac:dyDescent="0.25">
      <c r="A1441" s="109"/>
      <c r="B1441" s="337"/>
      <c r="C1441" s="337" t="s">
        <v>1538</v>
      </c>
      <c r="D1441" t="s">
        <v>1538</v>
      </c>
      <c r="E1441" s="336" t="s">
        <v>1538</v>
      </c>
      <c r="G1441" s="336" t="s">
        <v>1538</v>
      </c>
      <c r="H1441" s="336" t="s">
        <v>1538</v>
      </c>
    </row>
    <row r="1442" spans="1:8" x14ac:dyDescent="0.25">
      <c r="A1442" s="109"/>
      <c r="B1442" s="337"/>
      <c r="C1442" s="337" t="s">
        <v>1538</v>
      </c>
      <c r="D1442" t="s">
        <v>1538</v>
      </c>
      <c r="E1442" s="336" t="s">
        <v>1538</v>
      </c>
      <c r="G1442" s="336" t="s">
        <v>1538</v>
      </c>
      <c r="H1442" s="336" t="s">
        <v>1538</v>
      </c>
    </row>
    <row r="1443" spans="1:8" x14ac:dyDescent="0.25">
      <c r="A1443" s="109"/>
      <c r="B1443" s="337"/>
      <c r="C1443" s="337" t="s">
        <v>1538</v>
      </c>
      <c r="D1443" t="s">
        <v>1538</v>
      </c>
      <c r="E1443" s="336" t="s">
        <v>1538</v>
      </c>
      <c r="G1443" s="336" t="s">
        <v>1538</v>
      </c>
      <c r="H1443" s="336" t="s">
        <v>1538</v>
      </c>
    </row>
    <row r="1444" spans="1:8" x14ac:dyDescent="0.25">
      <c r="A1444" s="109"/>
      <c r="B1444" s="337"/>
      <c r="C1444" s="337" t="s">
        <v>1538</v>
      </c>
      <c r="D1444" t="s">
        <v>1538</v>
      </c>
      <c r="E1444" s="336" t="s">
        <v>1538</v>
      </c>
      <c r="G1444" s="336" t="s">
        <v>1538</v>
      </c>
      <c r="H1444" s="336" t="s">
        <v>1538</v>
      </c>
    </row>
    <row r="1445" spans="1:8" x14ac:dyDescent="0.25">
      <c r="A1445" s="109"/>
      <c r="B1445" s="337"/>
      <c r="C1445" s="337" t="s">
        <v>1538</v>
      </c>
      <c r="D1445" t="s">
        <v>1538</v>
      </c>
      <c r="E1445" s="336" t="s">
        <v>1538</v>
      </c>
      <c r="G1445" s="336" t="s">
        <v>1538</v>
      </c>
      <c r="H1445" s="336" t="s">
        <v>1538</v>
      </c>
    </row>
    <row r="1446" spans="1:8" x14ac:dyDescent="0.25">
      <c r="A1446" s="109"/>
      <c r="B1446" s="337"/>
      <c r="C1446" s="337" t="s">
        <v>1538</v>
      </c>
      <c r="D1446" t="s">
        <v>1538</v>
      </c>
      <c r="E1446" s="336" t="s">
        <v>1538</v>
      </c>
      <c r="G1446" s="336" t="s">
        <v>1538</v>
      </c>
      <c r="H1446" s="336" t="s">
        <v>1538</v>
      </c>
    </row>
    <row r="1447" spans="1:8" x14ac:dyDescent="0.25">
      <c r="A1447" s="109"/>
      <c r="B1447" s="337"/>
      <c r="C1447" s="337" t="s">
        <v>1538</v>
      </c>
      <c r="D1447" t="s">
        <v>1538</v>
      </c>
      <c r="E1447" s="336" t="s">
        <v>1538</v>
      </c>
      <c r="G1447" s="336" t="s">
        <v>1538</v>
      </c>
      <c r="H1447" s="336" t="s">
        <v>1538</v>
      </c>
    </row>
    <row r="1448" spans="1:8" x14ac:dyDescent="0.25">
      <c r="A1448" s="109"/>
      <c r="B1448" s="337"/>
      <c r="C1448" s="337" t="s">
        <v>1538</v>
      </c>
      <c r="D1448" t="s">
        <v>1538</v>
      </c>
      <c r="E1448" s="336" t="s">
        <v>1538</v>
      </c>
      <c r="G1448" s="336" t="s">
        <v>1538</v>
      </c>
      <c r="H1448" s="336" t="s">
        <v>1538</v>
      </c>
    </row>
    <row r="1449" spans="1:8" x14ac:dyDescent="0.25">
      <c r="A1449" s="109"/>
      <c r="B1449" s="337"/>
      <c r="C1449" s="337" t="s">
        <v>1538</v>
      </c>
      <c r="D1449" t="s">
        <v>1538</v>
      </c>
      <c r="E1449" s="336" t="s">
        <v>1538</v>
      </c>
      <c r="G1449" s="336" t="s">
        <v>1538</v>
      </c>
      <c r="H1449" s="336" t="s">
        <v>1538</v>
      </c>
    </row>
    <row r="1450" spans="1:8" x14ac:dyDescent="0.25">
      <c r="A1450" s="109"/>
      <c r="B1450" s="337"/>
      <c r="C1450" s="337" t="s">
        <v>1538</v>
      </c>
      <c r="D1450" t="s">
        <v>1538</v>
      </c>
      <c r="E1450" s="336" t="s">
        <v>1538</v>
      </c>
      <c r="G1450" s="336" t="s">
        <v>1538</v>
      </c>
      <c r="H1450" s="336" t="s">
        <v>1538</v>
      </c>
    </row>
    <row r="1451" spans="1:8" x14ac:dyDescent="0.25">
      <c r="A1451" s="109"/>
      <c r="B1451" s="337"/>
      <c r="C1451" s="337" t="s">
        <v>1538</v>
      </c>
      <c r="D1451" t="s">
        <v>1538</v>
      </c>
      <c r="E1451" s="336" t="s">
        <v>1538</v>
      </c>
      <c r="G1451" s="336" t="s">
        <v>1538</v>
      </c>
      <c r="H1451" s="336" t="s">
        <v>1538</v>
      </c>
    </row>
    <row r="1452" spans="1:8" x14ac:dyDescent="0.25">
      <c r="A1452" s="109"/>
      <c r="B1452" s="337"/>
      <c r="C1452" s="337" t="s">
        <v>1538</v>
      </c>
      <c r="D1452" t="s">
        <v>1538</v>
      </c>
      <c r="E1452" s="336" t="s">
        <v>1538</v>
      </c>
      <c r="G1452" s="336" t="s">
        <v>1538</v>
      </c>
      <c r="H1452" s="336" t="s">
        <v>1538</v>
      </c>
    </row>
    <row r="1453" spans="1:8" x14ac:dyDescent="0.25">
      <c r="A1453" s="109"/>
      <c r="B1453" s="337"/>
      <c r="C1453" s="337" t="s">
        <v>1538</v>
      </c>
      <c r="D1453" t="s">
        <v>1538</v>
      </c>
      <c r="E1453" s="336" t="s">
        <v>1538</v>
      </c>
      <c r="G1453" s="336" t="s">
        <v>1538</v>
      </c>
      <c r="H1453" s="336" t="s">
        <v>1538</v>
      </c>
    </row>
    <row r="1454" spans="1:8" x14ac:dyDescent="0.25">
      <c r="A1454" s="109"/>
      <c r="B1454" s="337"/>
      <c r="C1454" s="337" t="s">
        <v>1538</v>
      </c>
      <c r="D1454" t="s">
        <v>1538</v>
      </c>
      <c r="E1454" s="336" t="s">
        <v>1538</v>
      </c>
      <c r="G1454" s="336" t="s">
        <v>1538</v>
      </c>
      <c r="H1454" s="336" t="s">
        <v>1538</v>
      </c>
    </row>
    <row r="1455" spans="1:8" x14ac:dyDescent="0.25">
      <c r="A1455" s="109"/>
      <c r="B1455" s="340"/>
      <c r="C1455" s="337" t="s">
        <v>1538</v>
      </c>
      <c r="D1455" t="s">
        <v>1538</v>
      </c>
      <c r="E1455" s="336" t="s">
        <v>1538</v>
      </c>
      <c r="G1455" s="336" t="s">
        <v>1538</v>
      </c>
      <c r="H1455" s="336" t="s">
        <v>1538</v>
      </c>
    </row>
    <row r="1456" spans="1:8" x14ac:dyDescent="0.25">
      <c r="A1456" s="109"/>
      <c r="B1456" s="337"/>
      <c r="C1456" s="337" t="s">
        <v>1538</v>
      </c>
      <c r="D1456" t="s">
        <v>1538</v>
      </c>
      <c r="E1456" s="336" t="s">
        <v>1538</v>
      </c>
      <c r="G1456" s="336" t="s">
        <v>1538</v>
      </c>
      <c r="H1456" s="336" t="s">
        <v>1538</v>
      </c>
    </row>
    <row r="1457" spans="1:8" x14ac:dyDescent="0.25">
      <c r="A1457" s="109"/>
      <c r="B1457" s="337"/>
      <c r="C1457" s="337" t="s">
        <v>1538</v>
      </c>
      <c r="D1457" t="s">
        <v>1538</v>
      </c>
      <c r="E1457" s="336" t="s">
        <v>1538</v>
      </c>
      <c r="G1457" s="336" t="s">
        <v>1538</v>
      </c>
      <c r="H1457" s="336" t="s">
        <v>1538</v>
      </c>
    </row>
    <row r="1458" spans="1:8" x14ac:dyDescent="0.25">
      <c r="A1458" s="109"/>
      <c r="B1458" s="337"/>
      <c r="C1458" s="337" t="s">
        <v>1538</v>
      </c>
      <c r="D1458" t="s">
        <v>1538</v>
      </c>
      <c r="E1458" s="336" t="s">
        <v>1538</v>
      </c>
      <c r="G1458" s="336" t="s">
        <v>1538</v>
      </c>
      <c r="H1458" s="336" t="s">
        <v>1538</v>
      </c>
    </row>
    <row r="1459" spans="1:8" x14ac:dyDescent="0.25">
      <c r="A1459" s="109"/>
      <c r="B1459" s="337"/>
      <c r="C1459" s="337" t="s">
        <v>1538</v>
      </c>
      <c r="D1459" t="s">
        <v>1538</v>
      </c>
      <c r="E1459" s="336" t="s">
        <v>1538</v>
      </c>
      <c r="G1459" s="336" t="s">
        <v>1538</v>
      </c>
      <c r="H1459" s="336" t="s">
        <v>1538</v>
      </c>
    </row>
    <row r="1460" spans="1:8" x14ac:dyDescent="0.25">
      <c r="A1460" s="109"/>
      <c r="B1460" s="337"/>
      <c r="C1460" s="337" t="s">
        <v>1538</v>
      </c>
      <c r="D1460" t="s">
        <v>1538</v>
      </c>
      <c r="E1460" s="336" t="s">
        <v>1538</v>
      </c>
      <c r="G1460" s="336" t="s">
        <v>1538</v>
      </c>
      <c r="H1460" s="336" t="s">
        <v>1538</v>
      </c>
    </row>
    <row r="1461" spans="1:8" x14ac:dyDescent="0.25">
      <c r="A1461" s="109"/>
      <c r="B1461" s="337"/>
      <c r="C1461" s="337" t="s">
        <v>1538</v>
      </c>
      <c r="D1461" t="s">
        <v>1538</v>
      </c>
      <c r="E1461" s="336" t="s">
        <v>1538</v>
      </c>
      <c r="G1461" s="336" t="s">
        <v>1538</v>
      </c>
      <c r="H1461" s="336" t="s">
        <v>1538</v>
      </c>
    </row>
    <row r="1462" spans="1:8" x14ac:dyDescent="0.25">
      <c r="A1462" s="109"/>
      <c r="B1462" s="337"/>
      <c r="C1462" s="337" t="s">
        <v>1538</v>
      </c>
      <c r="D1462" t="s">
        <v>1538</v>
      </c>
      <c r="E1462" s="336" t="s">
        <v>1538</v>
      </c>
      <c r="G1462" s="336" t="s">
        <v>1538</v>
      </c>
      <c r="H1462" s="336" t="s">
        <v>1538</v>
      </c>
    </row>
    <row r="1463" spans="1:8" x14ac:dyDescent="0.25">
      <c r="A1463" s="109"/>
      <c r="B1463" s="337"/>
      <c r="C1463" s="337" t="s">
        <v>1538</v>
      </c>
      <c r="D1463" t="s">
        <v>1538</v>
      </c>
      <c r="E1463" s="336" t="s">
        <v>1538</v>
      </c>
      <c r="G1463" s="336" t="s">
        <v>1538</v>
      </c>
      <c r="H1463" s="336" t="s">
        <v>1538</v>
      </c>
    </row>
    <row r="1464" spans="1:8" x14ac:dyDescent="0.25">
      <c r="A1464" s="109"/>
      <c r="B1464" s="337"/>
      <c r="C1464" s="337" t="s">
        <v>1538</v>
      </c>
      <c r="D1464" t="s">
        <v>1538</v>
      </c>
      <c r="E1464" s="336" t="s">
        <v>1538</v>
      </c>
      <c r="G1464" s="336" t="s">
        <v>1538</v>
      </c>
      <c r="H1464" s="336" t="s">
        <v>1538</v>
      </c>
    </row>
    <row r="1465" spans="1:8" x14ac:dyDescent="0.25">
      <c r="A1465" s="109"/>
      <c r="B1465" s="337"/>
      <c r="C1465" s="337" t="s">
        <v>1538</v>
      </c>
      <c r="D1465" t="s">
        <v>1538</v>
      </c>
      <c r="E1465" s="336" t="s">
        <v>1538</v>
      </c>
      <c r="G1465" s="336" t="s">
        <v>1538</v>
      </c>
      <c r="H1465" s="336" t="s">
        <v>1538</v>
      </c>
    </row>
    <row r="1466" spans="1:8" x14ac:dyDescent="0.25">
      <c r="A1466" s="109"/>
      <c r="B1466" s="337"/>
      <c r="C1466" s="337" t="s">
        <v>1538</v>
      </c>
      <c r="D1466" t="s">
        <v>1538</v>
      </c>
      <c r="E1466" s="336" t="s">
        <v>1538</v>
      </c>
      <c r="G1466" s="336" t="s">
        <v>1538</v>
      </c>
      <c r="H1466" s="336" t="s">
        <v>1538</v>
      </c>
    </row>
    <row r="1467" spans="1:8" x14ac:dyDescent="0.25">
      <c r="A1467" s="109"/>
      <c r="B1467" s="337"/>
      <c r="C1467" s="337" t="s">
        <v>1538</v>
      </c>
      <c r="D1467" t="s">
        <v>1538</v>
      </c>
      <c r="E1467" s="336" t="s">
        <v>1538</v>
      </c>
      <c r="G1467" s="336" t="s">
        <v>1538</v>
      </c>
      <c r="H1467" s="336" t="s">
        <v>1538</v>
      </c>
    </row>
    <row r="1468" spans="1:8" x14ac:dyDescent="0.25">
      <c r="A1468" s="109"/>
      <c r="B1468" s="337"/>
      <c r="C1468" s="337" t="s">
        <v>1538</v>
      </c>
      <c r="D1468" t="s">
        <v>1538</v>
      </c>
      <c r="E1468" s="336" t="s">
        <v>1538</v>
      </c>
      <c r="G1468" s="336" t="s">
        <v>1538</v>
      </c>
      <c r="H1468" s="336" t="s">
        <v>1538</v>
      </c>
    </row>
    <row r="1469" spans="1:8" x14ac:dyDescent="0.25">
      <c r="A1469" s="109"/>
      <c r="B1469" s="337"/>
      <c r="C1469" s="337" t="s">
        <v>1538</v>
      </c>
      <c r="D1469" t="s">
        <v>1538</v>
      </c>
      <c r="E1469" s="336" t="s">
        <v>1538</v>
      </c>
      <c r="G1469" s="336" t="s">
        <v>1538</v>
      </c>
      <c r="H1469" s="336" t="s">
        <v>1538</v>
      </c>
    </row>
    <row r="1470" spans="1:8" x14ac:dyDescent="0.25">
      <c r="A1470" s="109"/>
      <c r="B1470" s="337"/>
      <c r="C1470" s="337" t="s">
        <v>1538</v>
      </c>
      <c r="D1470" t="s">
        <v>1538</v>
      </c>
      <c r="E1470" s="336" t="s">
        <v>1538</v>
      </c>
      <c r="G1470" s="336" t="s">
        <v>1538</v>
      </c>
      <c r="H1470" s="336" t="s">
        <v>1538</v>
      </c>
    </row>
    <row r="1471" spans="1:8" x14ac:dyDescent="0.25">
      <c r="A1471" s="109"/>
      <c r="B1471" s="337"/>
      <c r="C1471" s="337" t="s">
        <v>1538</v>
      </c>
      <c r="D1471" t="s">
        <v>1538</v>
      </c>
      <c r="E1471" s="336" t="s">
        <v>1538</v>
      </c>
      <c r="G1471" s="336" t="s">
        <v>1538</v>
      </c>
      <c r="H1471" s="336" t="s">
        <v>1538</v>
      </c>
    </row>
    <row r="1472" spans="1:8" x14ac:dyDescent="0.25">
      <c r="A1472" s="109"/>
      <c r="B1472" s="337"/>
      <c r="C1472" s="337" t="s">
        <v>1538</v>
      </c>
      <c r="D1472" t="s">
        <v>1538</v>
      </c>
      <c r="E1472" s="336" t="s">
        <v>1538</v>
      </c>
      <c r="G1472" s="336" t="s">
        <v>1538</v>
      </c>
      <c r="H1472" s="336" t="s">
        <v>1538</v>
      </c>
    </row>
    <row r="1473" spans="1:8" x14ac:dyDescent="0.25">
      <c r="A1473" s="109"/>
      <c r="B1473" s="337"/>
      <c r="C1473" s="337" t="s">
        <v>1538</v>
      </c>
      <c r="D1473" t="s">
        <v>1538</v>
      </c>
      <c r="E1473" s="336" t="s">
        <v>1538</v>
      </c>
      <c r="G1473" s="336" t="s">
        <v>1538</v>
      </c>
      <c r="H1473" s="336" t="s">
        <v>1538</v>
      </c>
    </row>
    <row r="1474" spans="1:8" x14ac:dyDescent="0.25">
      <c r="A1474" s="109"/>
      <c r="B1474" s="337"/>
      <c r="C1474" s="337" t="s">
        <v>1538</v>
      </c>
      <c r="D1474" t="s">
        <v>1538</v>
      </c>
      <c r="E1474" s="336" t="s">
        <v>1538</v>
      </c>
      <c r="G1474" s="336" t="s">
        <v>1538</v>
      </c>
      <c r="H1474" s="336" t="s">
        <v>1538</v>
      </c>
    </row>
    <row r="1475" spans="1:8" x14ac:dyDescent="0.25">
      <c r="A1475" s="109"/>
      <c r="B1475" s="337"/>
      <c r="C1475" s="337" t="s">
        <v>1538</v>
      </c>
      <c r="D1475" t="s">
        <v>1538</v>
      </c>
      <c r="E1475" s="336" t="s">
        <v>1538</v>
      </c>
      <c r="G1475" s="336" t="s">
        <v>1538</v>
      </c>
      <c r="H1475" s="336" t="s">
        <v>1538</v>
      </c>
    </row>
    <row r="1476" spans="1:8" x14ac:dyDescent="0.25">
      <c r="A1476" s="109"/>
      <c r="B1476" s="337"/>
      <c r="C1476" s="337" t="s">
        <v>1538</v>
      </c>
      <c r="D1476" t="s">
        <v>1538</v>
      </c>
      <c r="E1476" s="336" t="s">
        <v>1538</v>
      </c>
      <c r="G1476" s="336" t="s">
        <v>1538</v>
      </c>
      <c r="H1476" s="336" t="s">
        <v>1538</v>
      </c>
    </row>
    <row r="1477" spans="1:8" x14ac:dyDescent="0.25">
      <c r="A1477" s="109"/>
      <c r="B1477" s="337"/>
      <c r="C1477" s="337" t="s">
        <v>1538</v>
      </c>
      <c r="D1477" t="s">
        <v>1538</v>
      </c>
      <c r="E1477" s="336" t="s">
        <v>1538</v>
      </c>
      <c r="G1477" s="336" t="s">
        <v>1538</v>
      </c>
      <c r="H1477" s="336" t="s">
        <v>1538</v>
      </c>
    </row>
    <row r="1478" spans="1:8" x14ac:dyDescent="0.25">
      <c r="A1478" s="109"/>
      <c r="B1478" s="339"/>
      <c r="C1478" s="337" t="s">
        <v>1538</v>
      </c>
      <c r="D1478" t="s">
        <v>1538</v>
      </c>
      <c r="E1478" s="336" t="s">
        <v>1538</v>
      </c>
      <c r="G1478" s="336" t="s">
        <v>1538</v>
      </c>
      <c r="H1478" s="336" t="s">
        <v>1538</v>
      </c>
    </row>
    <row r="1479" spans="1:8" x14ac:dyDescent="0.25">
      <c r="A1479" s="109"/>
      <c r="C1479" s="337" t="s">
        <v>1538</v>
      </c>
      <c r="D1479" t="s">
        <v>1538</v>
      </c>
      <c r="E1479" s="336" t="s">
        <v>1538</v>
      </c>
      <c r="G1479" s="336" t="s">
        <v>1538</v>
      </c>
      <c r="H1479" s="336" t="s">
        <v>1538</v>
      </c>
    </row>
    <row r="1480" spans="1:8" x14ac:dyDescent="0.25">
      <c r="A1480" s="109"/>
      <c r="C1480" s="337" t="s">
        <v>1538</v>
      </c>
      <c r="D1480" t="s">
        <v>1538</v>
      </c>
      <c r="E1480" s="336" t="s">
        <v>1538</v>
      </c>
      <c r="G1480" s="336" t="s">
        <v>1538</v>
      </c>
      <c r="H1480" s="336" t="s">
        <v>1538</v>
      </c>
    </row>
    <row r="1481" spans="1:8" x14ac:dyDescent="0.25">
      <c r="A1481" s="109"/>
      <c r="C1481" s="337" t="s">
        <v>1538</v>
      </c>
      <c r="D1481" t="s">
        <v>1538</v>
      </c>
      <c r="E1481" s="336" t="s">
        <v>1538</v>
      </c>
      <c r="G1481" s="336" t="s">
        <v>1538</v>
      </c>
      <c r="H1481" s="336" t="s">
        <v>1538</v>
      </c>
    </row>
    <row r="1482" spans="1:8" x14ac:dyDescent="0.25">
      <c r="A1482" s="109"/>
      <c r="B1482" s="337"/>
      <c r="C1482" s="337" t="s">
        <v>1538</v>
      </c>
      <c r="D1482" t="s">
        <v>1538</v>
      </c>
      <c r="E1482" s="336" t="s">
        <v>1538</v>
      </c>
      <c r="G1482" s="336" t="s">
        <v>1538</v>
      </c>
      <c r="H1482" s="336" t="s">
        <v>1538</v>
      </c>
    </row>
    <row r="1483" spans="1:8" x14ac:dyDescent="0.25">
      <c r="A1483" s="109"/>
      <c r="B1483" s="337"/>
      <c r="C1483" s="337" t="s">
        <v>1538</v>
      </c>
      <c r="D1483" t="s">
        <v>1538</v>
      </c>
      <c r="E1483" s="336" t="s">
        <v>1538</v>
      </c>
      <c r="G1483" s="336" t="s">
        <v>1538</v>
      </c>
      <c r="H1483" s="336" t="s">
        <v>1538</v>
      </c>
    </row>
    <row r="1484" spans="1:8" x14ac:dyDescent="0.25">
      <c r="A1484" s="109"/>
      <c r="B1484" s="337"/>
      <c r="C1484" s="337" t="s">
        <v>1538</v>
      </c>
      <c r="D1484" t="s">
        <v>1538</v>
      </c>
      <c r="E1484" s="336" t="s">
        <v>1538</v>
      </c>
      <c r="G1484" s="336" t="s">
        <v>1538</v>
      </c>
      <c r="H1484" s="336" t="s">
        <v>1538</v>
      </c>
    </row>
    <row r="1485" spans="1:8" x14ac:dyDescent="0.25">
      <c r="A1485" s="109"/>
      <c r="B1485" s="337"/>
      <c r="C1485" s="337" t="s">
        <v>1538</v>
      </c>
      <c r="D1485" t="s">
        <v>1538</v>
      </c>
      <c r="E1485" s="336" t="s">
        <v>1538</v>
      </c>
      <c r="G1485" s="336" t="s">
        <v>1538</v>
      </c>
      <c r="H1485" s="336" t="s">
        <v>1538</v>
      </c>
    </row>
    <row r="1486" spans="1:8" x14ac:dyDescent="0.25">
      <c r="A1486" s="109"/>
      <c r="B1486" s="337"/>
      <c r="C1486" s="337" t="s">
        <v>1538</v>
      </c>
      <c r="D1486" t="s">
        <v>1538</v>
      </c>
      <c r="E1486" s="336" t="s">
        <v>1538</v>
      </c>
      <c r="G1486" s="336" t="s">
        <v>1538</v>
      </c>
      <c r="H1486" s="336" t="s">
        <v>1538</v>
      </c>
    </row>
    <row r="1487" spans="1:8" x14ac:dyDescent="0.25">
      <c r="A1487" s="109"/>
      <c r="B1487" s="337"/>
      <c r="C1487" s="337" t="s">
        <v>1538</v>
      </c>
      <c r="D1487" t="s">
        <v>1538</v>
      </c>
      <c r="E1487" s="336" t="s">
        <v>1538</v>
      </c>
      <c r="G1487" s="336" t="s">
        <v>1538</v>
      </c>
      <c r="H1487" s="336" t="s">
        <v>1538</v>
      </c>
    </row>
    <row r="1488" spans="1:8" x14ac:dyDescent="0.25">
      <c r="A1488" s="109"/>
      <c r="B1488" s="337"/>
      <c r="C1488" s="337" t="s">
        <v>1538</v>
      </c>
      <c r="D1488" t="s">
        <v>1538</v>
      </c>
      <c r="E1488" s="336" t="s">
        <v>1538</v>
      </c>
      <c r="G1488" s="336" t="s">
        <v>1538</v>
      </c>
      <c r="H1488" s="336" t="s">
        <v>1538</v>
      </c>
    </row>
    <row r="1489" spans="1:8" x14ac:dyDescent="0.25">
      <c r="A1489" s="109"/>
      <c r="B1489" s="337"/>
      <c r="C1489" s="337" t="s">
        <v>1538</v>
      </c>
      <c r="D1489" t="s">
        <v>1538</v>
      </c>
      <c r="E1489" s="336" t="s">
        <v>1538</v>
      </c>
      <c r="G1489" s="336" t="s">
        <v>1538</v>
      </c>
      <c r="H1489" s="336" t="s">
        <v>1538</v>
      </c>
    </row>
    <row r="1490" spans="1:8" x14ac:dyDescent="0.25">
      <c r="A1490" s="109"/>
      <c r="B1490" s="337"/>
      <c r="C1490" s="337" t="s">
        <v>1538</v>
      </c>
      <c r="D1490" t="s">
        <v>1538</v>
      </c>
      <c r="E1490" s="336" t="s">
        <v>1538</v>
      </c>
      <c r="G1490" s="336" t="s">
        <v>1538</v>
      </c>
      <c r="H1490" s="336" t="s">
        <v>1538</v>
      </c>
    </row>
    <row r="1491" spans="1:8" x14ac:dyDescent="0.25">
      <c r="A1491" s="109"/>
      <c r="B1491" s="337"/>
      <c r="C1491" s="337" t="s">
        <v>1538</v>
      </c>
      <c r="D1491" t="s">
        <v>1538</v>
      </c>
      <c r="E1491" s="336" t="s">
        <v>1538</v>
      </c>
      <c r="G1491" s="336" t="s">
        <v>1538</v>
      </c>
      <c r="H1491" s="336" t="s">
        <v>1538</v>
      </c>
    </row>
    <row r="1492" spans="1:8" x14ac:dyDescent="0.25">
      <c r="A1492" s="109"/>
      <c r="B1492" s="337"/>
      <c r="C1492" s="337" t="s">
        <v>1538</v>
      </c>
      <c r="D1492" t="s">
        <v>1538</v>
      </c>
      <c r="E1492" s="336" t="s">
        <v>1538</v>
      </c>
      <c r="G1492" s="336" t="s">
        <v>1538</v>
      </c>
      <c r="H1492" s="336" t="s">
        <v>1538</v>
      </c>
    </row>
    <row r="1493" spans="1:8" x14ac:dyDescent="0.25">
      <c r="A1493" s="109"/>
      <c r="B1493" s="337"/>
      <c r="C1493" s="337" t="s">
        <v>1538</v>
      </c>
      <c r="D1493" t="s">
        <v>1538</v>
      </c>
      <c r="E1493" s="336" t="s">
        <v>1538</v>
      </c>
      <c r="G1493" s="336" t="s">
        <v>1538</v>
      </c>
      <c r="H1493" s="336" t="s">
        <v>1538</v>
      </c>
    </row>
    <row r="1494" spans="1:8" x14ac:dyDescent="0.25">
      <c r="A1494" s="109"/>
      <c r="B1494" s="337"/>
      <c r="C1494" s="337" t="s">
        <v>1538</v>
      </c>
      <c r="D1494" t="s">
        <v>1538</v>
      </c>
      <c r="E1494" s="336" t="s">
        <v>1538</v>
      </c>
      <c r="G1494" s="336" t="s">
        <v>1538</v>
      </c>
      <c r="H1494" s="336" t="s">
        <v>1538</v>
      </c>
    </row>
    <row r="1495" spans="1:8" x14ac:dyDescent="0.25">
      <c r="A1495" s="109"/>
      <c r="B1495" s="337"/>
      <c r="C1495" s="337" t="s">
        <v>1538</v>
      </c>
      <c r="D1495" t="s">
        <v>1538</v>
      </c>
      <c r="E1495" s="336" t="s">
        <v>1538</v>
      </c>
      <c r="G1495" s="336" t="s">
        <v>1538</v>
      </c>
      <c r="H1495" s="336" t="s">
        <v>1538</v>
      </c>
    </row>
    <row r="1496" spans="1:8" x14ac:dyDescent="0.25">
      <c r="A1496" s="109"/>
      <c r="B1496" s="337"/>
      <c r="C1496" s="337" t="s">
        <v>1538</v>
      </c>
      <c r="D1496" t="s">
        <v>1538</v>
      </c>
      <c r="E1496" s="336" t="s">
        <v>1538</v>
      </c>
      <c r="G1496" s="336" t="s">
        <v>1538</v>
      </c>
      <c r="H1496" s="336" t="s">
        <v>1538</v>
      </c>
    </row>
    <row r="1497" spans="1:8" x14ac:dyDescent="0.25">
      <c r="A1497" s="109"/>
      <c r="B1497" s="337"/>
      <c r="C1497" s="337" t="s">
        <v>1538</v>
      </c>
      <c r="D1497" t="s">
        <v>1538</v>
      </c>
      <c r="E1497" s="336" t="s">
        <v>1538</v>
      </c>
      <c r="G1497" s="336" t="s">
        <v>1538</v>
      </c>
      <c r="H1497" s="336" t="s">
        <v>1538</v>
      </c>
    </row>
    <row r="1498" spans="1:8" x14ac:dyDescent="0.25">
      <c r="A1498" s="109"/>
      <c r="B1498" s="337"/>
      <c r="C1498" s="337" t="s">
        <v>1538</v>
      </c>
      <c r="D1498" t="s">
        <v>1538</v>
      </c>
      <c r="E1498" s="336" t="s">
        <v>1538</v>
      </c>
      <c r="G1498" s="336" t="s">
        <v>1538</v>
      </c>
      <c r="H1498" s="336" t="s">
        <v>1538</v>
      </c>
    </row>
    <row r="1499" spans="1:8" x14ac:dyDescent="0.25">
      <c r="A1499" s="109"/>
      <c r="B1499" s="337"/>
      <c r="C1499" s="337" t="s">
        <v>1538</v>
      </c>
      <c r="D1499" t="s">
        <v>1538</v>
      </c>
      <c r="E1499" s="336" t="s">
        <v>1538</v>
      </c>
      <c r="G1499" s="336" t="s">
        <v>1538</v>
      </c>
      <c r="H1499" s="336" t="s">
        <v>1538</v>
      </c>
    </row>
    <row r="1500" spans="1:8" x14ac:dyDescent="0.25">
      <c r="A1500" s="109"/>
      <c r="B1500" s="337"/>
      <c r="C1500" s="337" t="s">
        <v>1538</v>
      </c>
      <c r="D1500" t="s">
        <v>1538</v>
      </c>
      <c r="E1500" s="336" t="s">
        <v>1538</v>
      </c>
      <c r="G1500" s="336" t="s">
        <v>1538</v>
      </c>
      <c r="H1500" s="336" t="s">
        <v>1538</v>
      </c>
    </row>
    <row r="1501" spans="1:8" x14ac:dyDescent="0.25">
      <c r="A1501" s="109"/>
      <c r="B1501" s="337"/>
      <c r="C1501" s="337" t="s">
        <v>1538</v>
      </c>
      <c r="D1501" t="s">
        <v>1538</v>
      </c>
      <c r="E1501" s="336" t="s">
        <v>1538</v>
      </c>
      <c r="G1501" s="336" t="s">
        <v>1538</v>
      </c>
      <c r="H1501" s="336" t="s">
        <v>1538</v>
      </c>
    </row>
    <row r="1502" spans="1:8" x14ac:dyDescent="0.25">
      <c r="A1502" s="109"/>
      <c r="B1502" s="337"/>
      <c r="C1502" s="337" t="s">
        <v>1538</v>
      </c>
      <c r="D1502" t="s">
        <v>1538</v>
      </c>
      <c r="E1502" s="336" t="s">
        <v>1538</v>
      </c>
      <c r="G1502" s="336" t="s">
        <v>1538</v>
      </c>
      <c r="H1502" s="336" t="s">
        <v>1538</v>
      </c>
    </row>
    <row r="1503" spans="1:8" x14ac:dyDescent="0.25">
      <c r="A1503" s="109"/>
      <c r="B1503" s="337"/>
      <c r="C1503" s="337" t="s">
        <v>1538</v>
      </c>
      <c r="D1503" t="s">
        <v>1538</v>
      </c>
      <c r="E1503" s="336" t="s">
        <v>1538</v>
      </c>
      <c r="G1503" s="336" t="s">
        <v>1538</v>
      </c>
      <c r="H1503" s="336" t="s">
        <v>1538</v>
      </c>
    </row>
    <row r="1504" spans="1:8" x14ac:dyDescent="0.25">
      <c r="A1504" s="109"/>
      <c r="B1504" s="337"/>
      <c r="C1504" s="337" t="s">
        <v>1538</v>
      </c>
      <c r="D1504" t="s">
        <v>1538</v>
      </c>
      <c r="E1504" s="336" t="s">
        <v>1538</v>
      </c>
      <c r="G1504" s="336" t="s">
        <v>1538</v>
      </c>
      <c r="H1504" s="336" t="s">
        <v>1538</v>
      </c>
    </row>
    <row r="1505" spans="1:8" x14ac:dyDescent="0.25">
      <c r="A1505" s="109"/>
      <c r="B1505" s="337"/>
      <c r="C1505" s="337" t="s">
        <v>1538</v>
      </c>
      <c r="D1505" t="s">
        <v>1538</v>
      </c>
      <c r="E1505" s="336" t="s">
        <v>1538</v>
      </c>
      <c r="G1505" s="336" t="s">
        <v>1538</v>
      </c>
      <c r="H1505" s="336" t="s">
        <v>1538</v>
      </c>
    </row>
    <row r="1506" spans="1:8" x14ac:dyDescent="0.25">
      <c r="A1506" s="109"/>
      <c r="B1506" s="337"/>
      <c r="C1506" s="337" t="s">
        <v>1538</v>
      </c>
      <c r="D1506" t="s">
        <v>1538</v>
      </c>
      <c r="E1506" s="336" t="s">
        <v>1538</v>
      </c>
      <c r="G1506" s="336" t="s">
        <v>1538</v>
      </c>
      <c r="H1506" s="336" t="s">
        <v>1538</v>
      </c>
    </row>
    <row r="1507" spans="1:8" x14ac:dyDescent="0.25">
      <c r="A1507" s="109"/>
      <c r="B1507" s="337"/>
      <c r="C1507" s="337" t="s">
        <v>1538</v>
      </c>
      <c r="D1507" t="s">
        <v>1538</v>
      </c>
      <c r="E1507" s="336" t="s">
        <v>1538</v>
      </c>
      <c r="G1507" s="336" t="s">
        <v>1538</v>
      </c>
      <c r="H1507" s="336" t="s">
        <v>1538</v>
      </c>
    </row>
    <row r="1508" spans="1:8" x14ac:dyDescent="0.25">
      <c r="A1508" s="109"/>
      <c r="B1508" s="337"/>
      <c r="C1508" s="337" t="s">
        <v>1538</v>
      </c>
      <c r="D1508" t="s">
        <v>1538</v>
      </c>
      <c r="E1508" s="336" t="s">
        <v>1538</v>
      </c>
      <c r="G1508" s="336" t="s">
        <v>1538</v>
      </c>
      <c r="H1508" s="336" t="s">
        <v>1538</v>
      </c>
    </row>
    <row r="1509" spans="1:8" x14ac:dyDescent="0.25">
      <c r="A1509" s="109"/>
      <c r="B1509" s="337"/>
      <c r="C1509" s="337" t="s">
        <v>1538</v>
      </c>
      <c r="D1509" t="s">
        <v>1538</v>
      </c>
      <c r="E1509" s="336" t="s">
        <v>1538</v>
      </c>
      <c r="G1509" s="336" t="s">
        <v>1538</v>
      </c>
      <c r="H1509" s="336" t="s">
        <v>1538</v>
      </c>
    </row>
    <row r="1510" spans="1:8" x14ac:dyDescent="0.25">
      <c r="A1510" s="109"/>
      <c r="B1510" s="337"/>
      <c r="C1510" s="337" t="s">
        <v>1538</v>
      </c>
      <c r="D1510" t="s">
        <v>1538</v>
      </c>
      <c r="E1510" s="336" t="s">
        <v>1538</v>
      </c>
      <c r="G1510" s="336" t="s">
        <v>1538</v>
      </c>
      <c r="H1510" s="336" t="s">
        <v>1538</v>
      </c>
    </row>
    <row r="1511" spans="1:8" x14ac:dyDescent="0.25">
      <c r="A1511" s="109"/>
      <c r="B1511" s="337"/>
      <c r="C1511" s="337" t="s">
        <v>1538</v>
      </c>
      <c r="D1511" t="s">
        <v>1538</v>
      </c>
      <c r="E1511" s="336" t="s">
        <v>1538</v>
      </c>
      <c r="G1511" s="336" t="s">
        <v>1538</v>
      </c>
      <c r="H1511" s="336" t="s">
        <v>1538</v>
      </c>
    </row>
    <row r="1512" spans="1:8" x14ac:dyDescent="0.25">
      <c r="A1512" s="109"/>
      <c r="B1512" s="337"/>
      <c r="C1512" s="337" t="s">
        <v>1538</v>
      </c>
      <c r="D1512" t="s">
        <v>1538</v>
      </c>
      <c r="E1512" s="336" t="s">
        <v>1538</v>
      </c>
      <c r="G1512" s="336" t="s">
        <v>1538</v>
      </c>
      <c r="H1512" s="336" t="s">
        <v>1538</v>
      </c>
    </row>
    <row r="1513" spans="1:8" x14ac:dyDescent="0.25">
      <c r="A1513" s="109"/>
      <c r="B1513" s="337"/>
      <c r="C1513" s="337" t="s">
        <v>1538</v>
      </c>
      <c r="D1513" t="s">
        <v>1538</v>
      </c>
      <c r="E1513" s="336" t="s">
        <v>1538</v>
      </c>
      <c r="G1513" s="336" t="s">
        <v>1538</v>
      </c>
      <c r="H1513" s="336" t="s">
        <v>1538</v>
      </c>
    </row>
    <row r="1514" spans="1:8" x14ac:dyDescent="0.25">
      <c r="A1514" s="109"/>
      <c r="B1514" s="337"/>
      <c r="C1514" s="337" t="s">
        <v>1538</v>
      </c>
      <c r="D1514" t="s">
        <v>1538</v>
      </c>
      <c r="E1514" s="336" t="s">
        <v>1538</v>
      </c>
      <c r="G1514" s="336" t="s">
        <v>1538</v>
      </c>
      <c r="H1514" s="336" t="s">
        <v>1538</v>
      </c>
    </row>
    <row r="1515" spans="1:8" x14ac:dyDescent="0.25">
      <c r="A1515" s="109"/>
      <c r="B1515" s="337"/>
      <c r="C1515" s="337" t="s">
        <v>1538</v>
      </c>
      <c r="D1515" t="s">
        <v>1538</v>
      </c>
      <c r="E1515" s="336" t="s">
        <v>1538</v>
      </c>
      <c r="G1515" s="336" t="s">
        <v>1538</v>
      </c>
      <c r="H1515" s="336" t="s">
        <v>1538</v>
      </c>
    </row>
    <row r="1516" spans="1:8" x14ac:dyDescent="0.25">
      <c r="A1516" s="109"/>
      <c r="B1516" s="337"/>
      <c r="C1516" s="337" t="s">
        <v>1538</v>
      </c>
      <c r="D1516" t="s">
        <v>1538</v>
      </c>
      <c r="E1516" s="336" t="s">
        <v>1538</v>
      </c>
      <c r="G1516" s="336" t="s">
        <v>1538</v>
      </c>
      <c r="H1516" s="336" t="s">
        <v>1538</v>
      </c>
    </row>
    <row r="1517" spans="1:8" x14ac:dyDescent="0.25">
      <c r="A1517" s="109"/>
      <c r="B1517" s="337"/>
      <c r="C1517" s="337" t="s">
        <v>1538</v>
      </c>
      <c r="D1517" t="s">
        <v>1538</v>
      </c>
      <c r="E1517" s="336" t="s">
        <v>1538</v>
      </c>
      <c r="G1517" s="336" t="s">
        <v>1538</v>
      </c>
      <c r="H1517" s="336" t="s">
        <v>1538</v>
      </c>
    </row>
    <row r="1518" spans="1:8" x14ac:dyDescent="0.25">
      <c r="A1518" s="109"/>
      <c r="B1518" s="337"/>
      <c r="C1518" s="337" t="s">
        <v>1538</v>
      </c>
      <c r="D1518" t="s">
        <v>1538</v>
      </c>
      <c r="E1518" s="336" t="s">
        <v>1538</v>
      </c>
      <c r="G1518" s="336" t="s">
        <v>1538</v>
      </c>
      <c r="H1518" s="336" t="s">
        <v>1538</v>
      </c>
    </row>
    <row r="1519" spans="1:8" x14ac:dyDescent="0.25">
      <c r="A1519" s="109"/>
      <c r="B1519" s="337"/>
      <c r="C1519" s="337" t="s">
        <v>1538</v>
      </c>
      <c r="D1519" t="s">
        <v>1538</v>
      </c>
      <c r="E1519" s="336" t="s">
        <v>1538</v>
      </c>
      <c r="G1519" s="336" t="s">
        <v>1538</v>
      </c>
      <c r="H1519" s="336" t="s">
        <v>1538</v>
      </c>
    </row>
    <row r="1520" spans="1:8" x14ac:dyDescent="0.25">
      <c r="A1520" s="109"/>
      <c r="B1520" s="337"/>
      <c r="C1520" s="337" t="s">
        <v>1538</v>
      </c>
      <c r="D1520" t="s">
        <v>1538</v>
      </c>
      <c r="E1520" s="336" t="s">
        <v>1538</v>
      </c>
      <c r="G1520" s="336" t="s">
        <v>1538</v>
      </c>
      <c r="H1520" s="336" t="s">
        <v>1538</v>
      </c>
    </row>
    <row r="1521" spans="1:8" x14ac:dyDescent="0.25">
      <c r="A1521" s="109"/>
      <c r="B1521" s="337"/>
      <c r="C1521" s="337" t="s">
        <v>1538</v>
      </c>
      <c r="D1521" t="s">
        <v>1538</v>
      </c>
      <c r="E1521" s="336" t="s">
        <v>1538</v>
      </c>
      <c r="G1521" s="336" t="s">
        <v>1538</v>
      </c>
      <c r="H1521" s="336" t="s">
        <v>1538</v>
      </c>
    </row>
    <row r="1522" spans="1:8" x14ac:dyDescent="0.25">
      <c r="A1522" s="109"/>
      <c r="B1522" s="337"/>
      <c r="C1522" s="337" t="s">
        <v>1538</v>
      </c>
      <c r="D1522" t="s">
        <v>1538</v>
      </c>
      <c r="E1522" s="336" t="s">
        <v>1538</v>
      </c>
      <c r="G1522" s="336" t="s">
        <v>1538</v>
      </c>
      <c r="H1522" s="336" t="s">
        <v>1538</v>
      </c>
    </row>
    <row r="1523" spans="1:8" x14ac:dyDescent="0.25">
      <c r="A1523" s="109"/>
      <c r="B1523" s="337"/>
      <c r="C1523" s="337" t="s">
        <v>1538</v>
      </c>
      <c r="D1523" t="s">
        <v>1538</v>
      </c>
      <c r="E1523" s="336" t="s">
        <v>1538</v>
      </c>
      <c r="G1523" s="336" t="s">
        <v>1538</v>
      </c>
      <c r="H1523" s="336" t="s">
        <v>1538</v>
      </c>
    </row>
    <row r="1524" spans="1:8" x14ac:dyDescent="0.25">
      <c r="A1524" s="109"/>
      <c r="B1524" s="337"/>
      <c r="C1524" s="337" t="s">
        <v>1538</v>
      </c>
      <c r="D1524" t="s">
        <v>1538</v>
      </c>
      <c r="E1524" s="336" t="s">
        <v>1538</v>
      </c>
      <c r="G1524" s="336" t="s">
        <v>1538</v>
      </c>
      <c r="H1524" s="336" t="s">
        <v>1538</v>
      </c>
    </row>
    <row r="1525" spans="1:8" x14ac:dyDescent="0.25">
      <c r="A1525" s="109"/>
      <c r="B1525" s="337"/>
      <c r="C1525" s="337" t="s">
        <v>1538</v>
      </c>
      <c r="D1525" t="s">
        <v>1538</v>
      </c>
      <c r="E1525" s="336" t="s">
        <v>1538</v>
      </c>
      <c r="G1525" s="336" t="s">
        <v>1538</v>
      </c>
      <c r="H1525" s="336" t="s">
        <v>1538</v>
      </c>
    </row>
    <row r="1526" spans="1:8" x14ac:dyDescent="0.25">
      <c r="A1526" s="109"/>
      <c r="B1526" s="337"/>
      <c r="C1526" s="337" t="s">
        <v>1538</v>
      </c>
      <c r="D1526" t="s">
        <v>1538</v>
      </c>
      <c r="E1526" s="336" t="s">
        <v>1538</v>
      </c>
      <c r="G1526" s="336" t="s">
        <v>1538</v>
      </c>
      <c r="H1526" s="336" t="s">
        <v>1538</v>
      </c>
    </row>
    <row r="1527" spans="1:8" x14ac:dyDescent="0.25">
      <c r="A1527" s="109"/>
      <c r="B1527" s="339"/>
      <c r="C1527" s="337" t="s">
        <v>1538</v>
      </c>
      <c r="D1527" t="s">
        <v>1538</v>
      </c>
      <c r="E1527" s="336" t="s">
        <v>1538</v>
      </c>
      <c r="G1527" s="336" t="s">
        <v>1538</v>
      </c>
      <c r="H1527" s="336" t="s">
        <v>1538</v>
      </c>
    </row>
    <row r="1528" spans="1:8" x14ac:dyDescent="0.25">
      <c r="A1528" s="109"/>
      <c r="C1528" s="337" t="s">
        <v>1538</v>
      </c>
      <c r="D1528" t="s">
        <v>1538</v>
      </c>
      <c r="E1528" s="336" t="s">
        <v>1538</v>
      </c>
      <c r="G1528" s="336" t="s">
        <v>1538</v>
      </c>
      <c r="H1528" s="336" t="s">
        <v>1538</v>
      </c>
    </row>
    <row r="1529" spans="1:8" x14ac:dyDescent="0.25">
      <c r="A1529" s="109"/>
      <c r="C1529" s="337" t="s">
        <v>1538</v>
      </c>
      <c r="D1529" t="s">
        <v>1538</v>
      </c>
      <c r="E1529" s="336" t="s">
        <v>1538</v>
      </c>
      <c r="G1529" s="336" t="s">
        <v>1538</v>
      </c>
      <c r="H1529" s="336" t="s">
        <v>1538</v>
      </c>
    </row>
    <row r="1530" spans="1:8" x14ac:dyDescent="0.25">
      <c r="A1530" s="109"/>
      <c r="C1530" s="337" t="s">
        <v>1538</v>
      </c>
      <c r="D1530" t="s">
        <v>1538</v>
      </c>
      <c r="E1530" s="336" t="s">
        <v>1538</v>
      </c>
      <c r="G1530" s="336" t="s">
        <v>1538</v>
      </c>
      <c r="H1530" s="336" t="s">
        <v>1538</v>
      </c>
    </row>
    <row r="1531" spans="1:8" x14ac:dyDescent="0.25">
      <c r="A1531" s="109"/>
      <c r="B1531" s="337"/>
      <c r="C1531" s="337" t="s">
        <v>1538</v>
      </c>
      <c r="D1531" t="s">
        <v>1538</v>
      </c>
      <c r="E1531" s="336" t="s">
        <v>1538</v>
      </c>
      <c r="G1531" s="336" t="s">
        <v>1538</v>
      </c>
      <c r="H1531" s="336" t="s">
        <v>1538</v>
      </c>
    </row>
    <row r="1532" spans="1:8" x14ac:dyDescent="0.25">
      <c r="A1532" s="109"/>
      <c r="B1532" s="337"/>
      <c r="C1532" s="337" t="s">
        <v>1538</v>
      </c>
      <c r="D1532" t="s">
        <v>1538</v>
      </c>
      <c r="E1532" s="336" t="s">
        <v>1538</v>
      </c>
      <c r="G1532" s="336" t="s">
        <v>1538</v>
      </c>
      <c r="H1532" s="336" t="s">
        <v>1538</v>
      </c>
    </row>
    <row r="1533" spans="1:8" x14ac:dyDescent="0.25">
      <c r="A1533" s="109"/>
      <c r="B1533" s="337"/>
      <c r="C1533" s="337" t="s">
        <v>1538</v>
      </c>
      <c r="D1533" t="s">
        <v>1538</v>
      </c>
      <c r="E1533" s="336" t="s">
        <v>1538</v>
      </c>
      <c r="G1533" s="336" t="s">
        <v>1538</v>
      </c>
      <c r="H1533" s="336" t="s">
        <v>1538</v>
      </c>
    </row>
    <row r="1534" spans="1:8" x14ac:dyDescent="0.25">
      <c r="A1534" s="109"/>
      <c r="B1534" s="337"/>
      <c r="C1534" s="337" t="s">
        <v>1538</v>
      </c>
      <c r="D1534" t="s">
        <v>1538</v>
      </c>
      <c r="E1534" s="336" t="s">
        <v>1538</v>
      </c>
      <c r="G1534" s="336" t="s">
        <v>1538</v>
      </c>
      <c r="H1534" s="336" t="s">
        <v>1538</v>
      </c>
    </row>
    <row r="1535" spans="1:8" x14ac:dyDescent="0.25">
      <c r="A1535" s="109"/>
      <c r="B1535" s="337"/>
      <c r="C1535" s="337" t="s">
        <v>1538</v>
      </c>
      <c r="D1535" t="s">
        <v>1538</v>
      </c>
      <c r="E1535" s="336" t="s">
        <v>1538</v>
      </c>
      <c r="G1535" s="336" t="s">
        <v>1538</v>
      </c>
      <c r="H1535" s="336" t="s">
        <v>1538</v>
      </c>
    </row>
    <row r="1536" spans="1:8" x14ac:dyDescent="0.25">
      <c r="A1536" s="109"/>
      <c r="B1536" s="337"/>
      <c r="C1536" s="337" t="s">
        <v>1538</v>
      </c>
      <c r="D1536" t="s">
        <v>1538</v>
      </c>
      <c r="E1536" s="336" t="s">
        <v>1538</v>
      </c>
      <c r="G1536" s="336" t="s">
        <v>1538</v>
      </c>
      <c r="H1536" s="336" t="s">
        <v>1538</v>
      </c>
    </row>
    <row r="1537" spans="1:8" x14ac:dyDescent="0.25">
      <c r="A1537" s="109"/>
      <c r="B1537" s="337"/>
      <c r="C1537" s="337" t="s">
        <v>1538</v>
      </c>
      <c r="D1537" t="s">
        <v>1538</v>
      </c>
      <c r="E1537" s="336" t="s">
        <v>1538</v>
      </c>
      <c r="G1537" s="336" t="s">
        <v>1538</v>
      </c>
      <c r="H1537" s="336" t="s">
        <v>1538</v>
      </c>
    </row>
    <row r="1538" spans="1:8" x14ac:dyDescent="0.25">
      <c r="A1538" s="109"/>
      <c r="B1538" s="337"/>
      <c r="C1538" s="337" t="s">
        <v>1538</v>
      </c>
      <c r="D1538" t="s">
        <v>1538</v>
      </c>
      <c r="E1538" s="336" t="s">
        <v>1538</v>
      </c>
      <c r="G1538" s="336" t="s">
        <v>1538</v>
      </c>
      <c r="H1538" s="336" t="s">
        <v>1538</v>
      </c>
    </row>
    <row r="1539" spans="1:8" x14ac:dyDescent="0.25">
      <c r="A1539" s="109"/>
      <c r="B1539" s="337"/>
      <c r="C1539" s="337" t="s">
        <v>1538</v>
      </c>
      <c r="D1539" t="s">
        <v>1538</v>
      </c>
      <c r="E1539" s="336" t="s">
        <v>1538</v>
      </c>
      <c r="G1539" s="336" t="s">
        <v>1538</v>
      </c>
      <c r="H1539" s="336" t="s">
        <v>1538</v>
      </c>
    </row>
    <row r="1540" spans="1:8" x14ac:dyDescent="0.25">
      <c r="A1540" s="109"/>
      <c r="B1540" s="337"/>
      <c r="C1540" s="337" t="s">
        <v>1538</v>
      </c>
      <c r="D1540" t="s">
        <v>1538</v>
      </c>
      <c r="E1540" s="336" t="s">
        <v>1538</v>
      </c>
      <c r="G1540" s="336" t="s">
        <v>1538</v>
      </c>
      <c r="H1540" s="336" t="s">
        <v>1538</v>
      </c>
    </row>
    <row r="1541" spans="1:8" x14ac:dyDescent="0.25">
      <c r="A1541" s="109"/>
      <c r="B1541" s="337"/>
      <c r="C1541" s="337" t="s">
        <v>1538</v>
      </c>
      <c r="D1541" t="s">
        <v>1538</v>
      </c>
      <c r="E1541" s="336" t="s">
        <v>1538</v>
      </c>
      <c r="G1541" s="336" t="s">
        <v>1538</v>
      </c>
      <c r="H1541" s="336" t="s">
        <v>1538</v>
      </c>
    </row>
    <row r="1542" spans="1:8" x14ac:dyDescent="0.25">
      <c r="A1542" s="109"/>
      <c r="B1542" s="337"/>
      <c r="C1542" s="337" t="s">
        <v>1538</v>
      </c>
      <c r="D1542" t="s">
        <v>1538</v>
      </c>
      <c r="E1542" s="336" t="s">
        <v>1538</v>
      </c>
      <c r="G1542" s="336" t="s">
        <v>1538</v>
      </c>
      <c r="H1542" s="336" t="s">
        <v>1538</v>
      </c>
    </row>
    <row r="1543" spans="1:8" x14ac:dyDescent="0.25">
      <c r="A1543" s="109"/>
      <c r="B1543" s="337"/>
      <c r="C1543" s="337" t="s">
        <v>1538</v>
      </c>
      <c r="D1543" t="s">
        <v>1538</v>
      </c>
      <c r="E1543" s="336" t="s">
        <v>1538</v>
      </c>
      <c r="G1543" s="336" t="s">
        <v>1538</v>
      </c>
      <c r="H1543" s="336" t="s">
        <v>1538</v>
      </c>
    </row>
    <row r="1544" spans="1:8" x14ac:dyDescent="0.25">
      <c r="A1544" s="109"/>
      <c r="B1544" s="337"/>
      <c r="C1544" s="337" t="s">
        <v>1538</v>
      </c>
      <c r="D1544" t="s">
        <v>1538</v>
      </c>
      <c r="E1544" s="336" t="s">
        <v>1538</v>
      </c>
      <c r="G1544" s="336" t="s">
        <v>1538</v>
      </c>
      <c r="H1544" s="336" t="s">
        <v>1538</v>
      </c>
    </row>
    <row r="1545" spans="1:8" x14ac:dyDescent="0.25">
      <c r="A1545" s="109"/>
      <c r="B1545" s="337"/>
      <c r="C1545" s="337" t="s">
        <v>1538</v>
      </c>
      <c r="D1545" t="s">
        <v>1538</v>
      </c>
      <c r="E1545" s="336" t="s">
        <v>1538</v>
      </c>
      <c r="G1545" s="336" t="s">
        <v>1538</v>
      </c>
      <c r="H1545" s="336" t="s">
        <v>1538</v>
      </c>
    </row>
    <row r="1546" spans="1:8" x14ac:dyDescent="0.25">
      <c r="A1546" s="109"/>
      <c r="B1546" s="337"/>
      <c r="C1546" s="337" t="s">
        <v>1538</v>
      </c>
      <c r="D1546" t="s">
        <v>1538</v>
      </c>
      <c r="E1546" s="336" t="s">
        <v>1538</v>
      </c>
      <c r="G1546" s="336" t="s">
        <v>1538</v>
      </c>
      <c r="H1546" s="336" t="s">
        <v>1538</v>
      </c>
    </row>
    <row r="1547" spans="1:8" x14ac:dyDescent="0.25">
      <c r="A1547" s="109"/>
      <c r="B1547" s="337"/>
      <c r="C1547" s="337" t="s">
        <v>1538</v>
      </c>
      <c r="D1547" t="s">
        <v>1538</v>
      </c>
      <c r="E1547" s="336" t="s">
        <v>1538</v>
      </c>
      <c r="G1547" s="336" t="s">
        <v>1538</v>
      </c>
      <c r="H1547" s="336" t="s">
        <v>1538</v>
      </c>
    </row>
    <row r="1548" spans="1:8" x14ac:dyDescent="0.25">
      <c r="A1548" s="109"/>
      <c r="B1548" s="337"/>
      <c r="C1548" s="337" t="s">
        <v>1538</v>
      </c>
      <c r="D1548" t="s">
        <v>1538</v>
      </c>
      <c r="E1548" s="336" t="s">
        <v>1538</v>
      </c>
      <c r="G1548" s="336" t="s">
        <v>1538</v>
      </c>
      <c r="H1548" s="336" t="s">
        <v>1538</v>
      </c>
    </row>
    <row r="1549" spans="1:8" x14ac:dyDescent="0.25">
      <c r="A1549" s="109"/>
      <c r="B1549" s="337"/>
      <c r="C1549" s="337" t="s">
        <v>1538</v>
      </c>
      <c r="D1549" t="s">
        <v>1538</v>
      </c>
      <c r="E1549" s="336" t="s">
        <v>1538</v>
      </c>
      <c r="G1549" s="336" t="s">
        <v>1538</v>
      </c>
      <c r="H1549" s="336" t="s">
        <v>1538</v>
      </c>
    </row>
    <row r="1550" spans="1:8" x14ac:dyDescent="0.25">
      <c r="A1550" s="109"/>
      <c r="B1550" s="337"/>
      <c r="C1550" s="337" t="s">
        <v>1538</v>
      </c>
      <c r="D1550" t="s">
        <v>1538</v>
      </c>
      <c r="E1550" s="336" t="s">
        <v>1538</v>
      </c>
      <c r="G1550" s="336" t="s">
        <v>1538</v>
      </c>
      <c r="H1550" s="336" t="s">
        <v>1538</v>
      </c>
    </row>
    <row r="1551" spans="1:8" x14ac:dyDescent="0.25">
      <c r="A1551" s="109"/>
      <c r="B1551" s="337"/>
      <c r="C1551" s="337" t="s">
        <v>1538</v>
      </c>
      <c r="D1551" t="s">
        <v>1538</v>
      </c>
      <c r="E1551" s="336" t="s">
        <v>1538</v>
      </c>
      <c r="G1551" s="336" t="s">
        <v>1538</v>
      </c>
      <c r="H1551" s="336" t="s">
        <v>1538</v>
      </c>
    </row>
    <row r="1552" spans="1:8" x14ac:dyDescent="0.25">
      <c r="A1552" s="109"/>
      <c r="B1552" s="337"/>
      <c r="C1552" s="337" t="s">
        <v>1538</v>
      </c>
      <c r="D1552" t="s">
        <v>1538</v>
      </c>
      <c r="E1552" s="336" t="s">
        <v>1538</v>
      </c>
      <c r="G1552" s="336" t="s">
        <v>1538</v>
      </c>
      <c r="H1552" s="336" t="s">
        <v>1538</v>
      </c>
    </row>
    <row r="1553" spans="1:8" x14ac:dyDescent="0.25">
      <c r="A1553" s="109"/>
      <c r="B1553" s="337"/>
      <c r="C1553" s="337" t="s">
        <v>1538</v>
      </c>
      <c r="D1553" t="s">
        <v>1538</v>
      </c>
      <c r="E1553" s="336" t="s">
        <v>1538</v>
      </c>
      <c r="G1553" s="336" t="s">
        <v>1538</v>
      </c>
      <c r="H1553" s="336" t="s">
        <v>1538</v>
      </c>
    </row>
    <row r="1554" spans="1:8" x14ac:dyDescent="0.25">
      <c r="A1554" s="109"/>
      <c r="B1554" s="339"/>
      <c r="C1554" s="337" t="s">
        <v>1538</v>
      </c>
      <c r="D1554" t="s">
        <v>1538</v>
      </c>
      <c r="E1554" s="336" t="s">
        <v>1538</v>
      </c>
      <c r="G1554" s="336" t="s">
        <v>1538</v>
      </c>
      <c r="H1554" s="336" t="s">
        <v>1538</v>
      </c>
    </row>
    <row r="1555" spans="1:8" x14ac:dyDescent="0.25">
      <c r="A1555" s="109"/>
      <c r="C1555" s="337" t="s">
        <v>1538</v>
      </c>
      <c r="D1555" t="s">
        <v>1538</v>
      </c>
      <c r="E1555" s="336" t="s">
        <v>1538</v>
      </c>
      <c r="G1555" s="336" t="s">
        <v>1538</v>
      </c>
      <c r="H1555" s="336" t="s">
        <v>1538</v>
      </c>
    </row>
    <row r="1556" spans="1:8" x14ac:dyDescent="0.25">
      <c r="A1556" s="109"/>
      <c r="C1556" s="337" t="s">
        <v>1538</v>
      </c>
      <c r="D1556" t="s">
        <v>1538</v>
      </c>
      <c r="E1556" s="336" t="s">
        <v>1538</v>
      </c>
      <c r="G1556" s="336" t="s">
        <v>1538</v>
      </c>
      <c r="H1556" s="336" t="s">
        <v>1538</v>
      </c>
    </row>
    <row r="1557" spans="1:8" x14ac:dyDescent="0.25">
      <c r="A1557" s="109"/>
      <c r="C1557" s="337" t="s">
        <v>1538</v>
      </c>
      <c r="D1557" t="s">
        <v>1538</v>
      </c>
      <c r="E1557" s="336" t="s">
        <v>1538</v>
      </c>
      <c r="G1557" s="336" t="s">
        <v>1538</v>
      </c>
      <c r="H1557" s="336" t="s">
        <v>1538</v>
      </c>
    </row>
    <row r="1558" spans="1:8" x14ac:dyDescent="0.25">
      <c r="A1558" s="109"/>
      <c r="C1558" s="337" t="s">
        <v>1538</v>
      </c>
      <c r="D1558" t="s">
        <v>1538</v>
      </c>
      <c r="E1558" s="336" t="s">
        <v>1538</v>
      </c>
      <c r="G1558" s="336" t="s">
        <v>1538</v>
      </c>
      <c r="H1558" s="336" t="s">
        <v>1538</v>
      </c>
    </row>
    <row r="1559" spans="1:8" x14ac:dyDescent="0.25">
      <c r="A1559" s="109"/>
      <c r="B1559" s="337"/>
      <c r="C1559" s="337" t="s">
        <v>1538</v>
      </c>
      <c r="D1559" t="s">
        <v>1538</v>
      </c>
      <c r="E1559" s="336" t="s">
        <v>1538</v>
      </c>
      <c r="G1559" s="336" t="s">
        <v>1538</v>
      </c>
      <c r="H1559" s="336" t="s">
        <v>1538</v>
      </c>
    </row>
    <row r="1560" spans="1:8" x14ac:dyDescent="0.25">
      <c r="A1560" s="109"/>
      <c r="B1560" s="337"/>
      <c r="C1560" s="337" t="s">
        <v>1538</v>
      </c>
      <c r="D1560" t="s">
        <v>1538</v>
      </c>
      <c r="E1560" s="336" t="s">
        <v>1538</v>
      </c>
      <c r="G1560" s="336" t="s">
        <v>1538</v>
      </c>
      <c r="H1560" s="336" t="s">
        <v>1538</v>
      </c>
    </row>
    <row r="1561" spans="1:8" x14ac:dyDescent="0.25">
      <c r="A1561" s="109"/>
      <c r="B1561" s="337"/>
      <c r="C1561" s="337" t="s">
        <v>1538</v>
      </c>
      <c r="D1561" t="s">
        <v>1538</v>
      </c>
      <c r="E1561" s="336" t="s">
        <v>1538</v>
      </c>
      <c r="G1561" s="336" t="s">
        <v>1538</v>
      </c>
      <c r="H1561" s="336" t="s">
        <v>1538</v>
      </c>
    </row>
    <row r="1562" spans="1:8" x14ac:dyDescent="0.25">
      <c r="A1562" s="109"/>
      <c r="B1562" s="337"/>
      <c r="C1562" s="337" t="s">
        <v>1538</v>
      </c>
      <c r="D1562" t="s">
        <v>1538</v>
      </c>
      <c r="E1562" s="336" t="s">
        <v>1538</v>
      </c>
      <c r="G1562" s="336" t="s">
        <v>1538</v>
      </c>
      <c r="H1562" s="336" t="s">
        <v>1538</v>
      </c>
    </row>
    <row r="1563" spans="1:8" x14ac:dyDescent="0.25">
      <c r="A1563" s="109"/>
      <c r="B1563" s="337"/>
      <c r="C1563" s="337" t="s">
        <v>1538</v>
      </c>
      <c r="D1563" t="s">
        <v>1538</v>
      </c>
      <c r="E1563" s="336" t="s">
        <v>1538</v>
      </c>
      <c r="G1563" s="336" t="s">
        <v>1538</v>
      </c>
      <c r="H1563" s="336" t="s">
        <v>1538</v>
      </c>
    </row>
    <row r="1564" spans="1:8" x14ac:dyDescent="0.25">
      <c r="A1564" s="109"/>
      <c r="B1564" s="337"/>
      <c r="C1564" s="337" t="s">
        <v>1538</v>
      </c>
      <c r="D1564" t="s">
        <v>1538</v>
      </c>
      <c r="E1564" s="336" t="s">
        <v>1538</v>
      </c>
      <c r="G1564" s="336" t="s">
        <v>1538</v>
      </c>
      <c r="H1564" s="336" t="s">
        <v>1538</v>
      </c>
    </row>
    <row r="1565" spans="1:8" x14ac:dyDescent="0.25">
      <c r="A1565" s="109"/>
      <c r="B1565" s="337"/>
      <c r="C1565" s="337" t="s">
        <v>1538</v>
      </c>
      <c r="D1565" t="s">
        <v>1538</v>
      </c>
      <c r="E1565" s="336" t="s">
        <v>1538</v>
      </c>
      <c r="G1565" s="336" t="s">
        <v>1538</v>
      </c>
      <c r="H1565" s="336" t="s">
        <v>1538</v>
      </c>
    </row>
    <row r="1566" spans="1:8" x14ac:dyDescent="0.25">
      <c r="A1566" s="109"/>
      <c r="B1566" s="337"/>
      <c r="C1566" s="337" t="s">
        <v>1538</v>
      </c>
      <c r="D1566" t="s">
        <v>1538</v>
      </c>
      <c r="E1566" s="336" t="s">
        <v>1538</v>
      </c>
      <c r="G1566" s="336" t="s">
        <v>1538</v>
      </c>
      <c r="H1566" s="336" t="s">
        <v>1538</v>
      </c>
    </row>
    <row r="1567" spans="1:8" x14ac:dyDescent="0.25">
      <c r="A1567" s="109"/>
      <c r="B1567" s="337"/>
      <c r="C1567" s="337" t="s">
        <v>1538</v>
      </c>
      <c r="D1567" t="s">
        <v>1538</v>
      </c>
      <c r="E1567" s="336" t="s">
        <v>1538</v>
      </c>
      <c r="G1567" s="336" t="s">
        <v>1538</v>
      </c>
      <c r="H1567" s="336" t="s">
        <v>1538</v>
      </c>
    </row>
    <row r="1568" spans="1:8" x14ac:dyDescent="0.25">
      <c r="A1568" s="109"/>
      <c r="B1568" s="339"/>
      <c r="C1568" s="337" t="s">
        <v>1538</v>
      </c>
      <c r="D1568" t="s">
        <v>1538</v>
      </c>
      <c r="E1568" s="336" t="s">
        <v>1538</v>
      </c>
      <c r="G1568" s="336" t="s">
        <v>1538</v>
      </c>
      <c r="H1568" s="336" t="s">
        <v>1538</v>
      </c>
    </row>
    <row r="1569" spans="1:8" x14ac:dyDescent="0.25">
      <c r="A1569" s="109"/>
      <c r="C1569" s="337" t="s">
        <v>1538</v>
      </c>
      <c r="D1569" t="s">
        <v>1538</v>
      </c>
      <c r="E1569" s="336" t="s">
        <v>1538</v>
      </c>
      <c r="G1569" s="336" t="s">
        <v>1538</v>
      </c>
      <c r="H1569" s="336" t="s">
        <v>1538</v>
      </c>
    </row>
    <row r="1570" spans="1:8" x14ac:dyDescent="0.25">
      <c r="A1570" s="109"/>
      <c r="C1570" s="337" t="s">
        <v>1538</v>
      </c>
      <c r="D1570" t="s">
        <v>1538</v>
      </c>
      <c r="E1570" s="336" t="s">
        <v>1538</v>
      </c>
      <c r="G1570" s="336" t="s">
        <v>1538</v>
      </c>
      <c r="H1570" s="336" t="s">
        <v>1538</v>
      </c>
    </row>
    <row r="1571" spans="1:8" x14ac:dyDescent="0.25">
      <c r="A1571" s="109"/>
      <c r="C1571" s="337" t="s">
        <v>1538</v>
      </c>
      <c r="D1571" t="s">
        <v>1538</v>
      </c>
      <c r="E1571" s="336" t="s">
        <v>1538</v>
      </c>
      <c r="G1571" s="336" t="s">
        <v>1538</v>
      </c>
      <c r="H1571" s="336" t="s">
        <v>1538</v>
      </c>
    </row>
    <row r="1572" spans="1:8" x14ac:dyDescent="0.25">
      <c r="A1572" s="109"/>
      <c r="B1572" s="337"/>
      <c r="C1572" s="337" t="s">
        <v>1538</v>
      </c>
      <c r="D1572" t="s">
        <v>1538</v>
      </c>
      <c r="E1572" s="336" t="s">
        <v>1538</v>
      </c>
      <c r="G1572" s="336" t="s">
        <v>1538</v>
      </c>
      <c r="H1572" s="336" t="s">
        <v>1538</v>
      </c>
    </row>
    <row r="1573" spans="1:8" x14ac:dyDescent="0.25">
      <c r="A1573" s="109"/>
      <c r="B1573" s="337"/>
      <c r="C1573" s="337" t="s">
        <v>1538</v>
      </c>
      <c r="D1573" t="s">
        <v>1538</v>
      </c>
      <c r="E1573" s="336" t="s">
        <v>1538</v>
      </c>
      <c r="G1573" s="336" t="s">
        <v>1538</v>
      </c>
      <c r="H1573" s="336" t="s">
        <v>1538</v>
      </c>
    </row>
    <row r="1574" spans="1:8" x14ac:dyDescent="0.25">
      <c r="A1574" s="109"/>
      <c r="B1574" s="337"/>
      <c r="C1574" s="337" t="s">
        <v>1538</v>
      </c>
      <c r="D1574" t="s">
        <v>1538</v>
      </c>
      <c r="E1574" s="336" t="s">
        <v>1538</v>
      </c>
      <c r="G1574" s="336" t="s">
        <v>1538</v>
      </c>
      <c r="H1574" s="336" t="s">
        <v>1538</v>
      </c>
    </row>
    <row r="1575" spans="1:8" x14ac:dyDescent="0.25">
      <c r="A1575" s="109"/>
      <c r="B1575" s="337"/>
      <c r="C1575" s="337" t="s">
        <v>1538</v>
      </c>
      <c r="D1575" t="s">
        <v>1538</v>
      </c>
      <c r="E1575" s="336" t="s">
        <v>1538</v>
      </c>
      <c r="G1575" s="336" t="s">
        <v>1538</v>
      </c>
      <c r="H1575" s="336" t="s">
        <v>1538</v>
      </c>
    </row>
    <row r="1576" spans="1:8" x14ac:dyDescent="0.25">
      <c r="A1576" s="109"/>
      <c r="B1576" s="337"/>
      <c r="C1576" s="337" t="s">
        <v>1538</v>
      </c>
      <c r="D1576" t="s">
        <v>1538</v>
      </c>
      <c r="E1576" s="336" t="s">
        <v>1538</v>
      </c>
      <c r="G1576" s="336" t="s">
        <v>1538</v>
      </c>
      <c r="H1576" s="336" t="s">
        <v>1538</v>
      </c>
    </row>
    <row r="1577" spans="1:8" x14ac:dyDescent="0.25">
      <c r="A1577" s="109"/>
      <c r="B1577" s="337"/>
      <c r="C1577" s="337" t="s">
        <v>1538</v>
      </c>
      <c r="D1577" t="s">
        <v>1538</v>
      </c>
      <c r="E1577" s="336" t="s">
        <v>1538</v>
      </c>
      <c r="G1577" s="336" t="s">
        <v>1538</v>
      </c>
      <c r="H1577" s="336" t="s">
        <v>1538</v>
      </c>
    </row>
    <row r="1578" spans="1:8" x14ac:dyDescent="0.25">
      <c r="A1578" s="109"/>
      <c r="B1578" s="337"/>
      <c r="C1578" s="337" t="s">
        <v>1538</v>
      </c>
      <c r="D1578" t="s">
        <v>1538</v>
      </c>
      <c r="E1578" s="336" t="s">
        <v>1538</v>
      </c>
      <c r="G1578" s="336" t="s">
        <v>1538</v>
      </c>
      <c r="H1578" s="336" t="s">
        <v>1538</v>
      </c>
    </row>
    <row r="1579" spans="1:8" x14ac:dyDescent="0.25">
      <c r="A1579" s="109"/>
      <c r="B1579" s="337"/>
      <c r="C1579" s="337" t="s">
        <v>1538</v>
      </c>
      <c r="D1579" t="s">
        <v>1538</v>
      </c>
      <c r="E1579" s="336" t="s">
        <v>1538</v>
      </c>
      <c r="G1579" s="336" t="s">
        <v>1538</v>
      </c>
      <c r="H1579" s="336" t="s">
        <v>1538</v>
      </c>
    </row>
    <row r="1580" spans="1:8" x14ac:dyDescent="0.25">
      <c r="A1580" s="109"/>
      <c r="B1580" s="339"/>
      <c r="C1580" s="337" t="s">
        <v>1538</v>
      </c>
      <c r="D1580" t="s">
        <v>1538</v>
      </c>
      <c r="E1580" s="336" t="s">
        <v>1538</v>
      </c>
      <c r="G1580" s="336" t="s">
        <v>1538</v>
      </c>
      <c r="H1580" s="336" t="s">
        <v>1538</v>
      </c>
    </row>
    <row r="1581" spans="1:8" x14ac:dyDescent="0.25">
      <c r="A1581" s="109"/>
      <c r="C1581" s="337" t="s">
        <v>1538</v>
      </c>
      <c r="D1581" t="s">
        <v>1538</v>
      </c>
      <c r="E1581" s="336" t="s">
        <v>1538</v>
      </c>
      <c r="G1581" s="336" t="s">
        <v>1538</v>
      </c>
      <c r="H1581" s="336" t="s">
        <v>1538</v>
      </c>
    </row>
    <row r="1582" spans="1:8" x14ac:dyDescent="0.25">
      <c r="A1582" s="109"/>
      <c r="C1582" s="337" t="s">
        <v>1538</v>
      </c>
      <c r="D1582" t="s">
        <v>1538</v>
      </c>
      <c r="E1582" s="336" t="s">
        <v>1538</v>
      </c>
      <c r="G1582" s="336" t="s">
        <v>1538</v>
      </c>
      <c r="H1582" s="336" t="s">
        <v>1538</v>
      </c>
    </row>
    <row r="1583" spans="1:8" x14ac:dyDescent="0.25">
      <c r="A1583" s="109"/>
      <c r="C1583" s="337" t="s">
        <v>1538</v>
      </c>
      <c r="D1583" t="s">
        <v>1538</v>
      </c>
      <c r="E1583" s="336" t="s">
        <v>1538</v>
      </c>
      <c r="G1583" s="336" t="s">
        <v>1538</v>
      </c>
      <c r="H1583" s="336" t="s">
        <v>1538</v>
      </c>
    </row>
    <row r="1584" spans="1:8" x14ac:dyDescent="0.25">
      <c r="A1584" s="109"/>
      <c r="B1584" s="337"/>
      <c r="C1584" s="337" t="s">
        <v>1538</v>
      </c>
      <c r="D1584" t="s">
        <v>1538</v>
      </c>
      <c r="E1584" s="336" t="s">
        <v>1538</v>
      </c>
      <c r="G1584" s="336" t="s">
        <v>1538</v>
      </c>
      <c r="H1584" s="336" t="s">
        <v>1538</v>
      </c>
    </row>
    <row r="1585" spans="1:8" x14ac:dyDescent="0.25">
      <c r="A1585" s="109"/>
      <c r="B1585" s="337"/>
      <c r="C1585" s="337" t="s">
        <v>1538</v>
      </c>
      <c r="D1585" t="s">
        <v>1538</v>
      </c>
      <c r="E1585" s="336" t="s">
        <v>1538</v>
      </c>
      <c r="G1585" s="336" t="s">
        <v>1538</v>
      </c>
      <c r="H1585" s="336" t="s">
        <v>1538</v>
      </c>
    </row>
    <row r="1586" spans="1:8" x14ac:dyDescent="0.25">
      <c r="A1586" s="109"/>
      <c r="B1586" s="337"/>
      <c r="C1586" s="337" t="s">
        <v>1538</v>
      </c>
      <c r="D1586" t="s">
        <v>1538</v>
      </c>
      <c r="E1586" s="336" t="s">
        <v>1538</v>
      </c>
      <c r="G1586" s="336" t="s">
        <v>1538</v>
      </c>
      <c r="H1586" s="336" t="s">
        <v>1538</v>
      </c>
    </row>
    <row r="1587" spans="1:8" x14ac:dyDescent="0.25">
      <c r="A1587" s="109"/>
      <c r="B1587" s="337"/>
      <c r="C1587" s="337" t="s">
        <v>1538</v>
      </c>
      <c r="D1587" t="s">
        <v>1538</v>
      </c>
      <c r="E1587" s="336" t="s">
        <v>1538</v>
      </c>
      <c r="G1587" s="336" t="s">
        <v>1538</v>
      </c>
      <c r="H1587" s="336" t="s">
        <v>1538</v>
      </c>
    </row>
    <row r="1588" spans="1:8" x14ac:dyDescent="0.25">
      <c r="A1588" s="109"/>
      <c r="B1588" s="337"/>
      <c r="C1588" s="337" t="s">
        <v>1538</v>
      </c>
      <c r="D1588" t="s">
        <v>1538</v>
      </c>
      <c r="E1588" s="336" t="s">
        <v>1538</v>
      </c>
      <c r="G1588" s="336" t="s">
        <v>1538</v>
      </c>
      <c r="H1588" s="336" t="s">
        <v>1538</v>
      </c>
    </row>
    <row r="1589" spans="1:8" x14ac:dyDescent="0.25">
      <c r="A1589" s="109"/>
      <c r="B1589" s="337"/>
      <c r="C1589" s="337" t="s">
        <v>1538</v>
      </c>
      <c r="D1589" t="s">
        <v>1538</v>
      </c>
      <c r="E1589" s="336" t="s">
        <v>1538</v>
      </c>
      <c r="G1589" s="336" t="s">
        <v>1538</v>
      </c>
      <c r="H1589" s="336" t="s">
        <v>1538</v>
      </c>
    </row>
    <row r="1590" spans="1:8" x14ac:dyDescent="0.25">
      <c r="A1590" s="109"/>
      <c r="B1590" s="337"/>
      <c r="C1590" s="337" t="s">
        <v>1538</v>
      </c>
      <c r="D1590" t="s">
        <v>1538</v>
      </c>
      <c r="E1590" s="336" t="s">
        <v>1538</v>
      </c>
      <c r="G1590" s="336" t="s">
        <v>1538</v>
      </c>
      <c r="H1590" s="336" t="s">
        <v>1538</v>
      </c>
    </row>
    <row r="1591" spans="1:8" x14ac:dyDescent="0.25">
      <c r="A1591" s="109"/>
      <c r="B1591" s="337"/>
      <c r="C1591" s="337" t="s">
        <v>1538</v>
      </c>
      <c r="D1591" t="s">
        <v>1538</v>
      </c>
      <c r="E1591" s="336" t="s">
        <v>1538</v>
      </c>
      <c r="G1591" s="336" t="s">
        <v>1538</v>
      </c>
      <c r="H1591" s="336" t="s">
        <v>1538</v>
      </c>
    </row>
    <row r="1592" spans="1:8" x14ac:dyDescent="0.25">
      <c r="A1592" s="109"/>
      <c r="B1592" s="337"/>
      <c r="C1592" s="337" t="s">
        <v>1538</v>
      </c>
      <c r="D1592" t="s">
        <v>1538</v>
      </c>
      <c r="E1592" s="336" t="s">
        <v>1538</v>
      </c>
      <c r="G1592" s="336" t="s">
        <v>1538</v>
      </c>
      <c r="H1592" s="336" t="s">
        <v>1538</v>
      </c>
    </row>
    <row r="1593" spans="1:8" x14ac:dyDescent="0.25">
      <c r="A1593" s="109"/>
      <c r="B1593" s="337"/>
      <c r="C1593" s="337" t="s">
        <v>1538</v>
      </c>
      <c r="D1593" t="s">
        <v>1538</v>
      </c>
      <c r="E1593" s="336" t="s">
        <v>1538</v>
      </c>
      <c r="G1593" s="336" t="s">
        <v>1538</v>
      </c>
      <c r="H1593" s="336" t="s">
        <v>1538</v>
      </c>
    </row>
    <row r="1594" spans="1:8" x14ac:dyDescent="0.25">
      <c r="A1594" s="109"/>
      <c r="B1594" s="337"/>
      <c r="C1594" s="337" t="s">
        <v>1538</v>
      </c>
      <c r="D1594" t="s">
        <v>1538</v>
      </c>
      <c r="E1594" s="336" t="s">
        <v>1538</v>
      </c>
      <c r="G1594" s="336" t="s">
        <v>1538</v>
      </c>
      <c r="H1594" s="336" t="s">
        <v>1538</v>
      </c>
    </row>
    <row r="1595" spans="1:8" x14ac:dyDescent="0.25">
      <c r="A1595" s="109"/>
      <c r="B1595" s="337"/>
      <c r="C1595" s="337" t="s">
        <v>1538</v>
      </c>
      <c r="D1595" t="s">
        <v>1538</v>
      </c>
      <c r="E1595" s="336" t="s">
        <v>1538</v>
      </c>
      <c r="G1595" s="336" t="s">
        <v>1538</v>
      </c>
      <c r="H1595" s="336" t="s">
        <v>1538</v>
      </c>
    </row>
    <row r="1596" spans="1:8" x14ac:dyDescent="0.25">
      <c r="A1596" s="109"/>
      <c r="B1596" s="337"/>
      <c r="C1596" s="337" t="s">
        <v>1538</v>
      </c>
      <c r="D1596" t="s">
        <v>1538</v>
      </c>
      <c r="E1596" s="336" t="s">
        <v>1538</v>
      </c>
      <c r="G1596" s="336" t="s">
        <v>1538</v>
      </c>
      <c r="H1596" s="336" t="s">
        <v>1538</v>
      </c>
    </row>
    <row r="1597" spans="1:8" x14ac:dyDescent="0.25">
      <c r="A1597" s="109"/>
      <c r="B1597" s="337"/>
      <c r="C1597" s="337" t="s">
        <v>1538</v>
      </c>
      <c r="D1597" t="s">
        <v>1538</v>
      </c>
      <c r="E1597" s="336" t="s">
        <v>1538</v>
      </c>
      <c r="G1597" s="336" t="s">
        <v>1538</v>
      </c>
      <c r="H1597" s="336" t="s">
        <v>1538</v>
      </c>
    </row>
    <row r="1598" spans="1:8" x14ac:dyDescent="0.25">
      <c r="A1598" s="109"/>
      <c r="B1598" s="337"/>
      <c r="C1598" s="337" t="s">
        <v>1538</v>
      </c>
      <c r="D1598" t="s">
        <v>1538</v>
      </c>
      <c r="E1598" s="336" t="s">
        <v>1538</v>
      </c>
      <c r="G1598" s="336" t="s">
        <v>1538</v>
      </c>
      <c r="H1598" s="336" t="s">
        <v>1538</v>
      </c>
    </row>
    <row r="1599" spans="1:8" x14ac:dyDescent="0.25">
      <c r="A1599" s="109"/>
      <c r="B1599" s="337"/>
      <c r="C1599" s="337" t="s">
        <v>1538</v>
      </c>
      <c r="D1599" t="s">
        <v>1538</v>
      </c>
      <c r="E1599" s="336" t="s">
        <v>1538</v>
      </c>
      <c r="G1599" s="336" t="s">
        <v>1538</v>
      </c>
      <c r="H1599" s="336" t="s">
        <v>1538</v>
      </c>
    </row>
    <row r="1600" spans="1:8" x14ac:dyDescent="0.25">
      <c r="A1600" s="109"/>
      <c r="B1600" s="337"/>
      <c r="C1600" s="337" t="s">
        <v>1538</v>
      </c>
      <c r="D1600" t="s">
        <v>1538</v>
      </c>
      <c r="E1600" s="336" t="s">
        <v>1538</v>
      </c>
      <c r="G1600" s="336" t="s">
        <v>1538</v>
      </c>
      <c r="H1600" s="336" t="s">
        <v>1538</v>
      </c>
    </row>
    <row r="1601" spans="1:8" x14ac:dyDescent="0.25">
      <c r="A1601" s="109"/>
      <c r="B1601" s="337"/>
      <c r="C1601" s="337" t="s">
        <v>1538</v>
      </c>
      <c r="D1601" t="s">
        <v>1538</v>
      </c>
      <c r="E1601" s="336" t="s">
        <v>1538</v>
      </c>
      <c r="G1601" s="336" t="s">
        <v>1538</v>
      </c>
      <c r="H1601" s="336" t="s">
        <v>1538</v>
      </c>
    </row>
    <row r="1602" spans="1:8" x14ac:dyDescent="0.25">
      <c r="A1602" s="109"/>
      <c r="B1602" s="337"/>
      <c r="C1602" s="337" t="s">
        <v>1538</v>
      </c>
      <c r="D1602" t="s">
        <v>1538</v>
      </c>
      <c r="E1602" s="336" t="s">
        <v>1538</v>
      </c>
      <c r="G1602" s="336" t="s">
        <v>1538</v>
      </c>
      <c r="H1602" s="336" t="s">
        <v>1538</v>
      </c>
    </row>
    <row r="1603" spans="1:8" x14ac:dyDescent="0.25">
      <c r="A1603" s="109"/>
      <c r="B1603" s="337"/>
      <c r="C1603" s="337" t="s">
        <v>1538</v>
      </c>
      <c r="D1603" t="s">
        <v>1538</v>
      </c>
      <c r="E1603" s="336" t="s">
        <v>1538</v>
      </c>
      <c r="G1603" s="336" t="s">
        <v>1538</v>
      </c>
      <c r="H1603" s="336" t="s">
        <v>1538</v>
      </c>
    </row>
    <row r="1604" spans="1:8" x14ac:dyDescent="0.25">
      <c r="A1604" s="109"/>
      <c r="B1604" s="337"/>
      <c r="C1604" s="337" t="s">
        <v>1538</v>
      </c>
      <c r="D1604" t="s">
        <v>1538</v>
      </c>
      <c r="E1604" s="336" t="s">
        <v>1538</v>
      </c>
      <c r="G1604" s="336" t="s">
        <v>1538</v>
      </c>
      <c r="H1604" s="336" t="s">
        <v>1538</v>
      </c>
    </row>
    <row r="1605" spans="1:8" x14ac:dyDescent="0.25">
      <c r="A1605" s="109"/>
      <c r="B1605" s="337"/>
      <c r="C1605" s="337" t="s">
        <v>1538</v>
      </c>
      <c r="D1605" t="s">
        <v>1538</v>
      </c>
      <c r="E1605" s="336" t="s">
        <v>1538</v>
      </c>
      <c r="G1605" s="336" t="s">
        <v>1538</v>
      </c>
      <c r="H1605" s="336" t="s">
        <v>1538</v>
      </c>
    </row>
    <row r="1606" spans="1:8" x14ac:dyDescent="0.25">
      <c r="A1606" s="109"/>
      <c r="B1606" s="337"/>
      <c r="C1606" s="337" t="s">
        <v>1538</v>
      </c>
      <c r="D1606" t="s">
        <v>1538</v>
      </c>
      <c r="E1606" s="336" t="s">
        <v>1538</v>
      </c>
      <c r="G1606" s="336" t="s">
        <v>1538</v>
      </c>
      <c r="H1606" s="336" t="s">
        <v>1538</v>
      </c>
    </row>
    <row r="1607" spans="1:8" x14ac:dyDescent="0.25">
      <c r="A1607" s="109"/>
      <c r="B1607" s="337"/>
      <c r="C1607" s="337" t="s">
        <v>1538</v>
      </c>
      <c r="D1607" t="s">
        <v>1538</v>
      </c>
      <c r="E1607" s="336" t="s">
        <v>1538</v>
      </c>
      <c r="G1607" s="336" t="s">
        <v>1538</v>
      </c>
      <c r="H1607" s="336" t="s">
        <v>1538</v>
      </c>
    </row>
    <row r="1608" spans="1:8" x14ac:dyDescent="0.25">
      <c r="A1608" s="109"/>
      <c r="B1608" s="337"/>
      <c r="C1608" s="337" t="s">
        <v>1538</v>
      </c>
      <c r="D1608" t="s">
        <v>1538</v>
      </c>
      <c r="E1608" s="336" t="s">
        <v>1538</v>
      </c>
      <c r="G1608" s="336" t="s">
        <v>1538</v>
      </c>
      <c r="H1608" s="336" t="s">
        <v>1538</v>
      </c>
    </row>
    <row r="1609" spans="1:8" x14ac:dyDescent="0.25">
      <c r="A1609" s="109"/>
      <c r="B1609" s="337"/>
      <c r="C1609" s="337" t="s">
        <v>1538</v>
      </c>
      <c r="D1609" t="s">
        <v>1538</v>
      </c>
      <c r="E1609" s="336" t="s">
        <v>1538</v>
      </c>
      <c r="G1609" s="336" t="s">
        <v>1538</v>
      </c>
      <c r="H1609" s="336" t="s">
        <v>1538</v>
      </c>
    </row>
    <row r="1610" spans="1:8" x14ac:dyDescent="0.25">
      <c r="A1610" s="109"/>
      <c r="B1610" s="337"/>
      <c r="C1610" s="337" t="s">
        <v>1538</v>
      </c>
      <c r="D1610" t="s">
        <v>1538</v>
      </c>
      <c r="E1610" s="336" t="s">
        <v>1538</v>
      </c>
      <c r="G1610" s="336" t="s">
        <v>1538</v>
      </c>
      <c r="H1610" s="336" t="s">
        <v>1538</v>
      </c>
    </row>
    <row r="1611" spans="1:8" x14ac:dyDescent="0.25">
      <c r="A1611" s="109"/>
      <c r="B1611" s="337"/>
      <c r="C1611" s="337" t="s">
        <v>1538</v>
      </c>
      <c r="D1611" t="s">
        <v>1538</v>
      </c>
      <c r="E1611" s="336" t="s">
        <v>1538</v>
      </c>
      <c r="G1611" s="336" t="s">
        <v>1538</v>
      </c>
      <c r="H1611" s="336" t="s">
        <v>1538</v>
      </c>
    </row>
    <row r="1612" spans="1:8" x14ac:dyDescent="0.25">
      <c r="A1612" s="109"/>
      <c r="B1612" s="337"/>
      <c r="C1612" s="337" t="s">
        <v>1538</v>
      </c>
      <c r="D1612" t="s">
        <v>1538</v>
      </c>
      <c r="E1612" s="336" t="s">
        <v>1538</v>
      </c>
      <c r="G1612" s="336" t="s">
        <v>1538</v>
      </c>
      <c r="H1612" s="336" t="s">
        <v>1538</v>
      </c>
    </row>
    <row r="1613" spans="1:8" x14ac:dyDescent="0.25">
      <c r="A1613" s="109"/>
      <c r="B1613" s="337"/>
      <c r="C1613" s="337" t="s">
        <v>1538</v>
      </c>
      <c r="D1613" t="s">
        <v>1538</v>
      </c>
      <c r="E1613" s="336" t="s">
        <v>1538</v>
      </c>
      <c r="G1613" s="336" t="s">
        <v>1538</v>
      </c>
      <c r="H1613" s="336" t="s">
        <v>1538</v>
      </c>
    </row>
    <row r="1614" spans="1:8" x14ac:dyDescent="0.25">
      <c r="A1614" s="109"/>
      <c r="B1614" s="337"/>
      <c r="C1614" s="337" t="s">
        <v>1538</v>
      </c>
      <c r="D1614" t="s">
        <v>1538</v>
      </c>
      <c r="E1614" s="336" t="s">
        <v>1538</v>
      </c>
      <c r="G1614" s="336" t="s">
        <v>1538</v>
      </c>
      <c r="H1614" s="336" t="s">
        <v>1538</v>
      </c>
    </row>
    <row r="1615" spans="1:8" x14ac:dyDescent="0.25">
      <c r="A1615" s="109"/>
      <c r="B1615" s="337"/>
      <c r="C1615" s="337" t="s">
        <v>1538</v>
      </c>
      <c r="D1615" t="s">
        <v>1538</v>
      </c>
      <c r="E1615" s="336" t="s">
        <v>1538</v>
      </c>
      <c r="G1615" s="336" t="s">
        <v>1538</v>
      </c>
      <c r="H1615" s="336" t="s">
        <v>1538</v>
      </c>
    </row>
    <row r="1616" spans="1:8" x14ac:dyDescent="0.25">
      <c r="A1616" s="109"/>
      <c r="B1616" s="337"/>
      <c r="C1616" s="337" t="s">
        <v>1538</v>
      </c>
      <c r="D1616" t="s">
        <v>1538</v>
      </c>
      <c r="E1616" s="336" t="s">
        <v>1538</v>
      </c>
      <c r="G1616" s="336" t="s">
        <v>1538</v>
      </c>
      <c r="H1616" s="336" t="s">
        <v>1538</v>
      </c>
    </row>
    <row r="1617" spans="1:8" x14ac:dyDescent="0.25">
      <c r="A1617" s="109"/>
      <c r="B1617" s="337"/>
      <c r="C1617" s="337" t="s">
        <v>1538</v>
      </c>
      <c r="D1617" t="s">
        <v>1538</v>
      </c>
      <c r="E1617" s="336" t="s">
        <v>1538</v>
      </c>
      <c r="G1617" s="336" t="s">
        <v>1538</v>
      </c>
      <c r="H1617" s="336" t="s">
        <v>1538</v>
      </c>
    </row>
    <row r="1618" spans="1:8" x14ac:dyDescent="0.25">
      <c r="A1618" s="109"/>
      <c r="B1618" s="337"/>
      <c r="C1618" s="337" t="s">
        <v>1538</v>
      </c>
      <c r="D1618" t="s">
        <v>1538</v>
      </c>
      <c r="E1618" s="336" t="s">
        <v>1538</v>
      </c>
      <c r="G1618" s="336" t="s">
        <v>1538</v>
      </c>
      <c r="H1618" s="336" t="s">
        <v>1538</v>
      </c>
    </row>
    <row r="1619" spans="1:8" x14ac:dyDescent="0.25">
      <c r="A1619" s="109"/>
      <c r="B1619" s="337"/>
      <c r="C1619" s="337" t="s">
        <v>1538</v>
      </c>
      <c r="D1619" t="s">
        <v>1538</v>
      </c>
      <c r="E1619" s="336" t="s">
        <v>1538</v>
      </c>
      <c r="G1619" s="336" t="s">
        <v>1538</v>
      </c>
      <c r="H1619" s="336" t="s">
        <v>1538</v>
      </c>
    </row>
    <row r="1620" spans="1:8" x14ac:dyDescent="0.25">
      <c r="A1620" s="109"/>
      <c r="B1620" s="337"/>
      <c r="C1620" s="337" t="s">
        <v>1538</v>
      </c>
      <c r="D1620" t="s">
        <v>1538</v>
      </c>
      <c r="E1620" s="336" t="s">
        <v>1538</v>
      </c>
      <c r="G1620" s="336" t="s">
        <v>1538</v>
      </c>
      <c r="H1620" s="336" t="s">
        <v>1538</v>
      </c>
    </row>
    <row r="1621" spans="1:8" x14ac:dyDescent="0.25">
      <c r="A1621" s="109"/>
      <c r="B1621" s="337"/>
      <c r="C1621" s="337" t="s">
        <v>1538</v>
      </c>
      <c r="D1621" t="s">
        <v>1538</v>
      </c>
      <c r="E1621" s="336" t="s">
        <v>1538</v>
      </c>
      <c r="G1621" s="336" t="s">
        <v>1538</v>
      </c>
      <c r="H1621" s="336" t="s">
        <v>1538</v>
      </c>
    </row>
    <row r="1622" spans="1:8" x14ac:dyDescent="0.25">
      <c r="A1622" s="109"/>
      <c r="B1622" s="337"/>
      <c r="C1622" s="337" t="s">
        <v>1538</v>
      </c>
      <c r="D1622" t="s">
        <v>1538</v>
      </c>
      <c r="E1622" s="336" t="s">
        <v>1538</v>
      </c>
      <c r="G1622" s="336" t="s">
        <v>1538</v>
      </c>
      <c r="H1622" s="336" t="s">
        <v>1538</v>
      </c>
    </row>
    <row r="1623" spans="1:8" x14ac:dyDescent="0.25">
      <c r="A1623" s="109"/>
      <c r="B1623" s="337"/>
      <c r="C1623" s="337" t="s">
        <v>1538</v>
      </c>
      <c r="D1623" t="s">
        <v>1538</v>
      </c>
      <c r="E1623" s="336" t="s">
        <v>1538</v>
      </c>
      <c r="G1623" s="336" t="s">
        <v>1538</v>
      </c>
      <c r="H1623" s="336" t="s">
        <v>1538</v>
      </c>
    </row>
    <row r="1624" spans="1:8" x14ac:dyDescent="0.25">
      <c r="A1624" s="109"/>
      <c r="B1624" s="339"/>
      <c r="C1624" s="337" t="s">
        <v>1538</v>
      </c>
      <c r="D1624" t="s">
        <v>1538</v>
      </c>
      <c r="E1624" s="336" t="s">
        <v>1538</v>
      </c>
      <c r="G1624" s="336" t="s">
        <v>1538</v>
      </c>
      <c r="H1624" s="336" t="s">
        <v>1538</v>
      </c>
    </row>
    <row r="1625" spans="1:8" x14ac:dyDescent="0.25">
      <c r="A1625" s="109"/>
      <c r="C1625" s="337" t="s">
        <v>1538</v>
      </c>
      <c r="D1625" t="s">
        <v>1538</v>
      </c>
      <c r="E1625" s="336" t="s">
        <v>1538</v>
      </c>
      <c r="G1625" s="336" t="s">
        <v>1538</v>
      </c>
      <c r="H1625" s="336" t="s">
        <v>1538</v>
      </c>
    </row>
    <row r="1626" spans="1:8" x14ac:dyDescent="0.25">
      <c r="A1626" s="109"/>
      <c r="C1626" s="337" t="s">
        <v>1538</v>
      </c>
      <c r="D1626" t="s">
        <v>1538</v>
      </c>
      <c r="E1626" s="336" t="s">
        <v>1538</v>
      </c>
      <c r="G1626" s="336" t="s">
        <v>1538</v>
      </c>
      <c r="H1626" s="336" t="s">
        <v>1538</v>
      </c>
    </row>
    <row r="1627" spans="1:8" x14ac:dyDescent="0.25">
      <c r="A1627" s="109"/>
      <c r="C1627" s="337" t="s">
        <v>1538</v>
      </c>
      <c r="D1627" t="s">
        <v>1538</v>
      </c>
      <c r="E1627" s="336" t="s">
        <v>1538</v>
      </c>
      <c r="G1627" s="336" t="s">
        <v>1538</v>
      </c>
      <c r="H1627" s="336" t="s">
        <v>1538</v>
      </c>
    </row>
    <row r="1628" spans="1:8" x14ac:dyDescent="0.25">
      <c r="A1628" s="109"/>
      <c r="C1628" s="337" t="s">
        <v>1538</v>
      </c>
      <c r="D1628" t="s">
        <v>1538</v>
      </c>
      <c r="E1628" s="336" t="s">
        <v>1538</v>
      </c>
      <c r="G1628" s="336" t="s">
        <v>1538</v>
      </c>
      <c r="H1628" s="336" t="s">
        <v>1538</v>
      </c>
    </row>
    <row r="1629" spans="1:8" x14ac:dyDescent="0.25">
      <c r="A1629" s="109"/>
      <c r="B1629" s="337"/>
      <c r="C1629" s="337" t="s">
        <v>1538</v>
      </c>
      <c r="D1629" t="s">
        <v>1538</v>
      </c>
      <c r="E1629" s="336" t="s">
        <v>1538</v>
      </c>
      <c r="G1629" s="336" t="s">
        <v>1538</v>
      </c>
      <c r="H1629" s="336" t="s">
        <v>1538</v>
      </c>
    </row>
    <row r="1630" spans="1:8" x14ac:dyDescent="0.25">
      <c r="A1630" s="109"/>
      <c r="B1630" s="337"/>
      <c r="C1630" s="337" t="s">
        <v>1538</v>
      </c>
      <c r="D1630" t="s">
        <v>1538</v>
      </c>
      <c r="E1630" s="336" t="s">
        <v>1538</v>
      </c>
      <c r="G1630" s="336" t="s">
        <v>1538</v>
      </c>
      <c r="H1630" s="336" t="s">
        <v>1538</v>
      </c>
    </row>
    <row r="1631" spans="1:8" x14ac:dyDescent="0.25">
      <c r="A1631" s="109"/>
      <c r="B1631" s="337"/>
      <c r="C1631" s="337" t="s">
        <v>1538</v>
      </c>
      <c r="D1631" t="s">
        <v>1538</v>
      </c>
      <c r="E1631" s="336" t="s">
        <v>1538</v>
      </c>
      <c r="G1631" s="336" t="s">
        <v>1538</v>
      </c>
      <c r="H1631" s="336" t="s">
        <v>1538</v>
      </c>
    </row>
    <row r="1632" spans="1:8" x14ac:dyDescent="0.25">
      <c r="A1632" s="109"/>
      <c r="B1632" s="337"/>
      <c r="C1632" s="337" t="s">
        <v>1538</v>
      </c>
      <c r="D1632" t="s">
        <v>1538</v>
      </c>
      <c r="E1632" s="336" t="s">
        <v>1538</v>
      </c>
      <c r="G1632" s="336" t="s">
        <v>1538</v>
      </c>
      <c r="H1632" s="336" t="s">
        <v>1538</v>
      </c>
    </row>
    <row r="1633" spans="1:8" x14ac:dyDescent="0.25">
      <c r="A1633" s="109"/>
      <c r="B1633" s="337"/>
      <c r="C1633" s="337" t="s">
        <v>1538</v>
      </c>
      <c r="D1633" t="s">
        <v>1538</v>
      </c>
      <c r="E1633" s="336" t="s">
        <v>1538</v>
      </c>
      <c r="G1633" s="336" t="s">
        <v>1538</v>
      </c>
      <c r="H1633" s="336" t="s">
        <v>1538</v>
      </c>
    </row>
    <row r="1634" spans="1:8" x14ac:dyDescent="0.25">
      <c r="A1634" s="109"/>
      <c r="B1634" s="337"/>
      <c r="C1634" s="337" t="s">
        <v>1538</v>
      </c>
      <c r="D1634" t="s">
        <v>1538</v>
      </c>
      <c r="E1634" s="336" t="s">
        <v>1538</v>
      </c>
      <c r="G1634" s="336" t="s">
        <v>1538</v>
      </c>
      <c r="H1634" s="336" t="s">
        <v>1538</v>
      </c>
    </row>
    <row r="1635" spans="1:8" x14ac:dyDescent="0.25">
      <c r="A1635" s="109"/>
      <c r="B1635" s="337"/>
      <c r="C1635" s="337" t="s">
        <v>1538</v>
      </c>
      <c r="D1635" t="s">
        <v>1538</v>
      </c>
      <c r="E1635" s="336" t="s">
        <v>1538</v>
      </c>
      <c r="G1635" s="336" t="s">
        <v>1538</v>
      </c>
      <c r="H1635" s="336" t="s">
        <v>1538</v>
      </c>
    </row>
    <row r="1636" spans="1:8" x14ac:dyDescent="0.25">
      <c r="A1636" s="109"/>
      <c r="B1636" s="337"/>
      <c r="C1636" s="337" t="s">
        <v>1538</v>
      </c>
      <c r="D1636" t="s">
        <v>1538</v>
      </c>
      <c r="E1636" s="336" t="s">
        <v>1538</v>
      </c>
      <c r="G1636" s="336" t="s">
        <v>1538</v>
      </c>
      <c r="H1636" s="336" t="s">
        <v>1538</v>
      </c>
    </row>
    <row r="1637" spans="1:8" x14ac:dyDescent="0.25">
      <c r="A1637" s="109"/>
      <c r="B1637" s="339"/>
      <c r="C1637" s="337" t="s">
        <v>1538</v>
      </c>
      <c r="D1637" t="s">
        <v>1538</v>
      </c>
      <c r="E1637" s="336" t="s">
        <v>1538</v>
      </c>
      <c r="G1637" s="336" t="s">
        <v>1538</v>
      </c>
      <c r="H1637" s="336" t="s">
        <v>1538</v>
      </c>
    </row>
    <row r="1638" spans="1:8" x14ac:dyDescent="0.25">
      <c r="A1638" s="109"/>
      <c r="C1638" s="337" t="s">
        <v>1538</v>
      </c>
      <c r="D1638" t="s">
        <v>1538</v>
      </c>
      <c r="E1638" s="336" t="s">
        <v>1538</v>
      </c>
      <c r="G1638" s="336" t="s">
        <v>1538</v>
      </c>
      <c r="H1638" s="336" t="s">
        <v>1538</v>
      </c>
    </row>
    <row r="1639" spans="1:8" x14ac:dyDescent="0.25">
      <c r="A1639" s="109"/>
      <c r="C1639" s="337" t="s">
        <v>1538</v>
      </c>
      <c r="D1639" t="s">
        <v>1538</v>
      </c>
      <c r="E1639" s="336" t="s">
        <v>1538</v>
      </c>
      <c r="G1639" s="336" t="s">
        <v>1538</v>
      </c>
      <c r="H1639" s="336" t="s">
        <v>1538</v>
      </c>
    </row>
    <row r="1640" spans="1:8" x14ac:dyDescent="0.25">
      <c r="A1640" s="109"/>
      <c r="C1640" s="337" t="s">
        <v>1538</v>
      </c>
      <c r="D1640" t="s">
        <v>1538</v>
      </c>
      <c r="E1640" s="336" t="s">
        <v>1538</v>
      </c>
      <c r="G1640" s="336" t="s">
        <v>1538</v>
      </c>
      <c r="H1640" s="336" t="s">
        <v>1538</v>
      </c>
    </row>
    <row r="1641" spans="1:8" x14ac:dyDescent="0.25">
      <c r="A1641" s="109"/>
      <c r="C1641" s="337" t="s">
        <v>1538</v>
      </c>
      <c r="D1641" t="s">
        <v>1538</v>
      </c>
      <c r="E1641" s="336" t="s">
        <v>1538</v>
      </c>
      <c r="G1641" s="336" t="s">
        <v>1538</v>
      </c>
      <c r="H1641" s="336" t="s">
        <v>1538</v>
      </c>
    </row>
    <row r="1642" spans="1:8" x14ac:dyDescent="0.25">
      <c r="A1642" s="109"/>
      <c r="B1642" s="337"/>
      <c r="C1642" s="337" t="s">
        <v>1538</v>
      </c>
      <c r="D1642" t="s">
        <v>1538</v>
      </c>
      <c r="E1642" s="336" t="s">
        <v>1538</v>
      </c>
      <c r="G1642" s="336" t="s">
        <v>1538</v>
      </c>
      <c r="H1642" s="336" t="s">
        <v>1538</v>
      </c>
    </row>
    <row r="1643" spans="1:8" x14ac:dyDescent="0.25">
      <c r="A1643" s="109"/>
      <c r="B1643" s="337"/>
      <c r="C1643" s="337" t="s">
        <v>1538</v>
      </c>
      <c r="D1643" t="s">
        <v>1538</v>
      </c>
      <c r="E1643" s="336" t="s">
        <v>1538</v>
      </c>
      <c r="G1643" s="336" t="s">
        <v>1538</v>
      </c>
      <c r="H1643" s="336" t="s">
        <v>1538</v>
      </c>
    </row>
    <row r="1644" spans="1:8" x14ac:dyDescent="0.25">
      <c r="A1644" s="109"/>
      <c r="B1644" s="337"/>
      <c r="C1644" s="337" t="s">
        <v>1538</v>
      </c>
      <c r="D1644" t="s">
        <v>1538</v>
      </c>
      <c r="E1644" s="336" t="s">
        <v>1538</v>
      </c>
      <c r="G1644" s="336" t="s">
        <v>1538</v>
      </c>
      <c r="H1644" s="336" t="s">
        <v>1538</v>
      </c>
    </row>
    <row r="1645" spans="1:8" x14ac:dyDescent="0.25">
      <c r="A1645" s="109"/>
      <c r="B1645" s="337"/>
      <c r="C1645" s="337" t="s">
        <v>1538</v>
      </c>
      <c r="D1645" t="s">
        <v>1538</v>
      </c>
      <c r="E1645" s="336" t="s">
        <v>1538</v>
      </c>
      <c r="G1645" s="336" t="s">
        <v>1538</v>
      </c>
      <c r="H1645" s="336" t="s">
        <v>1538</v>
      </c>
    </row>
    <row r="1646" spans="1:8" x14ac:dyDescent="0.25">
      <c r="A1646" s="109"/>
      <c r="B1646" s="337"/>
      <c r="C1646" s="337" t="s">
        <v>1538</v>
      </c>
      <c r="D1646" t="s">
        <v>1538</v>
      </c>
      <c r="E1646" s="336" t="s">
        <v>1538</v>
      </c>
      <c r="G1646" s="336" t="s">
        <v>1538</v>
      </c>
      <c r="H1646" s="336" t="s">
        <v>1538</v>
      </c>
    </row>
    <row r="1647" spans="1:8" x14ac:dyDescent="0.25">
      <c r="A1647" s="109"/>
      <c r="B1647" s="337"/>
      <c r="C1647" s="337" t="s">
        <v>1538</v>
      </c>
      <c r="D1647" t="s">
        <v>1538</v>
      </c>
      <c r="E1647" s="336" t="s">
        <v>1538</v>
      </c>
      <c r="G1647" s="336" t="s">
        <v>1538</v>
      </c>
      <c r="H1647" s="336" t="s">
        <v>1538</v>
      </c>
    </row>
    <row r="1648" spans="1:8" x14ac:dyDescent="0.25">
      <c r="A1648" s="109"/>
      <c r="B1648" s="337"/>
      <c r="C1648" s="337" t="s">
        <v>1538</v>
      </c>
      <c r="D1648" t="s">
        <v>1538</v>
      </c>
      <c r="E1648" s="336" t="s">
        <v>1538</v>
      </c>
      <c r="G1648" s="336" t="s">
        <v>1538</v>
      </c>
      <c r="H1648" s="336" t="s">
        <v>1538</v>
      </c>
    </row>
    <row r="1649" spans="1:8" x14ac:dyDescent="0.25">
      <c r="A1649" s="109"/>
      <c r="B1649" s="337"/>
      <c r="C1649" s="337" t="s">
        <v>1538</v>
      </c>
      <c r="D1649" t="s">
        <v>1538</v>
      </c>
      <c r="E1649" s="336" t="s">
        <v>1538</v>
      </c>
      <c r="G1649" s="336" t="s">
        <v>1538</v>
      </c>
      <c r="H1649" s="336" t="s">
        <v>1538</v>
      </c>
    </row>
    <row r="1650" spans="1:8" x14ac:dyDescent="0.25">
      <c r="A1650" s="109"/>
      <c r="B1650" s="337"/>
      <c r="C1650" s="337" t="s">
        <v>1538</v>
      </c>
      <c r="D1650" t="s">
        <v>1538</v>
      </c>
      <c r="E1650" s="336" t="s">
        <v>1538</v>
      </c>
      <c r="G1650" s="336" t="s">
        <v>1538</v>
      </c>
      <c r="H1650" s="336" t="s">
        <v>1538</v>
      </c>
    </row>
    <row r="1651" spans="1:8" x14ac:dyDescent="0.25">
      <c r="A1651" s="109"/>
      <c r="B1651" s="337"/>
      <c r="C1651" s="337" t="s">
        <v>1538</v>
      </c>
      <c r="D1651" t="s">
        <v>1538</v>
      </c>
      <c r="E1651" s="336" t="s">
        <v>1538</v>
      </c>
      <c r="G1651" s="336" t="s">
        <v>1538</v>
      </c>
      <c r="H1651" s="336" t="s">
        <v>1538</v>
      </c>
    </row>
    <row r="1652" spans="1:8" x14ac:dyDescent="0.25">
      <c r="A1652" s="109"/>
      <c r="B1652" s="337"/>
      <c r="C1652" s="337" t="s">
        <v>1538</v>
      </c>
      <c r="D1652" t="s">
        <v>1538</v>
      </c>
      <c r="E1652" s="336" t="s">
        <v>1538</v>
      </c>
      <c r="G1652" s="336" t="s">
        <v>1538</v>
      </c>
      <c r="H1652" s="336" t="s">
        <v>1538</v>
      </c>
    </row>
    <row r="1653" spans="1:8" x14ac:dyDescent="0.25">
      <c r="A1653" s="109"/>
      <c r="B1653" s="337"/>
      <c r="C1653" s="337" t="s">
        <v>1538</v>
      </c>
      <c r="D1653" t="s">
        <v>1538</v>
      </c>
      <c r="E1653" s="336" t="s">
        <v>1538</v>
      </c>
      <c r="G1653" s="336" t="s">
        <v>1538</v>
      </c>
      <c r="H1653" s="336" t="s">
        <v>1538</v>
      </c>
    </row>
    <row r="1654" spans="1:8" x14ac:dyDescent="0.25">
      <c r="A1654" s="109"/>
      <c r="B1654" s="337"/>
      <c r="C1654" s="337" t="s">
        <v>1538</v>
      </c>
      <c r="D1654" t="s">
        <v>1538</v>
      </c>
      <c r="E1654" s="336" t="s">
        <v>1538</v>
      </c>
      <c r="G1654" s="336" t="s">
        <v>1538</v>
      </c>
      <c r="H1654" s="336" t="s">
        <v>1538</v>
      </c>
    </row>
    <row r="1655" spans="1:8" x14ac:dyDescent="0.25">
      <c r="A1655" s="109"/>
      <c r="B1655" s="337"/>
      <c r="C1655" s="337" t="s">
        <v>1538</v>
      </c>
      <c r="D1655" t="s">
        <v>1538</v>
      </c>
      <c r="E1655" s="336" t="s">
        <v>1538</v>
      </c>
      <c r="G1655" s="336" t="s">
        <v>1538</v>
      </c>
      <c r="H1655" s="336" t="s">
        <v>1538</v>
      </c>
    </row>
    <row r="1656" spans="1:8" x14ac:dyDescent="0.25">
      <c r="A1656" s="109"/>
      <c r="B1656" s="337"/>
      <c r="C1656" s="337" t="s">
        <v>1538</v>
      </c>
      <c r="D1656" t="s">
        <v>1538</v>
      </c>
      <c r="E1656" s="336" t="s">
        <v>1538</v>
      </c>
      <c r="G1656" s="336" t="s">
        <v>1538</v>
      </c>
      <c r="H1656" s="336" t="s">
        <v>1538</v>
      </c>
    </row>
    <row r="1657" spans="1:8" x14ac:dyDescent="0.25">
      <c r="A1657" s="109"/>
      <c r="B1657" s="337"/>
      <c r="C1657" s="337" t="s">
        <v>1538</v>
      </c>
      <c r="D1657" t="s">
        <v>1538</v>
      </c>
      <c r="E1657" s="336" t="s">
        <v>1538</v>
      </c>
      <c r="G1657" s="336" t="s">
        <v>1538</v>
      </c>
      <c r="H1657" s="336" t="s">
        <v>1538</v>
      </c>
    </row>
    <row r="1658" spans="1:8" x14ac:dyDescent="0.25">
      <c r="A1658" s="109"/>
      <c r="B1658" s="337"/>
      <c r="C1658" s="337" t="s">
        <v>1538</v>
      </c>
      <c r="D1658" t="s">
        <v>1538</v>
      </c>
      <c r="E1658" s="336" t="s">
        <v>1538</v>
      </c>
      <c r="G1658" s="336" t="s">
        <v>1538</v>
      </c>
      <c r="H1658" s="336" t="s">
        <v>1538</v>
      </c>
    </row>
    <row r="1659" spans="1:8" x14ac:dyDescent="0.25">
      <c r="A1659" s="109"/>
      <c r="B1659" s="337"/>
      <c r="C1659" s="337" t="s">
        <v>1538</v>
      </c>
      <c r="D1659" t="s">
        <v>1538</v>
      </c>
      <c r="E1659" s="336" t="s">
        <v>1538</v>
      </c>
      <c r="G1659" s="336" t="s">
        <v>1538</v>
      </c>
      <c r="H1659" s="336" t="s">
        <v>1538</v>
      </c>
    </row>
    <row r="1660" spans="1:8" x14ac:dyDescent="0.25">
      <c r="A1660" s="109"/>
      <c r="B1660" s="337"/>
      <c r="C1660" s="337" t="s">
        <v>1538</v>
      </c>
      <c r="D1660" t="s">
        <v>1538</v>
      </c>
      <c r="E1660" s="336" t="s">
        <v>1538</v>
      </c>
      <c r="G1660" s="336" t="s">
        <v>1538</v>
      </c>
      <c r="H1660" s="336" t="s">
        <v>1538</v>
      </c>
    </row>
    <row r="1661" spans="1:8" x14ac:dyDescent="0.25">
      <c r="A1661" s="109"/>
      <c r="B1661" s="337"/>
      <c r="C1661" s="337" t="s">
        <v>1538</v>
      </c>
      <c r="D1661" t="s">
        <v>1538</v>
      </c>
      <c r="E1661" s="336" t="s">
        <v>1538</v>
      </c>
      <c r="G1661" s="336" t="s">
        <v>1538</v>
      </c>
      <c r="H1661" s="336" t="s">
        <v>1538</v>
      </c>
    </row>
    <row r="1662" spans="1:8" x14ac:dyDescent="0.25">
      <c r="A1662" s="109"/>
      <c r="B1662" s="337"/>
      <c r="C1662" s="337" t="s">
        <v>1538</v>
      </c>
      <c r="D1662" t="s">
        <v>1538</v>
      </c>
      <c r="E1662" s="336" t="s">
        <v>1538</v>
      </c>
      <c r="G1662" s="336" t="s">
        <v>1538</v>
      </c>
      <c r="H1662" s="336" t="s">
        <v>1538</v>
      </c>
    </row>
    <row r="1663" spans="1:8" x14ac:dyDescent="0.25">
      <c r="A1663" s="109"/>
      <c r="B1663" s="337"/>
      <c r="C1663" s="337" t="s">
        <v>1538</v>
      </c>
      <c r="D1663" t="s">
        <v>1538</v>
      </c>
      <c r="E1663" s="336" t="s">
        <v>1538</v>
      </c>
      <c r="G1663" s="336" t="s">
        <v>1538</v>
      </c>
      <c r="H1663" s="336" t="s">
        <v>1538</v>
      </c>
    </row>
    <row r="1664" spans="1:8" x14ac:dyDescent="0.25">
      <c r="A1664" s="109"/>
      <c r="B1664" s="337"/>
      <c r="C1664" s="337" t="s">
        <v>1538</v>
      </c>
      <c r="D1664" t="s">
        <v>1538</v>
      </c>
      <c r="E1664" s="336" t="s">
        <v>1538</v>
      </c>
      <c r="G1664" s="336" t="s">
        <v>1538</v>
      </c>
      <c r="H1664" s="336" t="s">
        <v>1538</v>
      </c>
    </row>
    <row r="1665" spans="1:8" x14ac:dyDescent="0.25">
      <c r="A1665" s="109"/>
      <c r="B1665" s="337"/>
      <c r="C1665" s="337" t="s">
        <v>1538</v>
      </c>
      <c r="D1665" t="s">
        <v>1538</v>
      </c>
      <c r="E1665" s="336" t="s">
        <v>1538</v>
      </c>
      <c r="G1665" s="336" t="s">
        <v>1538</v>
      </c>
      <c r="H1665" s="336" t="s">
        <v>1538</v>
      </c>
    </row>
    <row r="1666" spans="1:8" x14ac:dyDescent="0.25">
      <c r="A1666" s="109"/>
      <c r="B1666" s="337"/>
      <c r="C1666" s="337" t="s">
        <v>1538</v>
      </c>
      <c r="D1666" t="s">
        <v>1538</v>
      </c>
      <c r="E1666" s="336" t="s">
        <v>1538</v>
      </c>
      <c r="G1666" s="336" t="s">
        <v>1538</v>
      </c>
      <c r="H1666" s="336" t="s">
        <v>1538</v>
      </c>
    </row>
    <row r="1667" spans="1:8" x14ac:dyDescent="0.25">
      <c r="A1667" s="109"/>
      <c r="B1667" s="337"/>
      <c r="C1667" s="337" t="s">
        <v>1538</v>
      </c>
      <c r="D1667" t="s">
        <v>1538</v>
      </c>
      <c r="E1667" s="336" t="s">
        <v>1538</v>
      </c>
      <c r="G1667" s="336" t="s">
        <v>1538</v>
      </c>
      <c r="H1667" s="336" t="s">
        <v>1538</v>
      </c>
    </row>
    <row r="1668" spans="1:8" x14ac:dyDescent="0.25">
      <c r="A1668" s="109"/>
      <c r="B1668" s="337"/>
      <c r="C1668" s="337" t="s">
        <v>1538</v>
      </c>
      <c r="D1668" t="s">
        <v>1538</v>
      </c>
      <c r="E1668" s="336" t="s">
        <v>1538</v>
      </c>
      <c r="G1668" s="336" t="s">
        <v>1538</v>
      </c>
      <c r="H1668" s="336" t="s">
        <v>1538</v>
      </c>
    </row>
    <row r="1669" spans="1:8" x14ac:dyDescent="0.25">
      <c r="A1669" s="109"/>
      <c r="B1669" s="337"/>
      <c r="C1669" s="337" t="s">
        <v>1538</v>
      </c>
      <c r="D1669" t="s">
        <v>1538</v>
      </c>
      <c r="E1669" s="336" t="s">
        <v>1538</v>
      </c>
      <c r="G1669" s="336" t="s">
        <v>1538</v>
      </c>
      <c r="H1669" s="336" t="s">
        <v>1538</v>
      </c>
    </row>
    <row r="1670" spans="1:8" x14ac:dyDescent="0.25">
      <c r="A1670" s="109"/>
      <c r="B1670" s="337"/>
      <c r="C1670" s="337" t="s">
        <v>1538</v>
      </c>
      <c r="D1670" t="s">
        <v>1538</v>
      </c>
      <c r="E1670" s="336" t="s">
        <v>1538</v>
      </c>
      <c r="G1670" s="336" t="s">
        <v>1538</v>
      </c>
      <c r="H1670" s="336" t="s">
        <v>1538</v>
      </c>
    </row>
    <row r="1671" spans="1:8" x14ac:dyDescent="0.25">
      <c r="A1671" s="109"/>
      <c r="B1671" s="337"/>
      <c r="C1671" s="337" t="s">
        <v>1538</v>
      </c>
      <c r="D1671" t="s">
        <v>1538</v>
      </c>
      <c r="E1671" s="336" t="s">
        <v>1538</v>
      </c>
      <c r="G1671" s="336" t="s">
        <v>1538</v>
      </c>
      <c r="H1671" s="336" t="s">
        <v>1538</v>
      </c>
    </row>
    <row r="1672" spans="1:8" x14ac:dyDescent="0.25">
      <c r="A1672" s="109"/>
      <c r="B1672" s="337"/>
      <c r="C1672" s="337" t="s">
        <v>1538</v>
      </c>
      <c r="D1672" t="s">
        <v>1538</v>
      </c>
      <c r="E1672" s="336" t="s">
        <v>1538</v>
      </c>
      <c r="G1672" s="336" t="s">
        <v>1538</v>
      </c>
      <c r="H1672" s="336" t="s">
        <v>1538</v>
      </c>
    </row>
    <row r="1673" spans="1:8" x14ac:dyDescent="0.25">
      <c r="A1673" s="109"/>
      <c r="B1673" s="337"/>
      <c r="C1673" s="337" t="s">
        <v>1538</v>
      </c>
      <c r="D1673" t="s">
        <v>1538</v>
      </c>
      <c r="E1673" s="336" t="s">
        <v>1538</v>
      </c>
      <c r="G1673" s="336" t="s">
        <v>1538</v>
      </c>
      <c r="H1673" s="336" t="s">
        <v>1538</v>
      </c>
    </row>
    <row r="1674" spans="1:8" x14ac:dyDescent="0.25">
      <c r="A1674" s="109"/>
      <c r="B1674" s="337"/>
      <c r="C1674" s="337" t="s">
        <v>1538</v>
      </c>
      <c r="D1674" t="s">
        <v>1538</v>
      </c>
      <c r="E1674" s="336" t="s">
        <v>1538</v>
      </c>
      <c r="G1674" s="336" t="s">
        <v>1538</v>
      </c>
      <c r="H1674" s="336" t="s">
        <v>1538</v>
      </c>
    </row>
    <row r="1675" spans="1:8" x14ac:dyDescent="0.25">
      <c r="A1675" s="109"/>
      <c r="B1675" s="337"/>
      <c r="C1675" s="337" t="s">
        <v>1538</v>
      </c>
      <c r="D1675" t="s">
        <v>1538</v>
      </c>
      <c r="E1675" s="336" t="s">
        <v>1538</v>
      </c>
      <c r="G1675" s="336" t="s">
        <v>1538</v>
      </c>
      <c r="H1675" s="336" t="s">
        <v>1538</v>
      </c>
    </row>
    <row r="1676" spans="1:8" x14ac:dyDescent="0.25">
      <c r="A1676" s="109"/>
      <c r="B1676" s="337"/>
      <c r="C1676" s="337" t="s">
        <v>1538</v>
      </c>
      <c r="D1676" t="s">
        <v>1538</v>
      </c>
      <c r="E1676" s="336" t="s">
        <v>1538</v>
      </c>
      <c r="G1676" s="336" t="s">
        <v>1538</v>
      </c>
      <c r="H1676" s="336" t="s">
        <v>1538</v>
      </c>
    </row>
    <row r="1677" spans="1:8" x14ac:dyDescent="0.25">
      <c r="A1677" s="109"/>
      <c r="B1677" s="337"/>
      <c r="C1677" s="337" t="s">
        <v>1538</v>
      </c>
      <c r="D1677" t="s">
        <v>1538</v>
      </c>
      <c r="E1677" s="336" t="s">
        <v>1538</v>
      </c>
      <c r="G1677" s="336" t="s">
        <v>1538</v>
      </c>
      <c r="H1677" s="336" t="s">
        <v>1538</v>
      </c>
    </row>
    <row r="1678" spans="1:8" x14ac:dyDescent="0.25">
      <c r="A1678" s="109"/>
      <c r="B1678" s="337"/>
      <c r="C1678" s="337" t="s">
        <v>1538</v>
      </c>
      <c r="D1678" t="s">
        <v>1538</v>
      </c>
      <c r="E1678" s="336" t="s">
        <v>1538</v>
      </c>
      <c r="G1678" s="336" t="s">
        <v>1538</v>
      </c>
      <c r="H1678" s="336" t="s">
        <v>1538</v>
      </c>
    </row>
    <row r="1679" spans="1:8" x14ac:dyDescent="0.25">
      <c r="A1679" s="109"/>
      <c r="B1679" s="337"/>
      <c r="C1679" s="337" t="s">
        <v>1538</v>
      </c>
      <c r="D1679" t="s">
        <v>1538</v>
      </c>
      <c r="E1679" s="336" t="s">
        <v>1538</v>
      </c>
      <c r="G1679" s="336" t="s">
        <v>1538</v>
      </c>
      <c r="H1679" s="336" t="s">
        <v>1538</v>
      </c>
    </row>
    <row r="1680" spans="1:8" x14ac:dyDescent="0.25">
      <c r="A1680" s="109"/>
      <c r="B1680" s="337"/>
      <c r="C1680" s="337" t="s">
        <v>1538</v>
      </c>
      <c r="D1680" t="s">
        <v>1538</v>
      </c>
      <c r="E1680" s="336" t="s">
        <v>1538</v>
      </c>
      <c r="G1680" s="336" t="s">
        <v>1538</v>
      </c>
      <c r="H1680" s="336" t="s">
        <v>1538</v>
      </c>
    </row>
    <row r="1681" spans="1:8" x14ac:dyDescent="0.25">
      <c r="A1681" s="109"/>
      <c r="B1681" s="337"/>
      <c r="C1681" s="337" t="s">
        <v>1538</v>
      </c>
      <c r="D1681" t="s">
        <v>1538</v>
      </c>
      <c r="E1681" s="336" t="s">
        <v>1538</v>
      </c>
      <c r="G1681" s="336" t="s">
        <v>1538</v>
      </c>
      <c r="H1681" s="336" t="s">
        <v>1538</v>
      </c>
    </row>
    <row r="1682" spans="1:8" x14ac:dyDescent="0.25">
      <c r="A1682" s="109"/>
      <c r="B1682" s="337"/>
      <c r="C1682" s="337" t="s">
        <v>1538</v>
      </c>
      <c r="D1682" t="s">
        <v>1538</v>
      </c>
      <c r="E1682" s="336" t="s">
        <v>1538</v>
      </c>
      <c r="G1682" s="336" t="s">
        <v>1538</v>
      </c>
      <c r="H1682" s="336" t="s">
        <v>1538</v>
      </c>
    </row>
    <row r="1683" spans="1:8" x14ac:dyDescent="0.25">
      <c r="A1683" s="109"/>
      <c r="B1683" s="337"/>
      <c r="C1683" s="337" t="s">
        <v>1538</v>
      </c>
      <c r="D1683" t="s">
        <v>1538</v>
      </c>
      <c r="E1683" s="336" t="s">
        <v>1538</v>
      </c>
      <c r="G1683" s="336" t="s">
        <v>1538</v>
      </c>
      <c r="H1683" s="336" t="s">
        <v>1538</v>
      </c>
    </row>
    <row r="1684" spans="1:8" x14ac:dyDescent="0.25">
      <c r="A1684" s="109"/>
      <c r="B1684" s="337"/>
      <c r="C1684" s="337" t="s">
        <v>1538</v>
      </c>
      <c r="D1684" t="s">
        <v>1538</v>
      </c>
      <c r="E1684" s="336" t="s">
        <v>1538</v>
      </c>
      <c r="G1684" s="336" t="s">
        <v>1538</v>
      </c>
      <c r="H1684" s="336" t="s">
        <v>1538</v>
      </c>
    </row>
    <row r="1685" spans="1:8" x14ac:dyDescent="0.25">
      <c r="A1685" s="109"/>
      <c r="B1685" s="337"/>
      <c r="C1685" s="337" t="s">
        <v>1538</v>
      </c>
      <c r="D1685" t="s">
        <v>1538</v>
      </c>
      <c r="E1685" s="336" t="s">
        <v>1538</v>
      </c>
      <c r="G1685" s="336" t="s">
        <v>1538</v>
      </c>
      <c r="H1685" s="336" t="s">
        <v>1538</v>
      </c>
    </row>
    <row r="1686" spans="1:8" x14ac:dyDescent="0.25">
      <c r="A1686" s="109"/>
      <c r="B1686" s="337"/>
      <c r="C1686" s="337" t="s">
        <v>1538</v>
      </c>
      <c r="D1686" t="s">
        <v>1538</v>
      </c>
      <c r="E1686" s="336" t="s">
        <v>1538</v>
      </c>
      <c r="G1686" s="336" t="s">
        <v>1538</v>
      </c>
      <c r="H1686" s="336" t="s">
        <v>1538</v>
      </c>
    </row>
    <row r="1687" spans="1:8" x14ac:dyDescent="0.25">
      <c r="A1687" s="109"/>
      <c r="B1687" s="337"/>
      <c r="C1687" s="337" t="s">
        <v>1538</v>
      </c>
      <c r="D1687" t="s">
        <v>1538</v>
      </c>
      <c r="E1687" s="336" t="s">
        <v>1538</v>
      </c>
      <c r="G1687" s="336" t="s">
        <v>1538</v>
      </c>
      <c r="H1687" s="336" t="s">
        <v>1538</v>
      </c>
    </row>
    <row r="1688" spans="1:8" x14ac:dyDescent="0.25">
      <c r="A1688" s="109"/>
      <c r="B1688" s="337"/>
      <c r="C1688" s="337" t="s">
        <v>1538</v>
      </c>
      <c r="D1688" t="s">
        <v>1538</v>
      </c>
      <c r="E1688" s="336" t="s">
        <v>1538</v>
      </c>
      <c r="G1688" s="336" t="s">
        <v>1538</v>
      </c>
      <c r="H1688" s="336" t="s">
        <v>1538</v>
      </c>
    </row>
    <row r="1689" spans="1:8" x14ac:dyDescent="0.25">
      <c r="A1689" s="109"/>
      <c r="B1689" s="337"/>
      <c r="C1689" s="337" t="s">
        <v>1538</v>
      </c>
      <c r="D1689" t="s">
        <v>1538</v>
      </c>
      <c r="E1689" s="336" t="s">
        <v>1538</v>
      </c>
      <c r="G1689" s="336" t="s">
        <v>1538</v>
      </c>
      <c r="H1689" s="336" t="s">
        <v>1538</v>
      </c>
    </row>
    <row r="1690" spans="1:8" x14ac:dyDescent="0.25">
      <c r="A1690" s="109"/>
      <c r="B1690" s="337"/>
      <c r="C1690" s="337" t="s">
        <v>1538</v>
      </c>
      <c r="D1690" t="s">
        <v>1538</v>
      </c>
      <c r="E1690" s="336" t="s">
        <v>1538</v>
      </c>
      <c r="G1690" s="336" t="s">
        <v>1538</v>
      </c>
      <c r="H1690" s="336" t="s">
        <v>1538</v>
      </c>
    </row>
    <row r="1691" spans="1:8" x14ac:dyDescent="0.25">
      <c r="A1691" s="109"/>
      <c r="B1691" s="337"/>
      <c r="C1691" s="337" t="s">
        <v>1538</v>
      </c>
      <c r="D1691" t="s">
        <v>1538</v>
      </c>
      <c r="E1691" s="336" t="s">
        <v>1538</v>
      </c>
      <c r="G1691" s="336" t="s">
        <v>1538</v>
      </c>
      <c r="H1691" s="336" t="s">
        <v>1538</v>
      </c>
    </row>
    <row r="1692" spans="1:8" x14ac:dyDescent="0.25">
      <c r="A1692" s="109"/>
      <c r="B1692" s="337"/>
      <c r="C1692" s="337" t="s">
        <v>1538</v>
      </c>
      <c r="D1692" t="s">
        <v>1538</v>
      </c>
      <c r="E1692" s="336" t="s">
        <v>1538</v>
      </c>
      <c r="G1692" s="336" t="s">
        <v>1538</v>
      </c>
      <c r="H1692" s="336" t="s">
        <v>1538</v>
      </c>
    </row>
    <row r="1693" spans="1:8" x14ac:dyDescent="0.25">
      <c r="A1693" s="109"/>
      <c r="B1693" s="337"/>
      <c r="C1693" s="337" t="s">
        <v>1538</v>
      </c>
      <c r="D1693" t="s">
        <v>1538</v>
      </c>
      <c r="E1693" s="336" t="s">
        <v>1538</v>
      </c>
      <c r="G1693" s="336" t="s">
        <v>1538</v>
      </c>
      <c r="H1693" s="336" t="s">
        <v>1538</v>
      </c>
    </row>
    <row r="1694" spans="1:8" x14ac:dyDescent="0.25">
      <c r="A1694" s="109"/>
      <c r="B1694" s="337"/>
      <c r="C1694" s="337" t="s">
        <v>1538</v>
      </c>
      <c r="D1694" t="s">
        <v>1538</v>
      </c>
      <c r="E1694" s="336" t="s">
        <v>1538</v>
      </c>
      <c r="G1694" s="336" t="s">
        <v>1538</v>
      </c>
      <c r="H1694" s="336" t="s">
        <v>1538</v>
      </c>
    </row>
    <row r="1695" spans="1:8" x14ac:dyDescent="0.25">
      <c r="A1695" s="109"/>
      <c r="B1695" s="337"/>
      <c r="C1695" s="337" t="s">
        <v>1538</v>
      </c>
      <c r="D1695" t="s">
        <v>1538</v>
      </c>
      <c r="E1695" s="336" t="s">
        <v>1538</v>
      </c>
      <c r="G1695" s="336" t="s">
        <v>1538</v>
      </c>
      <c r="H1695" s="336" t="s">
        <v>1538</v>
      </c>
    </row>
    <row r="1696" spans="1:8" x14ac:dyDescent="0.25">
      <c r="A1696" s="109"/>
      <c r="B1696" s="337"/>
      <c r="C1696" s="337" t="s">
        <v>1538</v>
      </c>
      <c r="D1696" t="s">
        <v>1538</v>
      </c>
      <c r="E1696" s="336" t="s">
        <v>1538</v>
      </c>
      <c r="G1696" s="336" t="s">
        <v>1538</v>
      </c>
      <c r="H1696" s="336" t="s">
        <v>1538</v>
      </c>
    </row>
    <row r="1697" spans="1:8" x14ac:dyDescent="0.25">
      <c r="A1697" s="109"/>
      <c r="B1697" s="337"/>
      <c r="C1697" s="337" t="s">
        <v>1538</v>
      </c>
      <c r="D1697" t="s">
        <v>1538</v>
      </c>
      <c r="E1697" s="336" t="s">
        <v>1538</v>
      </c>
      <c r="G1697" s="336" t="s">
        <v>1538</v>
      </c>
      <c r="H1697" s="336" t="s">
        <v>1538</v>
      </c>
    </row>
    <row r="1698" spans="1:8" x14ac:dyDescent="0.25">
      <c r="A1698" s="109"/>
      <c r="B1698" s="337"/>
      <c r="C1698" s="337" t="s">
        <v>1538</v>
      </c>
      <c r="D1698" t="s">
        <v>1538</v>
      </c>
      <c r="E1698" s="336" t="s">
        <v>1538</v>
      </c>
      <c r="G1698" s="336" t="s">
        <v>1538</v>
      </c>
      <c r="H1698" s="336" t="s">
        <v>1538</v>
      </c>
    </row>
    <row r="1699" spans="1:8" x14ac:dyDescent="0.25">
      <c r="A1699" s="109"/>
      <c r="B1699" s="337"/>
      <c r="C1699" s="337" t="s">
        <v>1538</v>
      </c>
      <c r="D1699" t="s">
        <v>1538</v>
      </c>
      <c r="E1699" s="336" t="s">
        <v>1538</v>
      </c>
      <c r="G1699" s="336" t="s">
        <v>1538</v>
      </c>
      <c r="H1699" s="336" t="s">
        <v>1538</v>
      </c>
    </row>
    <row r="1700" spans="1:8" x14ac:dyDescent="0.25">
      <c r="A1700" s="109"/>
      <c r="B1700" s="337"/>
      <c r="C1700" s="337" t="s">
        <v>1538</v>
      </c>
      <c r="D1700" t="s">
        <v>1538</v>
      </c>
      <c r="E1700" s="336" t="s">
        <v>1538</v>
      </c>
      <c r="G1700" s="336" t="s">
        <v>1538</v>
      </c>
      <c r="H1700" s="336" t="s">
        <v>1538</v>
      </c>
    </row>
    <row r="1701" spans="1:8" x14ac:dyDescent="0.25">
      <c r="A1701" s="109"/>
      <c r="B1701" s="337"/>
      <c r="C1701" s="337" t="s">
        <v>1538</v>
      </c>
      <c r="D1701" t="s">
        <v>1538</v>
      </c>
      <c r="E1701" s="336" t="s">
        <v>1538</v>
      </c>
      <c r="G1701" s="336" t="s">
        <v>1538</v>
      </c>
      <c r="H1701" s="336" t="s">
        <v>1538</v>
      </c>
    </row>
    <row r="1702" spans="1:8" x14ac:dyDescent="0.25">
      <c r="A1702" s="109"/>
      <c r="B1702" s="337"/>
      <c r="C1702" s="337" t="s">
        <v>1538</v>
      </c>
      <c r="D1702" t="s">
        <v>1538</v>
      </c>
      <c r="E1702" s="336" t="s">
        <v>1538</v>
      </c>
      <c r="G1702" s="336" t="s">
        <v>1538</v>
      </c>
      <c r="H1702" s="336" t="s">
        <v>1538</v>
      </c>
    </row>
    <row r="1703" spans="1:8" x14ac:dyDescent="0.25">
      <c r="A1703" s="109"/>
      <c r="B1703" s="337"/>
      <c r="C1703" s="337" t="s">
        <v>1538</v>
      </c>
      <c r="D1703" t="s">
        <v>1538</v>
      </c>
      <c r="E1703" s="336" t="s">
        <v>1538</v>
      </c>
      <c r="G1703" s="336" t="s">
        <v>1538</v>
      </c>
      <c r="H1703" s="336" t="s">
        <v>1538</v>
      </c>
    </row>
    <row r="1704" spans="1:8" x14ac:dyDescent="0.25">
      <c r="A1704" s="109"/>
      <c r="B1704" s="337"/>
      <c r="C1704" s="337" t="s">
        <v>1538</v>
      </c>
      <c r="D1704" t="s">
        <v>1538</v>
      </c>
      <c r="E1704" s="336" t="s">
        <v>1538</v>
      </c>
      <c r="G1704" s="336" t="s">
        <v>1538</v>
      </c>
      <c r="H1704" s="336" t="s">
        <v>1538</v>
      </c>
    </row>
    <row r="1705" spans="1:8" x14ac:dyDescent="0.25">
      <c r="A1705" s="109"/>
      <c r="B1705" s="337"/>
      <c r="C1705" s="337" t="s">
        <v>1538</v>
      </c>
      <c r="D1705" t="s">
        <v>1538</v>
      </c>
      <c r="E1705" s="336" t="s">
        <v>1538</v>
      </c>
      <c r="G1705" s="336" t="s">
        <v>1538</v>
      </c>
      <c r="H1705" s="336" t="s">
        <v>1538</v>
      </c>
    </row>
    <row r="1706" spans="1:8" x14ac:dyDescent="0.25">
      <c r="A1706" s="109"/>
      <c r="B1706" s="337"/>
      <c r="C1706" s="337" t="s">
        <v>1538</v>
      </c>
      <c r="D1706" t="s">
        <v>1538</v>
      </c>
      <c r="E1706" s="336" t="s">
        <v>1538</v>
      </c>
      <c r="G1706" s="336" t="s">
        <v>1538</v>
      </c>
      <c r="H1706" s="336" t="s">
        <v>1538</v>
      </c>
    </row>
    <row r="1707" spans="1:8" x14ac:dyDescent="0.25">
      <c r="A1707" s="109"/>
      <c r="B1707" s="337"/>
      <c r="C1707" s="337" t="s">
        <v>1538</v>
      </c>
      <c r="D1707" t="s">
        <v>1538</v>
      </c>
      <c r="E1707" s="336" t="s">
        <v>1538</v>
      </c>
      <c r="G1707" s="336" t="s">
        <v>1538</v>
      </c>
      <c r="H1707" s="336" t="s">
        <v>1538</v>
      </c>
    </row>
    <row r="1708" spans="1:8" x14ac:dyDescent="0.25">
      <c r="A1708" s="109"/>
      <c r="B1708" s="337"/>
      <c r="C1708" s="337" t="s">
        <v>1538</v>
      </c>
      <c r="D1708" t="s">
        <v>1538</v>
      </c>
      <c r="E1708" s="336" t="s">
        <v>1538</v>
      </c>
      <c r="G1708" s="336" t="s">
        <v>1538</v>
      </c>
      <c r="H1708" s="336" t="s">
        <v>1538</v>
      </c>
    </row>
    <row r="1709" spans="1:8" x14ac:dyDescent="0.25">
      <c r="A1709" s="109"/>
      <c r="B1709" s="337"/>
      <c r="C1709" s="337" t="s">
        <v>1538</v>
      </c>
      <c r="D1709" t="s">
        <v>1538</v>
      </c>
      <c r="E1709" s="336" t="s">
        <v>1538</v>
      </c>
      <c r="G1709" s="336" t="s">
        <v>1538</v>
      </c>
      <c r="H1709" s="336" t="s">
        <v>1538</v>
      </c>
    </row>
    <row r="1710" spans="1:8" x14ac:dyDescent="0.25">
      <c r="A1710" s="109"/>
      <c r="B1710" s="337"/>
      <c r="C1710" s="337" t="s">
        <v>1538</v>
      </c>
      <c r="D1710" t="s">
        <v>1538</v>
      </c>
      <c r="E1710" s="336" t="s">
        <v>1538</v>
      </c>
      <c r="G1710" s="336" t="s">
        <v>1538</v>
      </c>
      <c r="H1710" s="336" t="s">
        <v>1538</v>
      </c>
    </row>
    <row r="1711" spans="1:8" x14ac:dyDescent="0.25">
      <c r="A1711" s="109"/>
      <c r="B1711" s="337"/>
      <c r="C1711" s="337" t="s">
        <v>1538</v>
      </c>
      <c r="D1711" t="s">
        <v>1538</v>
      </c>
      <c r="E1711" s="336" t="s">
        <v>1538</v>
      </c>
      <c r="G1711" s="336" t="s">
        <v>1538</v>
      </c>
      <c r="H1711" s="336" t="s">
        <v>1538</v>
      </c>
    </row>
    <row r="1712" spans="1:8" x14ac:dyDescent="0.25">
      <c r="A1712" s="109"/>
      <c r="B1712" s="339"/>
      <c r="C1712" s="337" t="s">
        <v>1538</v>
      </c>
      <c r="D1712" t="s">
        <v>1538</v>
      </c>
      <c r="E1712" s="336" t="s">
        <v>1538</v>
      </c>
      <c r="G1712" s="336" t="s">
        <v>1538</v>
      </c>
      <c r="H1712" s="336" t="s">
        <v>1538</v>
      </c>
    </row>
    <row r="1713" spans="1:8" x14ac:dyDescent="0.25">
      <c r="A1713" s="109"/>
      <c r="C1713" s="337" t="s">
        <v>1538</v>
      </c>
      <c r="D1713" t="s">
        <v>1538</v>
      </c>
      <c r="E1713" s="336" t="s">
        <v>1538</v>
      </c>
      <c r="G1713" s="336" t="s">
        <v>1538</v>
      </c>
      <c r="H1713" s="336" t="s">
        <v>1538</v>
      </c>
    </row>
    <row r="1714" spans="1:8" x14ac:dyDescent="0.25">
      <c r="A1714" s="109"/>
      <c r="C1714" s="337" t="s">
        <v>1538</v>
      </c>
      <c r="D1714" t="s">
        <v>1538</v>
      </c>
      <c r="E1714" s="336" t="s">
        <v>1538</v>
      </c>
      <c r="G1714" s="336" t="s">
        <v>1538</v>
      </c>
      <c r="H1714" s="336" t="s">
        <v>1538</v>
      </c>
    </row>
    <row r="1715" spans="1:8" x14ac:dyDescent="0.25">
      <c r="A1715" s="109"/>
      <c r="C1715" s="337" t="s">
        <v>1538</v>
      </c>
      <c r="D1715" t="s">
        <v>1538</v>
      </c>
      <c r="E1715" s="336" t="s">
        <v>1538</v>
      </c>
      <c r="G1715" s="336" t="s">
        <v>1538</v>
      </c>
      <c r="H1715" s="336" t="s">
        <v>1538</v>
      </c>
    </row>
    <row r="1716" spans="1:8" x14ac:dyDescent="0.25">
      <c r="A1716" s="109"/>
      <c r="B1716" s="339"/>
      <c r="C1716" s="337" t="s">
        <v>1538</v>
      </c>
      <c r="D1716" t="s">
        <v>1538</v>
      </c>
      <c r="E1716" s="336" t="s">
        <v>1538</v>
      </c>
      <c r="G1716" s="336" t="s">
        <v>1538</v>
      </c>
      <c r="H1716" s="336" t="s">
        <v>1538</v>
      </c>
    </row>
    <row r="1717" spans="1:8" x14ac:dyDescent="0.25">
      <c r="A1717" s="109"/>
      <c r="C1717" s="337" t="s">
        <v>1538</v>
      </c>
      <c r="D1717" t="s">
        <v>1538</v>
      </c>
      <c r="E1717" s="336" t="s">
        <v>1538</v>
      </c>
      <c r="G1717" s="336" t="s">
        <v>1538</v>
      </c>
      <c r="H1717" s="336" t="s">
        <v>1538</v>
      </c>
    </row>
    <row r="1718" spans="1:8" x14ac:dyDescent="0.25">
      <c r="A1718" s="109"/>
      <c r="C1718" s="337" t="s">
        <v>1538</v>
      </c>
      <c r="D1718" t="s">
        <v>1538</v>
      </c>
      <c r="E1718" s="336" t="s">
        <v>1538</v>
      </c>
      <c r="G1718" s="336" t="s">
        <v>1538</v>
      </c>
      <c r="H1718" s="336" t="s">
        <v>1538</v>
      </c>
    </row>
    <row r="1719" spans="1:8" x14ac:dyDescent="0.25">
      <c r="A1719" s="109"/>
      <c r="C1719" s="337" t="s">
        <v>1538</v>
      </c>
      <c r="D1719" t="s">
        <v>1538</v>
      </c>
      <c r="E1719" s="336" t="s">
        <v>1538</v>
      </c>
      <c r="G1719" s="336" t="s">
        <v>1538</v>
      </c>
      <c r="H1719" s="336" t="s">
        <v>1538</v>
      </c>
    </row>
    <row r="1720" spans="1:8" x14ac:dyDescent="0.25">
      <c r="A1720" s="109"/>
      <c r="B1720" s="339"/>
      <c r="C1720" s="337" t="s">
        <v>1538</v>
      </c>
      <c r="D1720" t="s">
        <v>1538</v>
      </c>
      <c r="E1720" s="336" t="s">
        <v>1538</v>
      </c>
      <c r="G1720" s="336" t="s">
        <v>1538</v>
      </c>
      <c r="H1720" s="336" t="s">
        <v>1538</v>
      </c>
    </row>
    <row r="1721" spans="1:8" x14ac:dyDescent="0.25">
      <c r="A1721" s="109"/>
      <c r="C1721" s="337" t="s">
        <v>1538</v>
      </c>
      <c r="D1721" t="s">
        <v>1538</v>
      </c>
      <c r="E1721" s="336" t="s">
        <v>1538</v>
      </c>
      <c r="G1721" s="336" t="s">
        <v>1538</v>
      </c>
      <c r="H1721" s="336" t="s">
        <v>1538</v>
      </c>
    </row>
    <row r="1722" spans="1:8" x14ac:dyDescent="0.25">
      <c r="A1722" s="109"/>
      <c r="C1722" s="337" t="s">
        <v>1538</v>
      </c>
      <c r="D1722" t="s">
        <v>1538</v>
      </c>
      <c r="E1722" s="336" t="s">
        <v>1538</v>
      </c>
      <c r="G1722" s="336" t="s">
        <v>1538</v>
      </c>
      <c r="H1722" s="336" t="s">
        <v>1538</v>
      </c>
    </row>
    <row r="1723" spans="1:8" x14ac:dyDescent="0.25">
      <c r="A1723" s="109"/>
      <c r="C1723" s="337" t="s">
        <v>1538</v>
      </c>
      <c r="D1723" t="s">
        <v>1538</v>
      </c>
      <c r="E1723" s="336" t="s">
        <v>1538</v>
      </c>
      <c r="G1723" s="336" t="s">
        <v>1538</v>
      </c>
      <c r="H1723" s="336" t="s">
        <v>1538</v>
      </c>
    </row>
    <row r="1724" spans="1:8" x14ac:dyDescent="0.25">
      <c r="A1724" s="109"/>
      <c r="B1724" s="339"/>
      <c r="C1724" s="337" t="s">
        <v>1538</v>
      </c>
      <c r="D1724" t="s">
        <v>1538</v>
      </c>
      <c r="E1724" s="336" t="s">
        <v>1538</v>
      </c>
      <c r="G1724" s="336" t="s">
        <v>1538</v>
      </c>
      <c r="H1724" s="336" t="s">
        <v>1538</v>
      </c>
    </row>
    <row r="1725" spans="1:8" x14ac:dyDescent="0.25">
      <c r="A1725" s="109"/>
      <c r="C1725" s="337" t="s">
        <v>1538</v>
      </c>
      <c r="D1725" t="s">
        <v>1538</v>
      </c>
      <c r="E1725" s="336" t="s">
        <v>1538</v>
      </c>
      <c r="G1725" s="336" t="s">
        <v>1538</v>
      </c>
      <c r="H1725" s="336" t="s">
        <v>1538</v>
      </c>
    </row>
    <row r="1726" spans="1:8" x14ac:dyDescent="0.25">
      <c r="A1726" s="109"/>
      <c r="C1726" s="337" t="s">
        <v>1538</v>
      </c>
      <c r="D1726" t="s">
        <v>1538</v>
      </c>
      <c r="E1726" s="336" t="s">
        <v>1538</v>
      </c>
      <c r="G1726" s="336" t="s">
        <v>1538</v>
      </c>
      <c r="H1726" s="336" t="s">
        <v>1538</v>
      </c>
    </row>
    <row r="1727" spans="1:8" x14ac:dyDescent="0.25">
      <c r="A1727" s="109"/>
      <c r="C1727" s="337" t="s">
        <v>1538</v>
      </c>
      <c r="D1727" t="s">
        <v>1538</v>
      </c>
      <c r="E1727" s="336" t="s">
        <v>1538</v>
      </c>
      <c r="G1727" s="336" t="s">
        <v>1538</v>
      </c>
      <c r="H1727" s="336" t="s">
        <v>1538</v>
      </c>
    </row>
    <row r="1728" spans="1:8" x14ac:dyDescent="0.25">
      <c r="A1728" s="109"/>
      <c r="C1728" s="337" t="s">
        <v>1538</v>
      </c>
      <c r="D1728" t="s">
        <v>1538</v>
      </c>
      <c r="E1728" s="336" t="s">
        <v>1538</v>
      </c>
      <c r="G1728" s="336" t="s">
        <v>1538</v>
      </c>
      <c r="H1728" s="336" t="s">
        <v>1538</v>
      </c>
    </row>
    <row r="1729" spans="1:8" x14ac:dyDescent="0.25">
      <c r="A1729" s="109"/>
      <c r="B1729" s="337"/>
      <c r="C1729" s="337" t="s">
        <v>1538</v>
      </c>
      <c r="D1729" t="s">
        <v>1538</v>
      </c>
      <c r="E1729" s="336" t="s">
        <v>1538</v>
      </c>
      <c r="G1729" s="336" t="s">
        <v>1538</v>
      </c>
      <c r="H1729" s="336" t="s">
        <v>1538</v>
      </c>
    </row>
    <row r="1730" spans="1:8" x14ac:dyDescent="0.25">
      <c r="A1730" s="109"/>
      <c r="B1730" s="337"/>
      <c r="C1730" s="337" t="s">
        <v>1538</v>
      </c>
      <c r="D1730" t="s">
        <v>1538</v>
      </c>
      <c r="E1730" s="336" t="s">
        <v>1538</v>
      </c>
      <c r="G1730" s="336" t="s">
        <v>1538</v>
      </c>
      <c r="H1730" s="336" t="s">
        <v>1538</v>
      </c>
    </row>
    <row r="1731" spans="1:8" x14ac:dyDescent="0.25">
      <c r="A1731" s="109"/>
      <c r="B1731" s="337"/>
      <c r="C1731" s="337" t="s">
        <v>1538</v>
      </c>
      <c r="D1731" t="s">
        <v>1538</v>
      </c>
      <c r="E1731" s="336" t="s">
        <v>1538</v>
      </c>
      <c r="G1731" s="336" t="s">
        <v>1538</v>
      </c>
      <c r="H1731" s="336" t="s">
        <v>1538</v>
      </c>
    </row>
    <row r="1732" spans="1:8" x14ac:dyDescent="0.25">
      <c r="A1732" s="109"/>
      <c r="B1732" s="337"/>
      <c r="C1732" s="337" t="s">
        <v>1538</v>
      </c>
      <c r="D1732" t="s">
        <v>1538</v>
      </c>
      <c r="E1732" s="336" t="s">
        <v>1538</v>
      </c>
      <c r="G1732" s="336" t="s">
        <v>1538</v>
      </c>
      <c r="H1732" s="336" t="s">
        <v>1538</v>
      </c>
    </row>
    <row r="1733" spans="1:8" x14ac:dyDescent="0.25">
      <c r="A1733" s="109"/>
      <c r="B1733" s="337"/>
      <c r="C1733" s="337" t="s">
        <v>1538</v>
      </c>
      <c r="D1733" t="s">
        <v>1538</v>
      </c>
      <c r="E1733" s="336" t="s">
        <v>1538</v>
      </c>
      <c r="G1733" s="336" t="s">
        <v>1538</v>
      </c>
      <c r="H1733" s="336" t="s">
        <v>1538</v>
      </c>
    </row>
    <row r="1734" spans="1:8" x14ac:dyDescent="0.25">
      <c r="A1734" s="109"/>
      <c r="B1734" s="337"/>
      <c r="C1734" s="337" t="s">
        <v>1538</v>
      </c>
      <c r="D1734" t="s">
        <v>1538</v>
      </c>
      <c r="E1734" s="336" t="s">
        <v>1538</v>
      </c>
      <c r="G1734" s="336" t="s">
        <v>1538</v>
      </c>
      <c r="H1734" s="336" t="s">
        <v>1538</v>
      </c>
    </row>
    <row r="1735" spans="1:8" x14ac:dyDescent="0.25">
      <c r="A1735" s="109"/>
      <c r="B1735" s="337"/>
      <c r="C1735" s="337" t="s">
        <v>1538</v>
      </c>
      <c r="D1735" t="s">
        <v>1538</v>
      </c>
      <c r="E1735" s="336" t="s">
        <v>1538</v>
      </c>
      <c r="G1735" s="336" t="s">
        <v>1538</v>
      </c>
      <c r="H1735" s="336" t="s">
        <v>1538</v>
      </c>
    </row>
    <row r="1736" spans="1:8" x14ac:dyDescent="0.25">
      <c r="A1736" s="109"/>
      <c r="B1736" s="337"/>
      <c r="C1736" s="337" t="s">
        <v>1538</v>
      </c>
      <c r="D1736" t="s">
        <v>1538</v>
      </c>
      <c r="E1736" s="336" t="s">
        <v>1538</v>
      </c>
      <c r="G1736" s="336" t="s">
        <v>1538</v>
      </c>
      <c r="H1736" s="336" t="s">
        <v>1538</v>
      </c>
    </row>
    <row r="1737" spans="1:8" x14ac:dyDescent="0.25">
      <c r="A1737" s="109"/>
      <c r="B1737" s="337"/>
      <c r="C1737" s="337" t="s">
        <v>1538</v>
      </c>
      <c r="D1737" t="s">
        <v>1538</v>
      </c>
      <c r="E1737" s="336" t="s">
        <v>1538</v>
      </c>
      <c r="G1737" s="336" t="s">
        <v>1538</v>
      </c>
      <c r="H1737" s="336" t="s">
        <v>1538</v>
      </c>
    </row>
    <row r="1738" spans="1:8" x14ac:dyDescent="0.25">
      <c r="A1738" s="109"/>
      <c r="B1738" s="337"/>
      <c r="C1738" s="337" t="s">
        <v>1538</v>
      </c>
      <c r="D1738" t="s">
        <v>1538</v>
      </c>
      <c r="E1738" s="336" t="s">
        <v>1538</v>
      </c>
      <c r="G1738" s="336" t="s">
        <v>1538</v>
      </c>
      <c r="H1738" s="336" t="s">
        <v>1538</v>
      </c>
    </row>
    <row r="1739" spans="1:8" x14ac:dyDescent="0.25">
      <c r="A1739" s="109"/>
      <c r="B1739" s="337"/>
      <c r="C1739" s="337" t="s">
        <v>1538</v>
      </c>
      <c r="D1739" t="s">
        <v>1538</v>
      </c>
      <c r="E1739" s="336" t="s">
        <v>1538</v>
      </c>
      <c r="G1739" s="336" t="s">
        <v>1538</v>
      </c>
      <c r="H1739" s="336" t="s">
        <v>1538</v>
      </c>
    </row>
    <row r="1740" spans="1:8" x14ac:dyDescent="0.25">
      <c r="A1740" s="109"/>
      <c r="B1740" s="337"/>
      <c r="C1740" s="337" t="s">
        <v>1538</v>
      </c>
      <c r="D1740" t="s">
        <v>1538</v>
      </c>
      <c r="E1740" s="336" t="s">
        <v>1538</v>
      </c>
      <c r="G1740" s="336" t="s">
        <v>1538</v>
      </c>
      <c r="H1740" s="336" t="s">
        <v>1538</v>
      </c>
    </row>
    <row r="1741" spans="1:8" x14ac:dyDescent="0.25">
      <c r="A1741" s="109"/>
      <c r="B1741" s="337"/>
      <c r="C1741" s="337" t="s">
        <v>1538</v>
      </c>
      <c r="D1741" t="s">
        <v>1538</v>
      </c>
      <c r="E1741" s="336" t="s">
        <v>1538</v>
      </c>
      <c r="G1741" s="336" t="s">
        <v>1538</v>
      </c>
      <c r="H1741" s="336" t="s">
        <v>1538</v>
      </c>
    </row>
    <row r="1742" spans="1:8" x14ac:dyDescent="0.25">
      <c r="A1742" s="109"/>
      <c r="B1742" s="337"/>
      <c r="C1742" s="337" t="s">
        <v>1538</v>
      </c>
      <c r="D1742" t="s">
        <v>1538</v>
      </c>
      <c r="E1742" s="336" t="s">
        <v>1538</v>
      </c>
      <c r="G1742" s="336" t="s">
        <v>1538</v>
      </c>
      <c r="H1742" s="336" t="s">
        <v>1538</v>
      </c>
    </row>
    <row r="1743" spans="1:8" x14ac:dyDescent="0.25">
      <c r="A1743" s="109"/>
      <c r="B1743" s="337"/>
      <c r="C1743" s="337" t="s">
        <v>1538</v>
      </c>
      <c r="D1743" t="s">
        <v>1538</v>
      </c>
      <c r="E1743" s="336" t="s">
        <v>1538</v>
      </c>
      <c r="G1743" s="336" t="s">
        <v>1538</v>
      </c>
      <c r="H1743" s="336" t="s">
        <v>1538</v>
      </c>
    </row>
    <row r="1744" spans="1:8" x14ac:dyDescent="0.25">
      <c r="A1744" s="109"/>
      <c r="B1744" s="337"/>
      <c r="C1744" s="337" t="s">
        <v>1538</v>
      </c>
      <c r="D1744" t="s">
        <v>1538</v>
      </c>
      <c r="E1744" s="336" t="s">
        <v>1538</v>
      </c>
      <c r="G1744" s="336" t="s">
        <v>1538</v>
      </c>
      <c r="H1744" s="336" t="s">
        <v>1538</v>
      </c>
    </row>
    <row r="1745" spans="1:8" x14ac:dyDescent="0.25">
      <c r="A1745" s="109"/>
      <c r="B1745" s="337"/>
      <c r="C1745" s="337" t="s">
        <v>1538</v>
      </c>
      <c r="D1745" t="s">
        <v>1538</v>
      </c>
      <c r="E1745" s="336" t="s">
        <v>1538</v>
      </c>
      <c r="G1745" s="336" t="s">
        <v>1538</v>
      </c>
      <c r="H1745" s="336" t="s">
        <v>1538</v>
      </c>
    </row>
    <row r="1746" spans="1:8" x14ac:dyDescent="0.25">
      <c r="A1746" s="109"/>
      <c r="B1746" s="337"/>
      <c r="C1746" s="337" t="s">
        <v>1538</v>
      </c>
      <c r="D1746" t="s">
        <v>1538</v>
      </c>
      <c r="E1746" s="336" t="s">
        <v>1538</v>
      </c>
      <c r="G1746" s="336" t="s">
        <v>1538</v>
      </c>
      <c r="H1746" s="336" t="s">
        <v>1538</v>
      </c>
    </row>
    <row r="1747" spans="1:8" x14ac:dyDescent="0.25">
      <c r="A1747" s="109"/>
      <c r="B1747" s="337"/>
      <c r="C1747" s="337" t="s">
        <v>1538</v>
      </c>
      <c r="D1747" t="s">
        <v>1538</v>
      </c>
      <c r="E1747" s="336" t="s">
        <v>1538</v>
      </c>
      <c r="G1747" s="336" t="s">
        <v>1538</v>
      </c>
      <c r="H1747" s="336" t="s">
        <v>1538</v>
      </c>
    </row>
    <row r="1748" spans="1:8" x14ac:dyDescent="0.25">
      <c r="A1748" s="109"/>
      <c r="B1748" s="337"/>
      <c r="C1748" s="337" t="s">
        <v>1538</v>
      </c>
      <c r="D1748" t="s">
        <v>1538</v>
      </c>
      <c r="E1748" s="336" t="s">
        <v>1538</v>
      </c>
      <c r="G1748" s="336" t="s">
        <v>1538</v>
      </c>
      <c r="H1748" s="336" t="s">
        <v>1538</v>
      </c>
    </row>
    <row r="1749" spans="1:8" x14ac:dyDescent="0.25">
      <c r="A1749" s="109"/>
      <c r="B1749" s="337"/>
      <c r="C1749" s="337" t="s">
        <v>1538</v>
      </c>
      <c r="D1749" t="s">
        <v>1538</v>
      </c>
      <c r="E1749" s="336" t="s">
        <v>1538</v>
      </c>
      <c r="G1749" s="336" t="s">
        <v>1538</v>
      </c>
      <c r="H1749" s="336" t="s">
        <v>1538</v>
      </c>
    </row>
    <row r="1750" spans="1:8" x14ac:dyDescent="0.25">
      <c r="A1750" s="109"/>
      <c r="B1750" s="337"/>
      <c r="C1750" s="337" t="s">
        <v>1538</v>
      </c>
      <c r="D1750" t="s">
        <v>1538</v>
      </c>
      <c r="E1750" s="336" t="s">
        <v>1538</v>
      </c>
      <c r="G1750" s="336" t="s">
        <v>1538</v>
      </c>
      <c r="H1750" s="336" t="s">
        <v>1538</v>
      </c>
    </row>
    <row r="1751" spans="1:8" x14ac:dyDescent="0.25">
      <c r="A1751" s="109"/>
      <c r="B1751" s="337"/>
      <c r="C1751" s="337" t="s">
        <v>1538</v>
      </c>
      <c r="D1751" t="s">
        <v>1538</v>
      </c>
      <c r="E1751" s="336" t="s">
        <v>1538</v>
      </c>
      <c r="G1751" s="336" t="s">
        <v>1538</v>
      </c>
      <c r="H1751" s="336" t="s">
        <v>1538</v>
      </c>
    </row>
    <row r="1752" spans="1:8" x14ac:dyDescent="0.25">
      <c r="A1752" s="109"/>
      <c r="B1752" s="339"/>
      <c r="C1752" s="337" t="s">
        <v>1538</v>
      </c>
      <c r="D1752" t="s">
        <v>1538</v>
      </c>
      <c r="E1752" s="336" t="s">
        <v>1538</v>
      </c>
      <c r="G1752" s="336" t="s">
        <v>1538</v>
      </c>
      <c r="H1752" s="336" t="s">
        <v>1538</v>
      </c>
    </row>
    <row r="1753" spans="1:8" x14ac:dyDescent="0.25">
      <c r="A1753" s="109"/>
      <c r="C1753" s="337" t="s">
        <v>1538</v>
      </c>
      <c r="D1753" t="s">
        <v>1538</v>
      </c>
      <c r="E1753" s="336" t="s">
        <v>1538</v>
      </c>
      <c r="G1753" s="336" t="s">
        <v>1538</v>
      </c>
      <c r="H1753" s="336" t="s">
        <v>1538</v>
      </c>
    </row>
    <row r="1754" spans="1:8" x14ac:dyDescent="0.25">
      <c r="A1754" s="109"/>
      <c r="C1754" s="337" t="s">
        <v>1538</v>
      </c>
      <c r="D1754" t="s">
        <v>1538</v>
      </c>
      <c r="E1754" s="336" t="s">
        <v>1538</v>
      </c>
      <c r="G1754" s="336" t="s">
        <v>1538</v>
      </c>
      <c r="H1754" s="336" t="s">
        <v>1538</v>
      </c>
    </row>
    <row r="1755" spans="1:8" x14ac:dyDescent="0.25">
      <c r="A1755" s="109"/>
      <c r="C1755" s="337" t="s">
        <v>1538</v>
      </c>
      <c r="D1755" t="s">
        <v>1538</v>
      </c>
      <c r="E1755" s="336" t="s">
        <v>1538</v>
      </c>
      <c r="G1755" s="336" t="s">
        <v>1538</v>
      </c>
      <c r="H1755" s="336" t="s">
        <v>1538</v>
      </c>
    </row>
    <row r="1756" spans="1:8" x14ac:dyDescent="0.25">
      <c r="A1756" s="109"/>
      <c r="C1756" s="337" t="s">
        <v>1538</v>
      </c>
      <c r="D1756" t="s">
        <v>1538</v>
      </c>
      <c r="E1756" s="336" t="s">
        <v>1538</v>
      </c>
      <c r="G1756" s="336" t="s">
        <v>1538</v>
      </c>
      <c r="H1756" s="336" t="s">
        <v>1538</v>
      </c>
    </row>
    <row r="1757" spans="1:8" x14ac:dyDescent="0.25">
      <c r="A1757" s="109"/>
      <c r="B1757" s="337"/>
      <c r="C1757" s="337" t="s">
        <v>1538</v>
      </c>
      <c r="D1757" t="s">
        <v>1538</v>
      </c>
      <c r="E1757" s="336" t="s">
        <v>1538</v>
      </c>
      <c r="G1757" s="336" t="s">
        <v>1538</v>
      </c>
      <c r="H1757" s="336" t="s">
        <v>1538</v>
      </c>
    </row>
    <row r="1758" spans="1:8" x14ac:dyDescent="0.25">
      <c r="A1758" s="109"/>
      <c r="B1758" s="337"/>
      <c r="C1758" s="337" t="s">
        <v>1538</v>
      </c>
      <c r="D1758" t="s">
        <v>1538</v>
      </c>
      <c r="E1758" s="336" t="s">
        <v>1538</v>
      </c>
      <c r="G1758" s="336" t="s">
        <v>1538</v>
      </c>
      <c r="H1758" s="336" t="s">
        <v>1538</v>
      </c>
    </row>
    <row r="1759" spans="1:8" x14ac:dyDescent="0.25">
      <c r="A1759" s="109"/>
      <c r="B1759" s="337"/>
      <c r="C1759" s="337" t="s">
        <v>1538</v>
      </c>
      <c r="D1759" t="s">
        <v>1538</v>
      </c>
      <c r="E1759" s="336" t="s">
        <v>1538</v>
      </c>
      <c r="G1759" s="336" t="s">
        <v>1538</v>
      </c>
      <c r="H1759" s="336" t="s">
        <v>1538</v>
      </c>
    </row>
    <row r="1760" spans="1:8" x14ac:dyDescent="0.25">
      <c r="A1760" s="109"/>
      <c r="B1760" s="337"/>
      <c r="C1760" s="337" t="s">
        <v>1538</v>
      </c>
      <c r="D1760" t="s">
        <v>1538</v>
      </c>
      <c r="E1760" s="336" t="s">
        <v>1538</v>
      </c>
      <c r="G1760" s="336" t="s">
        <v>1538</v>
      </c>
      <c r="H1760" s="336" t="s">
        <v>1538</v>
      </c>
    </row>
    <row r="1761" spans="1:8" x14ac:dyDescent="0.25">
      <c r="A1761" s="109"/>
      <c r="B1761" s="337"/>
      <c r="C1761" s="337" t="s">
        <v>1538</v>
      </c>
      <c r="D1761" t="s">
        <v>1538</v>
      </c>
      <c r="E1761" s="336" t="s">
        <v>1538</v>
      </c>
      <c r="G1761" s="336" t="s">
        <v>1538</v>
      </c>
      <c r="H1761" s="336" t="s">
        <v>1538</v>
      </c>
    </row>
    <row r="1762" spans="1:8" x14ac:dyDescent="0.25">
      <c r="A1762" s="109"/>
      <c r="B1762" s="337"/>
      <c r="C1762" s="337" t="s">
        <v>1538</v>
      </c>
      <c r="D1762" t="s">
        <v>1538</v>
      </c>
      <c r="E1762" s="336" t="s">
        <v>1538</v>
      </c>
      <c r="G1762" s="336" t="s">
        <v>1538</v>
      </c>
      <c r="H1762" s="336" t="s">
        <v>1538</v>
      </c>
    </row>
    <row r="1763" spans="1:8" x14ac:dyDescent="0.25">
      <c r="A1763" s="109"/>
      <c r="B1763" s="337"/>
      <c r="C1763" s="337" t="s">
        <v>1538</v>
      </c>
      <c r="D1763" t="s">
        <v>1538</v>
      </c>
      <c r="E1763" s="336" t="s">
        <v>1538</v>
      </c>
      <c r="G1763" s="336" t="s">
        <v>1538</v>
      </c>
      <c r="H1763" s="336" t="s">
        <v>1538</v>
      </c>
    </row>
    <row r="1764" spans="1:8" x14ac:dyDescent="0.25">
      <c r="A1764" s="109"/>
      <c r="B1764" s="337"/>
      <c r="C1764" s="337" t="s">
        <v>1538</v>
      </c>
      <c r="D1764" t="s">
        <v>1538</v>
      </c>
      <c r="E1764" s="336" t="s">
        <v>1538</v>
      </c>
      <c r="G1764" s="336" t="s">
        <v>1538</v>
      </c>
      <c r="H1764" s="336" t="s">
        <v>1538</v>
      </c>
    </row>
    <row r="1765" spans="1:8" x14ac:dyDescent="0.25">
      <c r="A1765" s="109"/>
      <c r="B1765" s="337"/>
      <c r="C1765" s="337" t="s">
        <v>1538</v>
      </c>
      <c r="D1765" t="s">
        <v>1538</v>
      </c>
      <c r="E1765" s="336" t="s">
        <v>1538</v>
      </c>
      <c r="G1765" s="336" t="s">
        <v>1538</v>
      </c>
      <c r="H1765" s="336" t="s">
        <v>1538</v>
      </c>
    </row>
    <row r="1766" spans="1:8" x14ac:dyDescent="0.25">
      <c r="A1766" s="109"/>
      <c r="B1766" s="337"/>
      <c r="C1766" s="337" t="s">
        <v>1538</v>
      </c>
      <c r="D1766" t="s">
        <v>1538</v>
      </c>
      <c r="E1766" s="336" t="s">
        <v>1538</v>
      </c>
      <c r="G1766" s="336" t="s">
        <v>1538</v>
      </c>
      <c r="H1766" s="336" t="s">
        <v>1538</v>
      </c>
    </row>
    <row r="1767" spans="1:8" x14ac:dyDescent="0.25">
      <c r="A1767" s="109"/>
      <c r="B1767" s="337"/>
      <c r="C1767" s="337" t="s">
        <v>1538</v>
      </c>
      <c r="D1767" t="s">
        <v>1538</v>
      </c>
      <c r="E1767" s="336" t="s">
        <v>1538</v>
      </c>
      <c r="G1767" s="336" t="s">
        <v>1538</v>
      </c>
      <c r="H1767" s="336" t="s">
        <v>1538</v>
      </c>
    </row>
    <row r="1768" spans="1:8" x14ac:dyDescent="0.25">
      <c r="A1768" s="109"/>
      <c r="B1768" s="337"/>
      <c r="C1768" s="337" t="s">
        <v>1538</v>
      </c>
      <c r="D1768" t="s">
        <v>1538</v>
      </c>
      <c r="E1768" s="336" t="s">
        <v>1538</v>
      </c>
      <c r="G1768" s="336" t="s">
        <v>1538</v>
      </c>
      <c r="H1768" s="336" t="s">
        <v>1538</v>
      </c>
    </row>
    <row r="1769" spans="1:8" x14ac:dyDescent="0.25">
      <c r="A1769" s="109"/>
      <c r="B1769" s="337"/>
      <c r="C1769" s="337" t="s">
        <v>1538</v>
      </c>
      <c r="D1769" t="s">
        <v>1538</v>
      </c>
      <c r="E1769" s="336" t="s">
        <v>1538</v>
      </c>
      <c r="G1769" s="336" t="s">
        <v>1538</v>
      </c>
      <c r="H1769" s="336" t="s">
        <v>1538</v>
      </c>
    </row>
    <row r="1770" spans="1:8" x14ac:dyDescent="0.25">
      <c r="A1770" s="109"/>
      <c r="B1770" s="337"/>
      <c r="C1770" s="337" t="s">
        <v>1538</v>
      </c>
      <c r="D1770" t="s">
        <v>1538</v>
      </c>
      <c r="E1770" s="336" t="s">
        <v>1538</v>
      </c>
      <c r="G1770" s="336" t="s">
        <v>1538</v>
      </c>
      <c r="H1770" s="336" t="s">
        <v>1538</v>
      </c>
    </row>
    <row r="1771" spans="1:8" x14ac:dyDescent="0.25">
      <c r="A1771" s="109"/>
      <c r="B1771" s="337"/>
      <c r="C1771" s="337" t="s">
        <v>1538</v>
      </c>
      <c r="D1771" t="s">
        <v>1538</v>
      </c>
      <c r="E1771" s="336" t="s">
        <v>1538</v>
      </c>
      <c r="G1771" s="336" t="s">
        <v>1538</v>
      </c>
      <c r="H1771" s="336" t="s">
        <v>1538</v>
      </c>
    </row>
    <row r="1772" spans="1:8" x14ac:dyDescent="0.25">
      <c r="A1772" s="109"/>
      <c r="B1772" s="337"/>
      <c r="C1772" s="337" t="s">
        <v>1538</v>
      </c>
      <c r="D1772" t="s">
        <v>1538</v>
      </c>
      <c r="E1772" s="336" t="s">
        <v>1538</v>
      </c>
      <c r="G1772" s="336" t="s">
        <v>1538</v>
      </c>
      <c r="H1772" s="336" t="s">
        <v>1538</v>
      </c>
    </row>
    <row r="1773" spans="1:8" x14ac:dyDescent="0.25">
      <c r="A1773" s="109"/>
      <c r="B1773" s="337"/>
      <c r="C1773" s="337" t="s">
        <v>1538</v>
      </c>
      <c r="D1773" t="s">
        <v>1538</v>
      </c>
      <c r="E1773" s="336" t="s">
        <v>1538</v>
      </c>
      <c r="G1773" s="336" t="s">
        <v>1538</v>
      </c>
      <c r="H1773" s="336" t="s">
        <v>1538</v>
      </c>
    </row>
    <row r="1774" spans="1:8" x14ac:dyDescent="0.25">
      <c r="A1774" s="109"/>
      <c r="B1774" s="337"/>
      <c r="C1774" s="337" t="s">
        <v>1538</v>
      </c>
      <c r="D1774" t="s">
        <v>1538</v>
      </c>
      <c r="E1774" s="336" t="s">
        <v>1538</v>
      </c>
      <c r="G1774" s="336" t="s">
        <v>1538</v>
      </c>
      <c r="H1774" s="336" t="s">
        <v>1538</v>
      </c>
    </row>
    <row r="1775" spans="1:8" x14ac:dyDescent="0.25">
      <c r="A1775" s="109"/>
      <c r="B1775" s="337"/>
      <c r="C1775" s="337" t="s">
        <v>1538</v>
      </c>
      <c r="D1775" t="s">
        <v>1538</v>
      </c>
      <c r="E1775" s="336" t="s">
        <v>1538</v>
      </c>
      <c r="G1775" s="336" t="s">
        <v>1538</v>
      </c>
      <c r="H1775" s="336" t="s">
        <v>1538</v>
      </c>
    </row>
    <row r="1776" spans="1:8" x14ac:dyDescent="0.25">
      <c r="A1776" s="109"/>
      <c r="B1776" s="337"/>
      <c r="C1776" s="337" t="s">
        <v>1538</v>
      </c>
      <c r="D1776" t="s">
        <v>1538</v>
      </c>
      <c r="E1776" s="336" t="s">
        <v>1538</v>
      </c>
      <c r="G1776" s="336" t="s">
        <v>1538</v>
      </c>
      <c r="H1776" s="336" t="s">
        <v>1538</v>
      </c>
    </row>
    <row r="1777" spans="1:8" x14ac:dyDescent="0.25">
      <c r="A1777" s="109"/>
      <c r="B1777" s="337"/>
      <c r="C1777" s="337" t="s">
        <v>1538</v>
      </c>
      <c r="D1777" t="s">
        <v>1538</v>
      </c>
      <c r="E1777" s="336" t="s">
        <v>1538</v>
      </c>
      <c r="G1777" s="336" t="s">
        <v>1538</v>
      </c>
      <c r="H1777" s="336" t="s">
        <v>1538</v>
      </c>
    </row>
    <row r="1778" spans="1:8" x14ac:dyDescent="0.25">
      <c r="A1778" s="109"/>
      <c r="B1778" s="337"/>
      <c r="C1778" s="337" t="s">
        <v>1538</v>
      </c>
      <c r="D1778" t="s">
        <v>1538</v>
      </c>
      <c r="E1778" s="336" t="s">
        <v>1538</v>
      </c>
      <c r="G1778" s="336" t="s">
        <v>1538</v>
      </c>
      <c r="H1778" s="336" t="s">
        <v>1538</v>
      </c>
    </row>
    <row r="1779" spans="1:8" x14ac:dyDescent="0.25">
      <c r="A1779" s="109"/>
      <c r="B1779" s="337"/>
      <c r="C1779" s="337" t="s">
        <v>1538</v>
      </c>
      <c r="D1779" t="s">
        <v>1538</v>
      </c>
      <c r="E1779" s="336" t="s">
        <v>1538</v>
      </c>
      <c r="G1779" s="336" t="s">
        <v>1538</v>
      </c>
      <c r="H1779" s="336" t="s">
        <v>1538</v>
      </c>
    </row>
    <row r="1780" spans="1:8" x14ac:dyDescent="0.25">
      <c r="A1780" s="109"/>
      <c r="B1780" s="337"/>
      <c r="C1780" s="337" t="s">
        <v>1538</v>
      </c>
      <c r="D1780" t="s">
        <v>1538</v>
      </c>
      <c r="E1780" s="336" t="s">
        <v>1538</v>
      </c>
      <c r="G1780" s="336" t="s">
        <v>1538</v>
      </c>
      <c r="H1780" s="336" t="s">
        <v>1538</v>
      </c>
    </row>
    <row r="1781" spans="1:8" x14ac:dyDescent="0.25">
      <c r="A1781" s="109"/>
      <c r="B1781" s="337"/>
      <c r="C1781" s="337" t="s">
        <v>1538</v>
      </c>
      <c r="D1781" t="s">
        <v>1538</v>
      </c>
      <c r="E1781" s="336" t="s">
        <v>1538</v>
      </c>
      <c r="G1781" s="336" t="s">
        <v>1538</v>
      </c>
      <c r="H1781" s="336" t="s">
        <v>1538</v>
      </c>
    </row>
    <row r="1782" spans="1:8" x14ac:dyDescent="0.25">
      <c r="A1782" s="109"/>
      <c r="B1782" s="337"/>
      <c r="C1782" s="337" t="s">
        <v>1538</v>
      </c>
      <c r="D1782" t="s">
        <v>1538</v>
      </c>
      <c r="E1782" s="336" t="s">
        <v>1538</v>
      </c>
      <c r="G1782" s="336" t="s">
        <v>1538</v>
      </c>
      <c r="H1782" s="336" t="s">
        <v>1538</v>
      </c>
    </row>
    <row r="1783" spans="1:8" x14ac:dyDescent="0.25">
      <c r="A1783" s="109"/>
      <c r="B1783" s="337"/>
      <c r="C1783" s="337" t="s">
        <v>1538</v>
      </c>
      <c r="D1783" t="s">
        <v>1538</v>
      </c>
      <c r="E1783" s="336" t="s">
        <v>1538</v>
      </c>
      <c r="G1783" s="336" t="s">
        <v>1538</v>
      </c>
      <c r="H1783" s="336" t="s">
        <v>1538</v>
      </c>
    </row>
    <row r="1784" spans="1:8" x14ac:dyDescent="0.25">
      <c r="A1784" s="109"/>
      <c r="B1784" s="337"/>
      <c r="C1784" s="337" t="s">
        <v>1538</v>
      </c>
      <c r="D1784" t="s">
        <v>1538</v>
      </c>
      <c r="E1784" s="336" t="s">
        <v>1538</v>
      </c>
      <c r="G1784" s="336" t="s">
        <v>1538</v>
      </c>
      <c r="H1784" s="336" t="s">
        <v>1538</v>
      </c>
    </row>
    <row r="1785" spans="1:8" x14ac:dyDescent="0.25">
      <c r="A1785" s="109"/>
      <c r="B1785" s="337"/>
      <c r="C1785" s="337" t="s">
        <v>1538</v>
      </c>
      <c r="D1785" t="s">
        <v>1538</v>
      </c>
      <c r="E1785" s="336" t="s">
        <v>1538</v>
      </c>
      <c r="G1785" s="336" t="s">
        <v>1538</v>
      </c>
      <c r="H1785" s="336" t="s">
        <v>1538</v>
      </c>
    </row>
    <row r="1786" spans="1:8" x14ac:dyDescent="0.25">
      <c r="A1786" s="109"/>
      <c r="B1786" s="337"/>
      <c r="C1786" s="337" t="s">
        <v>1538</v>
      </c>
      <c r="D1786" t="s">
        <v>1538</v>
      </c>
      <c r="E1786" s="336" t="s">
        <v>1538</v>
      </c>
      <c r="G1786" s="336" t="s">
        <v>1538</v>
      </c>
      <c r="H1786" s="336" t="s">
        <v>1538</v>
      </c>
    </row>
    <row r="1787" spans="1:8" x14ac:dyDescent="0.25">
      <c r="A1787" s="109"/>
      <c r="B1787" s="337"/>
      <c r="C1787" s="337" t="s">
        <v>1538</v>
      </c>
      <c r="D1787" t="s">
        <v>1538</v>
      </c>
      <c r="E1787" s="336" t="s">
        <v>1538</v>
      </c>
      <c r="G1787" s="336" t="s">
        <v>1538</v>
      </c>
      <c r="H1787" s="336" t="s">
        <v>1538</v>
      </c>
    </row>
    <row r="1788" spans="1:8" x14ac:dyDescent="0.25">
      <c r="A1788" s="109"/>
      <c r="B1788" s="337"/>
      <c r="C1788" s="337" t="s">
        <v>1538</v>
      </c>
      <c r="D1788" t="s">
        <v>1538</v>
      </c>
      <c r="E1788" s="336" t="s">
        <v>1538</v>
      </c>
      <c r="G1788" s="336" t="s">
        <v>1538</v>
      </c>
      <c r="H1788" s="336" t="s">
        <v>1538</v>
      </c>
    </row>
    <row r="1789" spans="1:8" x14ac:dyDescent="0.25">
      <c r="A1789" s="109"/>
      <c r="B1789" s="340"/>
      <c r="C1789" s="337" t="s">
        <v>1538</v>
      </c>
      <c r="D1789" t="s">
        <v>1538</v>
      </c>
      <c r="E1789" s="336" t="s">
        <v>1538</v>
      </c>
      <c r="G1789" s="336" t="s">
        <v>1538</v>
      </c>
      <c r="H1789" s="336" t="s">
        <v>1538</v>
      </c>
    </row>
    <row r="1790" spans="1:8" x14ac:dyDescent="0.25">
      <c r="A1790" s="109"/>
      <c r="B1790" s="340"/>
      <c r="C1790" s="337" t="s">
        <v>1538</v>
      </c>
      <c r="D1790" t="s">
        <v>1538</v>
      </c>
      <c r="E1790" s="336" t="s">
        <v>1538</v>
      </c>
      <c r="G1790" s="336" t="s">
        <v>1538</v>
      </c>
      <c r="H1790" s="336" t="s">
        <v>1538</v>
      </c>
    </row>
    <row r="1791" spans="1:8" x14ac:dyDescent="0.25">
      <c r="A1791" s="109"/>
      <c r="B1791" s="340"/>
      <c r="C1791" s="337" t="s">
        <v>1538</v>
      </c>
      <c r="D1791" t="s">
        <v>1538</v>
      </c>
      <c r="E1791" s="336" t="s">
        <v>1538</v>
      </c>
      <c r="G1791" s="336" t="s">
        <v>1538</v>
      </c>
      <c r="H1791" s="336" t="s">
        <v>1538</v>
      </c>
    </row>
    <row r="1792" spans="1:8" x14ac:dyDescent="0.25">
      <c r="A1792" s="109"/>
      <c r="B1792" s="340"/>
      <c r="C1792" s="337" t="s">
        <v>1538</v>
      </c>
      <c r="D1792" t="s">
        <v>1538</v>
      </c>
      <c r="E1792" s="336" t="s">
        <v>1538</v>
      </c>
      <c r="G1792" s="336" t="s">
        <v>1538</v>
      </c>
      <c r="H1792" s="336" t="s">
        <v>1538</v>
      </c>
    </row>
    <row r="1793" spans="1:8" x14ac:dyDescent="0.25">
      <c r="A1793" s="109"/>
      <c r="B1793" s="340"/>
      <c r="C1793" s="337" t="s">
        <v>1538</v>
      </c>
      <c r="D1793" t="s">
        <v>1538</v>
      </c>
      <c r="E1793" s="336" t="s">
        <v>1538</v>
      </c>
      <c r="G1793" s="336" t="s">
        <v>1538</v>
      </c>
      <c r="H1793" s="336" t="s">
        <v>1538</v>
      </c>
    </row>
    <row r="1794" spans="1:8" x14ac:dyDescent="0.25">
      <c r="A1794" s="109"/>
      <c r="B1794" s="337"/>
      <c r="C1794" s="337" t="s">
        <v>1538</v>
      </c>
      <c r="D1794" t="s">
        <v>1538</v>
      </c>
      <c r="E1794" s="336" t="s">
        <v>1538</v>
      </c>
      <c r="G1794" s="336" t="s">
        <v>1538</v>
      </c>
      <c r="H1794" s="336" t="s">
        <v>1538</v>
      </c>
    </row>
    <row r="1795" spans="1:8" x14ac:dyDescent="0.25">
      <c r="A1795" s="109"/>
      <c r="B1795" s="337"/>
      <c r="C1795" s="337" t="s">
        <v>1538</v>
      </c>
      <c r="D1795" t="s">
        <v>1538</v>
      </c>
      <c r="E1795" s="336" t="s">
        <v>1538</v>
      </c>
      <c r="G1795" s="336" t="s">
        <v>1538</v>
      </c>
      <c r="H1795" s="336" t="s">
        <v>1538</v>
      </c>
    </row>
    <row r="1796" spans="1:8" x14ac:dyDescent="0.25">
      <c r="A1796" s="109"/>
      <c r="B1796" s="337"/>
      <c r="C1796" s="337" t="s">
        <v>1538</v>
      </c>
      <c r="D1796" t="s">
        <v>1538</v>
      </c>
      <c r="E1796" s="336" t="s">
        <v>1538</v>
      </c>
      <c r="G1796" s="336" t="s">
        <v>1538</v>
      </c>
      <c r="H1796" s="336" t="s">
        <v>1538</v>
      </c>
    </row>
    <row r="1797" spans="1:8" x14ac:dyDescent="0.25">
      <c r="A1797" s="109"/>
      <c r="B1797" s="337"/>
      <c r="C1797" s="337" t="s">
        <v>1538</v>
      </c>
      <c r="D1797" t="s">
        <v>1538</v>
      </c>
      <c r="E1797" s="336" t="s">
        <v>1538</v>
      </c>
      <c r="G1797" s="336" t="s">
        <v>1538</v>
      </c>
      <c r="H1797" s="336" t="s">
        <v>1538</v>
      </c>
    </row>
    <row r="1798" spans="1:8" x14ac:dyDescent="0.25">
      <c r="A1798" s="109"/>
      <c r="B1798" s="337"/>
      <c r="C1798" s="337" t="s">
        <v>1538</v>
      </c>
      <c r="D1798" t="s">
        <v>1538</v>
      </c>
      <c r="E1798" s="336" t="s">
        <v>1538</v>
      </c>
      <c r="G1798" s="336" t="s">
        <v>1538</v>
      </c>
      <c r="H1798" s="336" t="s">
        <v>1538</v>
      </c>
    </row>
    <row r="1799" spans="1:8" x14ac:dyDescent="0.25">
      <c r="A1799" s="109"/>
      <c r="B1799" s="337"/>
      <c r="C1799" s="337" t="s">
        <v>1538</v>
      </c>
      <c r="D1799" t="s">
        <v>1538</v>
      </c>
      <c r="E1799" s="336" t="s">
        <v>1538</v>
      </c>
      <c r="G1799" s="336" t="s">
        <v>1538</v>
      </c>
      <c r="H1799" s="336" t="s">
        <v>1538</v>
      </c>
    </row>
    <row r="1800" spans="1:8" x14ac:dyDescent="0.25">
      <c r="A1800" s="109"/>
      <c r="B1800" s="337"/>
      <c r="C1800" s="337" t="s">
        <v>1538</v>
      </c>
      <c r="D1800" t="s">
        <v>1538</v>
      </c>
      <c r="E1800" s="336" t="s">
        <v>1538</v>
      </c>
      <c r="G1800" s="336" t="s">
        <v>1538</v>
      </c>
      <c r="H1800" s="336" t="s">
        <v>1538</v>
      </c>
    </row>
    <row r="1801" spans="1:8" x14ac:dyDescent="0.25">
      <c r="A1801" s="109"/>
      <c r="B1801" s="337"/>
      <c r="C1801" s="337" t="s">
        <v>1538</v>
      </c>
      <c r="D1801" t="s">
        <v>1538</v>
      </c>
      <c r="E1801" s="336" t="s">
        <v>1538</v>
      </c>
      <c r="G1801" s="336" t="s">
        <v>1538</v>
      </c>
      <c r="H1801" s="336" t="s">
        <v>1538</v>
      </c>
    </row>
    <row r="1802" spans="1:8" x14ac:dyDescent="0.25">
      <c r="A1802" s="109"/>
      <c r="B1802" s="337"/>
      <c r="C1802" s="337" t="s">
        <v>1538</v>
      </c>
      <c r="D1802" t="s">
        <v>1538</v>
      </c>
      <c r="E1802" s="336" t="s">
        <v>1538</v>
      </c>
      <c r="G1802" s="336" t="s">
        <v>1538</v>
      </c>
      <c r="H1802" s="336" t="s">
        <v>1538</v>
      </c>
    </row>
    <row r="1803" spans="1:8" x14ac:dyDescent="0.25">
      <c r="A1803" s="109"/>
      <c r="B1803" s="337"/>
      <c r="C1803" s="337" t="s">
        <v>1538</v>
      </c>
      <c r="D1803" t="s">
        <v>1538</v>
      </c>
      <c r="E1803" s="336" t="s">
        <v>1538</v>
      </c>
      <c r="G1803" s="336" t="s">
        <v>1538</v>
      </c>
      <c r="H1803" s="336" t="s">
        <v>1538</v>
      </c>
    </row>
    <row r="1804" spans="1:8" x14ac:dyDescent="0.25">
      <c r="A1804" s="109"/>
      <c r="B1804" s="337"/>
      <c r="C1804" s="337" t="s">
        <v>1538</v>
      </c>
      <c r="D1804" t="s">
        <v>1538</v>
      </c>
      <c r="E1804" s="336" t="s">
        <v>1538</v>
      </c>
      <c r="G1804" s="336" t="s">
        <v>1538</v>
      </c>
      <c r="H1804" s="336" t="s">
        <v>1538</v>
      </c>
    </row>
    <row r="1805" spans="1:8" x14ac:dyDescent="0.25">
      <c r="A1805" s="109"/>
      <c r="B1805" s="337"/>
      <c r="C1805" s="337" t="s">
        <v>1538</v>
      </c>
      <c r="D1805" t="s">
        <v>1538</v>
      </c>
      <c r="E1805" s="336" t="s">
        <v>1538</v>
      </c>
      <c r="G1805" s="336" t="s">
        <v>1538</v>
      </c>
      <c r="H1805" s="336" t="s">
        <v>1538</v>
      </c>
    </row>
    <row r="1806" spans="1:8" x14ac:dyDescent="0.25">
      <c r="A1806" s="109"/>
      <c r="B1806" s="337"/>
      <c r="C1806" s="337" t="s">
        <v>1538</v>
      </c>
      <c r="D1806" t="s">
        <v>1538</v>
      </c>
      <c r="E1806" s="336" t="s">
        <v>1538</v>
      </c>
      <c r="G1806" s="336" t="s">
        <v>1538</v>
      </c>
      <c r="H1806" s="336" t="s">
        <v>1538</v>
      </c>
    </row>
    <row r="1807" spans="1:8" x14ac:dyDescent="0.25">
      <c r="A1807" s="109"/>
      <c r="B1807" s="337"/>
      <c r="C1807" s="337" t="s">
        <v>1538</v>
      </c>
      <c r="D1807" t="s">
        <v>1538</v>
      </c>
      <c r="E1807" s="336" t="s">
        <v>1538</v>
      </c>
      <c r="G1807" s="336" t="s">
        <v>1538</v>
      </c>
      <c r="H1807" s="336" t="s">
        <v>1538</v>
      </c>
    </row>
    <row r="1808" spans="1:8" x14ac:dyDescent="0.25">
      <c r="A1808" s="109"/>
      <c r="B1808" s="337"/>
      <c r="C1808" s="337" t="s">
        <v>1538</v>
      </c>
      <c r="D1808" t="s">
        <v>1538</v>
      </c>
      <c r="E1808" s="336" t="s">
        <v>1538</v>
      </c>
      <c r="G1808" s="336" t="s">
        <v>1538</v>
      </c>
      <c r="H1808" s="336" t="s">
        <v>1538</v>
      </c>
    </row>
    <row r="1809" spans="1:8" x14ac:dyDescent="0.25">
      <c r="A1809" s="109"/>
      <c r="B1809" s="337"/>
      <c r="C1809" s="337" t="s">
        <v>1538</v>
      </c>
      <c r="D1809" t="s">
        <v>1538</v>
      </c>
      <c r="E1809" s="336" t="s">
        <v>1538</v>
      </c>
      <c r="G1809" s="336" t="s">
        <v>1538</v>
      </c>
      <c r="H1809" s="336" t="s">
        <v>1538</v>
      </c>
    </row>
    <row r="1810" spans="1:8" x14ac:dyDescent="0.25">
      <c r="A1810" s="109"/>
      <c r="B1810" s="337"/>
      <c r="C1810" s="337" t="s">
        <v>1538</v>
      </c>
      <c r="D1810" t="s">
        <v>1538</v>
      </c>
      <c r="E1810" s="336" t="s">
        <v>1538</v>
      </c>
      <c r="G1810" s="336" t="s">
        <v>1538</v>
      </c>
      <c r="H1810" s="336" t="s">
        <v>1538</v>
      </c>
    </row>
    <row r="1811" spans="1:8" x14ac:dyDescent="0.25">
      <c r="A1811" s="109"/>
      <c r="B1811" s="337"/>
      <c r="C1811" s="337" t="s">
        <v>1538</v>
      </c>
      <c r="D1811" t="s">
        <v>1538</v>
      </c>
      <c r="E1811" s="336" t="s">
        <v>1538</v>
      </c>
      <c r="G1811" s="336" t="s">
        <v>1538</v>
      </c>
      <c r="H1811" s="336" t="s">
        <v>1538</v>
      </c>
    </row>
    <row r="1812" spans="1:8" x14ac:dyDescent="0.25">
      <c r="A1812" s="109"/>
      <c r="B1812" s="337"/>
      <c r="C1812" s="337" t="s">
        <v>1538</v>
      </c>
      <c r="D1812" t="s">
        <v>1538</v>
      </c>
      <c r="E1812" s="336" t="s">
        <v>1538</v>
      </c>
      <c r="G1812" s="336" t="s">
        <v>1538</v>
      </c>
      <c r="H1812" s="336" t="s">
        <v>1538</v>
      </c>
    </row>
    <row r="1813" spans="1:8" x14ac:dyDescent="0.25">
      <c r="A1813" s="109"/>
      <c r="B1813" s="337"/>
      <c r="C1813" s="337" t="s">
        <v>1538</v>
      </c>
      <c r="D1813" t="s">
        <v>1538</v>
      </c>
      <c r="E1813" s="336" t="s">
        <v>1538</v>
      </c>
      <c r="G1813" s="336" t="s">
        <v>1538</v>
      </c>
      <c r="H1813" s="336" t="s">
        <v>1538</v>
      </c>
    </row>
    <row r="1814" spans="1:8" x14ac:dyDescent="0.25">
      <c r="A1814" s="109"/>
      <c r="B1814" s="337"/>
      <c r="C1814" s="337" t="s">
        <v>1538</v>
      </c>
      <c r="D1814" t="s">
        <v>1538</v>
      </c>
      <c r="E1814" s="336" t="s">
        <v>1538</v>
      </c>
      <c r="G1814" s="336" t="s">
        <v>1538</v>
      </c>
      <c r="H1814" s="336" t="s">
        <v>1538</v>
      </c>
    </row>
    <row r="1815" spans="1:8" x14ac:dyDescent="0.25">
      <c r="A1815" s="109"/>
      <c r="B1815" s="337"/>
      <c r="C1815" s="337" t="s">
        <v>1538</v>
      </c>
      <c r="D1815" t="s">
        <v>1538</v>
      </c>
      <c r="E1815" s="336" t="s">
        <v>1538</v>
      </c>
      <c r="G1815" s="336" t="s">
        <v>1538</v>
      </c>
      <c r="H1815" s="336" t="s">
        <v>1538</v>
      </c>
    </row>
    <row r="1816" spans="1:8" x14ac:dyDescent="0.25">
      <c r="A1816" s="109"/>
      <c r="B1816" s="337"/>
      <c r="C1816" s="337" t="s">
        <v>1538</v>
      </c>
      <c r="D1816" t="s">
        <v>1538</v>
      </c>
      <c r="E1816" s="336" t="s">
        <v>1538</v>
      </c>
      <c r="G1816" s="336" t="s">
        <v>1538</v>
      </c>
      <c r="H1816" s="336" t="s">
        <v>1538</v>
      </c>
    </row>
    <row r="1817" spans="1:8" x14ac:dyDescent="0.25">
      <c r="A1817" s="109"/>
      <c r="B1817" s="337"/>
      <c r="C1817" s="337" t="s">
        <v>1538</v>
      </c>
      <c r="D1817" t="s">
        <v>1538</v>
      </c>
      <c r="E1817" s="336" t="s">
        <v>1538</v>
      </c>
      <c r="G1817" s="336" t="s">
        <v>1538</v>
      </c>
      <c r="H1817" s="336" t="s">
        <v>1538</v>
      </c>
    </row>
    <row r="1818" spans="1:8" x14ac:dyDescent="0.25">
      <c r="A1818" s="109"/>
      <c r="B1818" s="337"/>
      <c r="C1818" s="337" t="s">
        <v>1538</v>
      </c>
      <c r="D1818" t="s">
        <v>1538</v>
      </c>
      <c r="E1818" s="336" t="s">
        <v>1538</v>
      </c>
      <c r="G1818" s="336" t="s">
        <v>1538</v>
      </c>
      <c r="H1818" s="336" t="s">
        <v>1538</v>
      </c>
    </row>
    <row r="1819" spans="1:8" x14ac:dyDescent="0.25">
      <c r="A1819" s="109"/>
      <c r="B1819" s="337"/>
      <c r="C1819" s="337" t="s">
        <v>1538</v>
      </c>
      <c r="D1819" t="s">
        <v>1538</v>
      </c>
      <c r="E1819" s="336" t="s">
        <v>1538</v>
      </c>
      <c r="G1819" s="336" t="s">
        <v>1538</v>
      </c>
      <c r="H1819" s="336" t="s">
        <v>1538</v>
      </c>
    </row>
    <row r="1820" spans="1:8" x14ac:dyDescent="0.25">
      <c r="A1820" s="109"/>
      <c r="B1820" s="337"/>
      <c r="C1820" s="337" t="s">
        <v>1538</v>
      </c>
      <c r="D1820" t="s">
        <v>1538</v>
      </c>
      <c r="E1820" s="336" t="s">
        <v>1538</v>
      </c>
      <c r="G1820" s="336" t="s">
        <v>1538</v>
      </c>
      <c r="H1820" s="336" t="s">
        <v>1538</v>
      </c>
    </row>
    <row r="1821" spans="1:8" x14ac:dyDescent="0.25">
      <c r="A1821" s="109"/>
      <c r="B1821" s="337"/>
      <c r="C1821" s="337" t="s">
        <v>1538</v>
      </c>
      <c r="D1821" t="s">
        <v>1538</v>
      </c>
      <c r="E1821" s="336" t="s">
        <v>1538</v>
      </c>
      <c r="G1821" s="336" t="s">
        <v>1538</v>
      </c>
      <c r="H1821" s="336" t="s">
        <v>1538</v>
      </c>
    </row>
    <row r="1822" spans="1:8" x14ac:dyDescent="0.25">
      <c r="A1822" s="109"/>
      <c r="B1822" s="337"/>
      <c r="C1822" s="337" t="s">
        <v>1538</v>
      </c>
      <c r="D1822" t="s">
        <v>1538</v>
      </c>
      <c r="E1822" s="336" t="s">
        <v>1538</v>
      </c>
      <c r="G1822" s="336" t="s">
        <v>1538</v>
      </c>
      <c r="H1822" s="336" t="s">
        <v>1538</v>
      </c>
    </row>
    <row r="1823" spans="1:8" x14ac:dyDescent="0.25">
      <c r="A1823" s="109"/>
      <c r="B1823" s="337"/>
      <c r="C1823" s="337" t="s">
        <v>1538</v>
      </c>
      <c r="D1823" t="s">
        <v>1538</v>
      </c>
      <c r="E1823" s="336" t="s">
        <v>1538</v>
      </c>
      <c r="G1823" s="336" t="s">
        <v>1538</v>
      </c>
      <c r="H1823" s="336" t="s">
        <v>1538</v>
      </c>
    </row>
    <row r="1824" spans="1:8" x14ac:dyDescent="0.25">
      <c r="A1824" s="109"/>
      <c r="B1824" s="337"/>
      <c r="C1824" s="337" t="s">
        <v>1538</v>
      </c>
      <c r="D1824" t="s">
        <v>1538</v>
      </c>
      <c r="E1824" s="336" t="s">
        <v>1538</v>
      </c>
      <c r="G1824" s="336" t="s">
        <v>1538</v>
      </c>
      <c r="H1824" s="336" t="s">
        <v>1538</v>
      </c>
    </row>
    <row r="1825" spans="1:8" x14ac:dyDescent="0.25">
      <c r="A1825" s="109"/>
      <c r="B1825" s="337"/>
      <c r="C1825" s="337" t="s">
        <v>1538</v>
      </c>
      <c r="D1825" t="s">
        <v>1538</v>
      </c>
      <c r="E1825" s="336" t="s">
        <v>1538</v>
      </c>
      <c r="G1825" s="336" t="s">
        <v>1538</v>
      </c>
      <c r="H1825" s="336" t="s">
        <v>1538</v>
      </c>
    </row>
    <row r="1826" spans="1:8" x14ac:dyDescent="0.25">
      <c r="A1826" s="109"/>
      <c r="B1826" s="337"/>
      <c r="C1826" s="337" t="s">
        <v>1538</v>
      </c>
      <c r="D1826" t="s">
        <v>1538</v>
      </c>
      <c r="E1826" s="336" t="s">
        <v>1538</v>
      </c>
      <c r="G1826" s="336" t="s">
        <v>1538</v>
      </c>
      <c r="H1826" s="336" t="s">
        <v>1538</v>
      </c>
    </row>
    <row r="1827" spans="1:8" x14ac:dyDescent="0.25">
      <c r="A1827" s="109"/>
      <c r="B1827" s="337"/>
      <c r="C1827" s="337" t="s">
        <v>1538</v>
      </c>
      <c r="D1827" t="s">
        <v>1538</v>
      </c>
      <c r="E1827" s="336" t="s">
        <v>1538</v>
      </c>
      <c r="G1827" s="336" t="s">
        <v>1538</v>
      </c>
      <c r="H1827" s="336" t="s">
        <v>1538</v>
      </c>
    </row>
    <row r="1828" spans="1:8" x14ac:dyDescent="0.25">
      <c r="A1828" s="109"/>
      <c r="B1828" s="337"/>
      <c r="C1828" s="337" t="s">
        <v>1538</v>
      </c>
      <c r="D1828" t="s">
        <v>1538</v>
      </c>
      <c r="E1828" s="336" t="s">
        <v>1538</v>
      </c>
      <c r="G1828" s="336" t="s">
        <v>1538</v>
      </c>
      <c r="H1828" s="336" t="s">
        <v>1538</v>
      </c>
    </row>
    <row r="1829" spans="1:8" x14ac:dyDescent="0.25">
      <c r="A1829" s="109"/>
      <c r="B1829" s="337"/>
      <c r="C1829" s="337" t="s">
        <v>1538</v>
      </c>
      <c r="D1829" t="s">
        <v>1538</v>
      </c>
      <c r="E1829" s="336" t="s">
        <v>1538</v>
      </c>
      <c r="G1829" s="336" t="s">
        <v>1538</v>
      </c>
      <c r="H1829" s="336" t="s">
        <v>1538</v>
      </c>
    </row>
    <row r="1830" spans="1:8" x14ac:dyDescent="0.25">
      <c r="A1830" s="109"/>
      <c r="B1830" s="337"/>
      <c r="C1830" s="337" t="s">
        <v>1538</v>
      </c>
      <c r="D1830" t="s">
        <v>1538</v>
      </c>
      <c r="E1830" s="336" t="s">
        <v>1538</v>
      </c>
      <c r="G1830" s="336" t="s">
        <v>1538</v>
      </c>
      <c r="H1830" s="336" t="s">
        <v>1538</v>
      </c>
    </row>
    <row r="1831" spans="1:8" x14ac:dyDescent="0.25">
      <c r="A1831" s="109"/>
      <c r="B1831" s="337"/>
      <c r="C1831" s="337" t="s">
        <v>1538</v>
      </c>
      <c r="D1831" t="s">
        <v>1538</v>
      </c>
      <c r="E1831" s="336" t="s">
        <v>1538</v>
      </c>
      <c r="G1831" s="336" t="s">
        <v>1538</v>
      </c>
      <c r="H1831" s="336" t="s">
        <v>1538</v>
      </c>
    </row>
    <row r="1832" spans="1:8" x14ac:dyDescent="0.25">
      <c r="A1832" s="109"/>
      <c r="B1832" s="337"/>
      <c r="C1832" s="337" t="s">
        <v>1538</v>
      </c>
      <c r="D1832" t="s">
        <v>1538</v>
      </c>
      <c r="E1832" s="336" t="s">
        <v>1538</v>
      </c>
      <c r="G1832" s="336" t="s">
        <v>1538</v>
      </c>
      <c r="H1832" s="336" t="s">
        <v>1538</v>
      </c>
    </row>
    <row r="1833" spans="1:8" x14ac:dyDescent="0.25">
      <c r="A1833" s="109"/>
      <c r="B1833" s="337"/>
      <c r="C1833" s="337" t="s">
        <v>1538</v>
      </c>
      <c r="D1833" t="s">
        <v>1538</v>
      </c>
      <c r="E1833" s="336" t="s">
        <v>1538</v>
      </c>
      <c r="G1833" s="336" t="s">
        <v>1538</v>
      </c>
      <c r="H1833" s="336" t="s">
        <v>1538</v>
      </c>
    </row>
    <row r="1834" spans="1:8" x14ac:dyDescent="0.25">
      <c r="A1834" s="109"/>
      <c r="B1834" s="337"/>
      <c r="C1834" s="337" t="s">
        <v>1538</v>
      </c>
      <c r="D1834" t="s">
        <v>1538</v>
      </c>
      <c r="E1834" s="336" t="s">
        <v>1538</v>
      </c>
      <c r="G1834" s="336" t="s">
        <v>1538</v>
      </c>
      <c r="H1834" s="336" t="s">
        <v>1538</v>
      </c>
    </row>
    <row r="1835" spans="1:8" x14ac:dyDescent="0.25">
      <c r="A1835" s="109"/>
      <c r="B1835" s="337"/>
      <c r="C1835" s="337" t="s">
        <v>1538</v>
      </c>
      <c r="D1835" t="s">
        <v>1538</v>
      </c>
      <c r="E1835" s="336" t="s">
        <v>1538</v>
      </c>
      <c r="G1835" s="336" t="s">
        <v>1538</v>
      </c>
      <c r="H1835" s="336" t="s">
        <v>1538</v>
      </c>
    </row>
    <row r="1836" spans="1:8" x14ac:dyDescent="0.25">
      <c r="A1836" s="109"/>
      <c r="B1836" s="337"/>
      <c r="C1836" s="337" t="s">
        <v>1538</v>
      </c>
      <c r="D1836" t="s">
        <v>1538</v>
      </c>
      <c r="E1836" s="336" t="s">
        <v>1538</v>
      </c>
      <c r="G1836" s="336" t="s">
        <v>1538</v>
      </c>
      <c r="H1836" s="336" t="s">
        <v>1538</v>
      </c>
    </row>
    <row r="1837" spans="1:8" x14ac:dyDescent="0.25">
      <c r="A1837" s="109"/>
      <c r="B1837" s="337"/>
      <c r="C1837" s="337" t="s">
        <v>1538</v>
      </c>
      <c r="D1837" t="s">
        <v>1538</v>
      </c>
      <c r="E1837" s="336" t="s">
        <v>1538</v>
      </c>
      <c r="G1837" s="336" t="s">
        <v>1538</v>
      </c>
      <c r="H1837" s="336" t="s">
        <v>1538</v>
      </c>
    </row>
    <row r="1838" spans="1:8" x14ac:dyDescent="0.25">
      <c r="A1838" s="109"/>
      <c r="B1838" s="337"/>
      <c r="C1838" s="337" t="s">
        <v>1538</v>
      </c>
      <c r="D1838" t="s">
        <v>1538</v>
      </c>
      <c r="E1838" s="336" t="s">
        <v>1538</v>
      </c>
      <c r="G1838" s="336" t="s">
        <v>1538</v>
      </c>
      <c r="H1838" s="336" t="s">
        <v>1538</v>
      </c>
    </row>
    <row r="1839" spans="1:8" x14ac:dyDescent="0.25">
      <c r="A1839" s="109"/>
      <c r="B1839" s="337"/>
      <c r="C1839" s="337" t="s">
        <v>1538</v>
      </c>
      <c r="D1839" t="s">
        <v>1538</v>
      </c>
      <c r="E1839" s="336" t="s">
        <v>1538</v>
      </c>
      <c r="G1839" s="336" t="s">
        <v>1538</v>
      </c>
      <c r="H1839" s="336" t="s">
        <v>1538</v>
      </c>
    </row>
    <row r="1840" spans="1:8" x14ac:dyDescent="0.25">
      <c r="A1840" s="109"/>
      <c r="B1840" s="337"/>
      <c r="C1840" s="337" t="s">
        <v>1538</v>
      </c>
      <c r="D1840" t="s">
        <v>1538</v>
      </c>
      <c r="E1840" s="336" t="s">
        <v>1538</v>
      </c>
      <c r="G1840" s="336" t="s">
        <v>1538</v>
      </c>
      <c r="H1840" s="336" t="s">
        <v>1538</v>
      </c>
    </row>
    <row r="1841" spans="1:8" x14ac:dyDescent="0.25">
      <c r="A1841" s="109"/>
      <c r="B1841" s="337"/>
      <c r="C1841" s="337" t="s">
        <v>1538</v>
      </c>
      <c r="D1841" t="s">
        <v>1538</v>
      </c>
      <c r="E1841" s="336" t="s">
        <v>1538</v>
      </c>
      <c r="G1841" s="336" t="s">
        <v>1538</v>
      </c>
      <c r="H1841" s="336" t="s">
        <v>1538</v>
      </c>
    </row>
    <row r="1842" spans="1:8" x14ac:dyDescent="0.25">
      <c r="A1842" s="109"/>
      <c r="B1842" s="337"/>
      <c r="C1842" s="337" t="s">
        <v>1538</v>
      </c>
      <c r="D1842" t="s">
        <v>1538</v>
      </c>
      <c r="E1842" s="336" t="s">
        <v>1538</v>
      </c>
      <c r="G1842" s="336" t="s">
        <v>1538</v>
      </c>
      <c r="H1842" s="336" t="s">
        <v>1538</v>
      </c>
    </row>
    <row r="1843" spans="1:8" x14ac:dyDescent="0.25">
      <c r="A1843" s="109"/>
      <c r="B1843" s="337"/>
      <c r="C1843" s="337" t="s">
        <v>1538</v>
      </c>
      <c r="D1843" t="s">
        <v>1538</v>
      </c>
      <c r="E1843" s="336" t="s">
        <v>1538</v>
      </c>
      <c r="G1843" s="336" t="s">
        <v>1538</v>
      </c>
      <c r="H1843" s="336" t="s">
        <v>1538</v>
      </c>
    </row>
    <row r="1844" spans="1:8" x14ac:dyDescent="0.25">
      <c r="A1844" s="109"/>
      <c r="B1844" s="337"/>
      <c r="C1844" s="337" t="s">
        <v>1538</v>
      </c>
      <c r="D1844" t="s">
        <v>1538</v>
      </c>
      <c r="E1844" s="336" t="s">
        <v>1538</v>
      </c>
      <c r="G1844" s="336" t="s">
        <v>1538</v>
      </c>
      <c r="H1844" s="336" t="s">
        <v>1538</v>
      </c>
    </row>
    <row r="1845" spans="1:8" x14ac:dyDescent="0.25">
      <c r="A1845" s="109"/>
      <c r="B1845" s="337"/>
      <c r="C1845" s="337" t="s">
        <v>1538</v>
      </c>
      <c r="D1845" t="s">
        <v>1538</v>
      </c>
      <c r="E1845" s="336" t="s">
        <v>1538</v>
      </c>
      <c r="G1845" s="336" t="s">
        <v>1538</v>
      </c>
      <c r="H1845" s="336" t="s">
        <v>1538</v>
      </c>
    </row>
    <row r="1846" spans="1:8" x14ac:dyDescent="0.25">
      <c r="A1846" s="109"/>
      <c r="B1846" s="337"/>
      <c r="C1846" s="337" t="s">
        <v>1538</v>
      </c>
      <c r="D1846" t="s">
        <v>1538</v>
      </c>
      <c r="E1846" s="336" t="s">
        <v>1538</v>
      </c>
      <c r="G1846" s="336" t="s">
        <v>1538</v>
      </c>
      <c r="H1846" s="336" t="s">
        <v>1538</v>
      </c>
    </row>
    <row r="1847" spans="1:8" x14ac:dyDescent="0.25">
      <c r="A1847" s="109"/>
      <c r="B1847" s="337"/>
      <c r="C1847" s="337" t="s">
        <v>1538</v>
      </c>
      <c r="D1847" t="s">
        <v>1538</v>
      </c>
      <c r="E1847" s="336" t="s">
        <v>1538</v>
      </c>
      <c r="G1847" s="336" t="s">
        <v>1538</v>
      </c>
      <c r="H1847" s="336" t="s">
        <v>1538</v>
      </c>
    </row>
    <row r="1848" spans="1:8" x14ac:dyDescent="0.25">
      <c r="A1848" s="109"/>
      <c r="B1848" s="337"/>
      <c r="C1848" s="337" t="s">
        <v>1538</v>
      </c>
      <c r="D1848" t="s">
        <v>1538</v>
      </c>
      <c r="E1848" s="336" t="s">
        <v>1538</v>
      </c>
      <c r="G1848" s="336" t="s">
        <v>1538</v>
      </c>
      <c r="H1848" s="336" t="s">
        <v>1538</v>
      </c>
    </row>
    <row r="1849" spans="1:8" x14ac:dyDescent="0.25">
      <c r="A1849" s="109"/>
      <c r="B1849" s="337"/>
      <c r="C1849" s="337" t="s">
        <v>1538</v>
      </c>
      <c r="D1849" t="s">
        <v>1538</v>
      </c>
      <c r="E1849" s="336" t="s">
        <v>1538</v>
      </c>
      <c r="G1849" s="336" t="s">
        <v>1538</v>
      </c>
      <c r="H1849" s="336" t="s">
        <v>1538</v>
      </c>
    </row>
    <row r="1850" spans="1:8" x14ac:dyDescent="0.25">
      <c r="A1850" s="109"/>
      <c r="B1850" s="337"/>
      <c r="C1850" s="337" t="s">
        <v>1538</v>
      </c>
      <c r="D1850" t="s">
        <v>1538</v>
      </c>
      <c r="E1850" s="336" t="s">
        <v>1538</v>
      </c>
      <c r="G1850" s="336" t="s">
        <v>1538</v>
      </c>
      <c r="H1850" s="336" t="s">
        <v>1538</v>
      </c>
    </row>
    <row r="1851" spans="1:8" x14ac:dyDescent="0.25">
      <c r="A1851" s="109"/>
      <c r="B1851" s="337"/>
      <c r="C1851" s="337" t="s">
        <v>1538</v>
      </c>
      <c r="D1851" t="s">
        <v>1538</v>
      </c>
      <c r="E1851" s="336" t="s">
        <v>1538</v>
      </c>
      <c r="G1851" s="336" t="s">
        <v>1538</v>
      </c>
      <c r="H1851" s="336" t="s">
        <v>1538</v>
      </c>
    </row>
    <row r="1852" spans="1:8" x14ac:dyDescent="0.25">
      <c r="A1852" s="109"/>
      <c r="B1852" s="337"/>
      <c r="C1852" s="337" t="s">
        <v>1538</v>
      </c>
      <c r="D1852" t="s">
        <v>1538</v>
      </c>
      <c r="E1852" s="336" t="s">
        <v>1538</v>
      </c>
      <c r="G1852" s="336" t="s">
        <v>1538</v>
      </c>
      <c r="H1852" s="336" t="s">
        <v>1538</v>
      </c>
    </row>
    <row r="1853" spans="1:8" x14ac:dyDescent="0.25">
      <c r="A1853" s="109"/>
      <c r="B1853" s="337"/>
      <c r="C1853" s="337" t="s">
        <v>1538</v>
      </c>
      <c r="D1853" t="s">
        <v>1538</v>
      </c>
      <c r="E1853" s="336" t="s">
        <v>1538</v>
      </c>
      <c r="G1853" s="336" t="s">
        <v>1538</v>
      </c>
      <c r="H1853" s="336" t="s">
        <v>1538</v>
      </c>
    </row>
    <row r="1854" spans="1:8" x14ac:dyDescent="0.25">
      <c r="A1854" s="109"/>
      <c r="B1854" s="337"/>
      <c r="C1854" s="337" t="s">
        <v>1538</v>
      </c>
      <c r="D1854" t="s">
        <v>1538</v>
      </c>
      <c r="E1854" s="336" t="s">
        <v>1538</v>
      </c>
      <c r="G1854" s="336" t="s">
        <v>1538</v>
      </c>
      <c r="H1854" s="336" t="s">
        <v>1538</v>
      </c>
    </row>
    <row r="1855" spans="1:8" x14ac:dyDescent="0.25">
      <c r="A1855" s="109"/>
      <c r="B1855" s="337"/>
      <c r="C1855" s="337" t="s">
        <v>1538</v>
      </c>
      <c r="D1855" t="s">
        <v>1538</v>
      </c>
      <c r="E1855" s="336" t="s">
        <v>1538</v>
      </c>
      <c r="G1855" s="336" t="s">
        <v>1538</v>
      </c>
      <c r="H1855" s="336" t="s">
        <v>1538</v>
      </c>
    </row>
    <row r="1856" spans="1:8" x14ac:dyDescent="0.25">
      <c r="A1856" s="109"/>
      <c r="B1856" s="337"/>
      <c r="C1856" s="337" t="s">
        <v>1538</v>
      </c>
      <c r="D1856" t="s">
        <v>1538</v>
      </c>
      <c r="E1856" s="336" t="s">
        <v>1538</v>
      </c>
      <c r="G1856" s="336" t="s">
        <v>1538</v>
      </c>
      <c r="H1856" s="336" t="s">
        <v>1538</v>
      </c>
    </row>
    <row r="1857" spans="1:8" x14ac:dyDescent="0.25">
      <c r="A1857" s="109"/>
      <c r="B1857" s="337"/>
      <c r="C1857" s="337" t="s">
        <v>1538</v>
      </c>
      <c r="D1857" t="s">
        <v>1538</v>
      </c>
      <c r="E1857" s="336" t="s">
        <v>1538</v>
      </c>
      <c r="G1857" s="336" t="s">
        <v>1538</v>
      </c>
      <c r="H1857" s="336" t="s">
        <v>1538</v>
      </c>
    </row>
    <row r="1858" spans="1:8" x14ac:dyDescent="0.25">
      <c r="A1858" s="109"/>
      <c r="B1858" s="337"/>
      <c r="C1858" s="337" t="s">
        <v>1538</v>
      </c>
      <c r="D1858" t="s">
        <v>1538</v>
      </c>
      <c r="E1858" s="336" t="s">
        <v>1538</v>
      </c>
      <c r="G1858" s="336" t="s">
        <v>1538</v>
      </c>
      <c r="H1858" s="336" t="s">
        <v>1538</v>
      </c>
    </row>
    <row r="1859" spans="1:8" x14ac:dyDescent="0.25">
      <c r="A1859" s="109"/>
      <c r="B1859" s="337"/>
      <c r="C1859" s="337" t="s">
        <v>1538</v>
      </c>
      <c r="D1859" t="s">
        <v>1538</v>
      </c>
      <c r="E1859" s="336" t="s">
        <v>1538</v>
      </c>
      <c r="G1859" s="336" t="s">
        <v>1538</v>
      </c>
      <c r="H1859" s="336" t="s">
        <v>1538</v>
      </c>
    </row>
    <row r="1860" spans="1:8" x14ac:dyDescent="0.25">
      <c r="A1860" s="109"/>
      <c r="B1860" s="339"/>
      <c r="C1860" s="337" t="s">
        <v>1538</v>
      </c>
      <c r="D1860" t="s">
        <v>1538</v>
      </c>
      <c r="E1860" s="336" t="s">
        <v>1538</v>
      </c>
      <c r="G1860" s="336" t="s">
        <v>1538</v>
      </c>
      <c r="H1860" s="336" t="s">
        <v>1538</v>
      </c>
    </row>
    <row r="1861" spans="1:8" x14ac:dyDescent="0.25">
      <c r="A1861" s="109"/>
      <c r="C1861" s="337" t="s">
        <v>1538</v>
      </c>
      <c r="D1861" t="s">
        <v>1538</v>
      </c>
      <c r="E1861" s="336" t="s">
        <v>1538</v>
      </c>
      <c r="G1861" s="336" t="s">
        <v>1538</v>
      </c>
      <c r="H1861" s="336" t="s">
        <v>1538</v>
      </c>
    </row>
    <row r="1862" spans="1:8" x14ac:dyDescent="0.25">
      <c r="A1862" s="109"/>
      <c r="C1862" s="337" t="s">
        <v>1538</v>
      </c>
      <c r="D1862" t="s">
        <v>1538</v>
      </c>
      <c r="E1862" s="336" t="s">
        <v>1538</v>
      </c>
      <c r="G1862" s="336" t="s">
        <v>1538</v>
      </c>
      <c r="H1862" s="336" t="s">
        <v>1538</v>
      </c>
    </row>
    <row r="1863" spans="1:8" x14ac:dyDescent="0.25">
      <c r="A1863" s="109"/>
      <c r="C1863" s="337" t="s">
        <v>1538</v>
      </c>
      <c r="D1863" t="s">
        <v>1538</v>
      </c>
      <c r="E1863" s="336" t="s">
        <v>1538</v>
      </c>
      <c r="G1863" s="336" t="s">
        <v>1538</v>
      </c>
      <c r="H1863" s="336" t="s">
        <v>1538</v>
      </c>
    </row>
    <row r="1864" spans="1:8" x14ac:dyDescent="0.25">
      <c r="A1864" s="109"/>
      <c r="C1864" s="337" t="s">
        <v>1538</v>
      </c>
      <c r="D1864" t="s">
        <v>1538</v>
      </c>
      <c r="E1864" s="336" t="s">
        <v>1538</v>
      </c>
      <c r="G1864" s="336" t="s">
        <v>1538</v>
      </c>
      <c r="H1864" s="336" t="s">
        <v>1538</v>
      </c>
    </row>
    <row r="1865" spans="1:8" x14ac:dyDescent="0.25">
      <c r="A1865" s="109"/>
      <c r="B1865" s="337"/>
      <c r="C1865" s="337" t="s">
        <v>1538</v>
      </c>
      <c r="D1865" t="s">
        <v>1538</v>
      </c>
      <c r="E1865" s="336" t="s">
        <v>1538</v>
      </c>
      <c r="G1865" s="336" t="s">
        <v>1538</v>
      </c>
      <c r="H1865" s="336" t="s">
        <v>1538</v>
      </c>
    </row>
    <row r="1866" spans="1:8" x14ac:dyDescent="0.25">
      <c r="A1866" s="109"/>
      <c r="B1866" s="337"/>
      <c r="C1866" s="337" t="s">
        <v>1538</v>
      </c>
      <c r="D1866" t="s">
        <v>1538</v>
      </c>
      <c r="E1866" s="336" t="s">
        <v>1538</v>
      </c>
      <c r="G1866" s="336" t="s">
        <v>1538</v>
      </c>
      <c r="H1866" s="336" t="s">
        <v>1538</v>
      </c>
    </row>
    <row r="1867" spans="1:8" x14ac:dyDescent="0.25">
      <c r="A1867" s="109"/>
      <c r="B1867" s="337"/>
      <c r="C1867" s="337" t="s">
        <v>1538</v>
      </c>
      <c r="D1867" t="s">
        <v>1538</v>
      </c>
      <c r="E1867" s="336" t="s">
        <v>1538</v>
      </c>
      <c r="G1867" s="336" t="s">
        <v>1538</v>
      </c>
      <c r="H1867" s="336" t="s">
        <v>1538</v>
      </c>
    </row>
    <row r="1868" spans="1:8" x14ac:dyDescent="0.25">
      <c r="A1868" s="109"/>
      <c r="B1868" s="337"/>
      <c r="C1868" s="337" t="s">
        <v>1538</v>
      </c>
      <c r="D1868" t="s">
        <v>1538</v>
      </c>
      <c r="E1868" s="336" t="s">
        <v>1538</v>
      </c>
      <c r="G1868" s="336" t="s">
        <v>1538</v>
      </c>
      <c r="H1868" s="336" t="s">
        <v>1538</v>
      </c>
    </row>
    <row r="1869" spans="1:8" x14ac:dyDescent="0.25">
      <c r="A1869" s="109"/>
      <c r="B1869" s="337"/>
      <c r="C1869" s="337" t="s">
        <v>1538</v>
      </c>
      <c r="D1869" t="s">
        <v>1538</v>
      </c>
      <c r="E1869" s="336" t="s">
        <v>1538</v>
      </c>
      <c r="G1869" s="336" t="s">
        <v>1538</v>
      </c>
      <c r="H1869" s="336" t="s">
        <v>1538</v>
      </c>
    </row>
    <row r="1870" spans="1:8" x14ac:dyDescent="0.25">
      <c r="A1870" s="109"/>
      <c r="B1870" s="337"/>
      <c r="C1870" s="337" t="s">
        <v>1538</v>
      </c>
      <c r="D1870" t="s">
        <v>1538</v>
      </c>
      <c r="E1870" s="336" t="s">
        <v>1538</v>
      </c>
      <c r="G1870" s="336" t="s">
        <v>1538</v>
      </c>
      <c r="H1870" s="336" t="s">
        <v>1538</v>
      </c>
    </row>
    <row r="1871" spans="1:8" x14ac:dyDescent="0.25">
      <c r="A1871" s="109"/>
      <c r="B1871" s="337"/>
      <c r="C1871" s="337" t="s">
        <v>1538</v>
      </c>
      <c r="D1871" t="s">
        <v>1538</v>
      </c>
      <c r="E1871" s="336" t="s">
        <v>1538</v>
      </c>
      <c r="G1871" s="336" t="s">
        <v>1538</v>
      </c>
      <c r="H1871" s="336" t="s">
        <v>1538</v>
      </c>
    </row>
    <row r="1872" spans="1:8" x14ac:dyDescent="0.25">
      <c r="A1872" s="109"/>
      <c r="B1872" s="339"/>
      <c r="C1872" s="337" t="s">
        <v>1538</v>
      </c>
      <c r="D1872" t="s">
        <v>1538</v>
      </c>
      <c r="E1872" s="336" t="s">
        <v>1538</v>
      </c>
      <c r="G1872" s="336" t="s">
        <v>1538</v>
      </c>
      <c r="H1872" s="336" t="s">
        <v>1538</v>
      </c>
    </row>
    <row r="1873" spans="1:8" x14ac:dyDescent="0.25">
      <c r="A1873" s="109"/>
      <c r="C1873" s="337" t="s">
        <v>1538</v>
      </c>
      <c r="D1873" t="s">
        <v>1538</v>
      </c>
      <c r="E1873" s="336" t="s">
        <v>1538</v>
      </c>
      <c r="G1873" s="336" t="s">
        <v>1538</v>
      </c>
      <c r="H1873" s="336" t="s">
        <v>1538</v>
      </c>
    </row>
    <row r="1874" spans="1:8" x14ac:dyDescent="0.25">
      <c r="A1874" s="109"/>
      <c r="C1874" s="337" t="s">
        <v>1538</v>
      </c>
      <c r="D1874" t="s">
        <v>1538</v>
      </c>
      <c r="E1874" s="336" t="s">
        <v>1538</v>
      </c>
      <c r="G1874" s="336" t="s">
        <v>1538</v>
      </c>
      <c r="H1874" s="336" t="s">
        <v>1538</v>
      </c>
    </row>
    <row r="1875" spans="1:8" x14ac:dyDescent="0.25">
      <c r="A1875" s="109"/>
      <c r="C1875" s="337" t="s">
        <v>1538</v>
      </c>
      <c r="D1875" t="s">
        <v>1538</v>
      </c>
      <c r="E1875" s="336" t="s">
        <v>1538</v>
      </c>
      <c r="G1875" s="336" t="s">
        <v>1538</v>
      </c>
      <c r="H1875" s="336" t="s">
        <v>1538</v>
      </c>
    </row>
    <row r="1876" spans="1:8" x14ac:dyDescent="0.25">
      <c r="A1876" s="109"/>
      <c r="C1876" s="337" t="s">
        <v>1538</v>
      </c>
      <c r="D1876" t="s">
        <v>1538</v>
      </c>
      <c r="E1876" s="336" t="s">
        <v>1538</v>
      </c>
      <c r="G1876" s="336" t="s">
        <v>1538</v>
      </c>
      <c r="H1876" s="336" t="s">
        <v>1538</v>
      </c>
    </row>
    <row r="1877" spans="1:8" x14ac:dyDescent="0.25">
      <c r="A1877" s="109"/>
      <c r="B1877" s="337"/>
      <c r="C1877" s="337" t="s">
        <v>1538</v>
      </c>
      <c r="D1877" t="s">
        <v>1538</v>
      </c>
      <c r="E1877" s="336" t="s">
        <v>1538</v>
      </c>
      <c r="G1877" s="336" t="s">
        <v>1538</v>
      </c>
      <c r="H1877" s="336" t="s">
        <v>1538</v>
      </c>
    </row>
    <row r="1878" spans="1:8" x14ac:dyDescent="0.25">
      <c r="A1878" s="109"/>
      <c r="B1878" s="337"/>
      <c r="C1878" s="337" t="s">
        <v>1538</v>
      </c>
      <c r="D1878" t="s">
        <v>1538</v>
      </c>
      <c r="E1878" s="336" t="s">
        <v>1538</v>
      </c>
      <c r="G1878" s="336" t="s">
        <v>1538</v>
      </c>
      <c r="H1878" s="336" t="s">
        <v>1538</v>
      </c>
    </row>
    <row r="1879" spans="1:8" x14ac:dyDescent="0.25">
      <c r="A1879" s="109"/>
      <c r="B1879" s="337"/>
      <c r="C1879" s="337" t="s">
        <v>1538</v>
      </c>
      <c r="D1879" t="s">
        <v>1538</v>
      </c>
      <c r="E1879" s="336" t="s">
        <v>1538</v>
      </c>
      <c r="G1879" s="336" t="s">
        <v>1538</v>
      </c>
      <c r="H1879" s="336" t="s">
        <v>1538</v>
      </c>
    </row>
    <row r="1880" spans="1:8" x14ac:dyDescent="0.25">
      <c r="A1880" s="109"/>
      <c r="B1880" s="337"/>
      <c r="C1880" s="337" t="s">
        <v>1538</v>
      </c>
      <c r="D1880" t="s">
        <v>1538</v>
      </c>
      <c r="E1880" s="336" t="s">
        <v>1538</v>
      </c>
      <c r="G1880" s="336" t="s">
        <v>1538</v>
      </c>
      <c r="H1880" s="336" t="s">
        <v>1538</v>
      </c>
    </row>
    <row r="1881" spans="1:8" x14ac:dyDescent="0.25">
      <c r="A1881" s="109"/>
      <c r="B1881" s="337"/>
      <c r="C1881" s="337" t="s">
        <v>1538</v>
      </c>
      <c r="D1881" t="s">
        <v>1538</v>
      </c>
      <c r="E1881" s="336" t="s">
        <v>1538</v>
      </c>
      <c r="G1881" s="336" t="s">
        <v>1538</v>
      </c>
      <c r="H1881" s="336" t="s">
        <v>1538</v>
      </c>
    </row>
    <row r="1882" spans="1:8" x14ac:dyDescent="0.25">
      <c r="A1882" s="109"/>
      <c r="B1882" s="337"/>
      <c r="C1882" s="337" t="s">
        <v>1538</v>
      </c>
      <c r="D1882" t="s">
        <v>1538</v>
      </c>
      <c r="E1882" s="336" t="s">
        <v>1538</v>
      </c>
      <c r="G1882" s="336" t="s">
        <v>1538</v>
      </c>
      <c r="H1882" s="336" t="s">
        <v>1538</v>
      </c>
    </row>
    <row r="1883" spans="1:8" x14ac:dyDescent="0.25">
      <c r="A1883" s="109"/>
      <c r="B1883" s="337"/>
      <c r="C1883" s="337" t="s">
        <v>1538</v>
      </c>
      <c r="D1883" t="s">
        <v>1538</v>
      </c>
      <c r="E1883" s="336" t="s">
        <v>1538</v>
      </c>
      <c r="G1883" s="336" t="s">
        <v>1538</v>
      </c>
      <c r="H1883" s="336" t="s">
        <v>1538</v>
      </c>
    </row>
    <row r="1884" spans="1:8" x14ac:dyDescent="0.25">
      <c r="A1884" s="109"/>
      <c r="B1884" s="337"/>
      <c r="C1884" s="337" t="s">
        <v>1538</v>
      </c>
      <c r="D1884" t="s">
        <v>1538</v>
      </c>
      <c r="E1884" s="336" t="s">
        <v>1538</v>
      </c>
      <c r="G1884" s="336" t="s">
        <v>1538</v>
      </c>
      <c r="H1884" s="336" t="s">
        <v>1538</v>
      </c>
    </row>
    <row r="1885" spans="1:8" x14ac:dyDescent="0.25">
      <c r="A1885" s="109"/>
      <c r="B1885" s="337"/>
      <c r="C1885" s="337" t="s">
        <v>1538</v>
      </c>
      <c r="D1885" t="s">
        <v>1538</v>
      </c>
      <c r="E1885" s="336" t="s">
        <v>1538</v>
      </c>
      <c r="G1885" s="336" t="s">
        <v>1538</v>
      </c>
      <c r="H1885" s="336" t="s">
        <v>1538</v>
      </c>
    </row>
    <row r="1886" spans="1:8" x14ac:dyDescent="0.25">
      <c r="A1886" s="109"/>
      <c r="B1886" s="337"/>
      <c r="C1886" s="337" t="s">
        <v>1538</v>
      </c>
      <c r="D1886" t="s">
        <v>1538</v>
      </c>
      <c r="E1886" s="336" t="s">
        <v>1538</v>
      </c>
      <c r="G1886" s="336" t="s">
        <v>1538</v>
      </c>
      <c r="H1886" s="336" t="s">
        <v>1538</v>
      </c>
    </row>
    <row r="1887" spans="1:8" x14ac:dyDescent="0.25">
      <c r="A1887" s="109"/>
      <c r="B1887" s="337"/>
      <c r="C1887" s="337" t="s">
        <v>1538</v>
      </c>
      <c r="D1887" t="s">
        <v>1538</v>
      </c>
      <c r="E1887" s="336" t="s">
        <v>1538</v>
      </c>
      <c r="G1887" s="336" t="s">
        <v>1538</v>
      </c>
      <c r="H1887" s="336" t="s">
        <v>1538</v>
      </c>
    </row>
    <row r="1888" spans="1:8" x14ac:dyDescent="0.25">
      <c r="A1888" s="109"/>
      <c r="B1888" s="337"/>
      <c r="C1888" s="337" t="s">
        <v>1538</v>
      </c>
      <c r="D1888" t="s">
        <v>1538</v>
      </c>
      <c r="E1888" s="336" t="s">
        <v>1538</v>
      </c>
      <c r="G1888" s="336" t="s">
        <v>1538</v>
      </c>
      <c r="H1888" s="336" t="s">
        <v>1538</v>
      </c>
    </row>
    <row r="1889" spans="1:8" x14ac:dyDescent="0.25">
      <c r="A1889" s="109"/>
      <c r="B1889" s="337"/>
      <c r="C1889" s="337" t="s">
        <v>1538</v>
      </c>
      <c r="D1889" t="s">
        <v>1538</v>
      </c>
      <c r="E1889" s="336" t="s">
        <v>1538</v>
      </c>
      <c r="G1889" s="336" t="s">
        <v>1538</v>
      </c>
      <c r="H1889" s="336" t="s">
        <v>1538</v>
      </c>
    </row>
    <row r="1890" spans="1:8" x14ac:dyDescent="0.25">
      <c r="A1890" s="109"/>
      <c r="B1890" s="337"/>
      <c r="C1890" s="337" t="s">
        <v>1538</v>
      </c>
      <c r="D1890" t="s">
        <v>1538</v>
      </c>
      <c r="E1890" s="336" t="s">
        <v>1538</v>
      </c>
      <c r="G1890" s="336" t="s">
        <v>1538</v>
      </c>
      <c r="H1890" s="336" t="s">
        <v>1538</v>
      </c>
    </row>
    <row r="1891" spans="1:8" x14ac:dyDescent="0.25">
      <c r="A1891" s="109"/>
      <c r="B1891" s="337"/>
      <c r="C1891" s="337" t="s">
        <v>1538</v>
      </c>
      <c r="D1891" t="s">
        <v>1538</v>
      </c>
      <c r="E1891" s="336" t="s">
        <v>1538</v>
      </c>
      <c r="G1891" s="336" t="s">
        <v>1538</v>
      </c>
      <c r="H1891" s="336" t="s">
        <v>1538</v>
      </c>
    </row>
    <row r="1892" spans="1:8" x14ac:dyDescent="0.25">
      <c r="A1892" s="109"/>
      <c r="B1892" s="337"/>
      <c r="C1892" s="337" t="s">
        <v>1538</v>
      </c>
      <c r="D1892" t="s">
        <v>1538</v>
      </c>
      <c r="E1892" s="336" t="s">
        <v>1538</v>
      </c>
      <c r="G1892" s="336" t="s">
        <v>1538</v>
      </c>
      <c r="H1892" s="336" t="s">
        <v>1538</v>
      </c>
    </row>
    <row r="1893" spans="1:8" x14ac:dyDescent="0.25">
      <c r="A1893" s="109"/>
      <c r="B1893" s="337"/>
      <c r="C1893" s="337" t="s">
        <v>1538</v>
      </c>
      <c r="D1893" t="s">
        <v>1538</v>
      </c>
      <c r="E1893" s="336" t="s">
        <v>1538</v>
      </c>
      <c r="G1893" s="336" t="s">
        <v>1538</v>
      </c>
      <c r="H1893" s="336" t="s">
        <v>1538</v>
      </c>
    </row>
    <row r="1894" spans="1:8" x14ac:dyDescent="0.25">
      <c r="A1894" s="109"/>
      <c r="B1894" s="337"/>
      <c r="C1894" s="337" t="s">
        <v>1538</v>
      </c>
      <c r="D1894" t="s">
        <v>1538</v>
      </c>
      <c r="E1894" s="336" t="s">
        <v>1538</v>
      </c>
      <c r="G1894" s="336" t="s">
        <v>1538</v>
      </c>
      <c r="H1894" s="336" t="s">
        <v>1538</v>
      </c>
    </row>
    <row r="1895" spans="1:8" x14ac:dyDescent="0.25">
      <c r="A1895" s="109"/>
      <c r="B1895" s="337"/>
      <c r="C1895" s="337" t="s">
        <v>1538</v>
      </c>
      <c r="D1895" t="s">
        <v>1538</v>
      </c>
      <c r="E1895" s="336" t="s">
        <v>1538</v>
      </c>
      <c r="G1895" s="336" t="s">
        <v>1538</v>
      </c>
      <c r="H1895" s="336" t="s">
        <v>1538</v>
      </c>
    </row>
    <row r="1896" spans="1:8" x14ac:dyDescent="0.25">
      <c r="A1896" s="109"/>
      <c r="B1896" s="337"/>
      <c r="C1896" s="337" t="s">
        <v>1538</v>
      </c>
      <c r="D1896" t="s">
        <v>1538</v>
      </c>
      <c r="E1896" s="336" t="s">
        <v>1538</v>
      </c>
      <c r="G1896" s="336" t="s">
        <v>1538</v>
      </c>
      <c r="H1896" s="336" t="s">
        <v>1538</v>
      </c>
    </row>
    <row r="1897" spans="1:8" x14ac:dyDescent="0.25">
      <c r="A1897" s="109"/>
      <c r="B1897" s="337"/>
      <c r="C1897" s="337" t="s">
        <v>1538</v>
      </c>
      <c r="D1897" t="s">
        <v>1538</v>
      </c>
      <c r="E1897" s="336" t="s">
        <v>1538</v>
      </c>
      <c r="G1897" s="336" t="s">
        <v>1538</v>
      </c>
      <c r="H1897" s="336" t="s">
        <v>1538</v>
      </c>
    </row>
    <row r="1898" spans="1:8" x14ac:dyDescent="0.25">
      <c r="A1898" s="109"/>
      <c r="B1898" s="337"/>
      <c r="C1898" s="337" t="s">
        <v>1538</v>
      </c>
      <c r="D1898" t="s">
        <v>1538</v>
      </c>
      <c r="E1898" s="336" t="s">
        <v>1538</v>
      </c>
      <c r="G1898" s="336" t="s">
        <v>1538</v>
      </c>
      <c r="H1898" s="336" t="s">
        <v>1538</v>
      </c>
    </row>
    <row r="1899" spans="1:8" x14ac:dyDescent="0.25">
      <c r="A1899" s="109"/>
      <c r="B1899" s="337"/>
      <c r="C1899" s="337" t="s">
        <v>1538</v>
      </c>
      <c r="D1899" t="s">
        <v>1538</v>
      </c>
      <c r="E1899" s="336" t="s">
        <v>1538</v>
      </c>
      <c r="G1899" s="336" t="s">
        <v>1538</v>
      </c>
      <c r="H1899" s="336" t="s">
        <v>1538</v>
      </c>
    </row>
    <row r="1900" spans="1:8" x14ac:dyDescent="0.25">
      <c r="A1900" s="109"/>
      <c r="B1900" s="337"/>
      <c r="C1900" s="337" t="s">
        <v>1538</v>
      </c>
      <c r="D1900" t="s">
        <v>1538</v>
      </c>
      <c r="E1900" s="336" t="s">
        <v>1538</v>
      </c>
      <c r="G1900" s="336" t="s">
        <v>1538</v>
      </c>
      <c r="H1900" s="336" t="s">
        <v>1538</v>
      </c>
    </row>
    <row r="1901" spans="1:8" x14ac:dyDescent="0.25">
      <c r="A1901" s="109"/>
      <c r="B1901" s="337"/>
      <c r="C1901" s="337" t="s">
        <v>1538</v>
      </c>
      <c r="D1901" t="s">
        <v>1538</v>
      </c>
      <c r="E1901" s="336" t="s">
        <v>1538</v>
      </c>
      <c r="G1901" s="336" t="s">
        <v>1538</v>
      </c>
      <c r="H1901" s="336" t="s">
        <v>1538</v>
      </c>
    </row>
    <row r="1902" spans="1:8" x14ac:dyDescent="0.25">
      <c r="A1902" s="109"/>
      <c r="B1902" s="337"/>
      <c r="C1902" s="337" t="s">
        <v>1538</v>
      </c>
      <c r="D1902" t="s">
        <v>1538</v>
      </c>
      <c r="E1902" s="336" t="s">
        <v>1538</v>
      </c>
      <c r="G1902" s="336" t="s">
        <v>1538</v>
      </c>
      <c r="H1902" s="336" t="s">
        <v>1538</v>
      </c>
    </row>
    <row r="1903" spans="1:8" x14ac:dyDescent="0.25">
      <c r="A1903" s="109"/>
      <c r="B1903" s="337"/>
      <c r="C1903" s="337" t="s">
        <v>1538</v>
      </c>
      <c r="D1903" t="s">
        <v>1538</v>
      </c>
      <c r="E1903" s="336" t="s">
        <v>1538</v>
      </c>
      <c r="G1903" s="336" t="s">
        <v>1538</v>
      </c>
      <c r="H1903" s="336" t="s">
        <v>1538</v>
      </c>
    </row>
    <row r="1904" spans="1:8" x14ac:dyDescent="0.25">
      <c r="A1904" s="109"/>
      <c r="B1904" s="337"/>
      <c r="C1904" s="337" t="s">
        <v>1538</v>
      </c>
      <c r="D1904" t="s">
        <v>1538</v>
      </c>
      <c r="E1904" s="336" t="s">
        <v>1538</v>
      </c>
      <c r="G1904" s="336" t="s">
        <v>1538</v>
      </c>
      <c r="H1904" s="336" t="s">
        <v>1538</v>
      </c>
    </row>
    <row r="1905" spans="1:8" x14ac:dyDescent="0.25">
      <c r="A1905" s="109"/>
      <c r="B1905" s="337"/>
      <c r="C1905" s="337" t="s">
        <v>1538</v>
      </c>
      <c r="D1905" t="s">
        <v>1538</v>
      </c>
      <c r="E1905" s="336" t="s">
        <v>1538</v>
      </c>
      <c r="G1905" s="336" t="s">
        <v>1538</v>
      </c>
      <c r="H1905" s="336" t="s">
        <v>1538</v>
      </c>
    </row>
    <row r="1906" spans="1:8" x14ac:dyDescent="0.25">
      <c r="A1906" s="109"/>
      <c r="B1906" s="337"/>
      <c r="C1906" s="337" t="s">
        <v>1538</v>
      </c>
      <c r="D1906" t="s">
        <v>1538</v>
      </c>
      <c r="E1906" s="336" t="s">
        <v>1538</v>
      </c>
      <c r="G1906" s="336" t="s">
        <v>1538</v>
      </c>
      <c r="H1906" s="336" t="s">
        <v>1538</v>
      </c>
    </row>
    <row r="1907" spans="1:8" x14ac:dyDescent="0.25">
      <c r="A1907" s="109"/>
      <c r="B1907" s="337"/>
      <c r="C1907" s="337" t="s">
        <v>1538</v>
      </c>
      <c r="D1907" t="s">
        <v>1538</v>
      </c>
      <c r="E1907" s="336" t="s">
        <v>1538</v>
      </c>
      <c r="G1907" s="336" t="s">
        <v>1538</v>
      </c>
      <c r="H1907" s="336" t="s">
        <v>1538</v>
      </c>
    </row>
    <row r="1908" spans="1:8" x14ac:dyDescent="0.25">
      <c r="A1908" s="109"/>
      <c r="B1908" s="337"/>
      <c r="C1908" s="337" t="s">
        <v>1538</v>
      </c>
      <c r="D1908" t="s">
        <v>1538</v>
      </c>
      <c r="E1908" s="336" t="s">
        <v>1538</v>
      </c>
      <c r="G1908" s="336" t="s">
        <v>1538</v>
      </c>
      <c r="H1908" s="336" t="s">
        <v>1538</v>
      </c>
    </row>
    <row r="1909" spans="1:8" x14ac:dyDescent="0.25">
      <c r="A1909" s="109"/>
      <c r="B1909" s="337"/>
      <c r="C1909" s="337" t="s">
        <v>1538</v>
      </c>
      <c r="D1909" t="s">
        <v>1538</v>
      </c>
      <c r="E1909" s="336" t="s">
        <v>1538</v>
      </c>
      <c r="G1909" s="336" t="s">
        <v>1538</v>
      </c>
      <c r="H1909" s="336" t="s">
        <v>1538</v>
      </c>
    </row>
    <row r="1910" spans="1:8" x14ac:dyDescent="0.25">
      <c r="A1910" s="109"/>
      <c r="B1910" s="337"/>
      <c r="C1910" s="337" t="s">
        <v>1538</v>
      </c>
      <c r="D1910" t="s">
        <v>1538</v>
      </c>
      <c r="E1910" s="336" t="s">
        <v>1538</v>
      </c>
      <c r="G1910" s="336" t="s">
        <v>1538</v>
      </c>
      <c r="H1910" s="336" t="s">
        <v>1538</v>
      </c>
    </row>
    <row r="1911" spans="1:8" x14ac:dyDescent="0.25">
      <c r="A1911" s="109"/>
      <c r="B1911" s="337"/>
      <c r="C1911" s="337" t="s">
        <v>1538</v>
      </c>
      <c r="D1911" t="s">
        <v>1538</v>
      </c>
      <c r="E1911" s="336" t="s">
        <v>1538</v>
      </c>
      <c r="G1911" s="336" t="s">
        <v>1538</v>
      </c>
      <c r="H1911" s="336" t="s">
        <v>1538</v>
      </c>
    </row>
    <row r="1912" spans="1:8" x14ac:dyDescent="0.25">
      <c r="A1912" s="109"/>
      <c r="B1912" s="337"/>
      <c r="C1912" s="337" t="s">
        <v>1538</v>
      </c>
      <c r="D1912" t="s">
        <v>1538</v>
      </c>
      <c r="E1912" s="336" t="s">
        <v>1538</v>
      </c>
      <c r="G1912" s="336" t="s">
        <v>1538</v>
      </c>
      <c r="H1912" s="336" t="s">
        <v>1538</v>
      </c>
    </row>
    <row r="1913" spans="1:8" x14ac:dyDescent="0.25">
      <c r="A1913" s="109"/>
      <c r="B1913" s="337"/>
      <c r="C1913" s="337" t="s">
        <v>1538</v>
      </c>
      <c r="D1913" t="s">
        <v>1538</v>
      </c>
      <c r="E1913" s="336" t="s">
        <v>1538</v>
      </c>
      <c r="G1913" s="336" t="s">
        <v>1538</v>
      </c>
      <c r="H1913" s="336" t="s">
        <v>1538</v>
      </c>
    </row>
    <row r="1914" spans="1:8" x14ac:dyDescent="0.25">
      <c r="A1914" s="109"/>
      <c r="B1914" s="337"/>
      <c r="C1914" s="337" t="s">
        <v>1538</v>
      </c>
      <c r="D1914" t="s">
        <v>1538</v>
      </c>
      <c r="E1914" s="336" t="s">
        <v>1538</v>
      </c>
      <c r="G1914" s="336" t="s">
        <v>1538</v>
      </c>
      <c r="H1914" s="336" t="s">
        <v>1538</v>
      </c>
    </row>
    <row r="1915" spans="1:8" x14ac:dyDescent="0.25">
      <c r="A1915" s="109"/>
      <c r="B1915" s="337"/>
      <c r="C1915" s="337" t="s">
        <v>1538</v>
      </c>
      <c r="D1915" t="s">
        <v>1538</v>
      </c>
      <c r="E1915" s="336" t="s">
        <v>1538</v>
      </c>
      <c r="G1915" s="336" t="s">
        <v>1538</v>
      </c>
      <c r="H1915" s="336" t="s">
        <v>1538</v>
      </c>
    </row>
    <row r="1916" spans="1:8" x14ac:dyDescent="0.25">
      <c r="A1916" s="109"/>
      <c r="B1916" s="337"/>
      <c r="C1916" s="337" t="s">
        <v>1538</v>
      </c>
      <c r="D1916" t="s">
        <v>1538</v>
      </c>
      <c r="E1916" s="336" t="s">
        <v>1538</v>
      </c>
      <c r="G1916" s="336" t="s">
        <v>1538</v>
      </c>
      <c r="H1916" s="336" t="s">
        <v>1538</v>
      </c>
    </row>
    <row r="1917" spans="1:8" x14ac:dyDescent="0.25">
      <c r="A1917" s="109"/>
      <c r="B1917" s="337"/>
      <c r="C1917" s="337" t="s">
        <v>1538</v>
      </c>
      <c r="D1917" t="s">
        <v>1538</v>
      </c>
      <c r="E1917" s="336" t="s">
        <v>1538</v>
      </c>
      <c r="G1917" s="336" t="s">
        <v>1538</v>
      </c>
      <c r="H1917" s="336" t="s">
        <v>1538</v>
      </c>
    </row>
    <row r="1918" spans="1:8" x14ac:dyDescent="0.25">
      <c r="A1918" s="109"/>
      <c r="B1918" s="337"/>
      <c r="C1918" s="337" t="s">
        <v>1538</v>
      </c>
      <c r="D1918" t="s">
        <v>1538</v>
      </c>
      <c r="E1918" s="336" t="s">
        <v>1538</v>
      </c>
      <c r="G1918" s="336" t="s">
        <v>1538</v>
      </c>
      <c r="H1918" s="336" t="s">
        <v>1538</v>
      </c>
    </row>
    <row r="1919" spans="1:8" x14ac:dyDescent="0.25">
      <c r="A1919" s="109"/>
      <c r="B1919" s="337"/>
      <c r="C1919" s="337" t="s">
        <v>1538</v>
      </c>
      <c r="D1919" t="s">
        <v>1538</v>
      </c>
      <c r="E1919" s="336" t="s">
        <v>1538</v>
      </c>
      <c r="G1919" s="336" t="s">
        <v>1538</v>
      </c>
      <c r="H1919" s="336" t="s">
        <v>1538</v>
      </c>
    </row>
    <row r="1920" spans="1:8" x14ac:dyDescent="0.25">
      <c r="A1920" s="109"/>
      <c r="B1920" s="337"/>
      <c r="C1920" s="337" t="s">
        <v>1538</v>
      </c>
      <c r="D1920" t="s">
        <v>1538</v>
      </c>
      <c r="E1920" s="336" t="s">
        <v>1538</v>
      </c>
      <c r="G1920" s="336" t="s">
        <v>1538</v>
      </c>
      <c r="H1920" s="336" t="s">
        <v>1538</v>
      </c>
    </row>
    <row r="1921" spans="1:8" x14ac:dyDescent="0.25">
      <c r="A1921" s="109"/>
      <c r="B1921" s="337"/>
      <c r="C1921" s="337" t="s">
        <v>1538</v>
      </c>
      <c r="D1921" t="s">
        <v>1538</v>
      </c>
      <c r="E1921" s="336" t="s">
        <v>1538</v>
      </c>
      <c r="G1921" s="336" t="s">
        <v>1538</v>
      </c>
      <c r="H1921" s="336" t="s">
        <v>1538</v>
      </c>
    </row>
    <row r="1922" spans="1:8" x14ac:dyDescent="0.25">
      <c r="A1922" s="109"/>
      <c r="B1922" s="337"/>
      <c r="C1922" s="337" t="s">
        <v>1538</v>
      </c>
      <c r="D1922" t="s">
        <v>1538</v>
      </c>
      <c r="E1922" s="336" t="s">
        <v>1538</v>
      </c>
      <c r="G1922" s="336" t="s">
        <v>1538</v>
      </c>
      <c r="H1922" s="336" t="s">
        <v>1538</v>
      </c>
    </row>
    <row r="1923" spans="1:8" x14ac:dyDescent="0.25">
      <c r="A1923" s="109"/>
      <c r="B1923" s="337"/>
      <c r="C1923" s="337" t="s">
        <v>1538</v>
      </c>
      <c r="D1923" t="s">
        <v>1538</v>
      </c>
      <c r="E1923" s="336" t="s">
        <v>1538</v>
      </c>
      <c r="G1923" s="336" t="s">
        <v>1538</v>
      </c>
      <c r="H1923" s="336" t="s">
        <v>1538</v>
      </c>
    </row>
    <row r="1924" spans="1:8" x14ac:dyDescent="0.25">
      <c r="A1924" s="109"/>
      <c r="B1924" s="337"/>
      <c r="C1924" s="337" t="s">
        <v>1538</v>
      </c>
      <c r="D1924" t="s">
        <v>1538</v>
      </c>
      <c r="E1924" s="336" t="s">
        <v>1538</v>
      </c>
      <c r="G1924" s="336" t="s">
        <v>1538</v>
      </c>
      <c r="H1924" s="336" t="s">
        <v>1538</v>
      </c>
    </row>
    <row r="1925" spans="1:8" x14ac:dyDescent="0.25">
      <c r="A1925" s="109"/>
      <c r="B1925" s="339"/>
      <c r="C1925" s="337" t="s">
        <v>1538</v>
      </c>
      <c r="D1925" t="s">
        <v>1538</v>
      </c>
      <c r="E1925" s="336" t="s">
        <v>1538</v>
      </c>
      <c r="G1925" s="336" t="s">
        <v>1538</v>
      </c>
      <c r="H1925" s="336" t="s">
        <v>1538</v>
      </c>
    </row>
    <row r="1926" spans="1:8" x14ac:dyDescent="0.25">
      <c r="A1926" s="109"/>
      <c r="C1926" s="337" t="s">
        <v>1538</v>
      </c>
      <c r="D1926" t="s">
        <v>1538</v>
      </c>
      <c r="E1926" s="336" t="s">
        <v>1538</v>
      </c>
      <c r="G1926" s="336" t="s">
        <v>1538</v>
      </c>
      <c r="H1926" s="336" t="s">
        <v>1538</v>
      </c>
    </row>
    <row r="1927" spans="1:8" x14ac:dyDescent="0.25">
      <c r="A1927" s="109"/>
      <c r="C1927" s="337" t="s">
        <v>1538</v>
      </c>
      <c r="D1927" t="s">
        <v>1538</v>
      </c>
      <c r="E1927" s="336" t="s">
        <v>1538</v>
      </c>
      <c r="G1927" s="336" t="s">
        <v>1538</v>
      </c>
      <c r="H1927" s="336" t="s">
        <v>1538</v>
      </c>
    </row>
    <row r="1928" spans="1:8" x14ac:dyDescent="0.25">
      <c r="A1928" s="109"/>
      <c r="C1928" s="337" t="s">
        <v>1538</v>
      </c>
      <c r="D1928" t="s">
        <v>1538</v>
      </c>
      <c r="E1928" s="336" t="s">
        <v>1538</v>
      </c>
      <c r="G1928" s="336" t="s">
        <v>1538</v>
      </c>
      <c r="H1928" s="336" t="s">
        <v>1538</v>
      </c>
    </row>
    <row r="1929" spans="1:8" x14ac:dyDescent="0.25">
      <c r="A1929" s="109"/>
      <c r="C1929" s="337" t="s">
        <v>1538</v>
      </c>
      <c r="D1929" t="s">
        <v>1538</v>
      </c>
      <c r="E1929" s="336" t="s">
        <v>1538</v>
      </c>
      <c r="G1929" s="336" t="s">
        <v>1538</v>
      </c>
      <c r="H1929" s="336" t="s">
        <v>1538</v>
      </c>
    </row>
    <row r="1930" spans="1:8" x14ac:dyDescent="0.25">
      <c r="A1930" s="109"/>
      <c r="C1930" s="337" t="s">
        <v>1538</v>
      </c>
      <c r="D1930" t="s">
        <v>1538</v>
      </c>
      <c r="E1930" s="336" t="s">
        <v>1538</v>
      </c>
      <c r="G1930" s="336" t="s">
        <v>1538</v>
      </c>
      <c r="H1930" s="336" t="s">
        <v>1538</v>
      </c>
    </row>
    <row r="1931" spans="1:8" x14ac:dyDescent="0.25">
      <c r="A1931" s="109"/>
      <c r="C1931" s="337" t="s">
        <v>1538</v>
      </c>
      <c r="D1931" t="s">
        <v>1538</v>
      </c>
      <c r="E1931" s="336" t="s">
        <v>1538</v>
      </c>
      <c r="G1931" s="336" t="s">
        <v>1538</v>
      </c>
      <c r="H1931" s="336" t="s">
        <v>1538</v>
      </c>
    </row>
    <row r="1932" spans="1:8" x14ac:dyDescent="0.25">
      <c r="A1932" s="109"/>
      <c r="B1932" s="337"/>
      <c r="C1932" s="337" t="s">
        <v>1538</v>
      </c>
      <c r="D1932" t="s">
        <v>1538</v>
      </c>
      <c r="E1932" s="336" t="s">
        <v>1538</v>
      </c>
      <c r="G1932" s="336" t="s">
        <v>1538</v>
      </c>
      <c r="H1932" s="336" t="s">
        <v>1538</v>
      </c>
    </row>
    <row r="1933" spans="1:8" x14ac:dyDescent="0.25">
      <c r="A1933" s="109"/>
      <c r="B1933" s="337"/>
      <c r="C1933" s="337" t="s">
        <v>1538</v>
      </c>
      <c r="D1933" t="s">
        <v>1538</v>
      </c>
      <c r="E1933" s="336" t="s">
        <v>1538</v>
      </c>
      <c r="G1933" s="336" t="s">
        <v>1538</v>
      </c>
      <c r="H1933" s="336" t="s">
        <v>1538</v>
      </c>
    </row>
    <row r="1934" spans="1:8" x14ac:dyDescent="0.25">
      <c r="A1934" s="109"/>
      <c r="B1934" s="337"/>
      <c r="C1934" s="337" t="s">
        <v>1538</v>
      </c>
      <c r="D1934" t="s">
        <v>1538</v>
      </c>
      <c r="E1934" s="336" t="s">
        <v>1538</v>
      </c>
      <c r="G1934" s="336" t="s">
        <v>1538</v>
      </c>
      <c r="H1934" s="336" t="s">
        <v>1538</v>
      </c>
    </row>
    <row r="1935" spans="1:8" x14ac:dyDescent="0.25">
      <c r="A1935" s="109"/>
      <c r="B1935" s="337"/>
      <c r="C1935" s="337" t="s">
        <v>1538</v>
      </c>
      <c r="D1935" t="s">
        <v>1538</v>
      </c>
      <c r="E1935" s="336" t="s">
        <v>1538</v>
      </c>
      <c r="G1935" s="336" t="s">
        <v>1538</v>
      </c>
      <c r="H1935" s="336" t="s">
        <v>1538</v>
      </c>
    </row>
    <row r="1936" spans="1:8" x14ac:dyDescent="0.25">
      <c r="A1936" s="109"/>
      <c r="B1936" s="337"/>
      <c r="C1936" s="337" t="s">
        <v>1538</v>
      </c>
      <c r="D1936" t="s">
        <v>1538</v>
      </c>
      <c r="E1936" s="336" t="s">
        <v>1538</v>
      </c>
      <c r="G1936" s="336" t="s">
        <v>1538</v>
      </c>
      <c r="H1936" s="336" t="s">
        <v>1538</v>
      </c>
    </row>
    <row r="1937" spans="1:8" x14ac:dyDescent="0.25">
      <c r="A1937" s="109"/>
      <c r="B1937" s="337"/>
      <c r="C1937" s="337" t="s">
        <v>1538</v>
      </c>
      <c r="D1937" t="s">
        <v>1538</v>
      </c>
      <c r="E1937" s="336" t="s">
        <v>1538</v>
      </c>
      <c r="G1937" s="336" t="s">
        <v>1538</v>
      </c>
      <c r="H1937" s="336" t="s">
        <v>1538</v>
      </c>
    </row>
    <row r="1938" spans="1:8" x14ac:dyDescent="0.25">
      <c r="A1938" s="109"/>
      <c r="B1938" s="337"/>
      <c r="C1938" s="337" t="s">
        <v>1538</v>
      </c>
      <c r="D1938" t="s">
        <v>1538</v>
      </c>
      <c r="E1938" s="336" t="s">
        <v>1538</v>
      </c>
      <c r="G1938" s="336" t="s">
        <v>1538</v>
      </c>
      <c r="H1938" s="336" t="s">
        <v>1538</v>
      </c>
    </row>
    <row r="1939" spans="1:8" x14ac:dyDescent="0.25">
      <c r="A1939" s="109"/>
      <c r="B1939" s="337"/>
      <c r="C1939" s="337" t="s">
        <v>1538</v>
      </c>
      <c r="D1939" t="s">
        <v>1538</v>
      </c>
      <c r="E1939" s="336" t="s">
        <v>1538</v>
      </c>
      <c r="G1939" s="336" t="s">
        <v>1538</v>
      </c>
      <c r="H1939" s="336" t="s">
        <v>1538</v>
      </c>
    </row>
    <row r="1940" spans="1:8" x14ac:dyDescent="0.25">
      <c r="A1940" s="109"/>
      <c r="B1940" s="337"/>
      <c r="C1940" s="337" t="s">
        <v>1538</v>
      </c>
      <c r="D1940" t="s">
        <v>1538</v>
      </c>
      <c r="E1940" s="336" t="s">
        <v>1538</v>
      </c>
      <c r="G1940" s="336" t="s">
        <v>1538</v>
      </c>
      <c r="H1940" s="336" t="s">
        <v>1538</v>
      </c>
    </row>
    <row r="1941" spans="1:8" x14ac:dyDescent="0.25">
      <c r="A1941" s="109"/>
      <c r="B1941" s="337"/>
      <c r="C1941" s="337" t="s">
        <v>1538</v>
      </c>
      <c r="D1941" t="s">
        <v>1538</v>
      </c>
      <c r="E1941" s="336" t="s">
        <v>1538</v>
      </c>
      <c r="G1941" s="336" t="s">
        <v>1538</v>
      </c>
      <c r="H1941" s="336" t="s">
        <v>1538</v>
      </c>
    </row>
    <row r="1942" spans="1:8" x14ac:dyDescent="0.25">
      <c r="A1942" s="109"/>
      <c r="B1942" s="337"/>
      <c r="C1942" s="337" t="s">
        <v>1538</v>
      </c>
      <c r="D1942" t="s">
        <v>1538</v>
      </c>
      <c r="E1942" s="336" t="s">
        <v>1538</v>
      </c>
      <c r="G1942" s="336" t="s">
        <v>1538</v>
      </c>
      <c r="H1942" s="336" t="s">
        <v>1538</v>
      </c>
    </row>
    <row r="1943" spans="1:8" x14ac:dyDescent="0.25">
      <c r="A1943" s="109"/>
      <c r="B1943" s="337"/>
      <c r="C1943" s="337" t="s">
        <v>1538</v>
      </c>
      <c r="D1943" t="s">
        <v>1538</v>
      </c>
      <c r="E1943" s="336" t="s">
        <v>1538</v>
      </c>
      <c r="G1943" s="336" t="s">
        <v>1538</v>
      </c>
      <c r="H1943" s="336" t="s">
        <v>1538</v>
      </c>
    </row>
    <row r="1944" spans="1:8" x14ac:dyDescent="0.25">
      <c r="A1944" s="109"/>
      <c r="B1944" s="337"/>
      <c r="C1944" s="337" t="s">
        <v>1538</v>
      </c>
      <c r="D1944" t="s">
        <v>1538</v>
      </c>
      <c r="E1944" s="336" t="s">
        <v>1538</v>
      </c>
      <c r="G1944" s="336" t="s">
        <v>1538</v>
      </c>
      <c r="H1944" s="336" t="s">
        <v>1538</v>
      </c>
    </row>
    <row r="1945" spans="1:8" x14ac:dyDescent="0.25">
      <c r="A1945" s="109"/>
      <c r="B1945" s="337"/>
      <c r="C1945" s="337" t="s">
        <v>1538</v>
      </c>
      <c r="D1945" t="s">
        <v>1538</v>
      </c>
      <c r="E1945" s="336" t="s">
        <v>1538</v>
      </c>
      <c r="G1945" s="336" t="s">
        <v>1538</v>
      </c>
      <c r="H1945" s="336" t="s">
        <v>1538</v>
      </c>
    </row>
    <row r="1946" spans="1:8" x14ac:dyDescent="0.25">
      <c r="A1946" s="109"/>
      <c r="B1946" s="337"/>
      <c r="C1946" s="337" t="s">
        <v>1538</v>
      </c>
      <c r="D1946" t="s">
        <v>1538</v>
      </c>
      <c r="E1946" s="336" t="s">
        <v>1538</v>
      </c>
      <c r="G1946" s="336" t="s">
        <v>1538</v>
      </c>
      <c r="H1946" s="336" t="s">
        <v>1538</v>
      </c>
    </row>
    <row r="1947" spans="1:8" x14ac:dyDescent="0.25">
      <c r="A1947" s="109"/>
      <c r="B1947" s="337"/>
      <c r="C1947" s="337" t="s">
        <v>1538</v>
      </c>
      <c r="D1947" t="s">
        <v>1538</v>
      </c>
      <c r="E1947" s="336" t="s">
        <v>1538</v>
      </c>
      <c r="G1947" s="336" t="s">
        <v>1538</v>
      </c>
      <c r="H1947" s="336" t="s">
        <v>1538</v>
      </c>
    </row>
    <row r="1948" spans="1:8" x14ac:dyDescent="0.25">
      <c r="A1948" s="109"/>
      <c r="B1948" s="337"/>
      <c r="C1948" s="337" t="s">
        <v>1538</v>
      </c>
      <c r="D1948" t="s">
        <v>1538</v>
      </c>
      <c r="E1948" s="336" t="s">
        <v>1538</v>
      </c>
      <c r="G1948" s="336" t="s">
        <v>1538</v>
      </c>
      <c r="H1948" s="336" t="s">
        <v>1538</v>
      </c>
    </row>
    <row r="1949" spans="1:8" x14ac:dyDescent="0.25">
      <c r="A1949" s="109"/>
      <c r="B1949" s="337"/>
      <c r="C1949" s="337" t="s">
        <v>1538</v>
      </c>
      <c r="D1949" t="s">
        <v>1538</v>
      </c>
      <c r="E1949" s="336" t="s">
        <v>1538</v>
      </c>
      <c r="G1949" s="336" t="s">
        <v>1538</v>
      </c>
      <c r="H1949" s="336" t="s">
        <v>1538</v>
      </c>
    </row>
    <row r="1950" spans="1:8" x14ac:dyDescent="0.25">
      <c r="A1950" s="109"/>
      <c r="B1950" s="337"/>
      <c r="C1950" s="337" t="s">
        <v>1538</v>
      </c>
      <c r="D1950" t="s">
        <v>1538</v>
      </c>
      <c r="E1950" s="336" t="s">
        <v>1538</v>
      </c>
      <c r="G1950" s="336" t="s">
        <v>1538</v>
      </c>
      <c r="H1950" s="336" t="s">
        <v>1538</v>
      </c>
    </row>
    <row r="1951" spans="1:8" x14ac:dyDescent="0.25">
      <c r="A1951" s="109"/>
      <c r="B1951" s="337"/>
      <c r="C1951" s="337" t="s">
        <v>1538</v>
      </c>
      <c r="D1951" t="s">
        <v>1538</v>
      </c>
      <c r="E1951" s="336" t="s">
        <v>1538</v>
      </c>
      <c r="G1951" s="336" t="s">
        <v>1538</v>
      </c>
      <c r="H1951" s="336" t="s">
        <v>1538</v>
      </c>
    </row>
    <row r="1952" spans="1:8" x14ac:dyDescent="0.25">
      <c r="A1952" s="109"/>
      <c r="B1952" s="337"/>
      <c r="C1952" s="337" t="s">
        <v>1538</v>
      </c>
      <c r="D1952" t="s">
        <v>1538</v>
      </c>
      <c r="E1952" s="336" t="s">
        <v>1538</v>
      </c>
      <c r="G1952" s="336" t="s">
        <v>1538</v>
      </c>
      <c r="H1952" s="336" t="s">
        <v>1538</v>
      </c>
    </row>
    <row r="1953" spans="1:8" x14ac:dyDescent="0.25">
      <c r="A1953" s="109"/>
      <c r="B1953" s="337"/>
      <c r="C1953" s="337" t="s">
        <v>1538</v>
      </c>
      <c r="D1953" t="s">
        <v>1538</v>
      </c>
      <c r="E1953" s="336" t="s">
        <v>1538</v>
      </c>
      <c r="G1953" s="336" t="s">
        <v>1538</v>
      </c>
      <c r="H1953" s="336" t="s">
        <v>1538</v>
      </c>
    </row>
    <row r="1954" spans="1:8" x14ac:dyDescent="0.25">
      <c r="A1954" s="109"/>
      <c r="B1954" s="337"/>
      <c r="C1954" s="337" t="s">
        <v>1538</v>
      </c>
      <c r="D1954" t="s">
        <v>1538</v>
      </c>
      <c r="E1954" s="336" t="s">
        <v>1538</v>
      </c>
      <c r="G1954" s="336" t="s">
        <v>1538</v>
      </c>
      <c r="H1954" s="336" t="s">
        <v>1538</v>
      </c>
    </row>
    <row r="1955" spans="1:8" x14ac:dyDescent="0.25">
      <c r="A1955" s="109"/>
      <c r="B1955" s="337"/>
      <c r="C1955" s="337" t="s">
        <v>1538</v>
      </c>
      <c r="D1955" t="s">
        <v>1538</v>
      </c>
      <c r="E1955" s="336" t="s">
        <v>1538</v>
      </c>
      <c r="G1955" s="336" t="s">
        <v>1538</v>
      </c>
      <c r="H1955" s="336" t="s">
        <v>1538</v>
      </c>
    </row>
    <row r="1956" spans="1:8" x14ac:dyDescent="0.25">
      <c r="A1956" s="109"/>
      <c r="B1956" s="337"/>
      <c r="C1956" s="337" t="s">
        <v>1538</v>
      </c>
      <c r="D1956" t="s">
        <v>1538</v>
      </c>
      <c r="E1956" s="336" t="s">
        <v>1538</v>
      </c>
      <c r="G1956" s="336" t="s">
        <v>1538</v>
      </c>
      <c r="H1956" s="336" t="s">
        <v>1538</v>
      </c>
    </row>
    <row r="1957" spans="1:8" x14ac:dyDescent="0.25">
      <c r="A1957" s="109"/>
      <c r="B1957" s="337"/>
      <c r="C1957" s="337" t="s">
        <v>1538</v>
      </c>
      <c r="D1957" t="s">
        <v>1538</v>
      </c>
      <c r="E1957" s="336" t="s">
        <v>1538</v>
      </c>
      <c r="G1957" s="336" t="s">
        <v>1538</v>
      </c>
      <c r="H1957" s="336" t="s">
        <v>1538</v>
      </c>
    </row>
    <row r="1958" spans="1:8" x14ac:dyDescent="0.25">
      <c r="A1958" s="109"/>
      <c r="B1958" s="337"/>
      <c r="C1958" s="337" t="s">
        <v>1538</v>
      </c>
      <c r="D1958" t="s">
        <v>1538</v>
      </c>
      <c r="E1958" s="336" t="s">
        <v>1538</v>
      </c>
      <c r="G1958" s="336" t="s">
        <v>1538</v>
      </c>
      <c r="H1958" s="336" t="s">
        <v>1538</v>
      </c>
    </row>
    <row r="1959" spans="1:8" x14ac:dyDescent="0.25">
      <c r="A1959" s="109"/>
      <c r="B1959" s="337"/>
      <c r="C1959" s="337" t="s">
        <v>1538</v>
      </c>
      <c r="D1959" t="s">
        <v>1538</v>
      </c>
      <c r="E1959" s="336" t="s">
        <v>1538</v>
      </c>
      <c r="G1959" s="336" t="s">
        <v>1538</v>
      </c>
      <c r="H1959" s="336" t="s">
        <v>1538</v>
      </c>
    </row>
    <row r="1960" spans="1:8" x14ac:dyDescent="0.25">
      <c r="A1960" s="109"/>
      <c r="B1960" s="337"/>
      <c r="C1960" s="337" t="s">
        <v>1538</v>
      </c>
      <c r="D1960" t="s">
        <v>1538</v>
      </c>
      <c r="E1960" s="336" t="s">
        <v>1538</v>
      </c>
      <c r="G1960" s="336" t="s">
        <v>1538</v>
      </c>
      <c r="H1960" s="336" t="s">
        <v>1538</v>
      </c>
    </row>
    <row r="1961" spans="1:8" x14ac:dyDescent="0.25">
      <c r="A1961" s="109"/>
      <c r="B1961" s="337"/>
      <c r="C1961" s="337" t="s">
        <v>1538</v>
      </c>
      <c r="D1961" t="s">
        <v>1538</v>
      </c>
      <c r="E1961" s="336" t="s">
        <v>1538</v>
      </c>
      <c r="G1961" s="336" t="s">
        <v>1538</v>
      </c>
      <c r="H1961" s="336" t="s">
        <v>1538</v>
      </c>
    </row>
    <row r="1962" spans="1:8" x14ac:dyDescent="0.25">
      <c r="A1962" s="109"/>
      <c r="B1962" s="337"/>
      <c r="C1962" s="337" t="s">
        <v>1538</v>
      </c>
      <c r="D1962" t="s">
        <v>1538</v>
      </c>
      <c r="E1962" s="336" t="s">
        <v>1538</v>
      </c>
      <c r="G1962" s="336" t="s">
        <v>1538</v>
      </c>
      <c r="H1962" s="336" t="s">
        <v>1538</v>
      </c>
    </row>
    <row r="1963" spans="1:8" x14ac:dyDescent="0.25">
      <c r="A1963" s="109"/>
      <c r="B1963" s="337"/>
      <c r="C1963" s="337" t="s">
        <v>1538</v>
      </c>
      <c r="D1963" t="s">
        <v>1538</v>
      </c>
      <c r="E1963" s="336" t="s">
        <v>1538</v>
      </c>
      <c r="G1963" s="336" t="s">
        <v>1538</v>
      </c>
      <c r="H1963" s="336" t="s">
        <v>1538</v>
      </c>
    </row>
    <row r="1964" spans="1:8" x14ac:dyDescent="0.25">
      <c r="A1964" s="109"/>
      <c r="B1964" s="337"/>
      <c r="C1964" s="337" t="s">
        <v>1538</v>
      </c>
      <c r="D1964" t="s">
        <v>1538</v>
      </c>
      <c r="E1964" s="336" t="s">
        <v>1538</v>
      </c>
      <c r="G1964" s="336" t="s">
        <v>1538</v>
      </c>
      <c r="H1964" s="336" t="s">
        <v>1538</v>
      </c>
    </row>
    <row r="1965" spans="1:8" x14ac:dyDescent="0.25">
      <c r="A1965" s="109"/>
      <c r="B1965" s="337"/>
      <c r="C1965" s="337" t="s">
        <v>1538</v>
      </c>
      <c r="D1965" t="s">
        <v>1538</v>
      </c>
      <c r="E1965" s="336" t="s">
        <v>1538</v>
      </c>
      <c r="G1965" s="336" t="s">
        <v>1538</v>
      </c>
      <c r="H1965" s="336" t="s">
        <v>1538</v>
      </c>
    </row>
    <row r="1966" spans="1:8" x14ac:dyDescent="0.25">
      <c r="A1966" s="109"/>
      <c r="B1966" s="337"/>
      <c r="C1966" s="337" t="s">
        <v>1538</v>
      </c>
      <c r="D1966" t="s">
        <v>1538</v>
      </c>
      <c r="E1966" s="336" t="s">
        <v>1538</v>
      </c>
      <c r="G1966" s="336" t="s">
        <v>1538</v>
      </c>
      <c r="H1966" s="336" t="s">
        <v>1538</v>
      </c>
    </row>
    <row r="1967" spans="1:8" x14ac:dyDescent="0.25">
      <c r="A1967" s="109"/>
      <c r="B1967" s="337"/>
      <c r="C1967" s="337" t="s">
        <v>1538</v>
      </c>
      <c r="D1967" t="s">
        <v>1538</v>
      </c>
      <c r="E1967" s="336" t="s">
        <v>1538</v>
      </c>
      <c r="G1967" s="336" t="s">
        <v>1538</v>
      </c>
      <c r="H1967" s="336" t="s">
        <v>1538</v>
      </c>
    </row>
    <row r="1968" spans="1:8" x14ac:dyDescent="0.25">
      <c r="A1968" s="109"/>
      <c r="B1968" s="337"/>
      <c r="C1968" s="337" t="s">
        <v>1538</v>
      </c>
      <c r="D1968" t="s">
        <v>1538</v>
      </c>
      <c r="E1968" s="336" t="s">
        <v>1538</v>
      </c>
      <c r="G1968" s="336" t="s">
        <v>1538</v>
      </c>
      <c r="H1968" s="336" t="s">
        <v>1538</v>
      </c>
    </row>
    <row r="1969" spans="1:8" x14ac:dyDescent="0.25">
      <c r="A1969" s="109"/>
      <c r="B1969" s="337"/>
      <c r="C1969" s="337" t="s">
        <v>1538</v>
      </c>
      <c r="D1969" t="s">
        <v>1538</v>
      </c>
      <c r="E1969" s="336" t="s">
        <v>1538</v>
      </c>
      <c r="G1969" s="336" t="s">
        <v>1538</v>
      </c>
      <c r="H1969" s="336" t="s">
        <v>1538</v>
      </c>
    </row>
    <row r="1970" spans="1:8" x14ac:dyDescent="0.25">
      <c r="A1970" s="109"/>
      <c r="B1970" s="337"/>
      <c r="C1970" s="337" t="s">
        <v>1538</v>
      </c>
      <c r="D1970" t="s">
        <v>1538</v>
      </c>
      <c r="E1970" s="336" t="s">
        <v>1538</v>
      </c>
      <c r="G1970" s="336" t="s">
        <v>1538</v>
      </c>
      <c r="H1970" s="336" t="s">
        <v>1538</v>
      </c>
    </row>
    <row r="1971" spans="1:8" x14ac:dyDescent="0.25">
      <c r="A1971" s="109"/>
      <c r="B1971" s="337"/>
      <c r="C1971" s="337" t="s">
        <v>1538</v>
      </c>
      <c r="D1971" t="s">
        <v>1538</v>
      </c>
      <c r="E1971" s="336" t="s">
        <v>1538</v>
      </c>
      <c r="G1971" s="336" t="s">
        <v>1538</v>
      </c>
      <c r="H1971" s="336" t="s">
        <v>1538</v>
      </c>
    </row>
    <row r="1972" spans="1:8" x14ac:dyDescent="0.25">
      <c r="A1972" s="109"/>
      <c r="B1972" s="337"/>
      <c r="C1972" s="337" t="s">
        <v>1538</v>
      </c>
      <c r="D1972" t="s">
        <v>1538</v>
      </c>
      <c r="E1972" s="336" t="s">
        <v>1538</v>
      </c>
      <c r="G1972" s="336" t="s">
        <v>1538</v>
      </c>
      <c r="H1972" s="336" t="s">
        <v>1538</v>
      </c>
    </row>
    <row r="1973" spans="1:8" x14ac:dyDescent="0.25">
      <c r="A1973" s="109"/>
      <c r="B1973" s="337"/>
      <c r="C1973" s="337" t="s">
        <v>1538</v>
      </c>
      <c r="D1973" t="s">
        <v>1538</v>
      </c>
      <c r="E1973" s="336" t="s">
        <v>1538</v>
      </c>
      <c r="G1973" s="336" t="s">
        <v>1538</v>
      </c>
      <c r="H1973" s="336" t="s">
        <v>1538</v>
      </c>
    </row>
    <row r="1974" spans="1:8" x14ac:dyDescent="0.25">
      <c r="A1974" s="109"/>
      <c r="B1974" s="337"/>
      <c r="C1974" s="337" t="s">
        <v>1538</v>
      </c>
      <c r="D1974" t="s">
        <v>1538</v>
      </c>
      <c r="E1974" s="336" t="s">
        <v>1538</v>
      </c>
      <c r="G1974" s="336" t="s">
        <v>1538</v>
      </c>
      <c r="H1974" s="336" t="s">
        <v>1538</v>
      </c>
    </row>
    <row r="1975" spans="1:8" x14ac:dyDescent="0.25">
      <c r="A1975" s="109"/>
      <c r="B1975" s="337"/>
      <c r="C1975" s="337" t="s">
        <v>1538</v>
      </c>
      <c r="D1975" t="s">
        <v>1538</v>
      </c>
      <c r="E1975" s="336" t="s">
        <v>1538</v>
      </c>
      <c r="G1975" s="336" t="s">
        <v>1538</v>
      </c>
      <c r="H1975" s="336" t="s">
        <v>1538</v>
      </c>
    </row>
    <row r="1976" spans="1:8" x14ac:dyDescent="0.25">
      <c r="A1976" s="109"/>
      <c r="B1976" s="337"/>
      <c r="C1976" s="337" t="s">
        <v>1538</v>
      </c>
      <c r="D1976" t="s">
        <v>1538</v>
      </c>
      <c r="E1976" s="336" t="s">
        <v>1538</v>
      </c>
      <c r="G1976" s="336" t="s">
        <v>1538</v>
      </c>
      <c r="H1976" s="336" t="s">
        <v>1538</v>
      </c>
    </row>
    <row r="1977" spans="1:8" x14ac:dyDescent="0.25">
      <c r="A1977" s="109"/>
      <c r="B1977" s="337"/>
      <c r="C1977" s="337" t="s">
        <v>1538</v>
      </c>
      <c r="D1977" t="s">
        <v>1538</v>
      </c>
      <c r="E1977" s="336" t="s">
        <v>1538</v>
      </c>
      <c r="G1977" s="336" t="s">
        <v>1538</v>
      </c>
      <c r="H1977" s="336" t="s">
        <v>1538</v>
      </c>
    </row>
    <row r="1978" spans="1:8" x14ac:dyDescent="0.25">
      <c r="A1978" s="109"/>
      <c r="B1978" s="337"/>
      <c r="C1978" s="337" t="s">
        <v>1538</v>
      </c>
      <c r="D1978" t="s">
        <v>1538</v>
      </c>
      <c r="E1978" s="336" t="s">
        <v>1538</v>
      </c>
      <c r="G1978" s="336" t="s">
        <v>1538</v>
      </c>
      <c r="H1978" s="336" t="s">
        <v>1538</v>
      </c>
    </row>
    <row r="1979" spans="1:8" x14ac:dyDescent="0.25">
      <c r="A1979" s="109"/>
      <c r="B1979" s="337"/>
      <c r="C1979" s="337" t="s">
        <v>1538</v>
      </c>
      <c r="D1979" t="s">
        <v>1538</v>
      </c>
      <c r="E1979" s="336" t="s">
        <v>1538</v>
      </c>
      <c r="G1979" s="336" t="s">
        <v>1538</v>
      </c>
      <c r="H1979" s="336" t="s">
        <v>1538</v>
      </c>
    </row>
    <row r="1980" spans="1:8" x14ac:dyDescent="0.25">
      <c r="A1980" s="109"/>
      <c r="B1980" s="337"/>
      <c r="C1980" s="337" t="s">
        <v>1538</v>
      </c>
      <c r="D1980" t="s">
        <v>1538</v>
      </c>
      <c r="E1980" s="336" t="s">
        <v>1538</v>
      </c>
      <c r="G1980" s="336" t="s">
        <v>1538</v>
      </c>
      <c r="H1980" s="336" t="s">
        <v>1538</v>
      </c>
    </row>
    <row r="1981" spans="1:8" x14ac:dyDescent="0.25">
      <c r="A1981" s="109"/>
      <c r="B1981" s="337"/>
      <c r="C1981" s="337" t="s">
        <v>1538</v>
      </c>
      <c r="D1981" t="s">
        <v>1538</v>
      </c>
      <c r="E1981" s="336" t="s">
        <v>1538</v>
      </c>
      <c r="G1981" s="336" t="s">
        <v>1538</v>
      </c>
      <c r="H1981" s="336" t="s">
        <v>1538</v>
      </c>
    </row>
    <row r="1982" spans="1:8" x14ac:dyDescent="0.25">
      <c r="A1982" s="109"/>
      <c r="B1982" s="337"/>
      <c r="C1982" s="337" t="s">
        <v>1538</v>
      </c>
      <c r="D1982" t="s">
        <v>1538</v>
      </c>
      <c r="E1982" s="336" t="s">
        <v>1538</v>
      </c>
      <c r="G1982" s="336" t="s">
        <v>1538</v>
      </c>
      <c r="H1982" s="336" t="s">
        <v>1538</v>
      </c>
    </row>
    <row r="1983" spans="1:8" x14ac:dyDescent="0.25">
      <c r="A1983" s="109"/>
      <c r="B1983" s="337"/>
      <c r="C1983" s="337" t="s">
        <v>1538</v>
      </c>
      <c r="D1983" t="s">
        <v>1538</v>
      </c>
      <c r="E1983" s="336" t="s">
        <v>1538</v>
      </c>
      <c r="G1983" s="336" t="s">
        <v>1538</v>
      </c>
      <c r="H1983" s="336" t="s">
        <v>1538</v>
      </c>
    </row>
    <row r="1984" spans="1:8" x14ac:dyDescent="0.25">
      <c r="A1984" s="109"/>
      <c r="B1984" s="337"/>
      <c r="C1984" s="337" t="s">
        <v>1538</v>
      </c>
      <c r="D1984" t="s">
        <v>1538</v>
      </c>
      <c r="E1984" s="336" t="s">
        <v>1538</v>
      </c>
      <c r="G1984" s="336" t="s">
        <v>1538</v>
      </c>
      <c r="H1984" s="336" t="s">
        <v>1538</v>
      </c>
    </row>
    <row r="1985" spans="1:8" x14ac:dyDescent="0.25">
      <c r="A1985" s="109"/>
      <c r="B1985" s="337"/>
      <c r="C1985" s="337" t="s">
        <v>1538</v>
      </c>
      <c r="D1985" t="s">
        <v>1538</v>
      </c>
      <c r="E1985" s="336" t="s">
        <v>1538</v>
      </c>
      <c r="G1985" s="336" t="s">
        <v>1538</v>
      </c>
      <c r="H1985" s="336" t="s">
        <v>1538</v>
      </c>
    </row>
    <row r="1986" spans="1:8" x14ac:dyDescent="0.25">
      <c r="A1986" s="109"/>
      <c r="B1986" s="337"/>
      <c r="C1986" s="337" t="s">
        <v>1538</v>
      </c>
      <c r="D1986" t="s">
        <v>1538</v>
      </c>
      <c r="E1986" s="336" t="s">
        <v>1538</v>
      </c>
      <c r="G1986" s="336" t="s">
        <v>1538</v>
      </c>
      <c r="H1986" s="336" t="s">
        <v>1538</v>
      </c>
    </row>
    <row r="1987" spans="1:8" x14ac:dyDescent="0.25">
      <c r="A1987" s="109"/>
      <c r="B1987" s="337"/>
      <c r="C1987" s="337" t="s">
        <v>1538</v>
      </c>
      <c r="D1987" t="s">
        <v>1538</v>
      </c>
      <c r="E1987" s="336" t="s">
        <v>1538</v>
      </c>
      <c r="G1987" s="336" t="s">
        <v>1538</v>
      </c>
      <c r="H1987" s="336" t="s">
        <v>1538</v>
      </c>
    </row>
    <row r="1988" spans="1:8" x14ac:dyDescent="0.25">
      <c r="A1988" s="109"/>
      <c r="B1988" s="337"/>
      <c r="C1988" s="337" t="s">
        <v>1538</v>
      </c>
      <c r="D1988" t="s">
        <v>1538</v>
      </c>
      <c r="E1988" s="336" t="s">
        <v>1538</v>
      </c>
      <c r="G1988" s="336" t="s">
        <v>1538</v>
      </c>
      <c r="H1988" s="336" t="s">
        <v>1538</v>
      </c>
    </row>
    <row r="1989" spans="1:8" x14ac:dyDescent="0.25">
      <c r="A1989" s="109"/>
      <c r="B1989" s="337"/>
      <c r="C1989" s="337" t="s">
        <v>1538</v>
      </c>
      <c r="D1989" t="s">
        <v>1538</v>
      </c>
      <c r="E1989" s="336" t="s">
        <v>1538</v>
      </c>
      <c r="G1989" s="336" t="s">
        <v>1538</v>
      </c>
      <c r="H1989" s="336" t="s">
        <v>1538</v>
      </c>
    </row>
    <row r="1990" spans="1:8" x14ac:dyDescent="0.25">
      <c r="A1990" s="109"/>
      <c r="B1990" s="337"/>
      <c r="C1990" s="337" t="s">
        <v>1538</v>
      </c>
      <c r="D1990" t="s">
        <v>1538</v>
      </c>
      <c r="E1990" s="336" t="s">
        <v>1538</v>
      </c>
      <c r="G1990" s="336" t="s">
        <v>1538</v>
      </c>
      <c r="H1990" s="336" t="s">
        <v>1538</v>
      </c>
    </row>
    <row r="1991" spans="1:8" x14ac:dyDescent="0.25">
      <c r="A1991" s="109"/>
      <c r="B1991" s="337"/>
      <c r="C1991" s="337" t="s">
        <v>1538</v>
      </c>
      <c r="D1991" t="s">
        <v>1538</v>
      </c>
      <c r="E1991" s="336" t="s">
        <v>1538</v>
      </c>
      <c r="G1991" s="336" t="s">
        <v>1538</v>
      </c>
      <c r="H1991" s="336" t="s">
        <v>1538</v>
      </c>
    </row>
    <row r="1992" spans="1:8" x14ac:dyDescent="0.25">
      <c r="A1992" s="109"/>
      <c r="B1992" s="337"/>
      <c r="C1992" s="337" t="s">
        <v>1538</v>
      </c>
      <c r="D1992" t="s">
        <v>1538</v>
      </c>
      <c r="E1992" s="336" t="s">
        <v>1538</v>
      </c>
      <c r="G1992" s="336" t="s">
        <v>1538</v>
      </c>
      <c r="H1992" s="336" t="s">
        <v>1538</v>
      </c>
    </row>
    <row r="1993" spans="1:8" x14ac:dyDescent="0.25">
      <c r="A1993" s="109"/>
      <c r="B1993" s="337"/>
      <c r="C1993" s="337" t="s">
        <v>1538</v>
      </c>
      <c r="D1993" t="s">
        <v>1538</v>
      </c>
      <c r="E1993" s="336" t="s">
        <v>1538</v>
      </c>
      <c r="G1993" s="336" t="s">
        <v>1538</v>
      </c>
      <c r="H1993" s="336" t="s">
        <v>1538</v>
      </c>
    </row>
    <row r="1994" spans="1:8" x14ac:dyDescent="0.25">
      <c r="A1994" s="109"/>
      <c r="B1994" s="337"/>
      <c r="C1994" s="337" t="s">
        <v>1538</v>
      </c>
      <c r="D1994" t="s">
        <v>1538</v>
      </c>
      <c r="E1994" s="336" t="s">
        <v>1538</v>
      </c>
      <c r="G1994" s="336" t="s">
        <v>1538</v>
      </c>
      <c r="H1994" s="336" t="s">
        <v>1538</v>
      </c>
    </row>
    <row r="1995" spans="1:8" x14ac:dyDescent="0.25">
      <c r="A1995" s="109"/>
      <c r="B1995" s="337"/>
      <c r="C1995" s="337" t="s">
        <v>1538</v>
      </c>
      <c r="D1995" t="s">
        <v>1538</v>
      </c>
      <c r="E1995" s="336" t="s">
        <v>1538</v>
      </c>
      <c r="G1995" s="336" t="s">
        <v>1538</v>
      </c>
      <c r="H1995" s="336" t="s">
        <v>1538</v>
      </c>
    </row>
    <row r="1996" spans="1:8" x14ac:dyDescent="0.25">
      <c r="A1996" s="109"/>
      <c r="B1996" s="337"/>
      <c r="C1996" s="337" t="s">
        <v>1538</v>
      </c>
      <c r="D1996" t="s">
        <v>1538</v>
      </c>
      <c r="E1996" s="336" t="s">
        <v>1538</v>
      </c>
      <c r="G1996" s="336" t="s">
        <v>1538</v>
      </c>
      <c r="H1996" s="336" t="s">
        <v>1538</v>
      </c>
    </row>
    <row r="1997" spans="1:8" x14ac:dyDescent="0.25">
      <c r="A1997" s="109"/>
      <c r="B1997" s="337"/>
      <c r="C1997" s="337" t="s">
        <v>1538</v>
      </c>
      <c r="D1997" t="s">
        <v>1538</v>
      </c>
      <c r="E1997" s="336" t="s">
        <v>1538</v>
      </c>
      <c r="G1997" s="336" t="s">
        <v>1538</v>
      </c>
      <c r="H1997" s="336" t="s">
        <v>1538</v>
      </c>
    </row>
    <row r="1998" spans="1:8" x14ac:dyDescent="0.25">
      <c r="A1998" s="109"/>
      <c r="B1998" s="337"/>
      <c r="C1998" s="337" t="s">
        <v>1538</v>
      </c>
      <c r="D1998" t="s">
        <v>1538</v>
      </c>
      <c r="E1998" s="336" t="s">
        <v>1538</v>
      </c>
      <c r="G1998" s="336" t="s">
        <v>1538</v>
      </c>
      <c r="H1998" s="336" t="s">
        <v>1538</v>
      </c>
    </row>
    <row r="1999" spans="1:8" x14ac:dyDescent="0.25">
      <c r="A1999" s="109"/>
      <c r="B1999" s="337"/>
      <c r="C1999" s="337" t="s">
        <v>1538</v>
      </c>
      <c r="D1999" t="s">
        <v>1538</v>
      </c>
      <c r="E1999" s="336" t="s">
        <v>1538</v>
      </c>
      <c r="G1999" s="336" t="s">
        <v>1538</v>
      </c>
      <c r="H1999" s="336" t="s">
        <v>1538</v>
      </c>
    </row>
    <row r="2000" spans="1:8" x14ac:dyDescent="0.25">
      <c r="A2000" s="109"/>
      <c r="B2000" s="337"/>
      <c r="C2000" s="337" t="s">
        <v>1538</v>
      </c>
      <c r="D2000" t="s">
        <v>1538</v>
      </c>
      <c r="E2000" s="336" t="s">
        <v>1538</v>
      </c>
      <c r="G2000" s="336" t="s">
        <v>1538</v>
      </c>
      <c r="H2000" s="336" t="s">
        <v>1538</v>
      </c>
    </row>
    <row r="2001" spans="1:8" x14ac:dyDescent="0.25">
      <c r="A2001" s="109"/>
      <c r="B2001" s="337"/>
      <c r="C2001" s="337" t="s">
        <v>1538</v>
      </c>
      <c r="D2001" t="s">
        <v>1538</v>
      </c>
      <c r="E2001" s="336" t="s">
        <v>1538</v>
      </c>
      <c r="G2001" s="336" t="s">
        <v>1538</v>
      </c>
      <c r="H2001" s="336" t="s">
        <v>1538</v>
      </c>
    </row>
    <row r="2002" spans="1:8" x14ac:dyDescent="0.25">
      <c r="A2002" s="109"/>
      <c r="B2002" s="337"/>
      <c r="C2002" s="337" t="s">
        <v>1538</v>
      </c>
      <c r="D2002" t="s">
        <v>1538</v>
      </c>
      <c r="E2002" s="336" t="s">
        <v>1538</v>
      </c>
      <c r="G2002" s="336" t="s">
        <v>1538</v>
      </c>
      <c r="H2002" s="336" t="s">
        <v>1538</v>
      </c>
    </row>
    <row r="2003" spans="1:8" x14ac:dyDescent="0.25">
      <c r="A2003" s="109"/>
      <c r="B2003" s="337"/>
      <c r="C2003" s="337" t="s">
        <v>1538</v>
      </c>
      <c r="D2003" t="s">
        <v>1538</v>
      </c>
      <c r="E2003" s="336" t="s">
        <v>1538</v>
      </c>
      <c r="G2003" s="336" t="s">
        <v>1538</v>
      </c>
      <c r="H2003" s="336" t="s">
        <v>1538</v>
      </c>
    </row>
    <row r="2004" spans="1:8" x14ac:dyDescent="0.25">
      <c r="A2004" s="109"/>
      <c r="B2004" s="339"/>
      <c r="C2004" s="337" t="s">
        <v>1538</v>
      </c>
      <c r="D2004" t="s">
        <v>1538</v>
      </c>
      <c r="E2004" s="336" t="s">
        <v>1538</v>
      </c>
      <c r="G2004" s="336" t="s">
        <v>1538</v>
      </c>
      <c r="H2004" s="336" t="s">
        <v>1538</v>
      </c>
    </row>
    <row r="2005" spans="1:8" x14ac:dyDescent="0.25">
      <c r="A2005" s="109"/>
      <c r="C2005" s="337" t="s">
        <v>1538</v>
      </c>
      <c r="D2005" t="s">
        <v>1538</v>
      </c>
      <c r="E2005" s="336" t="s">
        <v>1538</v>
      </c>
      <c r="G2005" s="336" t="s">
        <v>1538</v>
      </c>
      <c r="H2005" s="336" t="s">
        <v>1538</v>
      </c>
    </row>
    <row r="2006" spans="1:8" x14ac:dyDescent="0.25">
      <c r="A2006" s="109"/>
      <c r="C2006" s="337" t="s">
        <v>1538</v>
      </c>
      <c r="D2006" t="s">
        <v>1538</v>
      </c>
      <c r="E2006" s="336" t="s">
        <v>1538</v>
      </c>
      <c r="G2006" s="336" t="s">
        <v>1538</v>
      </c>
      <c r="H2006" s="336" t="s">
        <v>1538</v>
      </c>
    </row>
    <row r="2007" spans="1:8" x14ac:dyDescent="0.25">
      <c r="A2007" s="109"/>
      <c r="C2007" s="337" t="s">
        <v>1538</v>
      </c>
      <c r="D2007" t="s">
        <v>1538</v>
      </c>
      <c r="E2007" s="336" t="s">
        <v>1538</v>
      </c>
      <c r="G2007" s="336" t="s">
        <v>1538</v>
      </c>
      <c r="H2007" s="336" t="s">
        <v>1538</v>
      </c>
    </row>
    <row r="2008" spans="1:8" x14ac:dyDescent="0.25">
      <c r="A2008" s="109"/>
      <c r="C2008" s="337" t="s">
        <v>1538</v>
      </c>
      <c r="D2008" t="s">
        <v>1538</v>
      </c>
      <c r="E2008" s="336" t="s">
        <v>1538</v>
      </c>
      <c r="G2008" s="336" t="s">
        <v>1538</v>
      </c>
      <c r="H2008" s="336" t="s">
        <v>1538</v>
      </c>
    </row>
    <row r="2009" spans="1:8" x14ac:dyDescent="0.25">
      <c r="A2009" s="109"/>
      <c r="B2009" s="339"/>
      <c r="C2009" s="337" t="s">
        <v>1538</v>
      </c>
      <c r="D2009" t="s">
        <v>1538</v>
      </c>
      <c r="E2009" s="336" t="s">
        <v>1538</v>
      </c>
      <c r="G2009" s="336" t="s">
        <v>1538</v>
      </c>
      <c r="H2009" s="336" t="s">
        <v>1538</v>
      </c>
    </row>
    <row r="2010" spans="1:8" x14ac:dyDescent="0.25">
      <c r="A2010" s="109"/>
      <c r="C2010" s="337" t="s">
        <v>1538</v>
      </c>
      <c r="D2010" t="s">
        <v>1538</v>
      </c>
      <c r="E2010" s="336" t="s">
        <v>1538</v>
      </c>
      <c r="G2010" s="336" t="s">
        <v>1538</v>
      </c>
      <c r="H2010" s="336" t="s">
        <v>1538</v>
      </c>
    </row>
    <row r="2011" spans="1:8" x14ac:dyDescent="0.25">
      <c r="A2011" s="109"/>
      <c r="C2011" s="337" t="s">
        <v>1538</v>
      </c>
      <c r="D2011" t="s">
        <v>1538</v>
      </c>
      <c r="E2011" s="336" t="s">
        <v>1538</v>
      </c>
      <c r="G2011" s="336" t="s">
        <v>1538</v>
      </c>
      <c r="H2011" s="336" t="s">
        <v>1538</v>
      </c>
    </row>
    <row r="2012" spans="1:8" x14ac:dyDescent="0.25">
      <c r="A2012" s="109"/>
      <c r="C2012" s="337" t="s">
        <v>1538</v>
      </c>
      <c r="D2012" t="s">
        <v>1538</v>
      </c>
      <c r="E2012" s="336" t="s">
        <v>1538</v>
      </c>
      <c r="G2012" s="336" t="s">
        <v>1538</v>
      </c>
      <c r="H2012" s="336" t="s">
        <v>1538</v>
      </c>
    </row>
    <row r="2013" spans="1:8" x14ac:dyDescent="0.25">
      <c r="A2013" s="109"/>
      <c r="B2013" s="339"/>
      <c r="C2013" s="337" t="s">
        <v>1538</v>
      </c>
      <c r="D2013" t="s">
        <v>1538</v>
      </c>
      <c r="E2013" s="336" t="s">
        <v>1538</v>
      </c>
      <c r="G2013" s="336" t="s">
        <v>1538</v>
      </c>
      <c r="H2013" s="336" t="s">
        <v>1538</v>
      </c>
    </row>
    <row r="2014" spans="1:8" x14ac:dyDescent="0.25">
      <c r="A2014" s="109"/>
      <c r="C2014" s="337" t="s">
        <v>1538</v>
      </c>
      <c r="D2014" t="s">
        <v>1538</v>
      </c>
      <c r="E2014" s="336" t="s">
        <v>1538</v>
      </c>
      <c r="G2014" s="336" t="s">
        <v>1538</v>
      </c>
      <c r="H2014" s="336" t="s">
        <v>1538</v>
      </c>
    </row>
    <row r="2015" spans="1:8" x14ac:dyDescent="0.25">
      <c r="A2015" s="109"/>
      <c r="C2015" s="337" t="s">
        <v>1538</v>
      </c>
      <c r="D2015" t="s">
        <v>1538</v>
      </c>
      <c r="E2015" s="336" t="s">
        <v>1538</v>
      </c>
      <c r="G2015" s="336" t="s">
        <v>1538</v>
      </c>
      <c r="H2015" s="336" t="s">
        <v>1538</v>
      </c>
    </row>
    <row r="2016" spans="1:8" x14ac:dyDescent="0.25">
      <c r="A2016" s="109"/>
      <c r="C2016" s="337" t="s">
        <v>1538</v>
      </c>
      <c r="D2016" t="s">
        <v>1538</v>
      </c>
      <c r="E2016" s="336" t="s">
        <v>1538</v>
      </c>
      <c r="G2016" s="336" t="s">
        <v>1538</v>
      </c>
      <c r="H2016" s="336" t="s">
        <v>1538</v>
      </c>
    </row>
    <row r="2017" spans="1:8" x14ac:dyDescent="0.25">
      <c r="A2017" s="109"/>
      <c r="B2017" s="337"/>
      <c r="C2017" s="337" t="s">
        <v>1538</v>
      </c>
      <c r="D2017" t="s">
        <v>1538</v>
      </c>
      <c r="E2017" s="336" t="s">
        <v>1538</v>
      </c>
      <c r="G2017" s="336" t="s">
        <v>1538</v>
      </c>
      <c r="H2017" s="336" t="s">
        <v>1538</v>
      </c>
    </row>
    <row r="2018" spans="1:8" x14ac:dyDescent="0.25">
      <c r="A2018" s="109"/>
      <c r="B2018" s="337"/>
      <c r="C2018" s="337" t="s">
        <v>1538</v>
      </c>
      <c r="D2018" t="s">
        <v>1538</v>
      </c>
      <c r="E2018" s="336" t="s">
        <v>1538</v>
      </c>
      <c r="G2018" s="336" t="s">
        <v>1538</v>
      </c>
      <c r="H2018" s="336" t="s">
        <v>1538</v>
      </c>
    </row>
    <row r="2019" spans="1:8" x14ac:dyDescent="0.25">
      <c r="A2019" s="109"/>
      <c r="B2019" s="337"/>
      <c r="C2019" s="337" t="s">
        <v>1538</v>
      </c>
      <c r="D2019" t="s">
        <v>1538</v>
      </c>
      <c r="E2019" s="336" t="s">
        <v>1538</v>
      </c>
      <c r="G2019" s="336" t="s">
        <v>1538</v>
      </c>
      <c r="H2019" s="336" t="s">
        <v>1538</v>
      </c>
    </row>
    <row r="2020" spans="1:8" x14ac:dyDescent="0.25">
      <c r="A2020" s="109"/>
      <c r="B2020" s="337"/>
      <c r="C2020" s="337" t="s">
        <v>1538</v>
      </c>
      <c r="D2020" t="s">
        <v>1538</v>
      </c>
      <c r="E2020" s="336" t="s">
        <v>1538</v>
      </c>
      <c r="G2020" s="336" t="s">
        <v>1538</v>
      </c>
      <c r="H2020" s="336" t="s">
        <v>1538</v>
      </c>
    </row>
    <row r="2021" spans="1:8" x14ac:dyDescent="0.25">
      <c r="A2021" s="109"/>
      <c r="B2021" s="337"/>
      <c r="C2021" s="337" t="s">
        <v>1538</v>
      </c>
      <c r="D2021" t="s">
        <v>1538</v>
      </c>
      <c r="E2021" s="336" t="s">
        <v>1538</v>
      </c>
      <c r="G2021" s="336" t="s">
        <v>1538</v>
      </c>
      <c r="H2021" s="336" t="s">
        <v>1538</v>
      </c>
    </row>
    <row r="2022" spans="1:8" x14ac:dyDescent="0.25">
      <c r="A2022" s="109"/>
      <c r="B2022" s="339"/>
      <c r="C2022" s="337" t="s">
        <v>1538</v>
      </c>
      <c r="D2022" t="s">
        <v>1538</v>
      </c>
      <c r="E2022" s="336" t="s">
        <v>1538</v>
      </c>
      <c r="G2022" s="336" t="s">
        <v>1538</v>
      </c>
      <c r="H2022" s="336" t="s">
        <v>1538</v>
      </c>
    </row>
    <row r="2023" spans="1:8" x14ac:dyDescent="0.25">
      <c r="A2023" s="109"/>
      <c r="C2023" s="337" t="s">
        <v>1538</v>
      </c>
      <c r="D2023" t="s">
        <v>1538</v>
      </c>
      <c r="E2023" s="336" t="s">
        <v>1538</v>
      </c>
      <c r="G2023" s="336" t="s">
        <v>1538</v>
      </c>
      <c r="H2023" s="336" t="s">
        <v>1538</v>
      </c>
    </row>
    <row r="2024" spans="1:8" x14ac:dyDescent="0.25">
      <c r="A2024" s="109"/>
      <c r="C2024" s="337" t="s">
        <v>1538</v>
      </c>
      <c r="D2024" t="s">
        <v>1538</v>
      </c>
      <c r="E2024" s="336" t="s">
        <v>1538</v>
      </c>
      <c r="G2024" s="336" t="s">
        <v>1538</v>
      </c>
      <c r="H2024" s="336" t="s">
        <v>1538</v>
      </c>
    </row>
    <row r="2025" spans="1:8" x14ac:dyDescent="0.25">
      <c r="A2025" s="109"/>
      <c r="C2025" s="337" t="s">
        <v>1538</v>
      </c>
      <c r="D2025" t="s">
        <v>1538</v>
      </c>
      <c r="E2025" s="336" t="s">
        <v>1538</v>
      </c>
      <c r="G2025" s="336" t="s">
        <v>1538</v>
      </c>
      <c r="H2025" s="336" t="s">
        <v>1538</v>
      </c>
    </row>
    <row r="2026" spans="1:8" x14ac:dyDescent="0.25">
      <c r="A2026" s="109"/>
      <c r="C2026" s="337" t="s">
        <v>1538</v>
      </c>
      <c r="D2026" t="s">
        <v>1538</v>
      </c>
      <c r="E2026" s="336" t="s">
        <v>1538</v>
      </c>
      <c r="G2026" s="336" t="s">
        <v>1538</v>
      </c>
      <c r="H2026" s="336" t="s">
        <v>1538</v>
      </c>
    </row>
    <row r="2027" spans="1:8" x14ac:dyDescent="0.25">
      <c r="A2027" s="109"/>
      <c r="B2027" s="339"/>
      <c r="C2027" s="337" t="s">
        <v>1538</v>
      </c>
      <c r="D2027" t="s">
        <v>1538</v>
      </c>
      <c r="E2027" s="336" t="s">
        <v>1538</v>
      </c>
      <c r="G2027" s="336" t="s">
        <v>1538</v>
      </c>
      <c r="H2027" s="336" t="s">
        <v>1538</v>
      </c>
    </row>
    <row r="2028" spans="1:8" x14ac:dyDescent="0.25">
      <c r="A2028" s="109"/>
      <c r="C2028" s="337" t="s">
        <v>1538</v>
      </c>
      <c r="D2028" t="s">
        <v>1538</v>
      </c>
      <c r="E2028" s="336" t="s">
        <v>1538</v>
      </c>
      <c r="G2028" s="336" t="s">
        <v>1538</v>
      </c>
      <c r="H2028" s="336" t="s">
        <v>1538</v>
      </c>
    </row>
    <row r="2029" spans="1:8" x14ac:dyDescent="0.25">
      <c r="A2029" s="109"/>
      <c r="C2029" s="337" t="s">
        <v>1538</v>
      </c>
      <c r="D2029" t="s">
        <v>1538</v>
      </c>
      <c r="E2029" s="336" t="s">
        <v>1538</v>
      </c>
      <c r="G2029" s="336" t="s">
        <v>1538</v>
      </c>
      <c r="H2029" s="336" t="s">
        <v>1538</v>
      </c>
    </row>
    <row r="2030" spans="1:8" x14ac:dyDescent="0.25">
      <c r="A2030" s="109"/>
      <c r="C2030" s="337" t="s">
        <v>1538</v>
      </c>
      <c r="D2030" t="s">
        <v>1538</v>
      </c>
      <c r="E2030" s="336" t="s">
        <v>1538</v>
      </c>
      <c r="G2030" s="336" t="s">
        <v>1538</v>
      </c>
      <c r="H2030" s="336" t="s">
        <v>1538</v>
      </c>
    </row>
    <row r="2031" spans="1:8" x14ac:dyDescent="0.25">
      <c r="A2031" s="109"/>
      <c r="B2031" s="337"/>
      <c r="C2031" s="337" t="s">
        <v>1538</v>
      </c>
      <c r="D2031" t="s">
        <v>1538</v>
      </c>
      <c r="E2031" s="336" t="s">
        <v>1538</v>
      </c>
      <c r="G2031" s="336" t="s">
        <v>1538</v>
      </c>
      <c r="H2031" s="336" t="s">
        <v>1538</v>
      </c>
    </row>
    <row r="2032" spans="1:8" x14ac:dyDescent="0.25">
      <c r="A2032" s="109"/>
      <c r="B2032" s="337"/>
      <c r="C2032" s="337" t="s">
        <v>1538</v>
      </c>
      <c r="D2032" t="s">
        <v>1538</v>
      </c>
      <c r="E2032" s="336" t="s">
        <v>1538</v>
      </c>
      <c r="G2032" s="336" t="s">
        <v>1538</v>
      </c>
      <c r="H2032" s="336" t="s">
        <v>1538</v>
      </c>
    </row>
    <row r="2033" spans="1:8" x14ac:dyDescent="0.25">
      <c r="A2033" s="109"/>
      <c r="B2033" s="337"/>
      <c r="C2033" s="337" t="s">
        <v>1538</v>
      </c>
      <c r="D2033" t="s">
        <v>1538</v>
      </c>
      <c r="E2033" s="336" t="s">
        <v>1538</v>
      </c>
      <c r="G2033" s="336" t="s">
        <v>1538</v>
      </c>
      <c r="H2033" s="336" t="s">
        <v>1538</v>
      </c>
    </row>
    <row r="2034" spans="1:8" x14ac:dyDescent="0.25">
      <c r="A2034" s="109"/>
      <c r="B2034" s="337"/>
      <c r="C2034" s="337" t="s">
        <v>1538</v>
      </c>
      <c r="D2034" t="s">
        <v>1538</v>
      </c>
      <c r="E2034" s="336" t="s">
        <v>1538</v>
      </c>
      <c r="G2034" s="336" t="s">
        <v>1538</v>
      </c>
      <c r="H2034" s="336" t="s">
        <v>1538</v>
      </c>
    </row>
    <row r="2035" spans="1:8" x14ac:dyDescent="0.25">
      <c r="A2035" s="109"/>
      <c r="B2035" s="337"/>
      <c r="C2035" s="337" t="s">
        <v>1538</v>
      </c>
      <c r="D2035" t="s">
        <v>1538</v>
      </c>
      <c r="E2035" s="336" t="s">
        <v>1538</v>
      </c>
      <c r="G2035" s="336" t="s">
        <v>1538</v>
      </c>
      <c r="H2035" s="336" t="s">
        <v>1538</v>
      </c>
    </row>
    <row r="2036" spans="1:8" x14ac:dyDescent="0.25">
      <c r="A2036" s="109"/>
      <c r="B2036" s="337"/>
      <c r="C2036" s="337" t="s">
        <v>1538</v>
      </c>
      <c r="D2036" t="s">
        <v>1538</v>
      </c>
      <c r="E2036" s="336" t="s">
        <v>1538</v>
      </c>
      <c r="G2036" s="336" t="s">
        <v>1538</v>
      </c>
      <c r="H2036" s="336" t="s">
        <v>1538</v>
      </c>
    </row>
    <row r="2037" spans="1:8" x14ac:dyDescent="0.25">
      <c r="A2037" s="109"/>
      <c r="B2037" s="337"/>
      <c r="C2037" s="337" t="s">
        <v>1538</v>
      </c>
      <c r="D2037" t="s">
        <v>1538</v>
      </c>
      <c r="E2037" s="336" t="s">
        <v>1538</v>
      </c>
      <c r="G2037" s="336" t="s">
        <v>1538</v>
      </c>
      <c r="H2037" s="336" t="s">
        <v>1538</v>
      </c>
    </row>
    <row r="2038" spans="1:8" x14ac:dyDescent="0.25">
      <c r="A2038" s="109"/>
      <c r="B2038" s="337"/>
      <c r="C2038" s="337" t="s">
        <v>1538</v>
      </c>
      <c r="D2038" t="s">
        <v>1538</v>
      </c>
      <c r="E2038" s="336" t="s">
        <v>1538</v>
      </c>
      <c r="G2038" s="336" t="s">
        <v>1538</v>
      </c>
      <c r="H2038" s="336" t="s">
        <v>1538</v>
      </c>
    </row>
    <row r="2039" spans="1:8" x14ac:dyDescent="0.25">
      <c r="A2039" s="109"/>
      <c r="B2039" s="339"/>
      <c r="C2039" s="337" t="s">
        <v>1538</v>
      </c>
      <c r="D2039" t="s">
        <v>1538</v>
      </c>
      <c r="E2039" s="336" t="s">
        <v>1538</v>
      </c>
      <c r="G2039" s="336" t="s">
        <v>1538</v>
      </c>
      <c r="H2039" s="336" t="s">
        <v>1538</v>
      </c>
    </row>
    <row r="2040" spans="1:8" x14ac:dyDescent="0.25">
      <c r="A2040" s="109"/>
      <c r="C2040" s="337" t="s">
        <v>1538</v>
      </c>
      <c r="D2040" t="s">
        <v>1538</v>
      </c>
      <c r="E2040" s="336" t="s">
        <v>1538</v>
      </c>
      <c r="G2040" s="336" t="s">
        <v>1538</v>
      </c>
      <c r="H2040" s="336" t="s">
        <v>1538</v>
      </c>
    </row>
    <row r="2041" spans="1:8" x14ac:dyDescent="0.25">
      <c r="A2041" s="109"/>
      <c r="C2041" s="337" t="s">
        <v>1538</v>
      </c>
      <c r="D2041" t="s">
        <v>1538</v>
      </c>
      <c r="E2041" s="336" t="s">
        <v>1538</v>
      </c>
      <c r="G2041" s="336" t="s">
        <v>1538</v>
      </c>
      <c r="H2041" s="336" t="s">
        <v>1538</v>
      </c>
    </row>
    <row r="2042" spans="1:8" x14ac:dyDescent="0.25">
      <c r="A2042" s="109"/>
      <c r="C2042" s="337" t="s">
        <v>1538</v>
      </c>
      <c r="D2042" t="s">
        <v>1538</v>
      </c>
      <c r="E2042" s="336" t="s">
        <v>1538</v>
      </c>
      <c r="G2042" s="336" t="s">
        <v>1538</v>
      </c>
      <c r="H2042" s="336" t="s">
        <v>1538</v>
      </c>
    </row>
    <row r="2043" spans="1:8" x14ac:dyDescent="0.25">
      <c r="A2043" s="109"/>
      <c r="C2043" s="337" t="s">
        <v>1538</v>
      </c>
      <c r="D2043" t="s">
        <v>1538</v>
      </c>
      <c r="E2043" s="336" t="s">
        <v>1538</v>
      </c>
      <c r="G2043" s="336" t="s">
        <v>1538</v>
      </c>
      <c r="H2043" s="336" t="s">
        <v>1538</v>
      </c>
    </row>
    <row r="2044" spans="1:8" x14ac:dyDescent="0.25">
      <c r="A2044" s="109"/>
      <c r="B2044" s="337"/>
      <c r="C2044" s="337" t="s">
        <v>1538</v>
      </c>
      <c r="D2044" t="s">
        <v>1538</v>
      </c>
      <c r="E2044" s="336" t="s">
        <v>1538</v>
      </c>
      <c r="G2044" s="336" t="s">
        <v>1538</v>
      </c>
      <c r="H2044" s="336" t="s">
        <v>1538</v>
      </c>
    </row>
    <row r="2045" spans="1:8" x14ac:dyDescent="0.25">
      <c r="A2045" s="109"/>
      <c r="B2045" s="337"/>
      <c r="C2045" s="337" t="s">
        <v>1538</v>
      </c>
      <c r="D2045" t="s">
        <v>1538</v>
      </c>
      <c r="E2045" s="336" t="s">
        <v>1538</v>
      </c>
      <c r="G2045" s="336" t="s">
        <v>1538</v>
      </c>
      <c r="H2045" s="336" t="s">
        <v>1538</v>
      </c>
    </row>
    <row r="2046" spans="1:8" x14ac:dyDescent="0.25">
      <c r="A2046" s="109"/>
      <c r="B2046" s="337"/>
      <c r="C2046" s="337" t="s">
        <v>1538</v>
      </c>
      <c r="D2046" t="s">
        <v>1538</v>
      </c>
      <c r="E2046" s="336" t="s">
        <v>1538</v>
      </c>
      <c r="G2046" s="336" t="s">
        <v>1538</v>
      </c>
      <c r="H2046" s="336" t="s">
        <v>1538</v>
      </c>
    </row>
    <row r="2047" spans="1:8" x14ac:dyDescent="0.25">
      <c r="A2047" s="109"/>
      <c r="B2047" s="337"/>
      <c r="C2047" s="337" t="s">
        <v>1538</v>
      </c>
      <c r="D2047" t="s">
        <v>1538</v>
      </c>
      <c r="E2047" s="336" t="s">
        <v>1538</v>
      </c>
      <c r="G2047" s="336" t="s">
        <v>1538</v>
      </c>
      <c r="H2047" s="336" t="s">
        <v>1538</v>
      </c>
    </row>
    <row r="2048" spans="1:8" x14ac:dyDescent="0.25">
      <c r="A2048" s="109"/>
      <c r="B2048" s="337"/>
      <c r="C2048" s="337" t="s">
        <v>1538</v>
      </c>
      <c r="D2048" t="s">
        <v>1538</v>
      </c>
      <c r="E2048" s="336" t="s">
        <v>1538</v>
      </c>
      <c r="G2048" s="336" t="s">
        <v>1538</v>
      </c>
      <c r="H2048" s="336" t="s">
        <v>1538</v>
      </c>
    </row>
    <row r="2049" spans="1:8" x14ac:dyDescent="0.25">
      <c r="A2049" s="109"/>
      <c r="B2049" s="337"/>
      <c r="C2049" s="337" t="s">
        <v>1538</v>
      </c>
      <c r="D2049" t="s">
        <v>1538</v>
      </c>
      <c r="E2049" s="336" t="s">
        <v>1538</v>
      </c>
      <c r="G2049" s="336" t="s">
        <v>1538</v>
      </c>
      <c r="H2049" s="336" t="s">
        <v>1538</v>
      </c>
    </row>
    <row r="2050" spans="1:8" x14ac:dyDescent="0.25">
      <c r="A2050" s="109"/>
      <c r="B2050" s="337"/>
      <c r="C2050" s="337" t="s">
        <v>1538</v>
      </c>
      <c r="D2050" t="s">
        <v>1538</v>
      </c>
      <c r="E2050" s="336" t="s">
        <v>1538</v>
      </c>
      <c r="G2050" s="336" t="s">
        <v>1538</v>
      </c>
      <c r="H2050" s="336" t="s">
        <v>1538</v>
      </c>
    </row>
    <row r="2051" spans="1:8" x14ac:dyDescent="0.25">
      <c r="A2051" s="109"/>
      <c r="B2051" s="337"/>
      <c r="C2051" s="337" t="s">
        <v>1538</v>
      </c>
      <c r="D2051" t="s">
        <v>1538</v>
      </c>
      <c r="E2051" s="336" t="s">
        <v>1538</v>
      </c>
      <c r="G2051" s="336" t="s">
        <v>1538</v>
      </c>
      <c r="H2051" s="336" t="s">
        <v>1538</v>
      </c>
    </row>
    <row r="2052" spans="1:8" x14ac:dyDescent="0.25">
      <c r="A2052" s="109"/>
      <c r="B2052" s="337"/>
      <c r="C2052" s="337" t="s">
        <v>1538</v>
      </c>
      <c r="D2052" t="s">
        <v>1538</v>
      </c>
      <c r="E2052" s="336" t="s">
        <v>1538</v>
      </c>
      <c r="G2052" s="336" t="s">
        <v>1538</v>
      </c>
      <c r="H2052" s="336" t="s">
        <v>1538</v>
      </c>
    </row>
    <row r="2053" spans="1:8" x14ac:dyDescent="0.25">
      <c r="A2053" s="109"/>
      <c r="B2053" s="337"/>
      <c r="C2053" s="337" t="s">
        <v>1538</v>
      </c>
      <c r="D2053" t="s">
        <v>1538</v>
      </c>
      <c r="E2053" s="336" t="s">
        <v>1538</v>
      </c>
      <c r="G2053" s="336" t="s">
        <v>1538</v>
      </c>
      <c r="H2053" s="336" t="s">
        <v>1538</v>
      </c>
    </row>
    <row r="2054" spans="1:8" x14ac:dyDescent="0.25">
      <c r="A2054" s="109"/>
      <c r="B2054" s="337"/>
      <c r="C2054" s="337" t="s">
        <v>1538</v>
      </c>
      <c r="D2054" t="s">
        <v>1538</v>
      </c>
      <c r="E2054" s="336" t="s">
        <v>1538</v>
      </c>
      <c r="G2054" s="336" t="s">
        <v>1538</v>
      </c>
      <c r="H2054" s="336" t="s">
        <v>1538</v>
      </c>
    </row>
    <row r="2055" spans="1:8" x14ac:dyDescent="0.25">
      <c r="A2055" s="109"/>
      <c r="B2055" s="337"/>
      <c r="C2055" s="337" t="s">
        <v>1538</v>
      </c>
      <c r="D2055" t="s">
        <v>1538</v>
      </c>
      <c r="E2055" s="336" t="s">
        <v>1538</v>
      </c>
      <c r="G2055" s="336" t="s">
        <v>1538</v>
      </c>
      <c r="H2055" s="336" t="s">
        <v>1538</v>
      </c>
    </row>
    <row r="2056" spans="1:8" x14ac:dyDescent="0.25">
      <c r="A2056" s="109"/>
      <c r="B2056" s="337"/>
      <c r="C2056" s="337" t="s">
        <v>1538</v>
      </c>
      <c r="D2056" t="s">
        <v>1538</v>
      </c>
      <c r="E2056" s="336" t="s">
        <v>1538</v>
      </c>
      <c r="G2056" s="336" t="s">
        <v>1538</v>
      </c>
      <c r="H2056" s="336" t="s">
        <v>1538</v>
      </c>
    </row>
    <row r="2057" spans="1:8" x14ac:dyDescent="0.25">
      <c r="A2057" s="109"/>
      <c r="B2057" s="337"/>
      <c r="C2057" s="337" t="s">
        <v>1538</v>
      </c>
      <c r="D2057" t="s">
        <v>1538</v>
      </c>
      <c r="E2057" s="336" t="s">
        <v>1538</v>
      </c>
      <c r="G2057" s="336" t="s">
        <v>1538</v>
      </c>
      <c r="H2057" s="336" t="s">
        <v>1538</v>
      </c>
    </row>
    <row r="2058" spans="1:8" x14ac:dyDescent="0.25">
      <c r="A2058" s="109"/>
      <c r="B2058" s="339"/>
      <c r="C2058" s="337" t="s">
        <v>1538</v>
      </c>
      <c r="D2058" t="s">
        <v>1538</v>
      </c>
      <c r="E2058" s="336" t="s">
        <v>1538</v>
      </c>
      <c r="G2058" s="336" t="s">
        <v>1538</v>
      </c>
      <c r="H2058" s="336" t="s">
        <v>1538</v>
      </c>
    </row>
    <row r="2059" spans="1:8" x14ac:dyDescent="0.25">
      <c r="A2059" s="109"/>
      <c r="C2059" s="337" t="s">
        <v>1538</v>
      </c>
      <c r="D2059" t="s">
        <v>1538</v>
      </c>
      <c r="E2059" s="336" t="s">
        <v>1538</v>
      </c>
      <c r="G2059" s="336" t="s">
        <v>1538</v>
      </c>
      <c r="H2059" s="336" t="s">
        <v>1538</v>
      </c>
    </row>
    <row r="2060" spans="1:8" x14ac:dyDescent="0.25">
      <c r="A2060" s="109"/>
      <c r="C2060" s="337" t="s">
        <v>1538</v>
      </c>
      <c r="D2060" t="s">
        <v>1538</v>
      </c>
      <c r="E2060" s="336" t="s">
        <v>1538</v>
      </c>
      <c r="G2060" s="336" t="s">
        <v>1538</v>
      </c>
      <c r="H2060" s="336" t="s">
        <v>1538</v>
      </c>
    </row>
    <row r="2061" spans="1:8" x14ac:dyDescent="0.25">
      <c r="A2061" s="109"/>
      <c r="C2061" s="337" t="s">
        <v>1538</v>
      </c>
      <c r="D2061" t="s">
        <v>1538</v>
      </c>
      <c r="E2061" s="336" t="s">
        <v>1538</v>
      </c>
      <c r="G2061" s="336" t="s">
        <v>1538</v>
      </c>
      <c r="H2061" s="336" t="s">
        <v>1538</v>
      </c>
    </row>
    <row r="2062" spans="1:8" x14ac:dyDescent="0.25">
      <c r="A2062" s="109"/>
      <c r="B2062" s="337"/>
      <c r="C2062" s="337" t="s">
        <v>1538</v>
      </c>
      <c r="D2062" t="s">
        <v>1538</v>
      </c>
      <c r="E2062" s="336" t="s">
        <v>1538</v>
      </c>
      <c r="G2062" s="336" t="s">
        <v>1538</v>
      </c>
      <c r="H2062" s="336" t="s">
        <v>1538</v>
      </c>
    </row>
    <row r="2063" spans="1:8" x14ac:dyDescent="0.25">
      <c r="A2063" s="109"/>
      <c r="B2063" s="337"/>
      <c r="C2063" s="337" t="s">
        <v>1538</v>
      </c>
      <c r="D2063" t="s">
        <v>1538</v>
      </c>
      <c r="E2063" s="336" t="s">
        <v>1538</v>
      </c>
      <c r="G2063" s="336" t="s">
        <v>1538</v>
      </c>
      <c r="H2063" s="336" t="s">
        <v>1538</v>
      </c>
    </row>
    <row r="2064" spans="1:8" x14ac:dyDescent="0.25">
      <c r="A2064" s="109"/>
      <c r="B2064" s="337"/>
      <c r="C2064" s="337" t="s">
        <v>1538</v>
      </c>
      <c r="D2064" t="s">
        <v>1538</v>
      </c>
      <c r="E2064" s="336" t="s">
        <v>1538</v>
      </c>
      <c r="G2064" s="336" t="s">
        <v>1538</v>
      </c>
      <c r="H2064" s="336" t="s">
        <v>1538</v>
      </c>
    </row>
    <row r="2065" spans="1:8" x14ac:dyDescent="0.25">
      <c r="A2065" s="109"/>
      <c r="B2065" s="337"/>
      <c r="C2065" s="337" t="s">
        <v>1538</v>
      </c>
      <c r="D2065" t="s">
        <v>1538</v>
      </c>
      <c r="E2065" s="336" t="s">
        <v>1538</v>
      </c>
      <c r="G2065" s="336" t="s">
        <v>1538</v>
      </c>
      <c r="H2065" s="336" t="s">
        <v>1538</v>
      </c>
    </row>
    <row r="2066" spans="1:8" x14ac:dyDescent="0.25">
      <c r="A2066" s="109"/>
      <c r="B2066" s="337"/>
      <c r="C2066" s="337" t="s">
        <v>1538</v>
      </c>
      <c r="D2066" t="s">
        <v>1538</v>
      </c>
      <c r="E2066" s="336" t="s">
        <v>1538</v>
      </c>
      <c r="G2066" s="336" t="s">
        <v>1538</v>
      </c>
      <c r="H2066" s="336" t="s">
        <v>1538</v>
      </c>
    </row>
    <row r="2067" spans="1:8" x14ac:dyDescent="0.25">
      <c r="A2067" s="109"/>
      <c r="B2067" s="337"/>
      <c r="C2067" s="337" t="s">
        <v>1538</v>
      </c>
      <c r="D2067" t="s">
        <v>1538</v>
      </c>
      <c r="E2067" s="336" t="s">
        <v>1538</v>
      </c>
      <c r="G2067" s="336" t="s">
        <v>1538</v>
      </c>
      <c r="H2067" s="336" t="s">
        <v>1538</v>
      </c>
    </row>
    <row r="2068" spans="1:8" x14ac:dyDescent="0.25">
      <c r="A2068" s="109"/>
      <c r="B2068" s="337"/>
      <c r="C2068" s="337" t="s">
        <v>1538</v>
      </c>
      <c r="D2068" t="s">
        <v>1538</v>
      </c>
      <c r="E2068" s="336" t="s">
        <v>1538</v>
      </c>
      <c r="G2068" s="336" t="s">
        <v>1538</v>
      </c>
      <c r="H2068" s="336" t="s">
        <v>1538</v>
      </c>
    </row>
    <row r="2069" spans="1:8" x14ac:dyDescent="0.25">
      <c r="A2069" s="109"/>
      <c r="B2069" s="337"/>
      <c r="C2069" s="337" t="s">
        <v>1538</v>
      </c>
      <c r="D2069" t="s">
        <v>1538</v>
      </c>
      <c r="E2069" s="336" t="s">
        <v>1538</v>
      </c>
      <c r="G2069" s="336" t="s">
        <v>1538</v>
      </c>
      <c r="H2069" s="336" t="s">
        <v>1538</v>
      </c>
    </row>
    <row r="2070" spans="1:8" x14ac:dyDescent="0.25">
      <c r="A2070" s="109"/>
      <c r="B2070" s="337"/>
      <c r="C2070" s="337" t="s">
        <v>1538</v>
      </c>
      <c r="D2070" t="s">
        <v>1538</v>
      </c>
      <c r="E2070" s="336" t="s">
        <v>1538</v>
      </c>
      <c r="G2070" s="336" t="s">
        <v>1538</v>
      </c>
      <c r="H2070" s="336" t="s">
        <v>1538</v>
      </c>
    </row>
    <row r="2071" spans="1:8" x14ac:dyDescent="0.25">
      <c r="A2071" s="109"/>
      <c r="B2071" s="339"/>
      <c r="C2071" s="337" t="s">
        <v>1538</v>
      </c>
      <c r="D2071" t="s">
        <v>1538</v>
      </c>
      <c r="E2071" s="336" t="s">
        <v>1538</v>
      </c>
      <c r="G2071" s="336" t="s">
        <v>1538</v>
      </c>
      <c r="H2071" s="336" t="s">
        <v>1538</v>
      </c>
    </row>
    <row r="2072" spans="1:8" x14ac:dyDescent="0.25">
      <c r="A2072" s="109"/>
      <c r="C2072" s="337" t="s">
        <v>1538</v>
      </c>
      <c r="D2072" t="s">
        <v>1538</v>
      </c>
      <c r="E2072" s="336" t="s">
        <v>1538</v>
      </c>
      <c r="G2072" s="336" t="s">
        <v>1538</v>
      </c>
      <c r="H2072" s="336" t="s">
        <v>1538</v>
      </c>
    </row>
    <row r="2073" spans="1:8" x14ac:dyDescent="0.25">
      <c r="A2073" s="109"/>
      <c r="C2073" s="337" t="s">
        <v>1538</v>
      </c>
      <c r="D2073" t="s">
        <v>1538</v>
      </c>
      <c r="E2073" s="336" t="s">
        <v>1538</v>
      </c>
      <c r="G2073" s="336" t="s">
        <v>1538</v>
      </c>
      <c r="H2073" s="336" t="s">
        <v>1538</v>
      </c>
    </row>
    <row r="2074" spans="1:8" x14ac:dyDescent="0.25">
      <c r="A2074" s="109"/>
      <c r="C2074" s="337" t="s">
        <v>1538</v>
      </c>
      <c r="D2074" t="s">
        <v>1538</v>
      </c>
      <c r="E2074" s="336" t="s">
        <v>1538</v>
      </c>
      <c r="G2074" s="336" t="s">
        <v>1538</v>
      </c>
      <c r="H2074" s="336" t="s">
        <v>1538</v>
      </c>
    </row>
    <row r="2075" spans="1:8" x14ac:dyDescent="0.25">
      <c r="A2075" s="109"/>
      <c r="C2075" s="337" t="s">
        <v>1538</v>
      </c>
      <c r="D2075" t="s">
        <v>1538</v>
      </c>
      <c r="E2075" s="336" t="s">
        <v>1538</v>
      </c>
      <c r="G2075" s="336" t="s">
        <v>1538</v>
      </c>
      <c r="H2075" s="336" t="s">
        <v>1538</v>
      </c>
    </row>
    <row r="2076" spans="1:8" x14ac:dyDescent="0.25">
      <c r="A2076" s="109"/>
      <c r="B2076" s="337"/>
      <c r="C2076" s="337" t="s">
        <v>1538</v>
      </c>
      <c r="D2076" t="s">
        <v>1538</v>
      </c>
      <c r="E2076" s="336" t="s">
        <v>1538</v>
      </c>
      <c r="G2076" s="336" t="s">
        <v>1538</v>
      </c>
      <c r="H2076" s="336" t="s">
        <v>1538</v>
      </c>
    </row>
    <row r="2077" spans="1:8" x14ac:dyDescent="0.25">
      <c r="A2077" s="109"/>
      <c r="B2077" s="337"/>
      <c r="C2077" s="337" t="s">
        <v>1538</v>
      </c>
      <c r="D2077" t="s">
        <v>1538</v>
      </c>
      <c r="E2077" s="336" t="s">
        <v>1538</v>
      </c>
      <c r="G2077" s="336" t="s">
        <v>1538</v>
      </c>
      <c r="H2077" s="336" t="s">
        <v>1538</v>
      </c>
    </row>
    <row r="2078" spans="1:8" x14ac:dyDescent="0.25">
      <c r="A2078" s="109"/>
      <c r="B2078" s="337"/>
      <c r="C2078" s="337" t="s">
        <v>1538</v>
      </c>
      <c r="D2078" t="s">
        <v>1538</v>
      </c>
      <c r="E2078" s="336" t="s">
        <v>1538</v>
      </c>
      <c r="G2078" s="336" t="s">
        <v>1538</v>
      </c>
      <c r="H2078" s="336" t="s">
        <v>1538</v>
      </c>
    </row>
    <row r="2079" spans="1:8" x14ac:dyDescent="0.25">
      <c r="A2079" s="109"/>
      <c r="B2079" s="337"/>
      <c r="C2079" s="337" t="s">
        <v>1538</v>
      </c>
      <c r="D2079" t="s">
        <v>1538</v>
      </c>
      <c r="E2079" s="336" t="s">
        <v>1538</v>
      </c>
      <c r="G2079" s="336" t="s">
        <v>1538</v>
      </c>
      <c r="H2079" s="336" t="s">
        <v>1538</v>
      </c>
    </row>
    <row r="2080" spans="1:8" x14ac:dyDescent="0.25">
      <c r="A2080" s="109"/>
      <c r="B2080" s="337"/>
      <c r="C2080" s="337" t="s">
        <v>1538</v>
      </c>
      <c r="D2080" t="s">
        <v>1538</v>
      </c>
      <c r="E2080" s="336" t="s">
        <v>1538</v>
      </c>
      <c r="G2080" s="336" t="s">
        <v>1538</v>
      </c>
      <c r="H2080" s="336" t="s">
        <v>1538</v>
      </c>
    </row>
    <row r="2081" spans="1:8" x14ac:dyDescent="0.25">
      <c r="A2081" s="109"/>
      <c r="B2081" s="337"/>
      <c r="C2081" s="337" t="s">
        <v>1538</v>
      </c>
      <c r="D2081" t="s">
        <v>1538</v>
      </c>
      <c r="E2081" s="336" t="s">
        <v>1538</v>
      </c>
      <c r="G2081" s="336" t="s">
        <v>1538</v>
      </c>
      <c r="H2081" s="336" t="s">
        <v>1538</v>
      </c>
    </row>
    <row r="2082" spans="1:8" x14ac:dyDescent="0.25">
      <c r="A2082" s="109"/>
      <c r="B2082" s="337"/>
      <c r="C2082" s="337" t="s">
        <v>1538</v>
      </c>
      <c r="D2082" t="s">
        <v>1538</v>
      </c>
      <c r="E2082" s="336" t="s">
        <v>1538</v>
      </c>
      <c r="G2082" s="336" t="s">
        <v>1538</v>
      </c>
      <c r="H2082" s="336" t="s">
        <v>1538</v>
      </c>
    </row>
    <row r="2083" spans="1:8" x14ac:dyDescent="0.25">
      <c r="A2083" s="109"/>
      <c r="B2083" s="337"/>
      <c r="C2083" s="337" t="s">
        <v>1538</v>
      </c>
      <c r="D2083" t="s">
        <v>1538</v>
      </c>
      <c r="E2083" s="336" t="s">
        <v>1538</v>
      </c>
      <c r="G2083" s="336" t="s">
        <v>1538</v>
      </c>
      <c r="H2083" s="336" t="s">
        <v>1538</v>
      </c>
    </row>
    <row r="2084" spans="1:8" x14ac:dyDescent="0.25">
      <c r="A2084" s="109"/>
      <c r="B2084" s="337"/>
      <c r="C2084" s="337" t="s">
        <v>1538</v>
      </c>
      <c r="D2084" t="s">
        <v>1538</v>
      </c>
      <c r="E2084" s="336" t="s">
        <v>1538</v>
      </c>
      <c r="G2084" s="336" t="s">
        <v>1538</v>
      </c>
      <c r="H2084" s="336" t="s">
        <v>1538</v>
      </c>
    </row>
    <row r="2085" spans="1:8" x14ac:dyDescent="0.25">
      <c r="A2085" s="109"/>
      <c r="B2085" s="337"/>
      <c r="C2085" s="337" t="s">
        <v>1538</v>
      </c>
      <c r="D2085" t="s">
        <v>1538</v>
      </c>
      <c r="E2085" s="336" t="s">
        <v>1538</v>
      </c>
      <c r="G2085" s="336" t="s">
        <v>1538</v>
      </c>
      <c r="H2085" s="336" t="s">
        <v>1538</v>
      </c>
    </row>
    <row r="2086" spans="1:8" x14ac:dyDescent="0.25">
      <c r="A2086" s="109"/>
      <c r="B2086" s="337"/>
      <c r="C2086" s="337" t="s">
        <v>1538</v>
      </c>
      <c r="D2086" t="s">
        <v>1538</v>
      </c>
      <c r="E2086" s="336" t="s">
        <v>1538</v>
      </c>
      <c r="G2086" s="336" t="s">
        <v>1538</v>
      </c>
      <c r="H2086" s="336" t="s">
        <v>1538</v>
      </c>
    </row>
    <row r="2087" spans="1:8" x14ac:dyDescent="0.25">
      <c r="A2087" s="109"/>
      <c r="B2087" s="337"/>
      <c r="C2087" s="337" t="s">
        <v>1538</v>
      </c>
      <c r="D2087" t="s">
        <v>1538</v>
      </c>
      <c r="E2087" s="336" t="s">
        <v>1538</v>
      </c>
      <c r="G2087" s="336" t="s">
        <v>1538</v>
      </c>
      <c r="H2087" s="336" t="s">
        <v>1538</v>
      </c>
    </row>
    <row r="2088" spans="1:8" x14ac:dyDescent="0.25">
      <c r="A2088" s="109"/>
      <c r="B2088" s="337"/>
      <c r="C2088" s="337" t="s">
        <v>1538</v>
      </c>
      <c r="D2088" t="s">
        <v>1538</v>
      </c>
      <c r="E2088" s="336" t="s">
        <v>1538</v>
      </c>
      <c r="G2088" s="336" t="s">
        <v>1538</v>
      </c>
      <c r="H2088" s="336" t="s">
        <v>1538</v>
      </c>
    </row>
    <row r="2089" spans="1:8" x14ac:dyDescent="0.25">
      <c r="A2089" s="109"/>
      <c r="B2089" s="337"/>
      <c r="C2089" s="337" t="s">
        <v>1538</v>
      </c>
      <c r="D2089" t="s">
        <v>1538</v>
      </c>
      <c r="E2089" s="336" t="s">
        <v>1538</v>
      </c>
      <c r="G2089" s="336" t="s">
        <v>1538</v>
      </c>
      <c r="H2089" s="336" t="s">
        <v>1538</v>
      </c>
    </row>
    <row r="2090" spans="1:8" x14ac:dyDescent="0.25">
      <c r="A2090" s="109"/>
      <c r="B2090" s="337"/>
      <c r="C2090" s="337" t="s">
        <v>1538</v>
      </c>
      <c r="D2090" t="s">
        <v>1538</v>
      </c>
      <c r="E2090" s="336" t="s">
        <v>1538</v>
      </c>
      <c r="G2090" s="336" t="s">
        <v>1538</v>
      </c>
      <c r="H2090" s="336" t="s">
        <v>1538</v>
      </c>
    </row>
    <row r="2091" spans="1:8" x14ac:dyDescent="0.25">
      <c r="A2091" s="109"/>
      <c r="B2091" s="337"/>
      <c r="C2091" s="337" t="s">
        <v>1538</v>
      </c>
      <c r="D2091" t="s">
        <v>1538</v>
      </c>
      <c r="E2091" s="336" t="s">
        <v>1538</v>
      </c>
      <c r="G2091" s="336" t="s">
        <v>1538</v>
      </c>
      <c r="H2091" s="336" t="s">
        <v>1538</v>
      </c>
    </row>
    <row r="2092" spans="1:8" x14ac:dyDescent="0.25">
      <c r="A2092" s="109"/>
      <c r="B2092" s="339"/>
      <c r="C2092" s="337" t="s">
        <v>1538</v>
      </c>
      <c r="D2092" t="s">
        <v>1538</v>
      </c>
      <c r="E2092" s="336" t="s">
        <v>1538</v>
      </c>
      <c r="G2092" s="336" t="s">
        <v>1538</v>
      </c>
      <c r="H2092" s="336" t="s">
        <v>1538</v>
      </c>
    </row>
    <row r="2093" spans="1:8" x14ac:dyDescent="0.25">
      <c r="A2093" s="109"/>
      <c r="C2093" s="337" t="s">
        <v>1538</v>
      </c>
      <c r="D2093" t="s">
        <v>1538</v>
      </c>
      <c r="E2093" s="336" t="s">
        <v>1538</v>
      </c>
      <c r="G2093" s="336" t="s">
        <v>1538</v>
      </c>
      <c r="H2093" s="336" t="s">
        <v>1538</v>
      </c>
    </row>
    <row r="2094" spans="1:8" x14ac:dyDescent="0.25">
      <c r="A2094" s="109"/>
      <c r="C2094" s="337" t="s">
        <v>1538</v>
      </c>
      <c r="D2094" t="s">
        <v>1538</v>
      </c>
      <c r="E2094" s="336" t="s">
        <v>1538</v>
      </c>
      <c r="G2094" s="336" t="s">
        <v>1538</v>
      </c>
      <c r="H2094" s="336" t="s">
        <v>1538</v>
      </c>
    </row>
    <row r="2095" spans="1:8" x14ac:dyDescent="0.25">
      <c r="A2095" s="109"/>
      <c r="C2095" s="337" t="s">
        <v>1538</v>
      </c>
      <c r="D2095" t="s">
        <v>1538</v>
      </c>
      <c r="E2095" s="336" t="s">
        <v>1538</v>
      </c>
      <c r="G2095" s="336" t="s">
        <v>1538</v>
      </c>
      <c r="H2095" s="336" t="s">
        <v>1538</v>
      </c>
    </row>
    <row r="2096" spans="1:8" x14ac:dyDescent="0.25">
      <c r="A2096" s="109"/>
      <c r="C2096" s="337" t="s">
        <v>1538</v>
      </c>
      <c r="D2096" t="s">
        <v>1538</v>
      </c>
      <c r="E2096" s="336" t="s">
        <v>1538</v>
      </c>
      <c r="G2096" s="336" t="s">
        <v>1538</v>
      </c>
      <c r="H2096" s="336" t="s">
        <v>1538</v>
      </c>
    </row>
    <row r="2097" spans="1:8" x14ac:dyDescent="0.25">
      <c r="A2097" s="109"/>
      <c r="B2097" s="337"/>
      <c r="C2097" s="337" t="s">
        <v>1538</v>
      </c>
      <c r="D2097" t="s">
        <v>1538</v>
      </c>
      <c r="E2097" s="336" t="s">
        <v>1538</v>
      </c>
      <c r="G2097" s="336" t="s">
        <v>1538</v>
      </c>
      <c r="H2097" s="336" t="s">
        <v>1538</v>
      </c>
    </row>
    <row r="2098" spans="1:8" x14ac:dyDescent="0.25">
      <c r="A2098" s="109"/>
      <c r="B2098" s="337"/>
      <c r="C2098" s="337" t="s">
        <v>1538</v>
      </c>
      <c r="D2098" t="s">
        <v>1538</v>
      </c>
      <c r="E2098" s="336" t="s">
        <v>1538</v>
      </c>
      <c r="G2098" s="336" t="s">
        <v>1538</v>
      </c>
      <c r="H2098" s="336" t="s">
        <v>1538</v>
      </c>
    </row>
    <row r="2099" spans="1:8" x14ac:dyDescent="0.25">
      <c r="A2099" s="109"/>
      <c r="B2099" s="337"/>
      <c r="C2099" s="337" t="s">
        <v>1538</v>
      </c>
      <c r="D2099" t="s">
        <v>1538</v>
      </c>
      <c r="E2099" s="336" t="s">
        <v>1538</v>
      </c>
      <c r="G2099" s="336" t="s">
        <v>1538</v>
      </c>
      <c r="H2099" s="336" t="s">
        <v>1538</v>
      </c>
    </row>
    <row r="2100" spans="1:8" x14ac:dyDescent="0.25">
      <c r="A2100" s="109"/>
      <c r="B2100" s="337"/>
      <c r="C2100" s="337" t="s">
        <v>1538</v>
      </c>
      <c r="D2100" t="s">
        <v>1538</v>
      </c>
      <c r="E2100" s="336" t="s">
        <v>1538</v>
      </c>
      <c r="G2100" s="336" t="s">
        <v>1538</v>
      </c>
      <c r="H2100" s="336" t="s">
        <v>1538</v>
      </c>
    </row>
    <row r="2101" spans="1:8" x14ac:dyDescent="0.25">
      <c r="A2101" s="109"/>
      <c r="B2101" s="337"/>
      <c r="C2101" s="337" t="s">
        <v>1538</v>
      </c>
      <c r="D2101" t="s">
        <v>1538</v>
      </c>
      <c r="E2101" s="336" t="s">
        <v>1538</v>
      </c>
      <c r="G2101" s="336" t="s">
        <v>1538</v>
      </c>
      <c r="H2101" s="336" t="s">
        <v>1538</v>
      </c>
    </row>
    <row r="2102" spans="1:8" x14ac:dyDescent="0.25">
      <c r="A2102" s="109"/>
      <c r="B2102" s="337"/>
      <c r="C2102" s="337" t="s">
        <v>1538</v>
      </c>
      <c r="D2102" t="s">
        <v>1538</v>
      </c>
      <c r="E2102" s="336" t="s">
        <v>1538</v>
      </c>
      <c r="G2102" s="336" t="s">
        <v>1538</v>
      </c>
      <c r="H2102" s="336" t="s">
        <v>1538</v>
      </c>
    </row>
    <row r="2103" spans="1:8" x14ac:dyDescent="0.25">
      <c r="A2103" s="109"/>
      <c r="B2103" s="337"/>
      <c r="C2103" s="337" t="s">
        <v>1538</v>
      </c>
      <c r="D2103" t="s">
        <v>1538</v>
      </c>
      <c r="E2103" s="336" t="s">
        <v>1538</v>
      </c>
      <c r="G2103" s="336" t="s">
        <v>1538</v>
      </c>
      <c r="H2103" s="336" t="s">
        <v>1538</v>
      </c>
    </row>
    <row r="2104" spans="1:8" x14ac:dyDescent="0.25">
      <c r="A2104" s="109"/>
      <c r="B2104" s="337"/>
      <c r="C2104" s="337" t="s">
        <v>1538</v>
      </c>
      <c r="D2104" t="s">
        <v>1538</v>
      </c>
      <c r="E2104" s="336" t="s">
        <v>1538</v>
      </c>
      <c r="G2104" s="336" t="s">
        <v>1538</v>
      </c>
      <c r="H2104" s="336" t="s">
        <v>1538</v>
      </c>
    </row>
    <row r="2105" spans="1:8" x14ac:dyDescent="0.25">
      <c r="A2105" s="109"/>
      <c r="B2105" s="337"/>
      <c r="C2105" s="337" t="s">
        <v>1538</v>
      </c>
      <c r="D2105" t="s">
        <v>1538</v>
      </c>
      <c r="E2105" s="336" t="s">
        <v>1538</v>
      </c>
      <c r="G2105" s="336" t="s">
        <v>1538</v>
      </c>
      <c r="H2105" s="336" t="s">
        <v>1538</v>
      </c>
    </row>
    <row r="2106" spans="1:8" x14ac:dyDescent="0.25">
      <c r="A2106" s="109"/>
      <c r="B2106" s="337"/>
      <c r="C2106" s="337" t="s">
        <v>1538</v>
      </c>
      <c r="D2106" t="s">
        <v>1538</v>
      </c>
      <c r="E2106" s="336" t="s">
        <v>1538</v>
      </c>
      <c r="G2106" s="336" t="s">
        <v>1538</v>
      </c>
      <c r="H2106" s="336" t="s">
        <v>1538</v>
      </c>
    </row>
    <row r="2107" spans="1:8" x14ac:dyDescent="0.25">
      <c r="A2107" s="109"/>
      <c r="B2107" s="337"/>
      <c r="C2107" s="337" t="s">
        <v>1538</v>
      </c>
      <c r="D2107" t="s">
        <v>1538</v>
      </c>
      <c r="E2107" s="336" t="s">
        <v>1538</v>
      </c>
      <c r="G2107" s="336" t="s">
        <v>1538</v>
      </c>
      <c r="H2107" s="336" t="s">
        <v>1538</v>
      </c>
    </row>
    <row r="2108" spans="1:8" x14ac:dyDescent="0.25">
      <c r="A2108" s="109"/>
      <c r="B2108" s="337"/>
      <c r="C2108" s="337" t="s">
        <v>1538</v>
      </c>
      <c r="D2108" t="s">
        <v>1538</v>
      </c>
      <c r="E2108" s="336" t="s">
        <v>1538</v>
      </c>
      <c r="G2108" s="336" t="s">
        <v>1538</v>
      </c>
      <c r="H2108" s="336" t="s">
        <v>1538</v>
      </c>
    </row>
    <row r="2109" spans="1:8" x14ac:dyDescent="0.25">
      <c r="A2109" s="109"/>
      <c r="B2109" s="337"/>
      <c r="C2109" s="337" t="s">
        <v>1538</v>
      </c>
      <c r="D2109" t="s">
        <v>1538</v>
      </c>
      <c r="E2109" s="336" t="s">
        <v>1538</v>
      </c>
      <c r="G2109" s="336" t="s">
        <v>1538</v>
      </c>
      <c r="H2109" s="336" t="s">
        <v>1538</v>
      </c>
    </row>
    <row r="2110" spans="1:8" x14ac:dyDescent="0.25">
      <c r="A2110" s="109"/>
      <c r="B2110" s="337"/>
      <c r="C2110" s="337" t="s">
        <v>1538</v>
      </c>
      <c r="D2110" t="s">
        <v>1538</v>
      </c>
      <c r="E2110" s="336" t="s">
        <v>1538</v>
      </c>
      <c r="G2110" s="336" t="s">
        <v>1538</v>
      </c>
      <c r="H2110" s="336" t="s">
        <v>1538</v>
      </c>
    </row>
    <row r="2111" spans="1:8" x14ac:dyDescent="0.25">
      <c r="A2111" s="109"/>
      <c r="B2111" s="337"/>
      <c r="C2111" s="337" t="s">
        <v>1538</v>
      </c>
      <c r="D2111" t="s">
        <v>1538</v>
      </c>
      <c r="E2111" s="336" t="s">
        <v>1538</v>
      </c>
      <c r="G2111" s="336" t="s">
        <v>1538</v>
      </c>
      <c r="H2111" s="336" t="s">
        <v>1538</v>
      </c>
    </row>
    <row r="2112" spans="1:8" x14ac:dyDescent="0.25">
      <c r="A2112" s="109"/>
      <c r="B2112" s="337"/>
      <c r="C2112" s="337" t="s">
        <v>1538</v>
      </c>
      <c r="D2112" t="s">
        <v>1538</v>
      </c>
      <c r="E2112" s="336" t="s">
        <v>1538</v>
      </c>
      <c r="G2112" s="336" t="s">
        <v>1538</v>
      </c>
      <c r="H2112" s="336" t="s">
        <v>1538</v>
      </c>
    </row>
    <row r="2113" spans="1:8" x14ac:dyDescent="0.25">
      <c r="A2113" s="109"/>
      <c r="B2113" s="337"/>
      <c r="C2113" s="337" t="s">
        <v>1538</v>
      </c>
      <c r="D2113" t="s">
        <v>1538</v>
      </c>
      <c r="E2113" s="336" t="s">
        <v>1538</v>
      </c>
      <c r="G2113" s="336" t="s">
        <v>1538</v>
      </c>
      <c r="H2113" s="336" t="s">
        <v>1538</v>
      </c>
    </row>
    <row r="2114" spans="1:8" x14ac:dyDescent="0.25">
      <c r="A2114" s="109"/>
      <c r="B2114" s="337"/>
      <c r="C2114" s="337" t="s">
        <v>1538</v>
      </c>
      <c r="D2114" t="s">
        <v>1538</v>
      </c>
      <c r="E2114" s="336" t="s">
        <v>1538</v>
      </c>
      <c r="G2114" s="336" t="s">
        <v>1538</v>
      </c>
      <c r="H2114" s="336" t="s">
        <v>1538</v>
      </c>
    </row>
    <row r="2115" spans="1:8" x14ac:dyDescent="0.25">
      <c r="A2115" s="109"/>
      <c r="B2115" s="337"/>
      <c r="C2115" s="337" t="s">
        <v>1538</v>
      </c>
      <c r="D2115" t="s">
        <v>1538</v>
      </c>
      <c r="E2115" s="336" t="s">
        <v>1538</v>
      </c>
      <c r="G2115" s="336" t="s">
        <v>1538</v>
      </c>
      <c r="H2115" s="336" t="s">
        <v>1538</v>
      </c>
    </row>
    <row r="2116" spans="1:8" x14ac:dyDescent="0.25">
      <c r="A2116" s="109"/>
      <c r="B2116" s="337"/>
      <c r="C2116" s="337" t="s">
        <v>1538</v>
      </c>
      <c r="D2116" t="s">
        <v>1538</v>
      </c>
      <c r="E2116" s="336" t="s">
        <v>1538</v>
      </c>
      <c r="G2116" s="336" t="s">
        <v>1538</v>
      </c>
      <c r="H2116" s="336" t="s">
        <v>1538</v>
      </c>
    </row>
    <row r="2117" spans="1:8" x14ac:dyDescent="0.25">
      <c r="A2117" s="109"/>
      <c r="B2117" s="337"/>
      <c r="C2117" s="337" t="s">
        <v>1538</v>
      </c>
      <c r="D2117" t="s">
        <v>1538</v>
      </c>
      <c r="E2117" s="336" t="s">
        <v>1538</v>
      </c>
      <c r="G2117" s="336" t="s">
        <v>1538</v>
      </c>
      <c r="H2117" s="336" t="s">
        <v>1538</v>
      </c>
    </row>
    <row r="2118" spans="1:8" x14ac:dyDescent="0.25">
      <c r="A2118" s="109"/>
      <c r="B2118" s="337"/>
      <c r="C2118" s="337" t="s">
        <v>1538</v>
      </c>
      <c r="D2118" t="s">
        <v>1538</v>
      </c>
      <c r="E2118" s="336" t="s">
        <v>1538</v>
      </c>
      <c r="G2118" s="336" t="s">
        <v>1538</v>
      </c>
      <c r="H2118" s="336" t="s">
        <v>1538</v>
      </c>
    </row>
    <row r="2119" spans="1:8" x14ac:dyDescent="0.25">
      <c r="A2119" s="109"/>
      <c r="B2119" s="337"/>
      <c r="C2119" s="337" t="s">
        <v>1538</v>
      </c>
      <c r="D2119" t="s">
        <v>1538</v>
      </c>
      <c r="E2119" s="336" t="s">
        <v>1538</v>
      </c>
      <c r="G2119" s="336" t="s">
        <v>1538</v>
      </c>
      <c r="H2119" s="336" t="s">
        <v>1538</v>
      </c>
    </row>
    <row r="2120" spans="1:8" x14ac:dyDescent="0.25">
      <c r="A2120" s="109"/>
      <c r="B2120" s="337"/>
      <c r="C2120" s="337" t="s">
        <v>1538</v>
      </c>
      <c r="D2120" t="s">
        <v>1538</v>
      </c>
      <c r="E2120" s="336" t="s">
        <v>1538</v>
      </c>
      <c r="G2120" s="336" t="s">
        <v>1538</v>
      </c>
      <c r="H2120" s="336" t="s">
        <v>1538</v>
      </c>
    </row>
    <row r="2121" spans="1:8" x14ac:dyDescent="0.25">
      <c r="A2121" s="109"/>
      <c r="B2121" s="337"/>
      <c r="C2121" s="337" t="s">
        <v>1538</v>
      </c>
      <c r="D2121" t="s">
        <v>1538</v>
      </c>
      <c r="E2121" s="336" t="s">
        <v>1538</v>
      </c>
      <c r="G2121" s="336" t="s">
        <v>1538</v>
      </c>
      <c r="H2121" s="336" t="s">
        <v>1538</v>
      </c>
    </row>
    <row r="2122" spans="1:8" x14ac:dyDescent="0.25">
      <c r="A2122" s="109"/>
      <c r="B2122" s="337"/>
      <c r="C2122" s="337" t="s">
        <v>1538</v>
      </c>
      <c r="D2122" t="s">
        <v>1538</v>
      </c>
      <c r="E2122" s="336" t="s">
        <v>1538</v>
      </c>
      <c r="G2122" s="336" t="s">
        <v>1538</v>
      </c>
      <c r="H2122" s="336" t="s">
        <v>1538</v>
      </c>
    </row>
    <row r="2123" spans="1:8" x14ac:dyDescent="0.25">
      <c r="A2123" s="109"/>
      <c r="B2123" s="337"/>
      <c r="C2123" s="337" t="s">
        <v>1538</v>
      </c>
      <c r="D2123" t="s">
        <v>1538</v>
      </c>
      <c r="E2123" s="336" t="s">
        <v>1538</v>
      </c>
      <c r="G2123" s="336" t="s">
        <v>1538</v>
      </c>
      <c r="H2123" s="336" t="s">
        <v>1538</v>
      </c>
    </row>
    <row r="2124" spans="1:8" x14ac:dyDescent="0.25">
      <c r="A2124" s="109"/>
      <c r="B2124" s="337"/>
      <c r="C2124" s="337" t="s">
        <v>1538</v>
      </c>
      <c r="D2124" t="s">
        <v>1538</v>
      </c>
      <c r="E2124" s="336" t="s">
        <v>1538</v>
      </c>
      <c r="G2124" s="336" t="s">
        <v>1538</v>
      </c>
      <c r="H2124" s="336" t="s">
        <v>1538</v>
      </c>
    </row>
    <row r="2125" spans="1:8" x14ac:dyDescent="0.25">
      <c r="A2125" s="109"/>
      <c r="B2125" s="337"/>
      <c r="C2125" s="337" t="s">
        <v>1538</v>
      </c>
      <c r="D2125" t="s">
        <v>1538</v>
      </c>
      <c r="E2125" s="336" t="s">
        <v>1538</v>
      </c>
      <c r="G2125" s="336" t="s">
        <v>1538</v>
      </c>
      <c r="H2125" s="336" t="s">
        <v>1538</v>
      </c>
    </row>
    <row r="2126" spans="1:8" x14ac:dyDescent="0.25">
      <c r="A2126" s="109"/>
      <c r="B2126" s="337"/>
      <c r="C2126" s="337" t="s">
        <v>1538</v>
      </c>
      <c r="D2126" t="s">
        <v>1538</v>
      </c>
      <c r="E2126" s="336" t="s">
        <v>1538</v>
      </c>
      <c r="G2126" s="336" t="s">
        <v>1538</v>
      </c>
      <c r="H2126" s="336" t="s">
        <v>1538</v>
      </c>
    </row>
    <row r="2127" spans="1:8" x14ac:dyDescent="0.25">
      <c r="A2127" s="109"/>
      <c r="B2127" s="337"/>
      <c r="C2127" s="337" t="s">
        <v>1538</v>
      </c>
      <c r="D2127" t="s">
        <v>1538</v>
      </c>
      <c r="E2127" s="336" t="s">
        <v>1538</v>
      </c>
      <c r="G2127" s="336" t="s">
        <v>1538</v>
      </c>
      <c r="H2127" s="336" t="s">
        <v>1538</v>
      </c>
    </row>
    <row r="2128" spans="1:8" x14ac:dyDescent="0.25">
      <c r="A2128" s="109"/>
      <c r="B2128" s="337"/>
      <c r="C2128" s="337" t="s">
        <v>1538</v>
      </c>
      <c r="D2128" t="s">
        <v>1538</v>
      </c>
      <c r="E2128" s="336" t="s">
        <v>1538</v>
      </c>
      <c r="G2128" s="336" t="s">
        <v>1538</v>
      </c>
      <c r="H2128" s="336" t="s">
        <v>1538</v>
      </c>
    </row>
    <row r="2129" spans="1:8" x14ac:dyDescent="0.25">
      <c r="A2129" s="109"/>
      <c r="B2129" s="337"/>
      <c r="C2129" s="337" t="s">
        <v>1538</v>
      </c>
      <c r="D2129" t="s">
        <v>1538</v>
      </c>
      <c r="E2129" s="336" t="s">
        <v>1538</v>
      </c>
      <c r="G2129" s="336" t="s">
        <v>1538</v>
      </c>
      <c r="H2129" s="336" t="s">
        <v>1538</v>
      </c>
    </row>
    <row r="2130" spans="1:8" x14ac:dyDescent="0.25">
      <c r="A2130" s="109"/>
      <c r="B2130" s="337"/>
      <c r="C2130" s="337" t="s">
        <v>1538</v>
      </c>
      <c r="D2130" t="s">
        <v>1538</v>
      </c>
      <c r="E2130" s="336" t="s">
        <v>1538</v>
      </c>
      <c r="G2130" s="336" t="s">
        <v>1538</v>
      </c>
      <c r="H2130" s="336" t="s">
        <v>1538</v>
      </c>
    </row>
    <row r="2131" spans="1:8" x14ac:dyDescent="0.25">
      <c r="A2131" s="109"/>
      <c r="B2131" s="337"/>
      <c r="C2131" s="337" t="s">
        <v>1538</v>
      </c>
      <c r="D2131" t="s">
        <v>1538</v>
      </c>
      <c r="E2131" s="336" t="s">
        <v>1538</v>
      </c>
      <c r="G2131" s="336" t="s">
        <v>1538</v>
      </c>
      <c r="H2131" s="336" t="s">
        <v>1538</v>
      </c>
    </row>
    <row r="2132" spans="1:8" x14ac:dyDescent="0.25">
      <c r="A2132" s="109"/>
      <c r="B2132" s="337"/>
      <c r="C2132" s="337" t="s">
        <v>1538</v>
      </c>
      <c r="D2132" t="s">
        <v>1538</v>
      </c>
      <c r="E2132" s="336" t="s">
        <v>1538</v>
      </c>
      <c r="G2132" s="336" t="s">
        <v>1538</v>
      </c>
      <c r="H2132" s="336" t="s">
        <v>1538</v>
      </c>
    </row>
    <row r="2133" spans="1:8" x14ac:dyDescent="0.25">
      <c r="A2133" s="109"/>
      <c r="B2133" s="337"/>
      <c r="C2133" s="337" t="s">
        <v>1538</v>
      </c>
      <c r="D2133" t="s">
        <v>1538</v>
      </c>
      <c r="E2133" s="336" t="s">
        <v>1538</v>
      </c>
      <c r="G2133" s="336" t="s">
        <v>1538</v>
      </c>
      <c r="H2133" s="336" t="s">
        <v>1538</v>
      </c>
    </row>
    <row r="2134" spans="1:8" x14ac:dyDescent="0.25">
      <c r="A2134" s="109"/>
      <c r="B2134" s="337"/>
      <c r="C2134" s="337" t="s">
        <v>1538</v>
      </c>
      <c r="D2134" t="s">
        <v>1538</v>
      </c>
      <c r="E2134" s="336" t="s">
        <v>1538</v>
      </c>
      <c r="G2134" s="336" t="s">
        <v>1538</v>
      </c>
      <c r="H2134" s="336" t="s">
        <v>1538</v>
      </c>
    </row>
    <row r="2135" spans="1:8" x14ac:dyDescent="0.25">
      <c r="A2135" s="109"/>
      <c r="B2135" s="337"/>
      <c r="C2135" s="337" t="s">
        <v>1538</v>
      </c>
      <c r="D2135" t="s">
        <v>1538</v>
      </c>
      <c r="E2135" s="336" t="s">
        <v>1538</v>
      </c>
      <c r="G2135" s="336" t="s">
        <v>1538</v>
      </c>
      <c r="H2135" s="336" t="s">
        <v>1538</v>
      </c>
    </row>
    <row r="2136" spans="1:8" x14ac:dyDescent="0.25">
      <c r="A2136" s="109"/>
      <c r="B2136" s="337"/>
      <c r="C2136" s="337" t="s">
        <v>1538</v>
      </c>
      <c r="D2136" t="s">
        <v>1538</v>
      </c>
      <c r="E2136" s="336" t="s">
        <v>1538</v>
      </c>
      <c r="G2136" s="336" t="s">
        <v>1538</v>
      </c>
      <c r="H2136" s="336" t="s">
        <v>1538</v>
      </c>
    </row>
    <row r="2137" spans="1:8" x14ac:dyDescent="0.25">
      <c r="A2137" s="109"/>
      <c r="B2137" s="337"/>
      <c r="C2137" s="337" t="s">
        <v>1538</v>
      </c>
      <c r="D2137" t="s">
        <v>1538</v>
      </c>
      <c r="E2137" s="336" t="s">
        <v>1538</v>
      </c>
      <c r="G2137" s="336" t="s">
        <v>1538</v>
      </c>
      <c r="H2137" s="336" t="s">
        <v>1538</v>
      </c>
    </row>
    <row r="2138" spans="1:8" x14ac:dyDescent="0.25">
      <c r="A2138" s="109"/>
      <c r="B2138" s="337"/>
      <c r="C2138" s="337" t="s">
        <v>1538</v>
      </c>
      <c r="D2138" t="s">
        <v>1538</v>
      </c>
      <c r="E2138" s="336" t="s">
        <v>1538</v>
      </c>
      <c r="G2138" s="336" t="s">
        <v>1538</v>
      </c>
      <c r="H2138" s="336" t="s">
        <v>1538</v>
      </c>
    </row>
    <row r="2139" spans="1:8" x14ac:dyDescent="0.25">
      <c r="A2139" s="109"/>
      <c r="B2139" s="337"/>
      <c r="C2139" s="337" t="s">
        <v>1538</v>
      </c>
      <c r="D2139" t="s">
        <v>1538</v>
      </c>
      <c r="E2139" s="336" t="s">
        <v>1538</v>
      </c>
      <c r="G2139" s="336" t="s">
        <v>1538</v>
      </c>
      <c r="H2139" s="336" t="s">
        <v>1538</v>
      </c>
    </row>
    <row r="2140" spans="1:8" x14ac:dyDescent="0.25">
      <c r="A2140" s="109"/>
      <c r="B2140" s="339"/>
      <c r="C2140" s="337" t="s">
        <v>1538</v>
      </c>
      <c r="D2140" t="s">
        <v>1538</v>
      </c>
      <c r="E2140" s="336" t="s">
        <v>1538</v>
      </c>
      <c r="G2140" s="336" t="s">
        <v>1538</v>
      </c>
      <c r="H2140" s="336" t="s">
        <v>1538</v>
      </c>
    </row>
    <row r="2141" spans="1:8" x14ac:dyDescent="0.25">
      <c r="A2141" s="109"/>
      <c r="C2141" s="337" t="s">
        <v>1538</v>
      </c>
      <c r="D2141" t="s">
        <v>1538</v>
      </c>
      <c r="E2141" s="336" t="s">
        <v>1538</v>
      </c>
      <c r="G2141" s="336" t="s">
        <v>1538</v>
      </c>
      <c r="H2141" s="336" t="s">
        <v>1538</v>
      </c>
    </row>
    <row r="2142" spans="1:8" x14ac:dyDescent="0.25">
      <c r="A2142" s="109"/>
      <c r="C2142" s="337" t="s">
        <v>1538</v>
      </c>
      <c r="D2142" t="s">
        <v>1538</v>
      </c>
      <c r="E2142" s="336" t="s">
        <v>1538</v>
      </c>
      <c r="G2142" s="336" t="s">
        <v>1538</v>
      </c>
      <c r="H2142" s="336" t="s">
        <v>1538</v>
      </c>
    </row>
    <row r="2143" spans="1:8" x14ac:dyDescent="0.25">
      <c r="A2143" s="109"/>
      <c r="C2143" s="337" t="s">
        <v>1538</v>
      </c>
      <c r="D2143" t="s">
        <v>1538</v>
      </c>
      <c r="E2143" s="336" t="s">
        <v>1538</v>
      </c>
      <c r="G2143" s="336" t="s">
        <v>1538</v>
      </c>
      <c r="H2143" s="336" t="s">
        <v>1538</v>
      </c>
    </row>
    <row r="2144" spans="1:8" x14ac:dyDescent="0.25">
      <c r="A2144" s="109"/>
      <c r="B2144" s="337"/>
      <c r="C2144" s="337" t="s">
        <v>1538</v>
      </c>
      <c r="D2144" t="s">
        <v>1538</v>
      </c>
      <c r="E2144" s="336" t="s">
        <v>1538</v>
      </c>
      <c r="G2144" s="336" t="s">
        <v>1538</v>
      </c>
      <c r="H2144" s="336" t="s">
        <v>1538</v>
      </c>
    </row>
    <row r="2145" spans="1:8" x14ac:dyDescent="0.25">
      <c r="A2145" s="109"/>
      <c r="B2145" s="337"/>
      <c r="C2145" s="337" t="s">
        <v>1538</v>
      </c>
      <c r="D2145" t="s">
        <v>1538</v>
      </c>
      <c r="E2145" s="336" t="s">
        <v>1538</v>
      </c>
      <c r="G2145" s="336" t="s">
        <v>1538</v>
      </c>
      <c r="H2145" s="336" t="s">
        <v>1538</v>
      </c>
    </row>
    <row r="2146" spans="1:8" x14ac:dyDescent="0.25">
      <c r="A2146" s="109"/>
      <c r="B2146" s="337"/>
      <c r="C2146" s="337" t="s">
        <v>1538</v>
      </c>
      <c r="D2146" t="s">
        <v>1538</v>
      </c>
      <c r="E2146" s="336" t="s">
        <v>1538</v>
      </c>
      <c r="G2146" s="336" t="s">
        <v>1538</v>
      </c>
      <c r="H2146" s="336" t="s">
        <v>1538</v>
      </c>
    </row>
    <row r="2147" spans="1:8" x14ac:dyDescent="0.25">
      <c r="A2147" s="109"/>
      <c r="B2147" s="337"/>
      <c r="C2147" s="337" t="s">
        <v>1538</v>
      </c>
      <c r="D2147" t="s">
        <v>1538</v>
      </c>
      <c r="E2147" s="336" t="s">
        <v>1538</v>
      </c>
      <c r="G2147" s="336" t="s">
        <v>1538</v>
      </c>
      <c r="H2147" s="336" t="s">
        <v>1538</v>
      </c>
    </row>
    <row r="2148" spans="1:8" x14ac:dyDescent="0.25">
      <c r="A2148" s="109"/>
      <c r="B2148" s="337"/>
      <c r="C2148" s="337" t="s">
        <v>1538</v>
      </c>
      <c r="D2148" t="s">
        <v>1538</v>
      </c>
      <c r="E2148" s="336" t="s">
        <v>1538</v>
      </c>
      <c r="G2148" s="336" t="s">
        <v>1538</v>
      </c>
      <c r="H2148" s="336" t="s">
        <v>1538</v>
      </c>
    </row>
    <row r="2149" spans="1:8" x14ac:dyDescent="0.25">
      <c r="A2149" s="109"/>
      <c r="B2149" s="337"/>
      <c r="C2149" s="337" t="s">
        <v>1538</v>
      </c>
      <c r="D2149" t="s">
        <v>1538</v>
      </c>
      <c r="E2149" s="336" t="s">
        <v>1538</v>
      </c>
      <c r="G2149" s="336" t="s">
        <v>1538</v>
      </c>
      <c r="H2149" s="336" t="s">
        <v>1538</v>
      </c>
    </row>
    <row r="2150" spans="1:8" x14ac:dyDescent="0.25">
      <c r="A2150" s="109"/>
      <c r="B2150" s="337"/>
      <c r="C2150" s="337" t="s">
        <v>1538</v>
      </c>
      <c r="D2150" t="s">
        <v>1538</v>
      </c>
      <c r="E2150" s="336" t="s">
        <v>1538</v>
      </c>
      <c r="G2150" s="336" t="s">
        <v>1538</v>
      </c>
      <c r="H2150" s="336" t="s">
        <v>1538</v>
      </c>
    </row>
    <row r="2151" spans="1:8" x14ac:dyDescent="0.25">
      <c r="A2151" s="109"/>
      <c r="B2151" s="337"/>
      <c r="C2151" s="337" t="s">
        <v>1538</v>
      </c>
      <c r="D2151" t="s">
        <v>1538</v>
      </c>
      <c r="E2151" s="336" t="s">
        <v>1538</v>
      </c>
      <c r="G2151" s="336" t="s">
        <v>1538</v>
      </c>
      <c r="H2151" s="336" t="s">
        <v>1538</v>
      </c>
    </row>
    <row r="2152" spans="1:8" x14ac:dyDescent="0.25">
      <c r="A2152" s="109"/>
      <c r="B2152" s="337"/>
      <c r="C2152" s="337" t="s">
        <v>1538</v>
      </c>
      <c r="D2152" t="s">
        <v>1538</v>
      </c>
      <c r="E2152" s="336" t="s">
        <v>1538</v>
      </c>
      <c r="G2152" s="336" t="s">
        <v>1538</v>
      </c>
      <c r="H2152" s="336" t="s">
        <v>1538</v>
      </c>
    </row>
    <row r="2153" spans="1:8" x14ac:dyDescent="0.25">
      <c r="A2153" s="109"/>
      <c r="B2153" s="337"/>
      <c r="C2153" s="337" t="s">
        <v>1538</v>
      </c>
      <c r="D2153" t="s">
        <v>1538</v>
      </c>
      <c r="E2153" s="336" t="s">
        <v>1538</v>
      </c>
      <c r="G2153" s="336" t="s">
        <v>1538</v>
      </c>
      <c r="H2153" s="336" t="s">
        <v>1538</v>
      </c>
    </row>
    <row r="2154" spans="1:8" x14ac:dyDescent="0.25">
      <c r="A2154" s="109"/>
      <c r="B2154" s="337"/>
      <c r="C2154" s="337" t="s">
        <v>1538</v>
      </c>
      <c r="D2154" t="s">
        <v>1538</v>
      </c>
      <c r="E2154" s="336" t="s">
        <v>1538</v>
      </c>
      <c r="G2154" s="336" t="s">
        <v>1538</v>
      </c>
      <c r="H2154" s="336" t="s">
        <v>1538</v>
      </c>
    </row>
    <row r="2155" spans="1:8" x14ac:dyDescent="0.25">
      <c r="A2155" s="109"/>
      <c r="B2155" s="337"/>
      <c r="C2155" s="337" t="s">
        <v>1538</v>
      </c>
      <c r="D2155" t="s">
        <v>1538</v>
      </c>
      <c r="E2155" s="336" t="s">
        <v>1538</v>
      </c>
      <c r="G2155" s="336" t="s">
        <v>1538</v>
      </c>
      <c r="H2155" s="336" t="s">
        <v>1538</v>
      </c>
    </row>
    <row r="2156" spans="1:8" x14ac:dyDescent="0.25">
      <c r="A2156" s="109"/>
      <c r="B2156" s="337"/>
      <c r="C2156" s="337" t="s">
        <v>1538</v>
      </c>
      <c r="D2156" t="s">
        <v>1538</v>
      </c>
      <c r="E2156" s="336" t="s">
        <v>1538</v>
      </c>
      <c r="G2156" s="336" t="s">
        <v>1538</v>
      </c>
      <c r="H2156" s="336" t="s">
        <v>1538</v>
      </c>
    </row>
    <row r="2157" spans="1:8" x14ac:dyDescent="0.25">
      <c r="A2157" s="109"/>
      <c r="B2157" s="337"/>
      <c r="C2157" s="337" t="s">
        <v>1538</v>
      </c>
      <c r="D2157" t="s">
        <v>1538</v>
      </c>
      <c r="E2157" s="336" t="s">
        <v>1538</v>
      </c>
      <c r="G2157" s="336" t="s">
        <v>1538</v>
      </c>
      <c r="H2157" s="336" t="s">
        <v>1538</v>
      </c>
    </row>
    <row r="2158" spans="1:8" x14ac:dyDescent="0.25">
      <c r="A2158" s="109"/>
      <c r="B2158" s="337"/>
      <c r="C2158" s="337" t="s">
        <v>1538</v>
      </c>
      <c r="D2158" t="s">
        <v>1538</v>
      </c>
      <c r="E2158" s="336" t="s">
        <v>1538</v>
      </c>
      <c r="G2158" s="336" t="s">
        <v>1538</v>
      </c>
      <c r="H2158" s="336" t="s">
        <v>1538</v>
      </c>
    </row>
    <row r="2159" spans="1:8" x14ac:dyDescent="0.25">
      <c r="A2159" s="109"/>
      <c r="B2159" s="339"/>
      <c r="C2159" s="337" t="s">
        <v>1538</v>
      </c>
      <c r="D2159" t="s">
        <v>1538</v>
      </c>
      <c r="E2159" s="336" t="s">
        <v>1538</v>
      </c>
      <c r="G2159" s="336" t="s">
        <v>1538</v>
      </c>
      <c r="H2159" s="336" t="s">
        <v>1538</v>
      </c>
    </row>
    <row r="2160" spans="1:8" x14ac:dyDescent="0.25">
      <c r="A2160" s="109"/>
      <c r="C2160" s="337" t="s">
        <v>1538</v>
      </c>
      <c r="D2160" t="s">
        <v>1538</v>
      </c>
      <c r="E2160" s="336" t="s">
        <v>1538</v>
      </c>
      <c r="G2160" s="336" t="s">
        <v>1538</v>
      </c>
      <c r="H2160" s="336" t="s">
        <v>1538</v>
      </c>
    </row>
    <row r="2161" spans="1:8" x14ac:dyDescent="0.25">
      <c r="A2161" s="109"/>
      <c r="C2161" s="337" t="s">
        <v>1538</v>
      </c>
      <c r="D2161" t="s">
        <v>1538</v>
      </c>
      <c r="E2161" s="336" t="s">
        <v>1538</v>
      </c>
      <c r="G2161" s="336" t="s">
        <v>1538</v>
      </c>
      <c r="H2161" s="336" t="s">
        <v>1538</v>
      </c>
    </row>
    <row r="2162" spans="1:8" x14ac:dyDescent="0.25">
      <c r="A2162" s="109"/>
      <c r="C2162" s="337" t="s">
        <v>1538</v>
      </c>
      <c r="D2162" t="s">
        <v>1538</v>
      </c>
      <c r="E2162" s="336" t="s">
        <v>1538</v>
      </c>
      <c r="G2162" s="336" t="s">
        <v>1538</v>
      </c>
      <c r="H2162" s="336" t="s">
        <v>1538</v>
      </c>
    </row>
    <row r="2163" spans="1:8" x14ac:dyDescent="0.25">
      <c r="A2163" s="109"/>
      <c r="B2163" s="337"/>
      <c r="C2163" s="337" t="s">
        <v>1538</v>
      </c>
      <c r="D2163" t="s">
        <v>1538</v>
      </c>
      <c r="E2163" s="336" t="s">
        <v>1538</v>
      </c>
      <c r="G2163" s="336" t="s">
        <v>1538</v>
      </c>
      <c r="H2163" s="336" t="s">
        <v>1538</v>
      </c>
    </row>
    <row r="2164" spans="1:8" x14ac:dyDescent="0.25">
      <c r="A2164" s="109"/>
      <c r="B2164" s="337"/>
      <c r="C2164" s="337" t="s">
        <v>1538</v>
      </c>
      <c r="D2164" t="s">
        <v>1538</v>
      </c>
      <c r="E2164" s="336" t="s">
        <v>1538</v>
      </c>
      <c r="G2164" s="336" t="s">
        <v>1538</v>
      </c>
      <c r="H2164" s="336" t="s">
        <v>1538</v>
      </c>
    </row>
    <row r="2165" spans="1:8" x14ac:dyDescent="0.25">
      <c r="A2165" s="109"/>
      <c r="B2165" s="337"/>
      <c r="C2165" s="337" t="s">
        <v>1538</v>
      </c>
      <c r="D2165" t="s">
        <v>1538</v>
      </c>
      <c r="E2165" s="336" t="s">
        <v>1538</v>
      </c>
      <c r="G2165" s="336" t="s">
        <v>1538</v>
      </c>
      <c r="H2165" s="336" t="s">
        <v>1538</v>
      </c>
    </row>
    <row r="2166" spans="1:8" x14ac:dyDescent="0.25">
      <c r="A2166" s="109"/>
      <c r="B2166" s="337"/>
      <c r="C2166" s="337" t="s">
        <v>1538</v>
      </c>
      <c r="D2166" t="s">
        <v>1538</v>
      </c>
      <c r="E2166" s="336" t="s">
        <v>1538</v>
      </c>
      <c r="G2166" s="336" t="s">
        <v>1538</v>
      </c>
      <c r="H2166" s="336" t="s">
        <v>1538</v>
      </c>
    </row>
    <row r="2167" spans="1:8" x14ac:dyDescent="0.25">
      <c r="A2167" s="109"/>
      <c r="B2167" s="337"/>
      <c r="C2167" s="337" t="s">
        <v>1538</v>
      </c>
      <c r="D2167" t="s">
        <v>1538</v>
      </c>
      <c r="E2167" s="336" t="s">
        <v>1538</v>
      </c>
      <c r="G2167" s="336" t="s">
        <v>1538</v>
      </c>
      <c r="H2167" s="336" t="s">
        <v>1538</v>
      </c>
    </row>
    <row r="2168" spans="1:8" x14ac:dyDescent="0.25">
      <c r="A2168" s="109"/>
      <c r="B2168" s="337"/>
      <c r="C2168" s="337" t="s">
        <v>1538</v>
      </c>
      <c r="D2168" t="s">
        <v>1538</v>
      </c>
      <c r="E2168" s="336" t="s">
        <v>1538</v>
      </c>
      <c r="G2168" s="336" t="s">
        <v>1538</v>
      </c>
      <c r="H2168" s="336" t="s">
        <v>1538</v>
      </c>
    </row>
    <row r="2169" spans="1:8" x14ac:dyDescent="0.25">
      <c r="A2169" s="109"/>
      <c r="B2169" s="337"/>
      <c r="C2169" s="337" t="s">
        <v>1538</v>
      </c>
      <c r="D2169" t="s">
        <v>1538</v>
      </c>
      <c r="E2169" s="336" t="s">
        <v>1538</v>
      </c>
      <c r="G2169" s="336" t="s">
        <v>1538</v>
      </c>
      <c r="H2169" s="336" t="s">
        <v>1538</v>
      </c>
    </row>
    <row r="2170" spans="1:8" x14ac:dyDescent="0.25">
      <c r="A2170" s="109"/>
      <c r="B2170" s="337"/>
      <c r="C2170" s="337" t="s">
        <v>1538</v>
      </c>
      <c r="D2170" t="s">
        <v>1538</v>
      </c>
      <c r="E2170" s="336" t="s">
        <v>1538</v>
      </c>
      <c r="G2170" s="336" t="s">
        <v>1538</v>
      </c>
      <c r="H2170" s="336" t="s">
        <v>1538</v>
      </c>
    </row>
    <row r="2171" spans="1:8" x14ac:dyDescent="0.25">
      <c r="A2171" s="109"/>
      <c r="B2171" s="337"/>
      <c r="C2171" s="337" t="s">
        <v>1538</v>
      </c>
      <c r="D2171" t="s">
        <v>1538</v>
      </c>
      <c r="E2171" s="336" t="s">
        <v>1538</v>
      </c>
      <c r="G2171" s="336" t="s">
        <v>1538</v>
      </c>
      <c r="H2171" s="336" t="s">
        <v>1538</v>
      </c>
    </row>
    <row r="2172" spans="1:8" x14ac:dyDescent="0.25">
      <c r="A2172" s="109"/>
      <c r="B2172" s="337"/>
      <c r="C2172" s="337" t="s">
        <v>1538</v>
      </c>
      <c r="D2172" t="s">
        <v>1538</v>
      </c>
      <c r="E2172" s="336" t="s">
        <v>1538</v>
      </c>
      <c r="G2172" s="336" t="s">
        <v>1538</v>
      </c>
      <c r="H2172" s="336" t="s">
        <v>1538</v>
      </c>
    </row>
    <row r="2173" spans="1:8" x14ac:dyDescent="0.25">
      <c r="A2173" s="109"/>
      <c r="B2173" s="337"/>
      <c r="C2173" s="337" t="s">
        <v>1538</v>
      </c>
      <c r="D2173" t="s">
        <v>1538</v>
      </c>
      <c r="E2173" s="336" t="s">
        <v>1538</v>
      </c>
      <c r="G2173" s="336" t="s">
        <v>1538</v>
      </c>
      <c r="H2173" s="336" t="s">
        <v>1538</v>
      </c>
    </row>
    <row r="2174" spans="1:8" x14ac:dyDescent="0.25">
      <c r="A2174" s="109"/>
      <c r="B2174" s="337"/>
      <c r="C2174" s="337" t="s">
        <v>1538</v>
      </c>
      <c r="D2174" t="s">
        <v>1538</v>
      </c>
      <c r="E2174" s="336" t="s">
        <v>1538</v>
      </c>
      <c r="G2174" s="336" t="s">
        <v>1538</v>
      </c>
      <c r="H2174" s="336" t="s">
        <v>1538</v>
      </c>
    </row>
    <row r="2175" spans="1:8" x14ac:dyDescent="0.25">
      <c r="A2175" s="109"/>
      <c r="B2175" s="337"/>
      <c r="C2175" s="337" t="s">
        <v>1538</v>
      </c>
      <c r="D2175" t="s">
        <v>1538</v>
      </c>
      <c r="E2175" s="336" t="s">
        <v>1538</v>
      </c>
      <c r="G2175" s="336" t="s">
        <v>1538</v>
      </c>
      <c r="H2175" s="336" t="s">
        <v>1538</v>
      </c>
    </row>
    <row r="2176" spans="1:8" x14ac:dyDescent="0.25">
      <c r="A2176" s="109"/>
      <c r="B2176" s="337"/>
      <c r="C2176" s="337" t="s">
        <v>1538</v>
      </c>
      <c r="D2176" t="s">
        <v>1538</v>
      </c>
      <c r="E2176" s="336" t="s">
        <v>1538</v>
      </c>
      <c r="G2176" s="336" t="s">
        <v>1538</v>
      </c>
      <c r="H2176" s="336" t="s">
        <v>1538</v>
      </c>
    </row>
    <row r="2177" spans="1:8" x14ac:dyDescent="0.25">
      <c r="A2177" s="109"/>
      <c r="B2177" s="337"/>
      <c r="C2177" s="337" t="s">
        <v>1538</v>
      </c>
      <c r="D2177" t="s">
        <v>1538</v>
      </c>
      <c r="E2177" s="336" t="s">
        <v>1538</v>
      </c>
      <c r="G2177" s="336" t="s">
        <v>1538</v>
      </c>
      <c r="H2177" s="336" t="s">
        <v>1538</v>
      </c>
    </row>
    <row r="2178" spans="1:8" x14ac:dyDescent="0.25">
      <c r="A2178" s="109"/>
      <c r="B2178" s="337"/>
      <c r="C2178" s="337" t="s">
        <v>1538</v>
      </c>
      <c r="D2178" t="s">
        <v>1538</v>
      </c>
      <c r="E2178" s="336" t="s">
        <v>1538</v>
      </c>
      <c r="G2178" s="336" t="s">
        <v>1538</v>
      </c>
      <c r="H2178" s="336" t="s">
        <v>1538</v>
      </c>
    </row>
    <row r="2179" spans="1:8" x14ac:dyDescent="0.25">
      <c r="A2179" s="109"/>
      <c r="B2179" s="337"/>
      <c r="C2179" s="337" t="s">
        <v>1538</v>
      </c>
      <c r="D2179" t="s">
        <v>1538</v>
      </c>
      <c r="E2179" s="336" t="s">
        <v>1538</v>
      </c>
      <c r="G2179" s="336" t="s">
        <v>1538</v>
      </c>
      <c r="H2179" s="336" t="s">
        <v>1538</v>
      </c>
    </row>
    <row r="2180" spans="1:8" x14ac:dyDescent="0.25">
      <c r="A2180" s="109"/>
      <c r="B2180" s="337"/>
      <c r="C2180" s="337" t="s">
        <v>1538</v>
      </c>
      <c r="D2180" t="s">
        <v>1538</v>
      </c>
      <c r="E2180" s="336" t="s">
        <v>1538</v>
      </c>
      <c r="G2180" s="336" t="s">
        <v>1538</v>
      </c>
      <c r="H2180" s="336" t="s">
        <v>1538</v>
      </c>
    </row>
    <row r="2181" spans="1:8" x14ac:dyDescent="0.25">
      <c r="A2181" s="109"/>
      <c r="B2181" s="337"/>
      <c r="C2181" s="337" t="s">
        <v>1538</v>
      </c>
      <c r="D2181" t="s">
        <v>1538</v>
      </c>
      <c r="E2181" s="336" t="s">
        <v>1538</v>
      </c>
      <c r="G2181" s="336" t="s">
        <v>1538</v>
      </c>
      <c r="H2181" s="336" t="s">
        <v>1538</v>
      </c>
    </row>
    <row r="2182" spans="1:8" x14ac:dyDescent="0.25">
      <c r="A2182" s="109"/>
      <c r="B2182" s="337"/>
      <c r="C2182" s="337" t="s">
        <v>1538</v>
      </c>
      <c r="D2182" t="s">
        <v>1538</v>
      </c>
      <c r="E2182" s="336" t="s">
        <v>1538</v>
      </c>
      <c r="G2182" s="336" t="s">
        <v>1538</v>
      </c>
      <c r="H2182" s="336" t="s">
        <v>1538</v>
      </c>
    </row>
    <row r="2183" spans="1:8" x14ac:dyDescent="0.25">
      <c r="A2183" s="109"/>
      <c r="B2183" s="337"/>
      <c r="C2183" s="337" t="s">
        <v>1538</v>
      </c>
      <c r="D2183" t="s">
        <v>1538</v>
      </c>
      <c r="E2183" s="336" t="s">
        <v>1538</v>
      </c>
      <c r="G2183" s="336" t="s">
        <v>1538</v>
      </c>
      <c r="H2183" s="336" t="s">
        <v>1538</v>
      </c>
    </row>
    <row r="2184" spans="1:8" x14ac:dyDescent="0.25">
      <c r="A2184" s="109"/>
      <c r="B2184" s="337"/>
      <c r="C2184" s="337" t="s">
        <v>1538</v>
      </c>
      <c r="D2184" t="s">
        <v>1538</v>
      </c>
      <c r="E2184" s="336" t="s">
        <v>1538</v>
      </c>
      <c r="G2184" s="336" t="s">
        <v>1538</v>
      </c>
      <c r="H2184" s="336" t="s">
        <v>1538</v>
      </c>
    </row>
    <row r="2185" spans="1:8" x14ac:dyDescent="0.25">
      <c r="A2185" s="109"/>
      <c r="B2185" s="337"/>
      <c r="C2185" s="337" t="s">
        <v>1538</v>
      </c>
      <c r="D2185" t="s">
        <v>1538</v>
      </c>
      <c r="E2185" s="336" t="s">
        <v>1538</v>
      </c>
      <c r="G2185" s="336" t="s">
        <v>1538</v>
      </c>
      <c r="H2185" s="336" t="s">
        <v>1538</v>
      </c>
    </row>
    <row r="2186" spans="1:8" x14ac:dyDescent="0.25">
      <c r="A2186" s="109"/>
      <c r="B2186" s="337"/>
      <c r="C2186" s="337" t="s">
        <v>1538</v>
      </c>
      <c r="D2186" t="s">
        <v>1538</v>
      </c>
      <c r="E2186" s="336" t="s">
        <v>1538</v>
      </c>
      <c r="G2186" s="336" t="s">
        <v>1538</v>
      </c>
      <c r="H2186" s="336" t="s">
        <v>1538</v>
      </c>
    </row>
    <row r="2187" spans="1:8" x14ac:dyDescent="0.25">
      <c r="A2187" s="109"/>
      <c r="B2187" s="337"/>
      <c r="C2187" s="337" t="s">
        <v>1538</v>
      </c>
      <c r="D2187" t="s">
        <v>1538</v>
      </c>
      <c r="E2187" s="336" t="s">
        <v>1538</v>
      </c>
      <c r="G2187" s="336" t="s">
        <v>1538</v>
      </c>
      <c r="H2187" s="336" t="s">
        <v>1538</v>
      </c>
    </row>
    <row r="2188" spans="1:8" x14ac:dyDescent="0.25">
      <c r="A2188" s="109"/>
      <c r="B2188" s="337"/>
      <c r="C2188" s="337" t="s">
        <v>1538</v>
      </c>
      <c r="D2188" t="s">
        <v>1538</v>
      </c>
      <c r="E2188" s="336" t="s">
        <v>1538</v>
      </c>
      <c r="G2188" s="336" t="s">
        <v>1538</v>
      </c>
      <c r="H2188" s="336" t="s">
        <v>1538</v>
      </c>
    </row>
    <row r="2189" spans="1:8" x14ac:dyDescent="0.25">
      <c r="A2189" s="109"/>
      <c r="B2189" s="337"/>
      <c r="C2189" s="337" t="s">
        <v>1538</v>
      </c>
      <c r="D2189" t="s">
        <v>1538</v>
      </c>
      <c r="E2189" s="336" t="s">
        <v>1538</v>
      </c>
      <c r="G2189" s="336" t="s">
        <v>1538</v>
      </c>
      <c r="H2189" s="336" t="s">
        <v>1538</v>
      </c>
    </row>
    <row r="2190" spans="1:8" x14ac:dyDescent="0.25">
      <c r="A2190" s="109"/>
      <c r="B2190" s="337"/>
      <c r="C2190" s="337" t="s">
        <v>1538</v>
      </c>
      <c r="D2190" t="s">
        <v>1538</v>
      </c>
      <c r="E2190" s="336" t="s">
        <v>1538</v>
      </c>
      <c r="G2190" s="336" t="s">
        <v>1538</v>
      </c>
      <c r="H2190" s="336" t="s">
        <v>1538</v>
      </c>
    </row>
    <row r="2191" spans="1:8" x14ac:dyDescent="0.25">
      <c r="A2191" s="109"/>
      <c r="B2191" s="337"/>
      <c r="C2191" s="337" t="s">
        <v>1538</v>
      </c>
      <c r="D2191" t="s">
        <v>1538</v>
      </c>
      <c r="E2191" s="336" t="s">
        <v>1538</v>
      </c>
      <c r="G2191" s="336" t="s">
        <v>1538</v>
      </c>
      <c r="H2191" s="336" t="s">
        <v>1538</v>
      </c>
    </row>
    <row r="2192" spans="1:8" x14ac:dyDescent="0.25">
      <c r="A2192" s="109"/>
      <c r="B2192" s="337"/>
      <c r="C2192" s="337" t="s">
        <v>1538</v>
      </c>
      <c r="D2192" t="s">
        <v>1538</v>
      </c>
      <c r="E2192" s="336" t="s">
        <v>1538</v>
      </c>
      <c r="G2192" s="336" t="s">
        <v>1538</v>
      </c>
      <c r="H2192" s="336" t="s">
        <v>1538</v>
      </c>
    </row>
    <row r="2193" spans="1:8" x14ac:dyDescent="0.25">
      <c r="A2193" s="109"/>
      <c r="B2193" s="337"/>
      <c r="C2193" s="337" t="s">
        <v>1538</v>
      </c>
      <c r="D2193" t="s">
        <v>1538</v>
      </c>
      <c r="E2193" s="336" t="s">
        <v>1538</v>
      </c>
      <c r="G2193" s="336" t="s">
        <v>1538</v>
      </c>
      <c r="H2193" s="336" t="s">
        <v>1538</v>
      </c>
    </row>
    <row r="2194" spans="1:8" x14ac:dyDescent="0.25">
      <c r="A2194" s="109"/>
      <c r="B2194" s="337"/>
      <c r="C2194" s="337" t="s">
        <v>1538</v>
      </c>
      <c r="D2194" t="s">
        <v>1538</v>
      </c>
      <c r="E2194" s="336" t="s">
        <v>1538</v>
      </c>
      <c r="G2194" s="336" t="s">
        <v>1538</v>
      </c>
      <c r="H2194" s="336" t="s">
        <v>1538</v>
      </c>
    </row>
    <row r="2195" spans="1:8" x14ac:dyDescent="0.25">
      <c r="A2195" s="109"/>
      <c r="B2195" s="337"/>
      <c r="C2195" s="337" t="s">
        <v>1538</v>
      </c>
      <c r="D2195" t="s">
        <v>1538</v>
      </c>
      <c r="E2195" s="336" t="s">
        <v>1538</v>
      </c>
      <c r="G2195" s="336" t="s">
        <v>1538</v>
      </c>
      <c r="H2195" s="336" t="s">
        <v>1538</v>
      </c>
    </row>
    <row r="2196" spans="1:8" x14ac:dyDescent="0.25">
      <c r="A2196" s="109"/>
      <c r="B2196" s="337"/>
      <c r="C2196" s="337" t="s">
        <v>1538</v>
      </c>
      <c r="D2196" t="s">
        <v>1538</v>
      </c>
      <c r="E2196" s="336" t="s">
        <v>1538</v>
      </c>
      <c r="G2196" s="336" t="s">
        <v>1538</v>
      </c>
      <c r="H2196" s="336" t="s">
        <v>1538</v>
      </c>
    </row>
    <row r="2197" spans="1:8" x14ac:dyDescent="0.25">
      <c r="A2197" s="109"/>
      <c r="B2197" s="337"/>
      <c r="C2197" s="337" t="s">
        <v>1538</v>
      </c>
      <c r="D2197" t="s">
        <v>1538</v>
      </c>
      <c r="E2197" s="336" t="s">
        <v>1538</v>
      </c>
      <c r="G2197" s="336" t="s">
        <v>1538</v>
      </c>
      <c r="H2197" s="336" t="s">
        <v>1538</v>
      </c>
    </row>
    <row r="2198" spans="1:8" x14ac:dyDescent="0.25">
      <c r="A2198" s="109"/>
      <c r="B2198" s="337"/>
      <c r="C2198" s="337" t="s">
        <v>1538</v>
      </c>
      <c r="D2198" t="s">
        <v>1538</v>
      </c>
      <c r="E2198" s="336" t="s">
        <v>1538</v>
      </c>
      <c r="G2198" s="336" t="s">
        <v>1538</v>
      </c>
      <c r="H2198" s="336" t="s">
        <v>1538</v>
      </c>
    </row>
    <row r="2199" spans="1:8" x14ac:dyDescent="0.25">
      <c r="A2199" s="109"/>
      <c r="B2199" s="339"/>
      <c r="C2199" s="337" t="s">
        <v>1538</v>
      </c>
      <c r="D2199" t="s">
        <v>1538</v>
      </c>
      <c r="E2199" s="336" t="s">
        <v>1538</v>
      </c>
      <c r="G2199" s="336" t="s">
        <v>1538</v>
      </c>
      <c r="H2199" s="336" t="s">
        <v>1538</v>
      </c>
    </row>
    <row r="2200" spans="1:8" x14ac:dyDescent="0.25">
      <c r="A2200" s="109"/>
      <c r="C2200" s="337" t="s">
        <v>1538</v>
      </c>
      <c r="D2200" t="s">
        <v>1538</v>
      </c>
      <c r="E2200" s="336" t="s">
        <v>1538</v>
      </c>
      <c r="G2200" s="336" t="s">
        <v>1538</v>
      </c>
      <c r="H2200" s="336" t="s">
        <v>1538</v>
      </c>
    </row>
    <row r="2201" spans="1:8" x14ac:dyDescent="0.25">
      <c r="A2201" s="109"/>
      <c r="C2201" s="337" t="s">
        <v>1538</v>
      </c>
      <c r="D2201" t="s">
        <v>1538</v>
      </c>
      <c r="E2201" s="336" t="s">
        <v>1538</v>
      </c>
      <c r="G2201" s="336" t="s">
        <v>1538</v>
      </c>
      <c r="H2201" s="336" t="s">
        <v>1538</v>
      </c>
    </row>
    <row r="2202" spans="1:8" x14ac:dyDescent="0.25">
      <c r="A2202" s="109"/>
      <c r="C2202" s="337" t="s">
        <v>1538</v>
      </c>
      <c r="D2202" t="s">
        <v>1538</v>
      </c>
      <c r="E2202" s="336" t="s">
        <v>1538</v>
      </c>
      <c r="G2202" s="336" t="s">
        <v>1538</v>
      </c>
      <c r="H2202" s="336" t="s">
        <v>1538</v>
      </c>
    </row>
    <row r="2203" spans="1:8" x14ac:dyDescent="0.25">
      <c r="A2203" s="109"/>
      <c r="B2203" s="339"/>
      <c r="C2203" s="337" t="s">
        <v>1538</v>
      </c>
      <c r="D2203" t="s">
        <v>1538</v>
      </c>
      <c r="E2203" s="336" t="s">
        <v>1538</v>
      </c>
      <c r="G2203" s="336" t="s">
        <v>1538</v>
      </c>
      <c r="H2203" s="336" t="s">
        <v>1538</v>
      </c>
    </row>
    <row r="2204" spans="1:8" x14ac:dyDescent="0.25">
      <c r="A2204" s="109"/>
      <c r="C2204" s="337" t="s">
        <v>1538</v>
      </c>
      <c r="D2204" t="s">
        <v>1538</v>
      </c>
      <c r="E2204" s="336" t="s">
        <v>1538</v>
      </c>
      <c r="G2204" s="336" t="s">
        <v>1538</v>
      </c>
      <c r="H2204" s="336" t="s">
        <v>1538</v>
      </c>
    </row>
    <row r="2205" spans="1:8" x14ac:dyDescent="0.25">
      <c r="A2205" s="109"/>
      <c r="C2205" s="337" t="s">
        <v>1538</v>
      </c>
      <c r="D2205" t="s">
        <v>1538</v>
      </c>
      <c r="E2205" s="336" t="s">
        <v>1538</v>
      </c>
      <c r="G2205" s="336" t="s">
        <v>1538</v>
      </c>
      <c r="H2205" s="336" t="s">
        <v>1538</v>
      </c>
    </row>
    <row r="2206" spans="1:8" x14ac:dyDescent="0.25">
      <c r="A2206" s="109"/>
      <c r="C2206" s="337" t="s">
        <v>1538</v>
      </c>
      <c r="D2206" t="s">
        <v>1538</v>
      </c>
      <c r="E2206" s="336" t="s">
        <v>1538</v>
      </c>
      <c r="G2206" s="336" t="s">
        <v>1538</v>
      </c>
      <c r="H2206" s="336" t="s">
        <v>1538</v>
      </c>
    </row>
    <row r="2207" spans="1:8" x14ac:dyDescent="0.25">
      <c r="A2207" s="109"/>
      <c r="B2207" s="337"/>
      <c r="C2207" s="337" t="s">
        <v>1538</v>
      </c>
      <c r="D2207" t="s">
        <v>1538</v>
      </c>
      <c r="E2207" s="336" t="s">
        <v>1538</v>
      </c>
      <c r="G2207" s="336" t="s">
        <v>1538</v>
      </c>
      <c r="H2207" s="336" t="s">
        <v>1538</v>
      </c>
    </row>
    <row r="2208" spans="1:8" x14ac:dyDescent="0.25">
      <c r="A2208" s="109"/>
      <c r="B2208" s="337"/>
      <c r="C2208" s="337" t="s">
        <v>1538</v>
      </c>
      <c r="D2208" t="s">
        <v>1538</v>
      </c>
      <c r="E2208" s="336" t="s">
        <v>1538</v>
      </c>
      <c r="G2208" s="336" t="s">
        <v>1538</v>
      </c>
      <c r="H2208" s="336" t="s">
        <v>1538</v>
      </c>
    </row>
    <row r="2209" spans="1:8" x14ac:dyDescent="0.25">
      <c r="A2209" s="109"/>
      <c r="B2209" s="337"/>
      <c r="C2209" s="337" t="s">
        <v>1538</v>
      </c>
      <c r="D2209" t="s">
        <v>1538</v>
      </c>
      <c r="E2209" s="336" t="s">
        <v>1538</v>
      </c>
      <c r="G2209" s="336" t="s">
        <v>1538</v>
      </c>
      <c r="H2209" s="336" t="s">
        <v>1538</v>
      </c>
    </row>
    <row r="2210" spans="1:8" x14ac:dyDescent="0.25">
      <c r="A2210" s="109"/>
      <c r="B2210" s="337"/>
      <c r="C2210" s="337" t="s">
        <v>1538</v>
      </c>
      <c r="D2210" t="s">
        <v>1538</v>
      </c>
      <c r="E2210" s="336" t="s">
        <v>1538</v>
      </c>
      <c r="G2210" s="336" t="s">
        <v>1538</v>
      </c>
      <c r="H2210" s="336" t="s">
        <v>1538</v>
      </c>
    </row>
    <row r="2211" spans="1:8" x14ac:dyDescent="0.25">
      <c r="A2211" s="109"/>
      <c r="B2211" s="337"/>
      <c r="C2211" s="337" t="s">
        <v>1538</v>
      </c>
      <c r="D2211" t="s">
        <v>1538</v>
      </c>
      <c r="E2211" s="336" t="s">
        <v>1538</v>
      </c>
      <c r="G2211" s="336" t="s">
        <v>1538</v>
      </c>
      <c r="H2211" s="336" t="s">
        <v>1538</v>
      </c>
    </row>
    <row r="2212" spans="1:8" x14ac:dyDescent="0.25">
      <c r="A2212" s="109"/>
      <c r="B2212" s="337"/>
      <c r="C2212" s="337" t="s">
        <v>1538</v>
      </c>
      <c r="D2212" t="s">
        <v>1538</v>
      </c>
      <c r="E2212" s="336" t="s">
        <v>1538</v>
      </c>
      <c r="G2212" s="336" t="s">
        <v>1538</v>
      </c>
      <c r="H2212" s="336" t="s">
        <v>1538</v>
      </c>
    </row>
    <row r="2213" spans="1:8" x14ac:dyDescent="0.25">
      <c r="A2213" s="109"/>
      <c r="B2213" s="337"/>
      <c r="C2213" s="337" t="s">
        <v>1538</v>
      </c>
      <c r="D2213" t="s">
        <v>1538</v>
      </c>
      <c r="E2213" s="336" t="s">
        <v>1538</v>
      </c>
      <c r="G2213" s="336" t="s">
        <v>1538</v>
      </c>
      <c r="H2213" s="336" t="s">
        <v>1538</v>
      </c>
    </row>
    <row r="2214" spans="1:8" x14ac:dyDescent="0.25">
      <c r="A2214" s="109"/>
      <c r="B2214" s="337"/>
      <c r="C2214" s="337" t="s">
        <v>1538</v>
      </c>
      <c r="D2214" t="s">
        <v>1538</v>
      </c>
      <c r="E2214" s="336" t="s">
        <v>1538</v>
      </c>
      <c r="G2214" s="336" t="s">
        <v>1538</v>
      </c>
      <c r="H2214" s="336" t="s">
        <v>1538</v>
      </c>
    </row>
    <row r="2215" spans="1:8" x14ac:dyDescent="0.25">
      <c r="A2215" s="109"/>
      <c r="B2215" s="337"/>
      <c r="C2215" s="337" t="s">
        <v>1538</v>
      </c>
      <c r="D2215" t="s">
        <v>1538</v>
      </c>
      <c r="E2215" s="336" t="s">
        <v>1538</v>
      </c>
      <c r="G2215" s="336" t="s">
        <v>1538</v>
      </c>
      <c r="H2215" s="336" t="s">
        <v>1538</v>
      </c>
    </row>
    <row r="2216" spans="1:8" x14ac:dyDescent="0.25">
      <c r="A2216" s="109"/>
      <c r="B2216" s="337"/>
      <c r="C2216" s="337" t="s">
        <v>1538</v>
      </c>
      <c r="D2216" t="s">
        <v>1538</v>
      </c>
      <c r="E2216" s="336" t="s">
        <v>1538</v>
      </c>
      <c r="G2216" s="336" t="s">
        <v>1538</v>
      </c>
      <c r="H2216" s="336" t="s">
        <v>1538</v>
      </c>
    </row>
    <row r="2217" spans="1:8" x14ac:dyDescent="0.25">
      <c r="A2217" s="109"/>
      <c r="B2217" s="337"/>
      <c r="C2217" s="337" t="s">
        <v>1538</v>
      </c>
      <c r="D2217" t="s">
        <v>1538</v>
      </c>
      <c r="E2217" s="336" t="s">
        <v>1538</v>
      </c>
      <c r="G2217" s="336" t="s">
        <v>1538</v>
      </c>
      <c r="H2217" s="336" t="s">
        <v>1538</v>
      </c>
    </row>
    <row r="2218" spans="1:8" x14ac:dyDescent="0.25">
      <c r="A2218" s="109"/>
      <c r="B2218" s="337"/>
      <c r="C2218" s="337" t="s">
        <v>1538</v>
      </c>
      <c r="D2218" t="s">
        <v>1538</v>
      </c>
      <c r="E2218" s="336" t="s">
        <v>1538</v>
      </c>
      <c r="G2218" s="336" t="s">
        <v>1538</v>
      </c>
      <c r="H2218" s="336" t="s">
        <v>1538</v>
      </c>
    </row>
    <row r="2219" spans="1:8" x14ac:dyDescent="0.25">
      <c r="A2219" s="109"/>
      <c r="B2219" s="339"/>
      <c r="C2219" s="337" t="s">
        <v>1538</v>
      </c>
      <c r="D2219" t="s">
        <v>1538</v>
      </c>
      <c r="E2219" s="336" t="s">
        <v>1538</v>
      </c>
      <c r="G2219" s="336" t="s">
        <v>1538</v>
      </c>
      <c r="H2219" s="336" t="s">
        <v>1538</v>
      </c>
    </row>
    <row r="2220" spans="1:8" x14ac:dyDescent="0.25">
      <c r="A2220" s="109"/>
      <c r="C2220" s="337" t="s">
        <v>1538</v>
      </c>
      <c r="D2220" t="s">
        <v>1538</v>
      </c>
      <c r="E2220" s="336" t="s">
        <v>1538</v>
      </c>
      <c r="G2220" s="336" t="s">
        <v>1538</v>
      </c>
      <c r="H2220" s="336" t="s">
        <v>1538</v>
      </c>
    </row>
    <row r="2221" spans="1:8" x14ac:dyDescent="0.25">
      <c r="A2221" s="109"/>
      <c r="C2221" s="337" t="s">
        <v>1538</v>
      </c>
      <c r="D2221" t="s">
        <v>1538</v>
      </c>
      <c r="E2221" s="336" t="s">
        <v>1538</v>
      </c>
      <c r="G2221" s="336" t="s">
        <v>1538</v>
      </c>
      <c r="H2221" s="336" t="s">
        <v>1538</v>
      </c>
    </row>
    <row r="2222" spans="1:8" x14ac:dyDescent="0.25">
      <c r="A2222" s="109"/>
      <c r="C2222" s="337" t="s">
        <v>1538</v>
      </c>
      <c r="D2222" t="s">
        <v>1538</v>
      </c>
      <c r="E2222" s="336" t="s">
        <v>1538</v>
      </c>
      <c r="G2222" s="336" t="s">
        <v>1538</v>
      </c>
      <c r="H2222" s="336" t="s">
        <v>1538</v>
      </c>
    </row>
    <row r="2223" spans="1:8" x14ac:dyDescent="0.25">
      <c r="A2223" s="109"/>
      <c r="B2223" s="337"/>
      <c r="C2223" s="337" t="s">
        <v>1538</v>
      </c>
      <c r="D2223" t="s">
        <v>1538</v>
      </c>
      <c r="E2223" s="336" t="s">
        <v>1538</v>
      </c>
      <c r="G2223" s="336" t="s">
        <v>1538</v>
      </c>
      <c r="H2223" s="336" t="s">
        <v>1538</v>
      </c>
    </row>
    <row r="2224" spans="1:8" x14ac:dyDescent="0.25">
      <c r="A2224" s="109"/>
      <c r="B2224" s="337"/>
      <c r="C2224" s="337" t="s">
        <v>1538</v>
      </c>
      <c r="D2224" t="s">
        <v>1538</v>
      </c>
      <c r="E2224" s="336" t="s">
        <v>1538</v>
      </c>
      <c r="G2224" s="336" t="s">
        <v>1538</v>
      </c>
      <c r="H2224" s="336" t="s">
        <v>1538</v>
      </c>
    </row>
    <row r="2225" spans="1:8" x14ac:dyDescent="0.25">
      <c r="A2225" s="109"/>
      <c r="B2225" s="337"/>
      <c r="C2225" s="337" t="s">
        <v>1538</v>
      </c>
      <c r="D2225" t="s">
        <v>1538</v>
      </c>
      <c r="E2225" s="336" t="s">
        <v>1538</v>
      </c>
      <c r="G2225" s="336" t="s">
        <v>1538</v>
      </c>
      <c r="H2225" s="336" t="s">
        <v>1538</v>
      </c>
    </row>
    <row r="2226" spans="1:8" x14ac:dyDescent="0.25">
      <c r="A2226" s="109"/>
      <c r="B2226" s="337"/>
      <c r="C2226" s="337" t="s">
        <v>1538</v>
      </c>
      <c r="D2226" t="s">
        <v>1538</v>
      </c>
      <c r="E2226" s="336" t="s">
        <v>1538</v>
      </c>
      <c r="G2226" s="336" t="s">
        <v>1538</v>
      </c>
      <c r="H2226" s="336" t="s">
        <v>1538</v>
      </c>
    </row>
    <row r="2227" spans="1:8" x14ac:dyDescent="0.25">
      <c r="A2227" s="109"/>
      <c r="B2227" s="337"/>
      <c r="C2227" s="337" t="s">
        <v>1538</v>
      </c>
      <c r="D2227" t="s">
        <v>1538</v>
      </c>
      <c r="E2227" s="336" t="s">
        <v>1538</v>
      </c>
      <c r="G2227" s="336" t="s">
        <v>1538</v>
      </c>
      <c r="H2227" s="336" t="s">
        <v>1538</v>
      </c>
    </row>
    <row r="2228" spans="1:8" x14ac:dyDescent="0.25">
      <c r="A2228" s="109"/>
      <c r="B2228" s="337"/>
      <c r="C2228" s="337" t="s">
        <v>1538</v>
      </c>
      <c r="D2228" t="s">
        <v>1538</v>
      </c>
      <c r="E2228" s="336" t="s">
        <v>1538</v>
      </c>
      <c r="G2228" s="336" t="s">
        <v>1538</v>
      </c>
      <c r="H2228" s="336" t="s">
        <v>1538</v>
      </c>
    </row>
    <row r="2229" spans="1:8" x14ac:dyDescent="0.25">
      <c r="A2229" s="109"/>
      <c r="B2229" s="337"/>
      <c r="C2229" s="337" t="s">
        <v>1538</v>
      </c>
      <c r="D2229" t="s">
        <v>1538</v>
      </c>
      <c r="E2229" s="336" t="s">
        <v>1538</v>
      </c>
      <c r="G2229" s="336" t="s">
        <v>1538</v>
      </c>
      <c r="H2229" s="336" t="s">
        <v>1538</v>
      </c>
    </row>
    <row r="2230" spans="1:8" x14ac:dyDescent="0.25">
      <c r="A2230" s="109"/>
      <c r="B2230" s="337"/>
      <c r="C2230" s="337" t="s">
        <v>1538</v>
      </c>
      <c r="D2230" t="s">
        <v>1538</v>
      </c>
      <c r="E2230" s="336" t="s">
        <v>1538</v>
      </c>
      <c r="G2230" s="336" t="s">
        <v>1538</v>
      </c>
      <c r="H2230" s="336" t="s">
        <v>1538</v>
      </c>
    </row>
    <row r="2231" spans="1:8" x14ac:dyDescent="0.25">
      <c r="A2231" s="109"/>
      <c r="B2231" s="337"/>
      <c r="C2231" s="337" t="s">
        <v>1538</v>
      </c>
      <c r="D2231" t="s">
        <v>1538</v>
      </c>
      <c r="E2231" s="336" t="s">
        <v>1538</v>
      </c>
      <c r="G2231" s="336" t="s">
        <v>1538</v>
      </c>
      <c r="H2231" s="336" t="s">
        <v>1538</v>
      </c>
    </row>
    <row r="2232" spans="1:8" x14ac:dyDescent="0.25">
      <c r="A2232" s="109"/>
      <c r="B2232" s="337"/>
      <c r="C2232" s="337" t="s">
        <v>1538</v>
      </c>
      <c r="D2232" t="s">
        <v>1538</v>
      </c>
      <c r="E2232" s="336" t="s">
        <v>1538</v>
      </c>
      <c r="G2232" s="336" t="s">
        <v>1538</v>
      </c>
      <c r="H2232" s="336" t="s">
        <v>1538</v>
      </c>
    </row>
    <row r="2233" spans="1:8" x14ac:dyDescent="0.25">
      <c r="A2233" s="109"/>
      <c r="B2233" s="337"/>
      <c r="C2233" s="337" t="s">
        <v>1538</v>
      </c>
      <c r="D2233" t="s">
        <v>1538</v>
      </c>
      <c r="E2233" s="336" t="s">
        <v>1538</v>
      </c>
      <c r="G2233" s="336" t="s">
        <v>1538</v>
      </c>
      <c r="H2233" s="336" t="s">
        <v>1538</v>
      </c>
    </row>
    <row r="2234" spans="1:8" x14ac:dyDescent="0.25">
      <c r="A2234" s="109"/>
      <c r="B2234" s="337"/>
      <c r="C2234" s="337" t="s">
        <v>1538</v>
      </c>
      <c r="D2234" t="s">
        <v>1538</v>
      </c>
      <c r="E2234" s="336" t="s">
        <v>1538</v>
      </c>
      <c r="G2234" s="336" t="s">
        <v>1538</v>
      </c>
      <c r="H2234" s="336" t="s">
        <v>1538</v>
      </c>
    </row>
    <row r="2235" spans="1:8" x14ac:dyDescent="0.25">
      <c r="A2235" s="109"/>
      <c r="B2235" s="337"/>
      <c r="C2235" s="337" t="s">
        <v>1538</v>
      </c>
      <c r="D2235" t="s">
        <v>1538</v>
      </c>
      <c r="E2235" s="336" t="s">
        <v>1538</v>
      </c>
      <c r="G2235" s="336" t="s">
        <v>1538</v>
      </c>
      <c r="H2235" s="336" t="s">
        <v>1538</v>
      </c>
    </row>
    <row r="2236" spans="1:8" x14ac:dyDescent="0.25">
      <c r="A2236" s="109"/>
      <c r="B2236" s="337"/>
      <c r="C2236" s="337" t="s">
        <v>1538</v>
      </c>
      <c r="D2236" t="s">
        <v>1538</v>
      </c>
      <c r="E2236" s="336" t="s">
        <v>1538</v>
      </c>
      <c r="G2236" s="336" t="s">
        <v>1538</v>
      </c>
      <c r="H2236" s="336" t="s">
        <v>1538</v>
      </c>
    </row>
    <row r="2237" spans="1:8" x14ac:dyDescent="0.25">
      <c r="A2237" s="109"/>
      <c r="B2237" s="337"/>
      <c r="C2237" s="337" t="s">
        <v>1538</v>
      </c>
      <c r="D2237" t="s">
        <v>1538</v>
      </c>
      <c r="E2237" s="336" t="s">
        <v>1538</v>
      </c>
      <c r="G2237" s="336" t="s">
        <v>1538</v>
      </c>
      <c r="H2237" s="336" t="s">
        <v>1538</v>
      </c>
    </row>
    <row r="2238" spans="1:8" x14ac:dyDescent="0.25">
      <c r="A2238" s="109"/>
      <c r="B2238" s="337"/>
      <c r="C2238" s="337" t="s">
        <v>1538</v>
      </c>
      <c r="D2238" t="s">
        <v>1538</v>
      </c>
      <c r="E2238" s="336" t="s">
        <v>1538</v>
      </c>
      <c r="G2238" s="336" t="s">
        <v>1538</v>
      </c>
      <c r="H2238" s="336" t="s">
        <v>1538</v>
      </c>
    </row>
    <row r="2239" spans="1:8" x14ac:dyDescent="0.25">
      <c r="A2239" s="109"/>
      <c r="B2239" s="337"/>
      <c r="C2239" s="337" t="s">
        <v>1538</v>
      </c>
      <c r="D2239" t="s">
        <v>1538</v>
      </c>
      <c r="E2239" s="336" t="s">
        <v>1538</v>
      </c>
      <c r="G2239" s="336" t="s">
        <v>1538</v>
      </c>
      <c r="H2239" s="336" t="s">
        <v>1538</v>
      </c>
    </row>
    <row r="2240" spans="1:8" x14ac:dyDescent="0.25">
      <c r="A2240" s="109"/>
      <c r="B2240" s="337"/>
      <c r="C2240" s="337" t="s">
        <v>1538</v>
      </c>
      <c r="D2240" t="s">
        <v>1538</v>
      </c>
      <c r="E2240" s="336" t="s">
        <v>1538</v>
      </c>
      <c r="G2240" s="336" t="s">
        <v>1538</v>
      </c>
      <c r="H2240" s="336" t="s">
        <v>1538</v>
      </c>
    </row>
    <row r="2241" spans="1:8" x14ac:dyDescent="0.25">
      <c r="A2241" s="109"/>
      <c r="B2241" s="337"/>
      <c r="C2241" s="337" t="s">
        <v>1538</v>
      </c>
      <c r="D2241" t="s">
        <v>1538</v>
      </c>
      <c r="E2241" s="336" t="s">
        <v>1538</v>
      </c>
      <c r="G2241" s="336" t="s">
        <v>1538</v>
      </c>
      <c r="H2241" s="336" t="s">
        <v>1538</v>
      </c>
    </row>
    <row r="2242" spans="1:8" x14ac:dyDescent="0.25">
      <c r="A2242" s="109"/>
      <c r="B2242" s="337"/>
      <c r="C2242" s="337" t="s">
        <v>1538</v>
      </c>
      <c r="D2242" t="s">
        <v>1538</v>
      </c>
      <c r="E2242" s="336" t="s">
        <v>1538</v>
      </c>
      <c r="G2242" s="336" t="s">
        <v>1538</v>
      </c>
      <c r="H2242" s="336" t="s">
        <v>1538</v>
      </c>
    </row>
    <row r="2243" spans="1:8" x14ac:dyDescent="0.25">
      <c r="A2243" s="109"/>
      <c r="B2243" s="337"/>
      <c r="C2243" s="337" t="s">
        <v>1538</v>
      </c>
      <c r="D2243" t="s">
        <v>1538</v>
      </c>
      <c r="E2243" s="336" t="s">
        <v>1538</v>
      </c>
      <c r="G2243" s="336" t="s">
        <v>1538</v>
      </c>
      <c r="H2243" s="336" t="s">
        <v>1538</v>
      </c>
    </row>
    <row r="2244" spans="1:8" x14ac:dyDescent="0.25">
      <c r="A2244" s="109"/>
      <c r="B2244" s="337"/>
      <c r="C2244" s="337" t="s">
        <v>1538</v>
      </c>
      <c r="D2244" t="s">
        <v>1538</v>
      </c>
      <c r="E2244" s="336" t="s">
        <v>1538</v>
      </c>
      <c r="G2244" s="336" t="s">
        <v>1538</v>
      </c>
      <c r="H2244" s="336" t="s">
        <v>1538</v>
      </c>
    </row>
    <row r="2245" spans="1:8" x14ac:dyDescent="0.25">
      <c r="A2245" s="109"/>
      <c r="B2245" s="337"/>
      <c r="C2245" s="337" t="s">
        <v>1538</v>
      </c>
      <c r="D2245" t="s">
        <v>1538</v>
      </c>
      <c r="E2245" s="336" t="s">
        <v>1538</v>
      </c>
      <c r="G2245" s="336" t="s">
        <v>1538</v>
      </c>
      <c r="H2245" s="336" t="s">
        <v>1538</v>
      </c>
    </row>
    <row r="2246" spans="1:8" x14ac:dyDescent="0.25">
      <c r="A2246" s="109"/>
      <c r="B2246" s="337"/>
      <c r="C2246" s="337" t="s">
        <v>1538</v>
      </c>
      <c r="D2246" t="s">
        <v>1538</v>
      </c>
      <c r="E2246" s="336" t="s">
        <v>1538</v>
      </c>
      <c r="G2246" s="336" t="s">
        <v>1538</v>
      </c>
      <c r="H2246" s="336" t="s">
        <v>1538</v>
      </c>
    </row>
    <row r="2247" spans="1:8" x14ac:dyDescent="0.25">
      <c r="A2247" s="109"/>
      <c r="B2247" s="337"/>
      <c r="C2247" s="337" t="s">
        <v>1538</v>
      </c>
      <c r="D2247" t="s">
        <v>1538</v>
      </c>
      <c r="E2247" s="336" t="s">
        <v>1538</v>
      </c>
      <c r="G2247" s="336" t="s">
        <v>1538</v>
      </c>
      <c r="H2247" s="336" t="s">
        <v>1538</v>
      </c>
    </row>
    <row r="2248" spans="1:8" x14ac:dyDescent="0.25">
      <c r="A2248" s="109"/>
      <c r="B2248" s="337"/>
      <c r="C2248" s="337" t="s">
        <v>1538</v>
      </c>
      <c r="D2248" t="s">
        <v>1538</v>
      </c>
      <c r="E2248" s="336" t="s">
        <v>1538</v>
      </c>
      <c r="G2248" s="336" t="s">
        <v>1538</v>
      </c>
      <c r="H2248" s="336" t="s">
        <v>1538</v>
      </c>
    </row>
    <row r="2249" spans="1:8" x14ac:dyDescent="0.25">
      <c r="A2249" s="109"/>
      <c r="B2249" s="337"/>
      <c r="C2249" s="337" t="s">
        <v>1538</v>
      </c>
      <c r="D2249" t="s">
        <v>1538</v>
      </c>
      <c r="E2249" s="336" t="s">
        <v>1538</v>
      </c>
      <c r="G2249" s="336" t="s">
        <v>1538</v>
      </c>
      <c r="H2249" s="336" t="s">
        <v>1538</v>
      </c>
    </row>
    <row r="2250" spans="1:8" x14ac:dyDescent="0.25">
      <c r="A2250" s="109"/>
      <c r="B2250" s="337"/>
      <c r="C2250" s="337" t="s">
        <v>1538</v>
      </c>
      <c r="D2250" t="s">
        <v>1538</v>
      </c>
      <c r="E2250" s="336" t="s">
        <v>1538</v>
      </c>
      <c r="G2250" s="336" t="s">
        <v>1538</v>
      </c>
      <c r="H2250" s="336" t="s">
        <v>1538</v>
      </c>
    </row>
    <row r="2251" spans="1:8" x14ac:dyDescent="0.25">
      <c r="A2251" s="109"/>
      <c r="B2251" s="337"/>
      <c r="C2251" s="337" t="s">
        <v>1538</v>
      </c>
      <c r="D2251" t="s">
        <v>1538</v>
      </c>
      <c r="E2251" s="336" t="s">
        <v>1538</v>
      </c>
      <c r="G2251" s="336" t="s">
        <v>1538</v>
      </c>
      <c r="H2251" s="336" t="s">
        <v>1538</v>
      </c>
    </row>
    <row r="2252" spans="1:8" x14ac:dyDescent="0.25">
      <c r="A2252" s="109"/>
      <c r="B2252" s="337"/>
      <c r="C2252" s="337" t="s">
        <v>1538</v>
      </c>
      <c r="D2252" t="s">
        <v>1538</v>
      </c>
      <c r="E2252" s="336" t="s">
        <v>1538</v>
      </c>
      <c r="G2252" s="336" t="s">
        <v>1538</v>
      </c>
      <c r="H2252" s="336" t="s">
        <v>1538</v>
      </c>
    </row>
    <row r="2253" spans="1:8" x14ac:dyDescent="0.25">
      <c r="A2253" s="109"/>
      <c r="B2253" s="337"/>
      <c r="C2253" s="337" t="s">
        <v>1538</v>
      </c>
      <c r="D2253" t="s">
        <v>1538</v>
      </c>
      <c r="E2253" s="336" t="s">
        <v>1538</v>
      </c>
      <c r="G2253" s="336" t="s">
        <v>1538</v>
      </c>
      <c r="H2253" s="336" t="s">
        <v>1538</v>
      </c>
    </row>
    <row r="2254" spans="1:8" x14ac:dyDescent="0.25">
      <c r="A2254" s="109"/>
      <c r="B2254" s="337"/>
      <c r="C2254" s="337" t="s">
        <v>1538</v>
      </c>
      <c r="D2254" t="s">
        <v>1538</v>
      </c>
      <c r="E2254" s="336" t="s">
        <v>1538</v>
      </c>
      <c r="G2254" s="336" t="s">
        <v>1538</v>
      </c>
      <c r="H2254" s="336" t="s">
        <v>1538</v>
      </c>
    </row>
    <row r="2255" spans="1:8" x14ac:dyDescent="0.25">
      <c r="A2255" s="109"/>
      <c r="B2255" s="337"/>
      <c r="C2255" s="337" t="s">
        <v>1538</v>
      </c>
      <c r="D2255" t="s">
        <v>1538</v>
      </c>
      <c r="E2255" s="336" t="s">
        <v>1538</v>
      </c>
      <c r="G2255" s="336" t="s">
        <v>1538</v>
      </c>
      <c r="H2255" s="336" t="s">
        <v>1538</v>
      </c>
    </row>
    <row r="2256" spans="1:8" x14ac:dyDescent="0.25">
      <c r="A2256" s="109"/>
      <c r="B2256" s="337"/>
      <c r="C2256" s="337" t="s">
        <v>1538</v>
      </c>
      <c r="D2256" t="s">
        <v>1538</v>
      </c>
      <c r="E2256" s="336" t="s">
        <v>1538</v>
      </c>
      <c r="G2256" s="336" t="s">
        <v>1538</v>
      </c>
      <c r="H2256" s="336" t="s">
        <v>1538</v>
      </c>
    </row>
    <row r="2257" spans="1:8" x14ac:dyDescent="0.25">
      <c r="A2257" s="109"/>
      <c r="B2257" s="337"/>
      <c r="C2257" s="337" t="s">
        <v>1538</v>
      </c>
      <c r="D2257" t="s">
        <v>1538</v>
      </c>
      <c r="E2257" s="336" t="s">
        <v>1538</v>
      </c>
      <c r="G2257" s="336" t="s">
        <v>1538</v>
      </c>
      <c r="H2257" s="336" t="s">
        <v>1538</v>
      </c>
    </row>
    <row r="2258" spans="1:8" x14ac:dyDescent="0.25">
      <c r="A2258" s="109"/>
      <c r="B2258" s="337"/>
      <c r="C2258" s="337" t="s">
        <v>1538</v>
      </c>
      <c r="D2258" t="s">
        <v>1538</v>
      </c>
      <c r="E2258" s="336" t="s">
        <v>1538</v>
      </c>
      <c r="G2258" s="336" t="s">
        <v>1538</v>
      </c>
      <c r="H2258" s="336" t="s">
        <v>1538</v>
      </c>
    </row>
    <row r="2259" spans="1:8" x14ac:dyDescent="0.25">
      <c r="A2259" s="109"/>
      <c r="B2259" s="337"/>
      <c r="C2259" s="337" t="s">
        <v>1538</v>
      </c>
      <c r="D2259" t="s">
        <v>1538</v>
      </c>
      <c r="E2259" s="336" t="s">
        <v>1538</v>
      </c>
      <c r="G2259" s="336" t="s">
        <v>1538</v>
      </c>
      <c r="H2259" s="336" t="s">
        <v>1538</v>
      </c>
    </row>
    <row r="2260" spans="1:8" x14ac:dyDescent="0.25">
      <c r="A2260" s="109"/>
      <c r="B2260" s="337"/>
      <c r="C2260" s="337" t="s">
        <v>1538</v>
      </c>
      <c r="D2260" t="s">
        <v>1538</v>
      </c>
      <c r="E2260" s="336" t="s">
        <v>1538</v>
      </c>
      <c r="G2260" s="336" t="s">
        <v>1538</v>
      </c>
      <c r="H2260" s="336" t="s">
        <v>1538</v>
      </c>
    </row>
    <row r="2261" spans="1:8" x14ac:dyDescent="0.25">
      <c r="A2261" s="109"/>
      <c r="B2261" s="337"/>
      <c r="C2261" s="337" t="s">
        <v>1538</v>
      </c>
      <c r="D2261" t="s">
        <v>1538</v>
      </c>
      <c r="E2261" s="336" t="s">
        <v>1538</v>
      </c>
      <c r="G2261" s="336" t="s">
        <v>1538</v>
      </c>
      <c r="H2261" s="336" t="s">
        <v>1538</v>
      </c>
    </row>
    <row r="2262" spans="1:8" x14ac:dyDescent="0.25">
      <c r="A2262" s="109"/>
      <c r="B2262" s="337"/>
      <c r="C2262" s="337" t="s">
        <v>1538</v>
      </c>
      <c r="D2262" t="s">
        <v>1538</v>
      </c>
      <c r="E2262" s="336" t="s">
        <v>1538</v>
      </c>
      <c r="G2262" s="336" t="s">
        <v>1538</v>
      </c>
      <c r="H2262" s="336" t="s">
        <v>1538</v>
      </c>
    </row>
    <row r="2263" spans="1:8" x14ac:dyDescent="0.25">
      <c r="A2263" s="109"/>
      <c r="B2263" s="337"/>
      <c r="C2263" s="337" t="s">
        <v>1538</v>
      </c>
      <c r="D2263" t="s">
        <v>1538</v>
      </c>
      <c r="E2263" s="336" t="s">
        <v>1538</v>
      </c>
      <c r="G2263" s="336" t="s">
        <v>1538</v>
      </c>
      <c r="H2263" s="336" t="s">
        <v>1538</v>
      </c>
    </row>
    <row r="2264" spans="1:8" x14ac:dyDescent="0.25">
      <c r="A2264" s="109"/>
      <c r="B2264" s="337"/>
      <c r="C2264" s="337" t="s">
        <v>1538</v>
      </c>
      <c r="D2264" t="s">
        <v>1538</v>
      </c>
      <c r="E2264" s="336" t="s">
        <v>1538</v>
      </c>
      <c r="G2264" s="336" t="s">
        <v>1538</v>
      </c>
      <c r="H2264" s="336" t="s">
        <v>1538</v>
      </c>
    </row>
    <row r="2265" spans="1:8" x14ac:dyDescent="0.25">
      <c r="A2265" s="109"/>
      <c r="B2265" s="337"/>
      <c r="C2265" s="337" t="s">
        <v>1538</v>
      </c>
      <c r="D2265" t="s">
        <v>1538</v>
      </c>
      <c r="E2265" s="336" t="s">
        <v>1538</v>
      </c>
      <c r="G2265" s="336" t="s">
        <v>1538</v>
      </c>
      <c r="H2265" s="336" t="s">
        <v>1538</v>
      </c>
    </row>
    <row r="2266" spans="1:8" x14ac:dyDescent="0.25">
      <c r="A2266" s="109"/>
      <c r="B2266" s="337"/>
      <c r="C2266" s="337" t="s">
        <v>1538</v>
      </c>
      <c r="D2266" t="s">
        <v>1538</v>
      </c>
      <c r="E2266" s="336" t="s">
        <v>1538</v>
      </c>
      <c r="G2266" s="336" t="s">
        <v>1538</v>
      </c>
      <c r="H2266" s="336" t="s">
        <v>1538</v>
      </c>
    </row>
    <row r="2267" spans="1:8" x14ac:dyDescent="0.25">
      <c r="A2267" s="109"/>
      <c r="B2267" s="337"/>
      <c r="C2267" s="337" t="s">
        <v>1538</v>
      </c>
      <c r="D2267" t="s">
        <v>1538</v>
      </c>
      <c r="E2267" s="336" t="s">
        <v>1538</v>
      </c>
      <c r="G2267" s="336" t="s">
        <v>1538</v>
      </c>
      <c r="H2267" s="336" t="s">
        <v>1538</v>
      </c>
    </row>
    <row r="2268" spans="1:8" x14ac:dyDescent="0.25">
      <c r="A2268" s="109"/>
      <c r="B2268" s="339"/>
      <c r="C2268" s="337" t="s">
        <v>1538</v>
      </c>
      <c r="D2268" t="s">
        <v>1538</v>
      </c>
      <c r="E2268" s="336" t="s">
        <v>1538</v>
      </c>
      <c r="G2268" s="336" t="s">
        <v>1538</v>
      </c>
      <c r="H2268" s="336" t="s">
        <v>1538</v>
      </c>
    </row>
    <row r="2269" spans="1:8" x14ac:dyDescent="0.25">
      <c r="A2269" s="109"/>
      <c r="C2269" s="337" t="s">
        <v>1538</v>
      </c>
      <c r="D2269" t="s">
        <v>1538</v>
      </c>
      <c r="E2269" s="336" t="s">
        <v>1538</v>
      </c>
      <c r="G2269" s="336" t="s">
        <v>1538</v>
      </c>
      <c r="H2269" s="336" t="s">
        <v>1538</v>
      </c>
    </row>
    <row r="2270" spans="1:8" x14ac:dyDescent="0.25">
      <c r="A2270" s="109"/>
      <c r="C2270" s="337" t="s">
        <v>1538</v>
      </c>
      <c r="D2270" t="s">
        <v>1538</v>
      </c>
      <c r="E2270" s="336" t="s">
        <v>1538</v>
      </c>
      <c r="G2270" s="336" t="s">
        <v>1538</v>
      </c>
      <c r="H2270" s="336" t="s">
        <v>1538</v>
      </c>
    </row>
    <row r="2271" spans="1:8" x14ac:dyDescent="0.25">
      <c r="A2271" s="109"/>
      <c r="C2271" s="337" t="s">
        <v>1538</v>
      </c>
      <c r="D2271" t="s">
        <v>1538</v>
      </c>
      <c r="E2271" s="336" t="s">
        <v>1538</v>
      </c>
      <c r="G2271" s="336" t="s">
        <v>1538</v>
      </c>
      <c r="H2271" s="336" t="s">
        <v>1538</v>
      </c>
    </row>
    <row r="2272" spans="1:8" x14ac:dyDescent="0.25">
      <c r="A2272" s="109"/>
      <c r="C2272" s="337" t="s">
        <v>1538</v>
      </c>
      <c r="D2272" t="s">
        <v>1538</v>
      </c>
      <c r="E2272" s="336" t="s">
        <v>1538</v>
      </c>
      <c r="G2272" s="336" t="s">
        <v>1538</v>
      </c>
      <c r="H2272" s="336" t="s">
        <v>1538</v>
      </c>
    </row>
    <row r="2273" spans="1:8" x14ac:dyDescent="0.25">
      <c r="A2273" s="109"/>
      <c r="B2273" s="339"/>
      <c r="C2273" s="337" t="s">
        <v>1538</v>
      </c>
      <c r="D2273" t="s">
        <v>1538</v>
      </c>
      <c r="E2273" s="336" t="s">
        <v>1538</v>
      </c>
      <c r="G2273" s="336" t="s">
        <v>1538</v>
      </c>
      <c r="H2273" s="336" t="s">
        <v>1538</v>
      </c>
    </row>
    <row r="2274" spans="1:8" x14ac:dyDescent="0.25">
      <c r="A2274" s="109"/>
      <c r="C2274" s="337" t="s">
        <v>1538</v>
      </c>
      <c r="D2274" t="s">
        <v>1538</v>
      </c>
      <c r="E2274" s="336" t="s">
        <v>1538</v>
      </c>
      <c r="G2274" s="336" t="s">
        <v>1538</v>
      </c>
      <c r="H2274" s="336" t="s">
        <v>1538</v>
      </c>
    </row>
    <row r="2275" spans="1:8" x14ac:dyDescent="0.25">
      <c r="A2275" s="109"/>
      <c r="C2275" s="337" t="s">
        <v>1538</v>
      </c>
      <c r="D2275" t="s">
        <v>1538</v>
      </c>
      <c r="E2275" s="336" t="s">
        <v>1538</v>
      </c>
      <c r="G2275" s="336" t="s">
        <v>1538</v>
      </c>
      <c r="H2275" s="336" t="s">
        <v>1538</v>
      </c>
    </row>
    <row r="2276" spans="1:8" x14ac:dyDescent="0.25">
      <c r="A2276" s="109"/>
      <c r="C2276" s="337" t="s">
        <v>1538</v>
      </c>
      <c r="D2276" t="s">
        <v>1538</v>
      </c>
      <c r="E2276" s="336" t="s">
        <v>1538</v>
      </c>
      <c r="G2276" s="336" t="s">
        <v>1538</v>
      </c>
      <c r="H2276" s="336" t="s">
        <v>1538</v>
      </c>
    </row>
    <row r="2277" spans="1:8" x14ac:dyDescent="0.25">
      <c r="A2277" s="109"/>
      <c r="C2277" s="337" t="s">
        <v>1538</v>
      </c>
      <c r="D2277" t="s">
        <v>1538</v>
      </c>
      <c r="E2277" s="336" t="s">
        <v>1538</v>
      </c>
      <c r="G2277" s="336" t="s">
        <v>1538</v>
      </c>
      <c r="H2277" s="336" t="s">
        <v>1538</v>
      </c>
    </row>
    <row r="2278" spans="1:8" x14ac:dyDescent="0.25">
      <c r="A2278" s="109"/>
      <c r="B2278" s="337"/>
      <c r="C2278" s="337" t="s">
        <v>1538</v>
      </c>
      <c r="D2278" t="s">
        <v>1538</v>
      </c>
      <c r="E2278" s="336" t="s">
        <v>1538</v>
      </c>
      <c r="G2278" s="336" t="s">
        <v>1538</v>
      </c>
      <c r="H2278" s="336" t="s">
        <v>1538</v>
      </c>
    </row>
    <row r="2279" spans="1:8" x14ac:dyDescent="0.25">
      <c r="A2279" s="109"/>
      <c r="B2279" s="337"/>
      <c r="C2279" s="337" t="s">
        <v>1538</v>
      </c>
      <c r="D2279" t="s">
        <v>1538</v>
      </c>
      <c r="E2279" s="336" t="s">
        <v>1538</v>
      </c>
      <c r="G2279" s="336" t="s">
        <v>1538</v>
      </c>
      <c r="H2279" s="336" t="s">
        <v>1538</v>
      </c>
    </row>
    <row r="2280" spans="1:8" x14ac:dyDescent="0.25">
      <c r="A2280" s="109"/>
      <c r="B2280" s="337"/>
      <c r="C2280" s="337" t="s">
        <v>1538</v>
      </c>
      <c r="D2280" t="s">
        <v>1538</v>
      </c>
      <c r="E2280" s="336" t="s">
        <v>1538</v>
      </c>
      <c r="G2280" s="336" t="s">
        <v>1538</v>
      </c>
      <c r="H2280" s="336" t="s">
        <v>1538</v>
      </c>
    </row>
    <row r="2281" spans="1:8" x14ac:dyDescent="0.25">
      <c r="A2281" s="109"/>
      <c r="B2281" s="337"/>
      <c r="C2281" s="337" t="s">
        <v>1538</v>
      </c>
      <c r="D2281" t="s">
        <v>1538</v>
      </c>
      <c r="E2281" s="336" t="s">
        <v>1538</v>
      </c>
      <c r="G2281" s="336" t="s">
        <v>1538</v>
      </c>
      <c r="H2281" s="336" t="s">
        <v>1538</v>
      </c>
    </row>
    <row r="2282" spans="1:8" x14ac:dyDescent="0.25">
      <c r="A2282" s="109"/>
      <c r="B2282" s="337"/>
      <c r="C2282" s="337" t="s">
        <v>1538</v>
      </c>
      <c r="D2282" t="s">
        <v>1538</v>
      </c>
      <c r="E2282" s="336" t="s">
        <v>1538</v>
      </c>
      <c r="G2282" s="336" t="s">
        <v>1538</v>
      </c>
      <c r="H2282" s="336" t="s">
        <v>1538</v>
      </c>
    </row>
    <row r="2283" spans="1:8" x14ac:dyDescent="0.25">
      <c r="A2283" s="109"/>
      <c r="B2283" s="337"/>
      <c r="C2283" s="337" t="s">
        <v>1538</v>
      </c>
      <c r="D2283" t="s">
        <v>1538</v>
      </c>
      <c r="E2283" s="336" t="s">
        <v>1538</v>
      </c>
      <c r="G2283" s="336" t="s">
        <v>1538</v>
      </c>
      <c r="H2283" s="336" t="s">
        <v>1538</v>
      </c>
    </row>
    <row r="2284" spans="1:8" x14ac:dyDescent="0.25">
      <c r="A2284" s="109"/>
      <c r="B2284" s="337"/>
      <c r="C2284" s="337" t="s">
        <v>1538</v>
      </c>
      <c r="D2284" t="s">
        <v>1538</v>
      </c>
      <c r="E2284" s="336" t="s">
        <v>1538</v>
      </c>
      <c r="G2284" s="336" t="s">
        <v>1538</v>
      </c>
      <c r="H2284" s="336" t="s">
        <v>1538</v>
      </c>
    </row>
    <row r="2285" spans="1:8" x14ac:dyDescent="0.25">
      <c r="A2285" s="109"/>
      <c r="B2285" s="337"/>
      <c r="C2285" s="337" t="s">
        <v>1538</v>
      </c>
      <c r="D2285" t="s">
        <v>1538</v>
      </c>
      <c r="E2285" s="336" t="s">
        <v>1538</v>
      </c>
      <c r="G2285" s="336" t="s">
        <v>1538</v>
      </c>
      <c r="H2285" s="336" t="s">
        <v>1538</v>
      </c>
    </row>
    <row r="2286" spans="1:8" x14ac:dyDescent="0.25">
      <c r="A2286" s="109"/>
      <c r="B2286" s="337"/>
      <c r="C2286" s="337" t="s">
        <v>1538</v>
      </c>
      <c r="D2286" t="s">
        <v>1538</v>
      </c>
      <c r="E2286" s="336" t="s">
        <v>1538</v>
      </c>
      <c r="G2286" s="336" t="s">
        <v>1538</v>
      </c>
      <c r="H2286" s="336" t="s">
        <v>1538</v>
      </c>
    </row>
    <row r="2287" spans="1:8" x14ac:dyDescent="0.25">
      <c r="A2287" s="109"/>
      <c r="B2287" s="337"/>
      <c r="C2287" s="337" t="s">
        <v>1538</v>
      </c>
      <c r="D2287" t="s">
        <v>1538</v>
      </c>
      <c r="E2287" s="336" t="s">
        <v>1538</v>
      </c>
      <c r="G2287" s="336" t="s">
        <v>1538</v>
      </c>
      <c r="H2287" s="336" t="s">
        <v>1538</v>
      </c>
    </row>
    <row r="2288" spans="1:8" x14ac:dyDescent="0.25">
      <c r="A2288" s="109"/>
      <c r="B2288" s="337"/>
      <c r="C2288" s="337" t="s">
        <v>1538</v>
      </c>
      <c r="D2288" t="s">
        <v>1538</v>
      </c>
      <c r="E2288" s="336" t="s">
        <v>1538</v>
      </c>
      <c r="G2288" s="336" t="s">
        <v>1538</v>
      </c>
      <c r="H2288" s="336" t="s">
        <v>1538</v>
      </c>
    </row>
    <row r="2289" spans="1:8" x14ac:dyDescent="0.25">
      <c r="A2289" s="109"/>
      <c r="B2289" s="337"/>
      <c r="C2289" s="337" t="s">
        <v>1538</v>
      </c>
      <c r="D2289" t="s">
        <v>1538</v>
      </c>
      <c r="E2289" s="336" t="s">
        <v>1538</v>
      </c>
      <c r="G2289" s="336" t="s">
        <v>1538</v>
      </c>
      <c r="H2289" s="336" t="s">
        <v>1538</v>
      </c>
    </row>
    <row r="2290" spans="1:8" x14ac:dyDescent="0.25">
      <c r="A2290" s="109"/>
      <c r="B2290" s="337"/>
      <c r="C2290" s="337" t="s">
        <v>1538</v>
      </c>
      <c r="D2290" t="s">
        <v>1538</v>
      </c>
      <c r="E2290" s="336" t="s">
        <v>1538</v>
      </c>
      <c r="G2290" s="336" t="s">
        <v>1538</v>
      </c>
      <c r="H2290" s="336" t="s">
        <v>1538</v>
      </c>
    </row>
    <row r="2291" spans="1:8" x14ac:dyDescent="0.25">
      <c r="A2291" s="109"/>
      <c r="B2291" s="337"/>
      <c r="C2291" s="337" t="s">
        <v>1538</v>
      </c>
      <c r="D2291" t="s">
        <v>1538</v>
      </c>
      <c r="E2291" s="336" t="s">
        <v>1538</v>
      </c>
      <c r="G2291" s="336" t="s">
        <v>1538</v>
      </c>
      <c r="H2291" s="336" t="s">
        <v>1538</v>
      </c>
    </row>
    <row r="2292" spans="1:8" x14ac:dyDescent="0.25">
      <c r="A2292" s="109"/>
      <c r="B2292" s="337"/>
      <c r="C2292" s="337" t="s">
        <v>1538</v>
      </c>
      <c r="D2292" t="s">
        <v>1538</v>
      </c>
      <c r="E2292" s="336" t="s">
        <v>1538</v>
      </c>
      <c r="G2292" s="336" t="s">
        <v>1538</v>
      </c>
      <c r="H2292" s="336" t="s">
        <v>1538</v>
      </c>
    </row>
    <row r="2293" spans="1:8" x14ac:dyDescent="0.25">
      <c r="A2293" s="109"/>
      <c r="B2293" s="337"/>
      <c r="C2293" s="337" t="s">
        <v>1538</v>
      </c>
      <c r="D2293" t="s">
        <v>1538</v>
      </c>
      <c r="E2293" s="336" t="s">
        <v>1538</v>
      </c>
      <c r="G2293" s="336" t="s">
        <v>1538</v>
      </c>
      <c r="H2293" s="336" t="s">
        <v>1538</v>
      </c>
    </row>
    <row r="2294" spans="1:8" x14ac:dyDescent="0.25">
      <c r="A2294" s="109"/>
      <c r="B2294" s="337"/>
      <c r="C2294" s="337" t="s">
        <v>1538</v>
      </c>
      <c r="D2294" t="s">
        <v>1538</v>
      </c>
      <c r="E2294" s="336" t="s">
        <v>1538</v>
      </c>
      <c r="G2294" s="336" t="s">
        <v>1538</v>
      </c>
      <c r="H2294" s="336" t="s">
        <v>1538</v>
      </c>
    </row>
    <row r="2295" spans="1:8" x14ac:dyDescent="0.25">
      <c r="A2295" s="109"/>
      <c r="B2295" s="337"/>
      <c r="C2295" s="337" t="s">
        <v>1538</v>
      </c>
      <c r="D2295" t="s">
        <v>1538</v>
      </c>
      <c r="E2295" s="336" t="s">
        <v>1538</v>
      </c>
      <c r="G2295" s="336" t="s">
        <v>1538</v>
      </c>
      <c r="H2295" s="336" t="s">
        <v>1538</v>
      </c>
    </row>
    <row r="2296" spans="1:8" x14ac:dyDescent="0.25">
      <c r="A2296" s="109"/>
      <c r="B2296" s="337"/>
      <c r="C2296" s="337" t="s">
        <v>1538</v>
      </c>
      <c r="D2296" t="s">
        <v>1538</v>
      </c>
      <c r="E2296" s="336" t="s">
        <v>1538</v>
      </c>
      <c r="G2296" s="336" t="s">
        <v>1538</v>
      </c>
      <c r="H2296" s="336" t="s">
        <v>1538</v>
      </c>
    </row>
    <row r="2297" spans="1:8" x14ac:dyDescent="0.25">
      <c r="A2297" s="109"/>
      <c r="B2297" s="337"/>
      <c r="C2297" s="337" t="s">
        <v>1538</v>
      </c>
      <c r="D2297" t="s">
        <v>1538</v>
      </c>
      <c r="E2297" s="336" t="s">
        <v>1538</v>
      </c>
      <c r="G2297" s="336" t="s">
        <v>1538</v>
      </c>
      <c r="H2297" s="336" t="s">
        <v>1538</v>
      </c>
    </row>
    <row r="2298" spans="1:8" x14ac:dyDescent="0.25">
      <c r="A2298" s="109"/>
      <c r="B2298" s="337"/>
      <c r="C2298" s="337" t="s">
        <v>1538</v>
      </c>
      <c r="D2298" t="s">
        <v>1538</v>
      </c>
      <c r="E2298" s="336" t="s">
        <v>1538</v>
      </c>
      <c r="G2298" s="336" t="s">
        <v>1538</v>
      </c>
      <c r="H2298" s="336" t="s">
        <v>1538</v>
      </c>
    </row>
    <row r="2299" spans="1:8" x14ac:dyDescent="0.25">
      <c r="A2299" s="109"/>
      <c r="B2299" s="337"/>
      <c r="C2299" s="337" t="s">
        <v>1538</v>
      </c>
      <c r="D2299" t="s">
        <v>1538</v>
      </c>
      <c r="E2299" s="336" t="s">
        <v>1538</v>
      </c>
      <c r="G2299" s="336" t="s">
        <v>1538</v>
      </c>
      <c r="H2299" s="336" t="s">
        <v>1538</v>
      </c>
    </row>
    <row r="2300" spans="1:8" x14ac:dyDescent="0.25">
      <c r="A2300" s="109"/>
      <c r="B2300" s="337"/>
      <c r="C2300" s="337" t="s">
        <v>1538</v>
      </c>
      <c r="D2300" t="s">
        <v>1538</v>
      </c>
      <c r="E2300" s="336" t="s">
        <v>1538</v>
      </c>
      <c r="G2300" s="336" t="s">
        <v>1538</v>
      </c>
      <c r="H2300" s="336" t="s">
        <v>1538</v>
      </c>
    </row>
    <row r="2301" spans="1:8" x14ac:dyDescent="0.25">
      <c r="A2301" s="109"/>
      <c r="B2301" s="337"/>
      <c r="C2301" s="337" t="s">
        <v>1538</v>
      </c>
      <c r="D2301" t="s">
        <v>1538</v>
      </c>
      <c r="E2301" s="336" t="s">
        <v>1538</v>
      </c>
      <c r="G2301" s="336" t="s">
        <v>1538</v>
      </c>
      <c r="H2301" s="336" t="s">
        <v>1538</v>
      </c>
    </row>
    <row r="2302" spans="1:8" x14ac:dyDescent="0.25">
      <c r="A2302" s="109"/>
      <c r="B2302" s="337"/>
      <c r="C2302" s="337" t="s">
        <v>1538</v>
      </c>
      <c r="D2302" t="s">
        <v>1538</v>
      </c>
      <c r="E2302" s="336" t="s">
        <v>1538</v>
      </c>
      <c r="G2302" s="336" t="s">
        <v>1538</v>
      </c>
      <c r="H2302" s="336" t="s">
        <v>1538</v>
      </c>
    </row>
    <row r="2303" spans="1:8" x14ac:dyDescent="0.25">
      <c r="A2303" s="109"/>
      <c r="B2303" s="337"/>
      <c r="C2303" s="337" t="s">
        <v>1538</v>
      </c>
      <c r="D2303" t="s">
        <v>1538</v>
      </c>
      <c r="E2303" s="336" t="s">
        <v>1538</v>
      </c>
      <c r="G2303" s="336" t="s">
        <v>1538</v>
      </c>
      <c r="H2303" s="336" t="s">
        <v>1538</v>
      </c>
    </row>
    <row r="2304" spans="1:8" x14ac:dyDescent="0.25">
      <c r="A2304" s="109"/>
      <c r="B2304" s="337"/>
      <c r="C2304" s="337" t="s">
        <v>1538</v>
      </c>
      <c r="D2304" t="s">
        <v>1538</v>
      </c>
      <c r="E2304" s="336" t="s">
        <v>1538</v>
      </c>
      <c r="G2304" s="336" t="s">
        <v>1538</v>
      </c>
      <c r="H2304" s="336" t="s">
        <v>1538</v>
      </c>
    </row>
    <row r="2305" spans="1:8" x14ac:dyDescent="0.25">
      <c r="A2305" s="109"/>
      <c r="B2305" s="339"/>
      <c r="C2305" s="337" t="s">
        <v>1538</v>
      </c>
      <c r="D2305" t="s">
        <v>1538</v>
      </c>
      <c r="E2305" s="336" t="s">
        <v>1538</v>
      </c>
      <c r="G2305" s="336" t="s">
        <v>1538</v>
      </c>
      <c r="H2305" s="336" t="s">
        <v>1538</v>
      </c>
    </row>
    <row r="2306" spans="1:8" x14ac:dyDescent="0.25">
      <c r="A2306" s="109"/>
      <c r="C2306" s="337" t="s">
        <v>1538</v>
      </c>
      <c r="D2306" t="s">
        <v>1538</v>
      </c>
      <c r="E2306" s="336" t="s">
        <v>1538</v>
      </c>
      <c r="G2306" s="336" t="s">
        <v>1538</v>
      </c>
      <c r="H2306" s="336" t="s">
        <v>1538</v>
      </c>
    </row>
    <row r="2307" spans="1:8" x14ac:dyDescent="0.25">
      <c r="A2307" s="109"/>
      <c r="C2307" s="337" t="s">
        <v>1538</v>
      </c>
      <c r="D2307" t="s">
        <v>1538</v>
      </c>
      <c r="E2307" s="336" t="s">
        <v>1538</v>
      </c>
      <c r="G2307" s="336" t="s">
        <v>1538</v>
      </c>
      <c r="H2307" s="336" t="s">
        <v>1538</v>
      </c>
    </row>
    <row r="2308" spans="1:8" x14ac:dyDescent="0.25">
      <c r="A2308" s="109"/>
      <c r="C2308" s="337" t="s">
        <v>1538</v>
      </c>
      <c r="D2308" t="s">
        <v>1538</v>
      </c>
      <c r="E2308" s="336" t="s">
        <v>1538</v>
      </c>
      <c r="G2308" s="336" t="s">
        <v>1538</v>
      </c>
      <c r="H2308" s="336" t="s">
        <v>1538</v>
      </c>
    </row>
    <row r="2309" spans="1:8" x14ac:dyDescent="0.25">
      <c r="A2309" s="109"/>
      <c r="C2309" s="337" t="s">
        <v>1538</v>
      </c>
      <c r="D2309" t="s">
        <v>1538</v>
      </c>
      <c r="E2309" s="336" t="s">
        <v>1538</v>
      </c>
      <c r="G2309" s="336" t="s">
        <v>1538</v>
      </c>
      <c r="H2309" s="336" t="s">
        <v>1538</v>
      </c>
    </row>
    <row r="2310" spans="1:8" x14ac:dyDescent="0.25">
      <c r="A2310" s="109"/>
      <c r="C2310" s="337" t="s">
        <v>1538</v>
      </c>
      <c r="D2310" t="s">
        <v>1538</v>
      </c>
      <c r="E2310" s="336" t="s">
        <v>1538</v>
      </c>
      <c r="G2310" s="336" t="s">
        <v>1538</v>
      </c>
      <c r="H2310" s="336" t="s">
        <v>1538</v>
      </c>
    </row>
    <row r="2311" spans="1:8" x14ac:dyDescent="0.25">
      <c r="A2311" s="109"/>
      <c r="B2311" s="337"/>
      <c r="C2311" s="337" t="s">
        <v>1538</v>
      </c>
      <c r="D2311" t="s">
        <v>1538</v>
      </c>
      <c r="E2311" s="336" t="s">
        <v>1538</v>
      </c>
      <c r="G2311" s="336" t="s">
        <v>1538</v>
      </c>
      <c r="H2311" s="336" t="s">
        <v>1538</v>
      </c>
    </row>
    <row r="2312" spans="1:8" x14ac:dyDescent="0.25">
      <c r="A2312" s="109"/>
      <c r="B2312" s="337"/>
      <c r="C2312" s="337" t="s">
        <v>1538</v>
      </c>
      <c r="D2312" t="s">
        <v>1538</v>
      </c>
      <c r="E2312" s="336" t="s">
        <v>1538</v>
      </c>
      <c r="G2312" s="336" t="s">
        <v>1538</v>
      </c>
      <c r="H2312" s="336" t="s">
        <v>1538</v>
      </c>
    </row>
    <row r="2313" spans="1:8" x14ac:dyDescent="0.25">
      <c r="A2313" s="109"/>
      <c r="B2313" s="339"/>
      <c r="C2313" s="337" t="s">
        <v>1538</v>
      </c>
      <c r="D2313" t="s">
        <v>1538</v>
      </c>
      <c r="E2313" s="336" t="s">
        <v>1538</v>
      </c>
      <c r="G2313" s="336" t="s">
        <v>1538</v>
      </c>
      <c r="H2313" s="336" t="s">
        <v>1538</v>
      </c>
    </row>
    <row r="2314" spans="1:8" x14ac:dyDescent="0.25">
      <c r="A2314" s="109"/>
      <c r="C2314" s="337" t="s">
        <v>1538</v>
      </c>
      <c r="D2314" t="s">
        <v>1538</v>
      </c>
      <c r="E2314" s="336" t="s">
        <v>1538</v>
      </c>
      <c r="G2314" s="336" t="s">
        <v>1538</v>
      </c>
      <c r="H2314" s="336" t="s">
        <v>1538</v>
      </c>
    </row>
    <row r="2315" spans="1:8" x14ac:dyDescent="0.25">
      <c r="A2315" s="109"/>
      <c r="C2315" s="337" t="s">
        <v>1538</v>
      </c>
      <c r="D2315" t="s">
        <v>1538</v>
      </c>
      <c r="E2315" s="336" t="s">
        <v>1538</v>
      </c>
      <c r="G2315" s="336" t="s">
        <v>1538</v>
      </c>
      <c r="H2315" s="336" t="s">
        <v>1538</v>
      </c>
    </row>
    <row r="2316" spans="1:8" x14ac:dyDescent="0.25">
      <c r="A2316" s="109"/>
      <c r="C2316" s="337" t="s">
        <v>1538</v>
      </c>
      <c r="D2316" t="s">
        <v>1538</v>
      </c>
      <c r="E2316" s="336" t="s">
        <v>1538</v>
      </c>
      <c r="G2316" s="336" t="s">
        <v>1538</v>
      </c>
      <c r="H2316" s="336" t="s">
        <v>1538</v>
      </c>
    </row>
    <row r="2317" spans="1:8" x14ac:dyDescent="0.25">
      <c r="A2317" s="109"/>
      <c r="C2317" s="337" t="s">
        <v>1538</v>
      </c>
      <c r="D2317" t="s">
        <v>1538</v>
      </c>
      <c r="E2317" s="336" t="s">
        <v>1538</v>
      </c>
      <c r="G2317" s="336" t="s">
        <v>1538</v>
      </c>
      <c r="H2317" s="336" t="s">
        <v>1538</v>
      </c>
    </row>
    <row r="2318" spans="1:8" x14ac:dyDescent="0.25">
      <c r="A2318" s="109"/>
      <c r="B2318" s="337"/>
      <c r="C2318" s="337" t="s">
        <v>1538</v>
      </c>
      <c r="D2318" t="s">
        <v>1538</v>
      </c>
      <c r="E2318" s="336" t="s">
        <v>1538</v>
      </c>
      <c r="G2318" s="336" t="s">
        <v>1538</v>
      </c>
      <c r="H2318" s="336" t="s">
        <v>1538</v>
      </c>
    </row>
    <row r="2319" spans="1:8" x14ac:dyDescent="0.25">
      <c r="A2319" s="109"/>
      <c r="B2319" s="337"/>
      <c r="C2319" s="337" t="s">
        <v>1538</v>
      </c>
      <c r="D2319" t="s">
        <v>1538</v>
      </c>
      <c r="E2319" s="336" t="s">
        <v>1538</v>
      </c>
      <c r="G2319" s="336" t="s">
        <v>1538</v>
      </c>
      <c r="H2319" s="336" t="s">
        <v>1538</v>
      </c>
    </row>
    <row r="2320" spans="1:8" x14ac:dyDescent="0.25">
      <c r="A2320" s="109"/>
      <c r="B2320" s="337"/>
      <c r="C2320" s="337" t="s">
        <v>1538</v>
      </c>
      <c r="D2320" t="s">
        <v>1538</v>
      </c>
      <c r="E2320" s="336" t="s">
        <v>1538</v>
      </c>
      <c r="G2320" s="336" t="s">
        <v>1538</v>
      </c>
      <c r="H2320" s="336" t="s">
        <v>1538</v>
      </c>
    </row>
    <row r="2321" spans="1:8" x14ac:dyDescent="0.25">
      <c r="A2321" s="109"/>
      <c r="B2321" s="337"/>
      <c r="C2321" s="337" t="s">
        <v>1538</v>
      </c>
      <c r="D2321" t="s">
        <v>1538</v>
      </c>
      <c r="E2321" s="336" t="s">
        <v>1538</v>
      </c>
      <c r="G2321" s="336" t="s">
        <v>1538</v>
      </c>
      <c r="H2321" s="336" t="s">
        <v>1538</v>
      </c>
    </row>
    <row r="2322" spans="1:8" x14ac:dyDescent="0.25">
      <c r="A2322" s="109"/>
      <c r="B2322" s="337"/>
      <c r="C2322" s="337" t="s">
        <v>1538</v>
      </c>
      <c r="D2322" t="s">
        <v>1538</v>
      </c>
      <c r="E2322" s="336" t="s">
        <v>1538</v>
      </c>
      <c r="G2322" s="336" t="s">
        <v>1538</v>
      </c>
      <c r="H2322" s="336" t="s">
        <v>1538</v>
      </c>
    </row>
    <row r="2323" spans="1:8" x14ac:dyDescent="0.25">
      <c r="A2323" s="109"/>
      <c r="B2323" s="337"/>
      <c r="C2323" s="337" t="s">
        <v>1538</v>
      </c>
      <c r="D2323" t="s">
        <v>1538</v>
      </c>
      <c r="E2323" s="336" t="s">
        <v>1538</v>
      </c>
      <c r="G2323" s="336" t="s">
        <v>1538</v>
      </c>
      <c r="H2323" s="336" t="s">
        <v>1538</v>
      </c>
    </row>
    <row r="2324" spans="1:8" x14ac:dyDescent="0.25">
      <c r="A2324" s="109"/>
      <c r="B2324" s="337"/>
      <c r="C2324" s="337" t="s">
        <v>1538</v>
      </c>
      <c r="D2324" t="s">
        <v>1538</v>
      </c>
      <c r="E2324" s="336" t="s">
        <v>1538</v>
      </c>
      <c r="G2324" s="336" t="s">
        <v>1538</v>
      </c>
      <c r="H2324" s="336" t="s">
        <v>1538</v>
      </c>
    </row>
    <row r="2325" spans="1:8" x14ac:dyDescent="0.25">
      <c r="A2325" s="109"/>
      <c r="B2325" s="337"/>
      <c r="C2325" s="337" t="s">
        <v>1538</v>
      </c>
      <c r="D2325" t="s">
        <v>1538</v>
      </c>
      <c r="E2325" s="336" t="s">
        <v>1538</v>
      </c>
      <c r="G2325" s="336" t="s">
        <v>1538</v>
      </c>
      <c r="H2325" s="336" t="s">
        <v>1538</v>
      </c>
    </row>
    <row r="2326" spans="1:8" x14ac:dyDescent="0.25">
      <c r="A2326" s="109"/>
      <c r="B2326" s="337"/>
      <c r="C2326" s="337" t="s">
        <v>1538</v>
      </c>
      <c r="D2326" t="s">
        <v>1538</v>
      </c>
      <c r="E2326" s="336" t="s">
        <v>1538</v>
      </c>
      <c r="G2326" s="336" t="s">
        <v>1538</v>
      </c>
      <c r="H2326" s="336" t="s">
        <v>1538</v>
      </c>
    </row>
    <row r="2327" spans="1:8" x14ac:dyDescent="0.25">
      <c r="A2327" s="109"/>
      <c r="B2327" s="337"/>
      <c r="C2327" s="337" t="s">
        <v>1538</v>
      </c>
      <c r="D2327" t="s">
        <v>1538</v>
      </c>
      <c r="E2327" s="336" t="s">
        <v>1538</v>
      </c>
      <c r="G2327" s="336" t="s">
        <v>1538</v>
      </c>
      <c r="H2327" s="336" t="s">
        <v>1538</v>
      </c>
    </row>
    <row r="2328" spans="1:8" x14ac:dyDescent="0.25">
      <c r="A2328" s="109"/>
      <c r="B2328" s="337"/>
      <c r="C2328" s="337" t="s">
        <v>1538</v>
      </c>
      <c r="D2328" t="s">
        <v>1538</v>
      </c>
      <c r="E2328" s="336" t="s">
        <v>1538</v>
      </c>
      <c r="G2328" s="336" t="s">
        <v>1538</v>
      </c>
      <c r="H2328" s="336" t="s">
        <v>1538</v>
      </c>
    </row>
    <row r="2329" spans="1:8" x14ac:dyDescent="0.25">
      <c r="A2329" s="109"/>
      <c r="B2329" s="337"/>
      <c r="C2329" s="337" t="s">
        <v>1538</v>
      </c>
      <c r="D2329" t="s">
        <v>1538</v>
      </c>
      <c r="E2329" s="336" t="s">
        <v>1538</v>
      </c>
      <c r="G2329" s="336" t="s">
        <v>1538</v>
      </c>
      <c r="H2329" s="336" t="s">
        <v>1538</v>
      </c>
    </row>
    <row r="2330" spans="1:8" x14ac:dyDescent="0.25">
      <c r="A2330" s="109"/>
      <c r="B2330" s="337"/>
      <c r="C2330" s="337" t="s">
        <v>1538</v>
      </c>
      <c r="D2330" t="s">
        <v>1538</v>
      </c>
      <c r="E2330" s="336" t="s">
        <v>1538</v>
      </c>
      <c r="G2330" s="336" t="s">
        <v>1538</v>
      </c>
      <c r="H2330" s="336" t="s">
        <v>1538</v>
      </c>
    </row>
    <row r="2331" spans="1:8" x14ac:dyDescent="0.25">
      <c r="A2331" s="109"/>
      <c r="B2331" s="337"/>
      <c r="C2331" s="337" t="s">
        <v>1538</v>
      </c>
      <c r="D2331" t="s">
        <v>1538</v>
      </c>
      <c r="E2331" s="336" t="s">
        <v>1538</v>
      </c>
      <c r="G2331" s="336" t="s">
        <v>1538</v>
      </c>
      <c r="H2331" s="336" t="s">
        <v>1538</v>
      </c>
    </row>
    <row r="2332" spans="1:8" x14ac:dyDescent="0.25">
      <c r="A2332" s="109"/>
      <c r="B2332" s="337"/>
      <c r="C2332" s="337" t="s">
        <v>1538</v>
      </c>
      <c r="D2332" t="s">
        <v>1538</v>
      </c>
      <c r="E2332" s="336" t="s">
        <v>1538</v>
      </c>
      <c r="G2332" s="336" t="s">
        <v>1538</v>
      </c>
      <c r="H2332" s="336" t="s">
        <v>1538</v>
      </c>
    </row>
    <row r="2333" spans="1:8" x14ac:dyDescent="0.25">
      <c r="A2333" s="109"/>
      <c r="B2333" s="337"/>
      <c r="C2333" s="337" t="s">
        <v>1538</v>
      </c>
      <c r="D2333" t="s">
        <v>1538</v>
      </c>
      <c r="E2333" s="336" t="s">
        <v>1538</v>
      </c>
      <c r="G2333" s="336" t="s">
        <v>1538</v>
      </c>
      <c r="H2333" s="336" t="s">
        <v>1538</v>
      </c>
    </row>
    <row r="2334" spans="1:8" x14ac:dyDescent="0.25">
      <c r="A2334" s="109"/>
      <c r="B2334" s="337"/>
      <c r="C2334" s="337" t="s">
        <v>1538</v>
      </c>
      <c r="D2334" t="s">
        <v>1538</v>
      </c>
      <c r="E2334" s="336" t="s">
        <v>1538</v>
      </c>
      <c r="G2334" s="336" t="s">
        <v>1538</v>
      </c>
      <c r="H2334" s="336" t="s">
        <v>1538</v>
      </c>
    </row>
    <row r="2335" spans="1:8" x14ac:dyDescent="0.25">
      <c r="A2335" s="109"/>
      <c r="B2335" s="337"/>
      <c r="C2335" s="337" t="s">
        <v>1538</v>
      </c>
      <c r="D2335" t="s">
        <v>1538</v>
      </c>
      <c r="E2335" s="336" t="s">
        <v>1538</v>
      </c>
      <c r="G2335" s="336" t="s">
        <v>1538</v>
      </c>
      <c r="H2335" s="336" t="s">
        <v>1538</v>
      </c>
    </row>
    <row r="2336" spans="1:8" x14ac:dyDescent="0.25">
      <c r="A2336" s="109"/>
      <c r="B2336" s="337"/>
      <c r="C2336" s="337" t="s">
        <v>1538</v>
      </c>
      <c r="D2336" t="s">
        <v>1538</v>
      </c>
      <c r="E2336" s="336" t="s">
        <v>1538</v>
      </c>
      <c r="G2336" s="336" t="s">
        <v>1538</v>
      </c>
      <c r="H2336" s="336" t="s">
        <v>1538</v>
      </c>
    </row>
    <row r="2337" spans="1:8" x14ac:dyDescent="0.25">
      <c r="A2337" s="109"/>
      <c r="B2337" s="337"/>
      <c r="C2337" s="337" t="s">
        <v>1538</v>
      </c>
      <c r="D2337" t="s">
        <v>1538</v>
      </c>
      <c r="E2337" s="336" t="s">
        <v>1538</v>
      </c>
      <c r="G2337" s="336" t="s">
        <v>1538</v>
      </c>
      <c r="H2337" s="336" t="s">
        <v>1538</v>
      </c>
    </row>
    <row r="2338" spans="1:8" x14ac:dyDescent="0.25">
      <c r="A2338" s="109"/>
      <c r="B2338" s="337"/>
      <c r="C2338" s="337" t="s">
        <v>1538</v>
      </c>
      <c r="D2338" t="s">
        <v>1538</v>
      </c>
      <c r="E2338" s="336" t="s">
        <v>1538</v>
      </c>
      <c r="G2338" s="336" t="s">
        <v>1538</v>
      </c>
      <c r="H2338" s="336" t="s">
        <v>1538</v>
      </c>
    </row>
    <row r="2339" spans="1:8" x14ac:dyDescent="0.25">
      <c r="A2339" s="109"/>
      <c r="B2339" s="337"/>
      <c r="C2339" s="337" t="s">
        <v>1538</v>
      </c>
      <c r="D2339" t="s">
        <v>1538</v>
      </c>
      <c r="E2339" s="336" t="s">
        <v>1538</v>
      </c>
      <c r="G2339" s="336" t="s">
        <v>1538</v>
      </c>
      <c r="H2339" s="336" t="s">
        <v>1538</v>
      </c>
    </row>
    <row r="2340" spans="1:8" x14ac:dyDescent="0.25">
      <c r="A2340" s="109"/>
      <c r="B2340" s="337"/>
      <c r="C2340" s="337" t="s">
        <v>1538</v>
      </c>
      <c r="D2340" t="s">
        <v>1538</v>
      </c>
      <c r="E2340" s="336" t="s">
        <v>1538</v>
      </c>
      <c r="G2340" s="336" t="s">
        <v>1538</v>
      </c>
      <c r="H2340" s="336" t="s">
        <v>1538</v>
      </c>
    </row>
    <row r="2341" spans="1:8" x14ac:dyDescent="0.25">
      <c r="A2341" s="109"/>
      <c r="B2341" s="337"/>
      <c r="C2341" s="337" t="s">
        <v>1538</v>
      </c>
      <c r="D2341" t="s">
        <v>1538</v>
      </c>
      <c r="E2341" s="336" t="s">
        <v>1538</v>
      </c>
      <c r="G2341" s="336" t="s">
        <v>1538</v>
      </c>
      <c r="H2341" s="336" t="s">
        <v>1538</v>
      </c>
    </row>
    <row r="2342" spans="1:8" x14ac:dyDescent="0.25">
      <c r="A2342" s="109"/>
      <c r="B2342" s="337"/>
      <c r="C2342" s="337" t="s">
        <v>1538</v>
      </c>
      <c r="D2342" t="s">
        <v>1538</v>
      </c>
      <c r="E2342" s="336" t="s">
        <v>1538</v>
      </c>
      <c r="G2342" s="336" t="s">
        <v>1538</v>
      </c>
      <c r="H2342" s="336" t="s">
        <v>1538</v>
      </c>
    </row>
    <row r="2343" spans="1:8" x14ac:dyDescent="0.25">
      <c r="A2343" s="109"/>
      <c r="B2343" s="337"/>
      <c r="C2343" s="337" t="s">
        <v>1538</v>
      </c>
      <c r="D2343" t="s">
        <v>1538</v>
      </c>
      <c r="E2343" s="336" t="s">
        <v>1538</v>
      </c>
      <c r="G2343" s="336" t="s">
        <v>1538</v>
      </c>
      <c r="H2343" s="336" t="s">
        <v>1538</v>
      </c>
    </row>
    <row r="2344" spans="1:8" x14ac:dyDescent="0.25">
      <c r="A2344" s="109"/>
      <c r="B2344" s="337"/>
      <c r="C2344" s="337" t="s">
        <v>1538</v>
      </c>
      <c r="D2344" t="s">
        <v>1538</v>
      </c>
      <c r="E2344" s="336" t="s">
        <v>1538</v>
      </c>
      <c r="G2344" s="336" t="s">
        <v>1538</v>
      </c>
      <c r="H2344" s="336" t="s">
        <v>1538</v>
      </c>
    </row>
    <row r="2345" spans="1:8" x14ac:dyDescent="0.25">
      <c r="A2345" s="109"/>
      <c r="B2345" s="337"/>
      <c r="C2345" s="337" t="s">
        <v>1538</v>
      </c>
      <c r="D2345" t="s">
        <v>1538</v>
      </c>
      <c r="E2345" s="336" t="s">
        <v>1538</v>
      </c>
      <c r="G2345" s="336" t="s">
        <v>1538</v>
      </c>
      <c r="H2345" s="336" t="s">
        <v>1538</v>
      </c>
    </row>
    <row r="2346" spans="1:8" x14ac:dyDescent="0.25">
      <c r="A2346" s="109"/>
      <c r="B2346" s="337"/>
      <c r="C2346" s="337" t="s">
        <v>1538</v>
      </c>
      <c r="D2346" t="s">
        <v>1538</v>
      </c>
      <c r="E2346" s="336" t="s">
        <v>1538</v>
      </c>
      <c r="G2346" s="336" t="s">
        <v>1538</v>
      </c>
      <c r="H2346" s="336" t="s">
        <v>1538</v>
      </c>
    </row>
    <row r="2347" spans="1:8" x14ac:dyDescent="0.25">
      <c r="A2347" s="109"/>
      <c r="B2347" s="337"/>
      <c r="C2347" s="337" t="s">
        <v>1538</v>
      </c>
      <c r="D2347" t="s">
        <v>1538</v>
      </c>
      <c r="E2347" s="336" t="s">
        <v>1538</v>
      </c>
      <c r="G2347" s="336" t="s">
        <v>1538</v>
      </c>
      <c r="H2347" s="336" t="s">
        <v>1538</v>
      </c>
    </row>
    <row r="2348" spans="1:8" x14ac:dyDescent="0.25">
      <c r="A2348" s="109"/>
      <c r="B2348" s="337"/>
      <c r="C2348" s="337" t="s">
        <v>1538</v>
      </c>
      <c r="D2348" t="s">
        <v>1538</v>
      </c>
      <c r="E2348" s="336" t="s">
        <v>1538</v>
      </c>
      <c r="G2348" s="336" t="s">
        <v>1538</v>
      </c>
      <c r="H2348" s="336" t="s">
        <v>1538</v>
      </c>
    </row>
    <row r="2349" spans="1:8" x14ac:dyDescent="0.25">
      <c r="A2349" s="109"/>
      <c r="B2349" s="337"/>
      <c r="C2349" s="337" t="s">
        <v>1538</v>
      </c>
      <c r="D2349" t="s">
        <v>1538</v>
      </c>
      <c r="E2349" s="336" t="s">
        <v>1538</v>
      </c>
      <c r="G2349" s="336" t="s">
        <v>1538</v>
      </c>
      <c r="H2349" s="336" t="s">
        <v>1538</v>
      </c>
    </row>
    <row r="2350" spans="1:8" x14ac:dyDescent="0.25">
      <c r="A2350" s="109"/>
      <c r="B2350" s="337"/>
      <c r="C2350" s="337" t="s">
        <v>1538</v>
      </c>
      <c r="D2350" t="s">
        <v>1538</v>
      </c>
      <c r="E2350" s="336" t="s">
        <v>1538</v>
      </c>
      <c r="G2350" s="336" t="s">
        <v>1538</v>
      </c>
      <c r="H2350" s="336" t="s">
        <v>1538</v>
      </c>
    </row>
    <row r="2351" spans="1:8" x14ac:dyDescent="0.25">
      <c r="A2351" s="109"/>
      <c r="B2351" s="337"/>
      <c r="C2351" s="337" t="s">
        <v>1538</v>
      </c>
      <c r="D2351" t="s">
        <v>1538</v>
      </c>
      <c r="E2351" s="336" t="s">
        <v>1538</v>
      </c>
      <c r="G2351" s="336" t="s">
        <v>1538</v>
      </c>
      <c r="H2351" s="336" t="s">
        <v>1538</v>
      </c>
    </row>
    <row r="2352" spans="1:8" x14ac:dyDescent="0.25">
      <c r="A2352" s="109"/>
      <c r="B2352" s="337"/>
      <c r="C2352" s="337" t="s">
        <v>1538</v>
      </c>
      <c r="D2352" t="s">
        <v>1538</v>
      </c>
      <c r="E2352" s="336" t="s">
        <v>1538</v>
      </c>
      <c r="G2352" s="336" t="s">
        <v>1538</v>
      </c>
      <c r="H2352" s="336" t="s">
        <v>1538</v>
      </c>
    </row>
    <row r="2353" spans="1:8" x14ac:dyDescent="0.25">
      <c r="A2353" s="109"/>
      <c r="B2353" s="337"/>
      <c r="C2353" s="337" t="s">
        <v>1538</v>
      </c>
      <c r="D2353" t="s">
        <v>1538</v>
      </c>
      <c r="E2353" s="336" t="s">
        <v>1538</v>
      </c>
      <c r="G2353" s="336" t="s">
        <v>1538</v>
      </c>
      <c r="H2353" s="336" t="s">
        <v>1538</v>
      </c>
    </row>
    <row r="2354" spans="1:8" x14ac:dyDescent="0.25">
      <c r="A2354" s="109"/>
      <c r="B2354" s="337"/>
      <c r="C2354" s="337" t="s">
        <v>1538</v>
      </c>
      <c r="D2354" t="s">
        <v>1538</v>
      </c>
      <c r="E2354" s="336" t="s">
        <v>1538</v>
      </c>
      <c r="G2354" s="336" t="s">
        <v>1538</v>
      </c>
      <c r="H2354" s="336" t="s">
        <v>1538</v>
      </c>
    </row>
    <row r="2355" spans="1:8" x14ac:dyDescent="0.25">
      <c r="A2355" s="109"/>
      <c r="B2355" s="337"/>
      <c r="C2355" s="337" t="s">
        <v>1538</v>
      </c>
      <c r="D2355" t="s">
        <v>1538</v>
      </c>
      <c r="E2355" s="336" t="s">
        <v>1538</v>
      </c>
      <c r="G2355" s="336" t="s">
        <v>1538</v>
      </c>
      <c r="H2355" s="336" t="s">
        <v>1538</v>
      </c>
    </row>
    <row r="2356" spans="1:8" x14ac:dyDescent="0.25">
      <c r="A2356" s="109"/>
      <c r="B2356" s="337"/>
      <c r="C2356" s="337" t="s">
        <v>1538</v>
      </c>
      <c r="D2356" t="s">
        <v>1538</v>
      </c>
      <c r="E2356" s="336" t="s">
        <v>1538</v>
      </c>
      <c r="G2356" s="336" t="s">
        <v>1538</v>
      </c>
      <c r="H2356" s="336" t="s">
        <v>1538</v>
      </c>
    </row>
    <row r="2357" spans="1:8" x14ac:dyDescent="0.25">
      <c r="A2357" s="109"/>
      <c r="B2357" s="337"/>
      <c r="C2357" s="337" t="s">
        <v>1538</v>
      </c>
      <c r="D2357" t="s">
        <v>1538</v>
      </c>
      <c r="E2357" s="336" t="s">
        <v>1538</v>
      </c>
      <c r="G2357" s="336" t="s">
        <v>1538</v>
      </c>
      <c r="H2357" s="336" t="s">
        <v>1538</v>
      </c>
    </row>
    <row r="2358" spans="1:8" x14ac:dyDescent="0.25">
      <c r="A2358" s="109"/>
      <c r="B2358" s="337"/>
      <c r="C2358" s="337" t="s">
        <v>1538</v>
      </c>
      <c r="D2358" t="s">
        <v>1538</v>
      </c>
      <c r="E2358" s="336" t="s">
        <v>1538</v>
      </c>
      <c r="G2358" s="336" t="s">
        <v>1538</v>
      </c>
      <c r="H2358" s="336" t="s">
        <v>1538</v>
      </c>
    </row>
    <row r="2359" spans="1:8" x14ac:dyDescent="0.25">
      <c r="A2359" s="109"/>
      <c r="B2359" s="337"/>
      <c r="C2359" s="337" t="s">
        <v>1538</v>
      </c>
      <c r="D2359" t="s">
        <v>1538</v>
      </c>
      <c r="E2359" s="336" t="s">
        <v>1538</v>
      </c>
      <c r="G2359" s="336" t="s">
        <v>1538</v>
      </c>
      <c r="H2359" s="336" t="s">
        <v>1538</v>
      </c>
    </row>
    <row r="2360" spans="1:8" x14ac:dyDescent="0.25">
      <c r="A2360" s="109"/>
      <c r="B2360" s="337"/>
      <c r="C2360" s="337" t="s">
        <v>1538</v>
      </c>
      <c r="D2360" t="s">
        <v>1538</v>
      </c>
      <c r="E2360" s="336" t="s">
        <v>1538</v>
      </c>
      <c r="G2360" s="336" t="s">
        <v>1538</v>
      </c>
      <c r="H2360" s="336" t="s">
        <v>1538</v>
      </c>
    </row>
    <row r="2361" spans="1:8" x14ac:dyDescent="0.25">
      <c r="A2361" s="109"/>
      <c r="B2361" s="337"/>
      <c r="C2361" s="337" t="s">
        <v>1538</v>
      </c>
      <c r="D2361" t="s">
        <v>1538</v>
      </c>
      <c r="E2361" s="336" t="s">
        <v>1538</v>
      </c>
      <c r="G2361" s="336" t="s">
        <v>1538</v>
      </c>
      <c r="H2361" s="336" t="s">
        <v>1538</v>
      </c>
    </row>
    <row r="2362" spans="1:8" x14ac:dyDescent="0.25">
      <c r="A2362" s="109"/>
      <c r="B2362" s="339"/>
      <c r="C2362" s="337" t="s">
        <v>1538</v>
      </c>
      <c r="D2362" t="s">
        <v>1538</v>
      </c>
      <c r="E2362" s="336" t="s">
        <v>1538</v>
      </c>
      <c r="G2362" s="336" t="s">
        <v>1538</v>
      </c>
      <c r="H2362" s="336" t="s">
        <v>1538</v>
      </c>
    </row>
    <row r="2363" spans="1:8" x14ac:dyDescent="0.25">
      <c r="A2363" s="109"/>
      <c r="C2363" s="337" t="s">
        <v>1538</v>
      </c>
      <c r="D2363" t="s">
        <v>1538</v>
      </c>
      <c r="E2363" s="336" t="s">
        <v>1538</v>
      </c>
      <c r="G2363" s="336" t="s">
        <v>1538</v>
      </c>
      <c r="H2363" s="336" t="s">
        <v>1538</v>
      </c>
    </row>
    <row r="2364" spans="1:8" x14ac:dyDescent="0.25">
      <c r="A2364" s="109"/>
      <c r="C2364" s="337" t="s">
        <v>1538</v>
      </c>
      <c r="D2364" t="s">
        <v>1538</v>
      </c>
      <c r="E2364" s="336" t="s">
        <v>1538</v>
      </c>
      <c r="G2364" s="336" t="s">
        <v>1538</v>
      </c>
      <c r="H2364" s="336" t="s">
        <v>1538</v>
      </c>
    </row>
    <row r="2365" spans="1:8" x14ac:dyDescent="0.25">
      <c r="A2365" s="109"/>
      <c r="C2365" s="337" t="s">
        <v>1538</v>
      </c>
      <c r="D2365" t="s">
        <v>1538</v>
      </c>
      <c r="E2365" s="336" t="s">
        <v>1538</v>
      </c>
      <c r="G2365" s="336" t="s">
        <v>1538</v>
      </c>
      <c r="H2365" s="336" t="s">
        <v>1538</v>
      </c>
    </row>
    <row r="2366" spans="1:8" x14ac:dyDescent="0.25">
      <c r="A2366" s="109"/>
      <c r="B2366" s="339"/>
      <c r="C2366" s="337" t="s">
        <v>1538</v>
      </c>
      <c r="D2366" t="s">
        <v>1538</v>
      </c>
      <c r="E2366" s="336" t="s">
        <v>1538</v>
      </c>
      <c r="G2366" s="336" t="s">
        <v>1538</v>
      </c>
      <c r="H2366" s="336" t="s">
        <v>1538</v>
      </c>
    </row>
    <row r="2367" spans="1:8" x14ac:dyDescent="0.25">
      <c r="A2367" s="109"/>
      <c r="C2367" s="337" t="s">
        <v>1538</v>
      </c>
      <c r="D2367" t="s">
        <v>1538</v>
      </c>
      <c r="E2367" s="336" t="s">
        <v>1538</v>
      </c>
      <c r="G2367" s="336" t="s">
        <v>1538</v>
      </c>
      <c r="H2367" s="336" t="s">
        <v>1538</v>
      </c>
    </row>
    <row r="2368" spans="1:8" x14ac:dyDescent="0.25">
      <c r="A2368" s="109"/>
      <c r="C2368" s="337" t="s">
        <v>1538</v>
      </c>
      <c r="D2368" t="s">
        <v>1538</v>
      </c>
      <c r="E2368" s="336" t="s">
        <v>1538</v>
      </c>
      <c r="G2368" s="336" t="s">
        <v>1538</v>
      </c>
      <c r="H2368" s="336" t="s">
        <v>1538</v>
      </c>
    </row>
    <row r="2369" spans="1:8" x14ac:dyDescent="0.25">
      <c r="A2369" s="109"/>
      <c r="C2369" s="337" t="s">
        <v>1538</v>
      </c>
      <c r="D2369" t="s">
        <v>1538</v>
      </c>
      <c r="E2369" s="336" t="s">
        <v>1538</v>
      </c>
      <c r="G2369" s="336" t="s">
        <v>1538</v>
      </c>
      <c r="H2369" s="336" t="s">
        <v>1538</v>
      </c>
    </row>
    <row r="2370" spans="1:8" x14ac:dyDescent="0.25">
      <c r="A2370" s="109"/>
      <c r="B2370" s="337"/>
      <c r="C2370" s="337" t="s">
        <v>1538</v>
      </c>
      <c r="D2370" t="s">
        <v>1538</v>
      </c>
      <c r="E2370" s="336" t="s">
        <v>1538</v>
      </c>
      <c r="G2370" s="336" t="s">
        <v>1538</v>
      </c>
      <c r="H2370" s="336" t="s">
        <v>1538</v>
      </c>
    </row>
    <row r="2371" spans="1:8" x14ac:dyDescent="0.25">
      <c r="A2371" s="109"/>
      <c r="B2371" s="337"/>
      <c r="C2371" s="337" t="s">
        <v>1538</v>
      </c>
      <c r="D2371" t="s">
        <v>1538</v>
      </c>
      <c r="E2371" s="336" t="s">
        <v>1538</v>
      </c>
      <c r="G2371" s="336" t="s">
        <v>1538</v>
      </c>
      <c r="H2371" s="336" t="s">
        <v>1538</v>
      </c>
    </row>
    <row r="2372" spans="1:8" x14ac:dyDescent="0.25">
      <c r="A2372" s="109"/>
      <c r="B2372" s="337"/>
      <c r="C2372" s="337" t="s">
        <v>1538</v>
      </c>
      <c r="D2372" t="s">
        <v>1538</v>
      </c>
      <c r="E2372" s="336" t="s">
        <v>1538</v>
      </c>
      <c r="G2372" s="336" t="s">
        <v>1538</v>
      </c>
      <c r="H2372" s="336" t="s">
        <v>1538</v>
      </c>
    </row>
    <row r="2373" spans="1:8" x14ac:dyDescent="0.25">
      <c r="A2373" s="109"/>
      <c r="B2373" s="337"/>
      <c r="C2373" s="337" t="s">
        <v>1538</v>
      </c>
      <c r="D2373" t="s">
        <v>1538</v>
      </c>
      <c r="E2373" s="336" t="s">
        <v>1538</v>
      </c>
      <c r="G2373" s="336" t="s">
        <v>1538</v>
      </c>
      <c r="H2373" s="336" t="s">
        <v>1538</v>
      </c>
    </row>
    <row r="2374" spans="1:8" x14ac:dyDescent="0.25">
      <c r="A2374" s="109"/>
      <c r="B2374" s="337"/>
      <c r="C2374" s="337" t="s">
        <v>1538</v>
      </c>
      <c r="D2374" t="s">
        <v>1538</v>
      </c>
      <c r="E2374" s="336" t="s">
        <v>1538</v>
      </c>
      <c r="G2374" s="336" t="s">
        <v>1538</v>
      </c>
      <c r="H2374" s="336" t="s">
        <v>1538</v>
      </c>
    </row>
    <row r="2375" spans="1:8" x14ac:dyDescent="0.25">
      <c r="A2375" s="109"/>
      <c r="B2375" s="337"/>
      <c r="C2375" s="337" t="s">
        <v>1538</v>
      </c>
      <c r="D2375" t="s">
        <v>1538</v>
      </c>
      <c r="E2375" s="336" t="s">
        <v>1538</v>
      </c>
      <c r="G2375" s="336" t="s">
        <v>1538</v>
      </c>
      <c r="H2375" s="336" t="s">
        <v>1538</v>
      </c>
    </row>
    <row r="2376" spans="1:8" x14ac:dyDescent="0.25">
      <c r="A2376" s="109"/>
      <c r="B2376" s="337"/>
      <c r="C2376" s="337" t="s">
        <v>1538</v>
      </c>
      <c r="D2376" t="s">
        <v>1538</v>
      </c>
      <c r="E2376" s="336" t="s">
        <v>1538</v>
      </c>
      <c r="G2376" s="336" t="s">
        <v>1538</v>
      </c>
      <c r="H2376" s="336" t="s">
        <v>1538</v>
      </c>
    </row>
    <row r="2377" spans="1:8" x14ac:dyDescent="0.25">
      <c r="A2377" s="109"/>
      <c r="B2377" s="337"/>
      <c r="C2377" s="337" t="s">
        <v>1538</v>
      </c>
      <c r="D2377" t="s">
        <v>1538</v>
      </c>
      <c r="E2377" s="336" t="s">
        <v>1538</v>
      </c>
      <c r="G2377" s="336" t="s">
        <v>1538</v>
      </c>
      <c r="H2377" s="336" t="s">
        <v>1538</v>
      </c>
    </row>
    <row r="2378" spans="1:8" x14ac:dyDescent="0.25">
      <c r="A2378" s="109"/>
      <c r="B2378" s="337"/>
      <c r="C2378" s="337" t="s">
        <v>1538</v>
      </c>
      <c r="D2378" t="s">
        <v>1538</v>
      </c>
      <c r="E2378" s="336" t="s">
        <v>1538</v>
      </c>
      <c r="G2378" s="336" t="s">
        <v>1538</v>
      </c>
      <c r="H2378" s="336" t="s">
        <v>1538</v>
      </c>
    </row>
    <row r="2379" spans="1:8" x14ac:dyDescent="0.25">
      <c r="A2379" s="109"/>
      <c r="B2379" s="337"/>
      <c r="C2379" s="337" t="s">
        <v>1538</v>
      </c>
      <c r="D2379" t="s">
        <v>1538</v>
      </c>
      <c r="E2379" s="336" t="s">
        <v>1538</v>
      </c>
      <c r="G2379" s="336" t="s">
        <v>1538</v>
      </c>
      <c r="H2379" s="336" t="s">
        <v>1538</v>
      </c>
    </row>
    <row r="2380" spans="1:8" x14ac:dyDescent="0.25">
      <c r="A2380" s="109"/>
      <c r="B2380" s="337"/>
      <c r="C2380" s="337" t="s">
        <v>1538</v>
      </c>
      <c r="D2380" t="s">
        <v>1538</v>
      </c>
      <c r="E2380" s="336" t="s">
        <v>1538</v>
      </c>
      <c r="G2380" s="336" t="s">
        <v>1538</v>
      </c>
      <c r="H2380" s="336" t="s">
        <v>1538</v>
      </c>
    </row>
    <row r="2381" spans="1:8" x14ac:dyDescent="0.25">
      <c r="A2381" s="109"/>
      <c r="B2381" s="337"/>
      <c r="C2381" s="337" t="s">
        <v>1538</v>
      </c>
      <c r="D2381" t="s">
        <v>1538</v>
      </c>
      <c r="E2381" s="336" t="s">
        <v>1538</v>
      </c>
      <c r="G2381" s="336" t="s">
        <v>1538</v>
      </c>
      <c r="H2381" s="336" t="s">
        <v>1538</v>
      </c>
    </row>
    <row r="2382" spans="1:8" x14ac:dyDescent="0.25">
      <c r="A2382" s="109"/>
      <c r="B2382" s="337"/>
      <c r="C2382" s="337" t="s">
        <v>1538</v>
      </c>
      <c r="D2382" t="s">
        <v>1538</v>
      </c>
      <c r="E2382" s="336" t="s">
        <v>1538</v>
      </c>
      <c r="G2382" s="336" t="s">
        <v>1538</v>
      </c>
      <c r="H2382" s="336" t="s">
        <v>1538</v>
      </c>
    </row>
    <row r="2383" spans="1:8" x14ac:dyDescent="0.25">
      <c r="A2383" s="109"/>
      <c r="B2383" s="339"/>
      <c r="C2383" s="337" t="s">
        <v>1538</v>
      </c>
      <c r="D2383" t="s">
        <v>1538</v>
      </c>
      <c r="E2383" s="336" t="s">
        <v>1538</v>
      </c>
      <c r="G2383" s="336" t="s">
        <v>1538</v>
      </c>
      <c r="H2383" s="336" t="s">
        <v>1538</v>
      </c>
    </row>
    <row r="2384" spans="1:8" x14ac:dyDescent="0.25">
      <c r="A2384" s="109"/>
      <c r="C2384" s="337" t="s">
        <v>1538</v>
      </c>
      <c r="D2384" t="s">
        <v>1538</v>
      </c>
      <c r="E2384" s="336" t="s">
        <v>1538</v>
      </c>
      <c r="G2384" s="336" t="s">
        <v>1538</v>
      </c>
      <c r="H2384" s="336" t="s">
        <v>1538</v>
      </c>
    </row>
    <row r="2385" spans="1:8" x14ac:dyDescent="0.25">
      <c r="A2385" s="109"/>
      <c r="C2385" s="337" t="s">
        <v>1538</v>
      </c>
      <c r="D2385" t="s">
        <v>1538</v>
      </c>
      <c r="E2385" s="336" t="s">
        <v>1538</v>
      </c>
      <c r="G2385" s="336" t="s">
        <v>1538</v>
      </c>
      <c r="H2385" s="336" t="s">
        <v>1538</v>
      </c>
    </row>
    <row r="2386" spans="1:8" x14ac:dyDescent="0.25">
      <c r="A2386" s="109"/>
      <c r="C2386" s="337" t="s">
        <v>1538</v>
      </c>
      <c r="D2386" t="s">
        <v>1538</v>
      </c>
      <c r="E2386" s="336" t="s">
        <v>1538</v>
      </c>
      <c r="G2386" s="336" t="s">
        <v>1538</v>
      </c>
      <c r="H2386" s="336" t="s">
        <v>1538</v>
      </c>
    </row>
    <row r="2387" spans="1:8" x14ac:dyDescent="0.25">
      <c r="A2387" s="109"/>
      <c r="B2387" s="337"/>
      <c r="C2387" s="337" t="s">
        <v>1538</v>
      </c>
      <c r="D2387" t="s">
        <v>1538</v>
      </c>
      <c r="E2387" s="336" t="s">
        <v>1538</v>
      </c>
      <c r="G2387" s="336" t="s">
        <v>1538</v>
      </c>
      <c r="H2387" s="336" t="s">
        <v>1538</v>
      </c>
    </row>
    <row r="2388" spans="1:8" x14ac:dyDescent="0.25">
      <c r="A2388" s="109"/>
      <c r="B2388" s="337"/>
      <c r="C2388" s="337" t="s">
        <v>1538</v>
      </c>
      <c r="D2388" t="s">
        <v>1538</v>
      </c>
      <c r="E2388" s="336" t="s">
        <v>1538</v>
      </c>
      <c r="G2388" s="336" t="s">
        <v>1538</v>
      </c>
      <c r="H2388" s="336" t="s">
        <v>1538</v>
      </c>
    </row>
    <row r="2389" spans="1:8" x14ac:dyDescent="0.25">
      <c r="A2389" s="109"/>
      <c r="B2389" s="337"/>
      <c r="C2389" s="337" t="s">
        <v>1538</v>
      </c>
      <c r="D2389" t="s">
        <v>1538</v>
      </c>
      <c r="E2389" s="336" t="s">
        <v>1538</v>
      </c>
      <c r="G2389" s="336" t="s">
        <v>1538</v>
      </c>
      <c r="H2389" s="336" t="s">
        <v>1538</v>
      </c>
    </row>
    <row r="2390" spans="1:8" x14ac:dyDescent="0.25">
      <c r="A2390" s="109"/>
      <c r="B2390" s="337"/>
      <c r="C2390" s="337" t="s">
        <v>1538</v>
      </c>
      <c r="D2390" t="s">
        <v>1538</v>
      </c>
      <c r="E2390" s="336" t="s">
        <v>1538</v>
      </c>
      <c r="G2390" s="336" t="s">
        <v>1538</v>
      </c>
      <c r="H2390" s="336" t="s">
        <v>1538</v>
      </c>
    </row>
    <row r="2391" spans="1:8" x14ac:dyDescent="0.25">
      <c r="A2391" s="109"/>
      <c r="B2391" s="337"/>
      <c r="C2391" s="337" t="s">
        <v>1538</v>
      </c>
      <c r="D2391" t="s">
        <v>1538</v>
      </c>
      <c r="E2391" s="336" t="s">
        <v>1538</v>
      </c>
      <c r="G2391" s="336" t="s">
        <v>1538</v>
      </c>
      <c r="H2391" s="336" t="s">
        <v>1538</v>
      </c>
    </row>
    <row r="2392" spans="1:8" x14ac:dyDescent="0.25">
      <c r="A2392" s="109"/>
      <c r="B2392" s="337"/>
      <c r="C2392" s="337" t="s">
        <v>1538</v>
      </c>
      <c r="D2392" t="s">
        <v>1538</v>
      </c>
      <c r="E2392" s="336" t="s">
        <v>1538</v>
      </c>
      <c r="G2392" s="336" t="s">
        <v>1538</v>
      </c>
      <c r="H2392" s="336" t="s">
        <v>1538</v>
      </c>
    </row>
    <row r="2393" spans="1:8" x14ac:dyDescent="0.25">
      <c r="A2393" s="109"/>
      <c r="B2393" s="337"/>
      <c r="C2393" s="337" t="s">
        <v>1538</v>
      </c>
      <c r="D2393" t="s">
        <v>1538</v>
      </c>
      <c r="E2393" s="336" t="s">
        <v>1538</v>
      </c>
      <c r="G2393" s="336" t="s">
        <v>1538</v>
      </c>
      <c r="H2393" s="336" t="s">
        <v>1538</v>
      </c>
    </row>
    <row r="2394" spans="1:8" x14ac:dyDescent="0.25">
      <c r="A2394" s="109"/>
      <c r="B2394" s="337"/>
      <c r="C2394" s="337" t="s">
        <v>1538</v>
      </c>
      <c r="D2394" t="s">
        <v>1538</v>
      </c>
      <c r="E2394" s="336" t="s">
        <v>1538</v>
      </c>
      <c r="G2394" s="336" t="s">
        <v>1538</v>
      </c>
      <c r="H2394" s="336" t="s">
        <v>1538</v>
      </c>
    </row>
    <row r="2395" spans="1:8" x14ac:dyDescent="0.25">
      <c r="A2395" s="109"/>
      <c r="B2395" s="337"/>
      <c r="C2395" s="337" t="s">
        <v>1538</v>
      </c>
      <c r="D2395" t="s">
        <v>1538</v>
      </c>
      <c r="E2395" s="336" t="s">
        <v>1538</v>
      </c>
      <c r="G2395" s="336" t="s">
        <v>1538</v>
      </c>
      <c r="H2395" s="336" t="s">
        <v>1538</v>
      </c>
    </row>
    <row r="2396" spans="1:8" x14ac:dyDescent="0.25">
      <c r="A2396" s="109"/>
      <c r="B2396" s="337"/>
      <c r="C2396" s="337" t="s">
        <v>1538</v>
      </c>
      <c r="D2396" t="s">
        <v>1538</v>
      </c>
      <c r="E2396" s="336" t="s">
        <v>1538</v>
      </c>
      <c r="G2396" s="336" t="s">
        <v>1538</v>
      </c>
      <c r="H2396" s="336" t="s">
        <v>1538</v>
      </c>
    </row>
    <row r="2397" spans="1:8" x14ac:dyDescent="0.25">
      <c r="A2397" s="109"/>
      <c r="B2397" s="337"/>
      <c r="C2397" s="337" t="s">
        <v>1538</v>
      </c>
      <c r="D2397" t="s">
        <v>1538</v>
      </c>
      <c r="E2397" s="336" t="s">
        <v>1538</v>
      </c>
      <c r="G2397" s="336" t="s">
        <v>1538</v>
      </c>
      <c r="H2397" s="336" t="s">
        <v>1538</v>
      </c>
    </row>
    <row r="2398" spans="1:8" x14ac:dyDescent="0.25">
      <c r="A2398" s="109"/>
      <c r="B2398" s="337"/>
      <c r="C2398" s="337" t="s">
        <v>1538</v>
      </c>
      <c r="D2398" t="s">
        <v>1538</v>
      </c>
      <c r="E2398" s="336" t="s">
        <v>1538</v>
      </c>
      <c r="G2398" s="336" t="s">
        <v>1538</v>
      </c>
      <c r="H2398" s="336" t="s">
        <v>1538</v>
      </c>
    </row>
    <row r="2399" spans="1:8" x14ac:dyDescent="0.25">
      <c r="A2399" s="109"/>
      <c r="B2399" s="337"/>
      <c r="C2399" s="337" t="s">
        <v>1538</v>
      </c>
      <c r="D2399" t="s">
        <v>1538</v>
      </c>
      <c r="E2399" s="336" t="s">
        <v>1538</v>
      </c>
      <c r="G2399" s="336" t="s">
        <v>1538</v>
      </c>
      <c r="H2399" s="336" t="s">
        <v>1538</v>
      </c>
    </row>
    <row r="2400" spans="1:8" x14ac:dyDescent="0.25">
      <c r="A2400" s="109"/>
      <c r="B2400" s="337"/>
      <c r="C2400" s="337" t="s">
        <v>1538</v>
      </c>
      <c r="D2400" t="s">
        <v>1538</v>
      </c>
      <c r="E2400" s="336" t="s">
        <v>1538</v>
      </c>
      <c r="G2400" s="336" t="s">
        <v>1538</v>
      </c>
      <c r="H2400" s="336" t="s">
        <v>1538</v>
      </c>
    </row>
    <row r="2401" spans="1:8" x14ac:dyDescent="0.25">
      <c r="A2401" s="109"/>
      <c r="B2401" s="337"/>
      <c r="C2401" s="337" t="s">
        <v>1538</v>
      </c>
      <c r="D2401" t="s">
        <v>1538</v>
      </c>
      <c r="E2401" s="336" t="s">
        <v>1538</v>
      </c>
      <c r="G2401" s="336" t="s">
        <v>1538</v>
      </c>
      <c r="H2401" s="336" t="s">
        <v>1538</v>
      </c>
    </row>
    <row r="2402" spans="1:8" x14ac:dyDescent="0.25">
      <c r="A2402" s="109"/>
      <c r="B2402" s="337"/>
      <c r="C2402" s="337" t="s">
        <v>1538</v>
      </c>
      <c r="D2402" t="s">
        <v>1538</v>
      </c>
      <c r="E2402" s="336" t="s">
        <v>1538</v>
      </c>
      <c r="G2402" s="336" t="s">
        <v>1538</v>
      </c>
      <c r="H2402" s="336" t="s">
        <v>1538</v>
      </c>
    </row>
    <row r="2403" spans="1:8" x14ac:dyDescent="0.25">
      <c r="A2403" s="109"/>
      <c r="B2403" s="337"/>
      <c r="C2403" s="337" t="s">
        <v>1538</v>
      </c>
      <c r="D2403" t="s">
        <v>1538</v>
      </c>
      <c r="E2403" s="336" t="s">
        <v>1538</v>
      </c>
      <c r="G2403" s="336" t="s">
        <v>1538</v>
      </c>
      <c r="H2403" s="336" t="s">
        <v>1538</v>
      </c>
    </row>
    <row r="2404" spans="1:8" x14ac:dyDescent="0.25">
      <c r="A2404" s="109"/>
      <c r="B2404" s="340"/>
      <c r="C2404" s="337" t="s">
        <v>1538</v>
      </c>
      <c r="D2404" t="s">
        <v>1538</v>
      </c>
      <c r="E2404" s="336" t="s">
        <v>1538</v>
      </c>
      <c r="G2404" s="336" t="s">
        <v>1538</v>
      </c>
      <c r="H2404" s="336" t="s">
        <v>1538</v>
      </c>
    </row>
    <row r="2405" spans="1:8" x14ac:dyDescent="0.25">
      <c r="A2405" s="109"/>
      <c r="B2405" s="337"/>
      <c r="C2405" s="337" t="s">
        <v>1538</v>
      </c>
      <c r="D2405" t="s">
        <v>1538</v>
      </c>
      <c r="E2405" s="336" t="s">
        <v>1538</v>
      </c>
      <c r="G2405" s="336" t="s">
        <v>1538</v>
      </c>
      <c r="H2405" s="336" t="s">
        <v>1538</v>
      </c>
    </row>
    <row r="2406" spans="1:8" x14ac:dyDescent="0.25">
      <c r="A2406" s="109"/>
      <c r="B2406" s="337"/>
      <c r="C2406" s="337" t="s">
        <v>1538</v>
      </c>
      <c r="D2406" t="s">
        <v>1538</v>
      </c>
      <c r="E2406" s="336" t="s">
        <v>1538</v>
      </c>
      <c r="G2406" s="336" t="s">
        <v>1538</v>
      </c>
      <c r="H2406" s="336" t="s">
        <v>1538</v>
      </c>
    </row>
    <row r="2407" spans="1:8" x14ac:dyDescent="0.25">
      <c r="A2407" s="109"/>
      <c r="B2407" s="337"/>
      <c r="C2407" s="337" t="s">
        <v>1538</v>
      </c>
      <c r="D2407" t="s">
        <v>1538</v>
      </c>
      <c r="E2407" s="336" t="s">
        <v>1538</v>
      </c>
      <c r="G2407" s="336" t="s">
        <v>1538</v>
      </c>
      <c r="H2407" s="336" t="s">
        <v>1538</v>
      </c>
    </row>
    <row r="2408" spans="1:8" x14ac:dyDescent="0.25">
      <c r="A2408" s="109"/>
      <c r="B2408" s="337"/>
      <c r="C2408" s="337" t="s">
        <v>1538</v>
      </c>
      <c r="D2408" t="s">
        <v>1538</v>
      </c>
      <c r="E2408" s="336" t="s">
        <v>1538</v>
      </c>
      <c r="G2408" s="336" t="s">
        <v>1538</v>
      </c>
      <c r="H2408" s="336" t="s">
        <v>1538</v>
      </c>
    </row>
    <row r="2409" spans="1:8" x14ac:dyDescent="0.25">
      <c r="A2409" s="109"/>
      <c r="B2409" s="337"/>
      <c r="C2409" s="337" t="s">
        <v>1538</v>
      </c>
      <c r="D2409" t="s">
        <v>1538</v>
      </c>
      <c r="E2409" s="336" t="s">
        <v>1538</v>
      </c>
      <c r="G2409" s="336" t="s">
        <v>1538</v>
      </c>
      <c r="H2409" s="336" t="s">
        <v>1538</v>
      </c>
    </row>
    <row r="2410" spans="1:8" x14ac:dyDescent="0.25">
      <c r="A2410" s="109"/>
      <c r="B2410" s="337"/>
      <c r="C2410" s="337" t="s">
        <v>1538</v>
      </c>
      <c r="D2410" t="s">
        <v>1538</v>
      </c>
      <c r="E2410" s="336" t="s">
        <v>1538</v>
      </c>
      <c r="G2410" s="336" t="s">
        <v>1538</v>
      </c>
      <c r="H2410" s="336" t="s">
        <v>1538</v>
      </c>
    </row>
    <row r="2411" spans="1:8" x14ac:dyDescent="0.25">
      <c r="A2411" s="109"/>
      <c r="B2411" s="337"/>
      <c r="C2411" s="337" t="s">
        <v>1538</v>
      </c>
      <c r="D2411" t="s">
        <v>1538</v>
      </c>
      <c r="E2411" s="336" t="s">
        <v>1538</v>
      </c>
      <c r="G2411" s="336" t="s">
        <v>1538</v>
      </c>
      <c r="H2411" s="336" t="s">
        <v>1538</v>
      </c>
    </row>
    <row r="2412" spans="1:8" x14ac:dyDescent="0.25">
      <c r="A2412" s="109"/>
      <c r="B2412" s="337"/>
      <c r="C2412" s="337" t="s">
        <v>1538</v>
      </c>
      <c r="D2412" t="s">
        <v>1538</v>
      </c>
      <c r="E2412" s="336" t="s">
        <v>1538</v>
      </c>
      <c r="G2412" s="336" t="s">
        <v>1538</v>
      </c>
      <c r="H2412" s="336" t="s">
        <v>1538</v>
      </c>
    </row>
    <row r="2413" spans="1:8" x14ac:dyDescent="0.25">
      <c r="A2413" s="109"/>
      <c r="B2413" s="337"/>
      <c r="C2413" s="337" t="s">
        <v>1538</v>
      </c>
      <c r="D2413" t="s">
        <v>1538</v>
      </c>
      <c r="E2413" s="336" t="s">
        <v>1538</v>
      </c>
      <c r="G2413" s="336" t="s">
        <v>1538</v>
      </c>
      <c r="H2413" s="336" t="s">
        <v>1538</v>
      </c>
    </row>
    <row r="2414" spans="1:8" x14ac:dyDescent="0.25">
      <c r="A2414" s="109"/>
      <c r="B2414" s="337"/>
      <c r="C2414" s="337" t="s">
        <v>1538</v>
      </c>
      <c r="D2414" t="s">
        <v>1538</v>
      </c>
      <c r="E2414" s="336" t="s">
        <v>1538</v>
      </c>
      <c r="G2414" s="336" t="s">
        <v>1538</v>
      </c>
      <c r="H2414" s="336" t="s">
        <v>1538</v>
      </c>
    </row>
    <row r="2415" spans="1:8" x14ac:dyDescent="0.25">
      <c r="A2415" s="109"/>
      <c r="B2415" s="337"/>
      <c r="C2415" s="337" t="s">
        <v>1538</v>
      </c>
      <c r="D2415" t="s">
        <v>1538</v>
      </c>
      <c r="E2415" s="336" t="s">
        <v>1538</v>
      </c>
      <c r="G2415" s="336" t="s">
        <v>1538</v>
      </c>
      <c r="H2415" s="336" t="s">
        <v>1538</v>
      </c>
    </row>
    <row r="2416" spans="1:8" x14ac:dyDescent="0.25">
      <c r="A2416" s="109"/>
      <c r="B2416" s="337"/>
      <c r="C2416" s="337" t="s">
        <v>1538</v>
      </c>
      <c r="D2416" t="s">
        <v>1538</v>
      </c>
      <c r="E2416" s="336" t="s">
        <v>1538</v>
      </c>
      <c r="G2416" s="336" t="s">
        <v>1538</v>
      </c>
      <c r="H2416" s="336" t="s">
        <v>1538</v>
      </c>
    </row>
    <row r="2417" spans="1:8" x14ac:dyDescent="0.25">
      <c r="A2417" s="109"/>
      <c r="B2417" s="337"/>
      <c r="C2417" s="337" t="s">
        <v>1538</v>
      </c>
      <c r="D2417" t="s">
        <v>1538</v>
      </c>
      <c r="E2417" s="336" t="s">
        <v>1538</v>
      </c>
      <c r="G2417" s="336" t="s">
        <v>1538</v>
      </c>
      <c r="H2417" s="336" t="s">
        <v>1538</v>
      </c>
    </row>
    <row r="2418" spans="1:8" x14ac:dyDescent="0.25">
      <c r="A2418" s="109"/>
      <c r="B2418" s="337"/>
      <c r="C2418" s="337" t="s">
        <v>1538</v>
      </c>
      <c r="D2418" t="s">
        <v>1538</v>
      </c>
      <c r="E2418" s="336" t="s">
        <v>1538</v>
      </c>
      <c r="G2418" s="336" t="s">
        <v>1538</v>
      </c>
      <c r="H2418" s="336" t="s">
        <v>1538</v>
      </c>
    </row>
    <row r="2419" spans="1:8" x14ac:dyDescent="0.25">
      <c r="A2419" s="109"/>
      <c r="B2419" s="337"/>
      <c r="C2419" s="337" t="s">
        <v>1538</v>
      </c>
      <c r="D2419" t="s">
        <v>1538</v>
      </c>
      <c r="E2419" s="336" t="s">
        <v>1538</v>
      </c>
      <c r="G2419" s="336" t="s">
        <v>1538</v>
      </c>
      <c r="H2419" s="336" t="s">
        <v>1538</v>
      </c>
    </row>
    <row r="2420" spans="1:8" x14ac:dyDescent="0.25">
      <c r="A2420" s="109"/>
      <c r="B2420" s="337"/>
      <c r="C2420" s="337" t="s">
        <v>1538</v>
      </c>
      <c r="D2420" t="s">
        <v>1538</v>
      </c>
      <c r="E2420" s="336" t="s">
        <v>1538</v>
      </c>
      <c r="G2420" s="336" t="s">
        <v>1538</v>
      </c>
      <c r="H2420" s="336" t="s">
        <v>1538</v>
      </c>
    </row>
    <row r="2421" spans="1:8" x14ac:dyDescent="0.25">
      <c r="A2421" s="109"/>
      <c r="B2421" s="337"/>
      <c r="C2421" s="337" t="s">
        <v>1538</v>
      </c>
      <c r="D2421" t="s">
        <v>1538</v>
      </c>
      <c r="E2421" s="336" t="s">
        <v>1538</v>
      </c>
      <c r="G2421" s="336" t="s">
        <v>1538</v>
      </c>
      <c r="H2421" s="336" t="s">
        <v>1538</v>
      </c>
    </row>
    <row r="2422" spans="1:8" x14ac:dyDescent="0.25">
      <c r="A2422" s="109"/>
      <c r="B2422" s="337"/>
      <c r="C2422" s="337" t="s">
        <v>1538</v>
      </c>
      <c r="D2422" t="s">
        <v>1538</v>
      </c>
      <c r="E2422" s="336" t="s">
        <v>1538</v>
      </c>
      <c r="G2422" s="336" t="s">
        <v>1538</v>
      </c>
      <c r="H2422" s="336" t="s">
        <v>1538</v>
      </c>
    </row>
    <row r="2423" spans="1:8" x14ac:dyDescent="0.25">
      <c r="A2423" s="109"/>
      <c r="B2423" s="337"/>
      <c r="C2423" s="337" t="s">
        <v>1538</v>
      </c>
      <c r="D2423" t="s">
        <v>1538</v>
      </c>
      <c r="E2423" s="336" t="s">
        <v>1538</v>
      </c>
      <c r="G2423" s="336" t="s">
        <v>1538</v>
      </c>
      <c r="H2423" s="336" t="s">
        <v>1538</v>
      </c>
    </row>
    <row r="2424" spans="1:8" x14ac:dyDescent="0.25">
      <c r="A2424" s="109"/>
      <c r="B2424" s="337"/>
      <c r="C2424" s="337" t="s">
        <v>1538</v>
      </c>
      <c r="D2424" t="s">
        <v>1538</v>
      </c>
      <c r="E2424" s="336" t="s">
        <v>1538</v>
      </c>
      <c r="G2424" s="336" t="s">
        <v>1538</v>
      </c>
      <c r="H2424" s="336" t="s">
        <v>1538</v>
      </c>
    </row>
    <row r="2425" spans="1:8" x14ac:dyDescent="0.25">
      <c r="A2425" s="109"/>
      <c r="B2425" s="337"/>
      <c r="C2425" s="337" t="s">
        <v>1538</v>
      </c>
      <c r="D2425" t="s">
        <v>1538</v>
      </c>
      <c r="E2425" s="336" t="s">
        <v>1538</v>
      </c>
      <c r="G2425" s="336" t="s">
        <v>1538</v>
      </c>
      <c r="H2425" s="336" t="s">
        <v>1538</v>
      </c>
    </row>
    <row r="2426" spans="1:8" x14ac:dyDescent="0.25">
      <c r="A2426" s="109"/>
      <c r="B2426" s="337"/>
      <c r="C2426" s="337" t="s">
        <v>1538</v>
      </c>
      <c r="D2426" t="s">
        <v>1538</v>
      </c>
      <c r="E2426" s="336" t="s">
        <v>1538</v>
      </c>
      <c r="G2426" s="336" t="s">
        <v>1538</v>
      </c>
      <c r="H2426" s="336" t="s">
        <v>1538</v>
      </c>
    </row>
    <row r="2427" spans="1:8" x14ac:dyDescent="0.25">
      <c r="A2427" s="109"/>
      <c r="B2427" s="337"/>
      <c r="C2427" s="337" t="s">
        <v>1538</v>
      </c>
      <c r="D2427" t="s">
        <v>1538</v>
      </c>
      <c r="E2427" s="336" t="s">
        <v>1538</v>
      </c>
      <c r="G2427" s="336" t="s">
        <v>1538</v>
      </c>
      <c r="H2427" s="336" t="s">
        <v>1538</v>
      </c>
    </row>
    <row r="2428" spans="1:8" x14ac:dyDescent="0.25">
      <c r="A2428" s="109"/>
      <c r="B2428" s="337"/>
      <c r="C2428" s="337" t="s">
        <v>1538</v>
      </c>
      <c r="D2428" t="s">
        <v>1538</v>
      </c>
      <c r="E2428" s="336" t="s">
        <v>1538</v>
      </c>
      <c r="G2428" s="336" t="s">
        <v>1538</v>
      </c>
      <c r="H2428" s="336" t="s">
        <v>1538</v>
      </c>
    </row>
    <row r="2429" spans="1:8" x14ac:dyDescent="0.25">
      <c r="A2429" s="109"/>
      <c r="B2429" s="337"/>
      <c r="C2429" s="337" t="s">
        <v>1538</v>
      </c>
      <c r="D2429" t="s">
        <v>1538</v>
      </c>
      <c r="E2429" s="336" t="s">
        <v>1538</v>
      </c>
      <c r="G2429" s="336" t="s">
        <v>1538</v>
      </c>
      <c r="H2429" s="336" t="s">
        <v>1538</v>
      </c>
    </row>
    <row r="2430" spans="1:8" x14ac:dyDescent="0.25">
      <c r="A2430" s="109"/>
      <c r="B2430" s="337"/>
      <c r="C2430" s="337" t="s">
        <v>1538</v>
      </c>
      <c r="D2430" t="s">
        <v>1538</v>
      </c>
      <c r="E2430" s="336" t="s">
        <v>1538</v>
      </c>
      <c r="G2430" s="336" t="s">
        <v>1538</v>
      </c>
      <c r="H2430" s="336" t="s">
        <v>1538</v>
      </c>
    </row>
    <row r="2431" spans="1:8" x14ac:dyDescent="0.25">
      <c r="A2431" s="109"/>
      <c r="B2431" s="337"/>
      <c r="C2431" s="337" t="s">
        <v>1538</v>
      </c>
      <c r="D2431" t="s">
        <v>1538</v>
      </c>
      <c r="E2431" s="336" t="s">
        <v>1538</v>
      </c>
      <c r="G2431" s="336" t="s">
        <v>1538</v>
      </c>
      <c r="H2431" s="336" t="s">
        <v>1538</v>
      </c>
    </row>
    <row r="2432" spans="1:8" x14ac:dyDescent="0.25">
      <c r="A2432" s="109"/>
      <c r="B2432" s="337"/>
      <c r="C2432" s="337" t="s">
        <v>1538</v>
      </c>
      <c r="D2432" t="s">
        <v>1538</v>
      </c>
      <c r="E2432" s="336" t="s">
        <v>1538</v>
      </c>
      <c r="G2432" s="336" t="s">
        <v>1538</v>
      </c>
      <c r="H2432" s="336" t="s">
        <v>1538</v>
      </c>
    </row>
    <row r="2433" spans="1:8" x14ac:dyDescent="0.25">
      <c r="A2433" s="109"/>
      <c r="B2433" s="337"/>
      <c r="C2433" s="337" t="s">
        <v>1538</v>
      </c>
      <c r="D2433" t="s">
        <v>1538</v>
      </c>
      <c r="E2433" s="336" t="s">
        <v>1538</v>
      </c>
      <c r="G2433" s="336" t="s">
        <v>1538</v>
      </c>
      <c r="H2433" s="336"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s="334" customFormat="1" x14ac:dyDescent="0.25">
      <c r="A2" s="109" t="s">
        <v>921</v>
      </c>
      <c r="B2" s="333">
        <v>0</v>
      </c>
      <c r="C2" s="333">
        <v>0</v>
      </c>
      <c r="D2" s="333">
        <v>0</v>
      </c>
      <c r="E2" s="333">
        <v>0</v>
      </c>
      <c r="F2" s="333">
        <v>0</v>
      </c>
      <c r="G2" s="333">
        <v>0</v>
      </c>
      <c r="H2" s="333">
        <v>27</v>
      </c>
    </row>
    <row r="3" spans="1:8" s="334" customFormat="1" x14ac:dyDescent="0.25">
      <c r="A3" s="109" t="s">
        <v>1128</v>
      </c>
      <c r="B3" s="333">
        <v>0</v>
      </c>
      <c r="C3" s="333">
        <v>0</v>
      </c>
      <c r="D3" s="333">
        <v>0</v>
      </c>
      <c r="E3" s="333">
        <v>0</v>
      </c>
      <c r="F3" s="333">
        <v>0</v>
      </c>
      <c r="G3" s="333">
        <v>0</v>
      </c>
      <c r="H3" s="333">
        <v>27</v>
      </c>
    </row>
    <row r="4" spans="1:8" s="334" customFormat="1" x14ac:dyDescent="0.25">
      <c r="A4" s="109" t="s">
        <v>1225</v>
      </c>
      <c r="B4" s="333">
        <v>1</v>
      </c>
      <c r="C4" s="333">
        <v>0</v>
      </c>
      <c r="D4" s="333">
        <v>0</v>
      </c>
      <c r="E4" s="333">
        <v>0</v>
      </c>
      <c r="F4" s="333">
        <v>0</v>
      </c>
      <c r="G4" s="333">
        <v>0</v>
      </c>
      <c r="H4" s="333">
        <v>180</v>
      </c>
    </row>
    <row r="5" spans="1:8" s="334" customFormat="1" x14ac:dyDescent="0.25">
      <c r="A5" s="109" t="s">
        <v>734</v>
      </c>
      <c r="B5" s="333">
        <v>0</v>
      </c>
      <c r="C5" s="333">
        <v>0</v>
      </c>
      <c r="D5" s="333">
        <v>0</v>
      </c>
      <c r="E5" s="333">
        <v>11</v>
      </c>
      <c r="F5" s="333">
        <v>0</v>
      </c>
      <c r="G5" s="333">
        <v>0</v>
      </c>
      <c r="H5" s="333">
        <v>108</v>
      </c>
    </row>
    <row r="6" spans="1:8" s="334" customFormat="1" x14ac:dyDescent="0.25">
      <c r="A6" s="109" t="s">
        <v>1237</v>
      </c>
      <c r="B6" s="333">
        <v>0</v>
      </c>
      <c r="C6" s="333">
        <v>0</v>
      </c>
      <c r="D6" s="333">
        <v>0</v>
      </c>
      <c r="E6" s="333">
        <v>0</v>
      </c>
      <c r="F6" s="333">
        <v>0</v>
      </c>
      <c r="G6" s="333">
        <v>17</v>
      </c>
      <c r="H6" s="333">
        <v>0</v>
      </c>
    </row>
    <row r="7" spans="1:8" s="334" customFormat="1" x14ac:dyDescent="0.25">
      <c r="A7" s="109" t="s">
        <v>1127</v>
      </c>
      <c r="B7" s="333">
        <v>0</v>
      </c>
      <c r="C7" s="333">
        <v>0</v>
      </c>
      <c r="D7" s="333">
        <v>2</v>
      </c>
      <c r="E7" s="333">
        <v>0</v>
      </c>
      <c r="F7" s="333">
        <v>0</v>
      </c>
      <c r="G7" s="333">
        <v>0</v>
      </c>
      <c r="H7" s="333">
        <v>11</v>
      </c>
    </row>
    <row r="8" spans="1:8" s="334" customFormat="1" x14ac:dyDescent="0.25">
      <c r="A8" s="109" t="s">
        <v>997</v>
      </c>
      <c r="B8" s="333">
        <v>0</v>
      </c>
      <c r="C8" s="333">
        <v>0</v>
      </c>
      <c r="D8" s="333">
        <v>0</v>
      </c>
      <c r="E8" s="333">
        <v>0</v>
      </c>
      <c r="F8" s="333">
        <v>0</v>
      </c>
      <c r="G8" s="333">
        <v>0</v>
      </c>
      <c r="H8" s="333">
        <v>0</v>
      </c>
    </row>
    <row r="9" spans="1:8" s="334" customFormat="1" x14ac:dyDescent="0.25">
      <c r="A9" s="109" t="s">
        <v>1335</v>
      </c>
      <c r="B9" s="333">
        <v>0</v>
      </c>
      <c r="C9" s="333">
        <v>0</v>
      </c>
      <c r="D9" s="333">
        <v>0</v>
      </c>
      <c r="E9" s="333">
        <v>1</v>
      </c>
      <c r="F9" s="333">
        <v>0</v>
      </c>
      <c r="G9" s="333">
        <v>0</v>
      </c>
      <c r="H9" s="333">
        <v>0</v>
      </c>
    </row>
    <row r="10" spans="1:8" s="334" customFormat="1" x14ac:dyDescent="0.25">
      <c r="A10" s="109" t="s">
        <v>1019</v>
      </c>
      <c r="B10" s="333">
        <v>0</v>
      </c>
      <c r="C10" s="333">
        <v>0</v>
      </c>
      <c r="D10" s="333">
        <v>0</v>
      </c>
      <c r="E10" s="333">
        <v>0</v>
      </c>
      <c r="F10" s="333">
        <v>0</v>
      </c>
      <c r="G10" s="333">
        <v>0</v>
      </c>
      <c r="H10" s="333">
        <v>0</v>
      </c>
    </row>
    <row r="11" spans="1:8" s="334" customFormat="1" x14ac:dyDescent="0.25">
      <c r="A11" s="109" t="s">
        <v>1223</v>
      </c>
      <c r="B11" s="333">
        <v>0</v>
      </c>
      <c r="C11" s="333">
        <v>0</v>
      </c>
      <c r="D11" s="333">
        <v>0</v>
      </c>
      <c r="E11" s="333">
        <v>0</v>
      </c>
      <c r="F11" s="333">
        <v>0</v>
      </c>
      <c r="G11" s="333">
        <v>0</v>
      </c>
      <c r="H11" s="333">
        <v>0</v>
      </c>
    </row>
    <row r="12" spans="1:8" s="334" customFormat="1" x14ac:dyDescent="0.25">
      <c r="A12" s="109" t="s">
        <v>718</v>
      </c>
      <c r="B12" s="333">
        <v>0</v>
      </c>
      <c r="C12" s="333">
        <v>1</v>
      </c>
      <c r="D12" s="333">
        <v>0</v>
      </c>
      <c r="E12" s="333">
        <v>4</v>
      </c>
      <c r="F12" s="333">
        <v>0</v>
      </c>
      <c r="G12" s="333">
        <v>22</v>
      </c>
      <c r="H12" s="333">
        <v>7</v>
      </c>
    </row>
    <row r="13" spans="1:8" s="334" customFormat="1" x14ac:dyDescent="0.25">
      <c r="A13" s="109" t="s">
        <v>1005</v>
      </c>
      <c r="B13" s="333">
        <v>8</v>
      </c>
      <c r="C13" s="333">
        <v>0</v>
      </c>
      <c r="D13" s="333">
        <v>8</v>
      </c>
      <c r="E13" s="333">
        <v>3</v>
      </c>
      <c r="F13" s="333">
        <v>0</v>
      </c>
      <c r="G13" s="333">
        <v>0</v>
      </c>
      <c r="H13" s="333">
        <v>143</v>
      </c>
    </row>
    <row r="14" spans="1:8" s="334" customFormat="1" x14ac:dyDescent="0.25">
      <c r="A14" s="109" t="s">
        <v>996</v>
      </c>
      <c r="B14" s="333">
        <v>0</v>
      </c>
      <c r="C14" s="333">
        <v>0</v>
      </c>
      <c r="D14" s="333">
        <v>0</v>
      </c>
      <c r="E14" s="333">
        <v>0</v>
      </c>
      <c r="F14" s="333">
        <v>5</v>
      </c>
      <c r="G14" s="333">
        <v>0</v>
      </c>
      <c r="H14" s="333">
        <v>944</v>
      </c>
    </row>
    <row r="15" spans="1:8" s="334" customFormat="1" x14ac:dyDescent="0.25">
      <c r="A15" s="109" t="s">
        <v>824</v>
      </c>
      <c r="B15" s="333">
        <v>0</v>
      </c>
      <c r="C15" s="333">
        <v>0</v>
      </c>
      <c r="D15" s="333">
        <v>0</v>
      </c>
      <c r="E15" s="333">
        <v>1</v>
      </c>
      <c r="F15" s="333">
        <v>0</v>
      </c>
      <c r="G15" s="333">
        <v>1</v>
      </c>
      <c r="H15" s="333">
        <v>27</v>
      </c>
    </row>
    <row r="16" spans="1:8" s="334" customFormat="1" x14ac:dyDescent="0.25">
      <c r="A16" s="109" t="s">
        <v>1337</v>
      </c>
      <c r="B16" s="333">
        <v>0</v>
      </c>
      <c r="C16" s="333">
        <v>1</v>
      </c>
      <c r="D16" s="333">
        <v>0</v>
      </c>
      <c r="E16" s="333">
        <v>0</v>
      </c>
      <c r="F16" s="333">
        <v>0</v>
      </c>
      <c r="G16" s="333">
        <v>1</v>
      </c>
      <c r="H16" s="333">
        <v>21</v>
      </c>
    </row>
    <row r="17" spans="1:8" s="334" customFormat="1" x14ac:dyDescent="0.25">
      <c r="A17" s="109" t="s">
        <v>1209</v>
      </c>
      <c r="B17" s="333">
        <v>0</v>
      </c>
      <c r="C17" s="333">
        <v>1</v>
      </c>
      <c r="D17" s="333">
        <v>0</v>
      </c>
      <c r="E17" s="333">
        <v>1</v>
      </c>
      <c r="F17" s="333">
        <v>0</v>
      </c>
      <c r="G17" s="333">
        <v>0</v>
      </c>
      <c r="H17" s="333">
        <v>119</v>
      </c>
    </row>
    <row r="18" spans="1:8" s="334" customFormat="1" x14ac:dyDescent="0.25">
      <c r="A18" s="109" t="s">
        <v>1325</v>
      </c>
      <c r="B18" s="333">
        <v>0</v>
      </c>
      <c r="C18" s="333">
        <v>0</v>
      </c>
      <c r="D18" s="333">
        <v>0</v>
      </c>
      <c r="E18" s="333">
        <v>0</v>
      </c>
      <c r="F18" s="333">
        <v>0</v>
      </c>
      <c r="G18" s="333">
        <v>0</v>
      </c>
      <c r="H18" s="333">
        <v>0</v>
      </c>
    </row>
    <row r="19" spans="1:8" s="334" customFormat="1" x14ac:dyDescent="0.25">
      <c r="A19" s="109" t="s">
        <v>1126</v>
      </c>
      <c r="B19" s="333">
        <v>0</v>
      </c>
      <c r="C19" s="333">
        <v>0</v>
      </c>
      <c r="D19" s="333">
        <v>0</v>
      </c>
      <c r="E19" s="333">
        <v>0</v>
      </c>
      <c r="F19" s="333">
        <v>0</v>
      </c>
      <c r="G19" s="333">
        <v>0</v>
      </c>
      <c r="H19" s="333">
        <v>69</v>
      </c>
    </row>
    <row r="20" spans="1:8" s="334" customFormat="1" x14ac:dyDescent="0.25">
      <c r="A20" s="109" t="s">
        <v>1168</v>
      </c>
      <c r="B20" s="333">
        <v>0</v>
      </c>
      <c r="C20" s="333">
        <v>0</v>
      </c>
      <c r="D20" s="333">
        <v>0</v>
      </c>
      <c r="E20" s="333">
        <v>0</v>
      </c>
      <c r="F20" s="333">
        <v>0</v>
      </c>
      <c r="G20" s="333">
        <v>40</v>
      </c>
      <c r="H20" s="333">
        <v>36</v>
      </c>
    </row>
    <row r="21" spans="1:8" s="334" customFormat="1" x14ac:dyDescent="0.25">
      <c r="A21" s="109" t="s">
        <v>871</v>
      </c>
      <c r="B21" s="333">
        <v>0</v>
      </c>
      <c r="C21" s="333">
        <v>0</v>
      </c>
      <c r="D21" s="333">
        <v>0</v>
      </c>
      <c r="E21" s="333">
        <v>13</v>
      </c>
      <c r="F21" s="333">
        <v>0</v>
      </c>
      <c r="G21" s="333">
        <v>0</v>
      </c>
      <c r="H21" s="333">
        <v>22</v>
      </c>
    </row>
    <row r="22" spans="1:8" s="334" customFormat="1" x14ac:dyDescent="0.25">
      <c r="A22" s="109" t="s">
        <v>1125</v>
      </c>
      <c r="B22" s="333">
        <v>0</v>
      </c>
      <c r="C22" s="333">
        <v>0</v>
      </c>
      <c r="D22" s="333">
        <v>0</v>
      </c>
      <c r="E22" s="333">
        <v>0</v>
      </c>
      <c r="F22" s="333">
        <v>0</v>
      </c>
      <c r="G22" s="333">
        <v>0</v>
      </c>
      <c r="H22" s="333">
        <v>19</v>
      </c>
    </row>
    <row r="23" spans="1:8" s="334" customFormat="1" x14ac:dyDescent="0.25">
      <c r="A23" s="109" t="s">
        <v>1150</v>
      </c>
      <c r="B23" s="333">
        <v>0</v>
      </c>
      <c r="C23" s="333">
        <v>0</v>
      </c>
      <c r="D23" s="333">
        <v>0</v>
      </c>
      <c r="E23" s="333">
        <v>0</v>
      </c>
      <c r="F23" s="333">
        <v>0</v>
      </c>
      <c r="G23" s="333">
        <v>102</v>
      </c>
      <c r="H23" s="333">
        <v>0</v>
      </c>
    </row>
    <row r="24" spans="1:8" s="334" customFormat="1" x14ac:dyDescent="0.25">
      <c r="A24" s="109" t="s">
        <v>870</v>
      </c>
      <c r="B24" s="333">
        <v>0</v>
      </c>
      <c r="C24" s="333">
        <v>0</v>
      </c>
      <c r="D24" s="333">
        <v>0</v>
      </c>
      <c r="E24" s="333">
        <v>0</v>
      </c>
      <c r="F24" s="333">
        <v>0</v>
      </c>
      <c r="G24" s="333">
        <v>7</v>
      </c>
      <c r="H24" s="333">
        <v>12</v>
      </c>
    </row>
    <row r="25" spans="1:8" s="334" customFormat="1" x14ac:dyDescent="0.25">
      <c r="A25" s="109" t="s">
        <v>1326</v>
      </c>
      <c r="B25" s="333">
        <v>0</v>
      </c>
      <c r="C25" s="333">
        <v>3</v>
      </c>
      <c r="D25" s="333">
        <v>0</v>
      </c>
      <c r="E25" s="333">
        <v>2</v>
      </c>
      <c r="F25" s="333">
        <v>0</v>
      </c>
      <c r="G25" s="333">
        <v>1</v>
      </c>
      <c r="H25" s="333">
        <v>28</v>
      </c>
    </row>
    <row r="26" spans="1:8" s="334" customFormat="1" x14ac:dyDescent="0.25">
      <c r="A26" s="109" t="s">
        <v>1026</v>
      </c>
      <c r="B26" s="333">
        <v>0</v>
      </c>
      <c r="C26" s="333">
        <v>0</v>
      </c>
      <c r="D26" s="333">
        <v>0</v>
      </c>
      <c r="E26" s="333">
        <v>0</v>
      </c>
      <c r="F26" s="333">
        <v>0</v>
      </c>
      <c r="G26" s="333">
        <v>0</v>
      </c>
      <c r="H26" s="333">
        <v>16</v>
      </c>
    </row>
    <row r="27" spans="1:8" s="334" customFormat="1" x14ac:dyDescent="0.25">
      <c r="A27" s="109" t="s">
        <v>963</v>
      </c>
      <c r="B27" s="333">
        <v>0</v>
      </c>
      <c r="C27" s="333">
        <v>0</v>
      </c>
      <c r="D27" s="333">
        <v>0</v>
      </c>
      <c r="E27" s="333">
        <v>1</v>
      </c>
      <c r="F27" s="333">
        <v>0</v>
      </c>
      <c r="G27" s="333">
        <v>6</v>
      </c>
      <c r="H27" s="333">
        <v>26</v>
      </c>
    </row>
    <row r="28" spans="1:8" s="334" customFormat="1" x14ac:dyDescent="0.25">
      <c r="A28" s="109" t="s">
        <v>1124</v>
      </c>
      <c r="B28" s="333">
        <v>0</v>
      </c>
      <c r="C28" s="333">
        <v>0</v>
      </c>
      <c r="D28" s="333">
        <v>0</v>
      </c>
      <c r="E28" s="333">
        <v>0</v>
      </c>
      <c r="F28" s="333">
        <v>0</v>
      </c>
      <c r="G28" s="333">
        <v>0</v>
      </c>
      <c r="H28" s="333">
        <v>2</v>
      </c>
    </row>
    <row r="29" spans="1:8" s="334" customFormat="1" x14ac:dyDescent="0.25">
      <c r="A29" s="109" t="s">
        <v>1138</v>
      </c>
      <c r="B29" s="333">
        <v>0</v>
      </c>
      <c r="C29" s="333">
        <v>0</v>
      </c>
      <c r="D29" s="333">
        <v>36</v>
      </c>
      <c r="E29" s="333">
        <v>0</v>
      </c>
      <c r="F29" s="333">
        <v>0</v>
      </c>
      <c r="G29" s="333">
        <v>16</v>
      </c>
      <c r="H29" s="333">
        <v>0</v>
      </c>
    </row>
    <row r="30" spans="1:8" s="334" customFormat="1" x14ac:dyDescent="0.25">
      <c r="A30" s="109" t="s">
        <v>1123</v>
      </c>
      <c r="B30" s="333">
        <v>0</v>
      </c>
      <c r="C30" s="333">
        <v>0</v>
      </c>
      <c r="D30" s="333">
        <v>6</v>
      </c>
      <c r="E30" s="333">
        <v>0</v>
      </c>
      <c r="F30" s="333">
        <v>0</v>
      </c>
      <c r="G30" s="333">
        <v>183</v>
      </c>
      <c r="H30" s="333">
        <v>0</v>
      </c>
    </row>
    <row r="31" spans="1:8" s="334" customFormat="1" x14ac:dyDescent="0.25">
      <c r="A31" s="109" t="s">
        <v>1149</v>
      </c>
      <c r="B31" s="333">
        <v>0</v>
      </c>
      <c r="C31" s="333">
        <v>0</v>
      </c>
      <c r="D31" s="333">
        <v>2</v>
      </c>
      <c r="E31" s="333">
        <v>0</v>
      </c>
      <c r="F31" s="333">
        <v>1</v>
      </c>
      <c r="G31" s="333">
        <v>0</v>
      </c>
      <c r="H31" s="333">
        <v>1176</v>
      </c>
    </row>
    <row r="32" spans="1:8" s="334" customFormat="1" x14ac:dyDescent="0.25">
      <c r="A32" s="109" t="s">
        <v>1122</v>
      </c>
      <c r="B32" s="333">
        <v>0</v>
      </c>
      <c r="C32" s="333">
        <v>0</v>
      </c>
      <c r="D32" s="333">
        <v>0</v>
      </c>
      <c r="E32" s="333">
        <v>0</v>
      </c>
      <c r="F32" s="333">
        <v>1</v>
      </c>
      <c r="G32" s="333">
        <v>0</v>
      </c>
      <c r="H32" s="333">
        <v>87</v>
      </c>
    </row>
    <row r="33" spans="1:8" s="334" customFormat="1" x14ac:dyDescent="0.25">
      <c r="A33" s="109" t="s">
        <v>955</v>
      </c>
      <c r="B33" s="333">
        <v>0</v>
      </c>
      <c r="C33" s="333">
        <v>0</v>
      </c>
      <c r="D33" s="333">
        <v>0</v>
      </c>
      <c r="E33" s="333">
        <v>0</v>
      </c>
      <c r="F33" s="333">
        <v>0</v>
      </c>
      <c r="G33" s="333">
        <v>0</v>
      </c>
      <c r="H33" s="333">
        <v>1</v>
      </c>
    </row>
    <row r="34" spans="1:8" s="334" customFormat="1" x14ac:dyDescent="0.25">
      <c r="A34" s="109" t="s">
        <v>920</v>
      </c>
      <c r="B34" s="333">
        <v>0</v>
      </c>
      <c r="C34" s="333">
        <v>0</v>
      </c>
      <c r="D34" s="333">
        <v>0</v>
      </c>
      <c r="E34" s="333">
        <v>0</v>
      </c>
      <c r="F34" s="333">
        <v>0</v>
      </c>
      <c r="G34" s="333">
        <v>0</v>
      </c>
      <c r="H34" s="333">
        <v>0</v>
      </c>
    </row>
    <row r="35" spans="1:8" s="334" customFormat="1" x14ac:dyDescent="0.25">
      <c r="A35" s="109" t="s">
        <v>954</v>
      </c>
      <c r="B35" s="333">
        <v>0</v>
      </c>
      <c r="C35" s="333">
        <v>0</v>
      </c>
      <c r="D35" s="333">
        <v>0</v>
      </c>
      <c r="E35" s="333">
        <v>0</v>
      </c>
      <c r="F35" s="333">
        <v>0</v>
      </c>
      <c r="G35" s="333">
        <v>0</v>
      </c>
      <c r="H35" s="333">
        <v>0</v>
      </c>
    </row>
    <row r="36" spans="1:8" s="334" customFormat="1" x14ac:dyDescent="0.25">
      <c r="A36" s="109" t="s">
        <v>1121</v>
      </c>
      <c r="B36" s="333">
        <v>0</v>
      </c>
      <c r="C36" s="333">
        <v>0</v>
      </c>
      <c r="D36" s="333">
        <v>0</v>
      </c>
      <c r="E36" s="333">
        <v>0</v>
      </c>
      <c r="F36" s="333">
        <v>0</v>
      </c>
      <c r="G36" s="333">
        <v>0</v>
      </c>
      <c r="H36" s="333">
        <v>0</v>
      </c>
    </row>
    <row r="37" spans="1:8" s="334" customFormat="1" x14ac:dyDescent="0.25">
      <c r="A37" s="109" t="s">
        <v>1120</v>
      </c>
      <c r="B37" s="333">
        <v>0</v>
      </c>
      <c r="C37" s="333">
        <v>0</v>
      </c>
      <c r="D37" s="333">
        <v>0</v>
      </c>
      <c r="E37" s="333">
        <v>0</v>
      </c>
      <c r="F37" s="333">
        <v>0</v>
      </c>
      <c r="G37" s="333">
        <v>0</v>
      </c>
      <c r="H37" s="333">
        <v>0</v>
      </c>
    </row>
    <row r="38" spans="1:8" s="334" customFormat="1" x14ac:dyDescent="0.25">
      <c r="A38" s="109" t="s">
        <v>1119</v>
      </c>
      <c r="B38" s="333">
        <v>0</v>
      </c>
      <c r="C38" s="333">
        <v>0</v>
      </c>
      <c r="D38" s="333">
        <v>0</v>
      </c>
      <c r="E38" s="333">
        <v>0</v>
      </c>
      <c r="F38" s="333">
        <v>0</v>
      </c>
      <c r="G38" s="333">
        <v>0</v>
      </c>
      <c r="H38" s="333">
        <v>49</v>
      </c>
    </row>
    <row r="39" spans="1:8" s="334" customFormat="1" x14ac:dyDescent="0.25">
      <c r="A39" s="109" t="s">
        <v>864</v>
      </c>
      <c r="B39" s="333">
        <v>0</v>
      </c>
      <c r="C39" s="333">
        <v>0</v>
      </c>
      <c r="D39" s="333">
        <v>0</v>
      </c>
      <c r="E39" s="333">
        <v>0</v>
      </c>
      <c r="F39" s="333">
        <v>0</v>
      </c>
      <c r="G39" s="333">
        <v>9</v>
      </c>
      <c r="H39" s="333">
        <v>6</v>
      </c>
    </row>
    <row r="40" spans="1:8" s="334" customFormat="1" x14ac:dyDescent="0.25">
      <c r="A40" s="109" t="s">
        <v>1038</v>
      </c>
      <c r="B40" s="333">
        <v>0</v>
      </c>
      <c r="C40" s="333">
        <v>0</v>
      </c>
      <c r="D40" s="333">
        <v>0</v>
      </c>
      <c r="E40" s="333">
        <v>0</v>
      </c>
      <c r="F40" s="333">
        <v>0</v>
      </c>
      <c r="G40" s="333">
        <v>0</v>
      </c>
      <c r="H40" s="333">
        <v>0</v>
      </c>
    </row>
    <row r="41" spans="1:8" s="334" customFormat="1" x14ac:dyDescent="0.25">
      <c r="A41" s="109" t="s">
        <v>808</v>
      </c>
      <c r="B41" s="333">
        <v>0</v>
      </c>
      <c r="C41" s="333">
        <v>0</v>
      </c>
      <c r="D41" s="333">
        <v>0</v>
      </c>
      <c r="E41" s="333">
        <v>0</v>
      </c>
      <c r="F41" s="333">
        <v>0</v>
      </c>
      <c r="G41" s="333">
        <v>3</v>
      </c>
      <c r="H41" s="333">
        <v>1</v>
      </c>
    </row>
    <row r="42" spans="1:8" s="334" customFormat="1" x14ac:dyDescent="0.25">
      <c r="A42" s="109" t="s">
        <v>1236</v>
      </c>
      <c r="B42" s="333">
        <v>1</v>
      </c>
      <c r="C42" s="333">
        <v>0</v>
      </c>
      <c r="D42" s="333">
        <v>0</v>
      </c>
      <c r="E42" s="333">
        <v>0</v>
      </c>
      <c r="F42" s="333">
        <v>0</v>
      </c>
      <c r="G42" s="333">
        <v>0</v>
      </c>
      <c r="H42" s="333">
        <v>329</v>
      </c>
    </row>
    <row r="43" spans="1:8" s="334" customFormat="1" x14ac:dyDescent="0.25">
      <c r="A43" s="109" t="s">
        <v>1118</v>
      </c>
      <c r="B43" s="333">
        <v>0</v>
      </c>
      <c r="C43" s="333">
        <v>0</v>
      </c>
      <c r="D43" s="333">
        <v>0</v>
      </c>
      <c r="E43" s="333">
        <v>0</v>
      </c>
      <c r="F43" s="333">
        <v>0</v>
      </c>
      <c r="G43" s="333">
        <v>0</v>
      </c>
      <c r="H43" s="333">
        <v>7</v>
      </c>
    </row>
    <row r="44" spans="1:8" s="334" customFormat="1" x14ac:dyDescent="0.25">
      <c r="A44" s="109" t="s">
        <v>919</v>
      </c>
      <c r="B44" s="333">
        <v>0</v>
      </c>
      <c r="C44" s="333">
        <v>0</v>
      </c>
      <c r="D44" s="333">
        <v>0</v>
      </c>
      <c r="E44" s="333">
        <v>2</v>
      </c>
      <c r="F44" s="333">
        <v>0</v>
      </c>
      <c r="G44" s="333">
        <v>5</v>
      </c>
      <c r="H44" s="333">
        <v>29</v>
      </c>
    </row>
    <row r="45" spans="1:8" s="334" customFormat="1" x14ac:dyDescent="0.25">
      <c r="A45" s="109" t="s">
        <v>1217</v>
      </c>
      <c r="B45" s="333">
        <v>0</v>
      </c>
      <c r="C45" s="333">
        <v>0</v>
      </c>
      <c r="D45" s="333">
        <v>0</v>
      </c>
      <c r="E45" s="333">
        <v>0</v>
      </c>
      <c r="F45" s="333">
        <v>0</v>
      </c>
      <c r="G45" s="333">
        <v>0</v>
      </c>
      <c r="H45" s="333">
        <v>0</v>
      </c>
    </row>
    <row r="46" spans="1:8" s="334" customFormat="1" x14ac:dyDescent="0.25">
      <c r="A46" s="109" t="s">
        <v>1152</v>
      </c>
      <c r="B46" s="333">
        <v>0</v>
      </c>
      <c r="C46" s="333">
        <v>0</v>
      </c>
      <c r="D46" s="333">
        <v>0</v>
      </c>
      <c r="E46" s="333">
        <v>0</v>
      </c>
      <c r="F46" s="333">
        <v>0</v>
      </c>
      <c r="G46" s="333">
        <v>0</v>
      </c>
      <c r="H46" s="333">
        <v>1</v>
      </c>
    </row>
    <row r="47" spans="1:8" s="334" customFormat="1" x14ac:dyDescent="0.25">
      <c r="A47" s="109" t="s">
        <v>1167</v>
      </c>
      <c r="B47" s="333">
        <v>0</v>
      </c>
      <c r="C47" s="333">
        <v>0</v>
      </c>
      <c r="D47" s="333">
        <v>0</v>
      </c>
      <c r="E47" s="333">
        <v>0</v>
      </c>
      <c r="F47" s="333">
        <v>0</v>
      </c>
      <c r="G47" s="333">
        <v>0</v>
      </c>
      <c r="H47" s="333">
        <v>0</v>
      </c>
    </row>
    <row r="48" spans="1:8" s="334" customFormat="1" x14ac:dyDescent="0.25">
      <c r="A48" s="109" t="s">
        <v>953</v>
      </c>
      <c r="B48" s="333">
        <v>0</v>
      </c>
      <c r="C48" s="333">
        <v>0</v>
      </c>
      <c r="D48" s="333">
        <v>0</v>
      </c>
      <c r="E48" s="333">
        <v>0</v>
      </c>
      <c r="F48" s="333">
        <v>0</v>
      </c>
      <c r="G48" s="333">
        <v>0</v>
      </c>
      <c r="H48" s="333">
        <v>0</v>
      </c>
    </row>
    <row r="49" spans="1:8" s="334" customFormat="1" x14ac:dyDescent="0.25">
      <c r="A49" s="109" t="s">
        <v>1117</v>
      </c>
      <c r="B49" s="333">
        <v>0</v>
      </c>
      <c r="C49" s="333">
        <v>0</v>
      </c>
      <c r="D49" s="333">
        <v>0</v>
      </c>
      <c r="E49" s="333">
        <v>0</v>
      </c>
      <c r="F49" s="333">
        <v>0</v>
      </c>
      <c r="G49" s="333">
        <v>0</v>
      </c>
      <c r="H49" s="333">
        <v>0</v>
      </c>
    </row>
    <row r="50" spans="1:8" s="334" customFormat="1" x14ac:dyDescent="0.25">
      <c r="A50" s="109" t="s">
        <v>1160</v>
      </c>
      <c r="B50" s="333">
        <v>21</v>
      </c>
      <c r="C50" s="333">
        <v>0</v>
      </c>
      <c r="D50" s="333">
        <v>25</v>
      </c>
      <c r="E50" s="333">
        <v>2</v>
      </c>
      <c r="F50" s="333">
        <v>2</v>
      </c>
      <c r="G50" s="333">
        <v>13</v>
      </c>
      <c r="H50" s="333">
        <v>29</v>
      </c>
    </row>
    <row r="51" spans="1:8" s="334" customFormat="1" x14ac:dyDescent="0.25">
      <c r="A51" s="109" t="s">
        <v>995</v>
      </c>
      <c r="B51" s="333">
        <v>0</v>
      </c>
      <c r="C51" s="333">
        <v>0</v>
      </c>
      <c r="D51" s="333">
        <v>0</v>
      </c>
      <c r="E51" s="333">
        <v>0</v>
      </c>
      <c r="F51" s="333">
        <v>0</v>
      </c>
      <c r="G51" s="333">
        <v>0</v>
      </c>
      <c r="H51" s="333">
        <v>9</v>
      </c>
    </row>
    <row r="52" spans="1:8" s="334" customFormat="1" x14ac:dyDescent="0.25">
      <c r="A52" s="109" t="s">
        <v>1208</v>
      </c>
      <c r="B52" s="333">
        <v>0</v>
      </c>
      <c r="C52" s="333">
        <v>0</v>
      </c>
      <c r="D52" s="333">
        <v>0</v>
      </c>
      <c r="E52" s="333">
        <v>0</v>
      </c>
      <c r="F52" s="333">
        <v>0</v>
      </c>
      <c r="G52" s="333">
        <v>22</v>
      </c>
      <c r="H52" s="333">
        <v>323</v>
      </c>
    </row>
    <row r="53" spans="1:8" s="334" customFormat="1" x14ac:dyDescent="0.25">
      <c r="A53" s="109" t="s">
        <v>863</v>
      </c>
      <c r="B53" s="333">
        <v>0</v>
      </c>
      <c r="C53" s="333">
        <v>0</v>
      </c>
      <c r="D53" s="333">
        <v>0</v>
      </c>
      <c r="E53" s="333">
        <v>0</v>
      </c>
      <c r="F53" s="333">
        <v>0</v>
      </c>
      <c r="G53" s="333">
        <v>5</v>
      </c>
      <c r="H53" s="333">
        <v>1</v>
      </c>
    </row>
    <row r="54" spans="1:8" s="334" customFormat="1" x14ac:dyDescent="0.25">
      <c r="A54" s="109" t="s">
        <v>849</v>
      </c>
      <c r="B54" s="333">
        <v>0</v>
      </c>
      <c r="C54" s="333">
        <v>0</v>
      </c>
      <c r="D54" s="333">
        <v>0</v>
      </c>
      <c r="E54" s="333">
        <v>0</v>
      </c>
      <c r="F54" s="333">
        <v>0</v>
      </c>
      <c r="G54" s="333">
        <v>0</v>
      </c>
      <c r="H54" s="333">
        <v>36</v>
      </c>
    </row>
    <row r="55" spans="1:8" s="334" customFormat="1" x14ac:dyDescent="0.25">
      <c r="A55" s="109" t="s">
        <v>994</v>
      </c>
      <c r="B55" s="333">
        <v>0</v>
      </c>
      <c r="C55" s="333">
        <v>0</v>
      </c>
      <c r="D55" s="333">
        <v>0</v>
      </c>
      <c r="E55" s="333">
        <v>0</v>
      </c>
      <c r="F55" s="333">
        <v>0</v>
      </c>
      <c r="G55" s="333">
        <v>0</v>
      </c>
      <c r="H55" s="333">
        <v>7</v>
      </c>
    </row>
    <row r="56" spans="1:8" s="334" customFormat="1" x14ac:dyDescent="0.25">
      <c r="A56" s="109" t="s">
        <v>1116</v>
      </c>
      <c r="B56" s="333">
        <v>0</v>
      </c>
      <c r="C56" s="333">
        <v>0</v>
      </c>
      <c r="D56" s="333">
        <v>0</v>
      </c>
      <c r="E56" s="333">
        <v>20</v>
      </c>
      <c r="F56" s="333">
        <v>0</v>
      </c>
      <c r="G56" s="333">
        <v>6</v>
      </c>
      <c r="H56" s="333">
        <v>35</v>
      </c>
    </row>
    <row r="57" spans="1:8" s="334" customFormat="1" x14ac:dyDescent="0.25">
      <c r="A57" s="109" t="s">
        <v>862</v>
      </c>
      <c r="B57" s="333">
        <v>0</v>
      </c>
      <c r="C57" s="333">
        <v>0</v>
      </c>
      <c r="D57" s="333">
        <v>0</v>
      </c>
      <c r="E57" s="333">
        <v>0</v>
      </c>
      <c r="F57" s="333">
        <v>29</v>
      </c>
      <c r="G57" s="333">
        <v>0</v>
      </c>
      <c r="H57" s="333">
        <v>271</v>
      </c>
    </row>
    <row r="58" spans="1:8" s="334" customFormat="1" x14ac:dyDescent="0.25">
      <c r="A58" s="109" t="s">
        <v>711</v>
      </c>
      <c r="B58" s="333">
        <v>0</v>
      </c>
      <c r="C58" s="333">
        <v>0</v>
      </c>
      <c r="D58" s="333">
        <v>0</v>
      </c>
      <c r="E58" s="333">
        <v>9</v>
      </c>
      <c r="F58" s="333">
        <v>0</v>
      </c>
      <c r="G58" s="333">
        <v>72</v>
      </c>
      <c r="H58" s="333">
        <v>73</v>
      </c>
    </row>
    <row r="59" spans="1:8" s="334" customFormat="1" x14ac:dyDescent="0.25">
      <c r="A59" s="109" t="s">
        <v>1115</v>
      </c>
      <c r="B59" s="333">
        <v>4</v>
      </c>
      <c r="C59" s="333">
        <v>0</v>
      </c>
      <c r="D59" s="333">
        <v>0</v>
      </c>
      <c r="E59" s="333">
        <v>0</v>
      </c>
      <c r="F59" s="333">
        <v>0</v>
      </c>
      <c r="G59" s="333">
        <v>1</v>
      </c>
      <c r="H59" s="333">
        <v>78</v>
      </c>
    </row>
    <row r="60" spans="1:8" s="334" customFormat="1" x14ac:dyDescent="0.25">
      <c r="A60" s="109" t="s">
        <v>701</v>
      </c>
      <c r="B60" s="333">
        <v>0</v>
      </c>
      <c r="C60" s="333">
        <v>1</v>
      </c>
      <c r="D60" s="333">
        <v>0</v>
      </c>
      <c r="E60" s="333">
        <v>0</v>
      </c>
      <c r="F60" s="333">
        <v>0</v>
      </c>
      <c r="G60" s="333">
        <v>24</v>
      </c>
      <c r="H60" s="333">
        <v>20</v>
      </c>
    </row>
    <row r="61" spans="1:8" s="334" customFormat="1" x14ac:dyDescent="0.25">
      <c r="A61" s="109" t="s">
        <v>1159</v>
      </c>
      <c r="B61" s="333">
        <v>0</v>
      </c>
      <c r="C61" s="333">
        <v>0</v>
      </c>
      <c r="D61" s="333">
        <v>0</v>
      </c>
      <c r="E61" s="333">
        <v>0</v>
      </c>
      <c r="F61" s="333">
        <v>0</v>
      </c>
      <c r="G61" s="333">
        <v>0</v>
      </c>
      <c r="H61" s="333">
        <v>0</v>
      </c>
    </row>
    <row r="62" spans="1:8" s="334" customFormat="1" x14ac:dyDescent="0.25">
      <c r="A62" s="109" t="s">
        <v>1148</v>
      </c>
      <c r="B62" s="333">
        <v>0</v>
      </c>
      <c r="C62" s="333">
        <v>0</v>
      </c>
      <c r="D62" s="333">
        <v>0</v>
      </c>
      <c r="E62" s="333">
        <v>0</v>
      </c>
      <c r="F62" s="333">
        <v>0</v>
      </c>
      <c r="G62" s="333">
        <v>0</v>
      </c>
      <c r="H62" s="333">
        <v>0</v>
      </c>
    </row>
    <row r="63" spans="1:8" s="334" customFormat="1" x14ac:dyDescent="0.25">
      <c r="A63" s="109" t="s">
        <v>952</v>
      </c>
      <c r="B63" s="333">
        <v>0</v>
      </c>
      <c r="C63" s="333">
        <v>0</v>
      </c>
      <c r="D63" s="333">
        <v>0</v>
      </c>
      <c r="E63" s="333">
        <v>0</v>
      </c>
      <c r="F63" s="333">
        <v>0</v>
      </c>
      <c r="G63" s="333">
        <v>0</v>
      </c>
      <c r="H63" s="333">
        <v>86</v>
      </c>
    </row>
    <row r="64" spans="1:8" s="334" customFormat="1" x14ac:dyDescent="0.25">
      <c r="A64" s="109" t="s">
        <v>1158</v>
      </c>
      <c r="B64" s="333">
        <v>0</v>
      </c>
      <c r="C64" s="333">
        <v>0</v>
      </c>
      <c r="D64" s="333">
        <v>0</v>
      </c>
      <c r="E64" s="333">
        <v>0</v>
      </c>
      <c r="F64" s="333">
        <v>0</v>
      </c>
      <c r="G64" s="333">
        <v>0</v>
      </c>
      <c r="H64" s="333">
        <v>0</v>
      </c>
    </row>
    <row r="65" spans="1:8" s="334" customFormat="1" x14ac:dyDescent="0.25">
      <c r="A65" s="109" t="s">
        <v>1004</v>
      </c>
      <c r="B65" s="333">
        <v>0</v>
      </c>
      <c r="C65" s="333">
        <v>0</v>
      </c>
      <c r="D65" s="333">
        <v>0</v>
      </c>
      <c r="E65" s="333">
        <v>0</v>
      </c>
      <c r="F65" s="333">
        <v>0</v>
      </c>
      <c r="G65" s="333">
        <v>4</v>
      </c>
      <c r="H65" s="333">
        <v>6</v>
      </c>
    </row>
    <row r="66" spans="1:8" s="334" customFormat="1" x14ac:dyDescent="0.25">
      <c r="A66" s="109" t="s">
        <v>766</v>
      </c>
      <c r="B66" s="333">
        <v>1</v>
      </c>
      <c r="C66" s="333">
        <v>0</v>
      </c>
      <c r="D66" s="333">
        <v>0</v>
      </c>
      <c r="E66" s="333">
        <v>0</v>
      </c>
      <c r="F66" s="333">
        <v>7</v>
      </c>
      <c r="G66" s="333">
        <v>221</v>
      </c>
      <c r="H66" s="333">
        <v>238</v>
      </c>
    </row>
    <row r="67" spans="1:8" s="334" customFormat="1" x14ac:dyDescent="0.25">
      <c r="A67" s="109" t="s">
        <v>841</v>
      </c>
      <c r="B67" s="333">
        <v>2</v>
      </c>
      <c r="C67" s="333">
        <v>0</v>
      </c>
      <c r="D67" s="333">
        <v>2</v>
      </c>
      <c r="E67" s="333">
        <v>0</v>
      </c>
      <c r="F67" s="333">
        <v>3</v>
      </c>
      <c r="G67" s="333">
        <v>0</v>
      </c>
      <c r="H67" s="333">
        <v>46</v>
      </c>
    </row>
    <row r="68" spans="1:8" s="334" customFormat="1" x14ac:dyDescent="0.25">
      <c r="A68" s="109" t="s">
        <v>951</v>
      </c>
      <c r="B68" s="333">
        <v>0</v>
      </c>
      <c r="C68" s="333">
        <v>0</v>
      </c>
      <c r="D68" s="333">
        <v>0</v>
      </c>
      <c r="E68" s="333">
        <v>0</v>
      </c>
      <c r="F68" s="333">
        <v>0</v>
      </c>
      <c r="G68" s="333">
        <v>0</v>
      </c>
      <c r="H68" s="333">
        <v>14</v>
      </c>
    </row>
    <row r="69" spans="1:8" s="334" customFormat="1" x14ac:dyDescent="0.25">
      <c r="A69" s="109" t="s">
        <v>828</v>
      </c>
      <c r="B69" s="333">
        <v>0</v>
      </c>
      <c r="C69" s="333">
        <v>0</v>
      </c>
      <c r="D69" s="333">
        <v>0</v>
      </c>
      <c r="E69" s="333">
        <v>0</v>
      </c>
      <c r="F69" s="333">
        <v>0</v>
      </c>
      <c r="G69" s="333">
        <v>0</v>
      </c>
      <c r="H69" s="333">
        <v>0</v>
      </c>
    </row>
    <row r="70" spans="1:8" s="334" customFormat="1" x14ac:dyDescent="0.25">
      <c r="A70" s="109" t="s">
        <v>898</v>
      </c>
      <c r="B70" s="333">
        <v>0</v>
      </c>
      <c r="C70" s="333">
        <v>0</v>
      </c>
      <c r="D70" s="333">
        <v>4</v>
      </c>
      <c r="E70" s="333">
        <v>1</v>
      </c>
      <c r="F70" s="333">
        <v>0</v>
      </c>
      <c r="G70" s="333">
        <v>28</v>
      </c>
      <c r="H70" s="333">
        <v>210</v>
      </c>
    </row>
    <row r="71" spans="1:8" s="334" customFormat="1" x14ac:dyDescent="0.25">
      <c r="A71" s="109" t="s">
        <v>1537</v>
      </c>
      <c r="B71" s="333">
        <v>0</v>
      </c>
      <c r="C71" s="333">
        <v>0</v>
      </c>
      <c r="D71" s="333">
        <v>0</v>
      </c>
      <c r="E71" s="333">
        <v>0</v>
      </c>
      <c r="F71" s="333">
        <v>0</v>
      </c>
      <c r="G71" s="333">
        <v>0</v>
      </c>
      <c r="H71" s="333">
        <v>0</v>
      </c>
    </row>
    <row r="72" spans="1:8" s="334" customFormat="1" x14ac:dyDescent="0.25">
      <c r="A72" s="109" t="s">
        <v>848</v>
      </c>
      <c r="B72" s="333">
        <v>0</v>
      </c>
      <c r="C72" s="333">
        <v>0</v>
      </c>
      <c r="D72" s="333">
        <v>0</v>
      </c>
      <c r="E72" s="333">
        <v>0</v>
      </c>
      <c r="F72" s="333">
        <v>0</v>
      </c>
      <c r="G72" s="333">
        <v>0</v>
      </c>
      <c r="H72" s="333">
        <v>1</v>
      </c>
    </row>
    <row r="73" spans="1:8" s="334" customFormat="1" x14ac:dyDescent="0.25">
      <c r="A73" s="109" t="s">
        <v>1114</v>
      </c>
      <c r="B73" s="333">
        <v>0</v>
      </c>
      <c r="C73" s="333">
        <v>0</v>
      </c>
      <c r="D73" s="333">
        <v>0</v>
      </c>
      <c r="E73" s="333">
        <v>2</v>
      </c>
      <c r="F73" s="333">
        <v>0</v>
      </c>
      <c r="G73" s="333">
        <v>0</v>
      </c>
      <c r="H73" s="333">
        <v>6</v>
      </c>
    </row>
    <row r="74" spans="1:8" s="334" customFormat="1" x14ac:dyDescent="0.25">
      <c r="A74" s="109" t="s">
        <v>1322</v>
      </c>
      <c r="B74" s="333">
        <v>0</v>
      </c>
      <c r="C74" s="333">
        <v>0</v>
      </c>
      <c r="D74" s="333">
        <v>0</v>
      </c>
      <c r="E74" s="333">
        <v>0</v>
      </c>
      <c r="F74" s="333">
        <v>0</v>
      </c>
      <c r="G74" s="333">
        <v>0</v>
      </c>
      <c r="H74" s="333">
        <v>89</v>
      </c>
    </row>
    <row r="75" spans="1:8" s="334" customFormat="1" x14ac:dyDescent="0.25">
      <c r="A75" s="109" t="s">
        <v>792</v>
      </c>
      <c r="B75" s="333">
        <v>0</v>
      </c>
      <c r="C75" s="333">
        <v>0</v>
      </c>
      <c r="D75" s="333">
        <v>0</v>
      </c>
      <c r="E75" s="333">
        <v>0</v>
      </c>
      <c r="F75" s="333">
        <v>0</v>
      </c>
      <c r="G75" s="333">
        <v>0</v>
      </c>
      <c r="H75" s="333">
        <v>0</v>
      </c>
    </row>
    <row r="76" spans="1:8" s="334" customFormat="1" x14ac:dyDescent="0.25">
      <c r="A76" s="109" t="s">
        <v>1113</v>
      </c>
      <c r="B76" s="333">
        <v>0</v>
      </c>
      <c r="C76" s="333">
        <v>0</v>
      </c>
      <c r="D76" s="333">
        <v>0</v>
      </c>
      <c r="E76" s="333">
        <v>0</v>
      </c>
      <c r="F76" s="333">
        <v>0</v>
      </c>
      <c r="G76" s="333">
        <v>0</v>
      </c>
      <c r="H76" s="333">
        <v>0</v>
      </c>
    </row>
    <row r="77" spans="1:8" s="334" customFormat="1" x14ac:dyDescent="0.25">
      <c r="A77" s="109" t="s">
        <v>1216</v>
      </c>
      <c r="B77" s="333">
        <v>0</v>
      </c>
      <c r="C77" s="333">
        <v>0</v>
      </c>
      <c r="D77" s="333">
        <v>4</v>
      </c>
      <c r="E77" s="333">
        <v>0</v>
      </c>
      <c r="F77" s="333">
        <v>0</v>
      </c>
      <c r="G77" s="333">
        <v>0</v>
      </c>
      <c r="H77" s="333">
        <v>115</v>
      </c>
    </row>
    <row r="78" spans="1:8" s="334" customFormat="1" x14ac:dyDescent="0.25">
      <c r="A78" s="109" t="s">
        <v>918</v>
      </c>
      <c r="B78" s="333">
        <v>0</v>
      </c>
      <c r="C78" s="333">
        <v>0</v>
      </c>
      <c r="D78" s="333">
        <v>0</v>
      </c>
      <c r="E78" s="333">
        <v>0</v>
      </c>
      <c r="F78" s="333">
        <v>0</v>
      </c>
      <c r="G78" s="333">
        <v>0</v>
      </c>
      <c r="H78" s="333">
        <v>831</v>
      </c>
    </row>
    <row r="79" spans="1:8" s="334" customFormat="1" x14ac:dyDescent="0.25">
      <c r="A79" s="109" t="s">
        <v>917</v>
      </c>
      <c r="B79" s="333">
        <v>0</v>
      </c>
      <c r="C79" s="333">
        <v>0</v>
      </c>
      <c r="D79" s="333">
        <v>0</v>
      </c>
      <c r="E79" s="333">
        <v>0</v>
      </c>
      <c r="F79" s="333">
        <v>0</v>
      </c>
      <c r="G79" s="333">
        <v>0</v>
      </c>
      <c r="H79" s="333">
        <v>224</v>
      </c>
    </row>
    <row r="80" spans="1:8" s="334" customFormat="1" x14ac:dyDescent="0.25">
      <c r="A80" s="109" t="s">
        <v>1040</v>
      </c>
      <c r="B80" s="333">
        <v>0</v>
      </c>
      <c r="C80" s="333">
        <v>0</v>
      </c>
      <c r="D80" s="333">
        <v>0</v>
      </c>
      <c r="E80" s="333">
        <v>0</v>
      </c>
      <c r="F80" s="333">
        <v>0</v>
      </c>
      <c r="G80" s="333">
        <v>50</v>
      </c>
      <c r="H80" s="333">
        <v>0</v>
      </c>
    </row>
    <row r="81" spans="1:8" s="334" customFormat="1" x14ac:dyDescent="0.25">
      <c r="A81" s="109" t="s">
        <v>897</v>
      </c>
      <c r="B81" s="333">
        <v>0</v>
      </c>
      <c r="C81" s="333">
        <v>0</v>
      </c>
      <c r="D81" s="333">
        <v>0</v>
      </c>
      <c r="E81" s="333">
        <v>0</v>
      </c>
      <c r="F81" s="333">
        <v>0</v>
      </c>
      <c r="G81" s="333">
        <v>0</v>
      </c>
      <c r="H81" s="333">
        <v>1777</v>
      </c>
    </row>
    <row r="82" spans="1:8" s="334" customFormat="1" x14ac:dyDescent="0.25">
      <c r="A82" s="109" t="s">
        <v>931</v>
      </c>
      <c r="B82" s="333">
        <v>0</v>
      </c>
      <c r="C82" s="333">
        <v>2</v>
      </c>
      <c r="D82" s="333">
        <v>0</v>
      </c>
      <c r="E82" s="333">
        <v>0</v>
      </c>
      <c r="F82" s="333">
        <v>0</v>
      </c>
      <c r="G82" s="333">
        <v>0</v>
      </c>
      <c r="H82" s="333">
        <v>17</v>
      </c>
    </row>
    <row r="83" spans="1:8" s="334" customFormat="1" x14ac:dyDescent="0.25">
      <c r="A83" s="109" t="s">
        <v>1112</v>
      </c>
      <c r="B83" s="333">
        <v>0</v>
      </c>
      <c r="C83" s="333">
        <v>0</v>
      </c>
      <c r="D83" s="333">
        <v>0</v>
      </c>
      <c r="E83" s="333">
        <v>0</v>
      </c>
      <c r="F83" s="333">
        <v>0</v>
      </c>
      <c r="G83" s="333">
        <v>7</v>
      </c>
      <c r="H83" s="333">
        <v>30</v>
      </c>
    </row>
    <row r="84" spans="1:8" s="334" customFormat="1" x14ac:dyDescent="0.25">
      <c r="A84" s="109" t="s">
        <v>1207</v>
      </c>
      <c r="B84" s="333">
        <v>0</v>
      </c>
      <c r="C84" s="333">
        <v>0</v>
      </c>
      <c r="D84" s="333">
        <v>0</v>
      </c>
      <c r="E84" s="333">
        <v>0</v>
      </c>
      <c r="F84" s="333">
        <v>0</v>
      </c>
      <c r="G84" s="333">
        <v>0</v>
      </c>
      <c r="H84" s="333">
        <v>0</v>
      </c>
    </row>
    <row r="85" spans="1:8" s="334" customFormat="1" x14ac:dyDescent="0.25">
      <c r="A85" s="109" t="s">
        <v>1133</v>
      </c>
      <c r="B85" s="333">
        <v>0</v>
      </c>
      <c r="C85" s="333">
        <v>2</v>
      </c>
      <c r="D85" s="333">
        <v>0</v>
      </c>
      <c r="E85" s="333">
        <v>1</v>
      </c>
      <c r="F85" s="333">
        <v>0</v>
      </c>
      <c r="G85" s="333">
        <v>2</v>
      </c>
      <c r="H85" s="333">
        <v>5</v>
      </c>
    </row>
    <row r="86" spans="1:8" s="334" customFormat="1" x14ac:dyDescent="0.25">
      <c r="A86" s="109" t="s">
        <v>800</v>
      </c>
      <c r="B86" s="333">
        <v>0</v>
      </c>
      <c r="C86" s="333">
        <v>0</v>
      </c>
      <c r="D86" s="333">
        <v>0</v>
      </c>
      <c r="E86" s="333">
        <v>0</v>
      </c>
      <c r="F86" s="333">
        <v>0</v>
      </c>
      <c r="G86" s="333">
        <v>0</v>
      </c>
      <c r="H86" s="333">
        <v>14</v>
      </c>
    </row>
    <row r="87" spans="1:8" s="334" customFormat="1" x14ac:dyDescent="0.25">
      <c r="A87" s="109" t="s">
        <v>1185</v>
      </c>
      <c r="B87" s="333">
        <v>0</v>
      </c>
      <c r="C87" s="333">
        <v>0</v>
      </c>
      <c r="D87" s="333">
        <v>2</v>
      </c>
      <c r="E87" s="333">
        <v>0</v>
      </c>
      <c r="F87" s="333">
        <v>0</v>
      </c>
      <c r="G87" s="333">
        <v>411</v>
      </c>
      <c r="H87" s="333">
        <v>694</v>
      </c>
    </row>
    <row r="88" spans="1:8" s="334" customFormat="1" x14ac:dyDescent="0.25">
      <c r="A88" s="109" t="s">
        <v>950</v>
      </c>
      <c r="B88" s="333">
        <v>0</v>
      </c>
      <c r="C88" s="333">
        <v>0</v>
      </c>
      <c r="D88" s="333">
        <v>0</v>
      </c>
      <c r="E88" s="333">
        <v>0</v>
      </c>
      <c r="F88" s="333">
        <v>0</v>
      </c>
      <c r="G88" s="333">
        <v>0</v>
      </c>
      <c r="H88" s="333">
        <v>0</v>
      </c>
    </row>
    <row r="89" spans="1:8" s="334" customFormat="1" x14ac:dyDescent="0.25">
      <c r="A89" s="109" t="s">
        <v>1184</v>
      </c>
      <c r="B89" s="333">
        <v>0</v>
      </c>
      <c r="C89" s="333">
        <v>0</v>
      </c>
      <c r="D89" s="333">
        <v>0</v>
      </c>
      <c r="E89" s="333">
        <v>0</v>
      </c>
      <c r="F89" s="333">
        <v>0</v>
      </c>
      <c r="G89" s="333">
        <v>14</v>
      </c>
      <c r="H89" s="333">
        <v>30</v>
      </c>
    </row>
    <row r="90" spans="1:8" s="334" customFormat="1" x14ac:dyDescent="0.25">
      <c r="A90" s="109" t="s">
        <v>962</v>
      </c>
      <c r="B90" s="333">
        <v>0</v>
      </c>
      <c r="C90" s="333">
        <v>0</v>
      </c>
      <c r="D90" s="333">
        <v>0</v>
      </c>
      <c r="E90" s="333">
        <v>0</v>
      </c>
      <c r="F90" s="333">
        <v>0</v>
      </c>
      <c r="G90" s="333">
        <v>0</v>
      </c>
      <c r="H90" s="333">
        <v>0</v>
      </c>
    </row>
    <row r="91" spans="1:8" s="334" customFormat="1" x14ac:dyDescent="0.25">
      <c r="A91" s="109" t="s">
        <v>1327</v>
      </c>
      <c r="B91" s="333">
        <v>186</v>
      </c>
      <c r="C91" s="333">
        <v>0</v>
      </c>
      <c r="D91" s="333">
        <v>204</v>
      </c>
      <c r="E91" s="333">
        <v>0</v>
      </c>
      <c r="F91" s="333">
        <v>0</v>
      </c>
      <c r="G91" s="333">
        <v>0</v>
      </c>
      <c r="H91" s="333">
        <v>9</v>
      </c>
    </row>
    <row r="92" spans="1:8" s="334" customFormat="1" x14ac:dyDescent="0.25">
      <c r="A92" s="109" t="s">
        <v>916</v>
      </c>
      <c r="B92" s="333">
        <v>0</v>
      </c>
      <c r="C92" s="333">
        <v>0</v>
      </c>
      <c r="D92" s="333">
        <v>0</v>
      </c>
      <c r="E92" s="333">
        <v>0</v>
      </c>
      <c r="F92" s="333">
        <v>0</v>
      </c>
      <c r="G92" s="333">
        <v>0</v>
      </c>
      <c r="H92" s="333">
        <v>69</v>
      </c>
    </row>
    <row r="93" spans="1:8" s="334" customFormat="1" x14ac:dyDescent="0.25">
      <c r="A93" s="109" t="s">
        <v>1211</v>
      </c>
      <c r="B93" s="333">
        <v>0</v>
      </c>
      <c r="C93" s="333">
        <v>0</v>
      </c>
      <c r="D93" s="333">
        <v>0</v>
      </c>
      <c r="E93" s="333">
        <v>0</v>
      </c>
      <c r="F93" s="333">
        <v>0</v>
      </c>
      <c r="G93" s="333">
        <v>0</v>
      </c>
      <c r="H93" s="333">
        <v>0</v>
      </c>
    </row>
    <row r="94" spans="1:8" s="334" customFormat="1" x14ac:dyDescent="0.25">
      <c r="A94" s="109" t="s">
        <v>699</v>
      </c>
      <c r="B94" s="333">
        <v>0</v>
      </c>
      <c r="C94" s="333">
        <v>3</v>
      </c>
      <c r="D94" s="333">
        <v>0</v>
      </c>
      <c r="E94" s="333">
        <v>0</v>
      </c>
      <c r="F94" s="333">
        <v>0</v>
      </c>
      <c r="G94" s="333">
        <v>2</v>
      </c>
      <c r="H94" s="333">
        <v>6</v>
      </c>
    </row>
    <row r="95" spans="1:8" s="334" customFormat="1" x14ac:dyDescent="0.25">
      <c r="A95" s="109" t="s">
        <v>1111</v>
      </c>
      <c r="B95" s="333">
        <v>0</v>
      </c>
      <c r="C95" s="333">
        <v>0</v>
      </c>
      <c r="D95" s="333">
        <v>0</v>
      </c>
      <c r="E95" s="333">
        <v>0</v>
      </c>
      <c r="F95" s="333">
        <v>0</v>
      </c>
      <c r="G95" s="333">
        <v>0</v>
      </c>
      <c r="H95" s="333">
        <v>0</v>
      </c>
    </row>
    <row r="96" spans="1:8" s="334" customFormat="1" x14ac:dyDescent="0.25">
      <c r="A96" s="109" t="s">
        <v>1110</v>
      </c>
      <c r="B96" s="333">
        <v>0</v>
      </c>
      <c r="C96" s="333">
        <v>0</v>
      </c>
      <c r="D96" s="333">
        <v>0</v>
      </c>
      <c r="E96" s="333">
        <v>0</v>
      </c>
      <c r="F96" s="333">
        <v>0</v>
      </c>
      <c r="G96" s="333">
        <v>0</v>
      </c>
      <c r="H96" s="333">
        <v>0</v>
      </c>
    </row>
    <row r="97" spans="1:8" s="334" customFormat="1" x14ac:dyDescent="0.25">
      <c r="A97" s="109" t="s">
        <v>1206</v>
      </c>
      <c r="B97" s="333">
        <v>0</v>
      </c>
      <c r="C97" s="333">
        <v>0</v>
      </c>
      <c r="D97" s="333">
        <v>0</v>
      </c>
      <c r="E97" s="333">
        <v>0</v>
      </c>
      <c r="F97" s="333">
        <v>0</v>
      </c>
      <c r="G97" s="333">
        <v>0</v>
      </c>
      <c r="H97" s="333">
        <v>24</v>
      </c>
    </row>
    <row r="98" spans="1:8" s="334" customFormat="1" x14ac:dyDescent="0.25">
      <c r="A98" s="109" t="s">
        <v>692</v>
      </c>
      <c r="B98" s="333">
        <v>62</v>
      </c>
      <c r="C98" s="333">
        <v>1</v>
      </c>
      <c r="D98" s="333">
        <v>171</v>
      </c>
      <c r="E98" s="333">
        <v>0</v>
      </c>
      <c r="F98" s="333">
        <v>0</v>
      </c>
      <c r="G98" s="333">
        <v>1</v>
      </c>
      <c r="H98" s="333">
        <v>434</v>
      </c>
    </row>
    <row r="99" spans="1:8" s="334" customFormat="1" x14ac:dyDescent="0.25">
      <c r="A99" s="109" t="s">
        <v>1137</v>
      </c>
      <c r="B99" s="333">
        <v>0</v>
      </c>
      <c r="C99" s="333">
        <v>0</v>
      </c>
      <c r="D99" s="333">
        <v>0</v>
      </c>
      <c r="E99" s="333">
        <v>0</v>
      </c>
      <c r="F99" s="333">
        <v>0</v>
      </c>
      <c r="G99" s="333">
        <v>0</v>
      </c>
      <c r="H99" s="333">
        <v>0</v>
      </c>
    </row>
    <row r="100" spans="1:8" s="334" customFormat="1" x14ac:dyDescent="0.25">
      <c r="A100" s="109" t="s">
        <v>779</v>
      </c>
      <c r="B100" s="333">
        <v>0</v>
      </c>
      <c r="C100" s="333">
        <v>0</v>
      </c>
      <c r="D100" s="333">
        <v>0</v>
      </c>
      <c r="E100" s="333">
        <v>0</v>
      </c>
      <c r="F100" s="333">
        <v>0</v>
      </c>
      <c r="G100" s="333">
        <v>4</v>
      </c>
      <c r="H100" s="333">
        <v>13</v>
      </c>
    </row>
    <row r="101" spans="1:8" s="334" customFormat="1" x14ac:dyDescent="0.25">
      <c r="A101" s="109" t="s">
        <v>949</v>
      </c>
      <c r="B101" s="333">
        <v>11</v>
      </c>
      <c r="C101" s="333">
        <v>0</v>
      </c>
      <c r="D101" s="333">
        <v>73</v>
      </c>
      <c r="E101" s="333">
        <v>0</v>
      </c>
      <c r="F101" s="333">
        <v>1</v>
      </c>
      <c r="G101" s="333">
        <v>0</v>
      </c>
      <c r="H101" s="333">
        <v>335</v>
      </c>
    </row>
    <row r="102" spans="1:8" s="334" customFormat="1" x14ac:dyDescent="0.25">
      <c r="A102" s="109" t="s">
        <v>896</v>
      </c>
      <c r="B102" s="333">
        <v>0</v>
      </c>
      <c r="C102" s="333">
        <v>0</v>
      </c>
      <c r="D102" s="333">
        <v>0</v>
      </c>
      <c r="E102" s="333">
        <v>0</v>
      </c>
      <c r="F102" s="333">
        <v>0</v>
      </c>
      <c r="G102" s="333">
        <v>0</v>
      </c>
      <c r="H102" s="333">
        <v>15</v>
      </c>
    </row>
    <row r="103" spans="1:8" s="334" customFormat="1" x14ac:dyDescent="0.25">
      <c r="A103" s="109" t="s">
        <v>1314</v>
      </c>
      <c r="B103" s="333">
        <v>0</v>
      </c>
      <c r="C103" s="333">
        <v>5</v>
      </c>
      <c r="D103" s="333">
        <v>0</v>
      </c>
      <c r="E103" s="333">
        <v>0</v>
      </c>
      <c r="F103" s="333">
        <v>0</v>
      </c>
      <c r="G103" s="333">
        <v>2</v>
      </c>
      <c r="H103" s="333">
        <v>0</v>
      </c>
    </row>
    <row r="104" spans="1:8" s="334" customFormat="1" x14ac:dyDescent="0.25">
      <c r="A104" s="109" t="s">
        <v>993</v>
      </c>
      <c r="B104" s="333">
        <v>0</v>
      </c>
      <c r="C104" s="333">
        <v>0</v>
      </c>
      <c r="D104" s="333">
        <v>0</v>
      </c>
      <c r="E104" s="333">
        <v>4</v>
      </c>
      <c r="F104" s="333">
        <v>0</v>
      </c>
      <c r="G104" s="333">
        <v>0</v>
      </c>
      <c r="H104" s="333">
        <v>178</v>
      </c>
    </row>
    <row r="105" spans="1:8" s="334" customFormat="1" x14ac:dyDescent="0.25">
      <c r="A105" s="109" t="s">
        <v>799</v>
      </c>
      <c r="B105" s="333">
        <v>0</v>
      </c>
      <c r="C105" s="333">
        <v>0</v>
      </c>
      <c r="D105" s="333">
        <v>0</v>
      </c>
      <c r="E105" s="333">
        <v>0</v>
      </c>
      <c r="F105" s="333">
        <v>0</v>
      </c>
      <c r="G105" s="333">
        <v>2</v>
      </c>
      <c r="H105" s="333">
        <v>0</v>
      </c>
    </row>
    <row r="106" spans="1:8" s="334" customFormat="1" x14ac:dyDescent="0.25">
      <c r="A106" s="109" t="s">
        <v>1109</v>
      </c>
      <c r="B106" s="333">
        <v>0</v>
      </c>
      <c r="C106" s="333">
        <v>0</v>
      </c>
      <c r="D106" s="333">
        <v>0</v>
      </c>
      <c r="E106" s="333">
        <v>0</v>
      </c>
      <c r="F106" s="333">
        <v>0</v>
      </c>
      <c r="G106" s="333">
        <v>0</v>
      </c>
      <c r="H106" s="333">
        <v>17</v>
      </c>
    </row>
    <row r="107" spans="1:8" s="334" customFormat="1" x14ac:dyDescent="0.25">
      <c r="A107" s="109" t="s">
        <v>1189</v>
      </c>
      <c r="B107" s="333">
        <v>0</v>
      </c>
      <c r="C107" s="333">
        <v>0</v>
      </c>
      <c r="D107" s="333">
        <v>0</v>
      </c>
      <c r="E107" s="333">
        <v>0</v>
      </c>
      <c r="F107" s="333">
        <v>0</v>
      </c>
      <c r="G107" s="333">
        <v>0</v>
      </c>
      <c r="H107" s="333">
        <v>0</v>
      </c>
    </row>
    <row r="108" spans="1:8" s="334" customFormat="1" x14ac:dyDescent="0.25">
      <c r="A108" s="109" t="s">
        <v>1108</v>
      </c>
      <c r="B108" s="333">
        <v>0</v>
      </c>
      <c r="C108" s="333">
        <v>0</v>
      </c>
      <c r="D108" s="333">
        <v>0</v>
      </c>
      <c r="E108" s="333">
        <v>0</v>
      </c>
      <c r="F108" s="333">
        <v>0</v>
      </c>
      <c r="G108" s="333">
        <v>0</v>
      </c>
      <c r="H108" s="333">
        <v>0</v>
      </c>
    </row>
    <row r="109" spans="1:8" s="334" customFormat="1" x14ac:dyDescent="0.25">
      <c r="A109" s="109" t="s">
        <v>1107</v>
      </c>
      <c r="B109" s="333">
        <v>0</v>
      </c>
      <c r="C109" s="333">
        <v>0</v>
      </c>
      <c r="D109" s="333">
        <v>4</v>
      </c>
      <c r="E109" s="333">
        <v>0</v>
      </c>
      <c r="F109" s="333">
        <v>4</v>
      </c>
      <c r="G109" s="333">
        <v>0</v>
      </c>
      <c r="H109" s="333">
        <v>271</v>
      </c>
    </row>
    <row r="110" spans="1:8" s="334" customFormat="1" x14ac:dyDescent="0.25">
      <c r="A110" s="109" t="s">
        <v>840</v>
      </c>
      <c r="B110" s="333">
        <v>54</v>
      </c>
      <c r="C110" s="333">
        <v>3</v>
      </c>
      <c r="D110" s="333">
        <v>0</v>
      </c>
      <c r="E110" s="333">
        <v>0</v>
      </c>
      <c r="F110" s="333">
        <v>0</v>
      </c>
      <c r="G110" s="333">
        <v>15</v>
      </c>
      <c r="H110" s="333">
        <v>2</v>
      </c>
    </row>
    <row r="111" spans="1:8" s="334" customFormat="1" x14ac:dyDescent="0.25">
      <c r="A111" s="109" t="s">
        <v>992</v>
      </c>
      <c r="B111" s="333">
        <v>0</v>
      </c>
      <c r="C111" s="333">
        <v>0</v>
      </c>
      <c r="D111" s="333">
        <v>0</v>
      </c>
      <c r="E111" s="333">
        <v>0</v>
      </c>
      <c r="F111" s="333">
        <v>0</v>
      </c>
      <c r="G111" s="333">
        <v>0</v>
      </c>
      <c r="H111" s="333">
        <v>0</v>
      </c>
    </row>
    <row r="112" spans="1:8" s="334" customFormat="1" x14ac:dyDescent="0.25">
      <c r="A112" s="109" t="s">
        <v>861</v>
      </c>
      <c r="B112" s="333">
        <v>0</v>
      </c>
      <c r="C112" s="333">
        <v>0</v>
      </c>
      <c r="D112" s="333">
        <v>0</v>
      </c>
      <c r="E112" s="333">
        <v>37</v>
      </c>
      <c r="F112" s="333">
        <v>3</v>
      </c>
      <c r="G112" s="333">
        <v>37</v>
      </c>
      <c r="H112" s="333">
        <v>22</v>
      </c>
    </row>
    <row r="113" spans="1:8" s="334" customFormat="1" x14ac:dyDescent="0.25">
      <c r="A113" s="109" t="s">
        <v>991</v>
      </c>
      <c r="B113" s="333">
        <v>0</v>
      </c>
      <c r="C113" s="333">
        <v>0</v>
      </c>
      <c r="D113" s="333">
        <v>0</v>
      </c>
      <c r="E113" s="333">
        <v>1</v>
      </c>
      <c r="F113" s="333">
        <v>9</v>
      </c>
      <c r="G113" s="333">
        <v>4</v>
      </c>
      <c r="H113" s="333">
        <v>168</v>
      </c>
    </row>
    <row r="114" spans="1:8" s="334" customFormat="1" x14ac:dyDescent="0.25">
      <c r="A114" s="109" t="s">
        <v>1312</v>
      </c>
      <c r="B114" s="333">
        <v>10</v>
      </c>
      <c r="C114" s="333">
        <v>0</v>
      </c>
      <c r="D114" s="333">
        <v>0</v>
      </c>
      <c r="E114" s="333">
        <v>5</v>
      </c>
      <c r="F114" s="333">
        <v>2</v>
      </c>
      <c r="G114" s="333">
        <v>9</v>
      </c>
      <c r="H114" s="333">
        <v>188</v>
      </c>
    </row>
    <row r="115" spans="1:8" s="334" customFormat="1" x14ac:dyDescent="0.25">
      <c r="A115" s="109" t="s">
        <v>755</v>
      </c>
      <c r="B115" s="333">
        <v>58</v>
      </c>
      <c r="C115" s="333">
        <v>0</v>
      </c>
      <c r="D115" s="333">
        <v>32</v>
      </c>
      <c r="E115" s="333">
        <v>0</v>
      </c>
      <c r="F115" s="333">
        <v>0</v>
      </c>
      <c r="G115" s="333">
        <v>16</v>
      </c>
      <c r="H115" s="333">
        <v>263</v>
      </c>
    </row>
    <row r="116" spans="1:8" s="334" customFormat="1" x14ac:dyDescent="0.25">
      <c r="A116" s="109" t="s">
        <v>895</v>
      </c>
      <c r="B116" s="333">
        <v>0</v>
      </c>
      <c r="C116" s="333">
        <v>0</v>
      </c>
      <c r="D116" s="333">
        <v>0</v>
      </c>
      <c r="E116" s="333">
        <v>0</v>
      </c>
      <c r="F116" s="333">
        <v>0</v>
      </c>
      <c r="G116" s="333">
        <v>1</v>
      </c>
      <c r="H116" s="333">
        <v>0</v>
      </c>
    </row>
    <row r="117" spans="1:8" s="334" customFormat="1" x14ac:dyDescent="0.25">
      <c r="A117" s="109" t="s">
        <v>673</v>
      </c>
      <c r="B117" s="333">
        <v>0</v>
      </c>
      <c r="C117" s="333">
        <v>3</v>
      </c>
      <c r="D117" s="333">
        <v>0</v>
      </c>
      <c r="E117" s="333">
        <v>10</v>
      </c>
      <c r="F117" s="333">
        <v>0</v>
      </c>
      <c r="G117" s="333">
        <v>8</v>
      </c>
      <c r="H117" s="333">
        <v>24</v>
      </c>
    </row>
    <row r="118" spans="1:8" s="334" customFormat="1" x14ac:dyDescent="0.25">
      <c r="A118" s="109" t="s">
        <v>1016</v>
      </c>
      <c r="B118" s="333">
        <v>0</v>
      </c>
      <c r="C118" s="333">
        <v>0</v>
      </c>
      <c r="D118" s="333">
        <v>0</v>
      </c>
      <c r="E118" s="333">
        <v>0</v>
      </c>
      <c r="F118" s="333">
        <v>0</v>
      </c>
      <c r="G118" s="333">
        <v>0</v>
      </c>
      <c r="H118" s="333">
        <v>0</v>
      </c>
    </row>
    <row r="119" spans="1:8" s="334" customFormat="1" x14ac:dyDescent="0.25">
      <c r="A119" s="109" t="s">
        <v>1147</v>
      </c>
      <c r="B119" s="333">
        <v>0</v>
      </c>
      <c r="C119" s="333">
        <v>0</v>
      </c>
      <c r="D119" s="333">
        <v>0</v>
      </c>
      <c r="E119" s="333">
        <v>0</v>
      </c>
      <c r="F119" s="333">
        <v>0</v>
      </c>
      <c r="G119" s="333">
        <v>0</v>
      </c>
      <c r="H119" s="333">
        <v>68</v>
      </c>
    </row>
    <row r="120" spans="1:8" s="334" customFormat="1" x14ac:dyDescent="0.25">
      <c r="A120" s="109" t="s">
        <v>948</v>
      </c>
      <c r="B120" s="333">
        <v>10</v>
      </c>
      <c r="C120" s="333">
        <v>0</v>
      </c>
      <c r="D120" s="333">
        <v>0</v>
      </c>
      <c r="E120" s="333">
        <v>1</v>
      </c>
      <c r="F120" s="333">
        <v>0</v>
      </c>
      <c r="G120" s="333">
        <v>34</v>
      </c>
      <c r="H120" s="333">
        <v>0</v>
      </c>
    </row>
    <row r="121" spans="1:8" s="334" customFormat="1" x14ac:dyDescent="0.25">
      <c r="A121" s="109" t="s">
        <v>1106</v>
      </c>
      <c r="B121" s="333">
        <v>0</v>
      </c>
      <c r="C121" s="333">
        <v>0</v>
      </c>
      <c r="D121" s="333">
        <v>0</v>
      </c>
      <c r="E121" s="333">
        <v>0</v>
      </c>
      <c r="F121" s="333">
        <v>0</v>
      </c>
      <c r="G121" s="333">
        <v>0</v>
      </c>
      <c r="H121" s="333">
        <v>33</v>
      </c>
    </row>
    <row r="122" spans="1:8" s="334" customFormat="1" x14ac:dyDescent="0.25">
      <c r="A122" s="109" t="s">
        <v>776</v>
      </c>
      <c r="B122" s="333">
        <v>0</v>
      </c>
      <c r="C122" s="333">
        <v>0</v>
      </c>
      <c r="D122" s="333">
        <v>0</v>
      </c>
      <c r="E122" s="333">
        <v>0</v>
      </c>
      <c r="F122" s="333">
        <v>0</v>
      </c>
      <c r="G122" s="333">
        <v>69</v>
      </c>
      <c r="H122" s="333">
        <v>30</v>
      </c>
    </row>
    <row r="123" spans="1:8" s="334" customFormat="1" x14ac:dyDescent="0.25">
      <c r="A123" s="109" t="s">
        <v>807</v>
      </c>
      <c r="B123" s="333">
        <v>0</v>
      </c>
      <c r="C123" s="333">
        <v>0</v>
      </c>
      <c r="D123" s="333">
        <v>0</v>
      </c>
      <c r="E123" s="333">
        <v>0</v>
      </c>
      <c r="F123" s="333">
        <v>0</v>
      </c>
      <c r="G123" s="333">
        <v>0</v>
      </c>
      <c r="H123" s="333">
        <v>0</v>
      </c>
    </row>
    <row r="124" spans="1:8" s="334" customFormat="1" x14ac:dyDescent="0.25">
      <c r="A124" s="109" t="s">
        <v>818</v>
      </c>
      <c r="B124" s="333">
        <v>0</v>
      </c>
      <c r="C124" s="333">
        <v>0</v>
      </c>
      <c r="D124" s="333">
        <v>0</v>
      </c>
      <c r="E124" s="333">
        <v>0</v>
      </c>
      <c r="F124" s="333">
        <v>0</v>
      </c>
      <c r="G124" s="333">
        <v>0</v>
      </c>
      <c r="H124" s="333">
        <v>0</v>
      </c>
    </row>
    <row r="125" spans="1:8" s="334" customFormat="1" x14ac:dyDescent="0.25">
      <c r="A125" s="109" t="s">
        <v>1025</v>
      </c>
      <c r="B125" s="333">
        <v>0</v>
      </c>
      <c r="C125" s="333">
        <v>0</v>
      </c>
      <c r="D125" s="333">
        <v>0</v>
      </c>
      <c r="E125" s="333">
        <v>0</v>
      </c>
      <c r="F125" s="333">
        <v>0</v>
      </c>
      <c r="G125" s="333">
        <v>0</v>
      </c>
      <c r="H125" s="333">
        <v>0</v>
      </c>
    </row>
    <row r="126" spans="1:8" s="334" customFormat="1" x14ac:dyDescent="0.25">
      <c r="A126" s="109" t="s">
        <v>1105</v>
      </c>
      <c r="B126" s="333">
        <v>0</v>
      </c>
      <c r="C126" s="333">
        <v>0</v>
      </c>
      <c r="D126" s="333">
        <v>0</v>
      </c>
      <c r="E126" s="333">
        <v>0</v>
      </c>
      <c r="F126" s="333">
        <v>0</v>
      </c>
      <c r="G126" s="333">
        <v>0</v>
      </c>
      <c r="H126" s="333">
        <v>87</v>
      </c>
    </row>
    <row r="127" spans="1:8" s="334" customFormat="1" x14ac:dyDescent="0.25">
      <c r="A127" s="109" t="s">
        <v>1104</v>
      </c>
      <c r="B127" s="333">
        <v>0</v>
      </c>
      <c r="C127" s="333">
        <v>0</v>
      </c>
      <c r="D127" s="333">
        <v>0</v>
      </c>
      <c r="E127" s="333">
        <v>6</v>
      </c>
      <c r="F127" s="333">
        <v>0</v>
      </c>
      <c r="G127" s="333">
        <v>0</v>
      </c>
      <c r="H127" s="333">
        <v>18</v>
      </c>
    </row>
    <row r="128" spans="1:8" s="334" customFormat="1" x14ac:dyDescent="0.25">
      <c r="A128" s="109" t="s">
        <v>1235</v>
      </c>
      <c r="B128" s="333">
        <v>0</v>
      </c>
      <c r="C128" s="333">
        <v>0</v>
      </c>
      <c r="D128" s="333">
        <v>0</v>
      </c>
      <c r="E128" s="333">
        <v>0</v>
      </c>
      <c r="F128" s="333">
        <v>17</v>
      </c>
      <c r="G128" s="333">
        <v>0</v>
      </c>
      <c r="H128" s="333">
        <v>770</v>
      </c>
    </row>
    <row r="129" spans="1:8" s="334" customFormat="1" x14ac:dyDescent="0.25">
      <c r="A129" s="109" t="s">
        <v>817</v>
      </c>
      <c r="B129" s="333">
        <v>0</v>
      </c>
      <c r="C129" s="333">
        <v>0</v>
      </c>
      <c r="D129" s="333">
        <v>0</v>
      </c>
      <c r="E129" s="333">
        <v>0</v>
      </c>
      <c r="F129" s="333">
        <v>0</v>
      </c>
      <c r="G129" s="333">
        <v>0</v>
      </c>
      <c r="H129" s="333">
        <v>0</v>
      </c>
    </row>
    <row r="130" spans="1:8" s="334" customFormat="1" x14ac:dyDescent="0.25">
      <c r="A130" s="109" t="s">
        <v>860</v>
      </c>
      <c r="B130" s="333">
        <v>0</v>
      </c>
      <c r="C130" s="333">
        <v>0</v>
      </c>
      <c r="D130" s="333">
        <v>0</v>
      </c>
      <c r="E130" s="333">
        <v>0</v>
      </c>
      <c r="F130" s="333">
        <v>0</v>
      </c>
      <c r="G130" s="333">
        <v>0</v>
      </c>
      <c r="H130" s="333">
        <v>0</v>
      </c>
    </row>
    <row r="131" spans="1:8" s="334" customFormat="1" x14ac:dyDescent="0.25">
      <c r="A131" s="109" t="s">
        <v>1323</v>
      </c>
      <c r="B131" s="333">
        <v>0</v>
      </c>
      <c r="C131" s="333">
        <v>0</v>
      </c>
      <c r="D131" s="333">
        <v>0</v>
      </c>
      <c r="E131" s="333">
        <v>0</v>
      </c>
      <c r="F131" s="333">
        <v>0</v>
      </c>
      <c r="G131" s="333">
        <v>0</v>
      </c>
      <c r="H131" s="333">
        <v>117</v>
      </c>
    </row>
    <row r="132" spans="1:8" s="334" customFormat="1" x14ac:dyDescent="0.25">
      <c r="A132" s="109" t="s">
        <v>894</v>
      </c>
      <c r="B132" s="333">
        <v>0</v>
      </c>
      <c r="C132" s="333">
        <v>0</v>
      </c>
      <c r="D132" s="333">
        <v>284</v>
      </c>
      <c r="E132" s="333">
        <v>0</v>
      </c>
      <c r="F132" s="333">
        <v>0</v>
      </c>
      <c r="G132" s="333">
        <v>0</v>
      </c>
      <c r="H132" s="333">
        <v>94</v>
      </c>
    </row>
    <row r="133" spans="1:8" s="334" customFormat="1" x14ac:dyDescent="0.25">
      <c r="A133" s="109" t="s">
        <v>1157</v>
      </c>
      <c r="B133" s="333">
        <v>0</v>
      </c>
      <c r="C133" s="333">
        <v>80</v>
      </c>
      <c r="D133" s="333">
        <v>0</v>
      </c>
      <c r="E133" s="333">
        <v>7</v>
      </c>
      <c r="F133" s="333">
        <v>0</v>
      </c>
      <c r="G133" s="333">
        <v>92</v>
      </c>
      <c r="H133" s="333">
        <v>6</v>
      </c>
    </row>
    <row r="134" spans="1:8" s="334" customFormat="1" x14ac:dyDescent="0.25">
      <c r="A134" s="109" t="s">
        <v>1205</v>
      </c>
      <c r="B134" s="333">
        <v>0</v>
      </c>
      <c r="C134" s="333">
        <v>0</v>
      </c>
      <c r="D134" s="333">
        <v>0</v>
      </c>
      <c r="E134" s="333">
        <v>0</v>
      </c>
      <c r="F134" s="333">
        <v>0</v>
      </c>
      <c r="G134" s="333">
        <v>0</v>
      </c>
      <c r="H134" s="333">
        <v>18</v>
      </c>
    </row>
    <row r="135" spans="1:8" s="334" customFormat="1" x14ac:dyDescent="0.25">
      <c r="A135" s="109" t="s">
        <v>672</v>
      </c>
      <c r="B135" s="333">
        <v>0</v>
      </c>
      <c r="C135" s="333">
        <v>0</v>
      </c>
      <c r="D135" s="333">
        <v>0</v>
      </c>
      <c r="E135" s="333">
        <v>0</v>
      </c>
      <c r="F135" s="333">
        <v>0</v>
      </c>
      <c r="G135" s="333">
        <v>0</v>
      </c>
      <c r="H135" s="333">
        <v>452</v>
      </c>
    </row>
    <row r="136" spans="1:8" s="334" customFormat="1" x14ac:dyDescent="0.25">
      <c r="A136" s="109" t="s">
        <v>1103</v>
      </c>
      <c r="B136" s="333">
        <v>48</v>
      </c>
      <c r="C136" s="333">
        <v>0</v>
      </c>
      <c r="D136" s="333">
        <v>0</v>
      </c>
      <c r="E136" s="333">
        <v>0</v>
      </c>
      <c r="F136" s="333">
        <v>0</v>
      </c>
      <c r="G136" s="333">
        <v>1</v>
      </c>
      <c r="H136" s="333">
        <v>457</v>
      </c>
    </row>
    <row r="137" spans="1:8" s="334" customFormat="1" x14ac:dyDescent="0.25">
      <c r="A137" s="109" t="s">
        <v>1102</v>
      </c>
      <c r="B137" s="333">
        <v>4</v>
      </c>
      <c r="C137" s="333">
        <v>0</v>
      </c>
      <c r="D137" s="333">
        <v>2</v>
      </c>
      <c r="E137" s="333">
        <v>0</v>
      </c>
      <c r="F137" s="333">
        <v>0</v>
      </c>
      <c r="G137" s="333">
        <v>0</v>
      </c>
      <c r="H137" s="333">
        <v>46</v>
      </c>
    </row>
    <row r="138" spans="1:8" s="334" customFormat="1" x14ac:dyDescent="0.25">
      <c r="A138" s="109" t="s">
        <v>930</v>
      </c>
      <c r="B138" s="333">
        <v>0</v>
      </c>
      <c r="C138" s="333">
        <v>0</v>
      </c>
      <c r="D138" s="333">
        <v>0</v>
      </c>
      <c r="E138" s="333">
        <v>0</v>
      </c>
      <c r="F138" s="333">
        <v>0</v>
      </c>
      <c r="G138" s="333">
        <v>0</v>
      </c>
      <c r="H138" s="333">
        <v>793</v>
      </c>
    </row>
    <row r="139" spans="1:8" s="334" customFormat="1" x14ac:dyDescent="0.25">
      <c r="A139" s="109" t="s">
        <v>1234</v>
      </c>
      <c r="B139" s="333">
        <v>1</v>
      </c>
      <c r="C139" s="333">
        <v>0</v>
      </c>
      <c r="D139" s="333">
        <v>3</v>
      </c>
      <c r="E139" s="333">
        <v>0</v>
      </c>
      <c r="F139" s="333">
        <v>4</v>
      </c>
      <c r="G139" s="333">
        <v>0</v>
      </c>
      <c r="H139" s="333">
        <v>70</v>
      </c>
    </row>
    <row r="140" spans="1:8" s="334" customFormat="1" x14ac:dyDescent="0.25">
      <c r="A140" s="109" t="s">
        <v>893</v>
      </c>
      <c r="B140" s="333">
        <v>2</v>
      </c>
      <c r="C140" s="333">
        <v>6</v>
      </c>
      <c r="D140" s="333">
        <v>0</v>
      </c>
      <c r="E140" s="333">
        <v>2</v>
      </c>
      <c r="F140" s="333">
        <v>0</v>
      </c>
      <c r="G140" s="333">
        <v>7</v>
      </c>
      <c r="H140" s="333">
        <v>131</v>
      </c>
    </row>
    <row r="141" spans="1:8" s="334" customFormat="1" x14ac:dyDescent="0.25">
      <c r="A141" s="109" t="s">
        <v>880</v>
      </c>
      <c r="B141" s="333">
        <v>0</v>
      </c>
      <c r="C141" s="333">
        <v>0</v>
      </c>
      <c r="D141" s="333">
        <v>0</v>
      </c>
      <c r="E141" s="333">
        <v>0</v>
      </c>
      <c r="F141" s="333">
        <v>0</v>
      </c>
      <c r="G141" s="333">
        <v>0</v>
      </c>
      <c r="H141" s="333">
        <v>8</v>
      </c>
    </row>
    <row r="142" spans="1:8" s="334" customFormat="1" x14ac:dyDescent="0.25">
      <c r="A142" s="109" t="s">
        <v>892</v>
      </c>
      <c r="B142" s="333">
        <v>0</v>
      </c>
      <c r="C142" s="333">
        <v>1</v>
      </c>
      <c r="D142" s="333">
        <v>0</v>
      </c>
      <c r="E142" s="333">
        <v>1</v>
      </c>
      <c r="F142" s="333">
        <v>0</v>
      </c>
      <c r="G142" s="333">
        <v>18</v>
      </c>
      <c r="H142" s="333">
        <v>220</v>
      </c>
    </row>
    <row r="143" spans="1:8" s="334" customFormat="1" x14ac:dyDescent="0.25">
      <c r="A143" s="109" t="s">
        <v>816</v>
      </c>
      <c r="B143" s="333">
        <v>0</v>
      </c>
      <c r="C143" s="333">
        <v>0</v>
      </c>
      <c r="D143" s="333">
        <v>0</v>
      </c>
      <c r="E143" s="333">
        <v>0</v>
      </c>
      <c r="F143" s="333">
        <v>0</v>
      </c>
      <c r="G143" s="333">
        <v>0</v>
      </c>
      <c r="H143" s="333">
        <v>0</v>
      </c>
    </row>
    <row r="144" spans="1:8" s="334" customFormat="1" x14ac:dyDescent="0.25">
      <c r="A144" s="109" t="s">
        <v>1166</v>
      </c>
      <c r="B144" s="333">
        <v>38</v>
      </c>
      <c r="C144" s="333">
        <v>0</v>
      </c>
      <c r="D144" s="333">
        <v>12</v>
      </c>
      <c r="E144" s="333">
        <v>0</v>
      </c>
      <c r="F144" s="333">
        <v>0</v>
      </c>
      <c r="G144" s="333">
        <v>0</v>
      </c>
      <c r="H144" s="333">
        <v>30</v>
      </c>
    </row>
    <row r="145" spans="1:8" s="334" customFormat="1" x14ac:dyDescent="0.25">
      <c r="A145" s="109" t="s">
        <v>775</v>
      </c>
      <c r="B145" s="333">
        <v>0</v>
      </c>
      <c r="C145" s="333">
        <v>0</v>
      </c>
      <c r="D145" s="333">
        <v>0</v>
      </c>
      <c r="E145" s="333">
        <v>0</v>
      </c>
      <c r="F145" s="333">
        <v>0</v>
      </c>
      <c r="G145" s="333">
        <v>0</v>
      </c>
      <c r="H145" s="333">
        <v>0</v>
      </c>
    </row>
    <row r="146" spans="1:8" s="334" customFormat="1" x14ac:dyDescent="0.25">
      <c r="A146" s="109" t="s">
        <v>1315</v>
      </c>
      <c r="B146" s="333">
        <v>6</v>
      </c>
      <c r="C146" s="333">
        <v>6</v>
      </c>
      <c r="D146" s="333">
        <v>47</v>
      </c>
      <c r="E146" s="333">
        <v>8</v>
      </c>
      <c r="F146" s="333">
        <v>1</v>
      </c>
      <c r="G146" s="333">
        <v>0</v>
      </c>
      <c r="H146" s="333">
        <v>0</v>
      </c>
    </row>
    <row r="147" spans="1:8" s="334" customFormat="1" x14ac:dyDescent="0.25">
      <c r="A147" s="109" t="s">
        <v>806</v>
      </c>
      <c r="B147" s="333">
        <v>0</v>
      </c>
      <c r="C147" s="333">
        <v>0</v>
      </c>
      <c r="D147" s="333">
        <v>0</v>
      </c>
      <c r="E147" s="333">
        <v>0</v>
      </c>
      <c r="F147" s="333">
        <v>0</v>
      </c>
      <c r="G147" s="333">
        <v>0</v>
      </c>
      <c r="H147" s="333">
        <v>312</v>
      </c>
    </row>
    <row r="148" spans="1:8" s="334" customFormat="1" x14ac:dyDescent="0.25">
      <c r="A148" s="109" t="s">
        <v>774</v>
      </c>
      <c r="B148" s="333">
        <v>0</v>
      </c>
      <c r="C148" s="333">
        <v>0</v>
      </c>
      <c r="D148" s="333">
        <v>0</v>
      </c>
      <c r="E148" s="333">
        <v>0</v>
      </c>
      <c r="F148" s="333">
        <v>0</v>
      </c>
      <c r="G148" s="333">
        <v>0</v>
      </c>
      <c r="H148" s="333">
        <v>0</v>
      </c>
    </row>
    <row r="149" spans="1:8" s="334" customFormat="1" x14ac:dyDescent="0.25">
      <c r="A149" s="109" t="s">
        <v>1165</v>
      </c>
      <c r="B149" s="333">
        <v>0</v>
      </c>
      <c r="C149" s="333">
        <v>0</v>
      </c>
      <c r="D149" s="333">
        <v>0</v>
      </c>
      <c r="E149" s="333">
        <v>0</v>
      </c>
      <c r="F149" s="333">
        <v>0</v>
      </c>
      <c r="G149" s="333">
        <v>0</v>
      </c>
      <c r="H149" s="333">
        <v>0</v>
      </c>
    </row>
    <row r="150" spans="1:8" s="334" customFormat="1" x14ac:dyDescent="0.25">
      <c r="A150" s="109" t="s">
        <v>765</v>
      </c>
      <c r="B150" s="333">
        <v>0</v>
      </c>
      <c r="C150" s="333">
        <v>0</v>
      </c>
      <c r="D150" s="333">
        <v>0</v>
      </c>
      <c r="E150" s="333">
        <v>0</v>
      </c>
      <c r="F150" s="333">
        <v>0</v>
      </c>
      <c r="G150" s="333">
        <v>19</v>
      </c>
      <c r="H150" s="333">
        <v>0</v>
      </c>
    </row>
    <row r="151" spans="1:8" s="334" customFormat="1" x14ac:dyDescent="0.25">
      <c r="A151" s="109" t="s">
        <v>1183</v>
      </c>
      <c r="B151" s="333">
        <v>0</v>
      </c>
      <c r="C151" s="333">
        <v>0</v>
      </c>
      <c r="D151" s="333">
        <v>0</v>
      </c>
      <c r="E151" s="333">
        <v>0</v>
      </c>
      <c r="F151" s="333">
        <v>0</v>
      </c>
      <c r="G151" s="333">
        <v>0</v>
      </c>
      <c r="H151" s="333">
        <v>0</v>
      </c>
    </row>
    <row r="152" spans="1:8" s="334" customFormat="1" x14ac:dyDescent="0.25">
      <c r="A152" s="109" t="s">
        <v>929</v>
      </c>
      <c r="B152" s="333">
        <v>28</v>
      </c>
      <c r="C152" s="333">
        <v>0</v>
      </c>
      <c r="D152" s="333">
        <v>172</v>
      </c>
      <c r="E152" s="333">
        <v>0</v>
      </c>
      <c r="F152" s="333">
        <v>80</v>
      </c>
      <c r="G152" s="333">
        <v>181</v>
      </c>
      <c r="H152" s="333">
        <v>449</v>
      </c>
    </row>
    <row r="153" spans="1:8" s="334" customFormat="1" x14ac:dyDescent="0.25">
      <c r="A153" s="109" t="s">
        <v>915</v>
      </c>
      <c r="B153" s="333">
        <v>0</v>
      </c>
      <c r="C153" s="333">
        <v>0</v>
      </c>
      <c r="D153" s="333">
        <v>0</v>
      </c>
      <c r="E153" s="333">
        <v>0</v>
      </c>
      <c r="F153" s="333">
        <v>0</v>
      </c>
      <c r="G153" s="333">
        <v>0</v>
      </c>
      <c r="H153" s="333">
        <v>419</v>
      </c>
    </row>
    <row r="154" spans="1:8" s="334" customFormat="1" x14ac:dyDescent="0.25">
      <c r="A154" s="109" t="s">
        <v>1031</v>
      </c>
      <c r="B154" s="333">
        <v>0</v>
      </c>
      <c r="C154" s="333">
        <v>0</v>
      </c>
      <c r="D154" s="333">
        <v>0</v>
      </c>
      <c r="E154" s="333">
        <v>0</v>
      </c>
      <c r="F154" s="333">
        <v>0</v>
      </c>
      <c r="G154" s="333">
        <v>0</v>
      </c>
      <c r="H154" s="333">
        <v>9</v>
      </c>
    </row>
    <row r="155" spans="1:8" s="334" customFormat="1" x14ac:dyDescent="0.25">
      <c r="A155" s="109" t="s">
        <v>815</v>
      </c>
      <c r="B155" s="333">
        <v>0</v>
      </c>
      <c r="C155" s="333">
        <v>0</v>
      </c>
      <c r="D155" s="333">
        <v>0</v>
      </c>
      <c r="E155" s="333">
        <v>0</v>
      </c>
      <c r="F155" s="333">
        <v>0</v>
      </c>
      <c r="G155" s="333">
        <v>0</v>
      </c>
      <c r="H155" s="333">
        <v>0</v>
      </c>
    </row>
    <row r="156" spans="1:8" s="334" customFormat="1" x14ac:dyDescent="0.25">
      <c r="A156" s="109" t="s">
        <v>1164</v>
      </c>
      <c r="B156" s="333">
        <v>0</v>
      </c>
      <c r="C156" s="333">
        <v>0</v>
      </c>
      <c r="D156" s="333">
        <v>0</v>
      </c>
      <c r="E156" s="333">
        <v>0</v>
      </c>
      <c r="F156" s="333">
        <v>0</v>
      </c>
      <c r="G156" s="333">
        <v>16</v>
      </c>
      <c r="H156" s="333">
        <v>20</v>
      </c>
    </row>
    <row r="157" spans="1:8" s="334" customFormat="1" x14ac:dyDescent="0.25">
      <c r="A157" s="109" t="s">
        <v>859</v>
      </c>
      <c r="B157" s="333">
        <v>0</v>
      </c>
      <c r="C157" s="333">
        <v>0</v>
      </c>
      <c r="D157" s="333">
        <v>0</v>
      </c>
      <c r="E157" s="333">
        <v>0</v>
      </c>
      <c r="F157" s="333">
        <v>0</v>
      </c>
      <c r="G157" s="333">
        <v>0</v>
      </c>
      <c r="H157" s="333">
        <v>0</v>
      </c>
    </row>
    <row r="158" spans="1:8" s="334" customFormat="1" x14ac:dyDescent="0.25">
      <c r="A158" s="109" t="s">
        <v>990</v>
      </c>
      <c r="B158" s="333">
        <v>0</v>
      </c>
      <c r="C158" s="333">
        <v>0</v>
      </c>
      <c r="D158" s="333">
        <v>0</v>
      </c>
      <c r="E158" s="333">
        <v>13</v>
      </c>
      <c r="F158" s="333">
        <v>0</v>
      </c>
      <c r="G158" s="333">
        <v>0</v>
      </c>
      <c r="H158" s="333">
        <v>4</v>
      </c>
    </row>
    <row r="159" spans="1:8" s="334" customFormat="1" x14ac:dyDescent="0.25">
      <c r="A159" s="109" t="s">
        <v>1182</v>
      </c>
      <c r="B159" s="333">
        <v>0</v>
      </c>
      <c r="C159" s="333">
        <v>0</v>
      </c>
      <c r="D159" s="333">
        <v>0</v>
      </c>
      <c r="E159" s="333">
        <v>0</v>
      </c>
      <c r="F159" s="333">
        <v>0</v>
      </c>
      <c r="G159" s="333">
        <v>0</v>
      </c>
      <c r="H159" s="333">
        <v>0</v>
      </c>
    </row>
    <row r="160" spans="1:8" s="334" customFormat="1" x14ac:dyDescent="0.25">
      <c r="A160" s="109" t="s">
        <v>1233</v>
      </c>
      <c r="B160" s="333">
        <v>34</v>
      </c>
      <c r="C160" s="333">
        <v>0</v>
      </c>
      <c r="D160" s="333">
        <v>68</v>
      </c>
      <c r="E160" s="333">
        <v>0</v>
      </c>
      <c r="F160" s="333">
        <v>19</v>
      </c>
      <c r="G160" s="333">
        <v>0</v>
      </c>
      <c r="H160" s="333">
        <v>1742</v>
      </c>
    </row>
    <row r="161" spans="1:8" s="334" customFormat="1" x14ac:dyDescent="0.25">
      <c r="A161" s="109" t="s">
        <v>1173</v>
      </c>
      <c r="B161" s="333">
        <v>270</v>
      </c>
      <c r="C161" s="333">
        <v>0</v>
      </c>
      <c r="D161" s="333">
        <v>0</v>
      </c>
      <c r="E161" s="333">
        <v>0</v>
      </c>
      <c r="F161" s="333">
        <v>0</v>
      </c>
      <c r="G161" s="333">
        <v>0</v>
      </c>
      <c r="H161" s="333">
        <v>1202</v>
      </c>
    </row>
    <row r="162" spans="1:8" s="334" customFormat="1" x14ac:dyDescent="0.25">
      <c r="A162" s="109" t="s">
        <v>663</v>
      </c>
      <c r="B162" s="333">
        <v>2</v>
      </c>
      <c r="C162" s="333">
        <v>26</v>
      </c>
      <c r="D162" s="333">
        <v>0</v>
      </c>
      <c r="E162" s="333">
        <v>9</v>
      </c>
      <c r="F162" s="333">
        <v>0</v>
      </c>
      <c r="G162" s="333">
        <v>18</v>
      </c>
      <c r="H162" s="333">
        <v>0</v>
      </c>
    </row>
    <row r="163" spans="1:8" s="334" customFormat="1" x14ac:dyDescent="0.25">
      <c r="A163" s="109" t="s">
        <v>989</v>
      </c>
      <c r="B163" s="333">
        <v>26</v>
      </c>
      <c r="C163" s="333">
        <v>0</v>
      </c>
      <c r="D163" s="333">
        <v>19</v>
      </c>
      <c r="E163" s="333">
        <v>0</v>
      </c>
      <c r="F163" s="333">
        <v>0</v>
      </c>
      <c r="G163" s="333">
        <v>0</v>
      </c>
      <c r="H163" s="333">
        <v>37</v>
      </c>
    </row>
    <row r="164" spans="1:8" s="334" customFormat="1" x14ac:dyDescent="0.25">
      <c r="A164" s="109" t="s">
        <v>928</v>
      </c>
      <c r="B164" s="333">
        <v>0</v>
      </c>
      <c r="C164" s="333">
        <v>0</v>
      </c>
      <c r="D164" s="333">
        <v>0</v>
      </c>
      <c r="E164" s="333">
        <v>14</v>
      </c>
      <c r="F164" s="333">
        <v>0</v>
      </c>
      <c r="G164" s="333">
        <v>0</v>
      </c>
      <c r="H164" s="333">
        <v>24</v>
      </c>
    </row>
    <row r="165" spans="1:8" s="334" customFormat="1" x14ac:dyDescent="0.25">
      <c r="A165" s="109" t="s">
        <v>988</v>
      </c>
      <c r="B165" s="333">
        <v>0</v>
      </c>
      <c r="C165" s="333">
        <v>0</v>
      </c>
      <c r="D165" s="333">
        <v>0</v>
      </c>
      <c r="E165" s="333">
        <v>0</v>
      </c>
      <c r="F165" s="333">
        <v>0</v>
      </c>
      <c r="G165" s="333">
        <v>0</v>
      </c>
      <c r="H165" s="333">
        <v>0</v>
      </c>
    </row>
    <row r="166" spans="1:8" s="334" customFormat="1" x14ac:dyDescent="0.25">
      <c r="A166" s="109" t="s">
        <v>1101</v>
      </c>
      <c r="B166" s="333">
        <v>0</v>
      </c>
      <c r="C166" s="333">
        <v>0</v>
      </c>
      <c r="D166" s="333">
        <v>0</v>
      </c>
      <c r="E166" s="333">
        <v>0</v>
      </c>
      <c r="F166" s="333">
        <v>0</v>
      </c>
      <c r="G166" s="333">
        <v>0</v>
      </c>
      <c r="H166" s="333">
        <v>124</v>
      </c>
    </row>
    <row r="167" spans="1:8" s="334" customFormat="1" x14ac:dyDescent="0.25">
      <c r="A167" s="109" t="s">
        <v>839</v>
      </c>
      <c r="B167" s="333">
        <v>74</v>
      </c>
      <c r="C167" s="333">
        <v>0</v>
      </c>
      <c r="D167" s="333">
        <v>76</v>
      </c>
      <c r="E167" s="333">
        <v>0</v>
      </c>
      <c r="F167" s="333">
        <v>0</v>
      </c>
      <c r="G167" s="333">
        <v>0</v>
      </c>
      <c r="H167" s="333">
        <v>1</v>
      </c>
    </row>
    <row r="168" spans="1:8" s="334" customFormat="1" x14ac:dyDescent="0.25">
      <c r="A168" s="109" t="s">
        <v>1100</v>
      </c>
      <c r="B168" s="333">
        <v>7</v>
      </c>
      <c r="C168" s="333">
        <v>0</v>
      </c>
      <c r="D168" s="333">
        <v>63</v>
      </c>
      <c r="E168" s="333">
        <v>0</v>
      </c>
      <c r="F168" s="333">
        <v>9</v>
      </c>
      <c r="G168" s="333">
        <v>0</v>
      </c>
      <c r="H168" s="333">
        <v>126</v>
      </c>
    </row>
    <row r="169" spans="1:8" s="334" customFormat="1" x14ac:dyDescent="0.25">
      <c r="A169" s="109" t="s">
        <v>1099</v>
      </c>
      <c r="B169" s="333">
        <v>0</v>
      </c>
      <c r="C169" s="333">
        <v>0</v>
      </c>
      <c r="D169" s="333">
        <v>0</v>
      </c>
      <c r="E169" s="333">
        <v>0</v>
      </c>
      <c r="F169" s="333">
        <v>0</v>
      </c>
      <c r="G169" s="333">
        <v>0</v>
      </c>
      <c r="H169" s="333">
        <v>51</v>
      </c>
    </row>
    <row r="170" spans="1:8" s="334" customFormat="1" x14ac:dyDescent="0.25">
      <c r="A170" s="109" t="s">
        <v>651</v>
      </c>
      <c r="B170" s="333">
        <v>0</v>
      </c>
      <c r="C170" s="333">
        <v>0</v>
      </c>
      <c r="D170" s="333">
        <v>0</v>
      </c>
      <c r="E170" s="333">
        <v>0</v>
      </c>
      <c r="F170" s="333">
        <v>0</v>
      </c>
      <c r="G170" s="333">
        <v>0</v>
      </c>
      <c r="H170" s="333">
        <v>0</v>
      </c>
    </row>
    <row r="171" spans="1:8" s="334" customFormat="1" x14ac:dyDescent="0.25">
      <c r="A171" s="109" t="s">
        <v>847</v>
      </c>
      <c r="B171" s="333">
        <v>0</v>
      </c>
      <c r="C171" s="333">
        <v>0</v>
      </c>
      <c r="D171" s="333">
        <v>69</v>
      </c>
      <c r="E171" s="333">
        <v>0</v>
      </c>
      <c r="F171" s="333">
        <v>0</v>
      </c>
      <c r="G171" s="333">
        <v>0</v>
      </c>
      <c r="H171" s="333">
        <v>0</v>
      </c>
    </row>
    <row r="172" spans="1:8" s="334" customFormat="1" x14ac:dyDescent="0.25">
      <c r="A172" s="109" t="s">
        <v>1015</v>
      </c>
      <c r="B172" s="333">
        <v>0</v>
      </c>
      <c r="C172" s="333">
        <v>0</v>
      </c>
      <c r="D172" s="333">
        <v>0</v>
      </c>
      <c r="E172" s="333">
        <v>0</v>
      </c>
      <c r="F172" s="333">
        <v>0</v>
      </c>
      <c r="G172" s="333">
        <v>0</v>
      </c>
      <c r="H172" s="333">
        <v>0</v>
      </c>
    </row>
    <row r="173" spans="1:8" s="334" customFormat="1" x14ac:dyDescent="0.25">
      <c r="A173" s="109" t="s">
        <v>914</v>
      </c>
      <c r="B173" s="333">
        <v>1</v>
      </c>
      <c r="C173" s="333">
        <v>0</v>
      </c>
      <c r="D173" s="333">
        <v>1</v>
      </c>
      <c r="E173" s="333">
        <v>0</v>
      </c>
      <c r="F173" s="333">
        <v>0</v>
      </c>
      <c r="G173" s="333">
        <v>0</v>
      </c>
      <c r="H173" s="333">
        <v>17</v>
      </c>
    </row>
    <row r="174" spans="1:8" s="334" customFormat="1" x14ac:dyDescent="0.25">
      <c r="A174" s="109" t="s">
        <v>1001</v>
      </c>
      <c r="B174" s="333">
        <v>0</v>
      </c>
      <c r="C174" s="333">
        <v>1</v>
      </c>
      <c r="D174" s="333">
        <v>0</v>
      </c>
      <c r="E174" s="333">
        <v>3</v>
      </c>
      <c r="F174" s="333">
        <v>0</v>
      </c>
      <c r="G174" s="333">
        <v>0</v>
      </c>
      <c r="H174" s="333">
        <v>36</v>
      </c>
    </row>
    <row r="175" spans="1:8" s="334" customFormat="1" x14ac:dyDescent="0.25">
      <c r="A175" s="109" t="s">
        <v>1014</v>
      </c>
      <c r="B175" s="333">
        <v>0</v>
      </c>
      <c r="C175" s="333">
        <v>0</v>
      </c>
      <c r="D175" s="333">
        <v>0</v>
      </c>
      <c r="E175" s="333">
        <v>0</v>
      </c>
      <c r="F175" s="333">
        <v>0</v>
      </c>
      <c r="G175" s="333">
        <v>1</v>
      </c>
      <c r="H175" s="333">
        <v>1</v>
      </c>
    </row>
    <row r="176" spans="1:8" s="334" customFormat="1" x14ac:dyDescent="0.25">
      <c r="A176" s="109" t="s">
        <v>1215</v>
      </c>
      <c r="B176" s="333">
        <v>0</v>
      </c>
      <c r="C176" s="333">
        <v>0</v>
      </c>
      <c r="D176" s="333">
        <v>0</v>
      </c>
      <c r="E176" s="333">
        <v>0</v>
      </c>
      <c r="F176" s="333">
        <v>0</v>
      </c>
      <c r="G176" s="333">
        <v>0</v>
      </c>
      <c r="H176" s="333">
        <v>0</v>
      </c>
    </row>
    <row r="177" spans="1:8" s="334" customFormat="1" x14ac:dyDescent="0.25">
      <c r="A177" s="109" t="s">
        <v>869</v>
      </c>
      <c r="B177" s="333">
        <v>0</v>
      </c>
      <c r="C177" s="333">
        <v>0</v>
      </c>
      <c r="D177" s="333">
        <v>4</v>
      </c>
      <c r="E177" s="333">
        <v>0</v>
      </c>
      <c r="F177" s="333">
        <v>0</v>
      </c>
      <c r="G177" s="333">
        <v>0</v>
      </c>
      <c r="H177" s="333">
        <v>25</v>
      </c>
    </row>
    <row r="178" spans="1:8" s="334" customFormat="1" x14ac:dyDescent="0.25">
      <c r="A178" s="109" t="s">
        <v>846</v>
      </c>
      <c r="B178" s="333">
        <v>60</v>
      </c>
      <c r="C178" s="333">
        <v>0</v>
      </c>
      <c r="D178" s="333">
        <v>14</v>
      </c>
      <c r="E178" s="333">
        <v>0</v>
      </c>
      <c r="F178" s="333">
        <v>0</v>
      </c>
      <c r="G178" s="333">
        <v>0</v>
      </c>
      <c r="H178" s="333">
        <v>98</v>
      </c>
    </row>
    <row r="179" spans="1:8" s="334" customFormat="1" x14ac:dyDescent="0.25">
      <c r="A179" s="109" t="s">
        <v>1024</v>
      </c>
      <c r="B179" s="333">
        <v>0</v>
      </c>
      <c r="C179" s="333">
        <v>0</v>
      </c>
      <c r="D179" s="333">
        <v>0</v>
      </c>
      <c r="E179" s="333">
        <v>0</v>
      </c>
      <c r="F179" s="333">
        <v>0</v>
      </c>
      <c r="G179" s="333">
        <v>0</v>
      </c>
      <c r="H179" s="333">
        <v>0</v>
      </c>
    </row>
    <row r="180" spans="1:8" s="334" customFormat="1" x14ac:dyDescent="0.25">
      <c r="A180" s="109" t="s">
        <v>858</v>
      </c>
      <c r="B180" s="333">
        <v>0</v>
      </c>
      <c r="C180" s="333">
        <v>0</v>
      </c>
      <c r="D180" s="333">
        <v>0</v>
      </c>
      <c r="E180" s="333">
        <v>0</v>
      </c>
      <c r="F180" s="333">
        <v>0</v>
      </c>
      <c r="G180" s="333">
        <v>3</v>
      </c>
      <c r="H180" s="333">
        <v>10</v>
      </c>
    </row>
    <row r="181" spans="1:8" s="334" customFormat="1" x14ac:dyDescent="0.25">
      <c r="A181" s="109" t="s">
        <v>1136</v>
      </c>
      <c r="B181" s="333">
        <v>0</v>
      </c>
      <c r="C181" s="333">
        <v>0</v>
      </c>
      <c r="D181" s="333">
        <v>0</v>
      </c>
      <c r="E181" s="333">
        <v>0</v>
      </c>
      <c r="F181" s="333">
        <v>0</v>
      </c>
      <c r="G181" s="333">
        <v>0</v>
      </c>
      <c r="H181" s="333">
        <v>202</v>
      </c>
    </row>
    <row r="182" spans="1:8" s="334" customFormat="1" x14ac:dyDescent="0.25">
      <c r="A182" s="109" t="s">
        <v>1098</v>
      </c>
      <c r="B182" s="333">
        <v>0</v>
      </c>
      <c r="C182" s="333">
        <v>0</v>
      </c>
      <c r="D182" s="333">
        <v>0</v>
      </c>
      <c r="E182" s="333">
        <v>0</v>
      </c>
      <c r="F182" s="333">
        <v>0</v>
      </c>
      <c r="G182" s="333">
        <v>0</v>
      </c>
      <c r="H182" s="333">
        <v>1</v>
      </c>
    </row>
    <row r="183" spans="1:8" s="334" customFormat="1" x14ac:dyDescent="0.25">
      <c r="A183" s="109" t="s">
        <v>1097</v>
      </c>
      <c r="B183" s="333">
        <v>9</v>
      </c>
      <c r="C183" s="333">
        <v>0</v>
      </c>
      <c r="D183" s="333">
        <v>0</v>
      </c>
      <c r="E183" s="333">
        <v>0</v>
      </c>
      <c r="F183" s="333">
        <v>0</v>
      </c>
      <c r="G183" s="333">
        <v>3</v>
      </c>
      <c r="H183" s="333">
        <v>282</v>
      </c>
    </row>
    <row r="184" spans="1:8" s="334" customFormat="1" x14ac:dyDescent="0.25">
      <c r="A184" s="109" t="s">
        <v>1232</v>
      </c>
      <c r="B184" s="333">
        <v>0</v>
      </c>
      <c r="C184" s="333">
        <v>0</v>
      </c>
      <c r="D184" s="333">
        <v>0</v>
      </c>
      <c r="E184" s="333">
        <v>0</v>
      </c>
      <c r="F184" s="333">
        <v>0</v>
      </c>
      <c r="G184" s="333">
        <v>0</v>
      </c>
      <c r="H184" s="333">
        <v>145</v>
      </c>
    </row>
    <row r="185" spans="1:8" s="334" customFormat="1" x14ac:dyDescent="0.25">
      <c r="A185" s="109" t="s">
        <v>798</v>
      </c>
      <c r="B185" s="333">
        <v>0</v>
      </c>
      <c r="C185" s="333">
        <v>0</v>
      </c>
      <c r="D185" s="333">
        <v>0</v>
      </c>
      <c r="E185" s="333">
        <v>0</v>
      </c>
      <c r="F185" s="333">
        <v>0</v>
      </c>
      <c r="G185" s="333">
        <v>11</v>
      </c>
      <c r="H185" s="333">
        <v>41</v>
      </c>
    </row>
    <row r="186" spans="1:8" s="334" customFormat="1" x14ac:dyDescent="0.25">
      <c r="A186" s="109" t="s">
        <v>947</v>
      </c>
      <c r="B186" s="333">
        <v>0</v>
      </c>
      <c r="C186" s="333">
        <v>0</v>
      </c>
      <c r="D186" s="333">
        <v>0</v>
      </c>
      <c r="E186" s="333">
        <v>3</v>
      </c>
      <c r="F186" s="333">
        <v>0</v>
      </c>
      <c r="G186" s="333">
        <v>59</v>
      </c>
      <c r="H186" s="333">
        <v>1</v>
      </c>
    </row>
    <row r="187" spans="1:8" s="334" customFormat="1" x14ac:dyDescent="0.25">
      <c r="A187" s="109" t="s">
        <v>1204</v>
      </c>
      <c r="B187" s="333">
        <v>0</v>
      </c>
      <c r="C187" s="333">
        <v>0</v>
      </c>
      <c r="D187" s="333">
        <v>0</v>
      </c>
      <c r="E187" s="333">
        <v>0</v>
      </c>
      <c r="F187" s="333">
        <v>0</v>
      </c>
      <c r="G187" s="333">
        <v>0</v>
      </c>
      <c r="H187" s="333">
        <v>227</v>
      </c>
    </row>
    <row r="188" spans="1:8" s="334" customFormat="1" x14ac:dyDescent="0.25">
      <c r="A188" s="109" t="s">
        <v>1096</v>
      </c>
      <c r="B188" s="333">
        <v>0</v>
      </c>
      <c r="C188" s="333">
        <v>0</v>
      </c>
      <c r="D188" s="333">
        <v>0</v>
      </c>
      <c r="E188" s="333">
        <v>0</v>
      </c>
      <c r="F188" s="333">
        <v>0</v>
      </c>
      <c r="G188" s="333">
        <v>1</v>
      </c>
      <c r="H188" s="333">
        <v>10</v>
      </c>
    </row>
    <row r="189" spans="1:8" s="334" customFormat="1" x14ac:dyDescent="0.25">
      <c r="A189" s="109" t="s">
        <v>913</v>
      </c>
      <c r="B189" s="333">
        <v>0</v>
      </c>
      <c r="C189" s="333">
        <v>0</v>
      </c>
      <c r="D189" s="333">
        <v>0</v>
      </c>
      <c r="E189" s="333">
        <v>0</v>
      </c>
      <c r="F189" s="333">
        <v>0</v>
      </c>
      <c r="G189" s="333">
        <v>0</v>
      </c>
      <c r="H189" s="333">
        <v>0</v>
      </c>
    </row>
    <row r="190" spans="1:8" s="334" customFormat="1" x14ac:dyDescent="0.25">
      <c r="A190" s="109" t="s">
        <v>1095</v>
      </c>
      <c r="B190" s="333">
        <v>0</v>
      </c>
      <c r="C190" s="333">
        <v>0</v>
      </c>
      <c r="D190" s="333">
        <v>0</v>
      </c>
      <c r="E190" s="333">
        <v>0</v>
      </c>
      <c r="F190" s="333">
        <v>0</v>
      </c>
      <c r="G190" s="333">
        <v>0</v>
      </c>
      <c r="H190" s="333">
        <v>0</v>
      </c>
    </row>
    <row r="191" spans="1:8" s="334" customFormat="1" x14ac:dyDescent="0.25">
      <c r="A191" s="109" t="s">
        <v>912</v>
      </c>
      <c r="B191" s="333">
        <v>0</v>
      </c>
      <c r="C191" s="333">
        <v>0</v>
      </c>
      <c r="D191" s="333">
        <v>0</v>
      </c>
      <c r="E191" s="333">
        <v>0</v>
      </c>
      <c r="F191" s="333">
        <v>0</v>
      </c>
      <c r="G191" s="333">
        <v>0</v>
      </c>
      <c r="H191" s="333">
        <v>17</v>
      </c>
    </row>
    <row r="192" spans="1:8" s="334" customFormat="1" x14ac:dyDescent="0.25">
      <c r="A192" s="109" t="s">
        <v>1328</v>
      </c>
      <c r="B192" s="333">
        <v>0</v>
      </c>
      <c r="C192" s="333">
        <v>6</v>
      </c>
      <c r="D192" s="333">
        <v>0</v>
      </c>
      <c r="E192" s="333">
        <v>4</v>
      </c>
      <c r="F192" s="333">
        <v>0</v>
      </c>
      <c r="G192" s="333">
        <v>3</v>
      </c>
      <c r="H192" s="333">
        <v>3</v>
      </c>
    </row>
    <row r="193" spans="1:8" s="334" customFormat="1" x14ac:dyDescent="0.25">
      <c r="A193" s="109" t="s">
        <v>924</v>
      </c>
      <c r="B193" s="333">
        <v>0</v>
      </c>
      <c r="C193" s="333">
        <v>0</v>
      </c>
      <c r="D193" s="333">
        <v>0</v>
      </c>
      <c r="E193" s="333">
        <v>0</v>
      </c>
      <c r="F193" s="333">
        <v>13</v>
      </c>
      <c r="G193" s="333">
        <v>2</v>
      </c>
      <c r="H193" s="333">
        <v>296</v>
      </c>
    </row>
    <row r="194" spans="1:8" s="334" customFormat="1" x14ac:dyDescent="0.25">
      <c r="A194" s="109" t="s">
        <v>1156</v>
      </c>
      <c r="B194" s="333">
        <v>0</v>
      </c>
      <c r="C194" s="333">
        <v>0</v>
      </c>
      <c r="D194" s="333">
        <v>0</v>
      </c>
      <c r="E194" s="333">
        <v>0</v>
      </c>
      <c r="F194" s="333">
        <v>0</v>
      </c>
      <c r="G194" s="333">
        <v>0</v>
      </c>
      <c r="H194" s="333">
        <v>0</v>
      </c>
    </row>
    <row r="195" spans="1:8" s="334" customFormat="1" x14ac:dyDescent="0.25">
      <c r="A195" s="109" t="s">
        <v>791</v>
      </c>
      <c r="B195" s="333">
        <v>0</v>
      </c>
      <c r="C195" s="333">
        <v>0</v>
      </c>
      <c r="D195" s="333">
        <v>0</v>
      </c>
      <c r="E195" s="333">
        <v>0</v>
      </c>
      <c r="F195" s="333">
        <v>0</v>
      </c>
      <c r="G195" s="333">
        <v>0</v>
      </c>
      <c r="H195" s="333">
        <v>8</v>
      </c>
    </row>
    <row r="196" spans="1:8" s="334" customFormat="1" x14ac:dyDescent="0.25">
      <c r="A196" s="109" t="s">
        <v>642</v>
      </c>
      <c r="B196" s="333">
        <v>0</v>
      </c>
      <c r="C196" s="333">
        <v>2</v>
      </c>
      <c r="D196" s="333">
        <v>0</v>
      </c>
      <c r="E196" s="333">
        <v>1</v>
      </c>
      <c r="F196" s="333">
        <v>0</v>
      </c>
      <c r="G196" s="333">
        <v>31</v>
      </c>
      <c r="H196" s="333">
        <v>40</v>
      </c>
    </row>
    <row r="197" spans="1:8" s="334" customFormat="1" x14ac:dyDescent="0.25">
      <c r="A197" s="109" t="s">
        <v>987</v>
      </c>
      <c r="B197" s="333">
        <v>0</v>
      </c>
      <c r="C197" s="333">
        <v>0</v>
      </c>
      <c r="D197" s="333">
        <v>0</v>
      </c>
      <c r="E197" s="333">
        <v>0</v>
      </c>
      <c r="F197" s="333">
        <v>0</v>
      </c>
      <c r="G197" s="333">
        <v>0</v>
      </c>
      <c r="H197" s="333">
        <v>0</v>
      </c>
    </row>
    <row r="198" spans="1:8" s="334" customFormat="1" x14ac:dyDescent="0.25">
      <c r="A198" s="109" t="s">
        <v>1094</v>
      </c>
      <c r="B198" s="333">
        <v>0</v>
      </c>
      <c r="C198" s="333">
        <v>0</v>
      </c>
      <c r="D198" s="333">
        <v>0</v>
      </c>
      <c r="E198" s="333">
        <v>0</v>
      </c>
      <c r="F198" s="333">
        <v>0</v>
      </c>
      <c r="G198" s="333">
        <v>0</v>
      </c>
      <c r="H198" s="333">
        <v>0</v>
      </c>
    </row>
    <row r="199" spans="1:8" s="334" customFormat="1" x14ac:dyDescent="0.25">
      <c r="A199" s="109" t="s">
        <v>1181</v>
      </c>
      <c r="B199" s="333">
        <v>0</v>
      </c>
      <c r="C199" s="333">
        <v>0</v>
      </c>
      <c r="D199" s="333">
        <v>0</v>
      </c>
      <c r="E199" s="333">
        <v>4</v>
      </c>
      <c r="F199" s="333">
        <v>0</v>
      </c>
      <c r="G199" s="333">
        <v>0</v>
      </c>
      <c r="H199" s="333">
        <v>0</v>
      </c>
    </row>
    <row r="200" spans="1:8" s="334" customFormat="1" x14ac:dyDescent="0.25">
      <c r="A200" s="109" t="s">
        <v>1155</v>
      </c>
      <c r="B200" s="333">
        <v>0</v>
      </c>
      <c r="C200" s="333">
        <v>0</v>
      </c>
      <c r="D200" s="333">
        <v>0</v>
      </c>
      <c r="E200" s="333">
        <v>0</v>
      </c>
      <c r="F200" s="333">
        <v>0</v>
      </c>
      <c r="G200" s="333">
        <v>90</v>
      </c>
      <c r="H200" s="333">
        <v>26</v>
      </c>
    </row>
    <row r="201" spans="1:8" s="334" customFormat="1" x14ac:dyDescent="0.25">
      <c r="A201" s="109" t="s">
        <v>891</v>
      </c>
      <c r="B201" s="333">
        <v>0</v>
      </c>
      <c r="C201" s="333">
        <v>0</v>
      </c>
      <c r="D201" s="333">
        <v>0</v>
      </c>
      <c r="E201" s="333">
        <v>0</v>
      </c>
      <c r="F201" s="333">
        <v>0</v>
      </c>
      <c r="G201" s="333">
        <v>0</v>
      </c>
      <c r="H201" s="333">
        <v>65</v>
      </c>
    </row>
    <row r="202" spans="1:8" s="334" customFormat="1" x14ac:dyDescent="0.25">
      <c r="A202" s="109" t="s">
        <v>632</v>
      </c>
      <c r="B202" s="333">
        <v>0</v>
      </c>
      <c r="C202" s="333">
        <v>0</v>
      </c>
      <c r="D202" s="333">
        <v>0</v>
      </c>
      <c r="E202" s="333">
        <v>0</v>
      </c>
      <c r="F202" s="333">
        <v>0</v>
      </c>
      <c r="G202" s="333">
        <v>0</v>
      </c>
      <c r="H202" s="333">
        <v>0</v>
      </c>
    </row>
    <row r="203" spans="1:8" s="334" customFormat="1" x14ac:dyDescent="0.25">
      <c r="A203" s="109" t="s">
        <v>946</v>
      </c>
      <c r="B203" s="333">
        <v>0</v>
      </c>
      <c r="C203" s="333">
        <v>0</v>
      </c>
      <c r="D203" s="333">
        <v>0</v>
      </c>
      <c r="E203" s="333">
        <v>0</v>
      </c>
      <c r="F203" s="333">
        <v>0</v>
      </c>
      <c r="G203" s="333">
        <v>0</v>
      </c>
      <c r="H203" s="333">
        <v>46</v>
      </c>
    </row>
    <row r="204" spans="1:8" s="334" customFormat="1" x14ac:dyDescent="0.25">
      <c r="A204" s="109" t="s">
        <v>945</v>
      </c>
      <c r="B204" s="333">
        <v>0</v>
      </c>
      <c r="C204" s="333">
        <v>0</v>
      </c>
      <c r="D204" s="333">
        <v>0</v>
      </c>
      <c r="E204" s="333">
        <v>0</v>
      </c>
      <c r="F204" s="333">
        <v>0</v>
      </c>
      <c r="G204" s="333">
        <v>0</v>
      </c>
      <c r="H204" s="333">
        <v>31</v>
      </c>
    </row>
    <row r="205" spans="1:8" s="334" customFormat="1" x14ac:dyDescent="0.25">
      <c r="A205" s="109" t="s">
        <v>1093</v>
      </c>
      <c r="B205" s="333">
        <v>0</v>
      </c>
      <c r="C205" s="333">
        <v>0</v>
      </c>
      <c r="D205" s="333">
        <v>0</v>
      </c>
      <c r="E205" s="333">
        <v>0</v>
      </c>
      <c r="F205" s="333">
        <v>0</v>
      </c>
      <c r="G205" s="333">
        <v>0</v>
      </c>
      <c r="H205" s="333">
        <v>0</v>
      </c>
    </row>
    <row r="206" spans="1:8" s="334" customFormat="1" x14ac:dyDescent="0.25">
      <c r="A206" s="109" t="s">
        <v>1092</v>
      </c>
      <c r="B206" s="333">
        <v>0</v>
      </c>
      <c r="C206" s="333">
        <v>0</v>
      </c>
      <c r="D206" s="333">
        <v>0</v>
      </c>
      <c r="E206" s="333">
        <v>0</v>
      </c>
      <c r="F206" s="333">
        <v>0</v>
      </c>
      <c r="G206" s="333">
        <v>0</v>
      </c>
      <c r="H206" s="333">
        <v>0</v>
      </c>
    </row>
    <row r="207" spans="1:8" s="334" customFormat="1" x14ac:dyDescent="0.25">
      <c r="A207" s="109" t="s">
        <v>1151</v>
      </c>
      <c r="B207" s="333">
        <v>0</v>
      </c>
      <c r="C207" s="333">
        <v>0</v>
      </c>
      <c r="D207" s="333">
        <v>0</v>
      </c>
      <c r="E207" s="333">
        <v>0</v>
      </c>
      <c r="F207" s="333">
        <v>0</v>
      </c>
      <c r="G207" s="333">
        <v>0</v>
      </c>
      <c r="H207" s="333">
        <v>0</v>
      </c>
    </row>
    <row r="208" spans="1:8" s="334" customFormat="1" x14ac:dyDescent="0.25">
      <c r="A208" s="109" t="s">
        <v>1222</v>
      </c>
      <c r="B208" s="333">
        <v>0</v>
      </c>
      <c r="C208" s="333">
        <v>0</v>
      </c>
      <c r="D208" s="333">
        <v>0</v>
      </c>
      <c r="E208" s="333">
        <v>0</v>
      </c>
      <c r="F208" s="333">
        <v>0</v>
      </c>
      <c r="G208" s="333">
        <v>65</v>
      </c>
      <c r="H208" s="333">
        <v>41</v>
      </c>
    </row>
    <row r="209" spans="1:8" s="334" customFormat="1" x14ac:dyDescent="0.25">
      <c r="A209" s="109" t="s">
        <v>986</v>
      </c>
      <c r="B209" s="333">
        <v>0</v>
      </c>
      <c r="C209" s="333">
        <v>0</v>
      </c>
      <c r="D209" s="333">
        <v>0</v>
      </c>
      <c r="E209" s="333">
        <v>0</v>
      </c>
      <c r="F209" s="333">
        <v>0</v>
      </c>
      <c r="G209" s="333">
        <v>0</v>
      </c>
      <c r="H209" s="333">
        <v>3456</v>
      </c>
    </row>
    <row r="210" spans="1:8" s="334" customFormat="1" x14ac:dyDescent="0.25">
      <c r="A210" s="109" t="s">
        <v>1091</v>
      </c>
      <c r="B210" s="333">
        <v>0</v>
      </c>
      <c r="C210" s="333">
        <v>0</v>
      </c>
      <c r="D210" s="333">
        <v>0</v>
      </c>
      <c r="E210" s="333">
        <v>0</v>
      </c>
      <c r="F210" s="333">
        <v>0</v>
      </c>
      <c r="G210" s="333">
        <v>0</v>
      </c>
      <c r="H210" s="333">
        <v>0</v>
      </c>
    </row>
    <row r="211" spans="1:8" s="334" customFormat="1" x14ac:dyDescent="0.25">
      <c r="A211" s="109" t="s">
        <v>927</v>
      </c>
      <c r="B211" s="333">
        <v>0</v>
      </c>
      <c r="C211" s="333">
        <v>0</v>
      </c>
      <c r="D211" s="333">
        <v>0</v>
      </c>
      <c r="E211" s="333">
        <v>0</v>
      </c>
      <c r="F211" s="333">
        <v>0</v>
      </c>
      <c r="G211" s="333">
        <v>0</v>
      </c>
      <c r="H211" s="333">
        <v>0</v>
      </c>
    </row>
    <row r="212" spans="1:8" s="334" customFormat="1" x14ac:dyDescent="0.25">
      <c r="A212" s="109" t="s">
        <v>1221</v>
      </c>
      <c r="B212" s="333">
        <v>0</v>
      </c>
      <c r="C212" s="333">
        <v>0</v>
      </c>
      <c r="D212" s="333">
        <v>0</v>
      </c>
      <c r="E212" s="333">
        <v>0</v>
      </c>
      <c r="F212" s="333">
        <v>0</v>
      </c>
      <c r="G212" s="333">
        <v>0</v>
      </c>
      <c r="H212" s="333">
        <v>18</v>
      </c>
    </row>
    <row r="213" spans="1:8" s="334" customFormat="1" x14ac:dyDescent="0.25">
      <c r="A213" s="109" t="s">
        <v>1345</v>
      </c>
      <c r="B213" s="333">
        <v>0</v>
      </c>
      <c r="C213" s="333">
        <v>0</v>
      </c>
      <c r="D213" s="333">
        <v>0</v>
      </c>
      <c r="E213" s="333">
        <v>0</v>
      </c>
      <c r="F213" s="333">
        <v>0</v>
      </c>
      <c r="G213" s="333">
        <v>0</v>
      </c>
      <c r="H213" s="333">
        <v>340</v>
      </c>
    </row>
    <row r="214" spans="1:8" s="334" customFormat="1" x14ac:dyDescent="0.25">
      <c r="A214" s="109" t="s">
        <v>1180</v>
      </c>
      <c r="B214" s="333">
        <v>0</v>
      </c>
      <c r="C214" s="333">
        <v>0</v>
      </c>
      <c r="D214" s="333">
        <v>0</v>
      </c>
      <c r="E214" s="333">
        <v>1</v>
      </c>
      <c r="F214" s="333">
        <v>0</v>
      </c>
      <c r="G214" s="333">
        <v>38</v>
      </c>
      <c r="H214" s="333">
        <v>58</v>
      </c>
    </row>
    <row r="215" spans="1:8" s="334" customFormat="1" x14ac:dyDescent="0.25">
      <c r="A215" s="109" t="s">
        <v>623</v>
      </c>
      <c r="B215" s="333">
        <v>16</v>
      </c>
      <c r="C215" s="333">
        <v>0</v>
      </c>
      <c r="D215" s="333">
        <v>0</v>
      </c>
      <c r="E215" s="333">
        <v>0</v>
      </c>
      <c r="F215" s="333">
        <v>0</v>
      </c>
      <c r="G215" s="333">
        <v>0</v>
      </c>
      <c r="H215" s="333">
        <v>0</v>
      </c>
    </row>
    <row r="216" spans="1:8" s="334" customFormat="1" x14ac:dyDescent="0.25">
      <c r="A216" s="109" t="s">
        <v>1013</v>
      </c>
      <c r="B216" s="333">
        <v>0</v>
      </c>
      <c r="C216" s="333">
        <v>0</v>
      </c>
      <c r="D216" s="333">
        <v>0</v>
      </c>
      <c r="E216" s="333">
        <v>0</v>
      </c>
      <c r="F216" s="333">
        <v>0</v>
      </c>
      <c r="G216" s="333">
        <v>0</v>
      </c>
      <c r="H216" s="333">
        <v>40</v>
      </c>
    </row>
    <row r="217" spans="1:8" s="334" customFormat="1" x14ac:dyDescent="0.25">
      <c r="A217" s="109" t="s">
        <v>610</v>
      </c>
      <c r="B217" s="333">
        <v>0</v>
      </c>
      <c r="C217" s="333">
        <v>0</v>
      </c>
      <c r="D217" s="333">
        <v>0</v>
      </c>
      <c r="E217" s="333">
        <v>11</v>
      </c>
      <c r="F217" s="333">
        <v>0</v>
      </c>
      <c r="G217" s="333">
        <v>1</v>
      </c>
      <c r="H217" s="333">
        <v>8</v>
      </c>
    </row>
    <row r="218" spans="1:8" s="334" customFormat="1" x14ac:dyDescent="0.25">
      <c r="A218" s="109" t="s">
        <v>1179</v>
      </c>
      <c r="B218" s="333">
        <v>0</v>
      </c>
      <c r="C218" s="333">
        <v>0</v>
      </c>
      <c r="D218" s="333">
        <v>0</v>
      </c>
      <c r="E218" s="333">
        <v>0</v>
      </c>
      <c r="F218" s="333">
        <v>0</v>
      </c>
      <c r="G218" s="333">
        <v>0</v>
      </c>
      <c r="H218" s="333">
        <v>0</v>
      </c>
    </row>
    <row r="219" spans="1:8" s="334" customFormat="1" x14ac:dyDescent="0.25">
      <c r="A219" s="109" t="s">
        <v>1090</v>
      </c>
      <c r="B219" s="333">
        <v>0</v>
      </c>
      <c r="C219" s="333">
        <v>0</v>
      </c>
      <c r="D219" s="333">
        <v>0</v>
      </c>
      <c r="E219" s="333">
        <v>0</v>
      </c>
      <c r="F219" s="333">
        <v>0</v>
      </c>
      <c r="G219" s="333">
        <v>0</v>
      </c>
      <c r="H219" s="333">
        <v>20</v>
      </c>
    </row>
    <row r="220" spans="1:8" s="334" customFormat="1" x14ac:dyDescent="0.25">
      <c r="A220" s="109" t="s">
        <v>985</v>
      </c>
      <c r="B220" s="333">
        <v>0</v>
      </c>
      <c r="C220" s="333">
        <v>2</v>
      </c>
      <c r="D220" s="333">
        <v>0</v>
      </c>
      <c r="E220" s="333">
        <v>2</v>
      </c>
      <c r="F220" s="333">
        <v>3</v>
      </c>
      <c r="G220" s="333">
        <v>0</v>
      </c>
      <c r="H220" s="333">
        <v>47</v>
      </c>
    </row>
    <row r="221" spans="1:8" s="334" customFormat="1" x14ac:dyDescent="0.25">
      <c r="A221" s="109" t="s">
        <v>1089</v>
      </c>
      <c r="B221" s="333">
        <v>0</v>
      </c>
      <c r="C221" s="333">
        <v>0</v>
      </c>
      <c r="D221" s="333">
        <v>0</v>
      </c>
      <c r="E221" s="333">
        <v>0</v>
      </c>
      <c r="F221" s="333">
        <v>0</v>
      </c>
      <c r="G221" s="333">
        <v>0</v>
      </c>
      <c r="H221" s="333">
        <v>2</v>
      </c>
    </row>
    <row r="222" spans="1:8" s="334" customFormat="1" x14ac:dyDescent="0.25">
      <c r="A222" s="109" t="s">
        <v>890</v>
      </c>
      <c r="B222" s="333">
        <v>0</v>
      </c>
      <c r="C222" s="333">
        <v>0</v>
      </c>
      <c r="D222" s="333">
        <v>0</v>
      </c>
      <c r="E222" s="333">
        <v>0</v>
      </c>
      <c r="F222" s="333">
        <v>0</v>
      </c>
      <c r="G222" s="333">
        <v>0</v>
      </c>
      <c r="H222" s="333">
        <v>122</v>
      </c>
    </row>
    <row r="223" spans="1:8" s="334" customFormat="1" x14ac:dyDescent="0.25">
      <c r="A223" s="109" t="s">
        <v>1088</v>
      </c>
      <c r="B223" s="333">
        <v>0</v>
      </c>
      <c r="C223" s="333">
        <v>0</v>
      </c>
      <c r="D223" s="333">
        <v>0</v>
      </c>
      <c r="E223" s="333">
        <v>0</v>
      </c>
      <c r="F223" s="333">
        <v>0</v>
      </c>
      <c r="G223" s="333">
        <v>0</v>
      </c>
      <c r="H223" s="333">
        <v>0</v>
      </c>
    </row>
    <row r="224" spans="1:8" s="334" customFormat="1" x14ac:dyDescent="0.25">
      <c r="A224" s="109" t="s">
        <v>984</v>
      </c>
      <c r="B224" s="333">
        <v>0</v>
      </c>
      <c r="C224" s="333">
        <v>0</v>
      </c>
      <c r="D224" s="333">
        <v>0</v>
      </c>
      <c r="E224" s="333">
        <v>0</v>
      </c>
      <c r="F224" s="333">
        <v>0</v>
      </c>
      <c r="G224" s="333">
        <v>0</v>
      </c>
      <c r="H224" s="333">
        <v>0</v>
      </c>
    </row>
    <row r="225" spans="1:8" s="334" customFormat="1" x14ac:dyDescent="0.25">
      <c r="A225" s="109" t="s">
        <v>1087</v>
      </c>
      <c r="B225" s="333">
        <v>0</v>
      </c>
      <c r="C225" s="333">
        <v>0</v>
      </c>
      <c r="D225" s="333">
        <v>0</v>
      </c>
      <c r="E225" s="333">
        <v>0</v>
      </c>
      <c r="F225" s="333">
        <v>0</v>
      </c>
      <c r="G225" s="333">
        <v>0</v>
      </c>
      <c r="H225" s="333">
        <v>0</v>
      </c>
    </row>
    <row r="226" spans="1:8" s="334" customFormat="1" x14ac:dyDescent="0.25">
      <c r="A226" s="109" t="s">
        <v>944</v>
      </c>
      <c r="B226" s="333">
        <v>0</v>
      </c>
      <c r="C226" s="333">
        <v>19</v>
      </c>
      <c r="D226" s="333">
        <v>0</v>
      </c>
      <c r="E226" s="333">
        <v>28</v>
      </c>
      <c r="F226" s="333">
        <v>0</v>
      </c>
      <c r="G226" s="333">
        <v>39</v>
      </c>
      <c r="H226" s="333">
        <v>45</v>
      </c>
    </row>
    <row r="227" spans="1:8" s="334" customFormat="1" x14ac:dyDescent="0.25">
      <c r="A227" s="109" t="s">
        <v>1086</v>
      </c>
      <c r="B227" s="333">
        <v>2</v>
      </c>
      <c r="C227" s="333">
        <v>3</v>
      </c>
      <c r="D227" s="333">
        <v>0</v>
      </c>
      <c r="E227" s="333">
        <v>0</v>
      </c>
      <c r="F227" s="333">
        <v>4</v>
      </c>
      <c r="G227" s="333">
        <v>0</v>
      </c>
      <c r="H227" s="333">
        <v>38</v>
      </c>
    </row>
    <row r="228" spans="1:8" s="334" customFormat="1" x14ac:dyDescent="0.25">
      <c r="A228" s="109" t="s">
        <v>1203</v>
      </c>
      <c r="B228" s="333">
        <v>0</v>
      </c>
      <c r="C228" s="333">
        <v>0</v>
      </c>
      <c r="D228" s="333">
        <v>0</v>
      </c>
      <c r="E228" s="333">
        <v>0</v>
      </c>
      <c r="F228" s="333">
        <v>0</v>
      </c>
      <c r="G228" s="333">
        <v>2</v>
      </c>
      <c r="H228" s="333">
        <v>29</v>
      </c>
    </row>
    <row r="229" spans="1:8" s="334" customFormat="1" x14ac:dyDescent="0.25">
      <c r="A229" s="109" t="s">
        <v>983</v>
      </c>
      <c r="B229" s="333">
        <v>0</v>
      </c>
      <c r="C229" s="333">
        <v>0</v>
      </c>
      <c r="D229" s="333">
        <v>1</v>
      </c>
      <c r="E229" s="333">
        <v>0</v>
      </c>
      <c r="F229" s="333">
        <v>0</v>
      </c>
      <c r="G229" s="333">
        <v>4</v>
      </c>
      <c r="H229" s="333">
        <v>7</v>
      </c>
    </row>
    <row r="230" spans="1:8" s="334" customFormat="1" x14ac:dyDescent="0.25">
      <c r="A230" s="109" t="s">
        <v>982</v>
      </c>
      <c r="B230" s="333">
        <v>0</v>
      </c>
      <c r="C230" s="333">
        <v>0</v>
      </c>
      <c r="D230" s="333">
        <v>0</v>
      </c>
      <c r="E230" s="333">
        <v>0</v>
      </c>
      <c r="F230" s="333">
        <v>0</v>
      </c>
      <c r="G230" s="333">
        <v>0</v>
      </c>
      <c r="H230" s="333">
        <v>0</v>
      </c>
    </row>
    <row r="231" spans="1:8" s="334" customFormat="1" x14ac:dyDescent="0.25">
      <c r="A231" s="109" t="s">
        <v>981</v>
      </c>
      <c r="B231" s="333">
        <v>9</v>
      </c>
      <c r="C231" s="333">
        <v>0</v>
      </c>
      <c r="D231" s="333">
        <v>0</v>
      </c>
      <c r="E231" s="333">
        <v>0</v>
      </c>
      <c r="F231" s="333">
        <v>0</v>
      </c>
      <c r="G231" s="333">
        <v>0</v>
      </c>
      <c r="H231" s="333">
        <v>291</v>
      </c>
    </row>
    <row r="232" spans="1:8" s="334" customFormat="1" x14ac:dyDescent="0.25">
      <c r="A232" s="109" t="s">
        <v>980</v>
      </c>
      <c r="B232" s="333">
        <v>0</v>
      </c>
      <c r="C232" s="333">
        <v>0</v>
      </c>
      <c r="D232" s="333">
        <v>0</v>
      </c>
      <c r="E232" s="333">
        <v>0</v>
      </c>
      <c r="F232" s="333">
        <v>0</v>
      </c>
      <c r="G232" s="333">
        <v>0</v>
      </c>
      <c r="H232" s="333">
        <v>0</v>
      </c>
    </row>
    <row r="233" spans="1:8" s="334" customFormat="1" x14ac:dyDescent="0.25">
      <c r="A233" s="109" t="s">
        <v>606</v>
      </c>
      <c r="B233" s="333">
        <v>0</v>
      </c>
      <c r="C233" s="333">
        <v>8</v>
      </c>
      <c r="D233" s="333">
        <v>0</v>
      </c>
      <c r="E233" s="333">
        <v>17</v>
      </c>
      <c r="F233" s="333">
        <v>0</v>
      </c>
      <c r="G233" s="333">
        <v>22</v>
      </c>
      <c r="H233" s="333">
        <v>16</v>
      </c>
    </row>
    <row r="234" spans="1:8" s="334" customFormat="1" x14ac:dyDescent="0.25">
      <c r="A234" s="109" t="s">
        <v>943</v>
      </c>
      <c r="B234" s="333">
        <v>0</v>
      </c>
      <c r="C234" s="333">
        <v>0</v>
      </c>
      <c r="D234" s="333">
        <v>0</v>
      </c>
      <c r="E234" s="333">
        <v>2</v>
      </c>
      <c r="F234" s="333">
        <v>0</v>
      </c>
      <c r="G234" s="333">
        <v>56</v>
      </c>
      <c r="H234" s="333">
        <v>286</v>
      </c>
    </row>
    <row r="235" spans="1:8" s="334" customFormat="1" x14ac:dyDescent="0.25">
      <c r="A235" s="109" t="s">
        <v>979</v>
      </c>
      <c r="B235" s="333">
        <v>0</v>
      </c>
      <c r="C235" s="333">
        <v>0</v>
      </c>
      <c r="D235" s="333">
        <v>0</v>
      </c>
      <c r="E235" s="333">
        <v>0</v>
      </c>
      <c r="F235" s="333">
        <v>0</v>
      </c>
      <c r="G235" s="333">
        <v>1</v>
      </c>
      <c r="H235" s="333">
        <v>237</v>
      </c>
    </row>
    <row r="236" spans="1:8" s="334" customFormat="1" x14ac:dyDescent="0.25">
      <c r="A236" s="109" t="s">
        <v>1131</v>
      </c>
      <c r="B236" s="333">
        <v>0</v>
      </c>
      <c r="C236" s="333">
        <v>0</v>
      </c>
      <c r="D236" s="333">
        <v>24</v>
      </c>
      <c r="E236" s="333">
        <v>0</v>
      </c>
      <c r="F236" s="333">
        <v>0</v>
      </c>
      <c r="G236" s="333">
        <v>0</v>
      </c>
      <c r="H236" s="333">
        <v>1</v>
      </c>
    </row>
    <row r="237" spans="1:8" s="334" customFormat="1" x14ac:dyDescent="0.25">
      <c r="A237" s="109" t="s">
        <v>1085</v>
      </c>
      <c r="B237" s="333">
        <v>0</v>
      </c>
      <c r="C237" s="333">
        <v>9</v>
      </c>
      <c r="D237" s="333">
        <v>0</v>
      </c>
      <c r="E237" s="333">
        <v>0</v>
      </c>
      <c r="F237" s="333">
        <v>0</v>
      </c>
      <c r="G237" s="333">
        <v>1</v>
      </c>
      <c r="H237" s="333">
        <v>0</v>
      </c>
    </row>
    <row r="238" spans="1:8" s="334" customFormat="1" x14ac:dyDescent="0.25">
      <c r="A238" s="109" t="s">
        <v>1084</v>
      </c>
      <c r="B238" s="333">
        <v>135</v>
      </c>
      <c r="C238" s="333">
        <v>0</v>
      </c>
      <c r="D238" s="333">
        <v>40</v>
      </c>
      <c r="E238" s="333">
        <v>0</v>
      </c>
      <c r="F238" s="333">
        <v>0</v>
      </c>
      <c r="G238" s="333">
        <v>0</v>
      </c>
      <c r="H238" s="333">
        <v>33</v>
      </c>
    </row>
    <row r="239" spans="1:8" s="334" customFormat="1" x14ac:dyDescent="0.25">
      <c r="A239" s="109" t="s">
        <v>1037</v>
      </c>
      <c r="B239" s="333">
        <v>0</v>
      </c>
      <c r="C239" s="333">
        <v>1</v>
      </c>
      <c r="D239" s="333">
        <v>0</v>
      </c>
      <c r="E239" s="333">
        <v>0</v>
      </c>
      <c r="F239" s="333">
        <v>0</v>
      </c>
      <c r="G239" s="333">
        <v>0</v>
      </c>
      <c r="H239" s="333">
        <v>3</v>
      </c>
    </row>
    <row r="240" spans="1:8" s="334" customFormat="1" x14ac:dyDescent="0.25">
      <c r="A240" s="109" t="s">
        <v>603</v>
      </c>
      <c r="B240" s="333">
        <v>0</v>
      </c>
      <c r="C240" s="333">
        <v>0</v>
      </c>
      <c r="D240" s="333">
        <v>0</v>
      </c>
      <c r="E240" s="333">
        <v>0</v>
      </c>
      <c r="F240" s="333">
        <v>0</v>
      </c>
      <c r="G240" s="333">
        <v>0</v>
      </c>
      <c r="H240" s="333">
        <v>0</v>
      </c>
    </row>
    <row r="241" spans="1:8" s="334" customFormat="1" x14ac:dyDescent="0.25">
      <c r="A241" s="109" t="s">
        <v>879</v>
      </c>
      <c r="B241" s="333">
        <v>0</v>
      </c>
      <c r="C241" s="333">
        <v>0</v>
      </c>
      <c r="D241" s="333">
        <v>0</v>
      </c>
      <c r="E241" s="333">
        <v>0</v>
      </c>
      <c r="F241" s="333">
        <v>0</v>
      </c>
      <c r="G241" s="333">
        <v>0</v>
      </c>
      <c r="H241" s="333">
        <v>383</v>
      </c>
    </row>
    <row r="242" spans="1:8" s="334" customFormat="1" x14ac:dyDescent="0.25">
      <c r="A242" s="109" t="s">
        <v>1083</v>
      </c>
      <c r="B242" s="333">
        <v>0</v>
      </c>
      <c r="C242" s="333">
        <v>0</v>
      </c>
      <c r="D242" s="333">
        <v>0</v>
      </c>
      <c r="E242" s="333">
        <v>0</v>
      </c>
      <c r="F242" s="333">
        <v>0</v>
      </c>
      <c r="G242" s="333">
        <v>0</v>
      </c>
      <c r="H242" s="333">
        <v>20</v>
      </c>
    </row>
    <row r="243" spans="1:8" s="334" customFormat="1" x14ac:dyDescent="0.25">
      <c r="A243" s="109" t="s">
        <v>889</v>
      </c>
      <c r="B243" s="333">
        <v>0</v>
      </c>
      <c r="C243" s="333">
        <v>0</v>
      </c>
      <c r="D243" s="333">
        <v>0</v>
      </c>
      <c r="E243" s="333">
        <v>1</v>
      </c>
      <c r="F243" s="333">
        <v>0</v>
      </c>
      <c r="G243" s="333">
        <v>24</v>
      </c>
      <c r="H243" s="333">
        <v>3</v>
      </c>
    </row>
    <row r="244" spans="1:8" s="334" customFormat="1" x14ac:dyDescent="0.25">
      <c r="A244" s="109" t="s">
        <v>1134</v>
      </c>
      <c r="B244" s="333">
        <v>0</v>
      </c>
      <c r="C244" s="333">
        <v>0</v>
      </c>
      <c r="D244" s="333">
        <v>0</v>
      </c>
      <c r="E244" s="333">
        <v>0</v>
      </c>
      <c r="F244" s="333">
        <v>0</v>
      </c>
      <c r="G244" s="333">
        <v>8</v>
      </c>
      <c r="H244" s="333">
        <v>0</v>
      </c>
    </row>
    <row r="245" spans="1:8" s="334" customFormat="1" x14ac:dyDescent="0.25">
      <c r="A245" s="109" t="s">
        <v>961</v>
      </c>
      <c r="B245" s="333">
        <v>0</v>
      </c>
      <c r="C245" s="333">
        <v>0</v>
      </c>
      <c r="D245" s="333">
        <v>0</v>
      </c>
      <c r="E245" s="333">
        <v>0</v>
      </c>
      <c r="F245" s="333">
        <v>0</v>
      </c>
      <c r="G245" s="333">
        <v>29</v>
      </c>
      <c r="H245" s="333">
        <v>16</v>
      </c>
    </row>
    <row r="246" spans="1:8" s="334" customFormat="1" x14ac:dyDescent="0.25">
      <c r="A246" s="109" t="s">
        <v>773</v>
      </c>
      <c r="B246" s="333">
        <v>0</v>
      </c>
      <c r="C246" s="333">
        <v>0</v>
      </c>
      <c r="D246" s="333">
        <v>0</v>
      </c>
      <c r="E246" s="333">
        <v>1</v>
      </c>
      <c r="F246" s="333">
        <v>0</v>
      </c>
      <c r="G246" s="333">
        <v>21</v>
      </c>
      <c r="H246" s="333">
        <v>0</v>
      </c>
    </row>
    <row r="247" spans="1:8" s="334" customFormat="1" x14ac:dyDescent="0.25">
      <c r="A247" s="109" t="s">
        <v>782</v>
      </c>
      <c r="B247" s="333">
        <v>0</v>
      </c>
      <c r="C247" s="333">
        <v>0</v>
      </c>
      <c r="D247" s="333">
        <v>0</v>
      </c>
      <c r="E247" s="333">
        <v>0</v>
      </c>
      <c r="F247" s="333">
        <v>0</v>
      </c>
      <c r="G247" s="333">
        <v>0</v>
      </c>
      <c r="H247" s="333">
        <v>52</v>
      </c>
    </row>
    <row r="248" spans="1:8" s="334" customFormat="1" x14ac:dyDescent="0.25">
      <c r="A248" s="109" t="s">
        <v>1231</v>
      </c>
      <c r="B248" s="333">
        <v>34</v>
      </c>
      <c r="C248" s="333">
        <v>0</v>
      </c>
      <c r="D248" s="333">
        <v>10</v>
      </c>
      <c r="E248" s="333">
        <v>0</v>
      </c>
      <c r="F248" s="333">
        <v>8</v>
      </c>
      <c r="G248" s="333">
        <v>18</v>
      </c>
      <c r="H248" s="333">
        <v>235</v>
      </c>
    </row>
    <row r="249" spans="1:8" s="334" customFormat="1" x14ac:dyDescent="0.25">
      <c r="A249" s="109" t="s">
        <v>1023</v>
      </c>
      <c r="B249" s="333">
        <v>0</v>
      </c>
      <c r="C249" s="333">
        <v>0</v>
      </c>
      <c r="D249" s="333">
        <v>0</v>
      </c>
      <c r="E249" s="333">
        <v>0</v>
      </c>
      <c r="F249" s="333">
        <v>0</v>
      </c>
      <c r="G249" s="333">
        <v>0</v>
      </c>
      <c r="H249" s="333">
        <v>24</v>
      </c>
    </row>
    <row r="250" spans="1:8" s="334" customFormat="1" x14ac:dyDescent="0.25">
      <c r="A250" s="109" t="s">
        <v>878</v>
      </c>
      <c r="B250" s="333">
        <v>0</v>
      </c>
      <c r="C250" s="333">
        <v>0</v>
      </c>
      <c r="D250" s="333">
        <v>0</v>
      </c>
      <c r="E250" s="333">
        <v>0</v>
      </c>
      <c r="F250" s="333">
        <v>0</v>
      </c>
      <c r="G250" s="333">
        <v>37</v>
      </c>
      <c r="H250" s="333">
        <v>170</v>
      </c>
    </row>
    <row r="251" spans="1:8" s="334" customFormat="1" x14ac:dyDescent="0.25">
      <c r="A251" s="109" t="s">
        <v>911</v>
      </c>
      <c r="B251" s="333">
        <v>0</v>
      </c>
      <c r="C251" s="333">
        <v>36</v>
      </c>
      <c r="D251" s="333">
        <v>0</v>
      </c>
      <c r="E251" s="333">
        <v>50</v>
      </c>
      <c r="F251" s="333">
        <v>0</v>
      </c>
      <c r="G251" s="333">
        <v>1</v>
      </c>
      <c r="H251" s="333">
        <v>40</v>
      </c>
    </row>
    <row r="252" spans="1:8" s="334" customFormat="1" x14ac:dyDescent="0.25">
      <c r="A252" s="109" t="s">
        <v>1082</v>
      </c>
      <c r="B252" s="333">
        <v>0</v>
      </c>
      <c r="C252" s="333">
        <v>0</v>
      </c>
      <c r="D252" s="333">
        <v>0</v>
      </c>
      <c r="E252" s="333">
        <v>3</v>
      </c>
      <c r="F252" s="333">
        <v>0</v>
      </c>
      <c r="G252" s="333">
        <v>0</v>
      </c>
      <c r="H252" s="333">
        <v>20</v>
      </c>
    </row>
    <row r="253" spans="1:8" s="334" customFormat="1" x14ac:dyDescent="0.25">
      <c r="A253" s="109" t="s">
        <v>845</v>
      </c>
      <c r="B253" s="333">
        <v>0</v>
      </c>
      <c r="C253" s="333">
        <v>0</v>
      </c>
      <c r="D253" s="333">
        <v>0</v>
      </c>
      <c r="E253" s="333">
        <v>0</v>
      </c>
      <c r="F253" s="333">
        <v>0</v>
      </c>
      <c r="G253" s="333">
        <v>5</v>
      </c>
      <c r="H253" s="333">
        <v>0</v>
      </c>
    </row>
    <row r="254" spans="1:8" s="334" customFormat="1" x14ac:dyDescent="0.25">
      <c r="A254" s="109" t="s">
        <v>1081</v>
      </c>
      <c r="B254" s="333">
        <v>11</v>
      </c>
      <c r="C254" s="333">
        <v>0</v>
      </c>
      <c r="D254" s="333">
        <v>36</v>
      </c>
      <c r="E254" s="333">
        <v>0</v>
      </c>
      <c r="F254" s="333">
        <v>0</v>
      </c>
      <c r="G254" s="333">
        <v>0</v>
      </c>
      <c r="H254" s="333">
        <v>223</v>
      </c>
    </row>
    <row r="255" spans="1:8" s="334" customFormat="1" x14ac:dyDescent="0.25">
      <c r="A255" s="109" t="s">
        <v>1321</v>
      </c>
      <c r="B255" s="333">
        <v>0</v>
      </c>
      <c r="C255" s="333">
        <v>0</v>
      </c>
      <c r="D255" s="333">
        <v>0</v>
      </c>
      <c r="E255" s="333">
        <v>0</v>
      </c>
      <c r="F255" s="333">
        <v>0</v>
      </c>
      <c r="G255" s="333">
        <v>0</v>
      </c>
      <c r="H255" s="333">
        <v>0</v>
      </c>
    </row>
    <row r="256" spans="1:8" s="334" customFormat="1" x14ac:dyDescent="0.25">
      <c r="A256" s="109" t="s">
        <v>978</v>
      </c>
      <c r="B256" s="333">
        <v>0</v>
      </c>
      <c r="C256" s="333">
        <v>0</v>
      </c>
      <c r="D256" s="333">
        <v>0</v>
      </c>
      <c r="E256" s="333">
        <v>0</v>
      </c>
      <c r="F256" s="333">
        <v>0</v>
      </c>
      <c r="G256" s="333">
        <v>0</v>
      </c>
      <c r="H256" s="333">
        <v>0</v>
      </c>
    </row>
    <row r="257" spans="1:8" s="334" customFormat="1" x14ac:dyDescent="0.25">
      <c r="A257" s="109" t="s">
        <v>838</v>
      </c>
      <c r="B257" s="333">
        <v>0</v>
      </c>
      <c r="C257" s="333">
        <v>0</v>
      </c>
      <c r="D257" s="333">
        <v>2</v>
      </c>
      <c r="E257" s="333">
        <v>8</v>
      </c>
      <c r="F257" s="333">
        <v>1</v>
      </c>
      <c r="G257" s="333">
        <v>0</v>
      </c>
      <c r="H257" s="333">
        <v>60</v>
      </c>
    </row>
    <row r="258" spans="1:8" s="334" customFormat="1" x14ac:dyDescent="0.25">
      <c r="A258" s="109" t="s">
        <v>1331</v>
      </c>
      <c r="B258" s="333">
        <v>0</v>
      </c>
      <c r="C258" s="333">
        <v>3</v>
      </c>
      <c r="D258" s="333">
        <v>0</v>
      </c>
      <c r="E258" s="333">
        <v>1</v>
      </c>
      <c r="F258" s="333">
        <v>0</v>
      </c>
      <c r="G258" s="333">
        <v>1</v>
      </c>
      <c r="H258" s="333">
        <v>23</v>
      </c>
    </row>
    <row r="259" spans="1:8" s="334" customFormat="1" x14ac:dyDescent="0.25">
      <c r="A259" s="109" t="s">
        <v>1042</v>
      </c>
      <c r="B259" s="333">
        <v>2402</v>
      </c>
      <c r="C259" s="333">
        <v>0</v>
      </c>
      <c r="D259" s="333">
        <v>412</v>
      </c>
      <c r="E259" s="333">
        <v>0</v>
      </c>
      <c r="F259" s="333">
        <v>154</v>
      </c>
      <c r="G259" s="333">
        <v>36</v>
      </c>
      <c r="H259" s="333">
        <v>19254</v>
      </c>
    </row>
    <row r="260" spans="1:8" s="334" customFormat="1" x14ac:dyDescent="0.25">
      <c r="A260" s="109" t="s">
        <v>551</v>
      </c>
      <c r="B260" s="333">
        <v>114</v>
      </c>
      <c r="C260" s="333">
        <v>0</v>
      </c>
      <c r="D260" s="333">
        <v>17</v>
      </c>
      <c r="E260" s="333">
        <v>0</v>
      </c>
      <c r="F260" s="333">
        <v>19</v>
      </c>
      <c r="G260" s="333">
        <v>0</v>
      </c>
      <c r="H260" s="333">
        <v>564</v>
      </c>
    </row>
    <row r="261" spans="1:8" s="334" customFormat="1" x14ac:dyDescent="0.25">
      <c r="A261" s="109" t="s">
        <v>1022</v>
      </c>
      <c r="B261" s="333">
        <v>0</v>
      </c>
      <c r="C261" s="333">
        <v>0</v>
      </c>
      <c r="D261" s="333">
        <v>0</v>
      </c>
      <c r="E261" s="333">
        <v>1</v>
      </c>
      <c r="F261" s="333">
        <v>0</v>
      </c>
      <c r="G261" s="333">
        <v>4</v>
      </c>
      <c r="H261" s="333">
        <v>258</v>
      </c>
    </row>
    <row r="262" spans="1:8" s="334" customFormat="1" x14ac:dyDescent="0.25">
      <c r="A262" s="109" t="s">
        <v>1332</v>
      </c>
      <c r="B262" s="333">
        <v>0</v>
      </c>
      <c r="C262" s="333">
        <v>0</v>
      </c>
      <c r="D262" s="333">
        <v>0</v>
      </c>
      <c r="E262" s="333">
        <v>0</v>
      </c>
      <c r="F262" s="333">
        <v>0</v>
      </c>
      <c r="G262" s="333">
        <v>18</v>
      </c>
      <c r="H262" s="333">
        <v>7</v>
      </c>
    </row>
    <row r="263" spans="1:8" s="334" customFormat="1" x14ac:dyDescent="0.25">
      <c r="A263" s="109" t="s">
        <v>819</v>
      </c>
      <c r="B263" s="333">
        <v>0</v>
      </c>
      <c r="C263" s="333">
        <v>0</v>
      </c>
      <c r="D263" s="333">
        <v>0</v>
      </c>
      <c r="E263" s="333">
        <v>0</v>
      </c>
      <c r="F263" s="333">
        <v>0</v>
      </c>
      <c r="G263" s="333">
        <v>0</v>
      </c>
      <c r="H263" s="333">
        <v>0</v>
      </c>
    </row>
    <row r="264" spans="1:8" s="334" customFormat="1" x14ac:dyDescent="0.25">
      <c r="A264" s="109" t="s">
        <v>1080</v>
      </c>
      <c r="B264" s="333">
        <v>0</v>
      </c>
      <c r="C264" s="333">
        <v>0</v>
      </c>
      <c r="D264" s="333">
        <v>0</v>
      </c>
      <c r="E264" s="333">
        <v>0</v>
      </c>
      <c r="F264" s="333">
        <v>0</v>
      </c>
      <c r="G264" s="333">
        <v>0</v>
      </c>
      <c r="H264" s="333">
        <v>0</v>
      </c>
    </row>
    <row r="265" spans="1:8" s="334" customFormat="1" x14ac:dyDescent="0.25">
      <c r="A265" s="109" t="s">
        <v>1039</v>
      </c>
      <c r="B265" s="333">
        <v>0</v>
      </c>
      <c r="C265" s="333">
        <v>0</v>
      </c>
      <c r="D265" s="333">
        <v>0</v>
      </c>
      <c r="E265" s="333">
        <v>0</v>
      </c>
      <c r="F265" s="333">
        <v>0</v>
      </c>
      <c r="G265" s="333">
        <v>0</v>
      </c>
      <c r="H265" s="333">
        <v>113</v>
      </c>
    </row>
    <row r="266" spans="1:8" s="334" customFormat="1" x14ac:dyDescent="0.25">
      <c r="A266" s="109" t="s">
        <v>508</v>
      </c>
      <c r="B266" s="333">
        <v>0</v>
      </c>
      <c r="C266" s="333">
        <v>0</v>
      </c>
      <c r="D266" s="333">
        <v>0</v>
      </c>
      <c r="E266" s="333">
        <v>10</v>
      </c>
      <c r="F266" s="333">
        <v>0</v>
      </c>
      <c r="G266" s="333">
        <v>0</v>
      </c>
      <c r="H266" s="333">
        <v>309</v>
      </c>
    </row>
    <row r="267" spans="1:8" s="334" customFormat="1" x14ac:dyDescent="0.25">
      <c r="A267" s="109" t="s">
        <v>1079</v>
      </c>
      <c r="B267" s="333">
        <v>0</v>
      </c>
      <c r="C267" s="333">
        <v>0</v>
      </c>
      <c r="D267" s="333">
        <v>0</v>
      </c>
      <c r="E267" s="333">
        <v>0</v>
      </c>
      <c r="F267" s="333">
        <v>0</v>
      </c>
      <c r="G267" s="333">
        <v>0</v>
      </c>
      <c r="H267" s="333">
        <v>17</v>
      </c>
    </row>
    <row r="268" spans="1:8" s="334" customFormat="1" x14ac:dyDescent="0.25">
      <c r="A268" s="109" t="s">
        <v>1319</v>
      </c>
      <c r="B268" s="333">
        <v>0</v>
      </c>
      <c r="C268" s="333">
        <v>0</v>
      </c>
      <c r="D268" s="333">
        <v>0</v>
      </c>
      <c r="E268" s="333">
        <v>0</v>
      </c>
      <c r="F268" s="333">
        <v>0</v>
      </c>
      <c r="G268" s="333">
        <v>0</v>
      </c>
      <c r="H268" s="333">
        <v>38</v>
      </c>
    </row>
    <row r="269" spans="1:8" s="334" customFormat="1" x14ac:dyDescent="0.25">
      <c r="A269" s="109" t="s">
        <v>1078</v>
      </c>
      <c r="B269" s="333">
        <v>0</v>
      </c>
      <c r="C269" s="333">
        <v>0</v>
      </c>
      <c r="D269" s="333">
        <v>0</v>
      </c>
      <c r="E269" s="333">
        <v>0</v>
      </c>
      <c r="F269" s="333">
        <v>0</v>
      </c>
      <c r="G269" s="333">
        <v>0</v>
      </c>
      <c r="H269" s="333">
        <v>43</v>
      </c>
    </row>
    <row r="270" spans="1:8" s="334" customFormat="1" x14ac:dyDescent="0.25">
      <c r="A270" s="109" t="s">
        <v>877</v>
      </c>
      <c r="B270" s="333">
        <v>0</v>
      </c>
      <c r="C270" s="333">
        <v>4</v>
      </c>
      <c r="D270" s="333">
        <v>0</v>
      </c>
      <c r="E270" s="333">
        <v>5</v>
      </c>
      <c r="F270" s="333">
        <v>0</v>
      </c>
      <c r="G270" s="333">
        <v>4</v>
      </c>
      <c r="H270" s="333">
        <v>476</v>
      </c>
    </row>
    <row r="271" spans="1:8" s="334" customFormat="1" x14ac:dyDescent="0.25">
      <c r="A271" s="109" t="s">
        <v>1146</v>
      </c>
      <c r="B271" s="333">
        <v>0</v>
      </c>
      <c r="C271" s="333">
        <v>0</v>
      </c>
      <c r="D271" s="333">
        <v>0</v>
      </c>
      <c r="E271" s="333">
        <v>0</v>
      </c>
      <c r="F271" s="333">
        <v>0</v>
      </c>
      <c r="G271" s="333">
        <v>0</v>
      </c>
      <c r="H271" s="333">
        <v>0</v>
      </c>
    </row>
    <row r="272" spans="1:8" s="334" customFormat="1" x14ac:dyDescent="0.25">
      <c r="A272" s="109" t="s">
        <v>502</v>
      </c>
      <c r="B272" s="333">
        <v>1</v>
      </c>
      <c r="C272" s="333">
        <v>7</v>
      </c>
      <c r="D272" s="333">
        <v>0</v>
      </c>
      <c r="E272" s="333">
        <v>0</v>
      </c>
      <c r="F272" s="333">
        <v>0</v>
      </c>
      <c r="G272" s="333">
        <v>3</v>
      </c>
      <c r="H272" s="333">
        <v>36</v>
      </c>
    </row>
    <row r="273" spans="1:8" s="334" customFormat="1" x14ac:dyDescent="0.25">
      <c r="A273" s="109" t="s">
        <v>1012</v>
      </c>
      <c r="B273" s="333">
        <v>0</v>
      </c>
      <c r="C273" s="333">
        <v>0</v>
      </c>
      <c r="D273" s="333">
        <v>0</v>
      </c>
      <c r="E273" s="333">
        <v>0</v>
      </c>
      <c r="F273" s="333">
        <v>0</v>
      </c>
      <c r="G273" s="333">
        <v>0</v>
      </c>
      <c r="H273" s="333">
        <v>121</v>
      </c>
    </row>
    <row r="274" spans="1:8" s="334" customFormat="1" x14ac:dyDescent="0.25">
      <c r="A274" s="109" t="s">
        <v>1336</v>
      </c>
      <c r="B274" s="333">
        <v>0</v>
      </c>
      <c r="C274" s="333">
        <v>0</v>
      </c>
      <c r="D274" s="333">
        <v>0</v>
      </c>
      <c r="E274" s="333">
        <v>0</v>
      </c>
      <c r="F274" s="333">
        <v>0</v>
      </c>
      <c r="G274" s="333">
        <v>0</v>
      </c>
      <c r="H274" s="333">
        <v>56</v>
      </c>
    </row>
    <row r="275" spans="1:8" s="334" customFormat="1" x14ac:dyDescent="0.25">
      <c r="A275" s="109" t="s">
        <v>1202</v>
      </c>
      <c r="B275" s="333">
        <v>0</v>
      </c>
      <c r="C275" s="333">
        <v>0</v>
      </c>
      <c r="D275" s="333">
        <v>0</v>
      </c>
      <c r="E275" s="333">
        <v>0</v>
      </c>
      <c r="F275" s="333">
        <v>0</v>
      </c>
      <c r="G275" s="333">
        <v>0</v>
      </c>
      <c r="H275" s="333">
        <v>6</v>
      </c>
    </row>
    <row r="276" spans="1:8" s="334" customFormat="1" x14ac:dyDescent="0.25">
      <c r="A276" s="109" t="s">
        <v>750</v>
      </c>
      <c r="B276" s="333">
        <v>0</v>
      </c>
      <c r="C276" s="333">
        <v>0</v>
      </c>
      <c r="D276" s="333">
        <v>0</v>
      </c>
      <c r="E276" s="333">
        <v>0</v>
      </c>
      <c r="F276" s="333">
        <v>0</v>
      </c>
      <c r="G276" s="333">
        <v>0</v>
      </c>
      <c r="H276" s="333">
        <v>4</v>
      </c>
    </row>
    <row r="277" spans="1:8" s="334" customFormat="1" x14ac:dyDescent="0.25">
      <c r="A277" s="109" t="s">
        <v>1077</v>
      </c>
      <c r="B277" s="333">
        <v>0</v>
      </c>
      <c r="C277" s="333">
        <v>0</v>
      </c>
      <c r="D277" s="333">
        <v>0</v>
      </c>
      <c r="E277" s="333">
        <v>0</v>
      </c>
      <c r="F277" s="333">
        <v>0</v>
      </c>
      <c r="G277" s="333">
        <v>0</v>
      </c>
      <c r="H277" s="333">
        <v>0</v>
      </c>
    </row>
    <row r="278" spans="1:8" s="334" customFormat="1" x14ac:dyDescent="0.25">
      <c r="A278" s="109" t="s">
        <v>1313</v>
      </c>
      <c r="B278" s="333">
        <v>0</v>
      </c>
      <c r="C278" s="333">
        <v>0</v>
      </c>
      <c r="D278" s="333">
        <v>0</v>
      </c>
      <c r="E278" s="333">
        <v>0</v>
      </c>
      <c r="F278" s="333">
        <v>0</v>
      </c>
      <c r="G278" s="333">
        <v>0</v>
      </c>
      <c r="H278" s="333">
        <v>0</v>
      </c>
    </row>
    <row r="279" spans="1:8" s="334" customFormat="1" x14ac:dyDescent="0.25">
      <c r="A279" s="109" t="s">
        <v>492</v>
      </c>
      <c r="B279" s="333">
        <v>0</v>
      </c>
      <c r="C279" s="333">
        <v>0</v>
      </c>
      <c r="D279" s="333">
        <v>0</v>
      </c>
      <c r="E279" s="333">
        <v>0</v>
      </c>
      <c r="F279" s="333">
        <v>0</v>
      </c>
      <c r="G279" s="333">
        <v>0</v>
      </c>
      <c r="H279" s="333">
        <v>77</v>
      </c>
    </row>
    <row r="280" spans="1:8" s="334" customFormat="1" x14ac:dyDescent="0.25">
      <c r="A280" s="109" t="s">
        <v>1178</v>
      </c>
      <c r="B280" s="333">
        <v>0</v>
      </c>
      <c r="C280" s="333">
        <v>0</v>
      </c>
      <c r="D280" s="333">
        <v>0</v>
      </c>
      <c r="E280" s="333">
        <v>0</v>
      </c>
      <c r="F280" s="333">
        <v>0</v>
      </c>
      <c r="G280" s="333">
        <v>0</v>
      </c>
      <c r="H280" s="333">
        <v>0</v>
      </c>
    </row>
    <row r="281" spans="1:8" s="334" customFormat="1" x14ac:dyDescent="0.25">
      <c r="A281" s="109" t="s">
        <v>942</v>
      </c>
      <c r="B281" s="333">
        <v>0</v>
      </c>
      <c r="C281" s="333">
        <v>0</v>
      </c>
      <c r="D281" s="333">
        <v>0</v>
      </c>
      <c r="E281" s="333">
        <v>1</v>
      </c>
      <c r="F281" s="333">
        <v>0</v>
      </c>
      <c r="G281" s="333">
        <v>181</v>
      </c>
      <c r="H281" s="333">
        <v>759</v>
      </c>
    </row>
    <row r="282" spans="1:8" s="334" customFormat="1" x14ac:dyDescent="0.25">
      <c r="A282" s="109" t="s">
        <v>857</v>
      </c>
      <c r="B282" s="333">
        <v>0</v>
      </c>
      <c r="C282" s="333">
        <v>9</v>
      </c>
      <c r="D282" s="333">
        <v>1</v>
      </c>
      <c r="E282" s="333">
        <v>5</v>
      </c>
      <c r="F282" s="333">
        <v>2</v>
      </c>
      <c r="G282" s="333">
        <v>1</v>
      </c>
      <c r="H282" s="333">
        <v>26</v>
      </c>
    </row>
    <row r="283" spans="1:8" s="334" customFormat="1" x14ac:dyDescent="0.25">
      <c r="A283" s="109" t="s">
        <v>1021</v>
      </c>
      <c r="B283" s="333">
        <v>0</v>
      </c>
      <c r="C283" s="333">
        <v>0</v>
      </c>
      <c r="D283" s="333">
        <v>0</v>
      </c>
      <c r="E283" s="333">
        <v>0</v>
      </c>
      <c r="F283" s="333">
        <v>0</v>
      </c>
      <c r="G283" s="333">
        <v>0</v>
      </c>
      <c r="H283" s="333">
        <v>629</v>
      </c>
    </row>
    <row r="284" spans="1:8" s="334" customFormat="1" x14ac:dyDescent="0.25">
      <c r="A284" s="109" t="s">
        <v>480</v>
      </c>
      <c r="B284" s="333">
        <v>0</v>
      </c>
      <c r="C284" s="333">
        <v>0</v>
      </c>
      <c r="D284" s="333">
        <v>0</v>
      </c>
      <c r="E284" s="333">
        <v>13</v>
      </c>
      <c r="F284" s="333">
        <v>0</v>
      </c>
      <c r="G284" s="333">
        <v>1</v>
      </c>
      <c r="H284" s="333">
        <v>149</v>
      </c>
    </row>
    <row r="285" spans="1:8" s="334" customFormat="1" x14ac:dyDescent="0.25">
      <c r="A285" s="109" t="s">
        <v>1036</v>
      </c>
      <c r="B285" s="333">
        <v>0</v>
      </c>
      <c r="C285" s="333">
        <v>5</v>
      </c>
      <c r="D285" s="333">
        <v>0</v>
      </c>
      <c r="E285" s="333">
        <v>3</v>
      </c>
      <c r="F285" s="333">
        <v>0</v>
      </c>
      <c r="G285" s="333">
        <v>3</v>
      </c>
      <c r="H285" s="333">
        <v>4</v>
      </c>
    </row>
    <row r="286" spans="1:8" s="334" customFormat="1" x14ac:dyDescent="0.25">
      <c r="A286" s="109" t="s">
        <v>856</v>
      </c>
      <c r="B286" s="333">
        <v>0</v>
      </c>
      <c r="C286" s="333">
        <v>0</v>
      </c>
      <c r="D286" s="333">
        <v>0</v>
      </c>
      <c r="E286" s="333">
        <v>0</v>
      </c>
      <c r="F286" s="333">
        <v>0</v>
      </c>
      <c r="G286" s="333">
        <v>0</v>
      </c>
      <c r="H286" s="333">
        <v>0</v>
      </c>
    </row>
    <row r="287" spans="1:8" s="334" customFormat="1" x14ac:dyDescent="0.25">
      <c r="A287" s="109" t="s">
        <v>837</v>
      </c>
      <c r="B287" s="333">
        <v>10</v>
      </c>
      <c r="C287" s="333">
        <v>0</v>
      </c>
      <c r="D287" s="333">
        <v>0</v>
      </c>
      <c r="E287" s="333">
        <v>0</v>
      </c>
      <c r="F287" s="333">
        <v>0</v>
      </c>
      <c r="G287" s="333">
        <v>0</v>
      </c>
      <c r="H287" s="333">
        <v>1776</v>
      </c>
    </row>
    <row r="288" spans="1:8" s="334" customFormat="1" x14ac:dyDescent="0.25">
      <c r="A288" s="109" t="s">
        <v>977</v>
      </c>
      <c r="B288" s="333">
        <v>0</v>
      </c>
      <c r="C288" s="333">
        <v>0</v>
      </c>
      <c r="D288" s="333">
        <v>0</v>
      </c>
      <c r="E288" s="333">
        <v>0</v>
      </c>
      <c r="F288" s="333">
        <v>0</v>
      </c>
      <c r="G288" s="333">
        <v>0</v>
      </c>
      <c r="H288" s="333">
        <v>27</v>
      </c>
    </row>
    <row r="289" spans="1:8" s="334" customFormat="1" x14ac:dyDescent="0.25">
      <c r="A289" s="109" t="s">
        <v>790</v>
      </c>
      <c r="B289" s="333">
        <v>0</v>
      </c>
      <c r="C289" s="333">
        <v>0</v>
      </c>
      <c r="D289" s="333">
        <v>5</v>
      </c>
      <c r="E289" s="333">
        <v>1</v>
      </c>
      <c r="F289" s="333">
        <v>0</v>
      </c>
      <c r="G289" s="333">
        <v>87</v>
      </c>
      <c r="H289" s="333">
        <v>120</v>
      </c>
    </row>
    <row r="290" spans="1:8" s="334" customFormat="1" x14ac:dyDescent="0.25">
      <c r="A290" s="109" t="s">
        <v>476</v>
      </c>
      <c r="B290" s="333">
        <v>0</v>
      </c>
      <c r="C290" s="333">
        <v>0</v>
      </c>
      <c r="D290" s="333">
        <v>0</v>
      </c>
      <c r="E290" s="333">
        <v>0</v>
      </c>
      <c r="F290" s="333">
        <v>0</v>
      </c>
      <c r="G290" s="333">
        <v>0</v>
      </c>
      <c r="H290" s="333">
        <v>0</v>
      </c>
    </row>
    <row r="291" spans="1:8" s="334" customFormat="1" x14ac:dyDescent="0.25">
      <c r="A291" s="109" t="s">
        <v>473</v>
      </c>
      <c r="B291" s="333">
        <v>0</v>
      </c>
      <c r="C291" s="333">
        <v>0</v>
      </c>
      <c r="D291" s="333">
        <v>0</v>
      </c>
      <c r="E291" s="333">
        <v>9</v>
      </c>
      <c r="F291" s="333">
        <v>0</v>
      </c>
      <c r="G291" s="333">
        <v>11</v>
      </c>
      <c r="H291" s="333">
        <v>7</v>
      </c>
    </row>
    <row r="292" spans="1:8" s="334" customFormat="1" x14ac:dyDescent="0.25">
      <c r="A292" s="109" t="s">
        <v>1076</v>
      </c>
      <c r="B292" s="333">
        <v>0</v>
      </c>
      <c r="C292" s="333">
        <v>0</v>
      </c>
      <c r="D292" s="333">
        <v>0</v>
      </c>
      <c r="E292" s="333">
        <v>0</v>
      </c>
      <c r="F292" s="333">
        <v>0</v>
      </c>
      <c r="G292" s="333">
        <v>0</v>
      </c>
      <c r="H292" s="333">
        <v>25</v>
      </c>
    </row>
    <row r="293" spans="1:8" s="334" customFormat="1" x14ac:dyDescent="0.25">
      <c r="A293" s="109" t="s">
        <v>814</v>
      </c>
      <c r="B293" s="333">
        <v>0</v>
      </c>
      <c r="C293" s="333">
        <v>0</v>
      </c>
      <c r="D293" s="333">
        <v>0</v>
      </c>
      <c r="E293" s="333">
        <v>0</v>
      </c>
      <c r="F293" s="333">
        <v>0</v>
      </c>
      <c r="G293" s="333">
        <v>0</v>
      </c>
      <c r="H293" s="333">
        <v>0</v>
      </c>
    </row>
    <row r="294" spans="1:8" s="334" customFormat="1" x14ac:dyDescent="0.25">
      <c r="A294" s="109" t="s">
        <v>910</v>
      </c>
      <c r="B294" s="333">
        <v>0</v>
      </c>
      <c r="C294" s="333">
        <v>0</v>
      </c>
      <c r="D294" s="333">
        <v>0</v>
      </c>
      <c r="E294" s="333">
        <v>0</v>
      </c>
      <c r="F294" s="333">
        <v>0</v>
      </c>
      <c r="G294" s="333">
        <v>0</v>
      </c>
      <c r="H294" s="333">
        <v>221</v>
      </c>
    </row>
    <row r="295" spans="1:8" s="334" customFormat="1" x14ac:dyDescent="0.25">
      <c r="A295" s="109" t="s">
        <v>836</v>
      </c>
      <c r="B295" s="333">
        <v>0</v>
      </c>
      <c r="C295" s="333">
        <v>8</v>
      </c>
      <c r="D295" s="333">
        <v>0</v>
      </c>
      <c r="E295" s="333">
        <v>0</v>
      </c>
      <c r="F295" s="333">
        <v>0</v>
      </c>
      <c r="G295" s="333">
        <v>0</v>
      </c>
      <c r="H295" s="333">
        <v>0</v>
      </c>
    </row>
    <row r="296" spans="1:8" s="334" customFormat="1" x14ac:dyDescent="0.25">
      <c r="A296" s="109" t="s">
        <v>1075</v>
      </c>
      <c r="B296" s="333">
        <v>0</v>
      </c>
      <c r="C296" s="333">
        <v>0</v>
      </c>
      <c r="D296" s="333">
        <v>0</v>
      </c>
      <c r="E296" s="333">
        <v>0</v>
      </c>
      <c r="F296" s="333">
        <v>0</v>
      </c>
      <c r="G296" s="333">
        <v>0</v>
      </c>
      <c r="H296" s="333">
        <v>0</v>
      </c>
    </row>
    <row r="297" spans="1:8" s="334" customFormat="1" x14ac:dyDescent="0.25">
      <c r="A297" s="109" t="s">
        <v>1007</v>
      </c>
      <c r="B297" s="333">
        <v>0</v>
      </c>
      <c r="C297" s="333">
        <v>0</v>
      </c>
      <c r="D297" s="333">
        <v>0</v>
      </c>
      <c r="E297" s="333">
        <v>0</v>
      </c>
      <c r="F297" s="333">
        <v>0</v>
      </c>
      <c r="G297" s="333">
        <v>0</v>
      </c>
      <c r="H297" s="333">
        <v>4</v>
      </c>
    </row>
    <row r="298" spans="1:8" s="334" customFormat="1" x14ac:dyDescent="0.25">
      <c r="A298" s="109" t="s">
        <v>466</v>
      </c>
      <c r="B298" s="333">
        <v>0</v>
      </c>
      <c r="C298" s="333">
        <v>0</v>
      </c>
      <c r="D298" s="333">
        <v>0</v>
      </c>
      <c r="E298" s="333">
        <v>0</v>
      </c>
      <c r="F298" s="333">
        <v>4</v>
      </c>
      <c r="G298" s="333">
        <v>0</v>
      </c>
      <c r="H298" s="333">
        <v>230</v>
      </c>
    </row>
    <row r="299" spans="1:8" s="334" customFormat="1" x14ac:dyDescent="0.25">
      <c r="A299" s="109" t="s">
        <v>1074</v>
      </c>
      <c r="B299" s="333">
        <v>0</v>
      </c>
      <c r="C299" s="333">
        <v>0</v>
      </c>
      <c r="D299" s="333">
        <v>0</v>
      </c>
      <c r="E299" s="333">
        <v>0</v>
      </c>
      <c r="F299" s="333">
        <v>0</v>
      </c>
      <c r="G299" s="333">
        <v>0</v>
      </c>
      <c r="H299" s="333">
        <v>0</v>
      </c>
    </row>
    <row r="300" spans="1:8" s="334" customFormat="1" x14ac:dyDescent="0.25">
      <c r="A300" s="109" t="s">
        <v>764</v>
      </c>
      <c r="B300" s="333">
        <v>11</v>
      </c>
      <c r="C300" s="333">
        <v>0</v>
      </c>
      <c r="D300" s="333">
        <v>12</v>
      </c>
      <c r="E300" s="333">
        <v>4</v>
      </c>
      <c r="F300" s="333">
        <v>0</v>
      </c>
      <c r="G300" s="333">
        <v>1</v>
      </c>
      <c r="H300" s="333">
        <v>36</v>
      </c>
    </row>
    <row r="301" spans="1:8" s="334" customFormat="1" x14ac:dyDescent="0.25">
      <c r="A301" s="109" t="s">
        <v>1201</v>
      </c>
      <c r="B301" s="333">
        <v>0</v>
      </c>
      <c r="C301" s="333">
        <v>0</v>
      </c>
      <c r="D301" s="333">
        <v>0</v>
      </c>
      <c r="E301" s="333">
        <v>0</v>
      </c>
      <c r="F301" s="333">
        <v>0</v>
      </c>
      <c r="G301" s="333">
        <v>1</v>
      </c>
      <c r="H301" s="333">
        <v>34</v>
      </c>
    </row>
    <row r="302" spans="1:8" s="334" customFormat="1" x14ac:dyDescent="0.25">
      <c r="A302" s="109" t="s">
        <v>941</v>
      </c>
      <c r="B302" s="333">
        <v>0</v>
      </c>
      <c r="C302" s="333">
        <v>0</v>
      </c>
      <c r="D302" s="333">
        <v>0</v>
      </c>
      <c r="E302" s="333">
        <v>0</v>
      </c>
      <c r="F302" s="333">
        <v>0</v>
      </c>
      <c r="G302" s="333">
        <v>0</v>
      </c>
      <c r="H302" s="333">
        <v>0</v>
      </c>
    </row>
    <row r="303" spans="1:8" s="334" customFormat="1" x14ac:dyDescent="0.25">
      <c r="A303" s="109" t="s">
        <v>835</v>
      </c>
      <c r="B303" s="333">
        <v>0</v>
      </c>
      <c r="C303" s="333">
        <v>0</v>
      </c>
      <c r="D303" s="333">
        <v>0</v>
      </c>
      <c r="E303" s="333">
        <v>0</v>
      </c>
      <c r="F303" s="333">
        <v>0</v>
      </c>
      <c r="G303" s="333">
        <v>0</v>
      </c>
      <c r="H303" s="333">
        <v>0</v>
      </c>
    </row>
    <row r="304" spans="1:8" s="334" customFormat="1" x14ac:dyDescent="0.25">
      <c r="A304" s="109" t="s">
        <v>868</v>
      </c>
      <c r="B304" s="333">
        <v>0</v>
      </c>
      <c r="C304" s="333">
        <v>0</v>
      </c>
      <c r="D304" s="333">
        <v>0</v>
      </c>
      <c r="E304" s="333">
        <v>0</v>
      </c>
      <c r="F304" s="333">
        <v>2</v>
      </c>
      <c r="G304" s="333">
        <v>0</v>
      </c>
      <c r="H304" s="333">
        <v>38</v>
      </c>
    </row>
    <row r="305" spans="1:8" s="334" customFormat="1" x14ac:dyDescent="0.25">
      <c r="A305" s="109" t="s">
        <v>813</v>
      </c>
      <c r="B305" s="333">
        <v>0</v>
      </c>
      <c r="C305" s="333">
        <v>0</v>
      </c>
      <c r="D305" s="333">
        <v>0</v>
      </c>
      <c r="E305" s="333">
        <v>0</v>
      </c>
      <c r="F305" s="333">
        <v>0</v>
      </c>
      <c r="G305" s="333">
        <v>0</v>
      </c>
      <c r="H305" s="333">
        <v>1</v>
      </c>
    </row>
    <row r="306" spans="1:8" s="334" customFormat="1" x14ac:dyDescent="0.25">
      <c r="A306" s="109" t="s">
        <v>834</v>
      </c>
      <c r="B306" s="333">
        <v>0</v>
      </c>
      <c r="C306" s="333">
        <v>0</v>
      </c>
      <c r="D306" s="333">
        <v>10</v>
      </c>
      <c r="E306" s="333">
        <v>0</v>
      </c>
      <c r="F306" s="333">
        <v>0</v>
      </c>
      <c r="G306" s="333">
        <v>0</v>
      </c>
      <c r="H306" s="333">
        <v>320</v>
      </c>
    </row>
    <row r="307" spans="1:8" s="334" customFormat="1" x14ac:dyDescent="0.25">
      <c r="A307" s="109" t="s">
        <v>940</v>
      </c>
      <c r="B307" s="333">
        <v>0</v>
      </c>
      <c r="C307" s="333">
        <v>0</v>
      </c>
      <c r="D307" s="333">
        <v>0</v>
      </c>
      <c r="E307" s="333">
        <v>0</v>
      </c>
      <c r="F307" s="333">
        <v>0</v>
      </c>
      <c r="G307" s="333">
        <v>0</v>
      </c>
      <c r="H307" s="333">
        <v>245</v>
      </c>
    </row>
    <row r="308" spans="1:8" s="334" customFormat="1" x14ac:dyDescent="0.25">
      <c r="A308" s="109" t="s">
        <v>1002</v>
      </c>
      <c r="B308" s="333">
        <v>182</v>
      </c>
      <c r="C308" s="333">
        <v>0</v>
      </c>
      <c r="D308" s="333">
        <v>52</v>
      </c>
      <c r="E308" s="333">
        <v>0</v>
      </c>
      <c r="F308" s="333">
        <v>0</v>
      </c>
      <c r="G308" s="333">
        <v>0</v>
      </c>
      <c r="H308" s="333">
        <v>527</v>
      </c>
    </row>
    <row r="309" spans="1:8" s="334" customFormat="1" x14ac:dyDescent="0.25">
      <c r="A309" s="109" t="s">
        <v>456</v>
      </c>
      <c r="B309" s="333">
        <v>0</v>
      </c>
      <c r="C309" s="333">
        <v>3</v>
      </c>
      <c r="D309" s="333">
        <v>0</v>
      </c>
      <c r="E309" s="333">
        <v>0</v>
      </c>
      <c r="F309" s="333">
        <v>0</v>
      </c>
      <c r="G309" s="333">
        <v>6</v>
      </c>
      <c r="H309" s="333">
        <v>22</v>
      </c>
    </row>
    <row r="310" spans="1:8" s="334" customFormat="1" x14ac:dyDescent="0.25">
      <c r="A310" s="109" t="s">
        <v>888</v>
      </c>
      <c r="B310" s="333">
        <v>0</v>
      </c>
      <c r="C310" s="333">
        <v>0</v>
      </c>
      <c r="D310" s="333">
        <v>0</v>
      </c>
      <c r="E310" s="333">
        <v>0</v>
      </c>
      <c r="F310" s="333">
        <v>0</v>
      </c>
      <c r="G310" s="333">
        <v>0</v>
      </c>
      <c r="H310" s="333">
        <v>60</v>
      </c>
    </row>
    <row r="311" spans="1:8" s="334" customFormat="1" x14ac:dyDescent="0.25">
      <c r="A311" s="109" t="s">
        <v>909</v>
      </c>
      <c r="B311" s="333">
        <v>0</v>
      </c>
      <c r="C311" s="333">
        <v>0</v>
      </c>
      <c r="D311" s="333">
        <v>0</v>
      </c>
      <c r="E311" s="333">
        <v>0</v>
      </c>
      <c r="F311" s="333">
        <v>0</v>
      </c>
      <c r="G311" s="333">
        <v>0</v>
      </c>
      <c r="H311" s="333">
        <v>1</v>
      </c>
    </row>
    <row r="312" spans="1:8" s="334" customFormat="1" x14ac:dyDescent="0.25">
      <c r="A312" s="109" t="s">
        <v>1000</v>
      </c>
      <c r="B312" s="333">
        <v>0</v>
      </c>
      <c r="C312" s="333">
        <v>0</v>
      </c>
      <c r="D312" s="333">
        <v>0</v>
      </c>
      <c r="E312" s="333">
        <v>1</v>
      </c>
      <c r="F312" s="333">
        <v>0</v>
      </c>
      <c r="G312" s="333">
        <v>1</v>
      </c>
      <c r="H312" s="333">
        <v>1</v>
      </c>
    </row>
    <row r="313" spans="1:8" s="334" customFormat="1" x14ac:dyDescent="0.25">
      <c r="A313" s="109" t="s">
        <v>451</v>
      </c>
      <c r="B313" s="333">
        <v>0</v>
      </c>
      <c r="C313" s="333">
        <v>14</v>
      </c>
      <c r="D313" s="333">
        <v>0</v>
      </c>
      <c r="E313" s="333">
        <v>30</v>
      </c>
      <c r="F313" s="333">
        <v>0</v>
      </c>
      <c r="G313" s="333">
        <v>28</v>
      </c>
      <c r="H313" s="333">
        <v>68</v>
      </c>
    </row>
    <row r="314" spans="1:8" s="334" customFormat="1" x14ac:dyDescent="0.25">
      <c r="A314" s="109" t="s">
        <v>1230</v>
      </c>
      <c r="B314" s="333">
        <v>0</v>
      </c>
      <c r="C314" s="333">
        <v>0</v>
      </c>
      <c r="D314" s="333">
        <v>0</v>
      </c>
      <c r="E314" s="333">
        <v>0</v>
      </c>
      <c r="F314" s="333">
        <v>0</v>
      </c>
      <c r="G314" s="333">
        <v>0</v>
      </c>
      <c r="H314" s="333">
        <v>460</v>
      </c>
    </row>
    <row r="315" spans="1:8" s="334" customFormat="1" x14ac:dyDescent="0.25">
      <c r="A315" s="109" t="s">
        <v>789</v>
      </c>
      <c r="B315" s="333">
        <v>0</v>
      </c>
      <c r="C315" s="333">
        <v>0</v>
      </c>
      <c r="D315" s="333">
        <v>0</v>
      </c>
      <c r="E315" s="333">
        <v>0</v>
      </c>
      <c r="F315" s="333">
        <v>0</v>
      </c>
      <c r="G315" s="333">
        <v>0</v>
      </c>
      <c r="H315" s="333">
        <v>0</v>
      </c>
    </row>
    <row r="316" spans="1:8" s="334" customFormat="1" x14ac:dyDescent="0.25">
      <c r="A316" s="109" t="s">
        <v>976</v>
      </c>
      <c r="B316" s="333">
        <v>91</v>
      </c>
      <c r="C316" s="333">
        <v>1</v>
      </c>
      <c r="D316" s="333">
        <v>0</v>
      </c>
      <c r="E316" s="333">
        <v>0</v>
      </c>
      <c r="F316" s="333">
        <v>0</v>
      </c>
      <c r="G316" s="333">
        <v>0</v>
      </c>
      <c r="H316" s="333">
        <v>406</v>
      </c>
    </row>
    <row r="317" spans="1:8" s="334" customFormat="1" x14ac:dyDescent="0.25">
      <c r="A317" s="109" t="s">
        <v>939</v>
      </c>
      <c r="B317" s="333">
        <v>0</v>
      </c>
      <c r="C317" s="333">
        <v>0</v>
      </c>
      <c r="D317" s="333">
        <v>0</v>
      </c>
      <c r="E317" s="333">
        <v>0</v>
      </c>
      <c r="F317" s="333">
        <v>0</v>
      </c>
      <c r="G317" s="333">
        <v>0</v>
      </c>
      <c r="H317" s="333">
        <v>0</v>
      </c>
    </row>
    <row r="318" spans="1:8" s="334" customFormat="1" x14ac:dyDescent="0.25">
      <c r="A318" s="109" t="s">
        <v>1073</v>
      </c>
      <c r="B318" s="333">
        <v>0</v>
      </c>
      <c r="C318" s="333">
        <v>0</v>
      </c>
      <c r="D318" s="333">
        <v>0</v>
      </c>
      <c r="E318" s="333">
        <v>3</v>
      </c>
      <c r="F318" s="333">
        <v>0</v>
      </c>
      <c r="G318" s="333">
        <v>3</v>
      </c>
      <c r="H318" s="333">
        <v>32</v>
      </c>
    </row>
    <row r="319" spans="1:8" s="334" customFormat="1" x14ac:dyDescent="0.25">
      <c r="A319" s="109" t="s">
        <v>1035</v>
      </c>
      <c r="B319" s="333">
        <v>5</v>
      </c>
      <c r="C319" s="333">
        <v>4</v>
      </c>
      <c r="D319" s="333">
        <v>4</v>
      </c>
      <c r="E319" s="333">
        <v>2</v>
      </c>
      <c r="F319" s="333">
        <v>0</v>
      </c>
      <c r="G319" s="333">
        <v>39</v>
      </c>
      <c r="H319" s="333">
        <v>8</v>
      </c>
    </row>
    <row r="320" spans="1:8" s="334" customFormat="1" x14ac:dyDescent="0.25">
      <c r="A320" s="109" t="s">
        <v>788</v>
      </c>
      <c r="B320" s="333">
        <v>0</v>
      </c>
      <c r="C320" s="333">
        <v>0</v>
      </c>
      <c r="D320" s="333">
        <v>0</v>
      </c>
      <c r="E320" s="333">
        <v>1</v>
      </c>
      <c r="F320" s="333">
        <v>0</v>
      </c>
      <c r="G320" s="333">
        <v>4</v>
      </c>
      <c r="H320" s="333">
        <v>121</v>
      </c>
    </row>
    <row r="321" spans="1:8" s="334" customFormat="1" x14ac:dyDescent="0.25">
      <c r="A321" s="109" t="s">
        <v>1229</v>
      </c>
      <c r="B321" s="333">
        <v>1366</v>
      </c>
      <c r="C321" s="333">
        <v>0</v>
      </c>
      <c r="D321" s="333">
        <v>753</v>
      </c>
      <c r="E321" s="333">
        <v>0</v>
      </c>
      <c r="F321" s="333">
        <v>49</v>
      </c>
      <c r="G321" s="333">
        <v>28</v>
      </c>
      <c r="H321" s="333">
        <v>8878</v>
      </c>
    </row>
    <row r="322" spans="1:8" s="334" customFormat="1" x14ac:dyDescent="0.25">
      <c r="A322" s="109" t="s">
        <v>1200</v>
      </c>
      <c r="B322" s="333">
        <v>0</v>
      </c>
      <c r="C322" s="333">
        <v>0</v>
      </c>
      <c r="D322" s="333">
        <v>0</v>
      </c>
      <c r="E322" s="333">
        <v>0</v>
      </c>
      <c r="F322" s="333">
        <v>0</v>
      </c>
      <c r="G322" s="333">
        <v>0</v>
      </c>
      <c r="H322" s="333">
        <v>184</v>
      </c>
    </row>
    <row r="323" spans="1:8" s="334" customFormat="1" x14ac:dyDescent="0.25">
      <c r="A323" s="109" t="s">
        <v>887</v>
      </c>
      <c r="B323" s="333">
        <v>0</v>
      </c>
      <c r="C323" s="333">
        <v>0</v>
      </c>
      <c r="D323" s="333">
        <v>0</v>
      </c>
      <c r="E323" s="333">
        <v>0</v>
      </c>
      <c r="F323" s="333">
        <v>0</v>
      </c>
      <c r="G323" s="333">
        <v>27</v>
      </c>
      <c r="H323" s="333">
        <v>266</v>
      </c>
    </row>
    <row r="324" spans="1:8" s="334" customFormat="1" x14ac:dyDescent="0.25">
      <c r="A324" s="109" t="s">
        <v>763</v>
      </c>
      <c r="B324" s="333">
        <v>0</v>
      </c>
      <c r="C324" s="333">
        <v>0</v>
      </c>
      <c r="D324" s="333">
        <v>0</v>
      </c>
      <c r="E324" s="333">
        <v>0</v>
      </c>
      <c r="F324" s="333">
        <v>9</v>
      </c>
      <c r="G324" s="333">
        <v>13</v>
      </c>
      <c r="H324" s="333">
        <v>1</v>
      </c>
    </row>
    <row r="325" spans="1:8" s="334" customFormat="1" x14ac:dyDescent="0.25">
      <c r="A325" s="109" t="s">
        <v>908</v>
      </c>
      <c r="B325" s="333">
        <v>100</v>
      </c>
      <c r="C325" s="333">
        <v>0</v>
      </c>
      <c r="D325" s="333">
        <v>48</v>
      </c>
      <c r="E325" s="333">
        <v>0</v>
      </c>
      <c r="F325" s="333">
        <v>0</v>
      </c>
      <c r="G325" s="333">
        <v>72</v>
      </c>
      <c r="H325" s="333">
        <v>1168</v>
      </c>
    </row>
    <row r="326" spans="1:8" s="334" customFormat="1" x14ac:dyDescent="0.25">
      <c r="A326" s="109" t="s">
        <v>965</v>
      </c>
      <c r="B326" s="333">
        <v>0</v>
      </c>
      <c r="C326" s="333">
        <v>0</v>
      </c>
      <c r="D326" s="333">
        <v>0</v>
      </c>
      <c r="E326" s="333">
        <v>0</v>
      </c>
      <c r="F326" s="333">
        <v>0</v>
      </c>
      <c r="G326" s="333">
        <v>10</v>
      </c>
      <c r="H326" s="333">
        <v>19</v>
      </c>
    </row>
    <row r="327" spans="1:8" s="334" customFormat="1" x14ac:dyDescent="0.25">
      <c r="A327" s="109" t="s">
        <v>425</v>
      </c>
      <c r="B327" s="333">
        <v>0</v>
      </c>
      <c r="C327" s="333">
        <v>0</v>
      </c>
      <c r="D327" s="333">
        <v>0</v>
      </c>
      <c r="E327" s="333">
        <v>0</v>
      </c>
      <c r="F327" s="333">
        <v>0</v>
      </c>
      <c r="G327" s="333">
        <v>0</v>
      </c>
      <c r="H327" s="333">
        <v>606</v>
      </c>
    </row>
    <row r="328" spans="1:8" s="334" customFormat="1" x14ac:dyDescent="0.25">
      <c r="A328" s="109" t="s">
        <v>1177</v>
      </c>
      <c r="B328" s="333">
        <v>0</v>
      </c>
      <c r="C328" s="333">
        <v>0</v>
      </c>
      <c r="D328" s="333">
        <v>0</v>
      </c>
      <c r="E328" s="333">
        <v>1</v>
      </c>
      <c r="F328" s="333">
        <v>0</v>
      </c>
      <c r="G328" s="333">
        <v>1</v>
      </c>
      <c r="H328" s="333">
        <v>0</v>
      </c>
    </row>
    <row r="329" spans="1:8" s="334" customFormat="1" x14ac:dyDescent="0.25">
      <c r="A329" s="109" t="s">
        <v>1199</v>
      </c>
      <c r="B329" s="333">
        <v>0</v>
      </c>
      <c r="C329" s="333">
        <v>0</v>
      </c>
      <c r="D329" s="333">
        <v>0</v>
      </c>
      <c r="E329" s="333">
        <v>0</v>
      </c>
      <c r="F329" s="333">
        <v>0</v>
      </c>
      <c r="G329" s="333">
        <v>4</v>
      </c>
      <c r="H329" s="333">
        <v>51</v>
      </c>
    </row>
    <row r="330" spans="1:8" s="334" customFormat="1" x14ac:dyDescent="0.25">
      <c r="A330" s="109" t="s">
        <v>1171</v>
      </c>
      <c r="B330" s="333">
        <v>0</v>
      </c>
      <c r="C330" s="333">
        <v>0</v>
      </c>
      <c r="D330" s="333">
        <v>33</v>
      </c>
      <c r="E330" s="333">
        <v>0</v>
      </c>
      <c r="F330" s="333">
        <v>0</v>
      </c>
      <c r="G330" s="333">
        <v>13</v>
      </c>
      <c r="H330" s="333">
        <v>0</v>
      </c>
    </row>
    <row r="331" spans="1:8" s="334" customFormat="1" x14ac:dyDescent="0.25">
      <c r="A331" s="109" t="s">
        <v>1214</v>
      </c>
      <c r="B331" s="333">
        <v>0</v>
      </c>
      <c r="C331" s="333">
        <v>0</v>
      </c>
      <c r="D331" s="333">
        <v>0</v>
      </c>
      <c r="E331" s="333">
        <v>0</v>
      </c>
      <c r="F331" s="333">
        <v>0</v>
      </c>
      <c r="G331" s="333">
        <v>0</v>
      </c>
      <c r="H331" s="333">
        <v>10</v>
      </c>
    </row>
    <row r="332" spans="1:8" s="334" customFormat="1" x14ac:dyDescent="0.25">
      <c r="A332" s="109" t="s">
        <v>762</v>
      </c>
      <c r="B332" s="333">
        <v>51</v>
      </c>
      <c r="C332" s="333">
        <v>0</v>
      </c>
      <c r="D332" s="333">
        <v>229</v>
      </c>
      <c r="E332" s="333">
        <v>1</v>
      </c>
      <c r="F332" s="333">
        <v>0</v>
      </c>
      <c r="G332" s="333">
        <v>0</v>
      </c>
      <c r="H332" s="333">
        <v>146</v>
      </c>
    </row>
    <row r="333" spans="1:8" s="334" customFormat="1" x14ac:dyDescent="0.25">
      <c r="A333" s="109" t="s">
        <v>1011</v>
      </c>
      <c r="B333" s="333">
        <v>0</v>
      </c>
      <c r="C333" s="333">
        <v>0</v>
      </c>
      <c r="D333" s="333">
        <v>0</v>
      </c>
      <c r="E333" s="333">
        <v>0</v>
      </c>
      <c r="F333" s="333">
        <v>0</v>
      </c>
      <c r="G333" s="333">
        <v>5</v>
      </c>
      <c r="H333" s="333">
        <v>38</v>
      </c>
    </row>
    <row r="334" spans="1:8" s="334" customFormat="1" x14ac:dyDescent="0.25">
      <c r="A334" s="109" t="s">
        <v>855</v>
      </c>
      <c r="B334" s="333">
        <v>0</v>
      </c>
      <c r="C334" s="333">
        <v>0</v>
      </c>
      <c r="D334" s="333">
        <v>0</v>
      </c>
      <c r="E334" s="333">
        <v>0</v>
      </c>
      <c r="F334" s="333">
        <v>0</v>
      </c>
      <c r="G334" s="333">
        <v>0</v>
      </c>
      <c r="H334" s="333">
        <v>26</v>
      </c>
    </row>
    <row r="335" spans="1:8" s="334" customFormat="1" x14ac:dyDescent="0.25">
      <c r="A335" s="109" t="s">
        <v>938</v>
      </c>
      <c r="B335" s="333">
        <v>0</v>
      </c>
      <c r="C335" s="333">
        <v>0</v>
      </c>
      <c r="D335" s="333">
        <v>0</v>
      </c>
      <c r="E335" s="333">
        <v>0</v>
      </c>
      <c r="F335" s="333">
        <v>0</v>
      </c>
      <c r="G335" s="333">
        <v>0</v>
      </c>
      <c r="H335" s="333">
        <v>0</v>
      </c>
    </row>
    <row r="336" spans="1:8" s="334" customFormat="1" x14ac:dyDescent="0.25">
      <c r="A336" s="109" t="s">
        <v>937</v>
      </c>
      <c r="B336" s="333">
        <v>0</v>
      </c>
      <c r="C336" s="333">
        <v>0</v>
      </c>
      <c r="D336" s="333">
        <v>0</v>
      </c>
      <c r="E336" s="333">
        <v>0</v>
      </c>
      <c r="F336" s="333">
        <v>0</v>
      </c>
      <c r="G336" s="333">
        <v>0</v>
      </c>
      <c r="H336" s="333">
        <v>0</v>
      </c>
    </row>
    <row r="337" spans="1:8" s="334" customFormat="1" x14ac:dyDescent="0.25">
      <c r="A337" s="109" t="s">
        <v>1072</v>
      </c>
      <c r="B337" s="333">
        <v>12</v>
      </c>
      <c r="C337" s="333">
        <v>0</v>
      </c>
      <c r="D337" s="333">
        <v>68</v>
      </c>
      <c r="E337" s="333">
        <v>0</v>
      </c>
      <c r="F337" s="333">
        <v>1</v>
      </c>
      <c r="G337" s="333">
        <v>62</v>
      </c>
      <c r="H337" s="333">
        <v>0</v>
      </c>
    </row>
    <row r="338" spans="1:8" s="334" customFormat="1" x14ac:dyDescent="0.25">
      <c r="A338" s="109" t="s">
        <v>833</v>
      </c>
      <c r="B338" s="333">
        <v>0</v>
      </c>
      <c r="C338" s="333">
        <v>0</v>
      </c>
      <c r="D338" s="333">
        <v>0</v>
      </c>
      <c r="E338" s="333">
        <v>0</v>
      </c>
      <c r="F338" s="333">
        <v>0</v>
      </c>
      <c r="G338" s="333">
        <v>0</v>
      </c>
      <c r="H338" s="333">
        <v>54</v>
      </c>
    </row>
    <row r="339" spans="1:8" s="334" customFormat="1" x14ac:dyDescent="0.25">
      <c r="A339" s="109" t="s">
        <v>1071</v>
      </c>
      <c r="B339" s="333">
        <v>0</v>
      </c>
      <c r="C339" s="333">
        <v>0</v>
      </c>
      <c r="D339" s="333">
        <v>0</v>
      </c>
      <c r="E339" s="333">
        <v>0</v>
      </c>
      <c r="F339" s="333">
        <v>0</v>
      </c>
      <c r="G339" s="333">
        <v>1</v>
      </c>
      <c r="H339" s="333">
        <v>29</v>
      </c>
    </row>
    <row r="340" spans="1:8" s="334" customFormat="1" x14ac:dyDescent="0.25">
      <c r="A340" s="109" t="s">
        <v>1311</v>
      </c>
      <c r="B340" s="333">
        <v>0</v>
      </c>
      <c r="C340" s="333">
        <v>0</v>
      </c>
      <c r="D340" s="333">
        <v>0</v>
      </c>
      <c r="E340" s="333">
        <v>0</v>
      </c>
      <c r="F340" s="333">
        <v>0</v>
      </c>
      <c r="G340" s="333">
        <v>0</v>
      </c>
      <c r="H340" s="333">
        <v>0</v>
      </c>
    </row>
    <row r="341" spans="1:8" s="334" customFormat="1" x14ac:dyDescent="0.25">
      <c r="A341" s="109" t="s">
        <v>1070</v>
      </c>
      <c r="B341" s="333">
        <v>0</v>
      </c>
      <c r="C341" s="333">
        <v>0</v>
      </c>
      <c r="D341" s="333">
        <v>0</v>
      </c>
      <c r="E341" s="333">
        <v>0</v>
      </c>
      <c r="F341" s="333">
        <v>0</v>
      </c>
      <c r="G341" s="333">
        <v>0</v>
      </c>
      <c r="H341" s="333">
        <v>43</v>
      </c>
    </row>
    <row r="342" spans="1:8" s="334" customFormat="1" x14ac:dyDescent="0.25">
      <c r="A342" s="109" t="s">
        <v>1176</v>
      </c>
      <c r="B342" s="333">
        <v>0</v>
      </c>
      <c r="C342" s="333">
        <v>0</v>
      </c>
      <c r="D342" s="333">
        <v>0</v>
      </c>
      <c r="E342" s="333">
        <v>0</v>
      </c>
      <c r="F342" s="333">
        <v>0</v>
      </c>
      <c r="G342" s="333">
        <v>0</v>
      </c>
      <c r="H342" s="333">
        <v>0</v>
      </c>
    </row>
    <row r="343" spans="1:8" s="334" customFormat="1" x14ac:dyDescent="0.25">
      <c r="A343" s="109" t="s">
        <v>1069</v>
      </c>
      <c r="B343" s="333">
        <v>1</v>
      </c>
      <c r="C343" s="333">
        <v>0</v>
      </c>
      <c r="D343" s="333">
        <v>0</v>
      </c>
      <c r="E343" s="333">
        <v>0</v>
      </c>
      <c r="F343" s="333">
        <v>0</v>
      </c>
      <c r="G343" s="333">
        <v>0</v>
      </c>
      <c r="H343" s="333">
        <v>535</v>
      </c>
    </row>
    <row r="344" spans="1:8" s="334" customFormat="1" x14ac:dyDescent="0.25">
      <c r="A344" s="109" t="s">
        <v>867</v>
      </c>
      <c r="B344" s="333">
        <v>54</v>
      </c>
      <c r="C344" s="333">
        <v>0</v>
      </c>
      <c r="D344" s="333">
        <v>21</v>
      </c>
      <c r="E344" s="333">
        <v>0</v>
      </c>
      <c r="F344" s="333">
        <v>0</v>
      </c>
      <c r="G344" s="333">
        <v>17</v>
      </c>
      <c r="H344" s="333">
        <v>13</v>
      </c>
    </row>
    <row r="345" spans="1:8" s="334" customFormat="1" x14ac:dyDescent="0.25">
      <c r="A345" s="109" t="s">
        <v>787</v>
      </c>
      <c r="B345" s="333">
        <v>0</v>
      </c>
      <c r="C345" s="333">
        <v>0</v>
      </c>
      <c r="D345" s="333">
        <v>0</v>
      </c>
      <c r="E345" s="333">
        <v>0</v>
      </c>
      <c r="F345" s="333">
        <v>0</v>
      </c>
      <c r="G345" s="333">
        <v>0</v>
      </c>
      <c r="H345" s="333">
        <v>0</v>
      </c>
    </row>
    <row r="346" spans="1:8" s="334" customFormat="1" x14ac:dyDescent="0.25">
      <c r="A346" s="109" t="s">
        <v>936</v>
      </c>
      <c r="B346" s="333">
        <v>0</v>
      </c>
      <c r="C346" s="333">
        <v>0</v>
      </c>
      <c r="D346" s="333">
        <v>0</v>
      </c>
      <c r="E346" s="333">
        <v>0</v>
      </c>
      <c r="F346" s="333">
        <v>0</v>
      </c>
      <c r="G346" s="333">
        <v>0</v>
      </c>
      <c r="H346" s="333">
        <v>0</v>
      </c>
    </row>
    <row r="347" spans="1:8" s="334" customFormat="1" x14ac:dyDescent="0.25">
      <c r="A347" s="109" t="s">
        <v>797</v>
      </c>
      <c r="B347" s="333">
        <v>0</v>
      </c>
      <c r="C347" s="333">
        <v>0</v>
      </c>
      <c r="D347" s="333">
        <v>4</v>
      </c>
      <c r="E347" s="333">
        <v>0</v>
      </c>
      <c r="F347" s="333">
        <v>6</v>
      </c>
      <c r="G347" s="333">
        <v>25</v>
      </c>
      <c r="H347" s="333">
        <v>77</v>
      </c>
    </row>
    <row r="348" spans="1:8" s="334" customFormat="1" x14ac:dyDescent="0.25">
      <c r="A348" s="109" t="s">
        <v>1068</v>
      </c>
      <c r="B348" s="333">
        <v>0</v>
      </c>
      <c r="C348" s="333">
        <v>0</v>
      </c>
      <c r="D348" s="333">
        <v>0</v>
      </c>
      <c r="E348" s="333">
        <v>0</v>
      </c>
      <c r="F348" s="333">
        <v>0</v>
      </c>
      <c r="G348" s="333">
        <v>0</v>
      </c>
      <c r="H348" s="333">
        <v>0</v>
      </c>
    </row>
    <row r="349" spans="1:8" s="334" customFormat="1" x14ac:dyDescent="0.25">
      <c r="A349" s="109" t="s">
        <v>1228</v>
      </c>
      <c r="B349" s="333">
        <v>0</v>
      </c>
      <c r="C349" s="333">
        <v>0</v>
      </c>
      <c r="D349" s="333">
        <v>0</v>
      </c>
      <c r="E349" s="333">
        <v>4</v>
      </c>
      <c r="F349" s="333">
        <v>0</v>
      </c>
      <c r="G349" s="333">
        <v>2</v>
      </c>
      <c r="H349" s="333">
        <v>8</v>
      </c>
    </row>
    <row r="350" spans="1:8" s="334" customFormat="1" x14ac:dyDescent="0.25">
      <c r="A350" s="109" t="s">
        <v>1198</v>
      </c>
      <c r="B350" s="333">
        <v>0</v>
      </c>
      <c r="C350" s="333">
        <v>0</v>
      </c>
      <c r="D350" s="333">
        <v>0</v>
      </c>
      <c r="E350" s="333">
        <v>0</v>
      </c>
      <c r="F350" s="333">
        <v>0</v>
      </c>
      <c r="G350" s="333">
        <v>0</v>
      </c>
      <c r="H350" s="333">
        <v>2</v>
      </c>
    </row>
    <row r="351" spans="1:8" s="334" customFormat="1" x14ac:dyDescent="0.25">
      <c r="A351" s="109" t="s">
        <v>866</v>
      </c>
      <c r="B351" s="333">
        <v>0</v>
      </c>
      <c r="C351" s="333">
        <v>0</v>
      </c>
      <c r="D351" s="333">
        <v>0</v>
      </c>
      <c r="E351" s="333">
        <v>0</v>
      </c>
      <c r="F351" s="333">
        <v>0</v>
      </c>
      <c r="G351" s="333">
        <v>0</v>
      </c>
      <c r="H351" s="333">
        <v>10</v>
      </c>
    </row>
    <row r="352" spans="1:8" s="334" customFormat="1" x14ac:dyDescent="0.25">
      <c r="A352" s="109" t="s">
        <v>1197</v>
      </c>
      <c r="B352" s="333">
        <v>23</v>
      </c>
      <c r="C352" s="333">
        <v>0</v>
      </c>
      <c r="D352" s="333">
        <v>205</v>
      </c>
      <c r="E352" s="333">
        <v>3</v>
      </c>
      <c r="F352" s="333">
        <v>0</v>
      </c>
      <c r="G352" s="333">
        <v>48</v>
      </c>
      <c r="H352" s="333">
        <v>68</v>
      </c>
    </row>
    <row r="353" spans="1:8" s="334" customFormat="1" x14ac:dyDescent="0.25">
      <c r="A353" s="109" t="s">
        <v>975</v>
      </c>
      <c r="B353" s="333">
        <v>49</v>
      </c>
      <c r="C353" s="333">
        <v>0</v>
      </c>
      <c r="D353" s="333">
        <v>0</v>
      </c>
      <c r="E353" s="333">
        <v>0</v>
      </c>
      <c r="F353" s="333">
        <v>2</v>
      </c>
      <c r="G353" s="333">
        <v>0</v>
      </c>
      <c r="H353" s="333">
        <v>3</v>
      </c>
    </row>
    <row r="354" spans="1:8" s="334" customFormat="1" x14ac:dyDescent="0.25">
      <c r="A354" s="109" t="s">
        <v>409</v>
      </c>
      <c r="B354" s="333">
        <v>0</v>
      </c>
      <c r="C354" s="333">
        <v>0</v>
      </c>
      <c r="D354" s="333">
        <v>1</v>
      </c>
      <c r="E354" s="333">
        <v>0</v>
      </c>
      <c r="F354" s="333">
        <v>8</v>
      </c>
      <c r="G354" s="333">
        <v>40</v>
      </c>
      <c r="H354" s="333">
        <v>290</v>
      </c>
    </row>
    <row r="355" spans="1:8" s="334" customFormat="1" x14ac:dyDescent="0.25">
      <c r="A355" s="109" t="s">
        <v>1188</v>
      </c>
      <c r="B355" s="333">
        <v>0</v>
      </c>
      <c r="C355" s="333">
        <v>0</v>
      </c>
      <c r="D355" s="333">
        <v>0</v>
      </c>
      <c r="E355" s="333">
        <v>0</v>
      </c>
      <c r="F355" s="333">
        <v>0</v>
      </c>
      <c r="G355" s="333">
        <v>7</v>
      </c>
      <c r="H355" s="333">
        <v>18</v>
      </c>
    </row>
    <row r="356" spans="1:8" s="334" customFormat="1" x14ac:dyDescent="0.25">
      <c r="A356" s="109" t="s">
        <v>1196</v>
      </c>
      <c r="B356" s="333">
        <v>0</v>
      </c>
      <c r="C356" s="333">
        <v>0</v>
      </c>
      <c r="D356" s="333">
        <v>0</v>
      </c>
      <c r="E356" s="333">
        <v>0</v>
      </c>
      <c r="F356" s="333">
        <v>0</v>
      </c>
      <c r="G356" s="333">
        <v>9</v>
      </c>
      <c r="H356" s="333">
        <v>39</v>
      </c>
    </row>
    <row r="357" spans="1:8" s="334" customFormat="1" x14ac:dyDescent="0.25">
      <c r="A357" s="109" t="s">
        <v>1227</v>
      </c>
      <c r="B357" s="333">
        <v>125</v>
      </c>
      <c r="C357" s="333">
        <v>0</v>
      </c>
      <c r="D357" s="333">
        <v>140</v>
      </c>
      <c r="E357" s="333">
        <v>0</v>
      </c>
      <c r="F357" s="333">
        <v>0</v>
      </c>
      <c r="G357" s="333">
        <v>7</v>
      </c>
      <c r="H357" s="333">
        <v>42</v>
      </c>
    </row>
    <row r="358" spans="1:8" s="334" customFormat="1" x14ac:dyDescent="0.25">
      <c r="A358" s="109" t="s">
        <v>405</v>
      </c>
      <c r="B358" s="333">
        <v>0</v>
      </c>
      <c r="C358" s="333">
        <v>0</v>
      </c>
      <c r="D358" s="333">
        <v>0</v>
      </c>
      <c r="E358" s="333">
        <v>0</v>
      </c>
      <c r="F358" s="333">
        <v>0</v>
      </c>
      <c r="G358" s="333">
        <v>15</v>
      </c>
      <c r="H358" s="333">
        <v>41</v>
      </c>
    </row>
    <row r="359" spans="1:8" s="334" customFormat="1" x14ac:dyDescent="0.25">
      <c r="A359" s="109" t="s">
        <v>1220</v>
      </c>
      <c r="B359" s="333">
        <v>0</v>
      </c>
      <c r="C359" s="333">
        <v>0</v>
      </c>
      <c r="D359" s="333">
        <v>0</v>
      </c>
      <c r="E359" s="333">
        <v>0</v>
      </c>
      <c r="F359" s="333">
        <v>0</v>
      </c>
      <c r="G359" s="333">
        <v>0</v>
      </c>
      <c r="H359" s="333">
        <v>19</v>
      </c>
    </row>
    <row r="360" spans="1:8" s="334" customFormat="1" x14ac:dyDescent="0.25">
      <c r="A360" s="109" t="s">
        <v>1030</v>
      </c>
      <c r="B360" s="333">
        <v>0</v>
      </c>
      <c r="C360" s="333">
        <v>0</v>
      </c>
      <c r="D360" s="333">
        <v>0</v>
      </c>
      <c r="E360" s="333">
        <v>0</v>
      </c>
      <c r="F360" s="333">
        <v>0</v>
      </c>
      <c r="G360" s="333">
        <v>0</v>
      </c>
      <c r="H360" s="333">
        <v>8</v>
      </c>
    </row>
    <row r="361" spans="1:8" s="334" customFormat="1" x14ac:dyDescent="0.25">
      <c r="A361" s="109" t="s">
        <v>1067</v>
      </c>
      <c r="B361" s="333">
        <v>0</v>
      </c>
      <c r="C361" s="333">
        <v>0</v>
      </c>
      <c r="D361" s="333">
        <v>0</v>
      </c>
      <c r="E361" s="333">
        <v>0</v>
      </c>
      <c r="F361" s="333">
        <v>0</v>
      </c>
      <c r="G361" s="333">
        <v>0</v>
      </c>
      <c r="H361" s="333">
        <v>240</v>
      </c>
    </row>
    <row r="362" spans="1:8" s="334" customFormat="1" x14ac:dyDescent="0.25">
      <c r="A362" s="109" t="s">
        <v>761</v>
      </c>
      <c r="B362" s="333">
        <v>0</v>
      </c>
      <c r="C362" s="333">
        <v>0</v>
      </c>
      <c r="D362" s="333">
        <v>0</v>
      </c>
      <c r="E362" s="333">
        <v>0</v>
      </c>
      <c r="F362" s="333">
        <v>0</v>
      </c>
      <c r="G362" s="333">
        <v>0</v>
      </c>
      <c r="H362" s="333">
        <v>1</v>
      </c>
    </row>
    <row r="363" spans="1:8" s="334" customFormat="1" x14ac:dyDescent="0.25">
      <c r="A363" s="109" t="s">
        <v>772</v>
      </c>
      <c r="B363" s="333">
        <v>0</v>
      </c>
      <c r="C363" s="333">
        <v>10</v>
      </c>
      <c r="D363" s="333">
        <v>1</v>
      </c>
      <c r="E363" s="333">
        <v>25</v>
      </c>
      <c r="F363" s="333">
        <v>0</v>
      </c>
      <c r="G363" s="333">
        <v>41</v>
      </c>
      <c r="H363" s="333">
        <v>11</v>
      </c>
    </row>
    <row r="364" spans="1:8" s="334" customFormat="1" x14ac:dyDescent="0.25">
      <c r="A364" s="109" t="s">
        <v>956</v>
      </c>
      <c r="B364" s="333">
        <v>0</v>
      </c>
      <c r="C364" s="333">
        <v>0</v>
      </c>
      <c r="D364" s="333">
        <v>0</v>
      </c>
      <c r="E364" s="333">
        <v>0</v>
      </c>
      <c r="F364" s="333">
        <v>0</v>
      </c>
      <c r="G364" s="333">
        <v>0</v>
      </c>
      <c r="H364" s="333">
        <v>1</v>
      </c>
    </row>
    <row r="365" spans="1:8" s="334" customFormat="1" x14ac:dyDescent="0.25">
      <c r="A365" s="109" t="s">
        <v>1329</v>
      </c>
      <c r="B365" s="333">
        <v>0</v>
      </c>
      <c r="C365" s="333">
        <v>4</v>
      </c>
      <c r="D365" s="333">
        <v>0</v>
      </c>
      <c r="E365" s="333">
        <v>1</v>
      </c>
      <c r="F365" s="333">
        <v>0</v>
      </c>
      <c r="G365" s="333">
        <v>1</v>
      </c>
      <c r="H365" s="333">
        <v>2</v>
      </c>
    </row>
    <row r="366" spans="1:8" s="334" customFormat="1" x14ac:dyDescent="0.25">
      <c r="A366" s="109" t="s">
        <v>886</v>
      </c>
      <c r="B366" s="333">
        <v>0</v>
      </c>
      <c r="C366" s="333">
        <v>0</v>
      </c>
      <c r="D366" s="333">
        <v>0</v>
      </c>
      <c r="E366" s="333">
        <v>0</v>
      </c>
      <c r="F366" s="333">
        <v>0</v>
      </c>
      <c r="G366" s="333">
        <v>0</v>
      </c>
      <c r="H366" s="333">
        <v>15</v>
      </c>
    </row>
    <row r="367" spans="1:8" s="334" customFormat="1" x14ac:dyDescent="0.25">
      <c r="A367" s="109" t="s">
        <v>926</v>
      </c>
      <c r="B367" s="333">
        <v>0</v>
      </c>
      <c r="C367" s="333">
        <v>0</v>
      </c>
      <c r="D367" s="333">
        <v>0</v>
      </c>
      <c r="E367" s="333">
        <v>0</v>
      </c>
      <c r="F367" s="333">
        <v>0</v>
      </c>
      <c r="G367" s="333">
        <v>107</v>
      </c>
      <c r="H367" s="333">
        <v>151</v>
      </c>
    </row>
    <row r="368" spans="1:8" s="334" customFormat="1" x14ac:dyDescent="0.25">
      <c r="A368" s="109" t="s">
        <v>907</v>
      </c>
      <c r="B368" s="333">
        <v>0</v>
      </c>
      <c r="C368" s="333">
        <v>0</v>
      </c>
      <c r="D368" s="333">
        <v>0</v>
      </c>
      <c r="E368" s="333">
        <v>0</v>
      </c>
      <c r="F368" s="333">
        <v>0</v>
      </c>
      <c r="G368" s="333">
        <v>0</v>
      </c>
      <c r="H368" s="333">
        <v>255</v>
      </c>
    </row>
    <row r="369" spans="1:8" s="334" customFormat="1" x14ac:dyDescent="0.25">
      <c r="A369" s="109" t="s">
        <v>935</v>
      </c>
      <c r="B369" s="333">
        <v>0</v>
      </c>
      <c r="C369" s="333">
        <v>0</v>
      </c>
      <c r="D369" s="333">
        <v>0</v>
      </c>
      <c r="E369" s="333">
        <v>0</v>
      </c>
      <c r="F369" s="333">
        <v>0</v>
      </c>
      <c r="G369" s="333">
        <v>1</v>
      </c>
      <c r="H369" s="333">
        <v>0</v>
      </c>
    </row>
    <row r="370" spans="1:8" s="334" customFormat="1" x14ac:dyDescent="0.25">
      <c r="A370" s="109" t="s">
        <v>1066</v>
      </c>
      <c r="B370" s="333">
        <v>0</v>
      </c>
      <c r="C370" s="333">
        <v>0</v>
      </c>
      <c r="D370" s="333">
        <v>0</v>
      </c>
      <c r="E370" s="333">
        <v>0</v>
      </c>
      <c r="F370" s="333">
        <v>0</v>
      </c>
      <c r="G370" s="333">
        <v>1</v>
      </c>
      <c r="H370" s="333">
        <v>21</v>
      </c>
    </row>
    <row r="371" spans="1:8" s="334" customFormat="1" x14ac:dyDescent="0.25">
      <c r="A371" s="109" t="s">
        <v>974</v>
      </c>
      <c r="B371" s="333">
        <v>0</v>
      </c>
      <c r="C371" s="333">
        <v>0</v>
      </c>
      <c r="D371" s="333">
        <v>0</v>
      </c>
      <c r="E371" s="333">
        <v>0</v>
      </c>
      <c r="F371" s="333">
        <v>0</v>
      </c>
      <c r="G371" s="333">
        <v>0</v>
      </c>
      <c r="H371" s="333">
        <v>0</v>
      </c>
    </row>
    <row r="372" spans="1:8" s="334" customFormat="1" x14ac:dyDescent="0.25">
      <c r="A372" s="109" t="s">
        <v>778</v>
      </c>
      <c r="B372" s="333">
        <v>0</v>
      </c>
      <c r="C372" s="333">
        <v>0</v>
      </c>
      <c r="D372" s="333">
        <v>0</v>
      </c>
      <c r="E372" s="333">
        <v>2</v>
      </c>
      <c r="F372" s="333">
        <v>0</v>
      </c>
      <c r="G372" s="333">
        <v>3</v>
      </c>
      <c r="H372" s="333">
        <v>0</v>
      </c>
    </row>
    <row r="373" spans="1:8" s="334" customFormat="1" x14ac:dyDescent="0.25">
      <c r="A373" s="109" t="s">
        <v>823</v>
      </c>
      <c r="B373" s="333">
        <v>0</v>
      </c>
      <c r="C373" s="333">
        <v>0</v>
      </c>
      <c r="D373" s="333">
        <v>158</v>
      </c>
      <c r="E373" s="333">
        <v>0</v>
      </c>
      <c r="F373" s="333">
        <v>0</v>
      </c>
      <c r="G373" s="333">
        <v>10</v>
      </c>
      <c r="H373" s="333">
        <v>109</v>
      </c>
    </row>
    <row r="374" spans="1:8" s="334" customFormat="1" x14ac:dyDescent="0.25">
      <c r="A374" s="109" t="s">
        <v>906</v>
      </c>
      <c r="B374" s="333">
        <v>0</v>
      </c>
      <c r="C374" s="333">
        <v>0</v>
      </c>
      <c r="D374" s="333">
        <v>0</v>
      </c>
      <c r="E374" s="333">
        <v>0</v>
      </c>
      <c r="F374" s="333">
        <v>0</v>
      </c>
      <c r="G374" s="333">
        <v>0</v>
      </c>
      <c r="H374" s="333">
        <v>0</v>
      </c>
    </row>
    <row r="375" spans="1:8" s="334" customFormat="1" x14ac:dyDescent="0.25">
      <c r="A375" s="109" t="s">
        <v>1065</v>
      </c>
      <c r="B375" s="333">
        <v>0</v>
      </c>
      <c r="C375" s="333">
        <v>0</v>
      </c>
      <c r="D375" s="333">
        <v>0</v>
      </c>
      <c r="E375" s="333">
        <v>13</v>
      </c>
      <c r="F375" s="333">
        <v>0</v>
      </c>
      <c r="G375" s="333">
        <v>0</v>
      </c>
      <c r="H375" s="333">
        <v>115</v>
      </c>
    </row>
    <row r="376" spans="1:8" s="334" customFormat="1" x14ac:dyDescent="0.25">
      <c r="A376" s="109" t="s">
        <v>854</v>
      </c>
      <c r="B376" s="333">
        <v>0</v>
      </c>
      <c r="C376" s="333">
        <v>0</v>
      </c>
      <c r="D376" s="333">
        <v>35</v>
      </c>
      <c r="E376" s="333">
        <v>23</v>
      </c>
      <c r="F376" s="333">
        <v>0</v>
      </c>
      <c r="G376" s="333">
        <v>0</v>
      </c>
      <c r="H376" s="333">
        <v>348</v>
      </c>
    </row>
    <row r="377" spans="1:8" s="334" customFormat="1" x14ac:dyDescent="0.25">
      <c r="A377" s="109" t="s">
        <v>1175</v>
      </c>
      <c r="B377" s="333">
        <v>0</v>
      </c>
      <c r="C377" s="333">
        <v>0</v>
      </c>
      <c r="D377" s="333">
        <v>0</v>
      </c>
      <c r="E377" s="333">
        <v>1</v>
      </c>
      <c r="F377" s="333">
        <v>0</v>
      </c>
      <c r="G377" s="333">
        <v>21</v>
      </c>
      <c r="H377" s="333">
        <v>1</v>
      </c>
    </row>
    <row r="378" spans="1:8" s="334" customFormat="1" x14ac:dyDescent="0.25">
      <c r="A378" s="109" t="s">
        <v>905</v>
      </c>
      <c r="B378" s="333">
        <v>0</v>
      </c>
      <c r="C378" s="333">
        <v>0</v>
      </c>
      <c r="D378" s="333">
        <v>0</v>
      </c>
      <c r="E378" s="333">
        <v>0</v>
      </c>
      <c r="F378" s="333">
        <v>0</v>
      </c>
      <c r="G378" s="333">
        <v>0</v>
      </c>
      <c r="H378" s="333">
        <v>0</v>
      </c>
    </row>
    <row r="379" spans="1:8" s="334" customFormat="1" x14ac:dyDescent="0.25">
      <c r="A379" s="109" t="s">
        <v>1195</v>
      </c>
      <c r="B379" s="333">
        <v>187</v>
      </c>
      <c r="C379" s="333">
        <v>0</v>
      </c>
      <c r="D379" s="333">
        <v>81</v>
      </c>
      <c r="E379" s="333">
        <v>0</v>
      </c>
      <c r="F379" s="333">
        <v>0</v>
      </c>
      <c r="G379" s="333">
        <v>0</v>
      </c>
      <c r="H379" s="333">
        <v>40</v>
      </c>
    </row>
    <row r="380" spans="1:8" s="334" customFormat="1" x14ac:dyDescent="0.25">
      <c r="A380" s="109" t="s">
        <v>1144</v>
      </c>
      <c r="B380" s="333">
        <v>0</v>
      </c>
      <c r="C380" s="333">
        <v>0</v>
      </c>
      <c r="D380" s="333">
        <v>0</v>
      </c>
      <c r="E380" s="333">
        <v>0</v>
      </c>
      <c r="F380" s="333">
        <v>0</v>
      </c>
      <c r="G380" s="333">
        <v>0</v>
      </c>
      <c r="H380" s="333">
        <v>0</v>
      </c>
    </row>
    <row r="381" spans="1:8" s="334" customFormat="1" x14ac:dyDescent="0.25">
      <c r="A381" s="109" t="s">
        <v>1163</v>
      </c>
      <c r="B381" s="333">
        <v>0</v>
      </c>
      <c r="C381" s="333">
        <v>0</v>
      </c>
      <c r="D381" s="333">
        <v>0</v>
      </c>
      <c r="E381" s="333">
        <v>0</v>
      </c>
      <c r="F381" s="333">
        <v>0</v>
      </c>
      <c r="G381" s="333">
        <v>0</v>
      </c>
      <c r="H381" s="333">
        <v>1</v>
      </c>
    </row>
    <row r="382" spans="1:8" s="334" customFormat="1" x14ac:dyDescent="0.25">
      <c r="A382" s="109" t="s">
        <v>805</v>
      </c>
      <c r="B382" s="333">
        <v>0</v>
      </c>
      <c r="C382" s="333">
        <v>0</v>
      </c>
      <c r="D382" s="333">
        <v>0</v>
      </c>
      <c r="E382" s="333">
        <v>0</v>
      </c>
      <c r="F382" s="333">
        <v>0</v>
      </c>
      <c r="G382" s="333">
        <v>3</v>
      </c>
      <c r="H382" s="333">
        <v>6</v>
      </c>
    </row>
    <row r="383" spans="1:8" s="334" customFormat="1" x14ac:dyDescent="0.25">
      <c r="A383" s="109" t="s">
        <v>876</v>
      </c>
      <c r="B383" s="333">
        <v>0</v>
      </c>
      <c r="C383" s="333">
        <v>0</v>
      </c>
      <c r="D383" s="333">
        <v>0</v>
      </c>
      <c r="E383" s="333">
        <v>0</v>
      </c>
      <c r="F383" s="333">
        <v>0</v>
      </c>
      <c r="G383" s="333">
        <v>0</v>
      </c>
      <c r="H383" s="333">
        <v>0</v>
      </c>
    </row>
    <row r="384" spans="1:8" s="334" customFormat="1" x14ac:dyDescent="0.25">
      <c r="A384" s="109" t="s">
        <v>786</v>
      </c>
      <c r="B384" s="333">
        <v>0</v>
      </c>
      <c r="C384" s="333">
        <v>0</v>
      </c>
      <c r="D384" s="333">
        <v>0</v>
      </c>
      <c r="E384" s="333">
        <v>0</v>
      </c>
      <c r="F384" s="333">
        <v>0</v>
      </c>
      <c r="G384" s="333">
        <v>0</v>
      </c>
      <c r="H384" s="333">
        <v>38</v>
      </c>
    </row>
    <row r="385" spans="1:8" s="334" customFormat="1" x14ac:dyDescent="0.25">
      <c r="A385" s="109" t="s">
        <v>932</v>
      </c>
      <c r="B385" s="333">
        <v>0</v>
      </c>
      <c r="C385" s="333">
        <v>4</v>
      </c>
      <c r="D385" s="333">
        <v>0</v>
      </c>
      <c r="E385" s="333">
        <v>0</v>
      </c>
      <c r="F385" s="333">
        <v>0</v>
      </c>
      <c r="G385" s="333">
        <v>0</v>
      </c>
      <c r="H385" s="333">
        <v>601</v>
      </c>
    </row>
    <row r="386" spans="1:8" s="334" customFormat="1" x14ac:dyDescent="0.25">
      <c r="A386" s="109" t="s">
        <v>377</v>
      </c>
      <c r="B386" s="333">
        <v>57</v>
      </c>
      <c r="C386" s="333">
        <v>0</v>
      </c>
      <c r="D386" s="333">
        <v>0</v>
      </c>
      <c r="E386" s="333">
        <v>0</v>
      </c>
      <c r="F386" s="333">
        <v>0</v>
      </c>
      <c r="G386" s="333">
        <v>0</v>
      </c>
      <c r="H386" s="333">
        <v>2250</v>
      </c>
    </row>
    <row r="387" spans="1:8" s="334" customFormat="1" x14ac:dyDescent="0.25">
      <c r="A387" s="109" t="s">
        <v>960</v>
      </c>
      <c r="B387" s="333">
        <v>0</v>
      </c>
      <c r="C387" s="333">
        <v>0</v>
      </c>
      <c r="D387" s="333">
        <v>0</v>
      </c>
      <c r="E387" s="333">
        <v>0</v>
      </c>
      <c r="F387" s="333">
        <v>0</v>
      </c>
      <c r="G387" s="333">
        <v>45</v>
      </c>
      <c r="H387" s="333">
        <v>540</v>
      </c>
    </row>
    <row r="388" spans="1:8" s="334" customFormat="1" x14ac:dyDescent="0.25">
      <c r="A388" s="109" t="s">
        <v>796</v>
      </c>
      <c r="B388" s="333">
        <v>109</v>
      </c>
      <c r="C388" s="333">
        <v>0</v>
      </c>
      <c r="D388" s="333">
        <v>109</v>
      </c>
      <c r="E388" s="333">
        <v>0</v>
      </c>
      <c r="F388" s="333">
        <v>2</v>
      </c>
      <c r="G388" s="333">
        <v>3</v>
      </c>
      <c r="H388" s="333">
        <v>371</v>
      </c>
    </row>
    <row r="389" spans="1:8" s="334" customFormat="1" x14ac:dyDescent="0.25">
      <c r="A389" s="109" t="s">
        <v>1064</v>
      </c>
      <c r="B389" s="333">
        <v>0</v>
      </c>
      <c r="C389" s="333">
        <v>0</v>
      </c>
      <c r="D389" s="333">
        <v>0</v>
      </c>
      <c r="E389" s="333">
        <v>0</v>
      </c>
      <c r="F389" s="333">
        <v>0</v>
      </c>
      <c r="G389" s="333">
        <v>0</v>
      </c>
      <c r="H389" s="333">
        <v>0</v>
      </c>
    </row>
    <row r="390" spans="1:8" s="334" customFormat="1" x14ac:dyDescent="0.25">
      <c r="A390" s="109" t="s">
        <v>1063</v>
      </c>
      <c r="B390" s="333">
        <v>0</v>
      </c>
      <c r="C390" s="333">
        <v>0</v>
      </c>
      <c r="D390" s="333">
        <v>0</v>
      </c>
      <c r="E390" s="333">
        <v>0</v>
      </c>
      <c r="F390" s="333">
        <v>0</v>
      </c>
      <c r="G390" s="333">
        <v>0</v>
      </c>
      <c r="H390" s="333">
        <v>276</v>
      </c>
    </row>
    <row r="391" spans="1:8" s="334" customFormat="1" x14ac:dyDescent="0.25">
      <c r="A391" s="109" t="s">
        <v>1062</v>
      </c>
      <c r="B391" s="333">
        <v>0</v>
      </c>
      <c r="C391" s="333">
        <v>0</v>
      </c>
      <c r="D391" s="333">
        <v>9</v>
      </c>
      <c r="E391" s="333">
        <v>0</v>
      </c>
      <c r="F391" s="333">
        <v>0</v>
      </c>
      <c r="G391" s="333">
        <v>51</v>
      </c>
      <c r="H391" s="333">
        <v>82</v>
      </c>
    </row>
    <row r="392" spans="1:8" s="334" customFormat="1" x14ac:dyDescent="0.25">
      <c r="A392" s="109" t="s">
        <v>958</v>
      </c>
      <c r="B392" s="333">
        <v>0</v>
      </c>
      <c r="C392" s="333">
        <v>0</v>
      </c>
      <c r="D392" s="333">
        <v>0</v>
      </c>
      <c r="E392" s="333">
        <v>3</v>
      </c>
      <c r="F392" s="333">
        <v>17</v>
      </c>
      <c r="G392" s="333">
        <v>316</v>
      </c>
      <c r="H392" s="333">
        <v>467</v>
      </c>
    </row>
    <row r="393" spans="1:8" s="334" customFormat="1" x14ac:dyDescent="0.25">
      <c r="A393" s="109" t="s">
        <v>1316</v>
      </c>
      <c r="B393" s="333">
        <v>0</v>
      </c>
      <c r="C393" s="333">
        <v>0</v>
      </c>
      <c r="D393" s="333">
        <v>0</v>
      </c>
      <c r="E393" s="333">
        <v>0</v>
      </c>
      <c r="F393" s="333">
        <v>0</v>
      </c>
      <c r="G393" s="333">
        <v>1</v>
      </c>
      <c r="H393" s="333">
        <v>0</v>
      </c>
    </row>
    <row r="394" spans="1:8" s="334" customFormat="1" x14ac:dyDescent="0.25">
      <c r="A394" s="109" t="s">
        <v>925</v>
      </c>
      <c r="B394" s="333">
        <v>1</v>
      </c>
      <c r="C394" s="333">
        <v>10</v>
      </c>
      <c r="D394" s="333">
        <v>59</v>
      </c>
      <c r="E394" s="333">
        <v>10</v>
      </c>
      <c r="F394" s="333">
        <v>0</v>
      </c>
      <c r="G394" s="333">
        <v>404</v>
      </c>
      <c r="H394" s="333">
        <v>1894</v>
      </c>
    </row>
    <row r="395" spans="1:8" s="334" customFormat="1" x14ac:dyDescent="0.25">
      <c r="A395" s="109" t="s">
        <v>364</v>
      </c>
      <c r="B395" s="333">
        <v>0</v>
      </c>
      <c r="C395" s="333">
        <v>0</v>
      </c>
      <c r="D395" s="333">
        <v>48</v>
      </c>
      <c r="E395" s="333">
        <v>0</v>
      </c>
      <c r="F395" s="333">
        <v>2</v>
      </c>
      <c r="G395" s="333">
        <v>468</v>
      </c>
      <c r="H395" s="333">
        <v>665</v>
      </c>
    </row>
    <row r="396" spans="1:8" s="334" customFormat="1" x14ac:dyDescent="0.25">
      <c r="A396" s="109" t="s">
        <v>1010</v>
      </c>
      <c r="B396" s="333">
        <v>42</v>
      </c>
      <c r="C396" s="333">
        <v>0</v>
      </c>
      <c r="D396" s="333">
        <v>53</v>
      </c>
      <c r="E396" s="333">
        <v>0</v>
      </c>
      <c r="F396" s="333">
        <v>0</v>
      </c>
      <c r="G396" s="333">
        <v>0</v>
      </c>
      <c r="H396" s="333">
        <v>71</v>
      </c>
    </row>
    <row r="397" spans="1:8" s="334" customFormat="1" x14ac:dyDescent="0.25">
      <c r="A397" s="109" t="s">
        <v>1317</v>
      </c>
      <c r="B397" s="333">
        <v>2</v>
      </c>
      <c r="C397" s="333">
        <v>0</v>
      </c>
      <c r="D397" s="333">
        <v>2</v>
      </c>
      <c r="E397" s="333">
        <v>1</v>
      </c>
      <c r="F397" s="333">
        <v>0</v>
      </c>
      <c r="G397" s="333">
        <v>7</v>
      </c>
      <c r="H397" s="333">
        <v>25</v>
      </c>
    </row>
    <row r="398" spans="1:8" s="334" customFormat="1" x14ac:dyDescent="0.25">
      <c r="A398" s="109" t="s">
        <v>362</v>
      </c>
      <c r="B398" s="333">
        <v>0</v>
      </c>
      <c r="C398" s="333">
        <v>0</v>
      </c>
      <c r="D398" s="333">
        <v>0</v>
      </c>
      <c r="E398" s="333">
        <v>0</v>
      </c>
      <c r="F398" s="333">
        <v>0</v>
      </c>
      <c r="G398" s="333">
        <v>1</v>
      </c>
      <c r="H398" s="333">
        <v>177</v>
      </c>
    </row>
    <row r="399" spans="1:8" s="334" customFormat="1" x14ac:dyDescent="0.25">
      <c r="A399" s="109" t="s">
        <v>900</v>
      </c>
      <c r="B399" s="333">
        <v>0</v>
      </c>
      <c r="C399" s="333">
        <v>0</v>
      </c>
      <c r="D399" s="333">
        <v>0</v>
      </c>
      <c r="E399" s="333">
        <v>0</v>
      </c>
      <c r="F399" s="333">
        <v>0</v>
      </c>
      <c r="G399" s="333">
        <v>0</v>
      </c>
      <c r="H399" s="333">
        <v>0</v>
      </c>
    </row>
    <row r="400" spans="1:8" s="334" customFormat="1" x14ac:dyDescent="0.25">
      <c r="A400" s="109" t="s">
        <v>340</v>
      </c>
      <c r="B400" s="333">
        <v>0</v>
      </c>
      <c r="C400" s="333">
        <v>1</v>
      </c>
      <c r="D400" s="333">
        <v>0</v>
      </c>
      <c r="E400" s="333">
        <v>6</v>
      </c>
      <c r="F400" s="333">
        <v>0</v>
      </c>
      <c r="G400" s="333">
        <v>53</v>
      </c>
      <c r="H400" s="333">
        <v>247</v>
      </c>
    </row>
    <row r="401" spans="1:8" s="334" customFormat="1" x14ac:dyDescent="0.25">
      <c r="A401" s="109" t="s">
        <v>853</v>
      </c>
      <c r="B401" s="333">
        <v>0</v>
      </c>
      <c r="C401" s="333">
        <v>0</v>
      </c>
      <c r="D401" s="333">
        <v>0</v>
      </c>
      <c r="E401" s="333">
        <v>6</v>
      </c>
      <c r="F401" s="333">
        <v>0</v>
      </c>
      <c r="G401" s="333">
        <v>0</v>
      </c>
      <c r="H401" s="333">
        <v>0</v>
      </c>
    </row>
    <row r="402" spans="1:8" s="334" customFormat="1" x14ac:dyDescent="0.25">
      <c r="A402" s="109" t="s">
        <v>760</v>
      </c>
      <c r="B402" s="333">
        <v>24</v>
      </c>
      <c r="C402" s="333">
        <v>0</v>
      </c>
      <c r="D402" s="333">
        <v>12</v>
      </c>
      <c r="E402" s="333">
        <v>0</v>
      </c>
      <c r="F402" s="333">
        <v>15</v>
      </c>
      <c r="G402" s="333">
        <v>0</v>
      </c>
      <c r="H402" s="333">
        <v>291</v>
      </c>
    </row>
    <row r="403" spans="1:8" s="334" customFormat="1" x14ac:dyDescent="0.25">
      <c r="A403" s="109" t="s">
        <v>852</v>
      </c>
      <c r="B403" s="333">
        <v>0</v>
      </c>
      <c r="C403" s="333">
        <v>0</v>
      </c>
      <c r="D403" s="333">
        <v>0</v>
      </c>
      <c r="E403" s="333">
        <v>0</v>
      </c>
      <c r="F403" s="333">
        <v>0</v>
      </c>
      <c r="G403" s="333">
        <v>0</v>
      </c>
      <c r="H403" s="333">
        <v>32</v>
      </c>
    </row>
    <row r="404" spans="1:8" s="334" customFormat="1" x14ac:dyDescent="0.25">
      <c r="A404" s="109" t="s">
        <v>973</v>
      </c>
      <c r="B404" s="333">
        <v>0</v>
      </c>
      <c r="C404" s="333">
        <v>0</v>
      </c>
      <c r="D404" s="333">
        <v>0</v>
      </c>
      <c r="E404" s="333">
        <v>0</v>
      </c>
      <c r="F404" s="333">
        <v>0</v>
      </c>
      <c r="G404" s="333">
        <v>12</v>
      </c>
      <c r="H404" s="333">
        <v>101</v>
      </c>
    </row>
    <row r="405" spans="1:8" s="334" customFormat="1" x14ac:dyDescent="0.25">
      <c r="A405" s="109" t="s">
        <v>882</v>
      </c>
      <c r="B405" s="333">
        <v>249</v>
      </c>
      <c r="C405" s="333">
        <v>0</v>
      </c>
      <c r="D405" s="333">
        <v>203</v>
      </c>
      <c r="E405" s="333">
        <v>0</v>
      </c>
      <c r="F405" s="333">
        <v>6</v>
      </c>
      <c r="G405" s="333">
        <v>0</v>
      </c>
      <c r="H405" s="333">
        <v>3437</v>
      </c>
    </row>
    <row r="406" spans="1:8" s="334" customFormat="1" x14ac:dyDescent="0.25">
      <c r="A406" s="109" t="s">
        <v>319</v>
      </c>
      <c r="B406" s="333">
        <v>0</v>
      </c>
      <c r="C406" s="333">
        <v>10</v>
      </c>
      <c r="D406" s="333">
        <v>0</v>
      </c>
      <c r="E406" s="333">
        <v>142</v>
      </c>
      <c r="F406" s="333">
        <v>0</v>
      </c>
      <c r="G406" s="333">
        <v>177</v>
      </c>
      <c r="H406" s="333">
        <v>399</v>
      </c>
    </row>
    <row r="407" spans="1:8" s="334" customFormat="1" x14ac:dyDescent="0.25">
      <c r="A407" s="109" t="s">
        <v>1061</v>
      </c>
      <c r="B407" s="333">
        <v>0</v>
      </c>
      <c r="C407" s="333">
        <v>0</v>
      </c>
      <c r="D407" s="333">
        <v>0</v>
      </c>
      <c r="E407" s="333">
        <v>0</v>
      </c>
      <c r="F407" s="333">
        <v>0</v>
      </c>
      <c r="G407" s="333">
        <v>1</v>
      </c>
      <c r="H407" s="333">
        <v>1</v>
      </c>
    </row>
    <row r="408" spans="1:8" s="334" customFormat="1" x14ac:dyDescent="0.25">
      <c r="A408" s="109" t="s">
        <v>1060</v>
      </c>
      <c r="B408" s="333">
        <v>0</v>
      </c>
      <c r="C408" s="333">
        <v>0</v>
      </c>
      <c r="D408" s="333">
        <v>0</v>
      </c>
      <c r="E408" s="333">
        <v>67</v>
      </c>
      <c r="F408" s="333">
        <v>0</v>
      </c>
      <c r="G408" s="333">
        <v>27</v>
      </c>
      <c r="H408" s="333">
        <v>2</v>
      </c>
    </row>
    <row r="409" spans="1:8" s="334" customFormat="1" x14ac:dyDescent="0.25">
      <c r="A409" s="109" t="s">
        <v>746</v>
      </c>
      <c r="B409" s="333">
        <v>0</v>
      </c>
      <c r="C409" s="333">
        <v>0</v>
      </c>
      <c r="D409" s="333">
        <v>922</v>
      </c>
      <c r="E409" s="333">
        <v>0</v>
      </c>
      <c r="F409" s="333">
        <v>88</v>
      </c>
      <c r="G409" s="333">
        <v>404</v>
      </c>
      <c r="H409" s="333">
        <v>4683</v>
      </c>
    </row>
    <row r="410" spans="1:8" s="334" customFormat="1" x14ac:dyDescent="0.25">
      <c r="A410" s="109" t="s">
        <v>1059</v>
      </c>
      <c r="B410" s="333">
        <v>0</v>
      </c>
      <c r="C410" s="333">
        <v>0</v>
      </c>
      <c r="D410" s="333">
        <v>0</v>
      </c>
      <c r="E410" s="333">
        <v>0</v>
      </c>
      <c r="F410" s="333">
        <v>0</v>
      </c>
      <c r="G410" s="333">
        <v>10</v>
      </c>
      <c r="H410" s="333">
        <v>12</v>
      </c>
    </row>
    <row r="411" spans="1:8" s="334" customFormat="1" x14ac:dyDescent="0.25">
      <c r="A411" s="109" t="s">
        <v>934</v>
      </c>
      <c r="B411" s="333">
        <v>0</v>
      </c>
      <c r="C411" s="333">
        <v>0</v>
      </c>
      <c r="D411" s="333">
        <v>0</v>
      </c>
      <c r="E411" s="333">
        <v>0</v>
      </c>
      <c r="F411" s="333">
        <v>0</v>
      </c>
      <c r="G411" s="333">
        <v>270</v>
      </c>
      <c r="H411" s="333">
        <v>0</v>
      </c>
    </row>
    <row r="412" spans="1:8" s="334" customFormat="1" x14ac:dyDescent="0.25">
      <c r="A412" s="109" t="s">
        <v>874</v>
      </c>
      <c r="B412" s="333">
        <v>0</v>
      </c>
      <c r="C412" s="333">
        <v>0</v>
      </c>
      <c r="D412" s="333">
        <v>0</v>
      </c>
      <c r="E412" s="333">
        <v>0</v>
      </c>
      <c r="F412" s="333">
        <v>0</v>
      </c>
      <c r="G412" s="333">
        <v>0</v>
      </c>
      <c r="H412" s="333">
        <v>0</v>
      </c>
    </row>
    <row r="413" spans="1:8" s="334" customFormat="1" x14ac:dyDescent="0.25">
      <c r="A413" s="109" t="s">
        <v>872</v>
      </c>
      <c r="B413" s="333">
        <v>0</v>
      </c>
      <c r="C413" s="333">
        <v>29</v>
      </c>
      <c r="D413" s="333">
        <v>5</v>
      </c>
      <c r="E413" s="333">
        <v>51</v>
      </c>
      <c r="F413" s="333">
        <v>0</v>
      </c>
      <c r="G413" s="333">
        <v>246</v>
      </c>
      <c r="H413" s="333">
        <v>595</v>
      </c>
    </row>
    <row r="414" spans="1:8" s="334" customFormat="1" x14ac:dyDescent="0.25">
      <c r="A414" s="109" t="s">
        <v>832</v>
      </c>
      <c r="B414" s="333">
        <v>418</v>
      </c>
      <c r="C414" s="333">
        <v>0</v>
      </c>
      <c r="D414" s="333">
        <v>0</v>
      </c>
      <c r="E414" s="333">
        <v>0</v>
      </c>
      <c r="F414" s="333">
        <v>0</v>
      </c>
      <c r="G414" s="333">
        <v>1300</v>
      </c>
      <c r="H414" s="333">
        <v>1531</v>
      </c>
    </row>
    <row r="415" spans="1:8" s="334" customFormat="1" x14ac:dyDescent="0.25">
      <c r="A415" s="109" t="s">
        <v>922</v>
      </c>
      <c r="B415" s="333">
        <v>0</v>
      </c>
      <c r="C415" s="333">
        <v>0</v>
      </c>
      <c r="D415" s="333">
        <v>0</v>
      </c>
      <c r="E415" s="333">
        <v>0</v>
      </c>
      <c r="F415" s="333">
        <v>0</v>
      </c>
      <c r="G415" s="333">
        <v>0</v>
      </c>
      <c r="H415" s="333">
        <v>0</v>
      </c>
    </row>
    <row r="416" spans="1:8" s="334" customFormat="1" x14ac:dyDescent="0.25">
      <c r="A416" s="109" t="s">
        <v>972</v>
      </c>
      <c r="B416" s="333">
        <v>0</v>
      </c>
      <c r="C416" s="333">
        <v>0</v>
      </c>
      <c r="D416" s="333">
        <v>0</v>
      </c>
      <c r="E416" s="333">
        <v>0</v>
      </c>
      <c r="F416" s="333">
        <v>0</v>
      </c>
      <c r="G416" s="333">
        <v>24</v>
      </c>
      <c r="H416" s="333">
        <v>64</v>
      </c>
    </row>
    <row r="417" spans="1:8" s="334" customFormat="1" x14ac:dyDescent="0.25">
      <c r="A417" s="109" t="s">
        <v>1226</v>
      </c>
      <c r="B417" s="333">
        <v>0</v>
      </c>
      <c r="C417" s="333">
        <v>0</v>
      </c>
      <c r="D417" s="333">
        <v>0</v>
      </c>
      <c r="E417" s="333">
        <v>0</v>
      </c>
      <c r="F417" s="333">
        <v>0</v>
      </c>
      <c r="G417" s="333">
        <v>0</v>
      </c>
      <c r="H417" s="333">
        <v>7</v>
      </c>
    </row>
    <row r="418" spans="1:8" s="334" customFormat="1" x14ac:dyDescent="0.25">
      <c r="A418" s="109" t="s">
        <v>865</v>
      </c>
      <c r="B418" s="333">
        <v>268</v>
      </c>
      <c r="C418" s="333">
        <v>0</v>
      </c>
      <c r="D418" s="333">
        <v>16</v>
      </c>
      <c r="E418" s="333">
        <v>0</v>
      </c>
      <c r="F418" s="333">
        <v>0</v>
      </c>
      <c r="G418" s="333">
        <v>0</v>
      </c>
      <c r="H418" s="333">
        <v>220</v>
      </c>
    </row>
    <row r="419" spans="1:8" s="334" customFormat="1" x14ac:dyDescent="0.25">
      <c r="A419" s="109" t="s">
        <v>293</v>
      </c>
      <c r="B419" s="333">
        <v>0</v>
      </c>
      <c r="C419" s="333">
        <v>0</v>
      </c>
      <c r="D419" s="333">
        <v>0</v>
      </c>
      <c r="E419" s="333">
        <v>0</v>
      </c>
      <c r="F419" s="333">
        <v>0</v>
      </c>
      <c r="G419" s="333">
        <v>0</v>
      </c>
      <c r="H419" s="333">
        <v>0</v>
      </c>
    </row>
    <row r="420" spans="1:8" s="334" customFormat="1" x14ac:dyDescent="0.25">
      <c r="A420" s="109" t="s">
        <v>885</v>
      </c>
      <c r="B420" s="333">
        <v>2</v>
      </c>
      <c r="C420" s="333">
        <v>0</v>
      </c>
      <c r="D420" s="333">
        <v>0</v>
      </c>
      <c r="E420" s="333">
        <v>0</v>
      </c>
      <c r="F420" s="333">
        <v>0</v>
      </c>
      <c r="G420" s="333">
        <v>0</v>
      </c>
      <c r="H420" s="333">
        <v>253</v>
      </c>
    </row>
    <row r="421" spans="1:8" s="334" customFormat="1" x14ac:dyDescent="0.25">
      <c r="A421" s="109" t="s">
        <v>1058</v>
      </c>
      <c r="B421" s="333">
        <v>2</v>
      </c>
      <c r="C421" s="333">
        <v>0</v>
      </c>
      <c r="D421" s="333">
        <v>1</v>
      </c>
      <c r="E421" s="333">
        <v>0</v>
      </c>
      <c r="F421" s="333">
        <v>1</v>
      </c>
      <c r="G421" s="333">
        <v>0</v>
      </c>
      <c r="H421" s="333">
        <v>6</v>
      </c>
    </row>
    <row r="422" spans="1:8" s="334" customFormat="1" x14ac:dyDescent="0.25">
      <c r="A422" s="109" t="s">
        <v>850</v>
      </c>
      <c r="B422" s="333">
        <v>0</v>
      </c>
      <c r="C422" s="333">
        <v>0</v>
      </c>
      <c r="D422" s="333">
        <v>0</v>
      </c>
      <c r="E422" s="333">
        <v>21</v>
      </c>
      <c r="F422" s="333">
        <v>0</v>
      </c>
      <c r="G422" s="333">
        <v>0</v>
      </c>
      <c r="H422" s="333">
        <v>62</v>
      </c>
    </row>
    <row r="423" spans="1:8" s="334" customFormat="1" x14ac:dyDescent="0.25">
      <c r="A423" s="109" t="s">
        <v>274</v>
      </c>
      <c r="B423" s="333">
        <v>0</v>
      </c>
      <c r="C423" s="333">
        <v>0</v>
      </c>
      <c r="D423" s="333">
        <v>0</v>
      </c>
      <c r="E423" s="333">
        <v>21</v>
      </c>
      <c r="F423" s="333">
        <v>0</v>
      </c>
      <c r="G423" s="333">
        <v>0</v>
      </c>
      <c r="H423" s="333">
        <v>62</v>
      </c>
    </row>
    <row r="424" spans="1:8" s="334" customFormat="1" x14ac:dyDescent="0.25">
      <c r="A424" s="109" t="s">
        <v>1194</v>
      </c>
      <c r="B424" s="333">
        <v>0</v>
      </c>
      <c r="C424" s="333">
        <v>0</v>
      </c>
      <c r="D424" s="333">
        <v>1</v>
      </c>
      <c r="E424" s="333">
        <v>1</v>
      </c>
      <c r="F424" s="333">
        <v>0</v>
      </c>
      <c r="G424" s="333">
        <v>0</v>
      </c>
      <c r="H424" s="333">
        <v>2</v>
      </c>
    </row>
    <row r="425" spans="1:8" s="334" customFormat="1" x14ac:dyDescent="0.25">
      <c r="A425" s="109" t="s">
        <v>1034</v>
      </c>
      <c r="B425" s="333">
        <v>1</v>
      </c>
      <c r="C425" s="333">
        <v>0</v>
      </c>
      <c r="D425" s="333">
        <v>1</v>
      </c>
      <c r="E425" s="333">
        <v>24</v>
      </c>
      <c r="F425" s="333">
        <v>0</v>
      </c>
      <c r="G425" s="333">
        <v>1</v>
      </c>
      <c r="H425" s="333">
        <v>14</v>
      </c>
    </row>
    <row r="426" spans="1:8" s="334" customFormat="1" x14ac:dyDescent="0.25">
      <c r="A426" s="109" t="s">
        <v>1193</v>
      </c>
      <c r="B426" s="333">
        <v>0</v>
      </c>
      <c r="C426" s="333">
        <v>0</v>
      </c>
      <c r="D426" s="333">
        <v>0</v>
      </c>
      <c r="E426" s="333">
        <v>0</v>
      </c>
      <c r="F426" s="333">
        <v>0</v>
      </c>
      <c r="G426" s="333">
        <v>0</v>
      </c>
      <c r="H426" s="333">
        <v>275</v>
      </c>
    </row>
    <row r="427" spans="1:8" s="334" customFormat="1" x14ac:dyDescent="0.25">
      <c r="A427" s="109" t="s">
        <v>1009</v>
      </c>
      <c r="B427" s="333">
        <v>0</v>
      </c>
      <c r="C427" s="333">
        <v>0</v>
      </c>
      <c r="D427" s="333">
        <v>0</v>
      </c>
      <c r="E427" s="333">
        <v>0</v>
      </c>
      <c r="F427" s="333">
        <v>0</v>
      </c>
      <c r="G427" s="333">
        <v>0</v>
      </c>
      <c r="H427" s="333">
        <v>10</v>
      </c>
    </row>
    <row r="428" spans="1:8" s="334" customFormat="1" x14ac:dyDescent="0.25">
      <c r="A428" s="109" t="s">
        <v>1174</v>
      </c>
      <c r="B428" s="333">
        <v>0</v>
      </c>
      <c r="C428" s="333">
        <v>0</v>
      </c>
      <c r="D428" s="333">
        <v>0</v>
      </c>
      <c r="E428" s="333">
        <v>0</v>
      </c>
      <c r="F428" s="333">
        <v>0</v>
      </c>
      <c r="G428" s="333">
        <v>38</v>
      </c>
      <c r="H428" s="333">
        <v>16</v>
      </c>
    </row>
    <row r="429" spans="1:8" s="334" customFormat="1" x14ac:dyDescent="0.25">
      <c r="A429" s="109" t="s">
        <v>971</v>
      </c>
      <c r="B429" s="333">
        <v>562</v>
      </c>
      <c r="C429" s="333">
        <v>0</v>
      </c>
      <c r="D429" s="333">
        <v>427</v>
      </c>
      <c r="E429" s="333">
        <v>0</v>
      </c>
      <c r="F429" s="333">
        <v>0</v>
      </c>
      <c r="G429" s="333">
        <v>17</v>
      </c>
      <c r="H429" s="333">
        <v>802</v>
      </c>
    </row>
    <row r="430" spans="1:8" s="334" customFormat="1" x14ac:dyDescent="0.25">
      <c r="A430" s="109" t="s">
        <v>843</v>
      </c>
      <c r="B430" s="333">
        <v>98</v>
      </c>
      <c r="C430" s="333">
        <v>0</v>
      </c>
      <c r="D430" s="333">
        <v>96</v>
      </c>
      <c r="E430" s="333">
        <v>0</v>
      </c>
      <c r="F430" s="333">
        <v>0</v>
      </c>
      <c r="G430" s="333">
        <v>0</v>
      </c>
      <c r="H430" s="333">
        <v>246</v>
      </c>
    </row>
    <row r="431" spans="1:8" s="334" customFormat="1" x14ac:dyDescent="0.25">
      <c r="A431" s="109" t="s">
        <v>264</v>
      </c>
      <c r="B431" s="333">
        <v>0</v>
      </c>
      <c r="C431" s="333">
        <v>1</v>
      </c>
      <c r="D431" s="333">
        <v>0</v>
      </c>
      <c r="E431" s="333">
        <v>14</v>
      </c>
      <c r="F431" s="333">
        <v>0</v>
      </c>
      <c r="G431" s="333">
        <v>82</v>
      </c>
      <c r="H431" s="333">
        <v>231</v>
      </c>
    </row>
    <row r="432" spans="1:8" s="334" customFormat="1" x14ac:dyDescent="0.25">
      <c r="A432" s="109" t="s">
        <v>830</v>
      </c>
      <c r="B432" s="333">
        <v>0</v>
      </c>
      <c r="C432" s="333">
        <v>0</v>
      </c>
      <c r="D432" s="333">
        <v>0</v>
      </c>
      <c r="E432" s="333">
        <v>0</v>
      </c>
      <c r="F432" s="333">
        <v>5</v>
      </c>
      <c r="G432" s="333">
        <v>0</v>
      </c>
      <c r="H432" s="333">
        <v>1162</v>
      </c>
    </row>
    <row r="433" spans="1:8" s="334" customFormat="1" x14ac:dyDescent="0.25">
      <c r="A433" s="109" t="s">
        <v>245</v>
      </c>
      <c r="B433" s="333">
        <v>0</v>
      </c>
      <c r="C433" s="333">
        <v>22</v>
      </c>
      <c r="D433" s="333">
        <v>0</v>
      </c>
      <c r="E433" s="333">
        <v>0</v>
      </c>
      <c r="F433" s="333">
        <v>0</v>
      </c>
      <c r="G433" s="333">
        <v>65</v>
      </c>
      <c r="H433" s="333">
        <v>0</v>
      </c>
    </row>
    <row r="434" spans="1:8" s="334" customFormat="1" x14ac:dyDescent="0.25">
      <c r="A434" s="109" t="s">
        <v>1057</v>
      </c>
      <c r="B434" s="333">
        <v>0</v>
      </c>
      <c r="C434" s="333">
        <v>0</v>
      </c>
      <c r="D434" s="333">
        <v>0</v>
      </c>
      <c r="E434" s="333">
        <v>0</v>
      </c>
      <c r="F434" s="333">
        <v>0</v>
      </c>
      <c r="G434" s="333">
        <v>3</v>
      </c>
      <c r="H434" s="333">
        <v>415</v>
      </c>
    </row>
    <row r="435" spans="1:8" s="334" customFormat="1" x14ac:dyDescent="0.25">
      <c r="A435" s="109" t="s">
        <v>826</v>
      </c>
      <c r="B435" s="333">
        <v>18</v>
      </c>
      <c r="C435" s="333">
        <v>0</v>
      </c>
      <c r="D435" s="333">
        <v>115</v>
      </c>
      <c r="E435" s="333">
        <v>6</v>
      </c>
      <c r="F435" s="333">
        <v>0</v>
      </c>
      <c r="G435" s="333">
        <v>1</v>
      </c>
      <c r="H435" s="333">
        <v>91</v>
      </c>
    </row>
    <row r="436" spans="1:8" s="334" customFormat="1" x14ac:dyDescent="0.25">
      <c r="A436" s="109" t="s">
        <v>239</v>
      </c>
      <c r="B436" s="333">
        <v>0</v>
      </c>
      <c r="C436" s="333">
        <v>0</v>
      </c>
      <c r="D436" s="333">
        <v>0</v>
      </c>
      <c r="E436" s="333">
        <v>16</v>
      </c>
      <c r="F436" s="333">
        <v>5</v>
      </c>
      <c r="G436" s="333">
        <v>24</v>
      </c>
      <c r="H436" s="333">
        <v>58</v>
      </c>
    </row>
    <row r="437" spans="1:8" s="334" customFormat="1" x14ac:dyDescent="0.25">
      <c r="A437" s="109" t="s">
        <v>1056</v>
      </c>
      <c r="B437" s="333">
        <v>0</v>
      </c>
      <c r="C437" s="333">
        <v>0</v>
      </c>
      <c r="D437" s="333">
        <v>0</v>
      </c>
      <c r="E437" s="333">
        <v>2</v>
      </c>
      <c r="F437" s="333">
        <v>0</v>
      </c>
      <c r="G437" s="333">
        <v>0</v>
      </c>
      <c r="H437" s="333">
        <v>0</v>
      </c>
    </row>
    <row r="438" spans="1:8" s="334" customFormat="1" x14ac:dyDescent="0.25">
      <c r="A438" s="109" t="s">
        <v>844</v>
      </c>
      <c r="B438" s="333">
        <v>0</v>
      </c>
      <c r="C438" s="333">
        <v>0</v>
      </c>
      <c r="D438" s="333">
        <v>312</v>
      </c>
      <c r="E438" s="333">
        <v>30</v>
      </c>
      <c r="F438" s="333">
        <v>0</v>
      </c>
      <c r="G438" s="333">
        <v>0</v>
      </c>
      <c r="H438" s="333">
        <v>58</v>
      </c>
    </row>
    <row r="439" spans="1:8" s="334" customFormat="1" x14ac:dyDescent="0.25">
      <c r="A439" s="109" t="s">
        <v>1055</v>
      </c>
      <c r="B439" s="333">
        <v>53</v>
      </c>
      <c r="C439" s="333">
        <v>0</v>
      </c>
      <c r="D439" s="333">
        <v>9</v>
      </c>
      <c r="E439" s="333">
        <v>0</v>
      </c>
      <c r="F439" s="333">
        <v>25</v>
      </c>
      <c r="G439" s="333">
        <v>0</v>
      </c>
      <c r="H439" s="333">
        <v>312</v>
      </c>
    </row>
    <row r="440" spans="1:8" s="334" customFormat="1" x14ac:dyDescent="0.25">
      <c r="A440" s="109" t="s">
        <v>759</v>
      </c>
      <c r="B440" s="333">
        <v>0</v>
      </c>
      <c r="C440" s="333">
        <v>0</v>
      </c>
      <c r="D440" s="333">
        <v>0</v>
      </c>
      <c r="E440" s="333">
        <v>0</v>
      </c>
      <c r="F440" s="333">
        <v>0</v>
      </c>
      <c r="G440" s="333">
        <v>0</v>
      </c>
      <c r="H440" s="333">
        <v>0</v>
      </c>
    </row>
    <row r="441" spans="1:8" s="334" customFormat="1" x14ac:dyDescent="0.25">
      <c r="A441" s="109" t="s">
        <v>795</v>
      </c>
      <c r="B441" s="333">
        <v>102</v>
      </c>
      <c r="C441" s="333">
        <v>0</v>
      </c>
      <c r="D441" s="333">
        <v>20</v>
      </c>
      <c r="E441" s="333">
        <v>6</v>
      </c>
      <c r="F441" s="333">
        <v>0</v>
      </c>
      <c r="G441" s="333">
        <v>78</v>
      </c>
      <c r="H441" s="333">
        <v>324</v>
      </c>
    </row>
    <row r="442" spans="1:8" s="334" customFormat="1" x14ac:dyDescent="0.25">
      <c r="A442" s="109" t="s">
        <v>884</v>
      </c>
      <c r="B442" s="333">
        <v>0</v>
      </c>
      <c r="C442" s="333">
        <v>0</v>
      </c>
      <c r="D442" s="333">
        <v>0</v>
      </c>
      <c r="E442" s="333">
        <v>0</v>
      </c>
      <c r="F442" s="333">
        <v>0</v>
      </c>
      <c r="G442" s="333">
        <v>0</v>
      </c>
      <c r="H442" s="333">
        <v>157</v>
      </c>
    </row>
    <row r="443" spans="1:8" s="334" customFormat="1" x14ac:dyDescent="0.25">
      <c r="A443" s="109" t="s">
        <v>831</v>
      </c>
      <c r="B443" s="333">
        <v>0</v>
      </c>
      <c r="C443" s="333">
        <v>0</v>
      </c>
      <c r="D443" s="333">
        <v>0</v>
      </c>
      <c r="E443" s="333">
        <v>0</v>
      </c>
      <c r="F443" s="333">
        <v>0</v>
      </c>
      <c r="G443" s="333">
        <v>0</v>
      </c>
      <c r="H443" s="333">
        <v>0</v>
      </c>
    </row>
    <row r="444" spans="1:8" s="334" customFormat="1" x14ac:dyDescent="0.25">
      <c r="A444" s="109" t="s">
        <v>1033</v>
      </c>
      <c r="B444" s="333">
        <v>0</v>
      </c>
      <c r="C444" s="333">
        <v>0</v>
      </c>
      <c r="D444" s="333">
        <v>0</v>
      </c>
      <c r="E444" s="333">
        <v>0</v>
      </c>
      <c r="F444" s="333">
        <v>0</v>
      </c>
      <c r="G444" s="333">
        <v>1</v>
      </c>
      <c r="H444" s="333">
        <v>2</v>
      </c>
    </row>
    <row r="445" spans="1:8" s="334" customFormat="1" x14ac:dyDescent="0.25">
      <c r="A445" s="109" t="s">
        <v>827</v>
      </c>
      <c r="B445" s="333">
        <v>0</v>
      </c>
      <c r="C445" s="333">
        <v>0</v>
      </c>
      <c r="D445" s="333">
        <v>0</v>
      </c>
      <c r="E445" s="333">
        <v>0</v>
      </c>
      <c r="F445" s="333">
        <v>3</v>
      </c>
      <c r="G445" s="333">
        <v>0</v>
      </c>
      <c r="H445" s="333">
        <v>63</v>
      </c>
    </row>
    <row r="446" spans="1:8" s="334" customFormat="1" x14ac:dyDescent="0.25">
      <c r="A446" s="109" t="s">
        <v>970</v>
      </c>
      <c r="B446" s="333">
        <v>0</v>
      </c>
      <c r="C446" s="333">
        <v>0</v>
      </c>
      <c r="D446" s="333">
        <v>0</v>
      </c>
      <c r="E446" s="333">
        <v>0</v>
      </c>
      <c r="F446" s="333">
        <v>0</v>
      </c>
      <c r="G446" s="333">
        <v>0</v>
      </c>
      <c r="H446" s="333">
        <v>0</v>
      </c>
    </row>
    <row r="447" spans="1:8" s="334" customFormat="1" x14ac:dyDescent="0.25">
      <c r="A447" s="109" t="s">
        <v>1008</v>
      </c>
      <c r="B447" s="333">
        <v>0</v>
      </c>
      <c r="C447" s="333">
        <v>0</v>
      </c>
      <c r="D447" s="333">
        <v>0</v>
      </c>
      <c r="E447" s="333">
        <v>0</v>
      </c>
      <c r="F447" s="333">
        <v>0</v>
      </c>
      <c r="G447" s="333">
        <v>0</v>
      </c>
      <c r="H447" s="333">
        <v>3</v>
      </c>
    </row>
    <row r="448" spans="1:8" s="334" customFormat="1" x14ac:dyDescent="0.25">
      <c r="A448" s="109" t="s">
        <v>794</v>
      </c>
      <c r="B448" s="333">
        <v>0</v>
      </c>
      <c r="C448" s="333">
        <v>3</v>
      </c>
      <c r="D448" s="333">
        <v>0</v>
      </c>
      <c r="E448" s="333">
        <v>4</v>
      </c>
      <c r="F448" s="333">
        <v>0</v>
      </c>
      <c r="G448" s="333">
        <v>5</v>
      </c>
      <c r="H448" s="333">
        <v>1</v>
      </c>
    </row>
    <row r="449" spans="1:8" s="334" customFormat="1" x14ac:dyDescent="0.25">
      <c r="A449" s="109" t="s">
        <v>1172</v>
      </c>
      <c r="B449" s="333">
        <v>0</v>
      </c>
      <c r="C449" s="333">
        <v>0</v>
      </c>
      <c r="D449" s="333">
        <v>0</v>
      </c>
      <c r="E449" s="333">
        <v>0</v>
      </c>
      <c r="F449" s="333">
        <v>0</v>
      </c>
      <c r="G449" s="333">
        <v>0</v>
      </c>
      <c r="H449" s="333">
        <v>0</v>
      </c>
    </row>
    <row r="450" spans="1:8" s="334" customFormat="1" x14ac:dyDescent="0.25">
      <c r="A450" s="109" t="s">
        <v>1143</v>
      </c>
      <c r="B450" s="333">
        <v>0</v>
      </c>
      <c r="C450" s="333">
        <v>0</v>
      </c>
      <c r="D450" s="333">
        <v>0</v>
      </c>
      <c r="E450" s="333">
        <v>0</v>
      </c>
      <c r="F450" s="333">
        <v>0</v>
      </c>
      <c r="G450" s="333">
        <v>0</v>
      </c>
      <c r="H450" s="333">
        <v>0</v>
      </c>
    </row>
    <row r="451" spans="1:8" s="334" customFormat="1" x14ac:dyDescent="0.25">
      <c r="A451" s="109" t="s">
        <v>232</v>
      </c>
      <c r="B451" s="333">
        <v>0</v>
      </c>
      <c r="C451" s="333">
        <v>12</v>
      </c>
      <c r="D451" s="333">
        <v>0</v>
      </c>
      <c r="E451" s="333">
        <v>23</v>
      </c>
      <c r="F451" s="333">
        <v>0</v>
      </c>
      <c r="G451" s="333">
        <v>6</v>
      </c>
      <c r="H451" s="333">
        <v>144</v>
      </c>
    </row>
    <row r="452" spans="1:8" s="334" customFormat="1" x14ac:dyDescent="0.25">
      <c r="A452" s="109" t="s">
        <v>821</v>
      </c>
      <c r="B452" s="333">
        <v>0</v>
      </c>
      <c r="C452" s="333">
        <v>0</v>
      </c>
      <c r="D452" s="333">
        <v>0</v>
      </c>
      <c r="E452" s="333">
        <v>15</v>
      </c>
      <c r="F452" s="333">
        <v>0</v>
      </c>
      <c r="G452" s="333">
        <v>26</v>
      </c>
      <c r="H452" s="333">
        <v>0</v>
      </c>
    </row>
    <row r="453" spans="1:8" s="334" customFormat="1" x14ac:dyDescent="0.25">
      <c r="A453" s="109" t="s">
        <v>227</v>
      </c>
      <c r="B453" s="333">
        <v>0</v>
      </c>
      <c r="C453" s="333">
        <v>0</v>
      </c>
      <c r="D453" s="333">
        <v>0</v>
      </c>
      <c r="E453" s="333">
        <v>0</v>
      </c>
      <c r="F453" s="333">
        <v>0</v>
      </c>
      <c r="G453" s="333">
        <v>0</v>
      </c>
      <c r="H453" s="333">
        <v>0</v>
      </c>
    </row>
    <row r="454" spans="1:8" s="334" customFormat="1" x14ac:dyDescent="0.25">
      <c r="A454" s="109" t="s">
        <v>1054</v>
      </c>
      <c r="B454" s="333">
        <v>0</v>
      </c>
      <c r="C454" s="333">
        <v>0</v>
      </c>
      <c r="D454" s="333">
        <v>0</v>
      </c>
      <c r="E454" s="333">
        <v>1</v>
      </c>
      <c r="F454" s="333">
        <v>0</v>
      </c>
      <c r="G454" s="333">
        <v>0</v>
      </c>
      <c r="H454" s="333">
        <v>0</v>
      </c>
    </row>
    <row r="455" spans="1:8" s="334" customFormat="1" x14ac:dyDescent="0.25">
      <c r="A455" s="109" t="s">
        <v>1053</v>
      </c>
      <c r="B455" s="333">
        <v>0</v>
      </c>
      <c r="C455" s="333">
        <v>0</v>
      </c>
      <c r="D455" s="333">
        <v>0</v>
      </c>
      <c r="E455" s="333">
        <v>0</v>
      </c>
      <c r="F455" s="333">
        <v>0</v>
      </c>
      <c r="G455" s="333">
        <v>1</v>
      </c>
      <c r="H455" s="333">
        <v>1</v>
      </c>
    </row>
    <row r="456" spans="1:8" s="334" customFormat="1" x14ac:dyDescent="0.25">
      <c r="A456" s="109" t="s">
        <v>758</v>
      </c>
      <c r="B456" s="333">
        <v>5</v>
      </c>
      <c r="C456" s="333">
        <v>0</v>
      </c>
      <c r="D456" s="333">
        <v>2</v>
      </c>
      <c r="E456" s="333">
        <v>0</v>
      </c>
      <c r="F456" s="333">
        <v>0</v>
      </c>
      <c r="G456" s="333">
        <v>27</v>
      </c>
      <c r="H456" s="333">
        <v>174</v>
      </c>
    </row>
    <row r="457" spans="1:8" s="334" customFormat="1" x14ac:dyDescent="0.25">
      <c r="A457" s="109" t="s">
        <v>220</v>
      </c>
      <c r="B457" s="333">
        <v>0</v>
      </c>
      <c r="C457" s="333">
        <v>0</v>
      </c>
      <c r="D457" s="333">
        <v>0</v>
      </c>
      <c r="E457" s="333">
        <v>0</v>
      </c>
      <c r="F457" s="333">
        <v>0</v>
      </c>
      <c r="G457" s="333">
        <v>0</v>
      </c>
      <c r="H457" s="333">
        <v>64</v>
      </c>
    </row>
    <row r="458" spans="1:8" s="334" customFormat="1" x14ac:dyDescent="0.25">
      <c r="A458" s="109" t="s">
        <v>883</v>
      </c>
      <c r="B458" s="333">
        <v>0</v>
      </c>
      <c r="C458" s="333">
        <v>0</v>
      </c>
      <c r="D458" s="333">
        <v>1</v>
      </c>
      <c r="E458" s="333">
        <v>0</v>
      </c>
      <c r="F458" s="333">
        <v>0</v>
      </c>
      <c r="G458" s="333">
        <v>5</v>
      </c>
      <c r="H458" s="333">
        <v>12</v>
      </c>
    </row>
    <row r="459" spans="1:8" s="334" customFormat="1" x14ac:dyDescent="0.25">
      <c r="A459" s="109" t="s">
        <v>211</v>
      </c>
      <c r="B459" s="333">
        <v>0</v>
      </c>
      <c r="C459" s="333">
        <v>1</v>
      </c>
      <c r="D459" s="333">
        <v>0</v>
      </c>
      <c r="E459" s="333">
        <v>17</v>
      </c>
      <c r="F459" s="333">
        <v>0</v>
      </c>
      <c r="G459" s="333">
        <v>3</v>
      </c>
      <c r="H459" s="333">
        <v>13</v>
      </c>
    </row>
    <row r="460" spans="1:8" s="334" customFormat="1" x14ac:dyDescent="0.25">
      <c r="A460" s="109" t="s">
        <v>1006</v>
      </c>
      <c r="B460" s="333">
        <v>0</v>
      </c>
      <c r="C460" s="333">
        <v>0</v>
      </c>
      <c r="D460" s="333">
        <v>0</v>
      </c>
      <c r="E460" s="333">
        <v>0</v>
      </c>
      <c r="F460" s="333">
        <v>0</v>
      </c>
      <c r="G460" s="333">
        <v>0</v>
      </c>
      <c r="H460" s="333">
        <v>131</v>
      </c>
    </row>
    <row r="461" spans="1:8" s="334" customFormat="1" x14ac:dyDescent="0.25">
      <c r="A461" s="109" t="s">
        <v>842</v>
      </c>
      <c r="B461" s="333">
        <v>0</v>
      </c>
      <c r="C461" s="333">
        <v>0</v>
      </c>
      <c r="D461" s="333">
        <v>0</v>
      </c>
      <c r="E461" s="333">
        <v>0</v>
      </c>
      <c r="F461" s="333">
        <v>0</v>
      </c>
      <c r="G461" s="333">
        <v>0</v>
      </c>
      <c r="H461" s="333">
        <v>0</v>
      </c>
    </row>
    <row r="462" spans="1:8" s="334" customFormat="1" x14ac:dyDescent="0.25">
      <c r="A462" s="109" t="s">
        <v>793</v>
      </c>
      <c r="B462" s="333">
        <v>0</v>
      </c>
      <c r="C462" s="333">
        <v>0</v>
      </c>
      <c r="D462" s="333">
        <v>0</v>
      </c>
      <c r="E462" s="333">
        <v>7</v>
      </c>
      <c r="F462" s="333">
        <v>3</v>
      </c>
      <c r="G462" s="333">
        <v>7</v>
      </c>
      <c r="H462" s="333">
        <v>7</v>
      </c>
    </row>
    <row r="463" spans="1:8" s="334" customFormat="1" x14ac:dyDescent="0.25">
      <c r="A463" s="109" t="s">
        <v>198</v>
      </c>
      <c r="B463" s="333">
        <v>135</v>
      </c>
      <c r="C463" s="333">
        <v>0</v>
      </c>
      <c r="D463" s="333">
        <v>304</v>
      </c>
      <c r="E463" s="333">
        <v>1</v>
      </c>
      <c r="F463" s="333">
        <v>0</v>
      </c>
      <c r="G463" s="333">
        <v>109</v>
      </c>
      <c r="H463" s="333">
        <v>198</v>
      </c>
    </row>
    <row r="464" spans="1:8" s="334" customFormat="1" x14ac:dyDescent="0.25">
      <c r="A464" s="109" t="s">
        <v>767</v>
      </c>
      <c r="B464" s="333">
        <v>0</v>
      </c>
      <c r="C464" s="333">
        <v>0</v>
      </c>
      <c r="D464" s="333">
        <v>0</v>
      </c>
      <c r="E464" s="333">
        <v>0</v>
      </c>
      <c r="F464" s="333">
        <v>0</v>
      </c>
      <c r="G464" s="333">
        <v>1</v>
      </c>
      <c r="H464" s="333">
        <v>1</v>
      </c>
    </row>
    <row r="465" spans="1:8" s="334" customFormat="1" x14ac:dyDescent="0.25">
      <c r="A465" s="109" t="s">
        <v>1052</v>
      </c>
      <c r="B465" s="333">
        <v>0</v>
      </c>
      <c r="C465" s="333">
        <v>0</v>
      </c>
      <c r="D465" s="333">
        <v>6</v>
      </c>
      <c r="E465" s="333">
        <v>0</v>
      </c>
      <c r="F465" s="333">
        <v>0</v>
      </c>
      <c r="G465" s="333">
        <v>0</v>
      </c>
      <c r="H465" s="333">
        <v>2</v>
      </c>
    </row>
    <row r="466" spans="1:8" s="334" customFormat="1" x14ac:dyDescent="0.25">
      <c r="A466" s="109" t="s">
        <v>1051</v>
      </c>
      <c r="B466" s="333">
        <v>0</v>
      </c>
      <c r="C466" s="333">
        <v>0</v>
      </c>
      <c r="D466" s="333">
        <v>0</v>
      </c>
      <c r="E466" s="333">
        <v>0</v>
      </c>
      <c r="F466" s="333">
        <v>0</v>
      </c>
      <c r="G466" s="333">
        <v>26</v>
      </c>
      <c r="H466" s="333">
        <v>2</v>
      </c>
    </row>
    <row r="467" spans="1:8" s="334" customFormat="1" x14ac:dyDescent="0.25">
      <c r="A467" s="109" t="s">
        <v>1186</v>
      </c>
      <c r="B467" s="333">
        <v>0</v>
      </c>
      <c r="C467" s="333">
        <v>0</v>
      </c>
      <c r="D467" s="333">
        <v>0</v>
      </c>
      <c r="E467" s="333">
        <v>0</v>
      </c>
      <c r="F467" s="333">
        <v>0</v>
      </c>
      <c r="G467" s="333">
        <v>0</v>
      </c>
      <c r="H467" s="333">
        <v>56</v>
      </c>
    </row>
    <row r="468" spans="1:8" s="334" customFormat="1" x14ac:dyDescent="0.25">
      <c r="A468" s="109" t="s">
        <v>1050</v>
      </c>
      <c r="B468" s="333">
        <v>0</v>
      </c>
      <c r="C468" s="333">
        <v>1</v>
      </c>
      <c r="D468" s="333">
        <v>0</v>
      </c>
      <c r="E468" s="333">
        <v>3</v>
      </c>
      <c r="F468" s="333">
        <v>0</v>
      </c>
      <c r="G468" s="333">
        <v>0</v>
      </c>
      <c r="H468" s="333">
        <v>3</v>
      </c>
    </row>
    <row r="469" spans="1:8" s="334" customFormat="1" x14ac:dyDescent="0.25">
      <c r="A469" s="109" t="s">
        <v>851</v>
      </c>
      <c r="B469" s="333">
        <v>0</v>
      </c>
      <c r="C469" s="333">
        <v>0</v>
      </c>
      <c r="D469" s="333">
        <v>0</v>
      </c>
      <c r="E469" s="333">
        <v>0</v>
      </c>
      <c r="F469" s="333">
        <v>2</v>
      </c>
      <c r="G469" s="333">
        <v>3</v>
      </c>
      <c r="H469" s="333">
        <v>162</v>
      </c>
    </row>
    <row r="470" spans="1:8" s="334" customFormat="1" x14ac:dyDescent="0.25">
      <c r="A470" s="109" t="s">
        <v>1003</v>
      </c>
      <c r="B470" s="333">
        <v>0</v>
      </c>
      <c r="C470" s="333">
        <v>0</v>
      </c>
      <c r="D470" s="333">
        <v>0</v>
      </c>
      <c r="E470" s="333">
        <v>0</v>
      </c>
      <c r="F470" s="333">
        <v>0</v>
      </c>
      <c r="G470" s="333">
        <v>0</v>
      </c>
      <c r="H470" s="333">
        <v>0</v>
      </c>
    </row>
    <row r="471" spans="1:8" s="334" customFormat="1" x14ac:dyDescent="0.25">
      <c r="A471" s="109" t="s">
        <v>186</v>
      </c>
      <c r="B471" s="333">
        <v>0</v>
      </c>
      <c r="C471" s="333">
        <v>0</v>
      </c>
      <c r="D471" s="333">
        <v>0</v>
      </c>
      <c r="E471" s="333">
        <v>6</v>
      </c>
      <c r="F471" s="333">
        <v>0</v>
      </c>
      <c r="G471" s="333">
        <v>0</v>
      </c>
      <c r="H471" s="333">
        <v>108</v>
      </c>
    </row>
    <row r="472" spans="1:8" s="334" customFormat="1" x14ac:dyDescent="0.25">
      <c r="A472" s="109" t="s">
        <v>969</v>
      </c>
      <c r="B472" s="333">
        <v>0</v>
      </c>
      <c r="C472" s="333">
        <v>0</v>
      </c>
      <c r="D472" s="333">
        <v>0</v>
      </c>
      <c r="E472" s="333">
        <v>0</v>
      </c>
      <c r="F472" s="333">
        <v>0</v>
      </c>
      <c r="G472" s="333">
        <v>12</v>
      </c>
      <c r="H472" s="333">
        <v>45</v>
      </c>
    </row>
    <row r="473" spans="1:8" s="334" customFormat="1" x14ac:dyDescent="0.25">
      <c r="A473" s="109" t="s">
        <v>875</v>
      </c>
      <c r="B473" s="333">
        <v>0</v>
      </c>
      <c r="C473" s="333">
        <v>0</v>
      </c>
      <c r="D473" s="333">
        <v>0</v>
      </c>
      <c r="E473" s="333">
        <v>4</v>
      </c>
      <c r="F473" s="333">
        <v>0</v>
      </c>
      <c r="G473" s="333">
        <v>80</v>
      </c>
      <c r="H473" s="333">
        <v>243</v>
      </c>
    </row>
    <row r="474" spans="1:8" s="334" customFormat="1" x14ac:dyDescent="0.25">
      <c r="A474" s="109" t="s">
        <v>804</v>
      </c>
      <c r="B474" s="333">
        <v>0</v>
      </c>
      <c r="C474" s="333">
        <v>0</v>
      </c>
      <c r="D474" s="333">
        <v>0</v>
      </c>
      <c r="E474" s="333">
        <v>0</v>
      </c>
      <c r="F474" s="333">
        <v>0</v>
      </c>
      <c r="G474" s="333">
        <v>0</v>
      </c>
      <c r="H474" s="333">
        <v>5</v>
      </c>
    </row>
    <row r="475" spans="1:8" s="334" customFormat="1" x14ac:dyDescent="0.25">
      <c r="A475" s="109" t="s">
        <v>829</v>
      </c>
      <c r="B475" s="333">
        <v>0</v>
      </c>
      <c r="C475" s="333">
        <v>0</v>
      </c>
      <c r="D475" s="333">
        <v>0</v>
      </c>
      <c r="E475" s="333">
        <v>0</v>
      </c>
      <c r="F475" s="333">
        <v>33</v>
      </c>
      <c r="G475" s="333">
        <v>29</v>
      </c>
      <c r="H475" s="333">
        <v>207</v>
      </c>
    </row>
    <row r="476" spans="1:8" s="334" customFormat="1" x14ac:dyDescent="0.25">
      <c r="A476" s="109" t="s">
        <v>1129</v>
      </c>
      <c r="B476" s="333">
        <v>0</v>
      </c>
      <c r="C476" s="333">
        <v>0</v>
      </c>
      <c r="D476" s="333">
        <v>0</v>
      </c>
      <c r="E476" s="333">
        <v>0</v>
      </c>
      <c r="F476" s="333">
        <v>0</v>
      </c>
      <c r="G476" s="333">
        <v>0</v>
      </c>
      <c r="H476" s="333">
        <v>0</v>
      </c>
    </row>
    <row r="477" spans="1:8" s="334" customFormat="1" x14ac:dyDescent="0.25">
      <c r="A477" s="109" t="s">
        <v>181</v>
      </c>
      <c r="B477" s="333">
        <v>0</v>
      </c>
      <c r="C477" s="333">
        <v>2</v>
      </c>
      <c r="D477" s="333">
        <v>0</v>
      </c>
      <c r="E477" s="333">
        <v>1</v>
      </c>
      <c r="F477" s="333">
        <v>0</v>
      </c>
      <c r="G477" s="333">
        <v>2</v>
      </c>
      <c r="H477" s="333">
        <v>5</v>
      </c>
    </row>
    <row r="478" spans="1:8" s="334" customFormat="1" x14ac:dyDescent="0.25">
      <c r="A478" s="109" t="s">
        <v>1218</v>
      </c>
      <c r="B478" s="333">
        <v>0</v>
      </c>
      <c r="C478" s="333">
        <v>0</v>
      </c>
      <c r="D478" s="333">
        <v>0</v>
      </c>
      <c r="E478" s="333">
        <v>0</v>
      </c>
      <c r="F478" s="333">
        <v>0</v>
      </c>
      <c r="G478" s="333">
        <v>0</v>
      </c>
      <c r="H478" s="333">
        <v>3</v>
      </c>
    </row>
    <row r="479" spans="1:8" s="334" customFormat="1" x14ac:dyDescent="0.25">
      <c r="A479" s="109" t="s">
        <v>1142</v>
      </c>
      <c r="B479" s="333">
        <v>0</v>
      </c>
      <c r="C479" s="333">
        <v>0</v>
      </c>
      <c r="D479" s="333">
        <v>0</v>
      </c>
      <c r="E479" s="333">
        <v>0</v>
      </c>
      <c r="F479" s="333">
        <v>0</v>
      </c>
      <c r="G479" s="333">
        <v>2</v>
      </c>
      <c r="H479" s="333">
        <v>6</v>
      </c>
    </row>
    <row r="480" spans="1:8" s="334" customFormat="1" x14ac:dyDescent="0.25">
      <c r="A480" s="109" t="s">
        <v>1141</v>
      </c>
      <c r="B480" s="333">
        <v>0</v>
      </c>
      <c r="C480" s="333">
        <v>0</v>
      </c>
      <c r="D480" s="333">
        <v>0</v>
      </c>
      <c r="E480" s="333">
        <v>0</v>
      </c>
      <c r="F480" s="333">
        <v>0</v>
      </c>
      <c r="G480" s="333">
        <v>0</v>
      </c>
      <c r="H480" s="333">
        <v>21</v>
      </c>
    </row>
    <row r="481" spans="1:8" s="334" customFormat="1" x14ac:dyDescent="0.25">
      <c r="A481" s="109" t="s">
        <v>777</v>
      </c>
      <c r="B481" s="333">
        <v>0</v>
      </c>
      <c r="C481" s="333">
        <v>0</v>
      </c>
      <c r="D481" s="333">
        <v>0</v>
      </c>
      <c r="E481" s="333">
        <v>0</v>
      </c>
      <c r="F481" s="333">
        <v>0</v>
      </c>
      <c r="G481" s="333">
        <v>0</v>
      </c>
      <c r="H481" s="333">
        <v>0</v>
      </c>
    </row>
    <row r="482" spans="1:8" s="334" customFormat="1" x14ac:dyDescent="0.25">
      <c r="A482" s="109" t="s">
        <v>174</v>
      </c>
      <c r="B482" s="333">
        <v>0</v>
      </c>
      <c r="C482" s="333">
        <v>0</v>
      </c>
      <c r="D482" s="333">
        <v>0</v>
      </c>
      <c r="E482" s="333">
        <v>0</v>
      </c>
      <c r="F482" s="333">
        <v>0</v>
      </c>
      <c r="G482" s="333">
        <v>0</v>
      </c>
      <c r="H482" s="333">
        <v>0</v>
      </c>
    </row>
    <row r="483" spans="1:8" s="334" customFormat="1" x14ac:dyDescent="0.25">
      <c r="A483" s="109" t="s">
        <v>933</v>
      </c>
      <c r="B483" s="333">
        <v>0</v>
      </c>
      <c r="C483" s="333">
        <v>0</v>
      </c>
      <c r="D483" s="333">
        <v>0</v>
      </c>
      <c r="E483" s="333">
        <v>0</v>
      </c>
      <c r="F483" s="333">
        <v>0</v>
      </c>
      <c r="G483" s="333">
        <v>0</v>
      </c>
      <c r="H483" s="333">
        <v>90</v>
      </c>
    </row>
    <row r="484" spans="1:8" s="334" customFormat="1" x14ac:dyDescent="0.25">
      <c r="A484" s="109" t="s">
        <v>1049</v>
      </c>
      <c r="B484" s="333">
        <v>0</v>
      </c>
      <c r="C484" s="333">
        <v>7</v>
      </c>
      <c r="D484" s="333">
        <v>0</v>
      </c>
      <c r="E484" s="333">
        <v>0</v>
      </c>
      <c r="F484" s="333">
        <v>0</v>
      </c>
      <c r="G484" s="333">
        <v>0</v>
      </c>
      <c r="H484" s="333">
        <v>4</v>
      </c>
    </row>
    <row r="485" spans="1:8" s="334" customFormat="1" x14ac:dyDescent="0.25">
      <c r="A485" s="109" t="s">
        <v>756</v>
      </c>
      <c r="B485" s="333">
        <v>3</v>
      </c>
      <c r="C485" s="333">
        <v>0</v>
      </c>
      <c r="D485" s="333">
        <v>0</v>
      </c>
      <c r="E485" s="333">
        <v>0</v>
      </c>
      <c r="F485" s="333">
        <v>0</v>
      </c>
      <c r="G485" s="333">
        <v>47</v>
      </c>
      <c r="H485" s="333">
        <v>29</v>
      </c>
    </row>
    <row r="486" spans="1:8" s="334" customFormat="1" x14ac:dyDescent="0.25">
      <c r="A486" s="109" t="s">
        <v>1318</v>
      </c>
      <c r="B486" s="333">
        <v>0</v>
      </c>
      <c r="C486" s="333">
        <v>0</v>
      </c>
      <c r="D486" s="333">
        <v>0</v>
      </c>
      <c r="E486" s="333">
        <v>1</v>
      </c>
      <c r="F486" s="333">
        <v>0</v>
      </c>
      <c r="G486" s="333">
        <v>0</v>
      </c>
      <c r="H486" s="333">
        <v>4</v>
      </c>
    </row>
    <row r="487" spans="1:8" s="334" customFormat="1" x14ac:dyDescent="0.25">
      <c r="A487" s="109" t="s">
        <v>1048</v>
      </c>
      <c r="B487" s="333">
        <v>0</v>
      </c>
      <c r="C487" s="333">
        <v>0</v>
      </c>
      <c r="D487" s="333">
        <v>0</v>
      </c>
      <c r="E487" s="333">
        <v>0</v>
      </c>
      <c r="F487" s="333">
        <v>0</v>
      </c>
      <c r="G487" s="333">
        <v>0</v>
      </c>
      <c r="H487" s="333">
        <v>23</v>
      </c>
    </row>
    <row r="488" spans="1:8" s="334" customFormat="1" x14ac:dyDescent="0.25">
      <c r="A488" s="109" t="s">
        <v>873</v>
      </c>
      <c r="B488" s="333">
        <v>0</v>
      </c>
      <c r="C488" s="333">
        <v>0</v>
      </c>
      <c r="D488" s="333">
        <v>0</v>
      </c>
      <c r="E488" s="333">
        <v>0</v>
      </c>
      <c r="F488" s="333">
        <v>0</v>
      </c>
      <c r="G488" s="333">
        <v>7</v>
      </c>
      <c r="H488" s="333">
        <v>1147</v>
      </c>
    </row>
    <row r="489" spans="1:8" s="334" customFormat="1" x14ac:dyDescent="0.25">
      <c r="A489" s="109" t="s">
        <v>1161</v>
      </c>
      <c r="B489" s="333">
        <v>0</v>
      </c>
      <c r="C489" s="333">
        <v>0</v>
      </c>
      <c r="D489" s="333">
        <v>0</v>
      </c>
      <c r="E489" s="333">
        <v>0</v>
      </c>
      <c r="F489" s="333">
        <v>0</v>
      </c>
      <c r="G489" s="333">
        <v>0</v>
      </c>
      <c r="H489" s="333">
        <v>0</v>
      </c>
    </row>
    <row r="490" spans="1:8" s="334" customFormat="1" x14ac:dyDescent="0.25">
      <c r="A490" s="109" t="s">
        <v>1353</v>
      </c>
      <c r="B490" s="333">
        <v>0</v>
      </c>
      <c r="C490" s="333">
        <v>0</v>
      </c>
      <c r="D490" s="333">
        <v>0</v>
      </c>
      <c r="E490" s="333">
        <v>0</v>
      </c>
      <c r="F490" s="333">
        <v>0</v>
      </c>
      <c r="G490" s="333">
        <v>0</v>
      </c>
      <c r="H490" s="333">
        <v>25</v>
      </c>
    </row>
    <row r="491" spans="1:8" s="334" customFormat="1" x14ac:dyDescent="0.25">
      <c r="A491" s="109" t="s">
        <v>998</v>
      </c>
      <c r="B491" s="333">
        <v>0</v>
      </c>
      <c r="C491" s="333">
        <v>0</v>
      </c>
      <c r="D491" s="333">
        <v>6</v>
      </c>
      <c r="E491" s="333">
        <v>27</v>
      </c>
      <c r="F491" s="333">
        <v>0</v>
      </c>
      <c r="G491" s="333">
        <v>96</v>
      </c>
      <c r="H491" s="333">
        <v>122</v>
      </c>
    </row>
    <row r="492" spans="1:8" s="334" customFormat="1" x14ac:dyDescent="0.25">
      <c r="A492" s="109" t="s">
        <v>770</v>
      </c>
      <c r="B492" s="333">
        <v>43</v>
      </c>
      <c r="C492" s="333">
        <v>0</v>
      </c>
      <c r="D492" s="333">
        <v>21</v>
      </c>
      <c r="E492" s="333">
        <v>0</v>
      </c>
      <c r="F492" s="333">
        <v>0</v>
      </c>
      <c r="G492" s="333">
        <v>0</v>
      </c>
      <c r="H492" s="333">
        <v>533</v>
      </c>
    </row>
    <row r="493" spans="1:8" s="334" customFormat="1" x14ac:dyDescent="0.25">
      <c r="A493" s="109" t="s">
        <v>168</v>
      </c>
      <c r="B493" s="333">
        <v>0</v>
      </c>
      <c r="C493" s="333">
        <v>60</v>
      </c>
      <c r="D493" s="333">
        <v>0</v>
      </c>
      <c r="E493" s="333">
        <v>41</v>
      </c>
      <c r="F493" s="333">
        <v>0</v>
      </c>
      <c r="G493" s="333">
        <v>21</v>
      </c>
      <c r="H493" s="333">
        <v>23</v>
      </c>
    </row>
    <row r="494" spans="1:8" s="334" customFormat="1" x14ac:dyDescent="0.25">
      <c r="A494" s="109" t="s">
        <v>812</v>
      </c>
      <c r="B494" s="333">
        <v>0</v>
      </c>
      <c r="C494" s="333">
        <v>0</v>
      </c>
      <c r="D494" s="333">
        <v>0</v>
      </c>
      <c r="E494" s="333">
        <v>0</v>
      </c>
      <c r="F494" s="333">
        <v>0</v>
      </c>
      <c r="G494" s="333">
        <v>0</v>
      </c>
      <c r="H494" s="333">
        <v>0</v>
      </c>
    </row>
    <row r="495" spans="1:8" s="334" customFormat="1" x14ac:dyDescent="0.25">
      <c r="A495" s="109" t="s">
        <v>160</v>
      </c>
      <c r="B495" s="333">
        <v>0</v>
      </c>
      <c r="C495" s="333">
        <v>0</v>
      </c>
      <c r="D495" s="333">
        <v>0</v>
      </c>
      <c r="E495" s="333">
        <v>0</v>
      </c>
      <c r="F495" s="333">
        <v>0</v>
      </c>
      <c r="G495" s="333">
        <v>0</v>
      </c>
      <c r="H495" s="333">
        <v>8</v>
      </c>
    </row>
    <row r="496" spans="1:8" s="334" customFormat="1" x14ac:dyDescent="0.25">
      <c r="A496" s="109" t="s">
        <v>785</v>
      </c>
      <c r="B496" s="333">
        <v>0</v>
      </c>
      <c r="C496" s="333">
        <v>0</v>
      </c>
      <c r="D496" s="333">
        <v>0</v>
      </c>
      <c r="E496" s="333">
        <v>5</v>
      </c>
      <c r="F496" s="333">
        <v>0</v>
      </c>
      <c r="G496" s="333">
        <v>9</v>
      </c>
      <c r="H496" s="333">
        <v>45</v>
      </c>
    </row>
    <row r="497" spans="1:8" s="334" customFormat="1" x14ac:dyDescent="0.25">
      <c r="A497" s="109" t="s">
        <v>968</v>
      </c>
      <c r="B497" s="333">
        <v>0</v>
      </c>
      <c r="C497" s="333">
        <v>0</v>
      </c>
      <c r="D497" s="333">
        <v>0</v>
      </c>
      <c r="E497" s="333">
        <v>0</v>
      </c>
      <c r="F497" s="333">
        <v>0</v>
      </c>
      <c r="G497" s="333">
        <v>0</v>
      </c>
      <c r="H497" s="333">
        <v>0</v>
      </c>
    </row>
    <row r="498" spans="1:8" s="334" customFormat="1" x14ac:dyDescent="0.25">
      <c r="A498" s="109" t="s">
        <v>904</v>
      </c>
      <c r="B498" s="333">
        <v>0</v>
      </c>
      <c r="C498" s="333">
        <v>0</v>
      </c>
      <c r="D498" s="333">
        <v>0</v>
      </c>
      <c r="E498" s="333">
        <v>10</v>
      </c>
      <c r="F498" s="333">
        <v>0</v>
      </c>
      <c r="G498" s="333">
        <v>28</v>
      </c>
      <c r="H498" s="333">
        <v>0</v>
      </c>
    </row>
    <row r="499" spans="1:8" s="334" customFormat="1" x14ac:dyDescent="0.25">
      <c r="A499" s="109" t="s">
        <v>1029</v>
      </c>
      <c r="B499" s="333">
        <v>37</v>
      </c>
      <c r="C499" s="333">
        <v>0</v>
      </c>
      <c r="D499" s="333">
        <v>0</v>
      </c>
      <c r="E499" s="333">
        <v>0</v>
      </c>
      <c r="F499" s="333">
        <v>0</v>
      </c>
      <c r="G499" s="333">
        <v>35</v>
      </c>
      <c r="H499" s="333">
        <v>16</v>
      </c>
    </row>
    <row r="500" spans="1:8" s="334" customFormat="1" x14ac:dyDescent="0.25">
      <c r="A500" s="109" t="s">
        <v>1224</v>
      </c>
      <c r="B500" s="333">
        <v>0</v>
      </c>
      <c r="C500" s="333">
        <v>0</v>
      </c>
      <c r="D500" s="333">
        <v>0</v>
      </c>
      <c r="E500" s="333">
        <v>0</v>
      </c>
      <c r="F500" s="333">
        <v>0</v>
      </c>
      <c r="G500" s="333">
        <v>8</v>
      </c>
      <c r="H500" s="333">
        <v>77</v>
      </c>
    </row>
    <row r="501" spans="1:8" s="334" customFormat="1" x14ac:dyDescent="0.25">
      <c r="A501" s="109" t="s">
        <v>903</v>
      </c>
      <c r="B501" s="333">
        <v>0</v>
      </c>
      <c r="C501" s="333">
        <v>0</v>
      </c>
      <c r="D501" s="333">
        <v>0</v>
      </c>
      <c r="E501" s="333">
        <v>0</v>
      </c>
      <c r="F501" s="333">
        <v>0</v>
      </c>
      <c r="G501" s="333">
        <v>0</v>
      </c>
      <c r="H501" s="333">
        <v>0</v>
      </c>
    </row>
    <row r="502" spans="1:8" s="334" customFormat="1" x14ac:dyDescent="0.25">
      <c r="A502" s="109" t="s">
        <v>803</v>
      </c>
      <c r="B502" s="333">
        <v>28</v>
      </c>
      <c r="C502" s="333">
        <v>0</v>
      </c>
      <c r="D502" s="333">
        <v>48</v>
      </c>
      <c r="E502" s="333">
        <v>0</v>
      </c>
      <c r="F502" s="333">
        <v>0</v>
      </c>
      <c r="G502" s="333">
        <v>2</v>
      </c>
      <c r="H502" s="333">
        <v>205</v>
      </c>
    </row>
    <row r="503" spans="1:8" s="334" customFormat="1" x14ac:dyDescent="0.25">
      <c r="A503" s="109" t="s">
        <v>801</v>
      </c>
      <c r="B503" s="333">
        <v>0</v>
      </c>
      <c r="C503" s="333">
        <v>0</v>
      </c>
      <c r="D503" s="333">
        <v>0</v>
      </c>
      <c r="E503" s="333">
        <v>0</v>
      </c>
      <c r="F503" s="333">
        <v>0</v>
      </c>
      <c r="G503" s="333">
        <v>0</v>
      </c>
      <c r="H503" s="333">
        <v>55</v>
      </c>
    </row>
    <row r="504" spans="1:8" s="334" customFormat="1" x14ac:dyDescent="0.25">
      <c r="A504" s="109" t="s">
        <v>146</v>
      </c>
      <c r="B504" s="333">
        <v>0</v>
      </c>
      <c r="C504" s="333">
        <v>11</v>
      </c>
      <c r="D504" s="333">
        <v>0</v>
      </c>
      <c r="E504" s="333">
        <v>43</v>
      </c>
      <c r="F504" s="333">
        <v>0</v>
      </c>
      <c r="G504" s="333">
        <v>20</v>
      </c>
      <c r="H504" s="333">
        <v>38</v>
      </c>
    </row>
    <row r="505" spans="1:8" s="334" customFormat="1" x14ac:dyDescent="0.25">
      <c r="A505" s="109" t="s">
        <v>1047</v>
      </c>
      <c r="B505" s="333">
        <v>0</v>
      </c>
      <c r="C505" s="333">
        <v>0</v>
      </c>
      <c r="D505" s="333">
        <v>0</v>
      </c>
      <c r="E505" s="333">
        <v>0</v>
      </c>
      <c r="F505" s="333">
        <v>0</v>
      </c>
      <c r="G505" s="333">
        <v>0</v>
      </c>
      <c r="H505" s="333">
        <v>0</v>
      </c>
    </row>
    <row r="506" spans="1:8" s="334" customFormat="1" x14ac:dyDescent="0.25">
      <c r="A506" s="109" t="s">
        <v>902</v>
      </c>
      <c r="B506" s="333">
        <v>0</v>
      </c>
      <c r="C506" s="333">
        <v>0</v>
      </c>
      <c r="D506" s="333">
        <v>0</v>
      </c>
      <c r="E506" s="333">
        <v>0</v>
      </c>
      <c r="F506" s="333">
        <v>0</v>
      </c>
      <c r="G506" s="333">
        <v>0</v>
      </c>
      <c r="H506" s="333">
        <v>0</v>
      </c>
    </row>
    <row r="507" spans="1:8" s="334" customFormat="1" x14ac:dyDescent="0.25">
      <c r="A507" s="109" t="s">
        <v>967</v>
      </c>
      <c r="B507" s="333">
        <v>0</v>
      </c>
      <c r="C507" s="333">
        <v>0</v>
      </c>
      <c r="D507" s="333">
        <v>0</v>
      </c>
      <c r="E507" s="333">
        <v>0</v>
      </c>
      <c r="F507" s="333">
        <v>0</v>
      </c>
      <c r="G507" s="333">
        <v>3</v>
      </c>
      <c r="H507" s="333">
        <v>3</v>
      </c>
    </row>
    <row r="508" spans="1:8" s="334" customFormat="1" x14ac:dyDescent="0.25">
      <c r="A508" s="109" t="s">
        <v>771</v>
      </c>
      <c r="B508" s="333">
        <v>0</v>
      </c>
      <c r="C508" s="333">
        <v>0</v>
      </c>
      <c r="D508" s="333">
        <v>1</v>
      </c>
      <c r="E508" s="333">
        <v>86</v>
      </c>
      <c r="F508" s="333">
        <v>0</v>
      </c>
      <c r="G508" s="333">
        <v>102</v>
      </c>
      <c r="H508" s="333">
        <v>391</v>
      </c>
    </row>
    <row r="509" spans="1:8" s="334" customFormat="1" x14ac:dyDescent="0.25">
      <c r="A509" s="109" t="s">
        <v>881</v>
      </c>
      <c r="B509" s="333">
        <v>0</v>
      </c>
      <c r="C509" s="333">
        <v>0</v>
      </c>
      <c r="D509" s="333">
        <v>0</v>
      </c>
      <c r="E509" s="333">
        <v>0</v>
      </c>
      <c r="F509" s="333">
        <v>0</v>
      </c>
      <c r="G509" s="333">
        <v>0</v>
      </c>
      <c r="H509" s="333">
        <v>475</v>
      </c>
    </row>
    <row r="510" spans="1:8" s="334" customFormat="1" x14ac:dyDescent="0.25">
      <c r="A510" s="109" t="s">
        <v>1046</v>
      </c>
      <c r="B510" s="333">
        <v>0</v>
      </c>
      <c r="C510" s="333">
        <v>0</v>
      </c>
      <c r="D510" s="333">
        <v>0</v>
      </c>
      <c r="E510" s="333">
        <v>0</v>
      </c>
      <c r="F510" s="333">
        <v>0</v>
      </c>
      <c r="G510" s="333">
        <v>0</v>
      </c>
      <c r="H510" s="333">
        <v>15</v>
      </c>
    </row>
    <row r="511" spans="1:8" s="334" customFormat="1" x14ac:dyDescent="0.25">
      <c r="A511" s="109" t="s">
        <v>1191</v>
      </c>
      <c r="B511" s="333">
        <v>0</v>
      </c>
      <c r="C511" s="333">
        <v>0</v>
      </c>
      <c r="D511" s="333">
        <v>0</v>
      </c>
      <c r="E511" s="333">
        <v>0</v>
      </c>
      <c r="F511" s="333">
        <v>0</v>
      </c>
      <c r="G511" s="333">
        <v>0</v>
      </c>
      <c r="H511" s="333">
        <v>0</v>
      </c>
    </row>
    <row r="512" spans="1:8" s="334" customFormat="1" x14ac:dyDescent="0.25">
      <c r="A512" s="109" t="s">
        <v>1139</v>
      </c>
      <c r="B512" s="333">
        <v>0</v>
      </c>
      <c r="C512" s="333">
        <v>0</v>
      </c>
      <c r="D512" s="333">
        <v>0</v>
      </c>
      <c r="E512" s="333">
        <v>1</v>
      </c>
      <c r="F512" s="333">
        <v>0</v>
      </c>
      <c r="G512" s="333">
        <v>0</v>
      </c>
      <c r="H512" s="333">
        <v>95</v>
      </c>
    </row>
    <row r="513" spans="1:8" s="334" customFormat="1" x14ac:dyDescent="0.25">
      <c r="A513" s="109" t="s">
        <v>783</v>
      </c>
      <c r="B513" s="333">
        <v>0</v>
      </c>
      <c r="C513" s="333">
        <v>0</v>
      </c>
      <c r="D513" s="333">
        <v>0</v>
      </c>
      <c r="E513" s="333">
        <v>0</v>
      </c>
      <c r="F513" s="333">
        <v>0</v>
      </c>
      <c r="G513" s="333">
        <v>0</v>
      </c>
      <c r="H513" s="333">
        <v>8</v>
      </c>
    </row>
    <row r="514" spans="1:8" s="334" customFormat="1" x14ac:dyDescent="0.25">
      <c r="A514" s="109" t="s">
        <v>825</v>
      </c>
      <c r="B514" s="333">
        <v>0</v>
      </c>
      <c r="C514" s="333">
        <v>0</v>
      </c>
      <c r="D514" s="333">
        <v>0</v>
      </c>
      <c r="E514" s="333">
        <v>0</v>
      </c>
      <c r="F514" s="333">
        <v>0</v>
      </c>
      <c r="G514" s="333">
        <v>0</v>
      </c>
      <c r="H514" s="333">
        <v>4</v>
      </c>
    </row>
    <row r="515" spans="1:8" s="334" customFormat="1" x14ac:dyDescent="0.25">
      <c r="A515" s="109" t="s">
        <v>811</v>
      </c>
      <c r="B515" s="333">
        <v>0</v>
      </c>
      <c r="C515" s="333">
        <v>0</v>
      </c>
      <c r="D515" s="333">
        <v>0</v>
      </c>
      <c r="E515" s="333">
        <v>0</v>
      </c>
      <c r="F515" s="333">
        <v>0</v>
      </c>
      <c r="G515" s="333">
        <v>0</v>
      </c>
      <c r="H515" s="333">
        <v>2</v>
      </c>
    </row>
    <row r="516" spans="1:8" s="334" customFormat="1" x14ac:dyDescent="0.25">
      <c r="A516" s="109" t="s">
        <v>1045</v>
      </c>
      <c r="B516" s="333">
        <v>0</v>
      </c>
      <c r="C516" s="333">
        <v>0</v>
      </c>
      <c r="D516" s="333">
        <v>0</v>
      </c>
      <c r="E516" s="333">
        <v>0</v>
      </c>
      <c r="F516" s="333">
        <v>0</v>
      </c>
      <c r="G516" s="333">
        <v>0</v>
      </c>
      <c r="H516" s="333">
        <v>3</v>
      </c>
    </row>
    <row r="517" spans="1:8" s="334" customFormat="1" x14ac:dyDescent="0.25">
      <c r="A517" s="109" t="s">
        <v>1044</v>
      </c>
      <c r="B517" s="333">
        <v>14</v>
      </c>
      <c r="C517" s="333">
        <v>0</v>
      </c>
      <c r="D517" s="333">
        <v>1</v>
      </c>
      <c r="E517" s="333">
        <v>0</v>
      </c>
      <c r="F517" s="333">
        <v>14</v>
      </c>
      <c r="G517" s="333">
        <v>0</v>
      </c>
      <c r="H517" s="333">
        <v>202</v>
      </c>
    </row>
    <row r="518" spans="1:8" s="334" customFormat="1" x14ac:dyDescent="0.25">
      <c r="A518" s="109" t="s">
        <v>754</v>
      </c>
      <c r="B518" s="333">
        <v>0</v>
      </c>
      <c r="C518" s="333">
        <v>0</v>
      </c>
      <c r="D518" s="333">
        <v>0</v>
      </c>
      <c r="E518" s="333">
        <v>4</v>
      </c>
      <c r="F518" s="333">
        <v>0</v>
      </c>
      <c r="G518" s="333">
        <v>106</v>
      </c>
      <c r="H518" s="333">
        <v>44</v>
      </c>
    </row>
    <row r="519" spans="1:8" s="334" customFormat="1" x14ac:dyDescent="0.25">
      <c r="A519" s="109" t="s">
        <v>1043</v>
      </c>
      <c r="B519" s="333">
        <v>0</v>
      </c>
      <c r="C519" s="333">
        <v>0</v>
      </c>
      <c r="D519" s="333">
        <v>0</v>
      </c>
      <c r="E519" s="333">
        <v>0</v>
      </c>
      <c r="F519" s="333">
        <v>0</v>
      </c>
      <c r="G519" s="333">
        <v>0</v>
      </c>
      <c r="H519" s="333">
        <v>2</v>
      </c>
    </row>
    <row r="520" spans="1:8" s="334" customFormat="1" x14ac:dyDescent="0.25">
      <c r="A520" s="109" t="s">
        <v>966</v>
      </c>
      <c r="B520" s="333">
        <v>2</v>
      </c>
      <c r="C520" s="333">
        <v>0</v>
      </c>
      <c r="D520" s="333">
        <v>6</v>
      </c>
      <c r="E520" s="333">
        <v>0</v>
      </c>
      <c r="F520" s="333">
        <v>0</v>
      </c>
      <c r="G520" s="333">
        <v>0</v>
      </c>
      <c r="H520" s="333">
        <v>106</v>
      </c>
    </row>
    <row r="521" spans="1:8" s="334" customFormat="1" x14ac:dyDescent="0.25">
      <c r="A521" s="109" t="s">
        <v>1154</v>
      </c>
      <c r="B521" s="333">
        <v>0</v>
      </c>
      <c r="C521" s="333">
        <v>0</v>
      </c>
      <c r="D521" s="333">
        <v>0</v>
      </c>
      <c r="E521" s="333">
        <v>0</v>
      </c>
      <c r="F521" s="333">
        <v>0</v>
      </c>
      <c r="G521" s="333">
        <v>0</v>
      </c>
      <c r="H521" s="333">
        <v>0</v>
      </c>
    </row>
    <row r="522" spans="1:8" s="334" customFormat="1" x14ac:dyDescent="0.25">
      <c r="A522" s="109" t="s">
        <v>748</v>
      </c>
      <c r="B522" s="333">
        <v>0</v>
      </c>
      <c r="C522" s="333">
        <v>0</v>
      </c>
      <c r="D522" s="333">
        <v>0</v>
      </c>
      <c r="E522" s="333">
        <v>0</v>
      </c>
      <c r="F522" s="333">
        <v>0</v>
      </c>
      <c r="G522" s="333">
        <v>0</v>
      </c>
      <c r="H522" s="333">
        <v>0</v>
      </c>
    </row>
    <row r="523" spans="1:8" s="334" customFormat="1" x14ac:dyDescent="0.25">
      <c r="A523" s="109" t="s">
        <v>1041</v>
      </c>
      <c r="B523" s="333">
        <v>0</v>
      </c>
      <c r="C523" s="333">
        <v>0</v>
      </c>
      <c r="D523" s="333">
        <v>0</v>
      </c>
      <c r="E523" s="333">
        <v>8</v>
      </c>
      <c r="F523" s="333">
        <v>0</v>
      </c>
      <c r="G523" s="333">
        <v>0</v>
      </c>
      <c r="H523" s="333">
        <v>9</v>
      </c>
    </row>
    <row r="524" spans="1:8" s="334" customFormat="1" x14ac:dyDescent="0.25">
      <c r="A524" s="109" t="s">
        <v>1324</v>
      </c>
      <c r="B524" s="333">
        <v>0</v>
      </c>
      <c r="C524" s="333">
        <v>0</v>
      </c>
      <c r="D524" s="333">
        <v>0</v>
      </c>
      <c r="E524" s="333">
        <v>14</v>
      </c>
      <c r="F524" s="333">
        <v>0</v>
      </c>
      <c r="G524" s="333">
        <v>3</v>
      </c>
      <c r="H524" s="333">
        <v>39</v>
      </c>
    </row>
    <row r="525" spans="1:8" s="334" customFormat="1" x14ac:dyDescent="0.25">
      <c r="A525" s="109" t="s">
        <v>1210</v>
      </c>
      <c r="B525" s="333">
        <v>0</v>
      </c>
      <c r="C525" s="333">
        <v>0</v>
      </c>
      <c r="D525" s="333">
        <v>0</v>
      </c>
      <c r="E525" s="333">
        <v>0</v>
      </c>
      <c r="F525" s="333">
        <v>0</v>
      </c>
      <c r="G525" s="333">
        <v>0</v>
      </c>
      <c r="H525" s="333">
        <v>0</v>
      </c>
    </row>
    <row r="526" spans="1:8" s="334" customFormat="1" x14ac:dyDescent="0.25">
      <c r="A526" s="109" t="s">
        <v>1027</v>
      </c>
      <c r="B526" s="333">
        <v>0</v>
      </c>
      <c r="C526" s="333">
        <v>0</v>
      </c>
      <c r="D526" s="333">
        <v>0</v>
      </c>
      <c r="E526" s="333">
        <v>2</v>
      </c>
      <c r="F526" s="333">
        <v>0</v>
      </c>
      <c r="G526" s="333">
        <v>0</v>
      </c>
      <c r="H526" s="333">
        <v>1</v>
      </c>
    </row>
    <row r="527" spans="1:8" s="334" customFormat="1" x14ac:dyDescent="0.25">
      <c r="A527" s="109" t="s">
        <v>1169</v>
      </c>
      <c r="B527" s="333">
        <v>0</v>
      </c>
      <c r="C527" s="333">
        <v>0</v>
      </c>
      <c r="D527" s="333">
        <v>0</v>
      </c>
      <c r="E527" s="333">
        <v>0</v>
      </c>
      <c r="F527" s="333">
        <v>0</v>
      </c>
      <c r="G527" s="333">
        <v>0</v>
      </c>
      <c r="H527" s="333">
        <v>0</v>
      </c>
    </row>
    <row r="528" spans="1:8" s="334" customFormat="1" x14ac:dyDescent="0.25">
      <c r="A528" s="109" t="s">
        <v>1333</v>
      </c>
      <c r="B528" s="333">
        <v>0</v>
      </c>
      <c r="C528" s="333">
        <v>0</v>
      </c>
      <c r="D528" s="333">
        <v>0</v>
      </c>
      <c r="E528" s="333">
        <v>0</v>
      </c>
      <c r="F528" s="333">
        <v>0</v>
      </c>
      <c r="G528" s="333">
        <v>0</v>
      </c>
      <c r="H528" s="333">
        <v>18</v>
      </c>
    </row>
    <row r="529" spans="1:8" s="334" customFormat="1" x14ac:dyDescent="0.25">
      <c r="A529" s="109" t="s">
        <v>753</v>
      </c>
      <c r="B529" s="333">
        <v>0</v>
      </c>
      <c r="C529" s="333">
        <v>0</v>
      </c>
      <c r="D529" s="333">
        <v>0</v>
      </c>
      <c r="E529" s="333">
        <v>0</v>
      </c>
      <c r="F529" s="333">
        <v>0</v>
      </c>
      <c r="G529" s="333">
        <v>0</v>
      </c>
      <c r="H529" s="333">
        <v>37</v>
      </c>
    </row>
    <row r="530" spans="1:8" s="334" customFormat="1" x14ac:dyDescent="0.25">
      <c r="A530" s="109" t="s">
        <v>769</v>
      </c>
      <c r="B530" s="333">
        <v>0</v>
      </c>
      <c r="C530" s="333">
        <v>0</v>
      </c>
      <c r="D530" s="333">
        <v>0</v>
      </c>
      <c r="E530" s="333">
        <v>25</v>
      </c>
      <c r="F530" s="333">
        <v>0</v>
      </c>
      <c r="G530" s="333">
        <v>0</v>
      </c>
      <c r="H530" s="333">
        <v>0</v>
      </c>
    </row>
    <row r="531" spans="1:8" s="334" customFormat="1" x14ac:dyDescent="0.25">
      <c r="A531" s="109" t="s">
        <v>751</v>
      </c>
      <c r="B531" s="333">
        <v>0</v>
      </c>
      <c r="C531" s="333">
        <v>0</v>
      </c>
      <c r="D531" s="333">
        <v>117</v>
      </c>
      <c r="E531" s="333">
        <v>0</v>
      </c>
      <c r="F531" s="333">
        <v>0</v>
      </c>
      <c r="G531" s="333">
        <v>38</v>
      </c>
      <c r="H531" s="333">
        <v>174</v>
      </c>
    </row>
    <row r="532" spans="1:8" s="334" customFormat="1" x14ac:dyDescent="0.25">
      <c r="A532" s="109" t="s">
        <v>1330</v>
      </c>
      <c r="B532" s="333">
        <v>0</v>
      </c>
      <c r="C532" s="333">
        <v>11</v>
      </c>
      <c r="D532" s="333">
        <v>0</v>
      </c>
      <c r="E532" s="333">
        <v>2</v>
      </c>
      <c r="F532" s="333">
        <v>0</v>
      </c>
      <c r="G532" s="333">
        <v>1</v>
      </c>
      <c r="H532" s="333">
        <v>7</v>
      </c>
    </row>
    <row r="533" spans="1:8" s="334" customFormat="1" x14ac:dyDescent="0.25">
      <c r="A533" s="109" t="s">
        <v>138</v>
      </c>
      <c r="B533" s="333">
        <v>0</v>
      </c>
      <c r="C533" s="333">
        <v>2</v>
      </c>
      <c r="D533" s="333">
        <v>0</v>
      </c>
      <c r="E533" s="333">
        <v>1</v>
      </c>
      <c r="F533" s="333">
        <v>0</v>
      </c>
      <c r="G533" s="333">
        <v>8</v>
      </c>
      <c r="H533" s="333">
        <v>4</v>
      </c>
    </row>
    <row r="534" spans="1:8" s="334" customFormat="1" x14ac:dyDescent="0.25">
      <c r="A534" s="109" t="s">
        <v>964</v>
      </c>
      <c r="B534" s="333">
        <v>0</v>
      </c>
      <c r="C534" s="333">
        <v>2</v>
      </c>
      <c r="D534" s="333">
        <v>0</v>
      </c>
      <c r="E534" s="333">
        <v>1</v>
      </c>
      <c r="F534" s="333">
        <v>0</v>
      </c>
      <c r="G534" s="333">
        <v>0</v>
      </c>
      <c r="H534" s="333">
        <v>117</v>
      </c>
    </row>
    <row r="535" spans="1:8" s="334" customFormat="1" x14ac:dyDescent="0.25">
      <c r="A535" s="109" t="s">
        <v>1320</v>
      </c>
      <c r="B535" s="333">
        <v>0</v>
      </c>
      <c r="C535" s="333">
        <v>0</v>
      </c>
      <c r="D535" s="333">
        <v>0</v>
      </c>
      <c r="E535" s="333">
        <v>0</v>
      </c>
      <c r="F535" s="333">
        <v>0</v>
      </c>
      <c r="G535" s="333">
        <v>3</v>
      </c>
      <c r="H535" s="333">
        <v>0</v>
      </c>
    </row>
    <row r="536" spans="1:8" s="334" customFormat="1" x14ac:dyDescent="0.25">
      <c r="A536" s="109" t="s">
        <v>809</v>
      </c>
      <c r="B536" s="333">
        <v>0</v>
      </c>
      <c r="C536" s="333">
        <v>0</v>
      </c>
      <c r="D536" s="333">
        <v>0</v>
      </c>
      <c r="E536" s="333">
        <v>0</v>
      </c>
      <c r="F536" s="333">
        <v>0</v>
      </c>
      <c r="G536" s="333">
        <v>1</v>
      </c>
      <c r="H536" s="333">
        <v>0</v>
      </c>
    </row>
    <row r="537" spans="1:8" s="334" customFormat="1" x14ac:dyDescent="0.25">
      <c r="A537" s="109" t="s">
        <v>780</v>
      </c>
      <c r="B537" s="333">
        <v>0</v>
      </c>
      <c r="C537" s="333">
        <v>0</v>
      </c>
      <c r="D537" s="333">
        <v>0</v>
      </c>
      <c r="E537" s="333">
        <v>0</v>
      </c>
      <c r="F537" s="333">
        <v>0</v>
      </c>
      <c r="G537" s="333">
        <v>0</v>
      </c>
      <c r="H537" s="333">
        <v>32</v>
      </c>
    </row>
    <row r="538" spans="1:8" s="334" customFormat="1" x14ac:dyDescent="0.25">
      <c r="A538" s="109" t="s">
        <v>747</v>
      </c>
      <c r="B538" s="333">
        <v>3</v>
      </c>
      <c r="C538" s="333">
        <v>0</v>
      </c>
      <c r="D538" s="333">
        <v>0</v>
      </c>
      <c r="E538" s="333">
        <v>0</v>
      </c>
      <c r="F538" s="333">
        <v>0</v>
      </c>
      <c r="G538" s="333">
        <v>0</v>
      </c>
      <c r="H538" s="333">
        <v>419</v>
      </c>
    </row>
    <row r="539" spans="1:8" s="334" customFormat="1" x14ac:dyDescent="0.25">
      <c r="A539" s="109" t="s">
        <v>901</v>
      </c>
      <c r="B539" s="333">
        <v>19</v>
      </c>
      <c r="C539" s="333">
        <v>0</v>
      </c>
      <c r="D539" s="333">
        <v>77</v>
      </c>
      <c r="E539" s="333">
        <v>0</v>
      </c>
      <c r="F539" s="333">
        <v>0</v>
      </c>
      <c r="G539" s="333">
        <v>0</v>
      </c>
      <c r="H539" s="333">
        <v>14</v>
      </c>
    </row>
    <row r="540" spans="1:8" s="334" customFormat="1" x14ac:dyDescent="0.25">
      <c r="A540" s="109" t="s">
        <v>899</v>
      </c>
      <c r="B540" s="333">
        <v>0</v>
      </c>
      <c r="C540" s="333">
        <v>0</v>
      </c>
      <c r="D540" s="333">
        <v>0</v>
      </c>
      <c r="E540" s="333">
        <v>0</v>
      </c>
      <c r="F540" s="333">
        <v>0</v>
      </c>
      <c r="G540" s="333">
        <v>0</v>
      </c>
      <c r="H540" s="333">
        <v>39</v>
      </c>
    </row>
    <row r="541" spans="1:8" s="334" customFormat="1" x14ac:dyDescent="0.25">
      <c r="A541" s="109"/>
      <c r="B541" s="109"/>
    </row>
    <row r="542" spans="1:8" s="334" customFormat="1" x14ac:dyDescent="0.25">
      <c r="A542" s="109"/>
      <c r="B542" s="109"/>
    </row>
    <row r="543" spans="1:8" s="334" customFormat="1" x14ac:dyDescent="0.25">
      <c r="A543" s="109"/>
      <c r="B543" s="109"/>
    </row>
    <row r="544" spans="1:8"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s="334" customFormat="1" x14ac:dyDescent="0.25">
      <c r="A2" s="109" t="s">
        <v>921</v>
      </c>
      <c r="B2" s="333"/>
    </row>
    <row r="3" spans="1:8" s="334" customFormat="1" x14ac:dyDescent="0.25">
      <c r="A3" s="109" t="s">
        <v>1128</v>
      </c>
    </row>
    <row r="4" spans="1:8" s="334" customFormat="1" x14ac:dyDescent="0.25">
      <c r="A4" s="109" t="s">
        <v>1225</v>
      </c>
    </row>
    <row r="5" spans="1:8" s="334" customFormat="1" x14ac:dyDescent="0.25">
      <c r="A5" s="109" t="s">
        <v>734</v>
      </c>
    </row>
    <row r="6" spans="1:8" s="334" customFormat="1" x14ac:dyDescent="0.25">
      <c r="A6" s="109" t="s">
        <v>1237</v>
      </c>
    </row>
    <row r="7" spans="1:8" s="334" customFormat="1" x14ac:dyDescent="0.25">
      <c r="A7" s="109" t="s">
        <v>1127</v>
      </c>
      <c r="B7" s="333"/>
    </row>
    <row r="8" spans="1:8" s="334" customFormat="1" x14ac:dyDescent="0.25">
      <c r="A8" s="109" t="s">
        <v>997</v>
      </c>
      <c r="B8" s="109"/>
    </row>
    <row r="9" spans="1:8" s="334" customFormat="1" x14ac:dyDescent="0.25">
      <c r="A9" s="109" t="s">
        <v>1335</v>
      </c>
      <c r="B9" s="109"/>
    </row>
    <row r="10" spans="1:8" s="334" customFormat="1" x14ac:dyDescent="0.25">
      <c r="A10" s="109" t="s">
        <v>1019</v>
      </c>
      <c r="B10" s="109"/>
    </row>
    <row r="11" spans="1:8" s="334" customFormat="1" x14ac:dyDescent="0.25">
      <c r="A11" s="109" t="s">
        <v>1223</v>
      </c>
      <c r="B11" s="109"/>
    </row>
    <row r="12" spans="1:8" s="334" customFormat="1" x14ac:dyDescent="0.25">
      <c r="A12" s="109" t="s">
        <v>718</v>
      </c>
      <c r="B12" s="109"/>
    </row>
    <row r="13" spans="1:8" s="334" customFormat="1" x14ac:dyDescent="0.25">
      <c r="A13" s="109" t="s">
        <v>1005</v>
      </c>
      <c r="B13" s="109"/>
    </row>
    <row r="14" spans="1:8" s="334" customFormat="1" x14ac:dyDescent="0.25">
      <c r="A14" s="109" t="s">
        <v>996</v>
      </c>
      <c r="B14" s="114"/>
    </row>
    <row r="15" spans="1:8" s="334" customFormat="1" x14ac:dyDescent="0.25">
      <c r="A15" s="109" t="s">
        <v>824</v>
      </c>
      <c r="B15" s="109"/>
    </row>
    <row r="16" spans="1:8" s="334" customFormat="1" x14ac:dyDescent="0.25">
      <c r="A16" s="109" t="s">
        <v>1337</v>
      </c>
      <c r="B16" s="109"/>
    </row>
    <row r="17" spans="1:2" s="334" customFormat="1" x14ac:dyDescent="0.25">
      <c r="A17" s="109" t="s">
        <v>1209</v>
      </c>
      <c r="B17" s="109"/>
    </row>
    <row r="18" spans="1:2" s="334" customFormat="1" x14ac:dyDescent="0.25">
      <c r="A18" s="109" t="s">
        <v>1325</v>
      </c>
      <c r="B18" s="109"/>
    </row>
    <row r="19" spans="1:2" s="334" customFormat="1" x14ac:dyDescent="0.25">
      <c r="A19" s="109" t="s">
        <v>1126</v>
      </c>
      <c r="B19" s="109"/>
    </row>
    <row r="20" spans="1:2" s="334" customFormat="1" x14ac:dyDescent="0.25">
      <c r="A20" s="109" t="s">
        <v>1168</v>
      </c>
      <c r="B20" s="109"/>
    </row>
    <row r="21" spans="1:2" s="334" customFormat="1" x14ac:dyDescent="0.25">
      <c r="A21" s="109" t="s">
        <v>871</v>
      </c>
      <c r="B21" s="109"/>
    </row>
    <row r="22" spans="1:2" s="334" customFormat="1" x14ac:dyDescent="0.25">
      <c r="A22" s="109" t="s">
        <v>1125</v>
      </c>
      <c r="B22" s="109"/>
    </row>
    <row r="23" spans="1:2" s="334" customFormat="1" x14ac:dyDescent="0.25">
      <c r="A23" s="109" t="s">
        <v>1150</v>
      </c>
      <c r="B23" s="109"/>
    </row>
    <row r="24" spans="1:2" s="334" customFormat="1" x14ac:dyDescent="0.25">
      <c r="A24" s="109" t="s">
        <v>870</v>
      </c>
      <c r="B24" s="109"/>
    </row>
    <row r="25" spans="1:2" s="334" customFormat="1" x14ac:dyDescent="0.25">
      <c r="A25" s="109" t="s">
        <v>1326</v>
      </c>
      <c r="B25" s="109"/>
    </row>
    <row r="26" spans="1:2" s="334" customFormat="1" x14ac:dyDescent="0.25">
      <c r="A26" s="109" t="s">
        <v>1026</v>
      </c>
      <c r="B26" s="109"/>
    </row>
    <row r="27" spans="1:2" s="334" customFormat="1" x14ac:dyDescent="0.25">
      <c r="A27" s="109" t="s">
        <v>963</v>
      </c>
      <c r="B27" s="109"/>
    </row>
    <row r="28" spans="1:2" s="334" customFormat="1" x14ac:dyDescent="0.25">
      <c r="A28" s="109" t="s">
        <v>1124</v>
      </c>
      <c r="B28" s="109"/>
    </row>
    <row r="29" spans="1:2" s="334" customFormat="1" x14ac:dyDescent="0.25">
      <c r="A29" s="109" t="s">
        <v>1138</v>
      </c>
      <c r="B29" s="109"/>
    </row>
    <row r="30" spans="1:2" s="334" customFormat="1" x14ac:dyDescent="0.25">
      <c r="A30" s="109" t="s">
        <v>1123</v>
      </c>
      <c r="B30" s="109"/>
    </row>
    <row r="31" spans="1:2" s="334" customFormat="1" x14ac:dyDescent="0.25">
      <c r="A31" s="109" t="s">
        <v>1149</v>
      </c>
      <c r="B31" s="109"/>
    </row>
    <row r="32" spans="1:2" s="334" customFormat="1" x14ac:dyDescent="0.25">
      <c r="A32" s="109" t="s">
        <v>1122</v>
      </c>
      <c r="B32" s="109"/>
    </row>
    <row r="33" spans="1:2" s="334" customFormat="1" x14ac:dyDescent="0.25">
      <c r="A33" s="109" t="s">
        <v>955</v>
      </c>
      <c r="B33" s="109"/>
    </row>
    <row r="34" spans="1:2" s="334" customFormat="1" x14ac:dyDescent="0.25">
      <c r="A34" s="109" t="s">
        <v>920</v>
      </c>
      <c r="B34" s="109"/>
    </row>
    <row r="35" spans="1:2" s="334" customFormat="1" x14ac:dyDescent="0.25">
      <c r="A35" s="109" t="s">
        <v>954</v>
      </c>
      <c r="B35" s="109"/>
    </row>
    <row r="36" spans="1:2" s="334" customFormat="1" x14ac:dyDescent="0.25">
      <c r="A36" s="109" t="s">
        <v>1121</v>
      </c>
      <c r="B36" s="109"/>
    </row>
    <row r="37" spans="1:2" s="334" customFormat="1" x14ac:dyDescent="0.25">
      <c r="A37" s="109" t="s">
        <v>1120</v>
      </c>
      <c r="B37" s="109"/>
    </row>
    <row r="38" spans="1:2" s="334" customFormat="1" x14ac:dyDescent="0.25">
      <c r="A38" s="109" t="s">
        <v>1119</v>
      </c>
      <c r="B38" s="107"/>
    </row>
    <row r="39" spans="1:2" s="334" customFormat="1" x14ac:dyDescent="0.25">
      <c r="A39" s="109" t="s">
        <v>864</v>
      </c>
    </row>
    <row r="40" spans="1:2" s="334" customFormat="1" x14ac:dyDescent="0.25">
      <c r="A40" s="109" t="s">
        <v>1038</v>
      </c>
    </row>
    <row r="41" spans="1:2" s="334" customFormat="1" x14ac:dyDescent="0.25">
      <c r="A41" s="109" t="s">
        <v>808</v>
      </c>
    </row>
    <row r="42" spans="1:2" s="334" customFormat="1" x14ac:dyDescent="0.25">
      <c r="A42" s="109" t="s">
        <v>1236</v>
      </c>
      <c r="B42" s="107"/>
    </row>
    <row r="43" spans="1:2" s="334" customFormat="1" x14ac:dyDescent="0.25">
      <c r="A43" s="109" t="s">
        <v>1118</v>
      </c>
    </row>
    <row r="44" spans="1:2" s="334" customFormat="1" x14ac:dyDescent="0.25">
      <c r="A44" s="109" t="s">
        <v>919</v>
      </c>
    </row>
    <row r="45" spans="1:2" s="334" customFormat="1" x14ac:dyDescent="0.25">
      <c r="A45" s="109" t="s">
        <v>1217</v>
      </c>
    </row>
    <row r="46" spans="1:2" s="334" customFormat="1" x14ac:dyDescent="0.25">
      <c r="A46" s="109" t="s">
        <v>1152</v>
      </c>
      <c r="B46" s="109"/>
    </row>
    <row r="47" spans="1:2" s="334" customFormat="1" x14ac:dyDescent="0.25">
      <c r="A47" s="109" t="s">
        <v>1167</v>
      </c>
      <c r="B47" s="109"/>
    </row>
    <row r="48" spans="1:2" s="334" customFormat="1" x14ac:dyDescent="0.25">
      <c r="A48" s="109" t="s">
        <v>953</v>
      </c>
      <c r="B48" s="109"/>
    </row>
    <row r="49" spans="1:2" s="334" customFormat="1" x14ac:dyDescent="0.25">
      <c r="A49" s="109" t="s">
        <v>1117</v>
      </c>
      <c r="B49" s="109"/>
    </row>
    <row r="50" spans="1:2" s="334" customFormat="1" x14ac:dyDescent="0.25">
      <c r="A50" s="109" t="s">
        <v>1160</v>
      </c>
      <c r="B50" s="109"/>
    </row>
    <row r="51" spans="1:2" s="334" customFormat="1" x14ac:dyDescent="0.25">
      <c r="A51" s="109" t="s">
        <v>995</v>
      </c>
      <c r="B51" s="109"/>
    </row>
    <row r="52" spans="1:2" s="334" customFormat="1" x14ac:dyDescent="0.25">
      <c r="A52" s="109" t="s">
        <v>1208</v>
      </c>
      <c r="B52" s="109"/>
    </row>
    <row r="53" spans="1:2" s="334" customFormat="1" x14ac:dyDescent="0.25">
      <c r="A53" s="109" t="s">
        <v>863</v>
      </c>
      <c r="B53" s="109"/>
    </row>
    <row r="54" spans="1:2" s="334" customFormat="1" x14ac:dyDescent="0.25">
      <c r="A54" s="109" t="s">
        <v>849</v>
      </c>
      <c r="B54" s="109"/>
    </row>
    <row r="55" spans="1:2" s="334" customFormat="1" x14ac:dyDescent="0.25">
      <c r="A55" s="109" t="s">
        <v>994</v>
      </c>
      <c r="B55" s="109"/>
    </row>
    <row r="56" spans="1:2" s="334" customFormat="1" x14ac:dyDescent="0.25">
      <c r="A56" s="109" t="s">
        <v>1116</v>
      </c>
      <c r="B56" s="109"/>
    </row>
    <row r="57" spans="1:2" s="334" customFormat="1" x14ac:dyDescent="0.25">
      <c r="A57" s="109" t="s">
        <v>862</v>
      </c>
      <c r="B57" s="109"/>
    </row>
    <row r="58" spans="1:2" s="334" customFormat="1" x14ac:dyDescent="0.25">
      <c r="A58" s="109" t="s">
        <v>711</v>
      </c>
      <c r="B58" s="109"/>
    </row>
    <row r="59" spans="1:2" s="334" customFormat="1" x14ac:dyDescent="0.25">
      <c r="A59" s="109" t="s">
        <v>1115</v>
      </c>
      <c r="B59" s="109"/>
    </row>
    <row r="60" spans="1:2" s="334" customFormat="1" x14ac:dyDescent="0.25">
      <c r="A60" s="109" t="s">
        <v>701</v>
      </c>
      <c r="B60" s="109"/>
    </row>
    <row r="61" spans="1:2" s="334" customFormat="1" x14ac:dyDescent="0.25">
      <c r="A61" s="109" t="s">
        <v>1159</v>
      </c>
      <c r="B61" s="109"/>
    </row>
    <row r="62" spans="1:2" s="334" customFormat="1" x14ac:dyDescent="0.25">
      <c r="A62" s="109" t="s">
        <v>1148</v>
      </c>
      <c r="B62" s="109"/>
    </row>
    <row r="63" spans="1:2" s="334" customFormat="1" x14ac:dyDescent="0.25">
      <c r="A63" s="109" t="s">
        <v>952</v>
      </c>
      <c r="B63" s="107"/>
    </row>
    <row r="64" spans="1:2" s="334" customFormat="1" x14ac:dyDescent="0.25">
      <c r="A64" s="109" t="s">
        <v>1158</v>
      </c>
    </row>
    <row r="65" spans="1:2" s="334" customFormat="1" x14ac:dyDescent="0.25">
      <c r="A65" s="109" t="s">
        <v>1004</v>
      </c>
    </row>
    <row r="66" spans="1:2" s="334" customFormat="1" x14ac:dyDescent="0.25">
      <c r="A66" s="109" t="s">
        <v>766</v>
      </c>
    </row>
    <row r="67" spans="1:2" s="334" customFormat="1" x14ac:dyDescent="0.25">
      <c r="A67" s="109" t="s">
        <v>841</v>
      </c>
    </row>
    <row r="68" spans="1:2" s="334" customFormat="1" x14ac:dyDescent="0.25">
      <c r="A68" s="109" t="s">
        <v>951</v>
      </c>
      <c r="B68" s="109"/>
    </row>
    <row r="69" spans="1:2" s="334" customFormat="1" x14ac:dyDescent="0.25">
      <c r="A69" s="109" t="s">
        <v>828</v>
      </c>
      <c r="B69" s="109"/>
    </row>
    <row r="70" spans="1:2" s="334" customFormat="1" x14ac:dyDescent="0.25">
      <c r="A70" s="109" t="s">
        <v>898</v>
      </c>
      <c r="B70" s="109"/>
    </row>
    <row r="71" spans="1:2" s="334" customFormat="1" x14ac:dyDescent="0.25">
      <c r="A71" s="109" t="s">
        <v>1537</v>
      </c>
      <c r="B71" s="109"/>
    </row>
    <row r="72" spans="1:2" s="334" customFormat="1" x14ac:dyDescent="0.25">
      <c r="A72" s="109" t="s">
        <v>848</v>
      </c>
      <c r="B72" s="109"/>
    </row>
    <row r="73" spans="1:2" s="334" customFormat="1" x14ac:dyDescent="0.25">
      <c r="A73" s="109" t="s">
        <v>1114</v>
      </c>
      <c r="B73" s="109"/>
    </row>
    <row r="74" spans="1:2" s="334" customFormat="1" x14ac:dyDescent="0.25">
      <c r="A74" s="109" t="s">
        <v>1322</v>
      </c>
      <c r="B74" s="109"/>
    </row>
    <row r="75" spans="1:2" s="334" customFormat="1" x14ac:dyDescent="0.25">
      <c r="A75" s="109" t="s">
        <v>792</v>
      </c>
      <c r="B75" s="109"/>
    </row>
    <row r="76" spans="1:2" s="334" customFormat="1" x14ac:dyDescent="0.25">
      <c r="A76" s="109" t="s">
        <v>1113</v>
      </c>
      <c r="B76" s="109"/>
    </row>
    <row r="77" spans="1:2" s="334" customFormat="1" x14ac:dyDescent="0.25">
      <c r="A77" s="109" t="s">
        <v>1216</v>
      </c>
      <c r="B77" s="109"/>
    </row>
    <row r="78" spans="1:2" s="334" customFormat="1" x14ac:dyDescent="0.25">
      <c r="A78" s="109" t="s">
        <v>918</v>
      </c>
      <c r="B78" s="109"/>
    </row>
    <row r="79" spans="1:2" s="334" customFormat="1" x14ac:dyDescent="0.25">
      <c r="A79" s="109" t="s">
        <v>917</v>
      </c>
      <c r="B79" s="109"/>
    </row>
    <row r="80" spans="1:2" s="334" customFormat="1" x14ac:dyDescent="0.25">
      <c r="A80" s="109" t="s">
        <v>1040</v>
      </c>
      <c r="B80" s="109"/>
    </row>
    <row r="81" spans="1:2" s="334" customFormat="1" x14ac:dyDescent="0.25">
      <c r="A81" s="109" t="s">
        <v>897</v>
      </c>
      <c r="B81" s="109"/>
    </row>
    <row r="82" spans="1:2" s="334" customFormat="1" x14ac:dyDescent="0.25">
      <c r="A82" s="109" t="s">
        <v>931</v>
      </c>
      <c r="B82" s="109"/>
    </row>
    <row r="83" spans="1:2" s="334" customFormat="1" x14ac:dyDescent="0.25">
      <c r="A83" s="109" t="s">
        <v>1112</v>
      </c>
      <c r="B83" s="109"/>
    </row>
    <row r="84" spans="1:2" s="334" customFormat="1" x14ac:dyDescent="0.25">
      <c r="A84" s="109" t="s">
        <v>1207</v>
      </c>
      <c r="B84" s="109"/>
    </row>
    <row r="85" spans="1:2" s="334" customFormat="1" x14ac:dyDescent="0.25">
      <c r="A85" s="109" t="s">
        <v>1133</v>
      </c>
      <c r="B85" s="109"/>
    </row>
    <row r="86" spans="1:2" s="334" customFormat="1" x14ac:dyDescent="0.25">
      <c r="A86" s="109" t="s">
        <v>800</v>
      </c>
      <c r="B86" s="109"/>
    </row>
    <row r="87" spans="1:2" s="334" customFormat="1" x14ac:dyDescent="0.25">
      <c r="A87" s="109" t="s">
        <v>1185</v>
      </c>
      <c r="B87" s="109"/>
    </row>
    <row r="88" spans="1:2" s="334" customFormat="1" x14ac:dyDescent="0.25">
      <c r="A88" s="109" t="s">
        <v>950</v>
      </c>
      <c r="B88" s="109"/>
    </row>
    <row r="89" spans="1:2" s="334" customFormat="1" x14ac:dyDescent="0.25">
      <c r="A89" s="109" t="s">
        <v>1184</v>
      </c>
      <c r="B89" s="109"/>
    </row>
    <row r="90" spans="1:2" s="334" customFormat="1" x14ac:dyDescent="0.25">
      <c r="A90" s="109" t="s">
        <v>962</v>
      </c>
      <c r="B90" s="109"/>
    </row>
    <row r="91" spans="1:2" s="334" customFormat="1" x14ac:dyDescent="0.25">
      <c r="A91" s="109" t="s">
        <v>1327</v>
      </c>
      <c r="B91" s="109"/>
    </row>
    <row r="92" spans="1:2" s="334" customFormat="1" x14ac:dyDescent="0.25">
      <c r="A92" s="109" t="s">
        <v>916</v>
      </c>
      <c r="B92" s="109"/>
    </row>
    <row r="93" spans="1:2" s="334" customFormat="1" x14ac:dyDescent="0.25">
      <c r="A93" s="109" t="s">
        <v>1211</v>
      </c>
      <c r="B93" s="109"/>
    </row>
    <row r="94" spans="1:2" s="334" customFormat="1" x14ac:dyDescent="0.25">
      <c r="A94" s="109" t="s">
        <v>699</v>
      </c>
      <c r="B94" s="109"/>
    </row>
    <row r="95" spans="1:2" s="334" customFormat="1" x14ac:dyDescent="0.25">
      <c r="A95" s="109" t="s">
        <v>1111</v>
      </c>
      <c r="B95" s="109"/>
    </row>
    <row r="96" spans="1:2" s="334" customFormat="1" x14ac:dyDescent="0.25">
      <c r="A96" s="109" t="s">
        <v>1110</v>
      </c>
      <c r="B96" s="109"/>
    </row>
    <row r="97" spans="1:2" s="334" customFormat="1" x14ac:dyDescent="0.25">
      <c r="A97" s="109" t="s">
        <v>1206</v>
      </c>
      <c r="B97" s="109"/>
    </row>
    <row r="98" spans="1:2" s="334" customFormat="1" x14ac:dyDescent="0.25">
      <c r="A98" s="109" t="s">
        <v>692</v>
      </c>
      <c r="B98" s="109"/>
    </row>
    <row r="99" spans="1:2" s="334" customFormat="1" x14ac:dyDescent="0.25">
      <c r="A99" s="109" t="s">
        <v>1137</v>
      </c>
      <c r="B99" s="109"/>
    </row>
    <row r="100" spans="1:2" s="334" customFormat="1" x14ac:dyDescent="0.25">
      <c r="A100" s="109" t="s">
        <v>779</v>
      </c>
      <c r="B100" s="109"/>
    </row>
    <row r="101" spans="1:2" s="334" customFormat="1" x14ac:dyDescent="0.25">
      <c r="A101" s="109" t="s">
        <v>949</v>
      </c>
      <c r="B101" s="109"/>
    </row>
    <row r="102" spans="1:2" s="334" customFormat="1" x14ac:dyDescent="0.25">
      <c r="A102" s="109" t="s">
        <v>896</v>
      </c>
      <c r="B102" s="109"/>
    </row>
    <row r="103" spans="1:2" s="334" customFormat="1" x14ac:dyDescent="0.25">
      <c r="A103" s="109" t="s">
        <v>1314</v>
      </c>
      <c r="B103" s="109"/>
    </row>
    <row r="104" spans="1:2" s="334" customFormat="1" x14ac:dyDescent="0.25">
      <c r="A104" s="109" t="s">
        <v>993</v>
      </c>
      <c r="B104" s="109"/>
    </row>
    <row r="105" spans="1:2" s="334" customFormat="1" x14ac:dyDescent="0.25">
      <c r="A105" s="109" t="s">
        <v>799</v>
      </c>
      <c r="B105" s="109"/>
    </row>
    <row r="106" spans="1:2" s="334" customFormat="1" x14ac:dyDescent="0.25">
      <c r="A106" s="109" t="s">
        <v>1109</v>
      </c>
      <c r="B106" s="109"/>
    </row>
    <row r="107" spans="1:2" s="334" customFormat="1" x14ac:dyDescent="0.25">
      <c r="A107" s="109" t="s">
        <v>1189</v>
      </c>
      <c r="B107" s="109"/>
    </row>
    <row r="108" spans="1:2" s="334" customFormat="1" x14ac:dyDescent="0.25">
      <c r="A108" s="109" t="s">
        <v>1108</v>
      </c>
      <c r="B108" s="109"/>
    </row>
    <row r="109" spans="1:2" s="334" customFormat="1" x14ac:dyDescent="0.25">
      <c r="A109" s="109" t="s">
        <v>1107</v>
      </c>
      <c r="B109" s="109"/>
    </row>
    <row r="110" spans="1:2" s="334" customFormat="1" x14ac:dyDescent="0.25">
      <c r="A110" s="109" t="s">
        <v>840</v>
      </c>
      <c r="B110" s="109"/>
    </row>
    <row r="111" spans="1:2" s="334" customFormat="1" x14ac:dyDescent="0.25">
      <c r="A111" s="109" t="s">
        <v>992</v>
      </c>
      <c r="B111" s="109"/>
    </row>
    <row r="112" spans="1:2" s="334" customFormat="1" x14ac:dyDescent="0.25">
      <c r="A112" s="109" t="s">
        <v>861</v>
      </c>
      <c r="B112" s="109"/>
    </row>
    <row r="113" spans="1:2" s="334" customFormat="1" x14ac:dyDescent="0.25">
      <c r="A113" s="109" t="s">
        <v>991</v>
      </c>
      <c r="B113" s="109"/>
    </row>
    <row r="114" spans="1:2" s="334" customFormat="1" x14ac:dyDescent="0.25">
      <c r="A114" s="109" t="s">
        <v>1312</v>
      </c>
      <c r="B114" s="109"/>
    </row>
    <row r="115" spans="1:2" s="334" customFormat="1" x14ac:dyDescent="0.25">
      <c r="A115" s="109" t="s">
        <v>755</v>
      </c>
      <c r="B115" s="109"/>
    </row>
    <row r="116" spans="1:2" s="334" customFormat="1" x14ac:dyDescent="0.25">
      <c r="A116" s="109" t="s">
        <v>895</v>
      </c>
      <c r="B116" s="109"/>
    </row>
    <row r="117" spans="1:2" s="334" customFormat="1" x14ac:dyDescent="0.25">
      <c r="A117" s="109" t="s">
        <v>673</v>
      </c>
      <c r="B117" s="109"/>
    </row>
    <row r="118" spans="1:2" s="334" customFormat="1" x14ac:dyDescent="0.25">
      <c r="A118" s="109" t="s">
        <v>1016</v>
      </c>
      <c r="B118" s="109"/>
    </row>
    <row r="119" spans="1:2" s="334" customFormat="1" x14ac:dyDescent="0.25">
      <c r="A119" s="109" t="s">
        <v>1147</v>
      </c>
      <c r="B119" s="109"/>
    </row>
    <row r="120" spans="1:2" s="334" customFormat="1" x14ac:dyDescent="0.25">
      <c r="A120" s="109" t="s">
        <v>948</v>
      </c>
      <c r="B120" s="109"/>
    </row>
    <row r="121" spans="1:2" s="334" customFormat="1" x14ac:dyDescent="0.25">
      <c r="A121" s="109" t="s">
        <v>1106</v>
      </c>
      <c r="B121" s="109"/>
    </row>
    <row r="122" spans="1:2" s="334" customFormat="1" x14ac:dyDescent="0.25">
      <c r="A122" s="109" t="s">
        <v>776</v>
      </c>
      <c r="B122" s="109"/>
    </row>
    <row r="123" spans="1:2" s="334" customFormat="1" x14ac:dyDescent="0.25">
      <c r="A123" s="109" t="s">
        <v>807</v>
      </c>
      <c r="B123" s="109"/>
    </row>
    <row r="124" spans="1:2" s="334" customFormat="1" x14ac:dyDescent="0.25">
      <c r="A124" s="109" t="s">
        <v>818</v>
      </c>
      <c r="B124" s="109"/>
    </row>
    <row r="125" spans="1:2" s="334" customFormat="1" x14ac:dyDescent="0.25">
      <c r="A125" s="109" t="s">
        <v>1025</v>
      </c>
      <c r="B125" s="109"/>
    </row>
    <row r="126" spans="1:2" s="334" customFormat="1" x14ac:dyDescent="0.25">
      <c r="A126" s="109" t="s">
        <v>1105</v>
      </c>
      <c r="B126" s="109"/>
    </row>
    <row r="127" spans="1:2" s="334" customFormat="1" x14ac:dyDescent="0.25">
      <c r="A127" s="109" t="s">
        <v>1104</v>
      </c>
      <c r="B127" s="107"/>
    </row>
    <row r="128" spans="1:2" s="334" customFormat="1" x14ac:dyDescent="0.25">
      <c r="A128" s="109" t="s">
        <v>1235</v>
      </c>
    </row>
    <row r="129" spans="1:2" s="334" customFormat="1" x14ac:dyDescent="0.25">
      <c r="A129" s="109" t="s">
        <v>817</v>
      </c>
    </row>
    <row r="130" spans="1:2" s="334" customFormat="1" x14ac:dyDescent="0.25">
      <c r="A130" s="109" t="s">
        <v>860</v>
      </c>
    </row>
    <row r="131" spans="1:2" s="334" customFormat="1" x14ac:dyDescent="0.25">
      <c r="A131" s="109" t="s">
        <v>1323</v>
      </c>
    </row>
    <row r="132" spans="1:2" s="334" customFormat="1" x14ac:dyDescent="0.25">
      <c r="A132" s="109" t="s">
        <v>894</v>
      </c>
    </row>
    <row r="133" spans="1:2" s="334" customFormat="1" x14ac:dyDescent="0.25">
      <c r="A133" s="109" t="s">
        <v>1157</v>
      </c>
      <c r="B133" s="109"/>
    </row>
    <row r="134" spans="1:2" s="334" customFormat="1" x14ac:dyDescent="0.25">
      <c r="A134" s="109" t="s">
        <v>1205</v>
      </c>
      <c r="B134" s="109"/>
    </row>
    <row r="135" spans="1:2" s="334" customFormat="1" x14ac:dyDescent="0.25">
      <c r="A135" s="109" t="s">
        <v>672</v>
      </c>
      <c r="B135" s="109"/>
    </row>
    <row r="136" spans="1:2" s="334" customFormat="1" x14ac:dyDescent="0.25">
      <c r="A136" s="109" t="s">
        <v>1103</v>
      </c>
      <c r="B136" s="109"/>
    </row>
    <row r="137" spans="1:2" s="334" customFormat="1" x14ac:dyDescent="0.25">
      <c r="A137" s="109" t="s">
        <v>1102</v>
      </c>
      <c r="B137" s="109"/>
    </row>
    <row r="138" spans="1:2" s="334" customFormat="1" x14ac:dyDescent="0.25">
      <c r="A138" s="109" t="s">
        <v>930</v>
      </c>
      <c r="B138" s="109"/>
    </row>
    <row r="139" spans="1:2" s="334" customFormat="1" x14ac:dyDescent="0.25">
      <c r="A139" s="109" t="s">
        <v>1234</v>
      </c>
      <c r="B139" s="109"/>
    </row>
    <row r="140" spans="1:2" s="334" customFormat="1" x14ac:dyDescent="0.25">
      <c r="A140" s="109" t="s">
        <v>893</v>
      </c>
      <c r="B140" s="109"/>
    </row>
    <row r="141" spans="1:2" s="334" customFormat="1" x14ac:dyDescent="0.25">
      <c r="A141" s="109" t="s">
        <v>880</v>
      </c>
      <c r="B141" s="109"/>
    </row>
    <row r="142" spans="1:2" s="334" customFormat="1" x14ac:dyDescent="0.25">
      <c r="A142" s="109" t="s">
        <v>892</v>
      </c>
      <c r="B142" s="109"/>
    </row>
    <row r="143" spans="1:2" s="334" customFormat="1" x14ac:dyDescent="0.25">
      <c r="A143" s="109" t="s">
        <v>816</v>
      </c>
      <c r="B143" s="109"/>
    </row>
    <row r="144" spans="1:2" s="334" customFormat="1" x14ac:dyDescent="0.25">
      <c r="A144" s="109" t="s">
        <v>1166</v>
      </c>
      <c r="B144" s="109"/>
    </row>
    <row r="145" spans="1:2" s="334" customFormat="1" x14ac:dyDescent="0.25">
      <c r="A145" s="109" t="s">
        <v>775</v>
      </c>
      <c r="B145" s="109"/>
    </row>
    <row r="146" spans="1:2" s="334" customFormat="1" x14ac:dyDescent="0.25">
      <c r="A146" s="109" t="s">
        <v>1315</v>
      </c>
      <c r="B146" s="109"/>
    </row>
    <row r="147" spans="1:2" s="334" customFormat="1" x14ac:dyDescent="0.25">
      <c r="A147" s="109" t="s">
        <v>806</v>
      </c>
      <c r="B147" s="109"/>
    </row>
    <row r="148" spans="1:2" s="334" customFormat="1" x14ac:dyDescent="0.25">
      <c r="A148" s="109" t="s">
        <v>774</v>
      </c>
      <c r="B148" s="109"/>
    </row>
    <row r="149" spans="1:2" s="334" customFormat="1" x14ac:dyDescent="0.25">
      <c r="A149" s="109" t="s">
        <v>1165</v>
      </c>
      <c r="B149" s="109"/>
    </row>
    <row r="150" spans="1:2" s="334" customFormat="1" x14ac:dyDescent="0.25">
      <c r="A150" s="109" t="s">
        <v>765</v>
      </c>
      <c r="B150" s="109"/>
    </row>
    <row r="151" spans="1:2" s="334" customFormat="1" x14ac:dyDescent="0.25">
      <c r="A151" s="109" t="s">
        <v>1183</v>
      </c>
      <c r="B151" s="109"/>
    </row>
    <row r="152" spans="1:2" s="334" customFormat="1" x14ac:dyDescent="0.25">
      <c r="A152" s="109" t="s">
        <v>929</v>
      </c>
      <c r="B152" s="109"/>
    </row>
    <row r="153" spans="1:2" s="334" customFormat="1" x14ac:dyDescent="0.25">
      <c r="A153" s="109" t="s">
        <v>915</v>
      </c>
      <c r="B153" s="109"/>
    </row>
    <row r="154" spans="1:2" s="334" customFormat="1" x14ac:dyDescent="0.25">
      <c r="A154" s="109" t="s">
        <v>1031</v>
      </c>
      <c r="B154" s="109"/>
    </row>
    <row r="155" spans="1:2" s="334" customFormat="1" x14ac:dyDescent="0.25">
      <c r="A155" s="109" t="s">
        <v>815</v>
      </c>
      <c r="B155" s="109"/>
    </row>
    <row r="156" spans="1:2" s="334" customFormat="1" x14ac:dyDescent="0.25">
      <c r="A156" s="109" t="s">
        <v>1164</v>
      </c>
      <c r="B156" s="109"/>
    </row>
    <row r="157" spans="1:2" s="334" customFormat="1" x14ac:dyDescent="0.25">
      <c r="A157" s="109" t="s">
        <v>859</v>
      </c>
      <c r="B157" s="109"/>
    </row>
    <row r="158" spans="1:2" s="334" customFormat="1" x14ac:dyDescent="0.25">
      <c r="A158" s="109" t="s">
        <v>990</v>
      </c>
      <c r="B158" s="109"/>
    </row>
    <row r="159" spans="1:2" s="334" customFormat="1" x14ac:dyDescent="0.25">
      <c r="A159" s="109" t="s">
        <v>1182</v>
      </c>
      <c r="B159" s="109"/>
    </row>
    <row r="160" spans="1:2" s="334" customFormat="1" x14ac:dyDescent="0.25">
      <c r="A160" s="109" t="s">
        <v>1233</v>
      </c>
      <c r="B160" s="109"/>
    </row>
    <row r="161" spans="1:2" s="334" customFormat="1" x14ac:dyDescent="0.25">
      <c r="A161" s="109" t="s">
        <v>1173</v>
      </c>
      <c r="B161" s="109"/>
    </row>
    <row r="162" spans="1:2" s="334" customFormat="1" x14ac:dyDescent="0.25">
      <c r="A162" s="109" t="s">
        <v>663</v>
      </c>
      <c r="B162" s="109"/>
    </row>
    <row r="163" spans="1:2" s="334" customFormat="1" x14ac:dyDescent="0.25">
      <c r="A163" s="109" t="s">
        <v>989</v>
      </c>
      <c r="B163" s="109"/>
    </row>
    <row r="164" spans="1:2" s="334" customFormat="1" x14ac:dyDescent="0.25">
      <c r="A164" s="109" t="s">
        <v>928</v>
      </c>
      <c r="B164" s="109"/>
    </row>
    <row r="165" spans="1:2" s="334" customFormat="1" x14ac:dyDescent="0.25">
      <c r="A165" s="109" t="s">
        <v>988</v>
      </c>
      <c r="B165" s="109"/>
    </row>
    <row r="166" spans="1:2" s="334" customFormat="1" x14ac:dyDescent="0.25">
      <c r="A166" s="109" t="s">
        <v>1101</v>
      </c>
      <c r="B166" s="109"/>
    </row>
    <row r="167" spans="1:2" s="334" customFormat="1" x14ac:dyDescent="0.25">
      <c r="A167" s="109" t="s">
        <v>839</v>
      </c>
      <c r="B167" s="109"/>
    </row>
    <row r="168" spans="1:2" s="334" customFormat="1" x14ac:dyDescent="0.25">
      <c r="A168" s="109" t="s">
        <v>1100</v>
      </c>
      <c r="B168" s="109"/>
    </row>
    <row r="169" spans="1:2" s="334" customFormat="1" x14ac:dyDescent="0.25">
      <c r="A169" s="109" t="s">
        <v>1099</v>
      </c>
      <c r="B169" s="109"/>
    </row>
    <row r="170" spans="1:2" s="334" customFormat="1" x14ac:dyDescent="0.25">
      <c r="A170" s="109" t="s">
        <v>651</v>
      </c>
      <c r="B170" s="109"/>
    </row>
    <row r="171" spans="1:2" s="334" customFormat="1" x14ac:dyDescent="0.25">
      <c r="A171" s="109" t="s">
        <v>847</v>
      </c>
      <c r="B171" s="109"/>
    </row>
    <row r="172" spans="1:2" s="334" customFormat="1" x14ac:dyDescent="0.25">
      <c r="A172" s="109" t="s">
        <v>1015</v>
      </c>
      <c r="B172" s="109"/>
    </row>
    <row r="173" spans="1:2" s="334" customFormat="1" x14ac:dyDescent="0.25">
      <c r="A173" s="109" t="s">
        <v>914</v>
      </c>
      <c r="B173" s="109"/>
    </row>
    <row r="174" spans="1:2" s="334" customFormat="1" x14ac:dyDescent="0.25">
      <c r="A174" s="109" t="s">
        <v>1001</v>
      </c>
      <c r="B174" s="109"/>
    </row>
    <row r="175" spans="1:2" s="334" customFormat="1" x14ac:dyDescent="0.25">
      <c r="A175" s="109" t="s">
        <v>1014</v>
      </c>
      <c r="B175" s="109"/>
    </row>
    <row r="176" spans="1:2" s="334" customFormat="1" x14ac:dyDescent="0.25">
      <c r="A176" s="109" t="s">
        <v>1215</v>
      </c>
      <c r="B176" s="109"/>
    </row>
    <row r="177" spans="1:2" s="334" customFormat="1" x14ac:dyDescent="0.25">
      <c r="A177" s="109" t="s">
        <v>869</v>
      </c>
      <c r="B177" s="109"/>
    </row>
    <row r="178" spans="1:2" s="334" customFormat="1" x14ac:dyDescent="0.25">
      <c r="A178" s="109" t="s">
        <v>846</v>
      </c>
      <c r="B178" s="109"/>
    </row>
    <row r="179" spans="1:2" s="334" customFormat="1" x14ac:dyDescent="0.25">
      <c r="A179" s="109" t="s">
        <v>1024</v>
      </c>
      <c r="B179" s="109"/>
    </row>
    <row r="180" spans="1:2" s="334" customFormat="1" x14ac:dyDescent="0.25">
      <c r="A180" s="109" t="s">
        <v>858</v>
      </c>
      <c r="B180" s="109"/>
    </row>
    <row r="181" spans="1:2" s="334" customFormat="1" x14ac:dyDescent="0.25">
      <c r="A181" s="109" t="s">
        <v>1136</v>
      </c>
      <c r="B181" s="109"/>
    </row>
    <row r="182" spans="1:2" s="334" customFormat="1" x14ac:dyDescent="0.25">
      <c r="A182" s="109" t="s">
        <v>1098</v>
      </c>
      <c r="B182" s="109"/>
    </row>
    <row r="183" spans="1:2" s="334" customFormat="1" x14ac:dyDescent="0.25">
      <c r="A183" s="109" t="s">
        <v>1097</v>
      </c>
      <c r="B183" s="109"/>
    </row>
    <row r="184" spans="1:2" s="334" customFormat="1" x14ac:dyDescent="0.25">
      <c r="A184" s="109" t="s">
        <v>1232</v>
      </c>
      <c r="B184" s="109"/>
    </row>
    <row r="185" spans="1:2" s="334" customFormat="1" x14ac:dyDescent="0.25">
      <c r="A185" s="109" t="s">
        <v>798</v>
      </c>
      <c r="B185" s="109"/>
    </row>
    <row r="186" spans="1:2" s="334" customFormat="1" x14ac:dyDescent="0.25">
      <c r="A186" s="109" t="s">
        <v>947</v>
      </c>
      <c r="B186" s="109"/>
    </row>
    <row r="187" spans="1:2" s="334" customFormat="1" x14ac:dyDescent="0.25">
      <c r="A187" s="109" t="s">
        <v>1204</v>
      </c>
      <c r="B187" s="109"/>
    </row>
    <row r="188" spans="1:2" s="334" customFormat="1" x14ac:dyDescent="0.25">
      <c r="A188" s="109" t="s">
        <v>1096</v>
      </c>
      <c r="B188" s="109"/>
    </row>
    <row r="189" spans="1:2" s="334" customFormat="1" x14ac:dyDescent="0.25">
      <c r="A189" s="109" t="s">
        <v>913</v>
      </c>
      <c r="B189" s="109"/>
    </row>
    <row r="190" spans="1:2" s="334" customFormat="1" x14ac:dyDescent="0.25">
      <c r="A190" s="109" t="s">
        <v>1095</v>
      </c>
      <c r="B190" s="109"/>
    </row>
    <row r="191" spans="1:2" s="334" customFormat="1" x14ac:dyDescent="0.25">
      <c r="A191" s="109" t="s">
        <v>912</v>
      </c>
      <c r="B191" s="109"/>
    </row>
    <row r="192" spans="1:2" s="334" customFormat="1" x14ac:dyDescent="0.25">
      <c r="A192" s="109" t="s">
        <v>1328</v>
      </c>
      <c r="B192" s="109"/>
    </row>
    <row r="193" spans="1:2" s="334" customFormat="1" x14ac:dyDescent="0.25">
      <c r="A193" s="109" t="s">
        <v>924</v>
      </c>
      <c r="B193" s="109"/>
    </row>
    <row r="194" spans="1:2" s="334" customFormat="1" x14ac:dyDescent="0.25">
      <c r="A194" s="109" t="s">
        <v>1156</v>
      </c>
      <c r="B194" s="109"/>
    </row>
    <row r="195" spans="1:2" s="334" customFormat="1" x14ac:dyDescent="0.25">
      <c r="A195" s="109" t="s">
        <v>791</v>
      </c>
      <c r="B195" s="109"/>
    </row>
    <row r="196" spans="1:2" s="334" customFormat="1" x14ac:dyDescent="0.25">
      <c r="A196" s="109" t="s">
        <v>642</v>
      </c>
      <c r="B196" s="109"/>
    </row>
    <row r="197" spans="1:2" s="334" customFormat="1" x14ac:dyDescent="0.25">
      <c r="A197" s="109" t="s">
        <v>987</v>
      </c>
      <c r="B197" s="109"/>
    </row>
    <row r="198" spans="1:2" s="334" customFormat="1" x14ac:dyDescent="0.25">
      <c r="A198" s="109" t="s">
        <v>1094</v>
      </c>
      <c r="B198" s="109"/>
    </row>
    <row r="199" spans="1:2" s="334" customFormat="1" x14ac:dyDescent="0.25">
      <c r="A199" s="109" t="s">
        <v>1181</v>
      </c>
      <c r="B199" s="109"/>
    </row>
    <row r="200" spans="1:2" s="334" customFormat="1" x14ac:dyDescent="0.25">
      <c r="A200" s="109" t="s">
        <v>1155</v>
      </c>
      <c r="B200" s="109"/>
    </row>
    <row r="201" spans="1:2" s="334" customFormat="1" x14ac:dyDescent="0.25">
      <c r="A201" s="109" t="s">
        <v>891</v>
      </c>
      <c r="B201" s="109"/>
    </row>
    <row r="202" spans="1:2" s="334" customFormat="1" x14ac:dyDescent="0.25">
      <c r="A202" s="109" t="s">
        <v>632</v>
      </c>
      <c r="B202" s="109"/>
    </row>
    <row r="203" spans="1:2" s="334" customFormat="1" x14ac:dyDescent="0.25">
      <c r="A203" s="109" t="s">
        <v>946</v>
      </c>
      <c r="B203" s="109"/>
    </row>
    <row r="204" spans="1:2" s="334" customFormat="1" x14ac:dyDescent="0.25">
      <c r="A204" s="109" t="s">
        <v>945</v>
      </c>
      <c r="B204" s="109"/>
    </row>
    <row r="205" spans="1:2" s="334" customFormat="1" x14ac:dyDescent="0.25">
      <c r="A205" s="109" t="s">
        <v>1093</v>
      </c>
      <c r="B205" s="107"/>
    </row>
    <row r="206" spans="1:2" s="334" customFormat="1" x14ac:dyDescent="0.25">
      <c r="A206" s="109" t="s">
        <v>1092</v>
      </c>
    </row>
    <row r="207" spans="1:2" s="334" customFormat="1" x14ac:dyDescent="0.25">
      <c r="A207" s="109" t="s">
        <v>1151</v>
      </c>
    </row>
    <row r="208" spans="1:2" s="334" customFormat="1" x14ac:dyDescent="0.25">
      <c r="A208" s="109" t="s">
        <v>1222</v>
      </c>
    </row>
    <row r="209" spans="1:2" s="334" customFormat="1" x14ac:dyDescent="0.25">
      <c r="A209" s="109" t="s">
        <v>986</v>
      </c>
    </row>
    <row r="210" spans="1:2" s="334" customFormat="1" x14ac:dyDescent="0.25">
      <c r="A210" s="109" t="s">
        <v>1091</v>
      </c>
      <c r="B210" s="107"/>
    </row>
    <row r="211" spans="1:2" s="334" customFormat="1" x14ac:dyDescent="0.25">
      <c r="A211" s="109" t="s">
        <v>927</v>
      </c>
    </row>
    <row r="212" spans="1:2" s="334" customFormat="1" x14ac:dyDescent="0.25">
      <c r="A212" s="109" t="s">
        <v>1221</v>
      </c>
    </row>
    <row r="213" spans="1:2" s="334" customFormat="1" x14ac:dyDescent="0.25">
      <c r="A213" s="109" t="s">
        <v>1345</v>
      </c>
    </row>
    <row r="214" spans="1:2" s="334" customFormat="1" x14ac:dyDescent="0.25">
      <c r="A214" s="109" t="s">
        <v>1180</v>
      </c>
    </row>
    <row r="215" spans="1:2" s="334" customFormat="1" x14ac:dyDescent="0.25">
      <c r="A215" s="109" t="s">
        <v>623</v>
      </c>
      <c r="B215" s="107"/>
    </row>
    <row r="216" spans="1:2" s="334" customFormat="1" x14ac:dyDescent="0.25">
      <c r="A216" s="109" t="s">
        <v>1013</v>
      </c>
    </row>
    <row r="217" spans="1:2" s="334" customFormat="1" x14ac:dyDescent="0.25">
      <c r="A217" s="109" t="s">
        <v>610</v>
      </c>
    </row>
    <row r="218" spans="1:2" s="334" customFormat="1" x14ac:dyDescent="0.25">
      <c r="A218" s="109" t="s">
        <v>1179</v>
      </c>
    </row>
    <row r="219" spans="1:2" s="334" customFormat="1" x14ac:dyDescent="0.25">
      <c r="A219" s="109" t="s">
        <v>1090</v>
      </c>
    </row>
    <row r="220" spans="1:2" s="334" customFormat="1" x14ac:dyDescent="0.25">
      <c r="A220" s="109" t="s">
        <v>985</v>
      </c>
      <c r="B220" s="109"/>
    </row>
    <row r="221" spans="1:2" s="334" customFormat="1" x14ac:dyDescent="0.25">
      <c r="A221" s="109" t="s">
        <v>1089</v>
      </c>
      <c r="B221" s="109"/>
    </row>
    <row r="222" spans="1:2" s="334" customFormat="1" x14ac:dyDescent="0.25">
      <c r="A222" s="109" t="s">
        <v>890</v>
      </c>
      <c r="B222" s="109"/>
    </row>
    <row r="223" spans="1:2" s="334" customFormat="1" x14ac:dyDescent="0.25">
      <c r="A223" s="109" t="s">
        <v>1088</v>
      </c>
      <c r="B223" s="109"/>
    </row>
    <row r="224" spans="1:2" s="334" customFormat="1" x14ac:dyDescent="0.25">
      <c r="A224" s="109" t="s">
        <v>984</v>
      </c>
      <c r="B224" s="109"/>
    </row>
    <row r="225" spans="1:2" s="334" customFormat="1" x14ac:dyDescent="0.25">
      <c r="A225" s="109" t="s">
        <v>1087</v>
      </c>
      <c r="B225" s="109"/>
    </row>
    <row r="226" spans="1:2" s="334" customFormat="1" x14ac:dyDescent="0.25">
      <c r="A226" s="109" t="s">
        <v>944</v>
      </c>
      <c r="B226" s="109"/>
    </row>
    <row r="227" spans="1:2" s="334" customFormat="1" x14ac:dyDescent="0.25">
      <c r="A227" s="109" t="s">
        <v>1086</v>
      </c>
      <c r="B227" s="109"/>
    </row>
    <row r="228" spans="1:2" s="334" customFormat="1" x14ac:dyDescent="0.25">
      <c r="A228" s="109" t="s">
        <v>1203</v>
      </c>
      <c r="B228" s="109"/>
    </row>
    <row r="229" spans="1:2" s="334" customFormat="1" x14ac:dyDescent="0.25">
      <c r="A229" s="109" t="s">
        <v>983</v>
      </c>
      <c r="B229" s="109"/>
    </row>
    <row r="230" spans="1:2" s="334" customFormat="1" x14ac:dyDescent="0.25">
      <c r="A230" s="109" t="s">
        <v>982</v>
      </c>
      <c r="B230" s="109"/>
    </row>
    <row r="231" spans="1:2" s="334" customFormat="1" x14ac:dyDescent="0.25">
      <c r="A231" s="109" t="s">
        <v>981</v>
      </c>
      <c r="B231" s="109"/>
    </row>
    <row r="232" spans="1:2" s="334" customFormat="1" x14ac:dyDescent="0.25">
      <c r="A232" s="109" t="s">
        <v>980</v>
      </c>
      <c r="B232" s="109"/>
    </row>
    <row r="233" spans="1:2" s="334" customFormat="1" x14ac:dyDescent="0.25">
      <c r="A233" s="109" t="s">
        <v>606</v>
      </c>
      <c r="B233" s="109"/>
    </row>
    <row r="234" spans="1:2" s="334" customFormat="1" x14ac:dyDescent="0.25">
      <c r="A234" s="109" t="s">
        <v>943</v>
      </c>
      <c r="B234" s="109"/>
    </row>
    <row r="235" spans="1:2" s="334" customFormat="1" x14ac:dyDescent="0.25">
      <c r="A235" s="109" t="s">
        <v>979</v>
      </c>
      <c r="B235" s="109"/>
    </row>
    <row r="236" spans="1:2" s="334" customFormat="1" x14ac:dyDescent="0.25">
      <c r="A236" s="109" t="s">
        <v>1131</v>
      </c>
      <c r="B236" s="109"/>
    </row>
    <row r="237" spans="1:2" s="334" customFormat="1" x14ac:dyDescent="0.25">
      <c r="A237" s="109" t="s">
        <v>1085</v>
      </c>
      <c r="B237" s="109"/>
    </row>
    <row r="238" spans="1:2" s="334" customFormat="1" x14ac:dyDescent="0.25">
      <c r="A238" s="109" t="s">
        <v>1084</v>
      </c>
      <c r="B238" s="109"/>
    </row>
    <row r="239" spans="1:2" s="334" customFormat="1" x14ac:dyDescent="0.25">
      <c r="A239" s="109" t="s">
        <v>1037</v>
      </c>
      <c r="B239" s="109"/>
    </row>
    <row r="240" spans="1:2" s="334" customFormat="1" x14ac:dyDescent="0.25">
      <c r="A240" s="109" t="s">
        <v>603</v>
      </c>
      <c r="B240" s="109"/>
    </row>
    <row r="241" spans="1:2" s="334" customFormat="1" x14ac:dyDescent="0.25">
      <c r="A241" s="109" t="s">
        <v>879</v>
      </c>
      <c r="B241" s="109"/>
    </row>
    <row r="242" spans="1:2" s="334" customFormat="1" x14ac:dyDescent="0.25">
      <c r="A242" s="109" t="s">
        <v>1083</v>
      </c>
      <c r="B242" s="109"/>
    </row>
    <row r="243" spans="1:2" s="334" customFormat="1" x14ac:dyDescent="0.25">
      <c r="A243" s="109" t="s">
        <v>889</v>
      </c>
      <c r="B243" s="109"/>
    </row>
    <row r="244" spans="1:2" s="334" customFormat="1" x14ac:dyDescent="0.25">
      <c r="A244" s="109" t="s">
        <v>1134</v>
      </c>
      <c r="B244" s="109"/>
    </row>
    <row r="245" spans="1:2" s="334" customFormat="1" x14ac:dyDescent="0.25">
      <c r="A245" s="109" t="s">
        <v>961</v>
      </c>
      <c r="B245" s="109"/>
    </row>
    <row r="246" spans="1:2" s="334" customFormat="1" x14ac:dyDescent="0.25">
      <c r="A246" s="109" t="s">
        <v>773</v>
      </c>
      <c r="B246" s="109"/>
    </row>
    <row r="247" spans="1:2" s="334" customFormat="1" x14ac:dyDescent="0.25">
      <c r="A247" s="109" t="s">
        <v>782</v>
      </c>
      <c r="B247" s="109"/>
    </row>
    <row r="248" spans="1:2" s="334" customFormat="1" x14ac:dyDescent="0.25">
      <c r="A248" s="109" t="s">
        <v>1231</v>
      </c>
      <c r="B248" s="109"/>
    </row>
    <row r="249" spans="1:2" s="334" customFormat="1" x14ac:dyDescent="0.25">
      <c r="A249" s="109" t="s">
        <v>1023</v>
      </c>
      <c r="B249" s="109"/>
    </row>
    <row r="250" spans="1:2" s="334" customFormat="1" x14ac:dyDescent="0.25">
      <c r="A250" s="109" t="s">
        <v>878</v>
      </c>
      <c r="B250" s="109"/>
    </row>
    <row r="251" spans="1:2" s="334" customFormat="1" x14ac:dyDescent="0.25">
      <c r="A251" s="109" t="s">
        <v>911</v>
      </c>
      <c r="B251" s="109"/>
    </row>
    <row r="252" spans="1:2" s="334" customFormat="1" x14ac:dyDescent="0.25">
      <c r="A252" s="109" t="s">
        <v>1082</v>
      </c>
      <c r="B252" s="109"/>
    </row>
    <row r="253" spans="1:2" s="334" customFormat="1" x14ac:dyDescent="0.25">
      <c r="A253" s="109" t="s">
        <v>845</v>
      </c>
      <c r="B253" s="109"/>
    </row>
    <row r="254" spans="1:2" s="334" customFormat="1" x14ac:dyDescent="0.25">
      <c r="A254" s="109" t="s">
        <v>1081</v>
      </c>
      <c r="B254" s="109"/>
    </row>
    <row r="255" spans="1:2" s="334" customFormat="1" x14ac:dyDescent="0.25">
      <c r="A255" s="109" t="s">
        <v>1321</v>
      </c>
      <c r="B255" s="109"/>
    </row>
    <row r="256" spans="1:2" s="334" customFormat="1" x14ac:dyDescent="0.25">
      <c r="A256" s="109" t="s">
        <v>978</v>
      </c>
      <c r="B256" s="109"/>
    </row>
    <row r="257" spans="1:2" s="334" customFormat="1" x14ac:dyDescent="0.25">
      <c r="A257" s="109" t="s">
        <v>838</v>
      </c>
      <c r="B257" s="109"/>
    </row>
    <row r="258" spans="1:2" s="334" customFormat="1" x14ac:dyDescent="0.25">
      <c r="A258" s="109" t="s">
        <v>1331</v>
      </c>
      <c r="B258" s="109"/>
    </row>
    <row r="259" spans="1:2" s="334" customFormat="1" x14ac:dyDescent="0.25">
      <c r="A259" s="109" t="s">
        <v>1042</v>
      </c>
      <c r="B259" s="109"/>
    </row>
    <row r="260" spans="1:2" s="334" customFormat="1" x14ac:dyDescent="0.25">
      <c r="A260" s="109" t="s">
        <v>551</v>
      </c>
      <c r="B260" s="109"/>
    </row>
    <row r="261" spans="1:2" s="334" customFormat="1" x14ac:dyDescent="0.25">
      <c r="A261" s="109" t="s">
        <v>1022</v>
      </c>
      <c r="B261" s="109"/>
    </row>
    <row r="262" spans="1:2" s="334" customFormat="1" x14ac:dyDescent="0.25">
      <c r="A262" s="109" t="s">
        <v>1332</v>
      </c>
      <c r="B262" s="109"/>
    </row>
    <row r="263" spans="1:2" s="334" customFormat="1" x14ac:dyDescent="0.25">
      <c r="A263" s="109" t="s">
        <v>819</v>
      </c>
      <c r="B263" s="109"/>
    </row>
    <row r="264" spans="1:2" s="334" customFormat="1" x14ac:dyDescent="0.25">
      <c r="A264" s="109" t="s">
        <v>1080</v>
      </c>
      <c r="B264" s="109"/>
    </row>
    <row r="265" spans="1:2" s="334" customFormat="1" x14ac:dyDescent="0.25">
      <c r="A265" s="109" t="s">
        <v>1039</v>
      </c>
      <c r="B265" s="109"/>
    </row>
    <row r="266" spans="1:2" s="334" customFormat="1" x14ac:dyDescent="0.25">
      <c r="A266" s="109" t="s">
        <v>508</v>
      </c>
      <c r="B266" s="109"/>
    </row>
    <row r="267" spans="1:2" s="334" customFormat="1" x14ac:dyDescent="0.25">
      <c r="A267" s="109" t="s">
        <v>1079</v>
      </c>
      <c r="B267" s="109"/>
    </row>
    <row r="268" spans="1:2" s="334" customFormat="1" x14ac:dyDescent="0.25">
      <c r="A268" s="109" t="s">
        <v>1319</v>
      </c>
      <c r="B268" s="109"/>
    </row>
    <row r="269" spans="1:2" s="334" customFormat="1" x14ac:dyDescent="0.25">
      <c r="A269" s="109" t="s">
        <v>1078</v>
      </c>
      <c r="B269" s="109"/>
    </row>
    <row r="270" spans="1:2" s="334" customFormat="1" x14ac:dyDescent="0.25">
      <c r="A270" s="109" t="s">
        <v>877</v>
      </c>
      <c r="B270" s="109"/>
    </row>
    <row r="271" spans="1:2" s="334" customFormat="1" x14ac:dyDescent="0.25">
      <c r="A271" s="109" t="s">
        <v>1146</v>
      </c>
      <c r="B271" s="109"/>
    </row>
    <row r="272" spans="1:2" s="334" customFormat="1" x14ac:dyDescent="0.25">
      <c r="A272" s="109" t="s">
        <v>502</v>
      </c>
      <c r="B272" s="109"/>
    </row>
    <row r="273" spans="1:2" s="334" customFormat="1" x14ac:dyDescent="0.25">
      <c r="A273" s="109" t="s">
        <v>1012</v>
      </c>
      <c r="B273" s="109"/>
    </row>
    <row r="274" spans="1:2" s="334" customFormat="1" x14ac:dyDescent="0.25">
      <c r="A274" s="109" t="s">
        <v>1336</v>
      </c>
      <c r="B274" s="107"/>
    </row>
    <row r="275" spans="1:2" s="334" customFormat="1" x14ac:dyDescent="0.25">
      <c r="A275" s="109" t="s">
        <v>1202</v>
      </c>
    </row>
    <row r="276" spans="1:2" s="334" customFormat="1" x14ac:dyDescent="0.25">
      <c r="A276" s="109" t="s">
        <v>750</v>
      </c>
    </row>
    <row r="277" spans="1:2" s="334" customFormat="1" x14ac:dyDescent="0.25">
      <c r="A277" s="109" t="s">
        <v>1077</v>
      </c>
    </row>
    <row r="278" spans="1:2" s="334" customFormat="1" x14ac:dyDescent="0.25">
      <c r="A278" s="109" t="s">
        <v>1313</v>
      </c>
    </row>
    <row r="279" spans="1:2" s="334" customFormat="1" x14ac:dyDescent="0.25">
      <c r="A279" s="109" t="s">
        <v>492</v>
      </c>
      <c r="B279" s="109"/>
    </row>
    <row r="280" spans="1:2" s="334" customFormat="1" x14ac:dyDescent="0.25">
      <c r="A280" s="109" t="s">
        <v>1178</v>
      </c>
      <c r="B280" s="109"/>
    </row>
    <row r="281" spans="1:2" s="334" customFormat="1" x14ac:dyDescent="0.25">
      <c r="A281" s="109" t="s">
        <v>942</v>
      </c>
      <c r="B281" s="109"/>
    </row>
    <row r="282" spans="1:2" s="334" customFormat="1" x14ac:dyDescent="0.25">
      <c r="A282" s="109" t="s">
        <v>857</v>
      </c>
      <c r="B282" s="109"/>
    </row>
    <row r="283" spans="1:2" s="334" customFormat="1" x14ac:dyDescent="0.25">
      <c r="A283" s="109" t="s">
        <v>1021</v>
      </c>
      <c r="B283" s="109"/>
    </row>
    <row r="284" spans="1:2" s="334" customFormat="1" x14ac:dyDescent="0.25">
      <c r="A284" s="109" t="s">
        <v>480</v>
      </c>
      <c r="B284" s="109"/>
    </row>
    <row r="285" spans="1:2" s="334" customFormat="1" x14ac:dyDescent="0.25">
      <c r="A285" s="109" t="s">
        <v>1036</v>
      </c>
      <c r="B285" s="109"/>
    </row>
    <row r="286" spans="1:2" s="334" customFormat="1" x14ac:dyDescent="0.25">
      <c r="A286" s="109" t="s">
        <v>856</v>
      </c>
      <c r="B286" s="109"/>
    </row>
    <row r="287" spans="1:2" s="334" customFormat="1" x14ac:dyDescent="0.25">
      <c r="A287" s="109" t="s">
        <v>837</v>
      </c>
      <c r="B287" s="109"/>
    </row>
    <row r="288" spans="1:2" s="334" customFormat="1" x14ac:dyDescent="0.25">
      <c r="A288" s="109" t="s">
        <v>977</v>
      </c>
      <c r="B288" s="109"/>
    </row>
    <row r="289" spans="1:2" s="334" customFormat="1" x14ac:dyDescent="0.25">
      <c r="A289" s="109" t="s">
        <v>790</v>
      </c>
      <c r="B289" s="109"/>
    </row>
    <row r="290" spans="1:2" s="334" customFormat="1" x14ac:dyDescent="0.25">
      <c r="A290" s="109" t="s">
        <v>476</v>
      </c>
      <c r="B290" s="109"/>
    </row>
    <row r="291" spans="1:2" s="334" customFormat="1" x14ac:dyDescent="0.25">
      <c r="A291" s="109" t="s">
        <v>473</v>
      </c>
      <c r="B291" s="109"/>
    </row>
    <row r="292" spans="1:2" s="334" customFormat="1" x14ac:dyDescent="0.25">
      <c r="A292" s="109" t="s">
        <v>1076</v>
      </c>
      <c r="B292" s="109"/>
    </row>
    <row r="293" spans="1:2" s="334" customFormat="1" x14ac:dyDescent="0.25">
      <c r="A293" s="109" t="s">
        <v>814</v>
      </c>
      <c r="B293" s="109"/>
    </row>
    <row r="294" spans="1:2" s="334" customFormat="1" x14ac:dyDescent="0.25">
      <c r="A294" s="109" t="s">
        <v>910</v>
      </c>
      <c r="B294" s="109"/>
    </row>
    <row r="295" spans="1:2" s="334" customFormat="1" x14ac:dyDescent="0.25">
      <c r="A295" s="109" t="s">
        <v>836</v>
      </c>
      <c r="B295" s="109"/>
    </row>
    <row r="296" spans="1:2" s="334" customFormat="1" x14ac:dyDescent="0.25">
      <c r="A296" s="109" t="s">
        <v>1075</v>
      </c>
      <c r="B296" s="109"/>
    </row>
    <row r="297" spans="1:2" s="334" customFormat="1" x14ac:dyDescent="0.25">
      <c r="A297" s="109" t="s">
        <v>1007</v>
      </c>
      <c r="B297" s="109"/>
    </row>
    <row r="298" spans="1:2" s="334" customFormat="1" x14ac:dyDescent="0.25">
      <c r="A298" s="109" t="s">
        <v>466</v>
      </c>
      <c r="B298" s="109"/>
    </row>
    <row r="299" spans="1:2" s="334" customFormat="1" x14ac:dyDescent="0.25">
      <c r="A299" s="109" t="s">
        <v>1074</v>
      </c>
      <c r="B299" s="109"/>
    </row>
    <row r="300" spans="1:2" s="334" customFormat="1" x14ac:dyDescent="0.25">
      <c r="A300" s="109" t="s">
        <v>764</v>
      </c>
      <c r="B300" s="109"/>
    </row>
    <row r="301" spans="1:2" s="334" customFormat="1" x14ac:dyDescent="0.25">
      <c r="A301" s="109" t="s">
        <v>1201</v>
      </c>
      <c r="B301" s="109"/>
    </row>
    <row r="302" spans="1:2" s="334" customFormat="1" x14ac:dyDescent="0.25">
      <c r="A302" s="109" t="s">
        <v>941</v>
      </c>
      <c r="B302" s="107"/>
    </row>
    <row r="303" spans="1:2" s="334" customFormat="1" x14ac:dyDescent="0.25">
      <c r="A303" s="109" t="s">
        <v>835</v>
      </c>
    </row>
    <row r="304" spans="1:2" s="334" customFormat="1" x14ac:dyDescent="0.25">
      <c r="A304" s="109" t="s">
        <v>868</v>
      </c>
    </row>
    <row r="305" spans="1:2" s="334" customFormat="1" x14ac:dyDescent="0.25">
      <c r="A305" s="109" t="s">
        <v>813</v>
      </c>
    </row>
    <row r="306" spans="1:2" s="334" customFormat="1" x14ac:dyDescent="0.25">
      <c r="A306" s="109" t="s">
        <v>834</v>
      </c>
    </row>
    <row r="307" spans="1:2" s="334" customFormat="1" x14ac:dyDescent="0.25">
      <c r="A307" s="109" t="s">
        <v>940</v>
      </c>
      <c r="B307" s="109"/>
    </row>
    <row r="308" spans="1:2" s="334" customFormat="1" x14ac:dyDescent="0.25">
      <c r="A308" s="109" t="s">
        <v>1002</v>
      </c>
      <c r="B308" s="109"/>
    </row>
    <row r="309" spans="1:2" s="334" customFormat="1" x14ac:dyDescent="0.25">
      <c r="A309" s="109" t="s">
        <v>456</v>
      </c>
      <c r="B309" s="109"/>
    </row>
    <row r="310" spans="1:2" s="334" customFormat="1" x14ac:dyDescent="0.25">
      <c r="A310" s="109" t="s">
        <v>888</v>
      </c>
      <c r="B310" s="109"/>
    </row>
    <row r="311" spans="1:2" s="334" customFormat="1" x14ac:dyDescent="0.25">
      <c r="A311" s="109" t="s">
        <v>909</v>
      </c>
      <c r="B311" s="109"/>
    </row>
    <row r="312" spans="1:2" s="334" customFormat="1" x14ac:dyDescent="0.25">
      <c r="A312" s="109" t="s">
        <v>1000</v>
      </c>
      <c r="B312" s="109"/>
    </row>
    <row r="313" spans="1:2" s="334" customFormat="1" x14ac:dyDescent="0.25">
      <c r="A313" s="109" t="s">
        <v>451</v>
      </c>
      <c r="B313" s="109"/>
    </row>
    <row r="314" spans="1:2" s="334" customFormat="1" x14ac:dyDescent="0.25">
      <c r="A314" s="109" t="s">
        <v>1230</v>
      </c>
      <c r="B314" s="109"/>
    </row>
    <row r="315" spans="1:2" s="334" customFormat="1" x14ac:dyDescent="0.25">
      <c r="A315" s="109" t="s">
        <v>789</v>
      </c>
      <c r="B315" s="107"/>
    </row>
    <row r="316" spans="1:2" s="334" customFormat="1" x14ac:dyDescent="0.25">
      <c r="A316" s="109" t="s">
        <v>976</v>
      </c>
    </row>
    <row r="317" spans="1:2" s="334" customFormat="1" x14ac:dyDescent="0.25">
      <c r="A317" s="109" t="s">
        <v>939</v>
      </c>
    </row>
    <row r="318" spans="1:2" s="334" customFormat="1" x14ac:dyDescent="0.25">
      <c r="A318" s="109" t="s">
        <v>1073</v>
      </c>
    </row>
    <row r="319" spans="1:2" s="334" customFormat="1" x14ac:dyDescent="0.25">
      <c r="A319" s="109" t="s">
        <v>1035</v>
      </c>
      <c r="B319" s="109"/>
    </row>
    <row r="320" spans="1:2" s="334" customFormat="1" x14ac:dyDescent="0.25">
      <c r="A320" s="109" t="s">
        <v>788</v>
      </c>
      <c r="B320" s="109"/>
    </row>
    <row r="321" spans="1:2" s="334" customFormat="1" x14ac:dyDescent="0.25">
      <c r="A321" s="109" t="s">
        <v>1229</v>
      </c>
      <c r="B321" s="109"/>
    </row>
    <row r="322" spans="1:2" s="334" customFormat="1" x14ac:dyDescent="0.25">
      <c r="A322" s="109" t="s">
        <v>1200</v>
      </c>
      <c r="B322" s="109"/>
    </row>
    <row r="323" spans="1:2" s="334" customFormat="1" x14ac:dyDescent="0.25">
      <c r="A323" s="109" t="s">
        <v>887</v>
      </c>
      <c r="B323" s="109"/>
    </row>
    <row r="324" spans="1:2" s="334" customFormat="1" x14ac:dyDescent="0.25">
      <c r="A324" s="109" t="s">
        <v>763</v>
      </c>
      <c r="B324" s="109"/>
    </row>
    <row r="325" spans="1:2" s="334" customFormat="1" x14ac:dyDescent="0.25">
      <c r="A325" s="109" t="s">
        <v>908</v>
      </c>
      <c r="B325" s="109"/>
    </row>
    <row r="326" spans="1:2" s="334" customFormat="1" x14ac:dyDescent="0.25">
      <c r="A326" s="109" t="s">
        <v>965</v>
      </c>
      <c r="B326" s="109"/>
    </row>
    <row r="327" spans="1:2" s="334" customFormat="1" x14ac:dyDescent="0.25">
      <c r="A327" s="109" t="s">
        <v>425</v>
      </c>
      <c r="B327" s="109"/>
    </row>
    <row r="328" spans="1:2" s="334" customFormat="1" x14ac:dyDescent="0.25">
      <c r="A328" s="109" t="s">
        <v>1177</v>
      </c>
      <c r="B328" s="109"/>
    </row>
    <row r="329" spans="1:2" s="334" customFormat="1" x14ac:dyDescent="0.25">
      <c r="A329" s="109" t="s">
        <v>1199</v>
      </c>
      <c r="B329" s="109"/>
    </row>
    <row r="330" spans="1:2" s="334" customFormat="1" x14ac:dyDescent="0.25">
      <c r="A330" s="109" t="s">
        <v>1171</v>
      </c>
      <c r="B330" s="109"/>
    </row>
    <row r="331" spans="1:2" s="334" customFormat="1" x14ac:dyDescent="0.25">
      <c r="A331" s="109" t="s">
        <v>1214</v>
      </c>
      <c r="B331" s="109"/>
    </row>
    <row r="332" spans="1:2" s="334" customFormat="1" x14ac:dyDescent="0.25">
      <c r="A332" s="109" t="s">
        <v>762</v>
      </c>
      <c r="B332" s="109"/>
    </row>
    <row r="333" spans="1:2" s="334" customFormat="1" x14ac:dyDescent="0.25">
      <c r="A333" s="109" t="s">
        <v>1011</v>
      </c>
      <c r="B333" s="109"/>
    </row>
    <row r="334" spans="1:2" s="334" customFormat="1" x14ac:dyDescent="0.25">
      <c r="A334" s="109" t="s">
        <v>855</v>
      </c>
      <c r="B334" s="109"/>
    </row>
    <row r="335" spans="1:2" s="334" customFormat="1" x14ac:dyDescent="0.25">
      <c r="A335" s="109" t="s">
        <v>938</v>
      </c>
      <c r="B335" s="109"/>
    </row>
    <row r="336" spans="1:2" s="334" customFormat="1" x14ac:dyDescent="0.25">
      <c r="A336" s="109" t="s">
        <v>937</v>
      </c>
      <c r="B336" s="109"/>
    </row>
    <row r="337" spans="1:2" s="334" customFormat="1" x14ac:dyDescent="0.25">
      <c r="A337" s="109" t="s">
        <v>1072</v>
      </c>
      <c r="B337" s="109"/>
    </row>
    <row r="338" spans="1:2" s="334" customFormat="1" x14ac:dyDescent="0.25">
      <c r="A338" s="109" t="s">
        <v>833</v>
      </c>
      <c r="B338" s="109"/>
    </row>
    <row r="339" spans="1:2" s="334" customFormat="1" x14ac:dyDescent="0.25">
      <c r="A339" s="109" t="s">
        <v>1071</v>
      </c>
      <c r="B339" s="109"/>
    </row>
    <row r="340" spans="1:2" s="334" customFormat="1" x14ac:dyDescent="0.25">
      <c r="A340" s="109" t="s">
        <v>1311</v>
      </c>
      <c r="B340" s="109"/>
    </row>
    <row r="341" spans="1:2" s="334" customFormat="1" x14ac:dyDescent="0.25">
      <c r="A341" s="109" t="s">
        <v>1070</v>
      </c>
      <c r="B341" s="109"/>
    </row>
    <row r="342" spans="1:2" s="334" customFormat="1" x14ac:dyDescent="0.25">
      <c r="A342" s="109" t="s">
        <v>1176</v>
      </c>
      <c r="B342" s="109"/>
    </row>
    <row r="343" spans="1:2" s="334" customFormat="1" x14ac:dyDescent="0.25">
      <c r="A343" s="109" t="s">
        <v>1069</v>
      </c>
      <c r="B343" s="109"/>
    </row>
    <row r="344" spans="1:2" s="334" customFormat="1" x14ac:dyDescent="0.25">
      <c r="A344" s="109" t="s">
        <v>867</v>
      </c>
      <c r="B344" s="109"/>
    </row>
    <row r="345" spans="1:2" s="334" customFormat="1" x14ac:dyDescent="0.25">
      <c r="A345" s="109" t="s">
        <v>787</v>
      </c>
      <c r="B345" s="109"/>
    </row>
    <row r="346" spans="1:2" s="334" customFormat="1" x14ac:dyDescent="0.25">
      <c r="A346" s="109" t="s">
        <v>936</v>
      </c>
      <c r="B346" s="109"/>
    </row>
    <row r="347" spans="1:2" s="334" customFormat="1" x14ac:dyDescent="0.25">
      <c r="A347" s="109" t="s">
        <v>797</v>
      </c>
      <c r="B347" s="109"/>
    </row>
    <row r="348" spans="1:2" s="334" customFormat="1" x14ac:dyDescent="0.25">
      <c r="A348" s="109" t="s">
        <v>1068</v>
      </c>
      <c r="B348" s="109"/>
    </row>
    <row r="349" spans="1:2" s="334" customFormat="1" x14ac:dyDescent="0.25">
      <c r="A349" s="109" t="s">
        <v>1228</v>
      </c>
      <c r="B349" s="109"/>
    </row>
    <row r="350" spans="1:2" s="334" customFormat="1" x14ac:dyDescent="0.25">
      <c r="A350" s="109" t="s">
        <v>1198</v>
      </c>
      <c r="B350" s="109"/>
    </row>
    <row r="351" spans="1:2" s="334" customFormat="1" x14ac:dyDescent="0.25">
      <c r="A351" s="109" t="s">
        <v>866</v>
      </c>
      <c r="B351" s="109"/>
    </row>
    <row r="352" spans="1:2" s="334" customFormat="1" x14ac:dyDescent="0.25">
      <c r="A352" s="109" t="s">
        <v>1197</v>
      </c>
      <c r="B352" s="109"/>
    </row>
    <row r="353" spans="1:2" s="334" customFormat="1" x14ac:dyDescent="0.25">
      <c r="A353" s="109" t="s">
        <v>975</v>
      </c>
      <c r="B353" s="109"/>
    </row>
    <row r="354" spans="1:2" s="334" customFormat="1" x14ac:dyDescent="0.25">
      <c r="A354" s="109" t="s">
        <v>409</v>
      </c>
      <c r="B354" s="109"/>
    </row>
    <row r="355" spans="1:2" s="334" customFormat="1" x14ac:dyDescent="0.25">
      <c r="A355" s="109" t="s">
        <v>1188</v>
      </c>
      <c r="B355" s="109"/>
    </row>
    <row r="356" spans="1:2" s="334" customFormat="1" x14ac:dyDescent="0.25">
      <c r="A356" s="109" t="s">
        <v>1196</v>
      </c>
      <c r="B356" s="107"/>
    </row>
    <row r="357" spans="1:2" s="334" customFormat="1" x14ac:dyDescent="0.25">
      <c r="A357" s="109" t="s">
        <v>1227</v>
      </c>
    </row>
    <row r="358" spans="1:2" s="334" customFormat="1" x14ac:dyDescent="0.25">
      <c r="A358" s="109" t="s">
        <v>405</v>
      </c>
    </row>
    <row r="359" spans="1:2" s="334" customFormat="1" x14ac:dyDescent="0.25">
      <c r="A359" s="109" t="s">
        <v>1220</v>
      </c>
    </row>
    <row r="360" spans="1:2" s="334" customFormat="1" x14ac:dyDescent="0.25">
      <c r="A360" s="109" t="s">
        <v>1030</v>
      </c>
      <c r="B360" s="109"/>
    </row>
    <row r="361" spans="1:2" s="334" customFormat="1" x14ac:dyDescent="0.25">
      <c r="A361" s="109" t="s">
        <v>1067</v>
      </c>
      <c r="B361" s="109"/>
    </row>
    <row r="362" spans="1:2" s="334" customFormat="1" x14ac:dyDescent="0.25">
      <c r="A362" s="109" t="s">
        <v>761</v>
      </c>
      <c r="B362" s="109"/>
    </row>
    <row r="363" spans="1:2" s="334" customFormat="1" x14ac:dyDescent="0.25">
      <c r="A363" s="109" t="s">
        <v>772</v>
      </c>
      <c r="B363" s="109"/>
    </row>
    <row r="364" spans="1:2" s="334" customFormat="1" x14ac:dyDescent="0.25">
      <c r="A364" s="109" t="s">
        <v>956</v>
      </c>
      <c r="B364" s="109"/>
    </row>
    <row r="365" spans="1:2" s="334" customFormat="1" x14ac:dyDescent="0.25">
      <c r="A365" s="109" t="s">
        <v>1329</v>
      </c>
      <c r="B365" s="109"/>
    </row>
    <row r="366" spans="1:2" s="334" customFormat="1" x14ac:dyDescent="0.25">
      <c r="A366" s="109" t="s">
        <v>886</v>
      </c>
      <c r="B366" s="109"/>
    </row>
    <row r="367" spans="1:2" s="334" customFormat="1" x14ac:dyDescent="0.25">
      <c r="A367" s="109" t="s">
        <v>926</v>
      </c>
      <c r="B367" s="109"/>
    </row>
    <row r="368" spans="1:2" s="334" customFormat="1" x14ac:dyDescent="0.25">
      <c r="A368" s="109" t="s">
        <v>907</v>
      </c>
      <c r="B368" s="109"/>
    </row>
    <row r="369" spans="1:2" s="334" customFormat="1" x14ac:dyDescent="0.25">
      <c r="A369" s="109" t="s">
        <v>935</v>
      </c>
      <c r="B369" s="109"/>
    </row>
    <row r="370" spans="1:2" s="334" customFormat="1" x14ac:dyDescent="0.25">
      <c r="A370" s="109" t="s">
        <v>1066</v>
      </c>
      <c r="B370" s="109"/>
    </row>
    <row r="371" spans="1:2" s="334" customFormat="1" x14ac:dyDescent="0.25">
      <c r="A371" s="109" t="s">
        <v>974</v>
      </c>
      <c r="B371" s="109"/>
    </row>
    <row r="372" spans="1:2" s="334" customFormat="1" x14ac:dyDescent="0.25">
      <c r="A372" s="109" t="s">
        <v>778</v>
      </c>
      <c r="B372" s="109"/>
    </row>
    <row r="373" spans="1:2" s="334" customFormat="1" x14ac:dyDescent="0.25">
      <c r="A373" s="109" t="s">
        <v>823</v>
      </c>
      <c r="B373" s="109"/>
    </row>
    <row r="374" spans="1:2" s="334" customFormat="1" x14ac:dyDescent="0.25">
      <c r="A374" s="109" t="s">
        <v>906</v>
      </c>
      <c r="B374" s="109"/>
    </row>
    <row r="375" spans="1:2" s="334" customFormat="1" x14ac:dyDescent="0.25">
      <c r="A375" s="109" t="s">
        <v>1065</v>
      </c>
      <c r="B375" s="109"/>
    </row>
    <row r="376" spans="1:2" s="334" customFormat="1" x14ac:dyDescent="0.25">
      <c r="A376" s="109" t="s">
        <v>854</v>
      </c>
      <c r="B376" s="109"/>
    </row>
    <row r="377" spans="1:2" s="334" customFormat="1" x14ac:dyDescent="0.25">
      <c r="A377" s="109" t="s">
        <v>1175</v>
      </c>
      <c r="B377" s="109"/>
    </row>
    <row r="378" spans="1:2" s="334" customFormat="1" x14ac:dyDescent="0.25">
      <c r="A378" s="109" t="s">
        <v>905</v>
      </c>
      <c r="B378" s="109"/>
    </row>
    <row r="379" spans="1:2" s="334" customFormat="1" x14ac:dyDescent="0.25">
      <c r="A379" s="109" t="s">
        <v>1195</v>
      </c>
      <c r="B379" s="109"/>
    </row>
    <row r="380" spans="1:2" s="334" customFormat="1" x14ac:dyDescent="0.25">
      <c r="A380" s="109" t="s">
        <v>1144</v>
      </c>
      <c r="B380" s="109"/>
    </row>
    <row r="381" spans="1:2" s="334" customFormat="1" x14ac:dyDescent="0.25">
      <c r="A381" s="109" t="s">
        <v>1163</v>
      </c>
      <c r="B381" s="109"/>
    </row>
    <row r="382" spans="1:2" s="334" customFormat="1" x14ac:dyDescent="0.25">
      <c r="A382" s="109" t="s">
        <v>805</v>
      </c>
      <c r="B382" s="109"/>
    </row>
    <row r="383" spans="1:2" s="334" customFormat="1" x14ac:dyDescent="0.25">
      <c r="A383" s="109" t="s">
        <v>876</v>
      </c>
      <c r="B383" s="109"/>
    </row>
    <row r="384" spans="1:2" s="334" customFormat="1" x14ac:dyDescent="0.25">
      <c r="A384" s="109" t="s">
        <v>786</v>
      </c>
      <c r="B384" s="109"/>
    </row>
    <row r="385" spans="1:2" s="334" customFormat="1" x14ac:dyDescent="0.25">
      <c r="A385" s="109" t="s">
        <v>932</v>
      </c>
      <c r="B385" s="109"/>
    </row>
    <row r="386" spans="1:2" s="334" customFormat="1" x14ac:dyDescent="0.25">
      <c r="A386" s="109" t="s">
        <v>377</v>
      </c>
      <c r="B386" s="109"/>
    </row>
    <row r="387" spans="1:2" s="334" customFormat="1" x14ac:dyDescent="0.25">
      <c r="A387" s="109" t="s">
        <v>960</v>
      </c>
      <c r="B387" s="109"/>
    </row>
    <row r="388" spans="1:2" s="334" customFormat="1" x14ac:dyDescent="0.25">
      <c r="A388" s="109" t="s">
        <v>796</v>
      </c>
      <c r="B388" s="109"/>
    </row>
    <row r="389" spans="1:2" s="334" customFormat="1" x14ac:dyDescent="0.25">
      <c r="A389" s="109" t="s">
        <v>1064</v>
      </c>
      <c r="B389" s="109"/>
    </row>
    <row r="390" spans="1:2" s="334" customFormat="1" x14ac:dyDescent="0.25">
      <c r="A390" s="109" t="s">
        <v>1063</v>
      </c>
      <c r="B390" s="109"/>
    </row>
    <row r="391" spans="1:2" s="334" customFormat="1" x14ac:dyDescent="0.25">
      <c r="A391" s="109" t="s">
        <v>1062</v>
      </c>
      <c r="B391" s="109"/>
    </row>
    <row r="392" spans="1:2" s="334" customFormat="1" x14ac:dyDescent="0.25">
      <c r="A392" s="109" t="s">
        <v>958</v>
      </c>
      <c r="B392" s="109"/>
    </row>
    <row r="393" spans="1:2" s="334" customFormat="1" x14ac:dyDescent="0.25">
      <c r="A393" s="109" t="s">
        <v>1316</v>
      </c>
      <c r="B393" s="109"/>
    </row>
    <row r="394" spans="1:2" s="334" customFormat="1" x14ac:dyDescent="0.25">
      <c r="A394" s="109" t="s">
        <v>925</v>
      </c>
      <c r="B394" s="109"/>
    </row>
    <row r="395" spans="1:2" s="334" customFormat="1" x14ac:dyDescent="0.25">
      <c r="A395" s="109" t="s">
        <v>364</v>
      </c>
      <c r="B395" s="109"/>
    </row>
    <row r="396" spans="1:2" s="334" customFormat="1" x14ac:dyDescent="0.25">
      <c r="A396" s="109" t="s">
        <v>1010</v>
      </c>
      <c r="B396" s="109"/>
    </row>
    <row r="397" spans="1:2" s="334" customFormat="1" x14ac:dyDescent="0.25">
      <c r="A397" s="109" t="s">
        <v>1317</v>
      </c>
      <c r="B397" s="109"/>
    </row>
    <row r="398" spans="1:2" s="334" customFormat="1" x14ac:dyDescent="0.25">
      <c r="A398" s="109" t="s">
        <v>362</v>
      </c>
      <c r="B398" s="109"/>
    </row>
    <row r="399" spans="1:2" s="334" customFormat="1" x14ac:dyDescent="0.25">
      <c r="A399" s="109" t="s">
        <v>900</v>
      </c>
      <c r="B399" s="109"/>
    </row>
    <row r="400" spans="1:2" s="334" customFormat="1" x14ac:dyDescent="0.25">
      <c r="A400" s="109" t="s">
        <v>340</v>
      </c>
      <c r="B400" s="109"/>
    </row>
    <row r="401" spans="1:2" s="334" customFormat="1" x14ac:dyDescent="0.25">
      <c r="A401" s="109" t="s">
        <v>853</v>
      </c>
      <c r="B401" s="109"/>
    </row>
    <row r="402" spans="1:2" s="334" customFormat="1" x14ac:dyDescent="0.25">
      <c r="A402" s="109" t="s">
        <v>760</v>
      </c>
      <c r="B402" s="109"/>
    </row>
    <row r="403" spans="1:2" s="334" customFormat="1" x14ac:dyDescent="0.25">
      <c r="A403" s="109" t="s">
        <v>852</v>
      </c>
      <c r="B403" s="109"/>
    </row>
    <row r="404" spans="1:2" s="334" customFormat="1" x14ac:dyDescent="0.25">
      <c r="A404" s="109" t="s">
        <v>973</v>
      </c>
      <c r="B404" s="109"/>
    </row>
    <row r="405" spans="1:2" s="334" customFormat="1" x14ac:dyDescent="0.25">
      <c r="A405" s="109" t="s">
        <v>882</v>
      </c>
      <c r="B405" s="109"/>
    </row>
    <row r="406" spans="1:2" s="334" customFormat="1" x14ac:dyDescent="0.25">
      <c r="A406" s="109" t="s">
        <v>319</v>
      </c>
      <c r="B406" s="109"/>
    </row>
    <row r="407" spans="1:2" s="334" customFormat="1" x14ac:dyDescent="0.25">
      <c r="A407" s="109" t="s">
        <v>1061</v>
      </c>
      <c r="B407" s="109"/>
    </row>
    <row r="408" spans="1:2" s="334" customFormat="1" x14ac:dyDescent="0.25">
      <c r="A408" s="109" t="s">
        <v>1060</v>
      </c>
      <c r="B408" s="109"/>
    </row>
    <row r="409" spans="1:2" s="334" customFormat="1" x14ac:dyDescent="0.25">
      <c r="A409" s="109" t="s">
        <v>746</v>
      </c>
      <c r="B409" s="109"/>
    </row>
    <row r="410" spans="1:2" s="334" customFormat="1" x14ac:dyDescent="0.25">
      <c r="A410" s="109" t="s">
        <v>1059</v>
      </c>
      <c r="B410" s="109"/>
    </row>
    <row r="411" spans="1:2" s="334" customFormat="1" x14ac:dyDescent="0.25">
      <c r="A411" s="109" t="s">
        <v>934</v>
      </c>
      <c r="B411" s="109"/>
    </row>
    <row r="412" spans="1:2" s="334" customFormat="1" x14ac:dyDescent="0.25">
      <c r="A412" s="109" t="s">
        <v>874</v>
      </c>
      <c r="B412" s="109"/>
    </row>
    <row r="413" spans="1:2" s="334" customFormat="1" x14ac:dyDescent="0.25">
      <c r="A413" s="109" t="s">
        <v>872</v>
      </c>
      <c r="B413" s="109"/>
    </row>
    <row r="414" spans="1:2" s="334" customFormat="1" x14ac:dyDescent="0.25">
      <c r="A414" s="109" t="s">
        <v>832</v>
      </c>
      <c r="B414" s="109"/>
    </row>
    <row r="415" spans="1:2" s="334" customFormat="1" x14ac:dyDescent="0.25">
      <c r="A415" s="109" t="s">
        <v>922</v>
      </c>
      <c r="B415" s="109"/>
    </row>
    <row r="416" spans="1:2" s="334" customFormat="1" x14ac:dyDescent="0.25">
      <c r="A416" s="109" t="s">
        <v>972</v>
      </c>
      <c r="B416" s="107"/>
    </row>
    <row r="417" spans="1:2" s="334" customFormat="1" x14ac:dyDescent="0.25">
      <c r="A417" s="109" t="s">
        <v>1226</v>
      </c>
    </row>
    <row r="418" spans="1:2" s="334" customFormat="1" x14ac:dyDescent="0.25">
      <c r="A418" s="109" t="s">
        <v>865</v>
      </c>
    </row>
    <row r="419" spans="1:2" s="334" customFormat="1" x14ac:dyDescent="0.25">
      <c r="A419" s="109" t="s">
        <v>293</v>
      </c>
    </row>
    <row r="420" spans="1:2" s="334" customFormat="1" x14ac:dyDescent="0.25">
      <c r="A420" s="109" t="s">
        <v>885</v>
      </c>
      <c r="B420" s="109"/>
    </row>
    <row r="421" spans="1:2" s="334" customFormat="1" x14ac:dyDescent="0.25">
      <c r="A421" s="109" t="s">
        <v>1058</v>
      </c>
      <c r="B421" s="109"/>
    </row>
    <row r="422" spans="1:2" s="334" customFormat="1" x14ac:dyDescent="0.25">
      <c r="A422" s="109" t="s">
        <v>850</v>
      </c>
      <c r="B422" s="109"/>
    </row>
    <row r="423" spans="1:2" s="334" customFormat="1" x14ac:dyDescent="0.25">
      <c r="A423" s="109" t="s">
        <v>274</v>
      </c>
      <c r="B423" s="109"/>
    </row>
    <row r="424" spans="1:2" s="334" customFormat="1" x14ac:dyDescent="0.25">
      <c r="A424" s="109" t="s">
        <v>1194</v>
      </c>
      <c r="B424" s="109"/>
    </row>
    <row r="425" spans="1:2" s="334" customFormat="1" x14ac:dyDescent="0.25">
      <c r="A425" s="109" t="s">
        <v>1034</v>
      </c>
      <c r="B425" s="107"/>
    </row>
    <row r="426" spans="1:2" s="334" customFormat="1" x14ac:dyDescent="0.25">
      <c r="A426" s="109" t="s">
        <v>1193</v>
      </c>
    </row>
    <row r="427" spans="1:2" s="334" customFormat="1" x14ac:dyDescent="0.25">
      <c r="A427" s="109" t="s">
        <v>1009</v>
      </c>
    </row>
    <row r="428" spans="1:2" s="334" customFormat="1" x14ac:dyDescent="0.25">
      <c r="A428" s="109" t="s">
        <v>1174</v>
      </c>
    </row>
    <row r="429" spans="1:2" s="334" customFormat="1" x14ac:dyDescent="0.25">
      <c r="A429" s="109" t="s">
        <v>971</v>
      </c>
    </row>
    <row r="430" spans="1:2" s="334" customFormat="1" x14ac:dyDescent="0.25">
      <c r="A430" s="109" t="s">
        <v>843</v>
      </c>
      <c r="B430" s="107"/>
    </row>
    <row r="431" spans="1:2" s="334" customFormat="1" x14ac:dyDescent="0.25">
      <c r="A431" s="109" t="s">
        <v>264</v>
      </c>
    </row>
    <row r="432" spans="1:2" s="334" customFormat="1" x14ac:dyDescent="0.25">
      <c r="A432" s="109" t="s">
        <v>830</v>
      </c>
    </row>
    <row r="433" spans="1:2" s="334" customFormat="1" x14ac:dyDescent="0.25">
      <c r="A433" s="109" t="s">
        <v>245</v>
      </c>
    </row>
    <row r="434" spans="1:2" s="334" customFormat="1" x14ac:dyDescent="0.25">
      <c r="A434" s="109" t="s">
        <v>1057</v>
      </c>
      <c r="B434" s="109"/>
    </row>
    <row r="435" spans="1:2" s="334" customFormat="1" x14ac:dyDescent="0.25">
      <c r="A435" s="109" t="s">
        <v>826</v>
      </c>
      <c r="B435" s="109"/>
    </row>
    <row r="436" spans="1:2" s="334" customFormat="1" x14ac:dyDescent="0.25">
      <c r="A436" s="109" t="s">
        <v>239</v>
      </c>
      <c r="B436" s="109"/>
    </row>
    <row r="437" spans="1:2" s="334" customFormat="1" x14ac:dyDescent="0.25">
      <c r="A437" s="109" t="s">
        <v>1056</v>
      </c>
      <c r="B437" s="109"/>
    </row>
    <row r="438" spans="1:2" s="334" customFormat="1" x14ac:dyDescent="0.25">
      <c r="A438" s="109" t="s">
        <v>844</v>
      </c>
      <c r="B438" s="109"/>
    </row>
    <row r="439" spans="1:2" s="334" customFormat="1" x14ac:dyDescent="0.25">
      <c r="A439" s="109" t="s">
        <v>1055</v>
      </c>
      <c r="B439" s="109"/>
    </row>
    <row r="440" spans="1:2" s="334" customFormat="1" x14ac:dyDescent="0.25">
      <c r="A440" s="109" t="s">
        <v>759</v>
      </c>
      <c r="B440" s="109"/>
    </row>
    <row r="441" spans="1:2" s="334" customFormat="1" x14ac:dyDescent="0.25">
      <c r="A441" s="109" t="s">
        <v>795</v>
      </c>
      <c r="B441" s="109"/>
    </row>
    <row r="442" spans="1:2" s="334" customFormat="1" x14ac:dyDescent="0.25">
      <c r="A442" s="109" t="s">
        <v>884</v>
      </c>
      <c r="B442" s="107"/>
    </row>
    <row r="443" spans="1:2" s="334" customFormat="1" x14ac:dyDescent="0.25">
      <c r="A443" s="109" t="s">
        <v>831</v>
      </c>
    </row>
    <row r="444" spans="1:2" s="334" customFormat="1" x14ac:dyDescent="0.25">
      <c r="A444" s="109" t="s">
        <v>1033</v>
      </c>
    </row>
    <row r="445" spans="1:2" s="334" customFormat="1" x14ac:dyDescent="0.25">
      <c r="A445" s="109" t="s">
        <v>827</v>
      </c>
    </row>
    <row r="446" spans="1:2" s="334" customFormat="1" x14ac:dyDescent="0.25">
      <c r="A446" s="109" t="s">
        <v>970</v>
      </c>
      <c r="B446" s="107"/>
    </row>
    <row r="447" spans="1:2" s="334" customFormat="1" x14ac:dyDescent="0.25">
      <c r="A447" s="109" t="s">
        <v>1008</v>
      </c>
    </row>
    <row r="448" spans="1:2" s="334" customFormat="1" x14ac:dyDescent="0.25">
      <c r="A448" s="109" t="s">
        <v>794</v>
      </c>
    </row>
    <row r="449" spans="1:2" s="334" customFormat="1" x14ac:dyDescent="0.25">
      <c r="A449" s="109" t="s">
        <v>1172</v>
      </c>
    </row>
    <row r="450" spans="1:2" s="334" customFormat="1" x14ac:dyDescent="0.25">
      <c r="A450" s="109" t="s">
        <v>1143</v>
      </c>
    </row>
    <row r="451" spans="1:2" s="334" customFormat="1" x14ac:dyDescent="0.25">
      <c r="A451" s="109" t="s">
        <v>232</v>
      </c>
      <c r="B451" s="109"/>
    </row>
    <row r="452" spans="1:2" s="334" customFormat="1" x14ac:dyDescent="0.25">
      <c r="A452" s="109" t="s">
        <v>821</v>
      </c>
      <c r="B452" s="109"/>
    </row>
    <row r="453" spans="1:2" s="334" customFormat="1" x14ac:dyDescent="0.25">
      <c r="A453" s="109" t="s">
        <v>227</v>
      </c>
      <c r="B453" s="109"/>
    </row>
    <row r="454" spans="1:2" s="334" customFormat="1" x14ac:dyDescent="0.25">
      <c r="A454" s="109" t="s">
        <v>1054</v>
      </c>
      <c r="B454" s="109"/>
    </row>
    <row r="455" spans="1:2" s="334" customFormat="1" x14ac:dyDescent="0.25">
      <c r="A455" s="109" t="s">
        <v>1053</v>
      </c>
      <c r="B455" s="109"/>
    </row>
    <row r="456" spans="1:2" s="334" customFormat="1" x14ac:dyDescent="0.25">
      <c r="A456" s="109" t="s">
        <v>758</v>
      </c>
      <c r="B456" s="109"/>
    </row>
    <row r="457" spans="1:2" s="334" customFormat="1" x14ac:dyDescent="0.25">
      <c r="A457" s="109" t="s">
        <v>220</v>
      </c>
      <c r="B457" s="109"/>
    </row>
    <row r="458" spans="1:2" s="334" customFormat="1" x14ac:dyDescent="0.25">
      <c r="A458" s="109" t="s">
        <v>883</v>
      </c>
      <c r="B458" s="109"/>
    </row>
    <row r="459" spans="1:2" s="334" customFormat="1" x14ac:dyDescent="0.25">
      <c r="A459" s="109" t="s">
        <v>211</v>
      </c>
      <c r="B459" s="109"/>
    </row>
    <row r="460" spans="1:2" s="334" customFormat="1" x14ac:dyDescent="0.25">
      <c r="A460" s="109" t="s">
        <v>1006</v>
      </c>
      <c r="B460" s="109"/>
    </row>
    <row r="461" spans="1:2" s="334" customFormat="1" x14ac:dyDescent="0.25">
      <c r="A461" s="109" t="s">
        <v>842</v>
      </c>
      <c r="B461" s="109"/>
    </row>
    <row r="462" spans="1:2" s="334" customFormat="1" x14ac:dyDescent="0.25">
      <c r="A462" s="109" t="s">
        <v>793</v>
      </c>
      <c r="B462" s="109"/>
    </row>
    <row r="463" spans="1:2" s="334" customFormat="1" x14ac:dyDescent="0.25">
      <c r="A463" s="109" t="s">
        <v>198</v>
      </c>
      <c r="B463" s="109"/>
    </row>
    <row r="464" spans="1:2" s="334" customFormat="1" x14ac:dyDescent="0.25">
      <c r="A464" s="109" t="s">
        <v>767</v>
      </c>
      <c r="B464" s="109"/>
    </row>
    <row r="465" spans="1:2" s="334" customFormat="1" x14ac:dyDescent="0.25">
      <c r="A465" s="109" t="s">
        <v>1052</v>
      </c>
      <c r="B465" s="109"/>
    </row>
    <row r="466" spans="1:2" s="334" customFormat="1" x14ac:dyDescent="0.25">
      <c r="A466" s="109" t="s">
        <v>1051</v>
      </c>
      <c r="B466" s="109"/>
    </row>
    <row r="467" spans="1:2" s="334" customFormat="1" x14ac:dyDescent="0.25">
      <c r="A467" s="109" t="s">
        <v>1186</v>
      </c>
      <c r="B467" s="109"/>
    </row>
    <row r="468" spans="1:2" s="334" customFormat="1" x14ac:dyDescent="0.25">
      <c r="A468" s="109" t="s">
        <v>1050</v>
      </c>
      <c r="B468" s="109"/>
    </row>
    <row r="469" spans="1:2" s="334" customFormat="1" x14ac:dyDescent="0.25">
      <c r="A469" s="109" t="s">
        <v>851</v>
      </c>
      <c r="B469" s="109"/>
    </row>
    <row r="470" spans="1:2" s="334" customFormat="1" x14ac:dyDescent="0.25">
      <c r="A470" s="109" t="s">
        <v>1003</v>
      </c>
      <c r="B470" s="109"/>
    </row>
    <row r="471" spans="1:2" s="334" customFormat="1" x14ac:dyDescent="0.25">
      <c r="A471" s="109" t="s">
        <v>186</v>
      </c>
      <c r="B471" s="109"/>
    </row>
    <row r="472" spans="1:2" s="334" customFormat="1" x14ac:dyDescent="0.25">
      <c r="A472" s="109" t="s">
        <v>969</v>
      </c>
      <c r="B472" s="109"/>
    </row>
    <row r="473" spans="1:2" s="334" customFormat="1" x14ac:dyDescent="0.25">
      <c r="A473" s="109" t="s">
        <v>875</v>
      </c>
      <c r="B473" s="109"/>
    </row>
    <row r="474" spans="1:2" s="334" customFormat="1" x14ac:dyDescent="0.25">
      <c r="A474" s="109" t="s">
        <v>804</v>
      </c>
      <c r="B474" s="107"/>
    </row>
    <row r="475" spans="1:2" s="334" customFormat="1" x14ac:dyDescent="0.25">
      <c r="A475" s="109" t="s">
        <v>829</v>
      </c>
    </row>
    <row r="476" spans="1:2" s="334" customFormat="1" x14ac:dyDescent="0.25">
      <c r="A476" s="109" t="s">
        <v>1129</v>
      </c>
    </row>
    <row r="477" spans="1:2" s="334" customFormat="1" x14ac:dyDescent="0.25">
      <c r="A477" s="109" t="s">
        <v>181</v>
      </c>
    </row>
    <row r="478" spans="1:2" s="334" customFormat="1" x14ac:dyDescent="0.25">
      <c r="A478" s="109" t="s">
        <v>1218</v>
      </c>
      <c r="B478" s="107"/>
    </row>
    <row r="479" spans="1:2" s="334" customFormat="1" x14ac:dyDescent="0.25">
      <c r="A479" s="109" t="s">
        <v>1142</v>
      </c>
    </row>
    <row r="480" spans="1:2" s="334" customFormat="1" x14ac:dyDescent="0.25">
      <c r="A480" s="109" t="s">
        <v>1141</v>
      </c>
    </row>
    <row r="481" spans="1:2" s="334" customFormat="1" x14ac:dyDescent="0.25">
      <c r="A481" s="109" t="s">
        <v>777</v>
      </c>
    </row>
    <row r="482" spans="1:2" s="334" customFormat="1" x14ac:dyDescent="0.25">
      <c r="A482" s="109" t="s">
        <v>174</v>
      </c>
    </row>
    <row r="483" spans="1:2" s="334" customFormat="1" x14ac:dyDescent="0.25">
      <c r="A483" s="109" t="s">
        <v>933</v>
      </c>
      <c r="B483" s="109"/>
    </row>
    <row r="484" spans="1:2" s="334" customFormat="1" x14ac:dyDescent="0.25">
      <c r="A484" s="109" t="s">
        <v>1049</v>
      </c>
      <c r="B484" s="109"/>
    </row>
    <row r="485" spans="1:2" s="334" customFormat="1" x14ac:dyDescent="0.25">
      <c r="A485" s="109" t="s">
        <v>756</v>
      </c>
      <c r="B485" s="109"/>
    </row>
    <row r="486" spans="1:2" s="334" customFormat="1" x14ac:dyDescent="0.25">
      <c r="A486" s="109" t="s">
        <v>1318</v>
      </c>
      <c r="B486" s="109"/>
    </row>
    <row r="487" spans="1:2" s="334" customFormat="1" x14ac:dyDescent="0.25">
      <c r="A487" s="109" t="s">
        <v>1048</v>
      </c>
      <c r="B487" s="109"/>
    </row>
    <row r="488" spans="1:2" s="334" customFormat="1" x14ac:dyDescent="0.25">
      <c r="A488" s="109" t="s">
        <v>873</v>
      </c>
      <c r="B488" s="109"/>
    </row>
    <row r="489" spans="1:2" s="334" customFormat="1" x14ac:dyDescent="0.25">
      <c r="A489" s="109" t="s">
        <v>1161</v>
      </c>
      <c r="B489" s="109"/>
    </row>
    <row r="490" spans="1:2" s="334" customFormat="1" x14ac:dyDescent="0.25">
      <c r="A490" s="109" t="s">
        <v>1353</v>
      </c>
      <c r="B490" s="109"/>
    </row>
    <row r="491" spans="1:2" s="334" customFormat="1" x14ac:dyDescent="0.25">
      <c r="A491" s="109" t="s">
        <v>998</v>
      </c>
      <c r="B491" s="109"/>
    </row>
    <row r="492" spans="1:2" s="334" customFormat="1" x14ac:dyDescent="0.25">
      <c r="A492" s="109" t="s">
        <v>770</v>
      </c>
      <c r="B492" s="109"/>
    </row>
    <row r="493" spans="1:2" s="334" customFormat="1" x14ac:dyDescent="0.25">
      <c r="A493" s="109" t="s">
        <v>168</v>
      </c>
      <c r="B493" s="109"/>
    </row>
    <row r="494" spans="1:2" s="334" customFormat="1" x14ac:dyDescent="0.25">
      <c r="A494" s="109" t="s">
        <v>812</v>
      </c>
      <c r="B494" s="109"/>
    </row>
    <row r="495" spans="1:2" s="334" customFormat="1" x14ac:dyDescent="0.25">
      <c r="A495" s="109" t="s">
        <v>160</v>
      </c>
      <c r="B495" s="109"/>
    </row>
    <row r="496" spans="1:2" s="334" customFormat="1" x14ac:dyDescent="0.25">
      <c r="A496" s="109" t="s">
        <v>785</v>
      </c>
      <c r="B496" s="109"/>
    </row>
    <row r="497" spans="1:2" s="334" customFormat="1" x14ac:dyDescent="0.25">
      <c r="A497" s="109" t="s">
        <v>968</v>
      </c>
      <c r="B497" s="109"/>
    </row>
    <row r="498" spans="1:2" s="334" customFormat="1" x14ac:dyDescent="0.25">
      <c r="A498" s="109" t="s">
        <v>904</v>
      </c>
      <c r="B498" s="109"/>
    </row>
    <row r="499" spans="1:2" s="334" customFormat="1" x14ac:dyDescent="0.25">
      <c r="A499" s="109" t="s">
        <v>1029</v>
      </c>
      <c r="B499" s="109"/>
    </row>
    <row r="500" spans="1:2" s="334" customFormat="1" x14ac:dyDescent="0.25">
      <c r="A500" s="109" t="s">
        <v>1224</v>
      </c>
      <c r="B500" s="109"/>
    </row>
    <row r="501" spans="1:2" s="334" customFormat="1" x14ac:dyDescent="0.25">
      <c r="A501" s="109" t="s">
        <v>903</v>
      </c>
      <c r="B501" s="109"/>
    </row>
    <row r="502" spans="1:2" s="334" customFormat="1" x14ac:dyDescent="0.25">
      <c r="A502" s="109" t="s">
        <v>803</v>
      </c>
      <c r="B502" s="109"/>
    </row>
    <row r="503" spans="1:2" s="334" customFormat="1" x14ac:dyDescent="0.25">
      <c r="A503" s="109" t="s">
        <v>801</v>
      </c>
      <c r="B503" s="109"/>
    </row>
    <row r="504" spans="1:2" s="334" customFormat="1" x14ac:dyDescent="0.25">
      <c r="A504" s="109" t="s">
        <v>146</v>
      </c>
      <c r="B504" s="109"/>
    </row>
    <row r="505" spans="1:2" s="334" customFormat="1" x14ac:dyDescent="0.25">
      <c r="A505" s="109" t="s">
        <v>1047</v>
      </c>
      <c r="B505" s="109"/>
    </row>
    <row r="506" spans="1:2" s="334" customFormat="1" x14ac:dyDescent="0.25">
      <c r="A506" s="109" t="s">
        <v>902</v>
      </c>
      <c r="B506" s="109"/>
    </row>
    <row r="507" spans="1:2" s="334" customFormat="1" x14ac:dyDescent="0.25">
      <c r="A507" s="109" t="s">
        <v>967</v>
      </c>
      <c r="B507" s="109"/>
    </row>
    <row r="508" spans="1:2" s="334" customFormat="1" x14ac:dyDescent="0.25">
      <c r="A508" s="109" t="s">
        <v>771</v>
      </c>
      <c r="B508" s="109"/>
    </row>
    <row r="509" spans="1:2" s="334" customFormat="1" x14ac:dyDescent="0.25">
      <c r="A509" s="109" t="s">
        <v>881</v>
      </c>
      <c r="B509" s="109"/>
    </row>
    <row r="510" spans="1:2" s="334" customFormat="1" x14ac:dyDescent="0.25">
      <c r="A510" s="109" t="s">
        <v>1046</v>
      </c>
      <c r="B510" s="109"/>
    </row>
    <row r="511" spans="1:2" s="334" customFormat="1" x14ac:dyDescent="0.25">
      <c r="A511" s="109" t="s">
        <v>1191</v>
      </c>
      <c r="B511" s="109"/>
    </row>
    <row r="512" spans="1:2" s="334" customFormat="1" x14ac:dyDescent="0.25">
      <c r="A512" s="109" t="s">
        <v>1139</v>
      </c>
      <c r="B512" s="109"/>
    </row>
    <row r="513" spans="1:2" s="334" customFormat="1" x14ac:dyDescent="0.25">
      <c r="A513" s="109" t="s">
        <v>783</v>
      </c>
      <c r="B513" s="109"/>
    </row>
    <row r="514" spans="1:2" s="334" customFormat="1" x14ac:dyDescent="0.25">
      <c r="A514" s="109" t="s">
        <v>825</v>
      </c>
      <c r="B514" s="109"/>
    </row>
    <row r="515" spans="1:2" s="334" customFormat="1" x14ac:dyDescent="0.25">
      <c r="A515" s="109" t="s">
        <v>811</v>
      </c>
      <c r="B515" s="109"/>
    </row>
    <row r="516" spans="1:2" s="334" customFormat="1" x14ac:dyDescent="0.25">
      <c r="A516" s="109" t="s">
        <v>1045</v>
      </c>
      <c r="B516" s="109"/>
    </row>
    <row r="517" spans="1:2" s="334" customFormat="1" x14ac:dyDescent="0.25">
      <c r="A517" s="109" t="s">
        <v>1044</v>
      </c>
      <c r="B517" s="109"/>
    </row>
    <row r="518" spans="1:2" s="334" customFormat="1" x14ac:dyDescent="0.25">
      <c r="A518" s="109" t="s">
        <v>754</v>
      </c>
      <c r="B518" s="109"/>
    </row>
    <row r="519" spans="1:2" s="334" customFormat="1" x14ac:dyDescent="0.25">
      <c r="A519" s="109" t="s">
        <v>1043</v>
      </c>
      <c r="B519" s="109"/>
    </row>
    <row r="520" spans="1:2" s="334" customFormat="1" x14ac:dyDescent="0.25">
      <c r="A520" s="109" t="s">
        <v>966</v>
      </c>
      <c r="B520" s="109"/>
    </row>
    <row r="521" spans="1:2" s="334" customFormat="1" x14ac:dyDescent="0.25">
      <c r="A521" s="109" t="s">
        <v>1154</v>
      </c>
      <c r="B521" s="109"/>
    </row>
    <row r="522" spans="1:2" s="334" customFormat="1" x14ac:dyDescent="0.25">
      <c r="A522" s="109" t="s">
        <v>748</v>
      </c>
      <c r="B522" s="109"/>
    </row>
    <row r="523" spans="1:2" s="334" customFormat="1" x14ac:dyDescent="0.25">
      <c r="A523" s="109" t="s">
        <v>1041</v>
      </c>
      <c r="B523" s="109"/>
    </row>
    <row r="524" spans="1:2" s="334" customFormat="1" x14ac:dyDescent="0.25">
      <c r="A524" s="109" t="s">
        <v>1324</v>
      </c>
      <c r="B524" s="109"/>
    </row>
    <row r="525" spans="1:2" s="334" customFormat="1" x14ac:dyDescent="0.25">
      <c r="A525" s="109" t="s">
        <v>1210</v>
      </c>
      <c r="B525" s="109"/>
    </row>
    <row r="526" spans="1:2" s="334" customFormat="1" x14ac:dyDescent="0.25">
      <c r="A526" s="109" t="s">
        <v>1027</v>
      </c>
      <c r="B526" s="109"/>
    </row>
    <row r="527" spans="1:2" s="334" customFormat="1" x14ac:dyDescent="0.25">
      <c r="A527" s="109" t="s">
        <v>1169</v>
      </c>
      <c r="B527" s="109"/>
    </row>
    <row r="528" spans="1:2" s="334" customFormat="1" x14ac:dyDescent="0.25">
      <c r="A528" s="109" t="s">
        <v>1333</v>
      </c>
      <c r="B528" s="107"/>
    </row>
    <row r="529" spans="1:2" s="334" customFormat="1" x14ac:dyDescent="0.25">
      <c r="A529" s="109" t="s">
        <v>753</v>
      </c>
    </row>
    <row r="530" spans="1:2" s="334" customFormat="1" x14ac:dyDescent="0.25">
      <c r="A530" s="109" t="s">
        <v>769</v>
      </c>
    </row>
    <row r="531" spans="1:2" s="334" customFormat="1" x14ac:dyDescent="0.25">
      <c r="A531" s="109" t="s">
        <v>751</v>
      </c>
    </row>
    <row r="532" spans="1:2" s="334" customFormat="1" x14ac:dyDescent="0.25">
      <c r="A532" s="109" t="s">
        <v>1330</v>
      </c>
    </row>
    <row r="533" spans="1:2" s="334" customFormat="1" x14ac:dyDescent="0.25">
      <c r="A533" s="109" t="s">
        <v>138</v>
      </c>
    </row>
    <row r="534" spans="1:2" s="334" customFormat="1" x14ac:dyDescent="0.25">
      <c r="A534" s="109" t="s">
        <v>964</v>
      </c>
      <c r="B534" s="109"/>
    </row>
    <row r="535" spans="1:2" s="334" customFormat="1" x14ac:dyDescent="0.25">
      <c r="A535" s="109" t="s">
        <v>1320</v>
      </c>
      <c r="B535" s="109"/>
    </row>
    <row r="536" spans="1:2" s="334" customFormat="1" x14ac:dyDescent="0.25">
      <c r="A536" s="109" t="s">
        <v>809</v>
      </c>
      <c r="B536" s="109"/>
    </row>
    <row r="537" spans="1:2" s="334" customFormat="1" x14ac:dyDescent="0.25">
      <c r="A537" s="109" t="s">
        <v>780</v>
      </c>
      <c r="B537" s="109"/>
    </row>
    <row r="538" spans="1:2" s="334" customFormat="1" x14ac:dyDescent="0.25">
      <c r="A538" s="109" t="s">
        <v>747</v>
      </c>
      <c r="B538" s="109"/>
    </row>
    <row r="539" spans="1:2" s="334" customFormat="1" x14ac:dyDescent="0.25">
      <c r="A539" s="109" t="s">
        <v>901</v>
      </c>
      <c r="B539" s="109"/>
    </row>
    <row r="540" spans="1:2" s="334" customFormat="1" x14ac:dyDescent="0.25">
      <c r="A540" s="109" t="s">
        <v>899</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s="334" customFormat="1" x14ac:dyDescent="0.25">
      <c r="A2" s="109" t="s">
        <v>921</v>
      </c>
      <c r="B2" s="333"/>
    </row>
    <row r="3" spans="1:8" s="334" customFormat="1" x14ac:dyDescent="0.25">
      <c r="A3" s="109" t="s">
        <v>1128</v>
      </c>
    </row>
    <row r="4" spans="1:8" s="334" customFormat="1" x14ac:dyDescent="0.25">
      <c r="A4" s="109" t="s">
        <v>1225</v>
      </c>
    </row>
    <row r="5" spans="1:8" s="334" customFormat="1" x14ac:dyDescent="0.25">
      <c r="A5" s="109" t="s">
        <v>734</v>
      </c>
    </row>
    <row r="6" spans="1:8" s="334" customFormat="1" x14ac:dyDescent="0.25">
      <c r="A6" s="109" t="s">
        <v>1237</v>
      </c>
    </row>
    <row r="7" spans="1:8" s="334" customFormat="1" x14ac:dyDescent="0.25">
      <c r="A7" s="109" t="s">
        <v>1127</v>
      </c>
      <c r="B7" s="333"/>
    </row>
    <row r="8" spans="1:8" s="334" customFormat="1" x14ac:dyDescent="0.25">
      <c r="A8" s="109" t="s">
        <v>997</v>
      </c>
      <c r="B8" s="109"/>
    </row>
    <row r="9" spans="1:8" s="334" customFormat="1" x14ac:dyDescent="0.25">
      <c r="A9" s="109" t="s">
        <v>1335</v>
      </c>
      <c r="B9" s="109"/>
    </row>
    <row r="10" spans="1:8" s="334" customFormat="1" x14ac:dyDescent="0.25">
      <c r="A10" s="109" t="s">
        <v>1019</v>
      </c>
      <c r="B10" s="109"/>
    </row>
    <row r="11" spans="1:8" s="334" customFormat="1" x14ac:dyDescent="0.25">
      <c r="A11" s="109" t="s">
        <v>1223</v>
      </c>
      <c r="B11" s="109"/>
    </row>
    <row r="12" spans="1:8" s="334" customFormat="1" x14ac:dyDescent="0.25">
      <c r="A12" s="109" t="s">
        <v>718</v>
      </c>
      <c r="B12" s="109"/>
    </row>
    <row r="13" spans="1:8" s="334" customFormat="1" x14ac:dyDescent="0.25">
      <c r="A13" s="109" t="s">
        <v>1005</v>
      </c>
      <c r="B13" s="109"/>
    </row>
    <row r="14" spans="1:8" s="334" customFormat="1" x14ac:dyDescent="0.25">
      <c r="A14" s="109" t="s">
        <v>996</v>
      </c>
      <c r="B14" s="114"/>
    </row>
    <row r="15" spans="1:8" s="334" customFormat="1" x14ac:dyDescent="0.25">
      <c r="A15" s="109" t="s">
        <v>824</v>
      </c>
      <c r="B15" s="109"/>
    </row>
    <row r="16" spans="1:8" s="334" customFormat="1" x14ac:dyDescent="0.25">
      <c r="A16" s="109" t="s">
        <v>1337</v>
      </c>
      <c r="B16" s="109"/>
    </row>
    <row r="17" spans="1:2" s="334" customFormat="1" x14ac:dyDescent="0.25">
      <c r="A17" s="109" t="s">
        <v>1209</v>
      </c>
      <c r="B17" s="109"/>
    </row>
    <row r="18" spans="1:2" s="334" customFormat="1" x14ac:dyDescent="0.25">
      <c r="A18" s="109" t="s">
        <v>1325</v>
      </c>
      <c r="B18" s="109"/>
    </row>
    <row r="19" spans="1:2" s="334" customFormat="1" x14ac:dyDescent="0.25">
      <c r="A19" s="109" t="s">
        <v>1126</v>
      </c>
      <c r="B19" s="109"/>
    </row>
    <row r="20" spans="1:2" s="334" customFormat="1" x14ac:dyDescent="0.25">
      <c r="A20" s="109" t="s">
        <v>1168</v>
      </c>
      <c r="B20" s="109"/>
    </row>
    <row r="21" spans="1:2" s="334" customFormat="1" x14ac:dyDescent="0.25">
      <c r="A21" s="109" t="s">
        <v>871</v>
      </c>
      <c r="B21" s="109"/>
    </row>
    <row r="22" spans="1:2" s="334" customFormat="1" x14ac:dyDescent="0.25">
      <c r="A22" s="109" t="s">
        <v>1125</v>
      </c>
      <c r="B22" s="109"/>
    </row>
    <row r="23" spans="1:2" s="334" customFormat="1" x14ac:dyDescent="0.25">
      <c r="A23" s="109" t="s">
        <v>1150</v>
      </c>
      <c r="B23" s="109"/>
    </row>
    <row r="24" spans="1:2" s="334" customFormat="1" x14ac:dyDescent="0.25">
      <c r="A24" s="109" t="s">
        <v>870</v>
      </c>
      <c r="B24" s="109"/>
    </row>
    <row r="25" spans="1:2" s="334" customFormat="1" x14ac:dyDescent="0.25">
      <c r="A25" s="109" t="s">
        <v>1326</v>
      </c>
      <c r="B25" s="109"/>
    </row>
    <row r="26" spans="1:2" s="334" customFormat="1" x14ac:dyDescent="0.25">
      <c r="A26" s="109" t="s">
        <v>1026</v>
      </c>
      <c r="B26" s="109"/>
    </row>
    <row r="27" spans="1:2" s="334" customFormat="1" x14ac:dyDescent="0.25">
      <c r="A27" s="109" t="s">
        <v>963</v>
      </c>
      <c r="B27" s="109"/>
    </row>
    <row r="28" spans="1:2" s="334" customFormat="1" x14ac:dyDescent="0.25">
      <c r="A28" s="109" t="s">
        <v>1124</v>
      </c>
      <c r="B28" s="109"/>
    </row>
    <row r="29" spans="1:2" s="334" customFormat="1" x14ac:dyDescent="0.25">
      <c r="A29" s="109" t="s">
        <v>1138</v>
      </c>
      <c r="B29" s="109"/>
    </row>
    <row r="30" spans="1:2" s="334" customFormat="1" x14ac:dyDescent="0.25">
      <c r="A30" s="109" t="s">
        <v>1123</v>
      </c>
      <c r="B30" s="109"/>
    </row>
    <row r="31" spans="1:2" s="334" customFormat="1" x14ac:dyDescent="0.25">
      <c r="A31" s="109" t="s">
        <v>1149</v>
      </c>
      <c r="B31" s="109"/>
    </row>
    <row r="32" spans="1:2" s="334" customFormat="1" x14ac:dyDescent="0.25">
      <c r="A32" s="109" t="s">
        <v>1122</v>
      </c>
      <c r="B32" s="109"/>
    </row>
    <row r="33" spans="1:2" s="334" customFormat="1" x14ac:dyDescent="0.25">
      <c r="A33" s="109" t="s">
        <v>955</v>
      </c>
      <c r="B33" s="109"/>
    </row>
    <row r="34" spans="1:2" s="334" customFormat="1" x14ac:dyDescent="0.25">
      <c r="A34" s="109" t="s">
        <v>920</v>
      </c>
      <c r="B34" s="109"/>
    </row>
    <row r="35" spans="1:2" s="334" customFormat="1" x14ac:dyDescent="0.25">
      <c r="A35" s="109" t="s">
        <v>954</v>
      </c>
      <c r="B35" s="109"/>
    </row>
    <row r="36" spans="1:2" s="334" customFormat="1" x14ac:dyDescent="0.25">
      <c r="A36" s="109" t="s">
        <v>1121</v>
      </c>
      <c r="B36" s="109"/>
    </row>
    <row r="37" spans="1:2" s="334" customFormat="1" x14ac:dyDescent="0.25">
      <c r="A37" s="109" t="s">
        <v>1120</v>
      </c>
      <c r="B37" s="109"/>
    </row>
    <row r="38" spans="1:2" s="334" customFormat="1" x14ac:dyDescent="0.25">
      <c r="A38" s="109" t="s">
        <v>1119</v>
      </c>
      <c r="B38" s="107"/>
    </row>
    <row r="39" spans="1:2" s="334" customFormat="1" x14ac:dyDescent="0.25">
      <c r="A39" s="109" t="s">
        <v>864</v>
      </c>
    </row>
    <row r="40" spans="1:2" s="334" customFormat="1" x14ac:dyDescent="0.25">
      <c r="A40" s="109" t="s">
        <v>1038</v>
      </c>
    </row>
    <row r="41" spans="1:2" s="334" customFormat="1" x14ac:dyDescent="0.25">
      <c r="A41" s="109" t="s">
        <v>808</v>
      </c>
    </row>
    <row r="42" spans="1:2" s="334" customFormat="1" x14ac:dyDescent="0.25">
      <c r="A42" s="109" t="s">
        <v>1236</v>
      </c>
      <c r="B42" s="107"/>
    </row>
    <row r="43" spans="1:2" s="334" customFormat="1" x14ac:dyDescent="0.25">
      <c r="A43" s="109" t="s">
        <v>1118</v>
      </c>
    </row>
    <row r="44" spans="1:2" s="334" customFormat="1" x14ac:dyDescent="0.25">
      <c r="A44" s="109" t="s">
        <v>919</v>
      </c>
    </row>
    <row r="45" spans="1:2" s="334" customFormat="1" x14ac:dyDescent="0.25">
      <c r="A45" s="109" t="s">
        <v>1217</v>
      </c>
    </row>
    <row r="46" spans="1:2" s="334" customFormat="1" x14ac:dyDescent="0.25">
      <c r="A46" s="109" t="s">
        <v>1152</v>
      </c>
      <c r="B46" s="109"/>
    </row>
    <row r="47" spans="1:2" s="334" customFormat="1" x14ac:dyDescent="0.25">
      <c r="A47" s="109" t="s">
        <v>1167</v>
      </c>
      <c r="B47" s="109"/>
    </row>
    <row r="48" spans="1:2" s="334" customFormat="1" x14ac:dyDescent="0.25">
      <c r="A48" s="109" t="s">
        <v>953</v>
      </c>
      <c r="B48" s="109"/>
    </row>
    <row r="49" spans="1:2" s="334" customFormat="1" x14ac:dyDescent="0.25">
      <c r="A49" s="109" t="s">
        <v>1117</v>
      </c>
      <c r="B49" s="109"/>
    </row>
    <row r="50" spans="1:2" s="334" customFormat="1" x14ac:dyDescent="0.25">
      <c r="A50" s="109" t="s">
        <v>1160</v>
      </c>
      <c r="B50" s="109"/>
    </row>
    <row r="51" spans="1:2" s="334" customFormat="1" x14ac:dyDescent="0.25">
      <c r="A51" s="109" t="s">
        <v>995</v>
      </c>
      <c r="B51" s="109"/>
    </row>
    <row r="52" spans="1:2" s="334" customFormat="1" x14ac:dyDescent="0.25">
      <c r="A52" s="109" t="s">
        <v>1208</v>
      </c>
      <c r="B52" s="109"/>
    </row>
    <row r="53" spans="1:2" s="334" customFormat="1" x14ac:dyDescent="0.25">
      <c r="A53" s="109" t="s">
        <v>863</v>
      </c>
      <c r="B53" s="109"/>
    </row>
    <row r="54" spans="1:2" s="334" customFormat="1" x14ac:dyDescent="0.25">
      <c r="A54" s="109" t="s">
        <v>849</v>
      </c>
      <c r="B54" s="109"/>
    </row>
    <row r="55" spans="1:2" s="334" customFormat="1" x14ac:dyDescent="0.25">
      <c r="A55" s="109" t="s">
        <v>994</v>
      </c>
      <c r="B55" s="109"/>
    </row>
    <row r="56" spans="1:2" s="334" customFormat="1" x14ac:dyDescent="0.25">
      <c r="A56" s="109" t="s">
        <v>1116</v>
      </c>
      <c r="B56" s="109"/>
    </row>
    <row r="57" spans="1:2" s="334" customFormat="1" x14ac:dyDescent="0.25">
      <c r="A57" s="109" t="s">
        <v>862</v>
      </c>
      <c r="B57" s="109"/>
    </row>
    <row r="58" spans="1:2" s="334" customFormat="1" x14ac:dyDescent="0.25">
      <c r="A58" s="109" t="s">
        <v>711</v>
      </c>
      <c r="B58" s="109"/>
    </row>
    <row r="59" spans="1:2" s="334" customFormat="1" x14ac:dyDescent="0.25">
      <c r="A59" s="109" t="s">
        <v>1115</v>
      </c>
      <c r="B59" s="109"/>
    </row>
    <row r="60" spans="1:2" s="334" customFormat="1" x14ac:dyDescent="0.25">
      <c r="A60" s="109" t="s">
        <v>701</v>
      </c>
      <c r="B60" s="109"/>
    </row>
    <row r="61" spans="1:2" s="334" customFormat="1" x14ac:dyDescent="0.25">
      <c r="A61" s="109" t="s">
        <v>1159</v>
      </c>
      <c r="B61" s="109"/>
    </row>
    <row r="62" spans="1:2" s="334" customFormat="1" x14ac:dyDescent="0.25">
      <c r="A62" s="109" t="s">
        <v>1148</v>
      </c>
      <c r="B62" s="109"/>
    </row>
    <row r="63" spans="1:2" s="334" customFormat="1" x14ac:dyDescent="0.25">
      <c r="A63" s="109" t="s">
        <v>952</v>
      </c>
      <c r="B63" s="107"/>
    </row>
    <row r="64" spans="1:2" s="334" customFormat="1" x14ac:dyDescent="0.25">
      <c r="A64" s="109" t="s">
        <v>1158</v>
      </c>
    </row>
    <row r="65" spans="1:2" s="334" customFormat="1" x14ac:dyDescent="0.25">
      <c r="A65" s="109" t="s">
        <v>1004</v>
      </c>
    </row>
    <row r="66" spans="1:2" s="334" customFormat="1" x14ac:dyDescent="0.25">
      <c r="A66" s="109" t="s">
        <v>766</v>
      </c>
    </row>
    <row r="67" spans="1:2" s="334" customFormat="1" x14ac:dyDescent="0.25">
      <c r="A67" s="109" t="s">
        <v>841</v>
      </c>
    </row>
    <row r="68" spans="1:2" s="334" customFormat="1" x14ac:dyDescent="0.25">
      <c r="A68" s="109" t="s">
        <v>951</v>
      </c>
      <c r="B68" s="109"/>
    </row>
    <row r="69" spans="1:2" s="334" customFormat="1" x14ac:dyDescent="0.25">
      <c r="A69" s="109" t="s">
        <v>828</v>
      </c>
      <c r="B69" s="109"/>
    </row>
    <row r="70" spans="1:2" s="334" customFormat="1" x14ac:dyDescent="0.25">
      <c r="A70" s="109" t="s">
        <v>898</v>
      </c>
      <c r="B70" s="109"/>
    </row>
    <row r="71" spans="1:2" s="334" customFormat="1" x14ac:dyDescent="0.25">
      <c r="A71" s="109" t="s">
        <v>1537</v>
      </c>
      <c r="B71" s="109"/>
    </row>
    <row r="72" spans="1:2" s="334" customFormat="1" x14ac:dyDescent="0.25">
      <c r="A72" s="109" t="s">
        <v>848</v>
      </c>
      <c r="B72" s="109"/>
    </row>
    <row r="73" spans="1:2" s="334" customFormat="1" x14ac:dyDescent="0.25">
      <c r="A73" s="109" t="s">
        <v>1114</v>
      </c>
      <c r="B73" s="109"/>
    </row>
    <row r="74" spans="1:2" s="334" customFormat="1" x14ac:dyDescent="0.25">
      <c r="A74" s="109" t="s">
        <v>1322</v>
      </c>
      <c r="B74" s="109"/>
    </row>
    <row r="75" spans="1:2" s="334" customFormat="1" x14ac:dyDescent="0.25">
      <c r="A75" s="109" t="s">
        <v>792</v>
      </c>
      <c r="B75" s="109"/>
    </row>
    <row r="76" spans="1:2" s="334" customFormat="1" x14ac:dyDescent="0.25">
      <c r="A76" s="109" t="s">
        <v>1113</v>
      </c>
      <c r="B76" s="109"/>
    </row>
    <row r="77" spans="1:2" s="334" customFormat="1" x14ac:dyDescent="0.25">
      <c r="A77" s="109" t="s">
        <v>1216</v>
      </c>
      <c r="B77" s="109"/>
    </row>
    <row r="78" spans="1:2" s="334" customFormat="1" x14ac:dyDescent="0.25">
      <c r="A78" s="109" t="s">
        <v>918</v>
      </c>
      <c r="B78" s="109"/>
    </row>
    <row r="79" spans="1:2" s="334" customFormat="1" x14ac:dyDescent="0.25">
      <c r="A79" s="109" t="s">
        <v>917</v>
      </c>
      <c r="B79" s="109"/>
    </row>
    <row r="80" spans="1:2" s="334" customFormat="1" x14ac:dyDescent="0.25">
      <c r="A80" s="109" t="s">
        <v>1040</v>
      </c>
      <c r="B80" s="109"/>
    </row>
    <row r="81" spans="1:2" s="334" customFormat="1" x14ac:dyDescent="0.25">
      <c r="A81" s="109" t="s">
        <v>897</v>
      </c>
      <c r="B81" s="109"/>
    </row>
    <row r="82" spans="1:2" s="334" customFormat="1" x14ac:dyDescent="0.25">
      <c r="A82" s="109" t="s">
        <v>931</v>
      </c>
      <c r="B82" s="109"/>
    </row>
    <row r="83" spans="1:2" s="334" customFormat="1" x14ac:dyDescent="0.25">
      <c r="A83" s="109" t="s">
        <v>1112</v>
      </c>
      <c r="B83" s="109"/>
    </row>
    <row r="84" spans="1:2" s="334" customFormat="1" x14ac:dyDescent="0.25">
      <c r="A84" s="109" t="s">
        <v>1207</v>
      </c>
      <c r="B84" s="109"/>
    </row>
    <row r="85" spans="1:2" s="334" customFormat="1" x14ac:dyDescent="0.25">
      <c r="A85" s="109" t="s">
        <v>1133</v>
      </c>
      <c r="B85" s="109"/>
    </row>
    <row r="86" spans="1:2" s="334" customFormat="1" x14ac:dyDescent="0.25">
      <c r="A86" s="109" t="s">
        <v>800</v>
      </c>
      <c r="B86" s="109"/>
    </row>
    <row r="87" spans="1:2" s="334" customFormat="1" x14ac:dyDescent="0.25">
      <c r="A87" s="109" t="s">
        <v>1185</v>
      </c>
      <c r="B87" s="109"/>
    </row>
    <row r="88" spans="1:2" s="334" customFormat="1" x14ac:dyDescent="0.25">
      <c r="A88" s="109" t="s">
        <v>950</v>
      </c>
      <c r="B88" s="109"/>
    </row>
    <row r="89" spans="1:2" s="334" customFormat="1" x14ac:dyDescent="0.25">
      <c r="A89" s="109" t="s">
        <v>1184</v>
      </c>
      <c r="B89" s="109"/>
    </row>
    <row r="90" spans="1:2" s="334" customFormat="1" x14ac:dyDescent="0.25">
      <c r="A90" s="109" t="s">
        <v>962</v>
      </c>
      <c r="B90" s="109"/>
    </row>
    <row r="91" spans="1:2" s="334" customFormat="1" x14ac:dyDescent="0.25">
      <c r="A91" s="109" t="s">
        <v>1327</v>
      </c>
      <c r="B91" s="109"/>
    </row>
    <row r="92" spans="1:2" s="334" customFormat="1" x14ac:dyDescent="0.25">
      <c r="A92" s="109" t="s">
        <v>916</v>
      </c>
      <c r="B92" s="109"/>
    </row>
    <row r="93" spans="1:2" s="334" customFormat="1" x14ac:dyDescent="0.25">
      <c r="A93" s="109" t="s">
        <v>1211</v>
      </c>
      <c r="B93" s="109"/>
    </row>
    <row r="94" spans="1:2" s="334" customFormat="1" x14ac:dyDescent="0.25">
      <c r="A94" s="109" t="s">
        <v>699</v>
      </c>
      <c r="B94" s="109"/>
    </row>
    <row r="95" spans="1:2" s="334" customFormat="1" x14ac:dyDescent="0.25">
      <c r="A95" s="109" t="s">
        <v>1111</v>
      </c>
      <c r="B95" s="109"/>
    </row>
    <row r="96" spans="1:2" s="334" customFormat="1" x14ac:dyDescent="0.25">
      <c r="A96" s="109" t="s">
        <v>1110</v>
      </c>
      <c r="B96" s="109"/>
    </row>
    <row r="97" spans="1:2" s="334" customFormat="1" x14ac:dyDescent="0.25">
      <c r="A97" s="109" t="s">
        <v>1206</v>
      </c>
      <c r="B97" s="109"/>
    </row>
    <row r="98" spans="1:2" s="334" customFormat="1" x14ac:dyDescent="0.25">
      <c r="A98" s="109" t="s">
        <v>692</v>
      </c>
      <c r="B98" s="109"/>
    </row>
    <row r="99" spans="1:2" s="334" customFormat="1" x14ac:dyDescent="0.25">
      <c r="A99" s="109" t="s">
        <v>1137</v>
      </c>
      <c r="B99" s="109"/>
    </row>
    <row r="100" spans="1:2" s="334" customFormat="1" x14ac:dyDescent="0.25">
      <c r="A100" s="109" t="s">
        <v>779</v>
      </c>
      <c r="B100" s="109"/>
    </row>
    <row r="101" spans="1:2" s="334" customFormat="1" x14ac:dyDescent="0.25">
      <c r="A101" s="109" t="s">
        <v>949</v>
      </c>
      <c r="B101" s="109"/>
    </row>
    <row r="102" spans="1:2" s="334" customFormat="1" x14ac:dyDescent="0.25">
      <c r="A102" s="109" t="s">
        <v>896</v>
      </c>
      <c r="B102" s="109"/>
    </row>
    <row r="103" spans="1:2" s="334" customFormat="1" x14ac:dyDescent="0.25">
      <c r="A103" s="109" t="s">
        <v>1314</v>
      </c>
      <c r="B103" s="109"/>
    </row>
    <row r="104" spans="1:2" s="334" customFormat="1" x14ac:dyDescent="0.25">
      <c r="A104" s="109" t="s">
        <v>993</v>
      </c>
      <c r="B104" s="109"/>
    </row>
    <row r="105" spans="1:2" s="334" customFormat="1" x14ac:dyDescent="0.25">
      <c r="A105" s="109" t="s">
        <v>799</v>
      </c>
      <c r="B105" s="109"/>
    </row>
    <row r="106" spans="1:2" s="334" customFormat="1" x14ac:dyDescent="0.25">
      <c r="A106" s="109" t="s">
        <v>1109</v>
      </c>
      <c r="B106" s="109"/>
    </row>
    <row r="107" spans="1:2" s="334" customFormat="1" x14ac:dyDescent="0.25">
      <c r="A107" s="109" t="s">
        <v>1189</v>
      </c>
      <c r="B107" s="109"/>
    </row>
    <row r="108" spans="1:2" s="334" customFormat="1" x14ac:dyDescent="0.25">
      <c r="A108" s="109" t="s">
        <v>1108</v>
      </c>
      <c r="B108" s="109"/>
    </row>
    <row r="109" spans="1:2" s="334" customFormat="1" x14ac:dyDescent="0.25">
      <c r="A109" s="109" t="s">
        <v>1107</v>
      </c>
      <c r="B109" s="109"/>
    </row>
    <row r="110" spans="1:2" s="334" customFormat="1" x14ac:dyDescent="0.25">
      <c r="A110" s="109" t="s">
        <v>840</v>
      </c>
      <c r="B110" s="109"/>
    </row>
    <row r="111" spans="1:2" s="334" customFormat="1" x14ac:dyDescent="0.25">
      <c r="A111" s="109" t="s">
        <v>992</v>
      </c>
      <c r="B111" s="109"/>
    </row>
    <row r="112" spans="1:2" s="334" customFormat="1" x14ac:dyDescent="0.25">
      <c r="A112" s="109" t="s">
        <v>861</v>
      </c>
      <c r="B112" s="109"/>
    </row>
    <row r="113" spans="1:2" s="334" customFormat="1" x14ac:dyDescent="0.25">
      <c r="A113" s="109" t="s">
        <v>991</v>
      </c>
      <c r="B113" s="109"/>
    </row>
    <row r="114" spans="1:2" s="334" customFormat="1" x14ac:dyDescent="0.25">
      <c r="A114" s="109" t="s">
        <v>1312</v>
      </c>
      <c r="B114" s="109"/>
    </row>
    <row r="115" spans="1:2" s="334" customFormat="1" x14ac:dyDescent="0.25">
      <c r="A115" s="109" t="s">
        <v>755</v>
      </c>
      <c r="B115" s="109"/>
    </row>
    <row r="116" spans="1:2" s="334" customFormat="1" x14ac:dyDescent="0.25">
      <c r="A116" s="109" t="s">
        <v>895</v>
      </c>
      <c r="B116" s="109"/>
    </row>
    <row r="117" spans="1:2" s="334" customFormat="1" x14ac:dyDescent="0.25">
      <c r="A117" s="109" t="s">
        <v>673</v>
      </c>
      <c r="B117" s="109"/>
    </row>
    <row r="118" spans="1:2" s="334" customFormat="1" x14ac:dyDescent="0.25">
      <c r="A118" s="109" t="s">
        <v>1016</v>
      </c>
      <c r="B118" s="109"/>
    </row>
    <row r="119" spans="1:2" s="334" customFormat="1" x14ac:dyDescent="0.25">
      <c r="A119" s="109" t="s">
        <v>1147</v>
      </c>
      <c r="B119" s="109"/>
    </row>
    <row r="120" spans="1:2" s="334" customFormat="1" x14ac:dyDescent="0.25">
      <c r="A120" s="109" t="s">
        <v>948</v>
      </c>
      <c r="B120" s="109"/>
    </row>
    <row r="121" spans="1:2" s="334" customFormat="1" x14ac:dyDescent="0.25">
      <c r="A121" s="109" t="s">
        <v>1106</v>
      </c>
      <c r="B121" s="109"/>
    </row>
    <row r="122" spans="1:2" s="334" customFormat="1" x14ac:dyDescent="0.25">
      <c r="A122" s="109" t="s">
        <v>776</v>
      </c>
      <c r="B122" s="109"/>
    </row>
    <row r="123" spans="1:2" s="334" customFormat="1" x14ac:dyDescent="0.25">
      <c r="A123" s="109" t="s">
        <v>807</v>
      </c>
      <c r="B123" s="109"/>
    </row>
    <row r="124" spans="1:2" s="334" customFormat="1" x14ac:dyDescent="0.25">
      <c r="A124" s="109" t="s">
        <v>818</v>
      </c>
      <c r="B124" s="109"/>
    </row>
    <row r="125" spans="1:2" s="334" customFormat="1" x14ac:dyDescent="0.25">
      <c r="A125" s="109" t="s">
        <v>1025</v>
      </c>
      <c r="B125" s="109"/>
    </row>
    <row r="126" spans="1:2" s="334" customFormat="1" x14ac:dyDescent="0.25">
      <c r="A126" s="109" t="s">
        <v>1105</v>
      </c>
      <c r="B126" s="109"/>
    </row>
    <row r="127" spans="1:2" s="334" customFormat="1" x14ac:dyDescent="0.25">
      <c r="A127" s="109" t="s">
        <v>1104</v>
      </c>
      <c r="B127" s="107"/>
    </row>
    <row r="128" spans="1:2" s="334" customFormat="1" x14ac:dyDescent="0.25">
      <c r="A128" s="109" t="s">
        <v>1235</v>
      </c>
    </row>
    <row r="129" spans="1:2" s="334" customFormat="1" x14ac:dyDescent="0.25">
      <c r="A129" s="109" t="s">
        <v>817</v>
      </c>
    </row>
    <row r="130" spans="1:2" s="334" customFormat="1" x14ac:dyDescent="0.25">
      <c r="A130" s="109" t="s">
        <v>860</v>
      </c>
    </row>
    <row r="131" spans="1:2" s="334" customFormat="1" x14ac:dyDescent="0.25">
      <c r="A131" s="109" t="s">
        <v>1323</v>
      </c>
    </row>
    <row r="132" spans="1:2" s="334" customFormat="1" x14ac:dyDescent="0.25">
      <c r="A132" s="109" t="s">
        <v>894</v>
      </c>
    </row>
    <row r="133" spans="1:2" s="334" customFormat="1" x14ac:dyDescent="0.25">
      <c r="A133" s="109" t="s">
        <v>1157</v>
      </c>
      <c r="B133" s="109"/>
    </row>
    <row r="134" spans="1:2" s="334" customFormat="1" x14ac:dyDescent="0.25">
      <c r="A134" s="109" t="s">
        <v>1205</v>
      </c>
      <c r="B134" s="109"/>
    </row>
    <row r="135" spans="1:2" s="334" customFormat="1" x14ac:dyDescent="0.25">
      <c r="A135" s="109" t="s">
        <v>672</v>
      </c>
      <c r="B135" s="109"/>
    </row>
    <row r="136" spans="1:2" s="334" customFormat="1" x14ac:dyDescent="0.25">
      <c r="A136" s="109" t="s">
        <v>1103</v>
      </c>
      <c r="B136" s="109"/>
    </row>
    <row r="137" spans="1:2" s="334" customFormat="1" x14ac:dyDescent="0.25">
      <c r="A137" s="109" t="s">
        <v>1102</v>
      </c>
      <c r="B137" s="109"/>
    </row>
    <row r="138" spans="1:2" s="334" customFormat="1" x14ac:dyDescent="0.25">
      <c r="A138" s="109" t="s">
        <v>930</v>
      </c>
      <c r="B138" s="109"/>
    </row>
    <row r="139" spans="1:2" s="334" customFormat="1" x14ac:dyDescent="0.25">
      <c r="A139" s="109" t="s">
        <v>1234</v>
      </c>
      <c r="B139" s="109"/>
    </row>
    <row r="140" spans="1:2" s="334" customFormat="1" x14ac:dyDescent="0.25">
      <c r="A140" s="109" t="s">
        <v>893</v>
      </c>
      <c r="B140" s="109"/>
    </row>
    <row r="141" spans="1:2" s="334" customFormat="1" x14ac:dyDescent="0.25">
      <c r="A141" s="109" t="s">
        <v>880</v>
      </c>
      <c r="B141" s="109"/>
    </row>
    <row r="142" spans="1:2" s="334" customFormat="1" x14ac:dyDescent="0.25">
      <c r="A142" s="109" t="s">
        <v>892</v>
      </c>
      <c r="B142" s="109"/>
    </row>
    <row r="143" spans="1:2" s="334" customFormat="1" x14ac:dyDescent="0.25">
      <c r="A143" s="109" t="s">
        <v>816</v>
      </c>
      <c r="B143" s="109"/>
    </row>
    <row r="144" spans="1:2" s="334" customFormat="1" x14ac:dyDescent="0.25">
      <c r="A144" s="109" t="s">
        <v>1166</v>
      </c>
      <c r="B144" s="109"/>
    </row>
    <row r="145" spans="1:2" s="334" customFormat="1" x14ac:dyDescent="0.25">
      <c r="A145" s="109" t="s">
        <v>775</v>
      </c>
      <c r="B145" s="109"/>
    </row>
    <row r="146" spans="1:2" s="334" customFormat="1" x14ac:dyDescent="0.25">
      <c r="A146" s="109" t="s">
        <v>1315</v>
      </c>
      <c r="B146" s="109"/>
    </row>
    <row r="147" spans="1:2" s="334" customFormat="1" x14ac:dyDescent="0.25">
      <c r="A147" s="109" t="s">
        <v>806</v>
      </c>
      <c r="B147" s="109"/>
    </row>
    <row r="148" spans="1:2" s="334" customFormat="1" x14ac:dyDescent="0.25">
      <c r="A148" s="109" t="s">
        <v>774</v>
      </c>
      <c r="B148" s="109"/>
    </row>
    <row r="149" spans="1:2" s="334" customFormat="1" x14ac:dyDescent="0.25">
      <c r="A149" s="109" t="s">
        <v>1165</v>
      </c>
      <c r="B149" s="109"/>
    </row>
    <row r="150" spans="1:2" s="334" customFormat="1" x14ac:dyDescent="0.25">
      <c r="A150" s="109" t="s">
        <v>765</v>
      </c>
      <c r="B150" s="109"/>
    </row>
    <row r="151" spans="1:2" s="334" customFormat="1" x14ac:dyDescent="0.25">
      <c r="A151" s="109" t="s">
        <v>1183</v>
      </c>
      <c r="B151" s="109"/>
    </row>
    <row r="152" spans="1:2" s="334" customFormat="1" x14ac:dyDescent="0.25">
      <c r="A152" s="109" t="s">
        <v>929</v>
      </c>
      <c r="B152" s="109"/>
    </row>
    <row r="153" spans="1:2" s="334" customFormat="1" x14ac:dyDescent="0.25">
      <c r="A153" s="109" t="s">
        <v>915</v>
      </c>
      <c r="B153" s="109"/>
    </row>
    <row r="154" spans="1:2" s="334" customFormat="1" x14ac:dyDescent="0.25">
      <c r="A154" s="109" t="s">
        <v>1031</v>
      </c>
      <c r="B154" s="109"/>
    </row>
    <row r="155" spans="1:2" s="334" customFormat="1" x14ac:dyDescent="0.25">
      <c r="A155" s="109" t="s">
        <v>815</v>
      </c>
      <c r="B155" s="109"/>
    </row>
    <row r="156" spans="1:2" s="334" customFormat="1" x14ac:dyDescent="0.25">
      <c r="A156" s="109" t="s">
        <v>1164</v>
      </c>
      <c r="B156" s="109"/>
    </row>
    <row r="157" spans="1:2" s="334" customFormat="1" x14ac:dyDescent="0.25">
      <c r="A157" s="109" t="s">
        <v>859</v>
      </c>
      <c r="B157" s="109"/>
    </row>
    <row r="158" spans="1:2" s="334" customFormat="1" x14ac:dyDescent="0.25">
      <c r="A158" s="109" t="s">
        <v>990</v>
      </c>
      <c r="B158" s="109"/>
    </row>
    <row r="159" spans="1:2" s="334" customFormat="1" x14ac:dyDescent="0.25">
      <c r="A159" s="109" t="s">
        <v>1182</v>
      </c>
      <c r="B159" s="109"/>
    </row>
    <row r="160" spans="1:2" s="334" customFormat="1" x14ac:dyDescent="0.25">
      <c r="A160" s="109" t="s">
        <v>1233</v>
      </c>
      <c r="B160" s="109"/>
    </row>
    <row r="161" spans="1:2" s="334" customFormat="1" x14ac:dyDescent="0.25">
      <c r="A161" s="109" t="s">
        <v>1173</v>
      </c>
      <c r="B161" s="109"/>
    </row>
    <row r="162" spans="1:2" s="334" customFormat="1" x14ac:dyDescent="0.25">
      <c r="A162" s="109" t="s">
        <v>663</v>
      </c>
      <c r="B162" s="109"/>
    </row>
    <row r="163" spans="1:2" s="334" customFormat="1" x14ac:dyDescent="0.25">
      <c r="A163" s="109" t="s">
        <v>989</v>
      </c>
      <c r="B163" s="109"/>
    </row>
    <row r="164" spans="1:2" s="334" customFormat="1" x14ac:dyDescent="0.25">
      <c r="A164" s="109" t="s">
        <v>928</v>
      </c>
      <c r="B164" s="109"/>
    </row>
    <row r="165" spans="1:2" s="334" customFormat="1" x14ac:dyDescent="0.25">
      <c r="A165" s="109" t="s">
        <v>988</v>
      </c>
      <c r="B165" s="109"/>
    </row>
    <row r="166" spans="1:2" s="334" customFormat="1" x14ac:dyDescent="0.25">
      <c r="A166" s="109" t="s">
        <v>1101</v>
      </c>
      <c r="B166" s="109"/>
    </row>
    <row r="167" spans="1:2" s="334" customFormat="1" x14ac:dyDescent="0.25">
      <c r="A167" s="109" t="s">
        <v>839</v>
      </c>
      <c r="B167" s="109"/>
    </row>
    <row r="168" spans="1:2" s="334" customFormat="1" x14ac:dyDescent="0.25">
      <c r="A168" s="109" t="s">
        <v>1100</v>
      </c>
      <c r="B168" s="109"/>
    </row>
    <row r="169" spans="1:2" s="334" customFormat="1" x14ac:dyDescent="0.25">
      <c r="A169" s="109" t="s">
        <v>1099</v>
      </c>
      <c r="B169" s="109"/>
    </row>
    <row r="170" spans="1:2" s="334" customFormat="1" x14ac:dyDescent="0.25">
      <c r="A170" s="109" t="s">
        <v>651</v>
      </c>
      <c r="B170" s="109"/>
    </row>
    <row r="171" spans="1:2" s="334" customFormat="1" x14ac:dyDescent="0.25">
      <c r="A171" s="109" t="s">
        <v>847</v>
      </c>
      <c r="B171" s="109"/>
    </row>
    <row r="172" spans="1:2" s="334" customFormat="1" x14ac:dyDescent="0.25">
      <c r="A172" s="109" t="s">
        <v>1015</v>
      </c>
      <c r="B172" s="109"/>
    </row>
    <row r="173" spans="1:2" s="334" customFormat="1" x14ac:dyDescent="0.25">
      <c r="A173" s="109" t="s">
        <v>914</v>
      </c>
      <c r="B173" s="109"/>
    </row>
    <row r="174" spans="1:2" s="334" customFormat="1" x14ac:dyDescent="0.25">
      <c r="A174" s="109" t="s">
        <v>1001</v>
      </c>
      <c r="B174" s="109"/>
    </row>
    <row r="175" spans="1:2" s="334" customFormat="1" x14ac:dyDescent="0.25">
      <c r="A175" s="109" t="s">
        <v>1014</v>
      </c>
      <c r="B175" s="109"/>
    </row>
    <row r="176" spans="1:2" s="334" customFormat="1" x14ac:dyDescent="0.25">
      <c r="A176" s="109" t="s">
        <v>1215</v>
      </c>
      <c r="B176" s="109"/>
    </row>
    <row r="177" spans="1:2" s="334" customFormat="1" x14ac:dyDescent="0.25">
      <c r="A177" s="109" t="s">
        <v>869</v>
      </c>
      <c r="B177" s="109"/>
    </row>
    <row r="178" spans="1:2" s="334" customFormat="1" x14ac:dyDescent="0.25">
      <c r="A178" s="109" t="s">
        <v>846</v>
      </c>
      <c r="B178" s="109"/>
    </row>
    <row r="179" spans="1:2" s="334" customFormat="1" x14ac:dyDescent="0.25">
      <c r="A179" s="109" t="s">
        <v>1024</v>
      </c>
      <c r="B179" s="109"/>
    </row>
    <row r="180" spans="1:2" s="334" customFormat="1" x14ac:dyDescent="0.25">
      <c r="A180" s="109" t="s">
        <v>858</v>
      </c>
      <c r="B180" s="109"/>
    </row>
    <row r="181" spans="1:2" s="334" customFormat="1" x14ac:dyDescent="0.25">
      <c r="A181" s="109" t="s">
        <v>1136</v>
      </c>
      <c r="B181" s="109"/>
    </row>
    <row r="182" spans="1:2" s="334" customFormat="1" x14ac:dyDescent="0.25">
      <c r="A182" s="109" t="s">
        <v>1098</v>
      </c>
      <c r="B182" s="109"/>
    </row>
    <row r="183" spans="1:2" s="334" customFormat="1" x14ac:dyDescent="0.25">
      <c r="A183" s="109" t="s">
        <v>1097</v>
      </c>
      <c r="B183" s="109"/>
    </row>
    <row r="184" spans="1:2" s="334" customFormat="1" x14ac:dyDescent="0.25">
      <c r="A184" s="109" t="s">
        <v>1232</v>
      </c>
      <c r="B184" s="109"/>
    </row>
    <row r="185" spans="1:2" s="334" customFormat="1" x14ac:dyDescent="0.25">
      <c r="A185" s="109" t="s">
        <v>798</v>
      </c>
      <c r="B185" s="109"/>
    </row>
    <row r="186" spans="1:2" s="334" customFormat="1" x14ac:dyDescent="0.25">
      <c r="A186" s="109" t="s">
        <v>947</v>
      </c>
      <c r="B186" s="109"/>
    </row>
    <row r="187" spans="1:2" s="334" customFormat="1" x14ac:dyDescent="0.25">
      <c r="A187" s="109" t="s">
        <v>1204</v>
      </c>
      <c r="B187" s="109"/>
    </row>
    <row r="188" spans="1:2" s="334" customFormat="1" x14ac:dyDescent="0.25">
      <c r="A188" s="109" t="s">
        <v>1096</v>
      </c>
      <c r="B188" s="109"/>
    </row>
    <row r="189" spans="1:2" s="334" customFormat="1" x14ac:dyDescent="0.25">
      <c r="A189" s="109" t="s">
        <v>913</v>
      </c>
      <c r="B189" s="109"/>
    </row>
    <row r="190" spans="1:2" s="334" customFormat="1" x14ac:dyDescent="0.25">
      <c r="A190" s="109" t="s">
        <v>1095</v>
      </c>
      <c r="B190" s="109"/>
    </row>
    <row r="191" spans="1:2" s="334" customFormat="1" x14ac:dyDescent="0.25">
      <c r="A191" s="109" t="s">
        <v>912</v>
      </c>
      <c r="B191" s="109"/>
    </row>
    <row r="192" spans="1:2" s="334" customFormat="1" x14ac:dyDescent="0.25">
      <c r="A192" s="109" t="s">
        <v>1328</v>
      </c>
      <c r="B192" s="109"/>
    </row>
    <row r="193" spans="1:2" s="334" customFormat="1" x14ac:dyDescent="0.25">
      <c r="A193" s="109" t="s">
        <v>924</v>
      </c>
      <c r="B193" s="109"/>
    </row>
    <row r="194" spans="1:2" s="334" customFormat="1" x14ac:dyDescent="0.25">
      <c r="A194" s="109" t="s">
        <v>1156</v>
      </c>
      <c r="B194" s="109"/>
    </row>
    <row r="195" spans="1:2" s="334" customFormat="1" x14ac:dyDescent="0.25">
      <c r="A195" s="109" t="s">
        <v>791</v>
      </c>
      <c r="B195" s="109"/>
    </row>
    <row r="196" spans="1:2" s="334" customFormat="1" x14ac:dyDescent="0.25">
      <c r="A196" s="109" t="s">
        <v>642</v>
      </c>
      <c r="B196" s="109"/>
    </row>
    <row r="197" spans="1:2" s="334" customFormat="1" x14ac:dyDescent="0.25">
      <c r="A197" s="109" t="s">
        <v>987</v>
      </c>
      <c r="B197" s="109"/>
    </row>
    <row r="198" spans="1:2" s="334" customFormat="1" x14ac:dyDescent="0.25">
      <c r="A198" s="109" t="s">
        <v>1094</v>
      </c>
      <c r="B198" s="109"/>
    </row>
    <row r="199" spans="1:2" s="334" customFormat="1" x14ac:dyDescent="0.25">
      <c r="A199" s="109" t="s">
        <v>1181</v>
      </c>
      <c r="B199" s="109"/>
    </row>
    <row r="200" spans="1:2" s="334" customFormat="1" x14ac:dyDescent="0.25">
      <c r="A200" s="109" t="s">
        <v>1155</v>
      </c>
      <c r="B200" s="109"/>
    </row>
    <row r="201" spans="1:2" s="334" customFormat="1" x14ac:dyDescent="0.25">
      <c r="A201" s="109" t="s">
        <v>891</v>
      </c>
      <c r="B201" s="109"/>
    </row>
    <row r="202" spans="1:2" s="334" customFormat="1" x14ac:dyDescent="0.25">
      <c r="A202" s="109" t="s">
        <v>632</v>
      </c>
      <c r="B202" s="109"/>
    </row>
    <row r="203" spans="1:2" s="334" customFormat="1" x14ac:dyDescent="0.25">
      <c r="A203" s="109" t="s">
        <v>946</v>
      </c>
      <c r="B203" s="109"/>
    </row>
    <row r="204" spans="1:2" s="334" customFormat="1" x14ac:dyDescent="0.25">
      <c r="A204" s="109" t="s">
        <v>945</v>
      </c>
      <c r="B204" s="109"/>
    </row>
    <row r="205" spans="1:2" s="334" customFormat="1" x14ac:dyDescent="0.25">
      <c r="A205" s="109" t="s">
        <v>1093</v>
      </c>
      <c r="B205" s="107"/>
    </row>
    <row r="206" spans="1:2" s="334" customFormat="1" x14ac:dyDescent="0.25">
      <c r="A206" s="109" t="s">
        <v>1092</v>
      </c>
    </row>
    <row r="207" spans="1:2" s="334" customFormat="1" x14ac:dyDescent="0.25">
      <c r="A207" s="109" t="s">
        <v>1151</v>
      </c>
    </row>
    <row r="208" spans="1:2" s="334" customFormat="1" x14ac:dyDescent="0.25">
      <c r="A208" s="109" t="s">
        <v>1222</v>
      </c>
    </row>
    <row r="209" spans="1:2" s="334" customFormat="1" x14ac:dyDescent="0.25">
      <c r="A209" s="109" t="s">
        <v>986</v>
      </c>
    </row>
    <row r="210" spans="1:2" s="334" customFormat="1" x14ac:dyDescent="0.25">
      <c r="A210" s="109" t="s">
        <v>1091</v>
      </c>
      <c r="B210" s="107"/>
    </row>
    <row r="211" spans="1:2" s="334" customFormat="1" x14ac:dyDescent="0.25">
      <c r="A211" s="109" t="s">
        <v>927</v>
      </c>
    </row>
    <row r="212" spans="1:2" s="334" customFormat="1" x14ac:dyDescent="0.25">
      <c r="A212" s="109" t="s">
        <v>1221</v>
      </c>
    </row>
    <row r="213" spans="1:2" s="334" customFormat="1" x14ac:dyDescent="0.25">
      <c r="A213" s="109" t="s">
        <v>1345</v>
      </c>
    </row>
    <row r="214" spans="1:2" s="334" customFormat="1" x14ac:dyDescent="0.25">
      <c r="A214" s="109" t="s">
        <v>1180</v>
      </c>
    </row>
    <row r="215" spans="1:2" s="334" customFormat="1" x14ac:dyDescent="0.25">
      <c r="A215" s="109" t="s">
        <v>623</v>
      </c>
      <c r="B215" s="107"/>
    </row>
    <row r="216" spans="1:2" s="334" customFormat="1" x14ac:dyDescent="0.25">
      <c r="A216" s="109" t="s">
        <v>1013</v>
      </c>
    </row>
    <row r="217" spans="1:2" s="334" customFormat="1" x14ac:dyDescent="0.25">
      <c r="A217" s="109" t="s">
        <v>610</v>
      </c>
    </row>
    <row r="218" spans="1:2" s="334" customFormat="1" x14ac:dyDescent="0.25">
      <c r="A218" s="109" t="s">
        <v>1179</v>
      </c>
    </row>
    <row r="219" spans="1:2" s="334" customFormat="1" x14ac:dyDescent="0.25">
      <c r="A219" s="109" t="s">
        <v>1090</v>
      </c>
    </row>
    <row r="220" spans="1:2" s="334" customFormat="1" x14ac:dyDescent="0.25">
      <c r="A220" s="109" t="s">
        <v>985</v>
      </c>
      <c r="B220" s="109"/>
    </row>
    <row r="221" spans="1:2" s="334" customFormat="1" x14ac:dyDescent="0.25">
      <c r="A221" s="109" t="s">
        <v>1089</v>
      </c>
      <c r="B221" s="109"/>
    </row>
    <row r="222" spans="1:2" s="334" customFormat="1" x14ac:dyDescent="0.25">
      <c r="A222" s="109" t="s">
        <v>890</v>
      </c>
      <c r="B222" s="109"/>
    </row>
    <row r="223" spans="1:2" s="334" customFormat="1" x14ac:dyDescent="0.25">
      <c r="A223" s="109" t="s">
        <v>1088</v>
      </c>
      <c r="B223" s="109"/>
    </row>
    <row r="224" spans="1:2" s="334" customFormat="1" x14ac:dyDescent="0.25">
      <c r="A224" s="109" t="s">
        <v>984</v>
      </c>
      <c r="B224" s="109"/>
    </row>
    <row r="225" spans="1:2" s="334" customFormat="1" x14ac:dyDescent="0.25">
      <c r="A225" s="109" t="s">
        <v>1087</v>
      </c>
      <c r="B225" s="109"/>
    </row>
    <row r="226" spans="1:2" s="334" customFormat="1" x14ac:dyDescent="0.25">
      <c r="A226" s="109" t="s">
        <v>944</v>
      </c>
      <c r="B226" s="109"/>
    </row>
    <row r="227" spans="1:2" s="334" customFormat="1" x14ac:dyDescent="0.25">
      <c r="A227" s="109" t="s">
        <v>1086</v>
      </c>
      <c r="B227" s="109"/>
    </row>
    <row r="228" spans="1:2" s="334" customFormat="1" x14ac:dyDescent="0.25">
      <c r="A228" s="109" t="s">
        <v>1203</v>
      </c>
      <c r="B228" s="109"/>
    </row>
    <row r="229" spans="1:2" s="334" customFormat="1" x14ac:dyDescent="0.25">
      <c r="A229" s="109" t="s">
        <v>983</v>
      </c>
      <c r="B229" s="109"/>
    </row>
    <row r="230" spans="1:2" s="334" customFormat="1" x14ac:dyDescent="0.25">
      <c r="A230" s="109" t="s">
        <v>982</v>
      </c>
      <c r="B230" s="109"/>
    </row>
    <row r="231" spans="1:2" s="334" customFormat="1" x14ac:dyDescent="0.25">
      <c r="A231" s="109" t="s">
        <v>981</v>
      </c>
      <c r="B231" s="109"/>
    </row>
    <row r="232" spans="1:2" s="334" customFormat="1" x14ac:dyDescent="0.25">
      <c r="A232" s="109" t="s">
        <v>980</v>
      </c>
      <c r="B232" s="109"/>
    </row>
    <row r="233" spans="1:2" s="334" customFormat="1" x14ac:dyDescent="0.25">
      <c r="A233" s="109" t="s">
        <v>606</v>
      </c>
      <c r="B233" s="109"/>
    </row>
    <row r="234" spans="1:2" s="334" customFormat="1" x14ac:dyDescent="0.25">
      <c r="A234" s="109" t="s">
        <v>943</v>
      </c>
      <c r="B234" s="109"/>
    </row>
    <row r="235" spans="1:2" s="334" customFormat="1" x14ac:dyDescent="0.25">
      <c r="A235" s="109" t="s">
        <v>979</v>
      </c>
      <c r="B235" s="109"/>
    </row>
    <row r="236" spans="1:2" s="334" customFormat="1" x14ac:dyDescent="0.25">
      <c r="A236" s="109" t="s">
        <v>1131</v>
      </c>
      <c r="B236" s="109"/>
    </row>
    <row r="237" spans="1:2" s="334" customFormat="1" x14ac:dyDescent="0.25">
      <c r="A237" s="109" t="s">
        <v>1085</v>
      </c>
      <c r="B237" s="109"/>
    </row>
    <row r="238" spans="1:2" s="334" customFormat="1" x14ac:dyDescent="0.25">
      <c r="A238" s="109" t="s">
        <v>1084</v>
      </c>
      <c r="B238" s="109"/>
    </row>
    <row r="239" spans="1:2" s="334" customFormat="1" x14ac:dyDescent="0.25">
      <c r="A239" s="109" t="s">
        <v>1037</v>
      </c>
      <c r="B239" s="109"/>
    </row>
    <row r="240" spans="1:2" s="334" customFormat="1" x14ac:dyDescent="0.25">
      <c r="A240" s="109" t="s">
        <v>603</v>
      </c>
      <c r="B240" s="109"/>
    </row>
    <row r="241" spans="1:2" s="334" customFormat="1" x14ac:dyDescent="0.25">
      <c r="A241" s="109" t="s">
        <v>879</v>
      </c>
      <c r="B241" s="109"/>
    </row>
    <row r="242" spans="1:2" s="334" customFormat="1" x14ac:dyDescent="0.25">
      <c r="A242" s="109" t="s">
        <v>1083</v>
      </c>
      <c r="B242" s="109"/>
    </row>
    <row r="243" spans="1:2" s="334" customFormat="1" x14ac:dyDescent="0.25">
      <c r="A243" s="109" t="s">
        <v>889</v>
      </c>
      <c r="B243" s="109"/>
    </row>
    <row r="244" spans="1:2" s="334" customFormat="1" x14ac:dyDescent="0.25">
      <c r="A244" s="109" t="s">
        <v>1134</v>
      </c>
      <c r="B244" s="109"/>
    </row>
    <row r="245" spans="1:2" s="334" customFormat="1" x14ac:dyDescent="0.25">
      <c r="A245" s="109" t="s">
        <v>961</v>
      </c>
      <c r="B245" s="109"/>
    </row>
    <row r="246" spans="1:2" s="334" customFormat="1" x14ac:dyDescent="0.25">
      <c r="A246" s="109" t="s">
        <v>773</v>
      </c>
      <c r="B246" s="109"/>
    </row>
    <row r="247" spans="1:2" s="334" customFormat="1" x14ac:dyDescent="0.25">
      <c r="A247" s="109" t="s">
        <v>782</v>
      </c>
      <c r="B247" s="109"/>
    </row>
    <row r="248" spans="1:2" s="334" customFormat="1" x14ac:dyDescent="0.25">
      <c r="A248" s="109" t="s">
        <v>1231</v>
      </c>
      <c r="B248" s="109"/>
    </row>
    <row r="249" spans="1:2" s="334" customFormat="1" x14ac:dyDescent="0.25">
      <c r="A249" s="109" t="s">
        <v>1023</v>
      </c>
      <c r="B249" s="109"/>
    </row>
    <row r="250" spans="1:2" s="334" customFormat="1" x14ac:dyDescent="0.25">
      <c r="A250" s="109" t="s">
        <v>878</v>
      </c>
      <c r="B250" s="109"/>
    </row>
    <row r="251" spans="1:2" s="334" customFormat="1" x14ac:dyDescent="0.25">
      <c r="A251" s="109" t="s">
        <v>911</v>
      </c>
      <c r="B251" s="109"/>
    </row>
    <row r="252" spans="1:2" s="334" customFormat="1" x14ac:dyDescent="0.25">
      <c r="A252" s="109" t="s">
        <v>1082</v>
      </c>
      <c r="B252" s="109"/>
    </row>
    <row r="253" spans="1:2" s="334" customFormat="1" x14ac:dyDescent="0.25">
      <c r="A253" s="109" t="s">
        <v>845</v>
      </c>
      <c r="B253" s="109"/>
    </row>
    <row r="254" spans="1:2" s="334" customFormat="1" x14ac:dyDescent="0.25">
      <c r="A254" s="109" t="s">
        <v>1081</v>
      </c>
      <c r="B254" s="109"/>
    </row>
    <row r="255" spans="1:2" s="334" customFormat="1" x14ac:dyDescent="0.25">
      <c r="A255" s="109" t="s">
        <v>1321</v>
      </c>
      <c r="B255" s="109"/>
    </row>
    <row r="256" spans="1:2" s="334" customFormat="1" x14ac:dyDescent="0.25">
      <c r="A256" s="109" t="s">
        <v>978</v>
      </c>
      <c r="B256" s="109"/>
    </row>
    <row r="257" spans="1:2" s="334" customFormat="1" x14ac:dyDescent="0.25">
      <c r="A257" s="109" t="s">
        <v>838</v>
      </c>
      <c r="B257" s="109"/>
    </row>
    <row r="258" spans="1:2" s="334" customFormat="1" x14ac:dyDescent="0.25">
      <c r="A258" s="109" t="s">
        <v>1331</v>
      </c>
      <c r="B258" s="109"/>
    </row>
    <row r="259" spans="1:2" s="334" customFormat="1" x14ac:dyDescent="0.25">
      <c r="A259" s="109" t="s">
        <v>1042</v>
      </c>
      <c r="B259" s="109"/>
    </row>
    <row r="260" spans="1:2" s="334" customFormat="1" x14ac:dyDescent="0.25">
      <c r="A260" s="109" t="s">
        <v>551</v>
      </c>
      <c r="B260" s="109"/>
    </row>
    <row r="261" spans="1:2" s="334" customFormat="1" x14ac:dyDescent="0.25">
      <c r="A261" s="109" t="s">
        <v>1022</v>
      </c>
      <c r="B261" s="109"/>
    </row>
    <row r="262" spans="1:2" s="334" customFormat="1" x14ac:dyDescent="0.25">
      <c r="A262" s="109" t="s">
        <v>1332</v>
      </c>
      <c r="B262" s="109"/>
    </row>
    <row r="263" spans="1:2" s="334" customFormat="1" x14ac:dyDescent="0.25">
      <c r="A263" s="109" t="s">
        <v>819</v>
      </c>
      <c r="B263" s="109"/>
    </row>
    <row r="264" spans="1:2" s="334" customFormat="1" x14ac:dyDescent="0.25">
      <c r="A264" s="109" t="s">
        <v>1080</v>
      </c>
      <c r="B264" s="109"/>
    </row>
    <row r="265" spans="1:2" s="334" customFormat="1" x14ac:dyDescent="0.25">
      <c r="A265" s="109" t="s">
        <v>1039</v>
      </c>
      <c r="B265" s="109"/>
    </row>
    <row r="266" spans="1:2" s="334" customFormat="1" x14ac:dyDescent="0.25">
      <c r="A266" s="109" t="s">
        <v>508</v>
      </c>
      <c r="B266" s="109"/>
    </row>
    <row r="267" spans="1:2" s="334" customFormat="1" x14ac:dyDescent="0.25">
      <c r="A267" s="109" t="s">
        <v>1079</v>
      </c>
      <c r="B267" s="109"/>
    </row>
    <row r="268" spans="1:2" s="334" customFormat="1" x14ac:dyDescent="0.25">
      <c r="A268" s="109" t="s">
        <v>1319</v>
      </c>
      <c r="B268" s="109"/>
    </row>
    <row r="269" spans="1:2" s="334" customFormat="1" x14ac:dyDescent="0.25">
      <c r="A269" s="109" t="s">
        <v>1078</v>
      </c>
      <c r="B269" s="109"/>
    </row>
    <row r="270" spans="1:2" s="334" customFormat="1" x14ac:dyDescent="0.25">
      <c r="A270" s="109" t="s">
        <v>877</v>
      </c>
      <c r="B270" s="109"/>
    </row>
    <row r="271" spans="1:2" s="334" customFormat="1" x14ac:dyDescent="0.25">
      <c r="A271" s="109" t="s">
        <v>1146</v>
      </c>
      <c r="B271" s="109"/>
    </row>
    <row r="272" spans="1:2" s="334" customFormat="1" x14ac:dyDescent="0.25">
      <c r="A272" s="109" t="s">
        <v>502</v>
      </c>
      <c r="B272" s="109"/>
    </row>
    <row r="273" spans="1:2" s="334" customFormat="1" x14ac:dyDescent="0.25">
      <c r="A273" s="109" t="s">
        <v>1012</v>
      </c>
      <c r="B273" s="109"/>
    </row>
    <row r="274" spans="1:2" s="334" customFormat="1" x14ac:dyDescent="0.25">
      <c r="A274" s="109" t="s">
        <v>1336</v>
      </c>
      <c r="B274" s="107"/>
    </row>
    <row r="275" spans="1:2" s="334" customFormat="1" x14ac:dyDescent="0.25">
      <c r="A275" s="109" t="s">
        <v>1202</v>
      </c>
    </row>
    <row r="276" spans="1:2" s="334" customFormat="1" x14ac:dyDescent="0.25">
      <c r="A276" s="109" t="s">
        <v>750</v>
      </c>
    </row>
    <row r="277" spans="1:2" s="334" customFormat="1" x14ac:dyDescent="0.25">
      <c r="A277" s="109" t="s">
        <v>1077</v>
      </c>
    </row>
    <row r="278" spans="1:2" s="334" customFormat="1" x14ac:dyDescent="0.25">
      <c r="A278" s="109" t="s">
        <v>1313</v>
      </c>
    </row>
    <row r="279" spans="1:2" s="334" customFormat="1" x14ac:dyDescent="0.25">
      <c r="A279" s="109" t="s">
        <v>492</v>
      </c>
      <c r="B279" s="109"/>
    </row>
    <row r="280" spans="1:2" s="334" customFormat="1" x14ac:dyDescent="0.25">
      <c r="A280" s="109" t="s">
        <v>1178</v>
      </c>
      <c r="B280" s="109"/>
    </row>
    <row r="281" spans="1:2" s="334" customFormat="1" x14ac:dyDescent="0.25">
      <c r="A281" s="109" t="s">
        <v>942</v>
      </c>
      <c r="B281" s="109"/>
    </row>
    <row r="282" spans="1:2" s="334" customFormat="1" x14ac:dyDescent="0.25">
      <c r="A282" s="109" t="s">
        <v>857</v>
      </c>
      <c r="B282" s="109"/>
    </row>
    <row r="283" spans="1:2" s="334" customFormat="1" x14ac:dyDescent="0.25">
      <c r="A283" s="109" t="s">
        <v>1021</v>
      </c>
      <c r="B283" s="109"/>
    </row>
    <row r="284" spans="1:2" s="334" customFormat="1" x14ac:dyDescent="0.25">
      <c r="A284" s="109" t="s">
        <v>480</v>
      </c>
      <c r="B284" s="109"/>
    </row>
    <row r="285" spans="1:2" s="334" customFormat="1" x14ac:dyDescent="0.25">
      <c r="A285" s="109" t="s">
        <v>1036</v>
      </c>
      <c r="B285" s="109"/>
    </row>
    <row r="286" spans="1:2" s="334" customFormat="1" x14ac:dyDescent="0.25">
      <c r="A286" s="109" t="s">
        <v>856</v>
      </c>
      <c r="B286" s="109"/>
    </row>
    <row r="287" spans="1:2" s="334" customFormat="1" x14ac:dyDescent="0.25">
      <c r="A287" s="109" t="s">
        <v>837</v>
      </c>
      <c r="B287" s="109"/>
    </row>
    <row r="288" spans="1:2" s="334" customFormat="1" x14ac:dyDescent="0.25">
      <c r="A288" s="109" t="s">
        <v>977</v>
      </c>
      <c r="B288" s="109"/>
    </row>
    <row r="289" spans="1:2" s="334" customFormat="1" x14ac:dyDescent="0.25">
      <c r="A289" s="109" t="s">
        <v>790</v>
      </c>
      <c r="B289" s="109"/>
    </row>
    <row r="290" spans="1:2" s="334" customFormat="1" x14ac:dyDescent="0.25">
      <c r="A290" s="109" t="s">
        <v>476</v>
      </c>
      <c r="B290" s="109"/>
    </row>
    <row r="291" spans="1:2" s="334" customFormat="1" x14ac:dyDescent="0.25">
      <c r="A291" s="109" t="s">
        <v>473</v>
      </c>
      <c r="B291" s="109"/>
    </row>
    <row r="292" spans="1:2" s="334" customFormat="1" x14ac:dyDescent="0.25">
      <c r="A292" s="109" t="s">
        <v>1076</v>
      </c>
      <c r="B292" s="109"/>
    </row>
    <row r="293" spans="1:2" s="334" customFormat="1" x14ac:dyDescent="0.25">
      <c r="A293" s="109" t="s">
        <v>814</v>
      </c>
      <c r="B293" s="109"/>
    </row>
    <row r="294" spans="1:2" s="334" customFormat="1" x14ac:dyDescent="0.25">
      <c r="A294" s="109" t="s">
        <v>910</v>
      </c>
      <c r="B294" s="109"/>
    </row>
    <row r="295" spans="1:2" s="334" customFormat="1" x14ac:dyDescent="0.25">
      <c r="A295" s="109" t="s">
        <v>836</v>
      </c>
      <c r="B295" s="109"/>
    </row>
    <row r="296" spans="1:2" s="334" customFormat="1" x14ac:dyDescent="0.25">
      <c r="A296" s="109" t="s">
        <v>1075</v>
      </c>
      <c r="B296" s="109"/>
    </row>
    <row r="297" spans="1:2" s="334" customFormat="1" x14ac:dyDescent="0.25">
      <c r="A297" s="109" t="s">
        <v>1007</v>
      </c>
      <c r="B297" s="109"/>
    </row>
    <row r="298" spans="1:2" s="334" customFormat="1" x14ac:dyDescent="0.25">
      <c r="A298" s="109" t="s">
        <v>466</v>
      </c>
      <c r="B298" s="109"/>
    </row>
    <row r="299" spans="1:2" s="334" customFormat="1" x14ac:dyDescent="0.25">
      <c r="A299" s="109" t="s">
        <v>1074</v>
      </c>
      <c r="B299" s="109"/>
    </row>
    <row r="300" spans="1:2" s="334" customFormat="1" x14ac:dyDescent="0.25">
      <c r="A300" s="109" t="s">
        <v>764</v>
      </c>
      <c r="B300" s="109"/>
    </row>
    <row r="301" spans="1:2" s="334" customFormat="1" x14ac:dyDescent="0.25">
      <c r="A301" s="109" t="s">
        <v>1201</v>
      </c>
      <c r="B301" s="109"/>
    </row>
    <row r="302" spans="1:2" s="334" customFormat="1" x14ac:dyDescent="0.25">
      <c r="A302" s="109" t="s">
        <v>941</v>
      </c>
      <c r="B302" s="107"/>
    </row>
    <row r="303" spans="1:2" s="334" customFormat="1" x14ac:dyDescent="0.25">
      <c r="A303" s="109" t="s">
        <v>835</v>
      </c>
    </row>
    <row r="304" spans="1:2" s="334" customFormat="1" x14ac:dyDescent="0.25">
      <c r="A304" s="109" t="s">
        <v>868</v>
      </c>
    </row>
    <row r="305" spans="1:2" s="334" customFormat="1" x14ac:dyDescent="0.25">
      <c r="A305" s="109" t="s">
        <v>813</v>
      </c>
    </row>
    <row r="306" spans="1:2" s="334" customFormat="1" x14ac:dyDescent="0.25">
      <c r="A306" s="109" t="s">
        <v>834</v>
      </c>
    </row>
    <row r="307" spans="1:2" s="334" customFormat="1" x14ac:dyDescent="0.25">
      <c r="A307" s="109" t="s">
        <v>940</v>
      </c>
      <c r="B307" s="109"/>
    </row>
    <row r="308" spans="1:2" s="334" customFormat="1" x14ac:dyDescent="0.25">
      <c r="A308" s="109" t="s">
        <v>1002</v>
      </c>
      <c r="B308" s="109"/>
    </row>
    <row r="309" spans="1:2" s="334" customFormat="1" x14ac:dyDescent="0.25">
      <c r="A309" s="109" t="s">
        <v>456</v>
      </c>
      <c r="B309" s="109"/>
    </row>
    <row r="310" spans="1:2" s="334" customFormat="1" x14ac:dyDescent="0.25">
      <c r="A310" s="109" t="s">
        <v>888</v>
      </c>
      <c r="B310" s="109"/>
    </row>
    <row r="311" spans="1:2" s="334" customFormat="1" x14ac:dyDescent="0.25">
      <c r="A311" s="109" t="s">
        <v>909</v>
      </c>
      <c r="B311" s="109"/>
    </row>
    <row r="312" spans="1:2" s="334" customFormat="1" x14ac:dyDescent="0.25">
      <c r="A312" s="109" t="s">
        <v>1000</v>
      </c>
      <c r="B312" s="109"/>
    </row>
    <row r="313" spans="1:2" s="334" customFormat="1" x14ac:dyDescent="0.25">
      <c r="A313" s="109" t="s">
        <v>451</v>
      </c>
      <c r="B313" s="109"/>
    </row>
    <row r="314" spans="1:2" s="334" customFormat="1" x14ac:dyDescent="0.25">
      <c r="A314" s="109" t="s">
        <v>1230</v>
      </c>
      <c r="B314" s="109"/>
    </row>
    <row r="315" spans="1:2" s="334" customFormat="1" x14ac:dyDescent="0.25">
      <c r="A315" s="109" t="s">
        <v>789</v>
      </c>
      <c r="B315" s="107"/>
    </row>
    <row r="316" spans="1:2" s="334" customFormat="1" x14ac:dyDescent="0.25">
      <c r="A316" s="109" t="s">
        <v>976</v>
      </c>
    </row>
    <row r="317" spans="1:2" s="334" customFormat="1" x14ac:dyDescent="0.25">
      <c r="A317" s="109" t="s">
        <v>939</v>
      </c>
    </row>
    <row r="318" spans="1:2" s="334" customFormat="1" x14ac:dyDescent="0.25">
      <c r="A318" s="109" t="s">
        <v>1073</v>
      </c>
    </row>
    <row r="319" spans="1:2" s="334" customFormat="1" x14ac:dyDescent="0.25">
      <c r="A319" s="109" t="s">
        <v>1035</v>
      </c>
      <c r="B319" s="109"/>
    </row>
    <row r="320" spans="1:2" s="334" customFormat="1" x14ac:dyDescent="0.25">
      <c r="A320" s="109" t="s">
        <v>788</v>
      </c>
      <c r="B320" s="109"/>
    </row>
    <row r="321" spans="1:2" s="334" customFormat="1" x14ac:dyDescent="0.25">
      <c r="A321" s="109" t="s">
        <v>1229</v>
      </c>
      <c r="B321" s="109"/>
    </row>
    <row r="322" spans="1:2" s="334" customFormat="1" x14ac:dyDescent="0.25">
      <c r="A322" s="109" t="s">
        <v>1200</v>
      </c>
      <c r="B322" s="109"/>
    </row>
    <row r="323" spans="1:2" s="334" customFormat="1" x14ac:dyDescent="0.25">
      <c r="A323" s="109" t="s">
        <v>887</v>
      </c>
      <c r="B323" s="109"/>
    </row>
    <row r="324" spans="1:2" s="334" customFormat="1" x14ac:dyDescent="0.25">
      <c r="A324" s="109" t="s">
        <v>763</v>
      </c>
      <c r="B324" s="109"/>
    </row>
    <row r="325" spans="1:2" s="334" customFormat="1" x14ac:dyDescent="0.25">
      <c r="A325" s="109" t="s">
        <v>908</v>
      </c>
      <c r="B325" s="109"/>
    </row>
    <row r="326" spans="1:2" s="334" customFormat="1" x14ac:dyDescent="0.25">
      <c r="A326" s="109" t="s">
        <v>965</v>
      </c>
      <c r="B326" s="109"/>
    </row>
    <row r="327" spans="1:2" s="334" customFormat="1" x14ac:dyDescent="0.25">
      <c r="A327" s="109" t="s">
        <v>425</v>
      </c>
      <c r="B327" s="109"/>
    </row>
    <row r="328" spans="1:2" s="334" customFormat="1" x14ac:dyDescent="0.25">
      <c r="A328" s="109" t="s">
        <v>1177</v>
      </c>
      <c r="B328" s="109"/>
    </row>
    <row r="329" spans="1:2" s="334" customFormat="1" x14ac:dyDescent="0.25">
      <c r="A329" s="109" t="s">
        <v>1199</v>
      </c>
      <c r="B329" s="109"/>
    </row>
    <row r="330" spans="1:2" s="334" customFormat="1" x14ac:dyDescent="0.25">
      <c r="A330" s="109" t="s">
        <v>1171</v>
      </c>
      <c r="B330" s="109"/>
    </row>
    <row r="331" spans="1:2" s="334" customFormat="1" x14ac:dyDescent="0.25">
      <c r="A331" s="109" t="s">
        <v>1214</v>
      </c>
      <c r="B331" s="109"/>
    </row>
    <row r="332" spans="1:2" s="334" customFormat="1" x14ac:dyDescent="0.25">
      <c r="A332" s="109" t="s">
        <v>762</v>
      </c>
      <c r="B332" s="109"/>
    </row>
    <row r="333" spans="1:2" s="334" customFormat="1" x14ac:dyDescent="0.25">
      <c r="A333" s="109" t="s">
        <v>1011</v>
      </c>
      <c r="B333" s="109"/>
    </row>
    <row r="334" spans="1:2" s="334" customFormat="1" x14ac:dyDescent="0.25">
      <c r="A334" s="109" t="s">
        <v>855</v>
      </c>
      <c r="B334" s="109"/>
    </row>
    <row r="335" spans="1:2" s="334" customFormat="1" x14ac:dyDescent="0.25">
      <c r="A335" s="109" t="s">
        <v>938</v>
      </c>
      <c r="B335" s="109"/>
    </row>
    <row r="336" spans="1:2" s="334" customFormat="1" x14ac:dyDescent="0.25">
      <c r="A336" s="109" t="s">
        <v>937</v>
      </c>
      <c r="B336" s="109"/>
    </row>
    <row r="337" spans="1:2" s="334" customFormat="1" x14ac:dyDescent="0.25">
      <c r="A337" s="109" t="s">
        <v>1072</v>
      </c>
      <c r="B337" s="109"/>
    </row>
    <row r="338" spans="1:2" s="334" customFormat="1" x14ac:dyDescent="0.25">
      <c r="A338" s="109" t="s">
        <v>833</v>
      </c>
      <c r="B338" s="109"/>
    </row>
    <row r="339" spans="1:2" s="334" customFormat="1" x14ac:dyDescent="0.25">
      <c r="A339" s="109" t="s">
        <v>1071</v>
      </c>
      <c r="B339" s="109"/>
    </row>
    <row r="340" spans="1:2" s="334" customFormat="1" x14ac:dyDescent="0.25">
      <c r="A340" s="109" t="s">
        <v>1311</v>
      </c>
      <c r="B340" s="109"/>
    </row>
    <row r="341" spans="1:2" s="334" customFormat="1" x14ac:dyDescent="0.25">
      <c r="A341" s="109" t="s">
        <v>1070</v>
      </c>
      <c r="B341" s="109"/>
    </row>
    <row r="342" spans="1:2" s="334" customFormat="1" x14ac:dyDescent="0.25">
      <c r="A342" s="109" t="s">
        <v>1176</v>
      </c>
      <c r="B342" s="109"/>
    </row>
    <row r="343" spans="1:2" s="334" customFormat="1" x14ac:dyDescent="0.25">
      <c r="A343" s="109" t="s">
        <v>1069</v>
      </c>
      <c r="B343" s="109"/>
    </row>
    <row r="344" spans="1:2" s="334" customFormat="1" x14ac:dyDescent="0.25">
      <c r="A344" s="109" t="s">
        <v>867</v>
      </c>
      <c r="B344" s="109"/>
    </row>
    <row r="345" spans="1:2" s="334" customFormat="1" x14ac:dyDescent="0.25">
      <c r="A345" s="109" t="s">
        <v>787</v>
      </c>
      <c r="B345" s="109"/>
    </row>
    <row r="346" spans="1:2" s="334" customFormat="1" x14ac:dyDescent="0.25">
      <c r="A346" s="109" t="s">
        <v>936</v>
      </c>
      <c r="B346" s="109"/>
    </row>
    <row r="347" spans="1:2" s="334" customFormat="1" x14ac:dyDescent="0.25">
      <c r="A347" s="109" t="s">
        <v>797</v>
      </c>
      <c r="B347" s="109"/>
    </row>
    <row r="348" spans="1:2" s="334" customFormat="1" x14ac:dyDescent="0.25">
      <c r="A348" s="109" t="s">
        <v>1068</v>
      </c>
      <c r="B348" s="109"/>
    </row>
    <row r="349" spans="1:2" s="334" customFormat="1" x14ac:dyDescent="0.25">
      <c r="A349" s="109" t="s">
        <v>1228</v>
      </c>
      <c r="B349" s="109"/>
    </row>
    <row r="350" spans="1:2" s="334" customFormat="1" x14ac:dyDescent="0.25">
      <c r="A350" s="109" t="s">
        <v>1198</v>
      </c>
      <c r="B350" s="109"/>
    </row>
    <row r="351" spans="1:2" s="334" customFormat="1" x14ac:dyDescent="0.25">
      <c r="A351" s="109" t="s">
        <v>866</v>
      </c>
      <c r="B351" s="109"/>
    </row>
    <row r="352" spans="1:2" s="334" customFormat="1" x14ac:dyDescent="0.25">
      <c r="A352" s="109" t="s">
        <v>1197</v>
      </c>
      <c r="B352" s="109"/>
    </row>
    <row r="353" spans="1:2" s="334" customFormat="1" x14ac:dyDescent="0.25">
      <c r="A353" s="109" t="s">
        <v>975</v>
      </c>
      <c r="B353" s="109"/>
    </row>
    <row r="354" spans="1:2" s="334" customFormat="1" x14ac:dyDescent="0.25">
      <c r="A354" s="109" t="s">
        <v>409</v>
      </c>
      <c r="B354" s="109"/>
    </row>
    <row r="355" spans="1:2" s="334" customFormat="1" x14ac:dyDescent="0.25">
      <c r="A355" s="109" t="s">
        <v>1188</v>
      </c>
      <c r="B355" s="109"/>
    </row>
    <row r="356" spans="1:2" s="334" customFormat="1" x14ac:dyDescent="0.25">
      <c r="A356" s="109" t="s">
        <v>1196</v>
      </c>
      <c r="B356" s="107"/>
    </row>
    <row r="357" spans="1:2" s="334" customFormat="1" x14ac:dyDescent="0.25">
      <c r="A357" s="109" t="s">
        <v>1227</v>
      </c>
    </row>
    <row r="358" spans="1:2" s="334" customFormat="1" x14ac:dyDescent="0.25">
      <c r="A358" s="109" t="s">
        <v>405</v>
      </c>
    </row>
    <row r="359" spans="1:2" s="334" customFormat="1" x14ac:dyDescent="0.25">
      <c r="A359" s="109" t="s">
        <v>1220</v>
      </c>
    </row>
    <row r="360" spans="1:2" s="334" customFormat="1" x14ac:dyDescent="0.25">
      <c r="A360" s="109" t="s">
        <v>1030</v>
      </c>
      <c r="B360" s="109"/>
    </row>
    <row r="361" spans="1:2" s="334" customFormat="1" x14ac:dyDescent="0.25">
      <c r="A361" s="109" t="s">
        <v>1067</v>
      </c>
      <c r="B361" s="109"/>
    </row>
    <row r="362" spans="1:2" s="334" customFormat="1" x14ac:dyDescent="0.25">
      <c r="A362" s="109" t="s">
        <v>761</v>
      </c>
      <c r="B362" s="109"/>
    </row>
    <row r="363" spans="1:2" s="334" customFormat="1" x14ac:dyDescent="0.25">
      <c r="A363" s="109" t="s">
        <v>772</v>
      </c>
      <c r="B363" s="109"/>
    </row>
    <row r="364" spans="1:2" s="334" customFormat="1" x14ac:dyDescent="0.25">
      <c r="A364" s="109" t="s">
        <v>956</v>
      </c>
      <c r="B364" s="109"/>
    </row>
    <row r="365" spans="1:2" s="334" customFormat="1" x14ac:dyDescent="0.25">
      <c r="A365" s="109" t="s">
        <v>1329</v>
      </c>
      <c r="B365" s="109"/>
    </row>
    <row r="366" spans="1:2" s="334" customFormat="1" x14ac:dyDescent="0.25">
      <c r="A366" s="109" t="s">
        <v>886</v>
      </c>
      <c r="B366" s="109"/>
    </row>
    <row r="367" spans="1:2" s="334" customFormat="1" x14ac:dyDescent="0.25">
      <c r="A367" s="109" t="s">
        <v>926</v>
      </c>
      <c r="B367" s="109"/>
    </row>
    <row r="368" spans="1:2" s="334" customFormat="1" x14ac:dyDescent="0.25">
      <c r="A368" s="109" t="s">
        <v>907</v>
      </c>
      <c r="B368" s="109"/>
    </row>
    <row r="369" spans="1:2" s="334" customFormat="1" x14ac:dyDescent="0.25">
      <c r="A369" s="109" t="s">
        <v>935</v>
      </c>
      <c r="B369" s="109"/>
    </row>
    <row r="370" spans="1:2" s="334" customFormat="1" x14ac:dyDescent="0.25">
      <c r="A370" s="109" t="s">
        <v>1066</v>
      </c>
      <c r="B370" s="109"/>
    </row>
    <row r="371" spans="1:2" s="334" customFormat="1" x14ac:dyDescent="0.25">
      <c r="A371" s="109" t="s">
        <v>974</v>
      </c>
      <c r="B371" s="109"/>
    </row>
    <row r="372" spans="1:2" s="334" customFormat="1" x14ac:dyDescent="0.25">
      <c r="A372" s="109" t="s">
        <v>778</v>
      </c>
      <c r="B372" s="109"/>
    </row>
    <row r="373" spans="1:2" s="334" customFormat="1" x14ac:dyDescent="0.25">
      <c r="A373" s="109" t="s">
        <v>823</v>
      </c>
      <c r="B373" s="109"/>
    </row>
    <row r="374" spans="1:2" s="334" customFormat="1" x14ac:dyDescent="0.25">
      <c r="A374" s="109" t="s">
        <v>906</v>
      </c>
      <c r="B374" s="109"/>
    </row>
    <row r="375" spans="1:2" s="334" customFormat="1" x14ac:dyDescent="0.25">
      <c r="A375" s="109" t="s">
        <v>1065</v>
      </c>
      <c r="B375" s="109"/>
    </row>
    <row r="376" spans="1:2" s="334" customFormat="1" x14ac:dyDescent="0.25">
      <c r="A376" s="109" t="s">
        <v>854</v>
      </c>
      <c r="B376" s="109"/>
    </row>
    <row r="377" spans="1:2" s="334" customFormat="1" x14ac:dyDescent="0.25">
      <c r="A377" s="109" t="s">
        <v>1175</v>
      </c>
      <c r="B377" s="109"/>
    </row>
    <row r="378" spans="1:2" s="334" customFormat="1" x14ac:dyDescent="0.25">
      <c r="A378" s="109" t="s">
        <v>905</v>
      </c>
      <c r="B378" s="109"/>
    </row>
    <row r="379" spans="1:2" s="334" customFormat="1" x14ac:dyDescent="0.25">
      <c r="A379" s="109" t="s">
        <v>1195</v>
      </c>
      <c r="B379" s="109"/>
    </row>
    <row r="380" spans="1:2" s="334" customFormat="1" x14ac:dyDescent="0.25">
      <c r="A380" s="109" t="s">
        <v>1144</v>
      </c>
      <c r="B380" s="109"/>
    </row>
    <row r="381" spans="1:2" s="334" customFormat="1" x14ac:dyDescent="0.25">
      <c r="A381" s="109" t="s">
        <v>1163</v>
      </c>
      <c r="B381" s="109"/>
    </row>
    <row r="382" spans="1:2" s="334" customFormat="1" x14ac:dyDescent="0.25">
      <c r="A382" s="109" t="s">
        <v>805</v>
      </c>
      <c r="B382" s="109"/>
    </row>
    <row r="383" spans="1:2" s="334" customFormat="1" x14ac:dyDescent="0.25">
      <c r="A383" s="109" t="s">
        <v>876</v>
      </c>
      <c r="B383" s="109"/>
    </row>
    <row r="384" spans="1:2" s="334" customFormat="1" x14ac:dyDescent="0.25">
      <c r="A384" s="109" t="s">
        <v>786</v>
      </c>
      <c r="B384" s="109"/>
    </row>
    <row r="385" spans="1:2" s="334" customFormat="1" x14ac:dyDescent="0.25">
      <c r="A385" s="109" t="s">
        <v>932</v>
      </c>
      <c r="B385" s="109"/>
    </row>
    <row r="386" spans="1:2" s="334" customFormat="1" x14ac:dyDescent="0.25">
      <c r="A386" s="109" t="s">
        <v>377</v>
      </c>
      <c r="B386" s="109"/>
    </row>
    <row r="387" spans="1:2" s="334" customFormat="1" x14ac:dyDescent="0.25">
      <c r="A387" s="109" t="s">
        <v>960</v>
      </c>
      <c r="B387" s="109"/>
    </row>
    <row r="388" spans="1:2" s="334" customFormat="1" x14ac:dyDescent="0.25">
      <c r="A388" s="109" t="s">
        <v>796</v>
      </c>
      <c r="B388" s="109"/>
    </row>
    <row r="389" spans="1:2" s="334" customFormat="1" x14ac:dyDescent="0.25">
      <c r="A389" s="109" t="s">
        <v>1064</v>
      </c>
      <c r="B389" s="109"/>
    </row>
    <row r="390" spans="1:2" s="334" customFormat="1" x14ac:dyDescent="0.25">
      <c r="A390" s="109" t="s">
        <v>1063</v>
      </c>
      <c r="B390" s="109"/>
    </row>
    <row r="391" spans="1:2" s="334" customFormat="1" x14ac:dyDescent="0.25">
      <c r="A391" s="109" t="s">
        <v>1062</v>
      </c>
      <c r="B391" s="109"/>
    </row>
    <row r="392" spans="1:2" s="334" customFormat="1" x14ac:dyDescent="0.25">
      <c r="A392" s="109" t="s">
        <v>958</v>
      </c>
      <c r="B392" s="109"/>
    </row>
    <row r="393" spans="1:2" s="334" customFormat="1" x14ac:dyDescent="0.25">
      <c r="A393" s="109" t="s">
        <v>1316</v>
      </c>
      <c r="B393" s="109"/>
    </row>
    <row r="394" spans="1:2" s="334" customFormat="1" x14ac:dyDescent="0.25">
      <c r="A394" s="109" t="s">
        <v>925</v>
      </c>
      <c r="B394" s="109"/>
    </row>
    <row r="395" spans="1:2" s="334" customFormat="1" x14ac:dyDescent="0.25">
      <c r="A395" s="109" t="s">
        <v>364</v>
      </c>
      <c r="B395" s="109"/>
    </row>
    <row r="396" spans="1:2" s="334" customFormat="1" x14ac:dyDescent="0.25">
      <c r="A396" s="109" t="s">
        <v>1010</v>
      </c>
      <c r="B396" s="109"/>
    </row>
    <row r="397" spans="1:2" s="334" customFormat="1" x14ac:dyDescent="0.25">
      <c r="A397" s="109" t="s">
        <v>1317</v>
      </c>
      <c r="B397" s="109"/>
    </row>
    <row r="398" spans="1:2" s="334" customFormat="1" x14ac:dyDescent="0.25">
      <c r="A398" s="109" t="s">
        <v>362</v>
      </c>
      <c r="B398" s="109"/>
    </row>
    <row r="399" spans="1:2" s="334" customFormat="1" x14ac:dyDescent="0.25">
      <c r="A399" s="109" t="s">
        <v>900</v>
      </c>
      <c r="B399" s="109"/>
    </row>
    <row r="400" spans="1:2" s="334" customFormat="1" x14ac:dyDescent="0.25">
      <c r="A400" s="109" t="s">
        <v>340</v>
      </c>
      <c r="B400" s="109"/>
    </row>
    <row r="401" spans="1:2" s="334" customFormat="1" x14ac:dyDescent="0.25">
      <c r="A401" s="109" t="s">
        <v>853</v>
      </c>
      <c r="B401" s="109"/>
    </row>
    <row r="402" spans="1:2" s="334" customFormat="1" x14ac:dyDescent="0.25">
      <c r="A402" s="109" t="s">
        <v>760</v>
      </c>
      <c r="B402" s="109"/>
    </row>
    <row r="403" spans="1:2" s="334" customFormat="1" x14ac:dyDescent="0.25">
      <c r="A403" s="109" t="s">
        <v>852</v>
      </c>
      <c r="B403" s="109"/>
    </row>
    <row r="404" spans="1:2" s="334" customFormat="1" x14ac:dyDescent="0.25">
      <c r="A404" s="109" t="s">
        <v>973</v>
      </c>
      <c r="B404" s="109"/>
    </row>
    <row r="405" spans="1:2" s="334" customFormat="1" x14ac:dyDescent="0.25">
      <c r="A405" s="109" t="s">
        <v>882</v>
      </c>
      <c r="B405" s="109"/>
    </row>
    <row r="406" spans="1:2" s="334" customFormat="1" x14ac:dyDescent="0.25">
      <c r="A406" s="109" t="s">
        <v>319</v>
      </c>
      <c r="B406" s="109"/>
    </row>
    <row r="407" spans="1:2" s="334" customFormat="1" x14ac:dyDescent="0.25">
      <c r="A407" s="109" t="s">
        <v>1061</v>
      </c>
      <c r="B407" s="109"/>
    </row>
    <row r="408" spans="1:2" s="334" customFormat="1" x14ac:dyDescent="0.25">
      <c r="A408" s="109" t="s">
        <v>1060</v>
      </c>
      <c r="B408" s="109"/>
    </row>
    <row r="409" spans="1:2" s="334" customFormat="1" x14ac:dyDescent="0.25">
      <c r="A409" s="109" t="s">
        <v>746</v>
      </c>
      <c r="B409" s="109"/>
    </row>
    <row r="410" spans="1:2" s="334" customFormat="1" x14ac:dyDescent="0.25">
      <c r="A410" s="109" t="s">
        <v>1059</v>
      </c>
      <c r="B410" s="109"/>
    </row>
    <row r="411" spans="1:2" s="334" customFormat="1" x14ac:dyDescent="0.25">
      <c r="A411" s="109" t="s">
        <v>934</v>
      </c>
      <c r="B411" s="109"/>
    </row>
    <row r="412" spans="1:2" s="334" customFormat="1" x14ac:dyDescent="0.25">
      <c r="A412" s="109" t="s">
        <v>874</v>
      </c>
      <c r="B412" s="109"/>
    </row>
    <row r="413" spans="1:2" s="334" customFormat="1" x14ac:dyDescent="0.25">
      <c r="A413" s="109" t="s">
        <v>872</v>
      </c>
      <c r="B413" s="109"/>
    </row>
    <row r="414" spans="1:2" s="334" customFormat="1" x14ac:dyDescent="0.25">
      <c r="A414" s="109" t="s">
        <v>832</v>
      </c>
      <c r="B414" s="109"/>
    </row>
    <row r="415" spans="1:2" s="334" customFormat="1" x14ac:dyDescent="0.25">
      <c r="A415" s="109" t="s">
        <v>922</v>
      </c>
      <c r="B415" s="109"/>
    </row>
    <row r="416" spans="1:2" s="334" customFormat="1" x14ac:dyDescent="0.25">
      <c r="A416" s="109" t="s">
        <v>972</v>
      </c>
      <c r="B416" s="107"/>
    </row>
    <row r="417" spans="1:2" s="334" customFormat="1" x14ac:dyDescent="0.25">
      <c r="A417" s="109" t="s">
        <v>1226</v>
      </c>
    </row>
    <row r="418" spans="1:2" s="334" customFormat="1" x14ac:dyDescent="0.25">
      <c r="A418" s="109" t="s">
        <v>865</v>
      </c>
    </row>
    <row r="419" spans="1:2" s="334" customFormat="1" x14ac:dyDescent="0.25">
      <c r="A419" s="109" t="s">
        <v>293</v>
      </c>
    </row>
    <row r="420" spans="1:2" s="334" customFormat="1" x14ac:dyDescent="0.25">
      <c r="A420" s="109" t="s">
        <v>885</v>
      </c>
      <c r="B420" s="109"/>
    </row>
    <row r="421" spans="1:2" s="334" customFormat="1" x14ac:dyDescent="0.25">
      <c r="A421" s="109" t="s">
        <v>1058</v>
      </c>
      <c r="B421" s="109"/>
    </row>
    <row r="422" spans="1:2" s="334" customFormat="1" x14ac:dyDescent="0.25">
      <c r="A422" s="109" t="s">
        <v>850</v>
      </c>
      <c r="B422" s="109"/>
    </row>
    <row r="423" spans="1:2" s="334" customFormat="1" x14ac:dyDescent="0.25">
      <c r="A423" s="109" t="s">
        <v>274</v>
      </c>
      <c r="B423" s="109"/>
    </row>
    <row r="424" spans="1:2" s="334" customFormat="1" x14ac:dyDescent="0.25">
      <c r="A424" s="109" t="s">
        <v>1194</v>
      </c>
      <c r="B424" s="109"/>
    </row>
    <row r="425" spans="1:2" s="334" customFormat="1" x14ac:dyDescent="0.25">
      <c r="A425" s="109" t="s">
        <v>1034</v>
      </c>
      <c r="B425" s="107"/>
    </row>
    <row r="426" spans="1:2" s="334" customFormat="1" x14ac:dyDescent="0.25">
      <c r="A426" s="109" t="s">
        <v>1193</v>
      </c>
    </row>
    <row r="427" spans="1:2" s="334" customFormat="1" x14ac:dyDescent="0.25">
      <c r="A427" s="109" t="s">
        <v>1009</v>
      </c>
    </row>
    <row r="428" spans="1:2" s="334" customFormat="1" x14ac:dyDescent="0.25">
      <c r="A428" s="109" t="s">
        <v>1174</v>
      </c>
    </row>
    <row r="429" spans="1:2" s="334" customFormat="1" x14ac:dyDescent="0.25">
      <c r="A429" s="109" t="s">
        <v>971</v>
      </c>
    </row>
    <row r="430" spans="1:2" s="334" customFormat="1" x14ac:dyDescent="0.25">
      <c r="A430" s="109" t="s">
        <v>843</v>
      </c>
      <c r="B430" s="107"/>
    </row>
    <row r="431" spans="1:2" s="334" customFormat="1" x14ac:dyDescent="0.25">
      <c r="A431" s="109" t="s">
        <v>264</v>
      </c>
    </row>
    <row r="432" spans="1:2" s="334" customFormat="1" x14ac:dyDescent="0.25">
      <c r="A432" s="109" t="s">
        <v>830</v>
      </c>
    </row>
    <row r="433" spans="1:2" s="334" customFormat="1" x14ac:dyDescent="0.25">
      <c r="A433" s="109" t="s">
        <v>245</v>
      </c>
    </row>
    <row r="434" spans="1:2" s="334" customFormat="1" x14ac:dyDescent="0.25">
      <c r="A434" s="109" t="s">
        <v>1057</v>
      </c>
      <c r="B434" s="109"/>
    </row>
    <row r="435" spans="1:2" s="334" customFormat="1" x14ac:dyDescent="0.25">
      <c r="A435" s="109" t="s">
        <v>826</v>
      </c>
      <c r="B435" s="109"/>
    </row>
    <row r="436" spans="1:2" s="334" customFormat="1" x14ac:dyDescent="0.25">
      <c r="A436" s="109" t="s">
        <v>239</v>
      </c>
      <c r="B436" s="109"/>
    </row>
    <row r="437" spans="1:2" s="334" customFormat="1" x14ac:dyDescent="0.25">
      <c r="A437" s="109" t="s">
        <v>1056</v>
      </c>
      <c r="B437" s="109"/>
    </row>
    <row r="438" spans="1:2" s="334" customFormat="1" x14ac:dyDescent="0.25">
      <c r="A438" s="109" t="s">
        <v>844</v>
      </c>
      <c r="B438" s="109"/>
    </row>
    <row r="439" spans="1:2" s="334" customFormat="1" x14ac:dyDescent="0.25">
      <c r="A439" s="109" t="s">
        <v>1055</v>
      </c>
      <c r="B439" s="109"/>
    </row>
    <row r="440" spans="1:2" s="334" customFormat="1" x14ac:dyDescent="0.25">
      <c r="A440" s="109" t="s">
        <v>759</v>
      </c>
      <c r="B440" s="109"/>
    </row>
    <row r="441" spans="1:2" s="334" customFormat="1" x14ac:dyDescent="0.25">
      <c r="A441" s="109" t="s">
        <v>795</v>
      </c>
      <c r="B441" s="109"/>
    </row>
    <row r="442" spans="1:2" s="334" customFormat="1" x14ac:dyDescent="0.25">
      <c r="A442" s="109" t="s">
        <v>884</v>
      </c>
      <c r="B442" s="107"/>
    </row>
    <row r="443" spans="1:2" s="334" customFormat="1" x14ac:dyDescent="0.25">
      <c r="A443" s="109" t="s">
        <v>831</v>
      </c>
    </row>
    <row r="444" spans="1:2" s="334" customFormat="1" x14ac:dyDescent="0.25">
      <c r="A444" s="109" t="s">
        <v>1033</v>
      </c>
    </row>
    <row r="445" spans="1:2" s="334" customFormat="1" x14ac:dyDescent="0.25">
      <c r="A445" s="109" t="s">
        <v>827</v>
      </c>
    </row>
    <row r="446" spans="1:2" s="334" customFormat="1" x14ac:dyDescent="0.25">
      <c r="A446" s="109" t="s">
        <v>970</v>
      </c>
      <c r="B446" s="107"/>
    </row>
    <row r="447" spans="1:2" s="334" customFormat="1" x14ac:dyDescent="0.25">
      <c r="A447" s="109" t="s">
        <v>1008</v>
      </c>
    </row>
    <row r="448" spans="1:2" s="334" customFormat="1" x14ac:dyDescent="0.25">
      <c r="A448" s="109" t="s">
        <v>794</v>
      </c>
    </row>
    <row r="449" spans="1:2" s="334" customFormat="1" x14ac:dyDescent="0.25">
      <c r="A449" s="109" t="s">
        <v>1172</v>
      </c>
    </row>
    <row r="450" spans="1:2" s="334" customFormat="1" x14ac:dyDescent="0.25">
      <c r="A450" s="109" t="s">
        <v>1143</v>
      </c>
    </row>
    <row r="451" spans="1:2" s="334" customFormat="1" x14ac:dyDescent="0.25">
      <c r="A451" s="109" t="s">
        <v>232</v>
      </c>
      <c r="B451" s="109"/>
    </row>
    <row r="452" spans="1:2" s="334" customFormat="1" x14ac:dyDescent="0.25">
      <c r="A452" s="109" t="s">
        <v>821</v>
      </c>
      <c r="B452" s="109"/>
    </row>
    <row r="453" spans="1:2" s="334" customFormat="1" x14ac:dyDescent="0.25">
      <c r="A453" s="109" t="s">
        <v>227</v>
      </c>
      <c r="B453" s="109"/>
    </row>
    <row r="454" spans="1:2" s="334" customFormat="1" x14ac:dyDescent="0.25">
      <c r="A454" s="109" t="s">
        <v>1054</v>
      </c>
      <c r="B454" s="109"/>
    </row>
    <row r="455" spans="1:2" s="334" customFormat="1" x14ac:dyDescent="0.25">
      <c r="A455" s="109" t="s">
        <v>1053</v>
      </c>
      <c r="B455" s="109"/>
    </row>
    <row r="456" spans="1:2" s="334" customFormat="1" x14ac:dyDescent="0.25">
      <c r="A456" s="109" t="s">
        <v>758</v>
      </c>
      <c r="B456" s="109"/>
    </row>
    <row r="457" spans="1:2" s="334" customFormat="1" x14ac:dyDescent="0.25">
      <c r="A457" s="109" t="s">
        <v>220</v>
      </c>
      <c r="B457" s="109"/>
    </row>
    <row r="458" spans="1:2" s="334" customFormat="1" x14ac:dyDescent="0.25">
      <c r="A458" s="109" t="s">
        <v>883</v>
      </c>
      <c r="B458" s="109"/>
    </row>
    <row r="459" spans="1:2" s="334" customFormat="1" x14ac:dyDescent="0.25">
      <c r="A459" s="109" t="s">
        <v>211</v>
      </c>
      <c r="B459" s="109"/>
    </row>
    <row r="460" spans="1:2" s="334" customFormat="1" x14ac:dyDescent="0.25">
      <c r="A460" s="109" t="s">
        <v>1006</v>
      </c>
      <c r="B460" s="109"/>
    </row>
    <row r="461" spans="1:2" s="334" customFormat="1" x14ac:dyDescent="0.25">
      <c r="A461" s="109" t="s">
        <v>842</v>
      </c>
      <c r="B461" s="109"/>
    </row>
    <row r="462" spans="1:2" s="334" customFormat="1" x14ac:dyDescent="0.25">
      <c r="A462" s="109" t="s">
        <v>793</v>
      </c>
      <c r="B462" s="109"/>
    </row>
    <row r="463" spans="1:2" s="334" customFormat="1" x14ac:dyDescent="0.25">
      <c r="A463" s="109" t="s">
        <v>198</v>
      </c>
      <c r="B463" s="109"/>
    </row>
    <row r="464" spans="1:2" s="334" customFormat="1" x14ac:dyDescent="0.25">
      <c r="A464" s="109" t="s">
        <v>767</v>
      </c>
      <c r="B464" s="109"/>
    </row>
    <row r="465" spans="1:2" s="334" customFormat="1" x14ac:dyDescent="0.25">
      <c r="A465" s="109" t="s">
        <v>1052</v>
      </c>
      <c r="B465" s="109"/>
    </row>
    <row r="466" spans="1:2" s="334" customFormat="1" x14ac:dyDescent="0.25">
      <c r="A466" s="109" t="s">
        <v>1051</v>
      </c>
      <c r="B466" s="109"/>
    </row>
    <row r="467" spans="1:2" s="334" customFormat="1" x14ac:dyDescent="0.25">
      <c r="A467" s="109" t="s">
        <v>1186</v>
      </c>
      <c r="B467" s="109"/>
    </row>
    <row r="468" spans="1:2" s="334" customFormat="1" x14ac:dyDescent="0.25">
      <c r="A468" s="109" t="s">
        <v>1050</v>
      </c>
      <c r="B468" s="109"/>
    </row>
    <row r="469" spans="1:2" s="334" customFormat="1" x14ac:dyDescent="0.25">
      <c r="A469" s="109" t="s">
        <v>851</v>
      </c>
      <c r="B469" s="109"/>
    </row>
    <row r="470" spans="1:2" s="334" customFormat="1" x14ac:dyDescent="0.25">
      <c r="A470" s="109" t="s">
        <v>1003</v>
      </c>
      <c r="B470" s="109"/>
    </row>
    <row r="471" spans="1:2" s="334" customFormat="1" x14ac:dyDescent="0.25">
      <c r="A471" s="109" t="s">
        <v>186</v>
      </c>
      <c r="B471" s="109"/>
    </row>
    <row r="472" spans="1:2" s="334" customFormat="1" x14ac:dyDescent="0.25">
      <c r="A472" s="109" t="s">
        <v>969</v>
      </c>
      <c r="B472" s="109"/>
    </row>
    <row r="473" spans="1:2" s="334" customFormat="1" x14ac:dyDescent="0.25">
      <c r="A473" s="109" t="s">
        <v>875</v>
      </c>
      <c r="B473" s="109"/>
    </row>
    <row r="474" spans="1:2" s="334" customFormat="1" x14ac:dyDescent="0.25">
      <c r="A474" s="109" t="s">
        <v>804</v>
      </c>
      <c r="B474" s="107"/>
    </row>
    <row r="475" spans="1:2" s="334" customFormat="1" x14ac:dyDescent="0.25">
      <c r="A475" s="109" t="s">
        <v>829</v>
      </c>
    </row>
    <row r="476" spans="1:2" s="334" customFormat="1" x14ac:dyDescent="0.25">
      <c r="A476" s="109" t="s">
        <v>1129</v>
      </c>
    </row>
    <row r="477" spans="1:2" s="334" customFormat="1" x14ac:dyDescent="0.25">
      <c r="A477" s="109" t="s">
        <v>181</v>
      </c>
    </row>
    <row r="478" spans="1:2" s="334" customFormat="1" x14ac:dyDescent="0.25">
      <c r="A478" s="109" t="s">
        <v>1218</v>
      </c>
      <c r="B478" s="107"/>
    </row>
    <row r="479" spans="1:2" s="334" customFormat="1" x14ac:dyDescent="0.25">
      <c r="A479" s="109" t="s">
        <v>1142</v>
      </c>
    </row>
    <row r="480" spans="1:2" s="334" customFormat="1" x14ac:dyDescent="0.25">
      <c r="A480" s="109" t="s">
        <v>1141</v>
      </c>
    </row>
    <row r="481" spans="1:2" s="334" customFormat="1" x14ac:dyDescent="0.25">
      <c r="A481" s="109" t="s">
        <v>777</v>
      </c>
    </row>
    <row r="482" spans="1:2" s="334" customFormat="1" x14ac:dyDescent="0.25">
      <c r="A482" s="109" t="s">
        <v>174</v>
      </c>
    </row>
    <row r="483" spans="1:2" s="334" customFormat="1" x14ac:dyDescent="0.25">
      <c r="A483" s="109" t="s">
        <v>933</v>
      </c>
      <c r="B483" s="109"/>
    </row>
    <row r="484" spans="1:2" s="334" customFormat="1" x14ac:dyDescent="0.25">
      <c r="A484" s="109" t="s">
        <v>1049</v>
      </c>
      <c r="B484" s="109"/>
    </row>
    <row r="485" spans="1:2" s="334" customFormat="1" x14ac:dyDescent="0.25">
      <c r="A485" s="109" t="s">
        <v>756</v>
      </c>
      <c r="B485" s="109"/>
    </row>
    <row r="486" spans="1:2" s="334" customFormat="1" x14ac:dyDescent="0.25">
      <c r="A486" s="109" t="s">
        <v>1318</v>
      </c>
      <c r="B486" s="109"/>
    </row>
    <row r="487" spans="1:2" s="334" customFormat="1" x14ac:dyDescent="0.25">
      <c r="A487" s="109" t="s">
        <v>1048</v>
      </c>
      <c r="B487" s="109"/>
    </row>
    <row r="488" spans="1:2" s="334" customFormat="1" x14ac:dyDescent="0.25">
      <c r="A488" s="109" t="s">
        <v>873</v>
      </c>
      <c r="B488" s="109"/>
    </row>
    <row r="489" spans="1:2" s="334" customFormat="1" x14ac:dyDescent="0.25">
      <c r="A489" s="109" t="s">
        <v>1161</v>
      </c>
      <c r="B489" s="109"/>
    </row>
    <row r="490" spans="1:2" s="334" customFormat="1" x14ac:dyDescent="0.25">
      <c r="A490" s="109" t="s">
        <v>1353</v>
      </c>
      <c r="B490" s="109"/>
    </row>
    <row r="491" spans="1:2" s="334" customFormat="1" x14ac:dyDescent="0.25">
      <c r="A491" s="109" t="s">
        <v>998</v>
      </c>
      <c r="B491" s="109"/>
    </row>
    <row r="492" spans="1:2" s="334" customFormat="1" x14ac:dyDescent="0.25">
      <c r="A492" s="109" t="s">
        <v>770</v>
      </c>
      <c r="B492" s="109"/>
    </row>
    <row r="493" spans="1:2" s="334" customFormat="1" x14ac:dyDescent="0.25">
      <c r="A493" s="109" t="s">
        <v>168</v>
      </c>
      <c r="B493" s="109"/>
    </row>
    <row r="494" spans="1:2" s="334" customFormat="1" x14ac:dyDescent="0.25">
      <c r="A494" s="109" t="s">
        <v>812</v>
      </c>
      <c r="B494" s="109"/>
    </row>
    <row r="495" spans="1:2" s="334" customFormat="1" x14ac:dyDescent="0.25">
      <c r="A495" s="109" t="s">
        <v>160</v>
      </c>
      <c r="B495" s="109"/>
    </row>
    <row r="496" spans="1:2" s="334" customFormat="1" x14ac:dyDescent="0.25">
      <c r="A496" s="109" t="s">
        <v>785</v>
      </c>
      <c r="B496" s="109"/>
    </row>
    <row r="497" spans="1:2" s="334" customFormat="1" x14ac:dyDescent="0.25">
      <c r="A497" s="109" t="s">
        <v>968</v>
      </c>
      <c r="B497" s="109"/>
    </row>
    <row r="498" spans="1:2" s="334" customFormat="1" x14ac:dyDescent="0.25">
      <c r="A498" s="109" t="s">
        <v>904</v>
      </c>
      <c r="B498" s="109"/>
    </row>
    <row r="499" spans="1:2" s="334" customFormat="1" x14ac:dyDescent="0.25">
      <c r="A499" s="109" t="s">
        <v>1029</v>
      </c>
      <c r="B499" s="109"/>
    </row>
    <row r="500" spans="1:2" s="334" customFormat="1" x14ac:dyDescent="0.25">
      <c r="A500" s="109" t="s">
        <v>1224</v>
      </c>
      <c r="B500" s="109"/>
    </row>
    <row r="501" spans="1:2" s="334" customFormat="1" x14ac:dyDescent="0.25">
      <c r="A501" s="109" t="s">
        <v>903</v>
      </c>
      <c r="B501" s="109"/>
    </row>
    <row r="502" spans="1:2" s="334" customFormat="1" x14ac:dyDescent="0.25">
      <c r="A502" s="109" t="s">
        <v>803</v>
      </c>
      <c r="B502" s="109"/>
    </row>
    <row r="503" spans="1:2" s="334" customFormat="1" x14ac:dyDescent="0.25">
      <c r="A503" s="109" t="s">
        <v>801</v>
      </c>
      <c r="B503" s="109"/>
    </row>
    <row r="504" spans="1:2" s="334" customFormat="1" x14ac:dyDescent="0.25">
      <c r="A504" s="109" t="s">
        <v>146</v>
      </c>
      <c r="B504" s="109"/>
    </row>
    <row r="505" spans="1:2" s="334" customFormat="1" x14ac:dyDescent="0.25">
      <c r="A505" s="109" t="s">
        <v>1047</v>
      </c>
      <c r="B505" s="109"/>
    </row>
    <row r="506" spans="1:2" s="334" customFormat="1" x14ac:dyDescent="0.25">
      <c r="A506" s="109" t="s">
        <v>902</v>
      </c>
      <c r="B506" s="109"/>
    </row>
    <row r="507" spans="1:2" s="334" customFormat="1" x14ac:dyDescent="0.25">
      <c r="A507" s="109" t="s">
        <v>967</v>
      </c>
      <c r="B507" s="109"/>
    </row>
    <row r="508" spans="1:2" s="334" customFormat="1" x14ac:dyDescent="0.25">
      <c r="A508" s="109" t="s">
        <v>771</v>
      </c>
      <c r="B508" s="109"/>
    </row>
    <row r="509" spans="1:2" s="334" customFormat="1" x14ac:dyDescent="0.25">
      <c r="A509" s="109" t="s">
        <v>881</v>
      </c>
      <c r="B509" s="109"/>
    </row>
    <row r="510" spans="1:2" s="334" customFormat="1" x14ac:dyDescent="0.25">
      <c r="A510" s="109" t="s">
        <v>1046</v>
      </c>
      <c r="B510" s="109"/>
    </row>
    <row r="511" spans="1:2" s="334" customFormat="1" x14ac:dyDescent="0.25">
      <c r="A511" s="109" t="s">
        <v>1191</v>
      </c>
      <c r="B511" s="109"/>
    </row>
    <row r="512" spans="1:2" s="334" customFormat="1" x14ac:dyDescent="0.25">
      <c r="A512" s="109" t="s">
        <v>1139</v>
      </c>
      <c r="B512" s="109"/>
    </row>
    <row r="513" spans="1:2" s="334" customFormat="1" x14ac:dyDescent="0.25">
      <c r="A513" s="109" t="s">
        <v>783</v>
      </c>
      <c r="B513" s="109"/>
    </row>
    <row r="514" spans="1:2" s="334" customFormat="1" x14ac:dyDescent="0.25">
      <c r="A514" s="109" t="s">
        <v>825</v>
      </c>
      <c r="B514" s="109"/>
    </row>
    <row r="515" spans="1:2" s="334" customFormat="1" x14ac:dyDescent="0.25">
      <c r="A515" s="109" t="s">
        <v>811</v>
      </c>
      <c r="B515" s="109"/>
    </row>
    <row r="516" spans="1:2" s="334" customFormat="1" x14ac:dyDescent="0.25">
      <c r="A516" s="109" t="s">
        <v>1045</v>
      </c>
      <c r="B516" s="109"/>
    </row>
    <row r="517" spans="1:2" s="334" customFormat="1" x14ac:dyDescent="0.25">
      <c r="A517" s="109" t="s">
        <v>1044</v>
      </c>
      <c r="B517" s="109"/>
    </row>
    <row r="518" spans="1:2" s="334" customFormat="1" x14ac:dyDescent="0.25">
      <c r="A518" s="109" t="s">
        <v>754</v>
      </c>
      <c r="B518" s="109"/>
    </row>
    <row r="519" spans="1:2" s="334" customFormat="1" x14ac:dyDescent="0.25">
      <c r="A519" s="109" t="s">
        <v>1043</v>
      </c>
      <c r="B519" s="109"/>
    </row>
    <row r="520" spans="1:2" s="334" customFormat="1" x14ac:dyDescent="0.25">
      <c r="A520" s="109" t="s">
        <v>966</v>
      </c>
      <c r="B520" s="109"/>
    </row>
    <row r="521" spans="1:2" s="334" customFormat="1" x14ac:dyDescent="0.25">
      <c r="A521" s="109" t="s">
        <v>1154</v>
      </c>
      <c r="B521" s="109"/>
    </row>
    <row r="522" spans="1:2" s="334" customFormat="1" x14ac:dyDescent="0.25">
      <c r="A522" s="109" t="s">
        <v>748</v>
      </c>
      <c r="B522" s="109"/>
    </row>
    <row r="523" spans="1:2" s="334" customFormat="1" x14ac:dyDescent="0.25">
      <c r="A523" s="109" t="s">
        <v>1041</v>
      </c>
      <c r="B523" s="109"/>
    </row>
    <row r="524" spans="1:2" s="334" customFormat="1" x14ac:dyDescent="0.25">
      <c r="A524" s="109" t="s">
        <v>1324</v>
      </c>
      <c r="B524" s="109"/>
    </row>
    <row r="525" spans="1:2" s="334" customFormat="1" x14ac:dyDescent="0.25">
      <c r="A525" s="109" t="s">
        <v>1210</v>
      </c>
      <c r="B525" s="109"/>
    </row>
    <row r="526" spans="1:2" s="334" customFormat="1" x14ac:dyDescent="0.25">
      <c r="A526" s="109" t="s">
        <v>1027</v>
      </c>
      <c r="B526" s="109"/>
    </row>
    <row r="527" spans="1:2" s="334" customFormat="1" x14ac:dyDescent="0.25">
      <c r="A527" s="109" t="s">
        <v>1169</v>
      </c>
      <c r="B527" s="109"/>
    </row>
    <row r="528" spans="1:2" s="334" customFormat="1" x14ac:dyDescent="0.25">
      <c r="A528" s="109" t="s">
        <v>1333</v>
      </c>
      <c r="B528" s="107"/>
    </row>
    <row r="529" spans="1:2" s="334" customFormat="1" x14ac:dyDescent="0.25">
      <c r="A529" s="109" t="s">
        <v>753</v>
      </c>
    </row>
    <row r="530" spans="1:2" s="334" customFormat="1" x14ac:dyDescent="0.25">
      <c r="A530" s="109" t="s">
        <v>769</v>
      </c>
    </row>
    <row r="531" spans="1:2" s="334" customFormat="1" x14ac:dyDescent="0.25">
      <c r="A531" s="109" t="s">
        <v>751</v>
      </c>
    </row>
    <row r="532" spans="1:2" s="334" customFormat="1" x14ac:dyDescent="0.25">
      <c r="A532" s="109" t="s">
        <v>1330</v>
      </c>
    </row>
    <row r="533" spans="1:2" s="334" customFormat="1" x14ac:dyDescent="0.25">
      <c r="A533" s="109" t="s">
        <v>138</v>
      </c>
    </row>
    <row r="534" spans="1:2" s="334" customFormat="1" x14ac:dyDescent="0.25">
      <c r="A534" s="109" t="s">
        <v>964</v>
      </c>
      <c r="B534" s="109"/>
    </row>
    <row r="535" spans="1:2" s="334" customFormat="1" x14ac:dyDescent="0.25">
      <c r="A535" s="109" t="s">
        <v>1320</v>
      </c>
      <c r="B535" s="109"/>
    </row>
    <row r="536" spans="1:2" s="334" customFormat="1" x14ac:dyDescent="0.25">
      <c r="A536" s="109" t="s">
        <v>809</v>
      </c>
      <c r="B536" s="109"/>
    </row>
    <row r="537" spans="1:2" s="334" customFormat="1" x14ac:dyDescent="0.25">
      <c r="A537" s="109" t="s">
        <v>780</v>
      </c>
      <c r="B537" s="109"/>
    </row>
    <row r="538" spans="1:2" s="334" customFormat="1" x14ac:dyDescent="0.25">
      <c r="A538" s="109" t="s">
        <v>747</v>
      </c>
      <c r="B538" s="109"/>
    </row>
    <row r="539" spans="1:2" s="334" customFormat="1" x14ac:dyDescent="0.25">
      <c r="A539" s="109" t="s">
        <v>901</v>
      </c>
      <c r="B539" s="109"/>
    </row>
    <row r="540" spans="1:2" s="334" customFormat="1" x14ac:dyDescent="0.25">
      <c r="A540" s="109" t="s">
        <v>899</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x14ac:dyDescent="0.25">
      <c r="A2" s="109" t="s">
        <v>921</v>
      </c>
      <c r="B2" s="333"/>
    </row>
    <row r="3" spans="1:8" x14ac:dyDescent="0.25">
      <c r="A3" s="109" t="s">
        <v>1128</v>
      </c>
      <c r="B3" s="334"/>
    </row>
    <row r="4" spans="1:8" x14ac:dyDescent="0.25">
      <c r="A4" s="109" t="s">
        <v>1225</v>
      </c>
      <c r="B4" s="334"/>
    </row>
    <row r="5" spans="1:8" x14ac:dyDescent="0.25">
      <c r="A5" s="109" t="s">
        <v>734</v>
      </c>
      <c r="B5" s="334"/>
    </row>
    <row r="6" spans="1:8" x14ac:dyDescent="0.25">
      <c r="A6" s="109" t="s">
        <v>1237</v>
      </c>
      <c r="B6" s="334"/>
    </row>
    <row r="7" spans="1:8" x14ac:dyDescent="0.25">
      <c r="A7" s="109" t="s">
        <v>1127</v>
      </c>
      <c r="B7" s="333"/>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4"/>
    </row>
    <row r="40" spans="1:2" x14ac:dyDescent="0.25">
      <c r="A40" s="109" t="s">
        <v>1038</v>
      </c>
      <c r="B40" s="334"/>
    </row>
    <row r="41" spans="1:2" x14ac:dyDescent="0.25">
      <c r="A41" s="109" t="s">
        <v>808</v>
      </c>
      <c r="B41" s="334"/>
    </row>
    <row r="42" spans="1:2" x14ac:dyDescent="0.25">
      <c r="A42" s="109" t="s">
        <v>1236</v>
      </c>
      <c r="B42" s="107"/>
    </row>
    <row r="43" spans="1:2" x14ac:dyDescent="0.25">
      <c r="A43" s="109" t="s">
        <v>1118</v>
      </c>
      <c r="B43" s="334"/>
    </row>
    <row r="44" spans="1:2" x14ac:dyDescent="0.25">
      <c r="A44" s="109" t="s">
        <v>919</v>
      </c>
      <c r="B44" s="334"/>
    </row>
    <row r="45" spans="1:2" x14ac:dyDescent="0.25">
      <c r="A45" s="109" t="s">
        <v>1217</v>
      </c>
      <c r="B45" s="334"/>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4"/>
    </row>
    <row r="65" spans="1:2" x14ac:dyDescent="0.25">
      <c r="A65" s="109" t="s">
        <v>1004</v>
      </c>
      <c r="B65" s="334"/>
    </row>
    <row r="66" spans="1:2" x14ac:dyDescent="0.25">
      <c r="A66" s="109" t="s">
        <v>766</v>
      </c>
      <c r="B66" s="334"/>
    </row>
    <row r="67" spans="1:2" x14ac:dyDescent="0.25">
      <c r="A67" s="109" t="s">
        <v>841</v>
      </c>
      <c r="B67" s="334"/>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4"/>
    </row>
    <row r="129" spans="1:2" x14ac:dyDescent="0.25">
      <c r="A129" s="109" t="s">
        <v>817</v>
      </c>
      <c r="B129" s="334"/>
    </row>
    <row r="130" spans="1:2" x14ac:dyDescent="0.25">
      <c r="A130" s="109" t="s">
        <v>860</v>
      </c>
      <c r="B130" s="334"/>
    </row>
    <row r="131" spans="1:2" x14ac:dyDescent="0.25">
      <c r="A131" s="109" t="s">
        <v>1323</v>
      </c>
      <c r="B131" s="334"/>
    </row>
    <row r="132" spans="1:2" x14ac:dyDescent="0.25">
      <c r="A132" s="109" t="s">
        <v>894</v>
      </c>
      <c r="B132" s="334"/>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4"/>
    </row>
    <row r="207" spans="1:2" x14ac:dyDescent="0.25">
      <c r="A207" s="109" t="s">
        <v>1151</v>
      </c>
      <c r="B207" s="334"/>
    </row>
    <row r="208" spans="1:2" x14ac:dyDescent="0.25">
      <c r="A208" s="109" t="s">
        <v>1222</v>
      </c>
      <c r="B208" s="334"/>
    </row>
    <row r="209" spans="1:2" x14ac:dyDescent="0.25">
      <c r="A209" s="109" t="s">
        <v>986</v>
      </c>
      <c r="B209" s="334"/>
    </row>
    <row r="210" spans="1:2" x14ac:dyDescent="0.25">
      <c r="A210" s="109" t="s">
        <v>1091</v>
      </c>
      <c r="B210" s="107"/>
    </row>
    <row r="211" spans="1:2" x14ac:dyDescent="0.25">
      <c r="A211" s="109" t="s">
        <v>927</v>
      </c>
      <c r="B211" s="334"/>
    </row>
    <row r="212" spans="1:2" x14ac:dyDescent="0.25">
      <c r="A212" s="109" t="s">
        <v>1221</v>
      </c>
      <c r="B212" s="334"/>
    </row>
    <row r="213" spans="1:2" x14ac:dyDescent="0.25">
      <c r="A213" s="109" t="s">
        <v>1345</v>
      </c>
      <c r="B213" s="334"/>
    </row>
    <row r="214" spans="1:2" x14ac:dyDescent="0.25">
      <c r="A214" s="109" t="s">
        <v>1180</v>
      </c>
      <c r="B214" s="334"/>
    </row>
    <row r="215" spans="1:2" x14ac:dyDescent="0.25">
      <c r="A215" s="109" t="s">
        <v>623</v>
      </c>
      <c r="B215" s="107"/>
    </row>
    <row r="216" spans="1:2" x14ac:dyDescent="0.25">
      <c r="A216" s="109" t="s">
        <v>1013</v>
      </c>
      <c r="B216" s="334"/>
    </row>
    <row r="217" spans="1:2" x14ac:dyDescent="0.25">
      <c r="A217" s="109" t="s">
        <v>610</v>
      </c>
      <c r="B217" s="334"/>
    </row>
    <row r="218" spans="1:2" x14ac:dyDescent="0.25">
      <c r="A218" s="109" t="s">
        <v>1179</v>
      </c>
      <c r="B218" s="334"/>
    </row>
    <row r="219" spans="1:2" x14ac:dyDescent="0.25">
      <c r="A219" s="109" t="s">
        <v>1090</v>
      </c>
      <c r="B219" s="334"/>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4"/>
    </row>
    <row r="276" spans="1:2" x14ac:dyDescent="0.25">
      <c r="A276" s="109" t="s">
        <v>750</v>
      </c>
      <c r="B276" s="334"/>
    </row>
    <row r="277" spans="1:2" x14ac:dyDescent="0.25">
      <c r="A277" s="109" t="s">
        <v>1077</v>
      </c>
      <c r="B277" s="334"/>
    </row>
    <row r="278" spans="1:2" x14ac:dyDescent="0.25">
      <c r="A278" s="109" t="s">
        <v>1313</v>
      </c>
      <c r="B278" s="334"/>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4"/>
    </row>
    <row r="304" spans="1:2" x14ac:dyDescent="0.25">
      <c r="A304" s="109" t="s">
        <v>868</v>
      </c>
      <c r="B304" s="334"/>
    </row>
    <row r="305" spans="1:2" x14ac:dyDescent="0.25">
      <c r="A305" s="109" t="s">
        <v>813</v>
      </c>
      <c r="B305" s="334"/>
    </row>
    <row r="306" spans="1:2" x14ac:dyDescent="0.25">
      <c r="A306" s="109" t="s">
        <v>834</v>
      </c>
      <c r="B306" s="334"/>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4"/>
    </row>
    <row r="317" spans="1:2" x14ac:dyDescent="0.25">
      <c r="A317" s="109" t="s">
        <v>939</v>
      </c>
      <c r="B317" s="334"/>
    </row>
    <row r="318" spans="1:2" x14ac:dyDescent="0.25">
      <c r="A318" s="109" t="s">
        <v>1073</v>
      </c>
      <c r="B318" s="334"/>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4"/>
    </row>
    <row r="358" spans="1:2" x14ac:dyDescent="0.25">
      <c r="A358" s="109" t="s">
        <v>405</v>
      </c>
      <c r="B358" s="334"/>
    </row>
    <row r="359" spans="1:2" x14ac:dyDescent="0.25">
      <c r="A359" s="109" t="s">
        <v>1220</v>
      </c>
      <c r="B359" s="334"/>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4"/>
    </row>
    <row r="418" spans="1:2" x14ac:dyDescent="0.25">
      <c r="A418" s="109" t="s">
        <v>865</v>
      </c>
      <c r="B418" s="334"/>
    </row>
    <row r="419" spans="1:2" x14ac:dyDescent="0.25">
      <c r="A419" s="109" t="s">
        <v>293</v>
      </c>
      <c r="B419" s="334"/>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4"/>
    </row>
    <row r="427" spans="1:2" x14ac:dyDescent="0.25">
      <c r="A427" s="109" t="s">
        <v>1009</v>
      </c>
      <c r="B427" s="334"/>
    </row>
    <row r="428" spans="1:2" x14ac:dyDescent="0.25">
      <c r="A428" s="109" t="s">
        <v>1174</v>
      </c>
      <c r="B428" s="334"/>
    </row>
    <row r="429" spans="1:2" x14ac:dyDescent="0.25">
      <c r="A429" s="109" t="s">
        <v>971</v>
      </c>
      <c r="B429" s="334"/>
    </row>
    <row r="430" spans="1:2" x14ac:dyDescent="0.25">
      <c r="A430" s="109" t="s">
        <v>843</v>
      </c>
      <c r="B430" s="107"/>
    </row>
    <row r="431" spans="1:2" x14ac:dyDescent="0.25">
      <c r="A431" s="109" t="s">
        <v>264</v>
      </c>
      <c r="B431" s="334"/>
    </row>
    <row r="432" spans="1:2" x14ac:dyDescent="0.25">
      <c r="A432" s="109" t="s">
        <v>830</v>
      </c>
      <c r="B432" s="334"/>
    </row>
    <row r="433" spans="1:2" x14ac:dyDescent="0.25">
      <c r="A433" s="109" t="s">
        <v>245</v>
      </c>
      <c r="B433" s="334"/>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4"/>
    </row>
    <row r="444" spans="1:2" x14ac:dyDescent="0.25">
      <c r="A444" s="109" t="s">
        <v>1033</v>
      </c>
      <c r="B444" s="334"/>
    </row>
    <row r="445" spans="1:2" x14ac:dyDescent="0.25">
      <c r="A445" s="109" t="s">
        <v>827</v>
      </c>
      <c r="B445" s="334"/>
    </row>
    <row r="446" spans="1:2" x14ac:dyDescent="0.25">
      <c r="A446" s="109" t="s">
        <v>970</v>
      </c>
      <c r="B446" s="107"/>
    </row>
    <row r="447" spans="1:2" x14ac:dyDescent="0.25">
      <c r="A447" s="109" t="s">
        <v>1008</v>
      </c>
      <c r="B447" s="334"/>
    </row>
    <row r="448" spans="1:2" x14ac:dyDescent="0.25">
      <c r="A448" s="109" t="s">
        <v>794</v>
      </c>
      <c r="B448" s="334"/>
    </row>
    <row r="449" spans="1:2" x14ac:dyDescent="0.25">
      <c r="A449" s="109" t="s">
        <v>1172</v>
      </c>
      <c r="B449" s="334"/>
    </row>
    <row r="450" spans="1:2" x14ac:dyDescent="0.25">
      <c r="A450" s="109" t="s">
        <v>1143</v>
      </c>
      <c r="B450" s="334"/>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4"/>
    </row>
    <row r="476" spans="1:2" x14ac:dyDescent="0.25">
      <c r="A476" s="109" t="s">
        <v>1129</v>
      </c>
      <c r="B476" s="334"/>
    </row>
    <row r="477" spans="1:2" x14ac:dyDescent="0.25">
      <c r="A477" s="109" t="s">
        <v>181</v>
      </c>
      <c r="B477" s="334"/>
    </row>
    <row r="478" spans="1:2" x14ac:dyDescent="0.25">
      <c r="A478" s="109" t="s">
        <v>1218</v>
      </c>
      <c r="B478" s="107"/>
    </row>
    <row r="479" spans="1:2" x14ac:dyDescent="0.25">
      <c r="A479" s="109" t="s">
        <v>1142</v>
      </c>
      <c r="B479" s="334"/>
    </row>
    <row r="480" spans="1:2" x14ac:dyDescent="0.25">
      <c r="A480" s="109" t="s">
        <v>1141</v>
      </c>
      <c r="B480" s="334"/>
    </row>
    <row r="481" spans="1:2" x14ac:dyDescent="0.25">
      <c r="A481" s="109" t="s">
        <v>777</v>
      </c>
      <c r="B481" s="334"/>
    </row>
    <row r="482" spans="1:2" x14ac:dyDescent="0.25">
      <c r="A482" s="109" t="s">
        <v>174</v>
      </c>
      <c r="B482" s="334"/>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4"/>
    </row>
    <row r="530" spans="1:2" x14ac:dyDescent="0.25">
      <c r="A530" s="109" t="s">
        <v>769</v>
      </c>
      <c r="B530" s="334"/>
    </row>
    <row r="531" spans="1:2" x14ac:dyDescent="0.25">
      <c r="A531" s="109" t="s">
        <v>751</v>
      </c>
      <c r="B531" s="334"/>
    </row>
    <row r="532" spans="1:2" x14ac:dyDescent="0.25">
      <c r="A532" s="109" t="s">
        <v>1330</v>
      </c>
      <c r="B532" s="334"/>
    </row>
    <row r="533" spans="1:2" x14ac:dyDescent="0.25">
      <c r="A533" s="109" t="s">
        <v>138</v>
      </c>
      <c r="B533" s="334"/>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4"/>
    </row>
    <row r="561" spans="1:2" x14ac:dyDescent="0.25">
      <c r="A561" s="109"/>
      <c r="B561" s="334"/>
    </row>
    <row r="562" spans="1:2" x14ac:dyDescent="0.25">
      <c r="A562" s="109"/>
      <c r="B562" s="334"/>
    </row>
    <row r="563" spans="1:2" x14ac:dyDescent="0.25">
      <c r="A563" s="109"/>
      <c r="B563" s="334"/>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4"/>
    </row>
    <row r="579" spans="1:2" x14ac:dyDescent="0.25">
      <c r="A579" s="109"/>
      <c r="B579" s="334"/>
    </row>
    <row r="580" spans="1:2" x14ac:dyDescent="0.25">
      <c r="A580" s="109"/>
      <c r="B580" s="334"/>
    </row>
    <row r="581" spans="1:2" x14ac:dyDescent="0.25">
      <c r="A581" s="109"/>
      <c r="B581" s="334"/>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4"/>
    </row>
    <row r="617" spans="1:2" x14ac:dyDescent="0.25">
      <c r="A617" s="109"/>
      <c r="B617" s="334"/>
    </row>
    <row r="618" spans="1:2" x14ac:dyDescent="0.25">
      <c r="A618" s="109"/>
      <c r="B618" s="334"/>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4"/>
    </row>
    <row r="635" spans="1:2" x14ac:dyDescent="0.25">
      <c r="A635" s="109"/>
      <c r="B635" s="334"/>
    </row>
    <row r="636" spans="1:2" x14ac:dyDescent="0.25">
      <c r="A636" s="109"/>
      <c r="B636" s="334"/>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4"/>
    </row>
    <row r="668" spans="1:2" x14ac:dyDescent="0.25">
      <c r="A668" s="109"/>
      <c r="B668" s="334"/>
    </row>
    <row r="669" spans="1:2" x14ac:dyDescent="0.25">
      <c r="A669" s="109"/>
      <c r="B669" s="334"/>
    </row>
    <row r="670" spans="1:2" x14ac:dyDescent="0.25">
      <c r="A670" s="109"/>
      <c r="B670" s="334"/>
    </row>
    <row r="671" spans="1:2" x14ac:dyDescent="0.25">
      <c r="A671" s="109"/>
      <c r="B671" s="107"/>
    </row>
    <row r="672" spans="1:2" x14ac:dyDescent="0.25">
      <c r="A672" s="109"/>
      <c r="B672" s="334"/>
    </row>
    <row r="673" spans="1:2" x14ac:dyDescent="0.25">
      <c r="A673" s="109"/>
      <c r="B673" s="334"/>
    </row>
    <row r="674" spans="1:2" x14ac:dyDescent="0.25">
      <c r="A674" s="109"/>
      <c r="B674" s="334"/>
    </row>
    <row r="675" spans="1:2" x14ac:dyDescent="0.25">
      <c r="A675" s="109"/>
      <c r="B675" s="334"/>
    </row>
    <row r="676" spans="1:2" x14ac:dyDescent="0.25">
      <c r="A676" s="109"/>
      <c r="B676" s="334"/>
    </row>
    <row r="677" spans="1:2" x14ac:dyDescent="0.25">
      <c r="A677" s="109"/>
      <c r="B677" s="334"/>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4"/>
    </row>
    <row r="696" spans="1:2" x14ac:dyDescent="0.25">
      <c r="A696" s="109"/>
      <c r="B696" s="334"/>
    </row>
    <row r="697" spans="1:2" x14ac:dyDescent="0.25">
      <c r="A697" s="109"/>
      <c r="B697" s="334"/>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4"/>
    </row>
    <row r="714" spans="1:2" x14ac:dyDescent="0.25">
      <c r="A714" s="109"/>
      <c r="B714" s="334"/>
    </row>
    <row r="715" spans="1:2" x14ac:dyDescent="0.25">
      <c r="A715" s="109"/>
      <c r="B715" s="334"/>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4"/>
    </row>
    <row r="774" spans="1:2" x14ac:dyDescent="0.25">
      <c r="A774" s="109"/>
      <c r="B774" s="334"/>
    </row>
    <row r="775" spans="1:2" x14ac:dyDescent="0.25">
      <c r="A775" s="109"/>
      <c r="B775" s="334"/>
    </row>
    <row r="776" spans="1:2" x14ac:dyDescent="0.25">
      <c r="A776" s="109"/>
      <c r="B776" s="334"/>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4"/>
    </row>
    <row r="787" spans="1:2" x14ac:dyDescent="0.25">
      <c r="A787" s="109"/>
      <c r="B787" s="334"/>
    </row>
    <row r="788" spans="1:2" x14ac:dyDescent="0.25">
      <c r="A788" s="109"/>
      <c r="B788" s="334"/>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4"/>
    </row>
    <row r="799" spans="1:2" x14ac:dyDescent="0.25">
      <c r="A799" s="109"/>
      <c r="B799" s="334"/>
    </row>
    <row r="800" spans="1:2" x14ac:dyDescent="0.25">
      <c r="A800" s="109"/>
      <c r="B800" s="334"/>
    </row>
    <row r="801" spans="1:2" x14ac:dyDescent="0.25">
      <c r="A801" s="109"/>
      <c r="B801" s="107"/>
    </row>
    <row r="802" spans="1:2" x14ac:dyDescent="0.25">
      <c r="A802" s="109"/>
      <c r="B802" s="334"/>
    </row>
    <row r="803" spans="1:2" x14ac:dyDescent="0.25">
      <c r="A803" s="109"/>
      <c r="B803" s="334"/>
    </row>
    <row r="804" spans="1:2" x14ac:dyDescent="0.25">
      <c r="A804" s="109"/>
      <c r="B804" s="334"/>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4"/>
    </row>
    <row r="811" spans="1:2" x14ac:dyDescent="0.25">
      <c r="A811" s="109"/>
      <c r="B811" s="334"/>
    </row>
    <row r="812" spans="1:2" x14ac:dyDescent="0.25">
      <c r="A812" s="109"/>
      <c r="B812" s="334"/>
    </row>
    <row r="813" spans="1:2" x14ac:dyDescent="0.25">
      <c r="A813" s="109"/>
      <c r="B813" s="334"/>
    </row>
    <row r="814" spans="1:2" x14ac:dyDescent="0.25">
      <c r="A814" s="109"/>
      <c r="B814" s="107"/>
    </row>
    <row r="815" spans="1:2" x14ac:dyDescent="0.25">
      <c r="A815" s="109"/>
      <c r="B815" s="334"/>
    </row>
    <row r="816" spans="1:2" x14ac:dyDescent="0.25">
      <c r="A816" s="109"/>
      <c r="B816" s="334"/>
    </row>
    <row r="817" spans="1:2" x14ac:dyDescent="0.25">
      <c r="A817" s="109"/>
      <c r="B817" s="334"/>
    </row>
    <row r="818" spans="1:2" x14ac:dyDescent="0.25">
      <c r="A818" s="109"/>
      <c r="B818" s="334"/>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4"/>
    </row>
    <row r="843" spans="1:2" x14ac:dyDescent="0.25">
      <c r="A843" s="109"/>
      <c r="B843" s="334"/>
    </row>
    <row r="844" spans="1:2" x14ac:dyDescent="0.25">
      <c r="A844" s="109"/>
      <c r="B844" s="334"/>
    </row>
    <row r="845" spans="1:2" x14ac:dyDescent="0.25">
      <c r="A845" s="109"/>
      <c r="B845" s="334"/>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4"/>
    </row>
    <row r="853" spans="1:2" x14ac:dyDescent="0.25">
      <c r="A853" s="109"/>
      <c r="B853" s="334"/>
    </row>
    <row r="854" spans="1:2" x14ac:dyDescent="0.25">
      <c r="A854" s="109"/>
      <c r="B854" s="334"/>
    </row>
    <row r="855" spans="1:2" x14ac:dyDescent="0.25">
      <c r="A855" s="109"/>
      <c r="B855" s="334"/>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4"/>
    </row>
    <row r="884" spans="1:2" x14ac:dyDescent="0.25">
      <c r="A884" s="109"/>
      <c r="B884" s="334"/>
    </row>
    <row r="885" spans="1:2" x14ac:dyDescent="0.25">
      <c r="A885" s="109"/>
      <c r="B885" s="334"/>
    </row>
    <row r="886" spans="1:2" x14ac:dyDescent="0.25">
      <c r="A886" s="109"/>
      <c r="B886" s="334"/>
    </row>
    <row r="887" spans="1:2" x14ac:dyDescent="0.25">
      <c r="A887" s="109"/>
      <c r="B887" s="107"/>
    </row>
    <row r="888" spans="1:2" x14ac:dyDescent="0.25">
      <c r="A888" s="109"/>
      <c r="B888" s="334"/>
    </row>
    <row r="889" spans="1:2" x14ac:dyDescent="0.25">
      <c r="A889" s="109"/>
      <c r="B889" s="334"/>
    </row>
    <row r="890" spans="1:2" x14ac:dyDescent="0.25">
      <c r="A890" s="109"/>
      <c r="B890" s="334"/>
    </row>
    <row r="891" spans="1:2" x14ac:dyDescent="0.25">
      <c r="A891" s="109"/>
      <c r="B891" s="334"/>
    </row>
    <row r="892" spans="1:2" x14ac:dyDescent="0.25">
      <c r="A892" s="109"/>
      <c r="B892" s="334"/>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4"/>
    </row>
    <row r="924" spans="1:2" x14ac:dyDescent="0.25">
      <c r="A924" s="109"/>
      <c r="B924" s="334"/>
    </row>
    <row r="925" spans="1:2" x14ac:dyDescent="0.25">
      <c r="A925" s="109"/>
      <c r="B925" s="334"/>
    </row>
    <row r="926" spans="1:2" x14ac:dyDescent="0.25">
      <c r="A926" s="109"/>
      <c r="B926" s="334"/>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4"/>
    </row>
    <row r="937" spans="1:2" x14ac:dyDescent="0.25">
      <c r="A937" s="109"/>
      <c r="B937" s="334"/>
    </row>
    <row r="938" spans="1:2" x14ac:dyDescent="0.25">
      <c r="A938" s="109"/>
      <c r="B938" s="334"/>
    </row>
    <row r="939" spans="1:2" x14ac:dyDescent="0.25">
      <c r="A939" s="109"/>
      <c r="B939" s="334"/>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4"/>
    </row>
    <row r="952" spans="1:2" x14ac:dyDescent="0.25">
      <c r="A952" s="109"/>
      <c r="B952" s="334"/>
    </row>
    <row r="953" spans="1:2" x14ac:dyDescent="0.25">
      <c r="A953" s="109"/>
      <c r="B953" s="334"/>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4"/>
    </row>
    <row r="961" spans="1:2" x14ac:dyDescent="0.25">
      <c r="A961" s="109"/>
      <c r="B961" s="334"/>
    </row>
    <row r="962" spans="1:2" x14ac:dyDescent="0.25">
      <c r="A962" s="109"/>
      <c r="B962" s="334"/>
    </row>
    <row r="963" spans="1:2" x14ac:dyDescent="0.25">
      <c r="A963" s="109"/>
      <c r="B963" s="334"/>
    </row>
    <row r="964" spans="1:2" x14ac:dyDescent="0.25">
      <c r="A964" s="109"/>
      <c r="B964" s="334"/>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4"/>
    </row>
    <row r="984" spans="1:2" x14ac:dyDescent="0.25">
      <c r="A984" s="109"/>
      <c r="B984" s="334"/>
    </row>
    <row r="985" spans="1:2" x14ac:dyDescent="0.25">
      <c r="A985" s="109"/>
      <c r="B985" s="334"/>
    </row>
    <row r="986" spans="1:2" x14ac:dyDescent="0.25">
      <c r="A986" s="109"/>
      <c r="B986" s="334"/>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4"/>
    </row>
    <row r="999" spans="1:2" x14ac:dyDescent="0.25">
      <c r="A999" s="109"/>
      <c r="B999" s="334"/>
    </row>
    <row r="1000" spans="1:2" x14ac:dyDescent="0.25">
      <c r="A1000" s="109"/>
      <c r="B1000" s="334"/>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4"/>
    </row>
    <row r="1019" spans="1:2" x14ac:dyDescent="0.25">
      <c r="A1019" s="109"/>
      <c r="B1019" s="334"/>
    </row>
    <row r="1020" spans="1:2" x14ac:dyDescent="0.25">
      <c r="A1020" s="109"/>
      <c r="B1020" s="334"/>
    </row>
    <row r="1021" spans="1:2" x14ac:dyDescent="0.25">
      <c r="A1021" s="109"/>
      <c r="B1021" s="334"/>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4"/>
    </row>
    <row r="1057" spans="1:2" x14ac:dyDescent="0.25">
      <c r="A1057" s="109"/>
      <c r="B1057" s="334"/>
    </row>
    <row r="1058" spans="1:2" x14ac:dyDescent="0.25">
      <c r="A1058" s="109"/>
      <c r="B1058" s="334"/>
    </row>
    <row r="1059" spans="1:2" x14ac:dyDescent="0.25">
      <c r="A1059" s="109"/>
      <c r="B1059" s="334"/>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4"/>
    </row>
    <row r="1081" spans="1:2" x14ac:dyDescent="0.25">
      <c r="A1081" s="109"/>
      <c r="B1081" s="334"/>
    </row>
    <row r="1082" spans="1:2" x14ac:dyDescent="0.25">
      <c r="A1082" s="109"/>
      <c r="B1082" s="334"/>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4"/>
    </row>
    <row r="1089" spans="1:2" x14ac:dyDescent="0.25">
      <c r="A1089" s="109"/>
      <c r="B1089" s="334"/>
    </row>
    <row r="1090" spans="1:2" x14ac:dyDescent="0.25">
      <c r="A1090" s="109"/>
      <c r="B1090" s="334"/>
    </row>
    <row r="1091" spans="1:2" x14ac:dyDescent="0.25">
      <c r="A1091" s="109"/>
      <c r="B1091" s="334"/>
    </row>
    <row r="1092" spans="1:2" x14ac:dyDescent="0.25">
      <c r="A1092" s="109"/>
      <c r="B1092" s="334"/>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4"/>
    </row>
    <row r="1107" spans="1:2" x14ac:dyDescent="0.25">
      <c r="A1107" s="109"/>
      <c r="B1107" s="334"/>
    </row>
    <row r="1108" spans="1:2" x14ac:dyDescent="0.25">
      <c r="A1108" s="109"/>
      <c r="B1108" s="334"/>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4"/>
    </row>
    <row r="1138" spans="1:2" x14ac:dyDescent="0.25">
      <c r="A1138" s="109"/>
      <c r="B1138" s="334"/>
    </row>
    <row r="1139" spans="1:2" x14ac:dyDescent="0.25">
      <c r="A1139" s="109"/>
      <c r="B1139" s="334"/>
    </row>
    <row r="1140" spans="1:2" x14ac:dyDescent="0.25">
      <c r="A1140" s="109"/>
      <c r="B1140" s="334"/>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4"/>
    </row>
    <row r="1192" spans="1:2" x14ac:dyDescent="0.25">
      <c r="A1192" s="109"/>
      <c r="B1192" s="334"/>
    </row>
    <row r="1193" spans="1:2" x14ac:dyDescent="0.25">
      <c r="A1193" s="109"/>
      <c r="B1193" s="334"/>
    </row>
    <row r="1194" spans="1:2" x14ac:dyDescent="0.25">
      <c r="A1194" s="109"/>
      <c r="B1194" s="334"/>
    </row>
    <row r="1195" spans="1:2" x14ac:dyDescent="0.25">
      <c r="A1195" s="109"/>
      <c r="B1195" s="107"/>
    </row>
    <row r="1196" spans="1:2" x14ac:dyDescent="0.25">
      <c r="A1196" s="109"/>
      <c r="B1196" s="334"/>
    </row>
    <row r="1197" spans="1:2" x14ac:dyDescent="0.25">
      <c r="A1197" s="109"/>
      <c r="B1197" s="334"/>
    </row>
    <row r="1198" spans="1:2" x14ac:dyDescent="0.25">
      <c r="A1198" s="109"/>
      <c r="B1198" s="334"/>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4"/>
    </row>
    <row r="1219" spans="1:2" x14ac:dyDescent="0.25">
      <c r="A1219" s="109"/>
      <c r="B1219" s="334"/>
    </row>
    <row r="1220" spans="1:2" x14ac:dyDescent="0.25">
      <c r="A1220" s="109"/>
      <c r="B1220" s="334"/>
    </row>
    <row r="1221" spans="1:2" x14ac:dyDescent="0.25">
      <c r="A1221" s="109"/>
      <c r="B1221" s="107"/>
    </row>
    <row r="1222" spans="1:2" x14ac:dyDescent="0.25">
      <c r="A1222" s="109"/>
      <c r="B1222" s="334"/>
    </row>
    <row r="1223" spans="1:2" x14ac:dyDescent="0.25">
      <c r="A1223" s="109"/>
      <c r="B1223" s="334"/>
    </row>
    <row r="1224" spans="1:2" x14ac:dyDescent="0.25">
      <c r="A1224" s="109"/>
      <c r="B1224" s="334"/>
    </row>
    <row r="1225" spans="1:2" x14ac:dyDescent="0.25">
      <c r="A1225" s="109"/>
      <c r="B1225" s="334"/>
    </row>
    <row r="1226" spans="1:2" x14ac:dyDescent="0.25">
      <c r="A1226" s="109"/>
      <c r="B1226" s="107"/>
    </row>
    <row r="1227" spans="1:2" x14ac:dyDescent="0.25">
      <c r="A1227" s="109"/>
      <c r="B1227" s="334"/>
    </row>
    <row r="1228" spans="1:2" x14ac:dyDescent="0.25">
      <c r="A1228" s="109"/>
      <c r="B1228" s="334"/>
    </row>
    <row r="1229" spans="1:2" x14ac:dyDescent="0.25">
      <c r="A1229" s="109"/>
      <c r="B1229" s="334"/>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4"/>
    </row>
    <row r="1249" spans="1:2" x14ac:dyDescent="0.25">
      <c r="A1249" s="109"/>
      <c r="B1249" s="334"/>
    </row>
    <row r="1250" spans="1:2" x14ac:dyDescent="0.25">
      <c r="A1250" s="109"/>
      <c r="B1250" s="334"/>
    </row>
    <row r="1251" spans="1:2" x14ac:dyDescent="0.25">
      <c r="A1251" s="109"/>
      <c r="B1251" s="334"/>
    </row>
    <row r="1252" spans="1:2" x14ac:dyDescent="0.25">
      <c r="A1252" s="109"/>
      <c r="B1252" s="107"/>
    </row>
    <row r="1253" spans="1:2" x14ac:dyDescent="0.25">
      <c r="A1253" s="109"/>
      <c r="B1253" s="334"/>
    </row>
    <row r="1254" spans="1:2" x14ac:dyDescent="0.25">
      <c r="A1254" s="109"/>
      <c r="B1254" s="334"/>
    </row>
    <row r="1255" spans="1:2" x14ac:dyDescent="0.25">
      <c r="A1255" s="109"/>
      <c r="B1255" s="334"/>
    </row>
    <row r="1256" spans="1:2" x14ac:dyDescent="0.25">
      <c r="A1256" s="109"/>
      <c r="B1256" s="334"/>
    </row>
    <row r="1257" spans="1:2" x14ac:dyDescent="0.25">
      <c r="A1257" s="109"/>
      <c r="B1257" s="334"/>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4"/>
    </row>
    <row r="1268" spans="1:2" x14ac:dyDescent="0.25">
      <c r="A1268" s="109"/>
      <c r="B1268" s="334"/>
    </row>
    <row r="1269" spans="1:2" x14ac:dyDescent="0.25">
      <c r="A1269" s="109"/>
      <c r="B1269" s="334"/>
    </row>
    <row r="1270" spans="1:2" x14ac:dyDescent="0.25">
      <c r="A1270" s="109"/>
      <c r="B1270" s="334"/>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4"/>
    </row>
    <row r="1310" spans="1:2" x14ac:dyDescent="0.25">
      <c r="A1310" s="109"/>
      <c r="B1310" s="334"/>
    </row>
    <row r="1311" spans="1:2" x14ac:dyDescent="0.25">
      <c r="A1311" s="109"/>
      <c r="B1311" s="334"/>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4"/>
    </row>
    <row r="1328" spans="1:2" x14ac:dyDescent="0.25">
      <c r="A1328" s="109"/>
      <c r="B1328" s="334"/>
    </row>
    <row r="1329" spans="1:2" x14ac:dyDescent="0.25">
      <c r="A1329" s="109"/>
      <c r="B1329" s="334"/>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4"/>
    </row>
    <row r="1337" spans="1:2" x14ac:dyDescent="0.25">
      <c r="A1337" s="109"/>
      <c r="B1337" s="334"/>
    </row>
    <row r="1338" spans="1:2" x14ac:dyDescent="0.25">
      <c r="A1338" s="109"/>
      <c r="B1338" s="334"/>
    </row>
    <row r="1339" spans="1:2" x14ac:dyDescent="0.25">
      <c r="A1339" s="109"/>
      <c r="B1339" s="334"/>
    </row>
    <row r="1340" spans="1:2" x14ac:dyDescent="0.25">
      <c r="A1340" s="109"/>
      <c r="B1340" s="334"/>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4"/>
    </row>
    <row r="1372" spans="1:2" x14ac:dyDescent="0.25">
      <c r="A1372" s="109"/>
      <c r="B1372" s="334"/>
    </row>
    <row r="1373" spans="1:2" x14ac:dyDescent="0.25">
      <c r="A1373" s="109"/>
      <c r="B1373" s="334"/>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4"/>
    </row>
    <row r="1407" spans="1:2" x14ac:dyDescent="0.25">
      <c r="A1407" s="109"/>
      <c r="B1407" s="334"/>
    </row>
    <row r="1408" spans="1:2" x14ac:dyDescent="0.25">
      <c r="A1408" s="109"/>
      <c r="B1408" s="334"/>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4"/>
    </row>
    <row r="1419" spans="1:2" x14ac:dyDescent="0.25">
      <c r="A1419" s="109"/>
      <c r="B1419" s="334"/>
    </row>
    <row r="1420" spans="1:2" x14ac:dyDescent="0.25">
      <c r="A1420" s="109"/>
      <c r="B1420" s="334"/>
    </row>
    <row r="1421" spans="1:2" x14ac:dyDescent="0.25">
      <c r="A1421" s="109"/>
      <c r="B1421" s="334"/>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5"/>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4"/>
    </row>
    <row r="1480" spans="1:2" x14ac:dyDescent="0.25">
      <c r="A1480" s="109"/>
      <c r="B1480" s="334"/>
    </row>
    <row r="1481" spans="1:2" x14ac:dyDescent="0.25">
      <c r="A1481" s="109"/>
      <c r="B1481" s="334"/>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4"/>
    </row>
    <row r="1529" spans="1:2" x14ac:dyDescent="0.25">
      <c r="A1529" s="109"/>
      <c r="B1529" s="334"/>
    </row>
    <row r="1530" spans="1:2" x14ac:dyDescent="0.25">
      <c r="A1530" s="109"/>
      <c r="B1530" s="334"/>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4"/>
    </row>
    <row r="1556" spans="1:2" x14ac:dyDescent="0.25">
      <c r="A1556" s="109"/>
      <c r="B1556" s="334"/>
    </row>
    <row r="1557" spans="1:2" x14ac:dyDescent="0.25">
      <c r="A1557" s="109"/>
      <c r="B1557" s="334"/>
    </row>
    <row r="1558" spans="1:2" x14ac:dyDescent="0.25">
      <c r="A1558" s="109"/>
      <c r="B1558" s="334"/>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4"/>
    </row>
    <row r="1570" spans="1:2" x14ac:dyDescent="0.25">
      <c r="A1570" s="109"/>
      <c r="B1570" s="334"/>
    </row>
    <row r="1571" spans="1:2" x14ac:dyDescent="0.25">
      <c r="A1571" s="109"/>
      <c r="B1571" s="334"/>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4"/>
    </row>
    <row r="1582" spans="1:2" x14ac:dyDescent="0.25">
      <c r="A1582" s="109"/>
      <c r="B1582" s="334"/>
    </row>
    <row r="1583" spans="1:2" x14ac:dyDescent="0.25">
      <c r="A1583" s="109"/>
      <c r="B1583" s="334"/>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4"/>
    </row>
    <row r="1626" spans="1:2" x14ac:dyDescent="0.25">
      <c r="A1626" s="109"/>
      <c r="B1626" s="334"/>
    </row>
    <row r="1627" spans="1:2" x14ac:dyDescent="0.25">
      <c r="A1627" s="109"/>
      <c r="B1627" s="334"/>
    </row>
    <row r="1628" spans="1:2" x14ac:dyDescent="0.25">
      <c r="A1628" s="109"/>
      <c r="B1628" s="334"/>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4"/>
    </row>
    <row r="1639" spans="1:2" x14ac:dyDescent="0.25">
      <c r="A1639" s="109"/>
      <c r="B1639" s="334"/>
    </row>
    <row r="1640" spans="1:2" x14ac:dyDescent="0.25">
      <c r="A1640" s="109"/>
      <c r="B1640" s="334"/>
    </row>
    <row r="1641" spans="1:2" x14ac:dyDescent="0.25">
      <c r="A1641" s="109"/>
      <c r="B1641" s="334"/>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4"/>
    </row>
    <row r="1714" spans="1:2" x14ac:dyDescent="0.25">
      <c r="A1714" s="109"/>
      <c r="B1714" s="334"/>
    </row>
    <row r="1715" spans="1:2" x14ac:dyDescent="0.25">
      <c r="A1715" s="109"/>
      <c r="B1715" s="334"/>
    </row>
    <row r="1716" spans="1:2" x14ac:dyDescent="0.25">
      <c r="A1716" s="109"/>
      <c r="B1716" s="107"/>
    </row>
    <row r="1717" spans="1:2" x14ac:dyDescent="0.25">
      <c r="A1717" s="109"/>
      <c r="B1717" s="334"/>
    </row>
    <row r="1718" spans="1:2" x14ac:dyDescent="0.25">
      <c r="A1718" s="109"/>
      <c r="B1718" s="334"/>
    </row>
    <row r="1719" spans="1:2" x14ac:dyDescent="0.25">
      <c r="A1719" s="109"/>
      <c r="B1719" s="334"/>
    </row>
    <row r="1720" spans="1:2" x14ac:dyDescent="0.25">
      <c r="A1720" s="109"/>
      <c r="B1720" s="107"/>
    </row>
    <row r="1721" spans="1:2" x14ac:dyDescent="0.25">
      <c r="A1721" s="109"/>
      <c r="B1721" s="334"/>
    </row>
    <row r="1722" spans="1:2" x14ac:dyDescent="0.25">
      <c r="A1722" s="109"/>
      <c r="B1722" s="334"/>
    </row>
    <row r="1723" spans="1:2" x14ac:dyDescent="0.25">
      <c r="A1723" s="109"/>
      <c r="B1723" s="334"/>
    </row>
    <row r="1724" spans="1:2" x14ac:dyDescent="0.25">
      <c r="A1724" s="109"/>
      <c r="B1724" s="107"/>
    </row>
    <row r="1725" spans="1:2" x14ac:dyDescent="0.25">
      <c r="A1725" s="109"/>
      <c r="B1725" s="334"/>
    </row>
    <row r="1726" spans="1:2" x14ac:dyDescent="0.25">
      <c r="A1726" s="109"/>
      <c r="B1726" s="334"/>
    </row>
    <row r="1727" spans="1:2" x14ac:dyDescent="0.25">
      <c r="A1727" s="109"/>
      <c r="B1727" s="334"/>
    </row>
    <row r="1728" spans="1:2" x14ac:dyDescent="0.25">
      <c r="A1728" s="109"/>
      <c r="B1728" s="334"/>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4"/>
    </row>
    <row r="1754" spans="1:2" x14ac:dyDescent="0.25">
      <c r="A1754" s="109"/>
      <c r="B1754" s="334"/>
    </row>
    <row r="1755" spans="1:2" x14ac:dyDescent="0.25">
      <c r="A1755" s="109"/>
      <c r="B1755" s="334"/>
    </row>
    <row r="1756" spans="1:2" x14ac:dyDescent="0.25">
      <c r="A1756" s="109"/>
      <c r="B1756" s="334"/>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5"/>
    </row>
    <row r="1790" spans="1:2" x14ac:dyDescent="0.25">
      <c r="A1790" s="109"/>
      <c r="B1790" s="335"/>
    </row>
    <row r="1791" spans="1:2" x14ac:dyDescent="0.25">
      <c r="A1791" s="109"/>
      <c r="B1791" s="335"/>
    </row>
    <row r="1792" spans="1:2" x14ac:dyDescent="0.25">
      <c r="A1792" s="109"/>
      <c r="B1792" s="335"/>
    </row>
    <row r="1793" spans="1:2" x14ac:dyDescent="0.25">
      <c r="A1793" s="109"/>
      <c r="B1793" s="335"/>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4"/>
    </row>
    <row r="1862" spans="1:2" x14ac:dyDescent="0.25">
      <c r="A1862" s="109"/>
      <c r="B1862" s="334"/>
    </row>
    <row r="1863" spans="1:2" x14ac:dyDescent="0.25">
      <c r="A1863" s="109"/>
      <c r="B1863" s="334"/>
    </row>
    <row r="1864" spans="1:2" x14ac:dyDescent="0.25">
      <c r="A1864" s="109"/>
      <c r="B1864" s="334"/>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4"/>
    </row>
    <row r="1874" spans="1:2" x14ac:dyDescent="0.25">
      <c r="A1874" s="109"/>
      <c r="B1874" s="334"/>
    </row>
    <row r="1875" spans="1:2" x14ac:dyDescent="0.25">
      <c r="A1875" s="109"/>
      <c r="B1875" s="334"/>
    </row>
    <row r="1876" spans="1:2" x14ac:dyDescent="0.25">
      <c r="A1876" s="109"/>
      <c r="B1876" s="334"/>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4"/>
    </row>
    <row r="1927" spans="1:2" x14ac:dyDescent="0.25">
      <c r="A1927" s="109"/>
      <c r="B1927" s="334"/>
    </row>
    <row r="1928" spans="1:2" x14ac:dyDescent="0.25">
      <c r="A1928" s="109"/>
      <c r="B1928" s="334"/>
    </row>
    <row r="1929" spans="1:2" x14ac:dyDescent="0.25">
      <c r="A1929" s="109"/>
      <c r="B1929" s="334"/>
    </row>
    <row r="1930" spans="1:2" x14ac:dyDescent="0.25">
      <c r="A1930" s="109"/>
      <c r="B1930" s="334"/>
    </row>
    <row r="1931" spans="1:2" x14ac:dyDescent="0.25">
      <c r="A1931" s="109"/>
      <c r="B1931" s="334"/>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4"/>
    </row>
    <row r="2006" spans="1:2" x14ac:dyDescent="0.25">
      <c r="A2006" s="109"/>
      <c r="B2006" s="334"/>
    </row>
    <row r="2007" spans="1:2" x14ac:dyDescent="0.25">
      <c r="A2007" s="109"/>
      <c r="B2007" s="334"/>
    </row>
    <row r="2008" spans="1:2" x14ac:dyDescent="0.25">
      <c r="A2008" s="109"/>
      <c r="B2008" s="334"/>
    </row>
    <row r="2009" spans="1:2" x14ac:dyDescent="0.25">
      <c r="A2009" s="109"/>
      <c r="B2009" s="107"/>
    </row>
    <row r="2010" spans="1:2" x14ac:dyDescent="0.25">
      <c r="A2010" s="109"/>
      <c r="B2010" s="334"/>
    </row>
    <row r="2011" spans="1:2" x14ac:dyDescent="0.25">
      <c r="A2011" s="109"/>
      <c r="B2011" s="334"/>
    </row>
    <row r="2012" spans="1:2" x14ac:dyDescent="0.25">
      <c r="A2012" s="109"/>
      <c r="B2012" s="334"/>
    </row>
    <row r="2013" spans="1:2" x14ac:dyDescent="0.25">
      <c r="A2013" s="109"/>
      <c r="B2013" s="107"/>
    </row>
    <row r="2014" spans="1:2" x14ac:dyDescent="0.25">
      <c r="A2014" s="109"/>
      <c r="B2014" s="334"/>
    </row>
    <row r="2015" spans="1:2" x14ac:dyDescent="0.25">
      <c r="A2015" s="109"/>
      <c r="B2015" s="334"/>
    </row>
    <row r="2016" spans="1:2" x14ac:dyDescent="0.25">
      <c r="A2016" s="109"/>
      <c r="B2016" s="334"/>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4"/>
    </row>
    <row r="2024" spans="1:2" x14ac:dyDescent="0.25">
      <c r="A2024" s="109"/>
      <c r="B2024" s="334"/>
    </row>
    <row r="2025" spans="1:2" x14ac:dyDescent="0.25">
      <c r="A2025" s="109"/>
      <c r="B2025" s="334"/>
    </row>
    <row r="2026" spans="1:2" x14ac:dyDescent="0.25">
      <c r="A2026" s="109"/>
      <c r="B2026" s="334"/>
    </row>
    <row r="2027" spans="1:2" x14ac:dyDescent="0.25">
      <c r="A2027" s="109"/>
      <c r="B2027" s="107"/>
    </row>
    <row r="2028" spans="1:2" x14ac:dyDescent="0.25">
      <c r="A2028" s="109"/>
      <c r="B2028" s="334"/>
    </row>
    <row r="2029" spans="1:2" x14ac:dyDescent="0.25">
      <c r="A2029" s="109"/>
      <c r="B2029" s="334"/>
    </row>
    <row r="2030" spans="1:2" x14ac:dyDescent="0.25">
      <c r="A2030" s="109"/>
      <c r="B2030" s="334"/>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4"/>
    </row>
    <row r="2041" spans="1:2" x14ac:dyDescent="0.25">
      <c r="A2041" s="109"/>
      <c r="B2041" s="334"/>
    </row>
    <row r="2042" spans="1:2" x14ac:dyDescent="0.25">
      <c r="A2042" s="109"/>
      <c r="B2042" s="334"/>
    </row>
    <row r="2043" spans="1:2" x14ac:dyDescent="0.25">
      <c r="A2043" s="109"/>
      <c r="B2043" s="334"/>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4"/>
    </row>
    <row r="2060" spans="1:2" x14ac:dyDescent="0.25">
      <c r="A2060" s="109"/>
      <c r="B2060" s="334"/>
    </row>
    <row r="2061" spans="1:2" x14ac:dyDescent="0.25">
      <c r="A2061" s="109"/>
      <c r="B2061" s="334"/>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4"/>
    </row>
    <row r="2073" spans="1:2" x14ac:dyDescent="0.25">
      <c r="A2073" s="109"/>
      <c r="B2073" s="334"/>
    </row>
    <row r="2074" spans="1:2" x14ac:dyDescent="0.25">
      <c r="A2074" s="109"/>
      <c r="B2074" s="334"/>
    </row>
    <row r="2075" spans="1:2" x14ac:dyDescent="0.25">
      <c r="A2075" s="109"/>
      <c r="B2075" s="334"/>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4"/>
    </row>
    <row r="2094" spans="1:2" x14ac:dyDescent="0.25">
      <c r="A2094" s="109"/>
      <c r="B2094" s="334"/>
    </row>
    <row r="2095" spans="1:2" x14ac:dyDescent="0.25">
      <c r="A2095" s="109"/>
      <c r="B2095" s="334"/>
    </row>
    <row r="2096" spans="1:2" x14ac:dyDescent="0.25">
      <c r="A2096" s="109"/>
      <c r="B2096" s="334"/>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4"/>
    </row>
    <row r="2142" spans="1:2" x14ac:dyDescent="0.25">
      <c r="A2142" s="109"/>
      <c r="B2142" s="334"/>
    </row>
    <row r="2143" spans="1:2" x14ac:dyDescent="0.25">
      <c r="A2143" s="109"/>
      <c r="B2143" s="334"/>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4"/>
    </row>
    <row r="2161" spans="1:2" x14ac:dyDescent="0.25">
      <c r="A2161" s="109"/>
      <c r="B2161" s="334"/>
    </row>
    <row r="2162" spans="1:2" x14ac:dyDescent="0.25">
      <c r="A2162" s="109"/>
      <c r="B2162" s="334"/>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4"/>
    </row>
    <row r="2201" spans="1:2" x14ac:dyDescent="0.25">
      <c r="A2201" s="109"/>
      <c r="B2201" s="334"/>
    </row>
    <row r="2202" spans="1:2" x14ac:dyDescent="0.25">
      <c r="A2202" s="109"/>
      <c r="B2202" s="334"/>
    </row>
    <row r="2203" spans="1:2" x14ac:dyDescent="0.25">
      <c r="A2203" s="109"/>
      <c r="B2203" s="107"/>
    </row>
    <row r="2204" spans="1:2" x14ac:dyDescent="0.25">
      <c r="A2204" s="109"/>
      <c r="B2204" s="334"/>
    </row>
    <row r="2205" spans="1:2" x14ac:dyDescent="0.25">
      <c r="A2205" s="109"/>
      <c r="B2205" s="334"/>
    </row>
    <row r="2206" spans="1:2" x14ac:dyDescent="0.25">
      <c r="A2206" s="109"/>
      <c r="B2206" s="334"/>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4"/>
    </row>
    <row r="2221" spans="1:2" x14ac:dyDescent="0.25">
      <c r="A2221" s="109"/>
      <c r="B2221" s="334"/>
    </row>
    <row r="2222" spans="1:2" x14ac:dyDescent="0.25">
      <c r="A2222" s="109"/>
      <c r="B2222" s="334"/>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4"/>
    </row>
    <row r="2270" spans="1:2" x14ac:dyDescent="0.25">
      <c r="A2270" s="109"/>
      <c r="B2270" s="334"/>
    </row>
    <row r="2271" spans="1:2" x14ac:dyDescent="0.25">
      <c r="A2271" s="109"/>
      <c r="B2271" s="334"/>
    </row>
    <row r="2272" spans="1:2" x14ac:dyDescent="0.25">
      <c r="A2272" s="109"/>
      <c r="B2272" s="334"/>
    </row>
    <row r="2273" spans="1:2" x14ac:dyDescent="0.25">
      <c r="A2273" s="109"/>
      <c r="B2273" s="107"/>
    </row>
    <row r="2274" spans="1:2" x14ac:dyDescent="0.25">
      <c r="A2274" s="109"/>
      <c r="B2274" s="334"/>
    </row>
    <row r="2275" spans="1:2" x14ac:dyDescent="0.25">
      <c r="A2275" s="109"/>
      <c r="B2275" s="334"/>
    </row>
    <row r="2276" spans="1:2" x14ac:dyDescent="0.25">
      <c r="A2276" s="109"/>
      <c r="B2276" s="334"/>
    </row>
    <row r="2277" spans="1:2" x14ac:dyDescent="0.25">
      <c r="A2277" s="109"/>
      <c r="B2277" s="334"/>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4"/>
    </row>
    <row r="2307" spans="1:2" x14ac:dyDescent="0.25">
      <c r="A2307" s="109"/>
      <c r="B2307" s="334"/>
    </row>
    <row r="2308" spans="1:2" x14ac:dyDescent="0.25">
      <c r="A2308" s="109"/>
      <c r="B2308" s="334"/>
    </row>
    <row r="2309" spans="1:2" x14ac:dyDescent="0.25">
      <c r="A2309" s="109"/>
      <c r="B2309" s="334"/>
    </row>
    <row r="2310" spans="1:2" x14ac:dyDescent="0.25">
      <c r="A2310" s="109"/>
      <c r="B2310" s="334"/>
    </row>
    <row r="2311" spans="1:2" x14ac:dyDescent="0.25">
      <c r="A2311" s="109"/>
      <c r="B2311" s="109"/>
    </row>
    <row r="2312" spans="1:2" x14ac:dyDescent="0.25">
      <c r="A2312" s="109"/>
      <c r="B2312" s="109"/>
    </row>
    <row r="2313" spans="1:2" x14ac:dyDescent="0.25">
      <c r="A2313" s="109"/>
      <c r="B2313" s="107"/>
    </row>
    <row r="2314" spans="1:2" x14ac:dyDescent="0.25">
      <c r="A2314" s="109"/>
      <c r="B2314" s="334"/>
    </row>
    <row r="2315" spans="1:2" x14ac:dyDescent="0.25">
      <c r="A2315" s="109"/>
      <c r="B2315" s="334"/>
    </row>
    <row r="2316" spans="1:2" x14ac:dyDescent="0.25">
      <c r="A2316" s="109"/>
      <c r="B2316" s="334"/>
    </row>
    <row r="2317" spans="1:2" x14ac:dyDescent="0.25">
      <c r="A2317" s="109"/>
      <c r="B2317" s="334"/>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4"/>
    </row>
    <row r="2364" spans="1:2" x14ac:dyDescent="0.25">
      <c r="A2364" s="109"/>
      <c r="B2364" s="334"/>
    </row>
    <row r="2365" spans="1:2" x14ac:dyDescent="0.25">
      <c r="A2365" s="109"/>
      <c r="B2365" s="334"/>
    </row>
    <row r="2366" spans="1:2" x14ac:dyDescent="0.25">
      <c r="A2366" s="109"/>
      <c r="B2366" s="107"/>
    </row>
    <row r="2367" spans="1:2" x14ac:dyDescent="0.25">
      <c r="A2367" s="109"/>
      <c r="B2367" s="334"/>
    </row>
    <row r="2368" spans="1:2" x14ac:dyDescent="0.25">
      <c r="A2368" s="109"/>
      <c r="B2368" s="334"/>
    </row>
    <row r="2369" spans="1:2" x14ac:dyDescent="0.25">
      <c r="A2369" s="109"/>
      <c r="B2369" s="334"/>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4"/>
    </row>
    <row r="2385" spans="1:2" x14ac:dyDescent="0.25">
      <c r="A2385" s="109"/>
      <c r="B2385" s="334"/>
    </row>
    <row r="2386" spans="1:2" x14ac:dyDescent="0.25">
      <c r="A2386" s="109"/>
      <c r="B2386" s="334"/>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5"/>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s="334" customFormat="1" x14ac:dyDescent="0.25">
      <c r="A2" s="109" t="s">
        <v>921</v>
      </c>
      <c r="B2" s="333"/>
    </row>
    <row r="3" spans="1:8" s="334" customFormat="1" x14ac:dyDescent="0.25">
      <c r="A3" s="109" t="s">
        <v>1128</v>
      </c>
    </row>
    <row r="4" spans="1:8" s="334" customFormat="1" x14ac:dyDescent="0.25">
      <c r="A4" s="109" t="s">
        <v>1225</v>
      </c>
    </row>
    <row r="5" spans="1:8" s="334" customFormat="1" x14ac:dyDescent="0.25">
      <c r="A5" s="109" t="s">
        <v>734</v>
      </c>
    </row>
    <row r="6" spans="1:8" s="334" customFormat="1" x14ac:dyDescent="0.25">
      <c r="A6" s="109" t="s">
        <v>1237</v>
      </c>
    </row>
    <row r="7" spans="1:8" s="334" customFormat="1" x14ac:dyDescent="0.25">
      <c r="A7" s="109" t="s">
        <v>1127</v>
      </c>
      <c r="B7" s="333"/>
    </row>
    <row r="8" spans="1:8" s="334" customFormat="1" x14ac:dyDescent="0.25">
      <c r="A8" s="109" t="s">
        <v>997</v>
      </c>
      <c r="B8" s="109"/>
    </row>
    <row r="9" spans="1:8" s="334" customFormat="1" x14ac:dyDescent="0.25">
      <c r="A9" s="109" t="s">
        <v>1335</v>
      </c>
      <c r="B9" s="109"/>
    </row>
    <row r="10" spans="1:8" s="334" customFormat="1" x14ac:dyDescent="0.25">
      <c r="A10" s="109" t="s">
        <v>1019</v>
      </c>
      <c r="B10" s="109"/>
    </row>
    <row r="11" spans="1:8" s="334" customFormat="1" x14ac:dyDescent="0.25">
      <c r="A11" s="109" t="s">
        <v>1223</v>
      </c>
      <c r="B11" s="109"/>
    </row>
    <row r="12" spans="1:8" s="334" customFormat="1" x14ac:dyDescent="0.25">
      <c r="A12" s="109" t="s">
        <v>718</v>
      </c>
      <c r="B12" s="109"/>
    </row>
    <row r="13" spans="1:8" s="334" customFormat="1" x14ac:dyDescent="0.25">
      <c r="A13" s="109" t="s">
        <v>1005</v>
      </c>
      <c r="B13" s="109"/>
    </row>
    <row r="14" spans="1:8" s="334" customFormat="1" x14ac:dyDescent="0.25">
      <c r="A14" s="109" t="s">
        <v>996</v>
      </c>
      <c r="B14" s="114"/>
    </row>
    <row r="15" spans="1:8" s="334" customFormat="1" x14ac:dyDescent="0.25">
      <c r="A15" s="109" t="s">
        <v>824</v>
      </c>
      <c r="B15" s="109"/>
    </row>
    <row r="16" spans="1:8" s="334" customFormat="1" x14ac:dyDescent="0.25">
      <c r="A16" s="109" t="s">
        <v>1337</v>
      </c>
      <c r="B16" s="109"/>
    </row>
    <row r="17" spans="1:2" s="334" customFormat="1" x14ac:dyDescent="0.25">
      <c r="A17" s="109" t="s">
        <v>1209</v>
      </c>
      <c r="B17" s="109"/>
    </row>
    <row r="18" spans="1:2" s="334" customFormat="1" x14ac:dyDescent="0.25">
      <c r="A18" s="109" t="s">
        <v>1325</v>
      </c>
      <c r="B18" s="109"/>
    </row>
    <row r="19" spans="1:2" s="334" customFormat="1" x14ac:dyDescent="0.25">
      <c r="A19" s="109" t="s">
        <v>1126</v>
      </c>
      <c r="B19" s="109"/>
    </row>
    <row r="20" spans="1:2" s="334" customFormat="1" x14ac:dyDescent="0.25">
      <c r="A20" s="109" t="s">
        <v>1168</v>
      </c>
      <c r="B20" s="109"/>
    </row>
    <row r="21" spans="1:2" s="334" customFormat="1" x14ac:dyDescent="0.25">
      <c r="A21" s="109" t="s">
        <v>871</v>
      </c>
      <c r="B21" s="109"/>
    </row>
    <row r="22" spans="1:2" s="334" customFormat="1" x14ac:dyDescent="0.25">
      <c r="A22" s="109" t="s">
        <v>1125</v>
      </c>
      <c r="B22" s="109"/>
    </row>
    <row r="23" spans="1:2" s="334" customFormat="1" x14ac:dyDescent="0.25">
      <c r="A23" s="109" t="s">
        <v>1150</v>
      </c>
      <c r="B23" s="109"/>
    </row>
    <row r="24" spans="1:2" s="334" customFormat="1" x14ac:dyDescent="0.25">
      <c r="A24" s="109" t="s">
        <v>870</v>
      </c>
      <c r="B24" s="109"/>
    </row>
    <row r="25" spans="1:2" s="334" customFormat="1" x14ac:dyDescent="0.25">
      <c r="A25" s="109" t="s">
        <v>1326</v>
      </c>
      <c r="B25" s="109"/>
    </row>
    <row r="26" spans="1:2" s="334" customFormat="1" x14ac:dyDescent="0.25">
      <c r="A26" s="109" t="s">
        <v>1026</v>
      </c>
      <c r="B26" s="109"/>
    </row>
    <row r="27" spans="1:2" s="334" customFormat="1" x14ac:dyDescent="0.25">
      <c r="A27" s="109" t="s">
        <v>963</v>
      </c>
      <c r="B27" s="109"/>
    </row>
    <row r="28" spans="1:2" s="334" customFormat="1" x14ac:dyDescent="0.25">
      <c r="A28" s="109" t="s">
        <v>1124</v>
      </c>
      <c r="B28" s="109"/>
    </row>
    <row r="29" spans="1:2" s="334" customFormat="1" x14ac:dyDescent="0.25">
      <c r="A29" s="109" t="s">
        <v>1138</v>
      </c>
      <c r="B29" s="109"/>
    </row>
    <row r="30" spans="1:2" s="334" customFormat="1" x14ac:dyDescent="0.25">
      <c r="A30" s="109" t="s">
        <v>1123</v>
      </c>
      <c r="B30" s="109"/>
    </row>
    <row r="31" spans="1:2" s="334" customFormat="1" x14ac:dyDescent="0.25">
      <c r="A31" s="109" t="s">
        <v>1149</v>
      </c>
      <c r="B31" s="109"/>
    </row>
    <row r="32" spans="1:2" s="334" customFormat="1" x14ac:dyDescent="0.25">
      <c r="A32" s="109" t="s">
        <v>1122</v>
      </c>
      <c r="B32" s="109"/>
    </row>
    <row r="33" spans="1:2" s="334" customFormat="1" x14ac:dyDescent="0.25">
      <c r="A33" s="109" t="s">
        <v>955</v>
      </c>
      <c r="B33" s="109"/>
    </row>
    <row r="34" spans="1:2" s="334" customFormat="1" x14ac:dyDescent="0.25">
      <c r="A34" s="109" t="s">
        <v>920</v>
      </c>
      <c r="B34" s="109"/>
    </row>
    <row r="35" spans="1:2" s="334" customFormat="1" x14ac:dyDescent="0.25">
      <c r="A35" s="109" t="s">
        <v>954</v>
      </c>
      <c r="B35" s="109"/>
    </row>
    <row r="36" spans="1:2" s="334" customFormat="1" x14ac:dyDescent="0.25">
      <c r="A36" s="109" t="s">
        <v>1121</v>
      </c>
      <c r="B36" s="109"/>
    </row>
    <row r="37" spans="1:2" s="334" customFormat="1" x14ac:dyDescent="0.25">
      <c r="A37" s="109" t="s">
        <v>1120</v>
      </c>
      <c r="B37" s="109"/>
    </row>
    <row r="38" spans="1:2" s="334" customFormat="1" x14ac:dyDescent="0.25">
      <c r="A38" s="109" t="s">
        <v>1119</v>
      </c>
      <c r="B38" s="107"/>
    </row>
    <row r="39" spans="1:2" s="334" customFormat="1" x14ac:dyDescent="0.25">
      <c r="A39" s="109" t="s">
        <v>864</v>
      </c>
    </row>
    <row r="40" spans="1:2" s="334" customFormat="1" x14ac:dyDescent="0.25">
      <c r="A40" s="109" t="s">
        <v>1038</v>
      </c>
    </row>
    <row r="41" spans="1:2" s="334" customFormat="1" x14ac:dyDescent="0.25">
      <c r="A41" s="109" t="s">
        <v>808</v>
      </c>
    </row>
    <row r="42" spans="1:2" s="334" customFormat="1" x14ac:dyDescent="0.25">
      <c r="A42" s="109" t="s">
        <v>1236</v>
      </c>
      <c r="B42" s="107"/>
    </row>
    <row r="43" spans="1:2" s="334" customFormat="1" x14ac:dyDescent="0.25">
      <c r="A43" s="109" t="s">
        <v>1118</v>
      </c>
    </row>
    <row r="44" spans="1:2" s="334" customFormat="1" x14ac:dyDescent="0.25">
      <c r="A44" s="109" t="s">
        <v>919</v>
      </c>
    </row>
    <row r="45" spans="1:2" s="334" customFormat="1" x14ac:dyDescent="0.25">
      <c r="A45" s="109" t="s">
        <v>1217</v>
      </c>
    </row>
    <row r="46" spans="1:2" s="334" customFormat="1" x14ac:dyDescent="0.25">
      <c r="A46" s="109" t="s">
        <v>1152</v>
      </c>
      <c r="B46" s="109"/>
    </row>
    <row r="47" spans="1:2" s="334" customFormat="1" x14ac:dyDescent="0.25">
      <c r="A47" s="109" t="s">
        <v>1167</v>
      </c>
      <c r="B47" s="109"/>
    </row>
    <row r="48" spans="1:2" s="334" customFormat="1" x14ac:dyDescent="0.25">
      <c r="A48" s="109" t="s">
        <v>953</v>
      </c>
      <c r="B48" s="109"/>
    </row>
    <row r="49" spans="1:2" s="334" customFormat="1" x14ac:dyDescent="0.25">
      <c r="A49" s="109" t="s">
        <v>1117</v>
      </c>
      <c r="B49" s="109"/>
    </row>
    <row r="50" spans="1:2" s="334" customFormat="1" x14ac:dyDescent="0.25">
      <c r="A50" s="109" t="s">
        <v>1160</v>
      </c>
      <c r="B50" s="109"/>
    </row>
    <row r="51" spans="1:2" s="334" customFormat="1" x14ac:dyDescent="0.25">
      <c r="A51" s="109" t="s">
        <v>995</v>
      </c>
      <c r="B51" s="109"/>
    </row>
    <row r="52" spans="1:2" s="334" customFormat="1" x14ac:dyDescent="0.25">
      <c r="A52" s="109" t="s">
        <v>1208</v>
      </c>
      <c r="B52" s="109"/>
    </row>
    <row r="53" spans="1:2" s="334" customFormat="1" x14ac:dyDescent="0.25">
      <c r="A53" s="109" t="s">
        <v>863</v>
      </c>
      <c r="B53" s="109"/>
    </row>
    <row r="54" spans="1:2" s="334" customFormat="1" x14ac:dyDescent="0.25">
      <c r="A54" s="109" t="s">
        <v>849</v>
      </c>
      <c r="B54" s="109"/>
    </row>
    <row r="55" spans="1:2" s="334" customFormat="1" x14ac:dyDescent="0.25">
      <c r="A55" s="109" t="s">
        <v>994</v>
      </c>
      <c r="B55" s="109"/>
    </row>
    <row r="56" spans="1:2" s="334" customFormat="1" x14ac:dyDescent="0.25">
      <c r="A56" s="109" t="s">
        <v>1116</v>
      </c>
      <c r="B56" s="109"/>
    </row>
    <row r="57" spans="1:2" s="334" customFormat="1" x14ac:dyDescent="0.25">
      <c r="A57" s="109" t="s">
        <v>862</v>
      </c>
      <c r="B57" s="109"/>
    </row>
    <row r="58" spans="1:2" s="334" customFormat="1" x14ac:dyDescent="0.25">
      <c r="A58" s="109" t="s">
        <v>711</v>
      </c>
      <c r="B58" s="109"/>
    </row>
    <row r="59" spans="1:2" s="334" customFormat="1" x14ac:dyDescent="0.25">
      <c r="A59" s="109" t="s">
        <v>1115</v>
      </c>
      <c r="B59" s="109"/>
    </row>
    <row r="60" spans="1:2" s="334" customFormat="1" x14ac:dyDescent="0.25">
      <c r="A60" s="109" t="s">
        <v>701</v>
      </c>
      <c r="B60" s="109"/>
    </row>
    <row r="61" spans="1:2" s="334" customFormat="1" x14ac:dyDescent="0.25">
      <c r="A61" s="109" t="s">
        <v>1159</v>
      </c>
      <c r="B61" s="109"/>
    </row>
    <row r="62" spans="1:2" s="334" customFormat="1" x14ac:dyDescent="0.25">
      <c r="A62" s="109" t="s">
        <v>1148</v>
      </c>
      <c r="B62" s="109"/>
    </row>
    <row r="63" spans="1:2" s="334" customFormat="1" x14ac:dyDescent="0.25">
      <c r="A63" s="109" t="s">
        <v>952</v>
      </c>
      <c r="B63" s="107"/>
    </row>
    <row r="64" spans="1:2" s="334" customFormat="1" x14ac:dyDescent="0.25">
      <c r="A64" s="109" t="s">
        <v>1158</v>
      </c>
    </row>
    <row r="65" spans="1:2" s="334" customFormat="1" x14ac:dyDescent="0.25">
      <c r="A65" s="109" t="s">
        <v>1004</v>
      </c>
    </row>
    <row r="66" spans="1:2" s="334" customFormat="1" x14ac:dyDescent="0.25">
      <c r="A66" s="109" t="s">
        <v>766</v>
      </c>
    </row>
    <row r="67" spans="1:2" s="334" customFormat="1" x14ac:dyDescent="0.25">
      <c r="A67" s="109" t="s">
        <v>841</v>
      </c>
    </row>
    <row r="68" spans="1:2" s="334" customFormat="1" x14ac:dyDescent="0.25">
      <c r="A68" s="109" t="s">
        <v>951</v>
      </c>
      <c r="B68" s="109"/>
    </row>
    <row r="69" spans="1:2" s="334" customFormat="1" x14ac:dyDescent="0.25">
      <c r="A69" s="109" t="s">
        <v>828</v>
      </c>
      <c r="B69" s="109"/>
    </row>
    <row r="70" spans="1:2" s="334" customFormat="1" x14ac:dyDescent="0.25">
      <c r="A70" s="109" t="s">
        <v>898</v>
      </c>
      <c r="B70" s="109"/>
    </row>
    <row r="71" spans="1:2" s="334" customFormat="1" x14ac:dyDescent="0.25">
      <c r="A71" s="109" t="s">
        <v>1537</v>
      </c>
      <c r="B71" s="109"/>
    </row>
    <row r="72" spans="1:2" s="334" customFormat="1" x14ac:dyDescent="0.25">
      <c r="A72" s="109" t="s">
        <v>848</v>
      </c>
      <c r="B72" s="109"/>
    </row>
    <row r="73" spans="1:2" s="334" customFormat="1" x14ac:dyDescent="0.25">
      <c r="A73" s="109" t="s">
        <v>1114</v>
      </c>
      <c r="B73" s="109"/>
    </row>
    <row r="74" spans="1:2" s="334" customFormat="1" x14ac:dyDescent="0.25">
      <c r="A74" s="109" t="s">
        <v>1322</v>
      </c>
      <c r="B74" s="109"/>
    </row>
    <row r="75" spans="1:2" s="334" customFormat="1" x14ac:dyDescent="0.25">
      <c r="A75" s="109" t="s">
        <v>792</v>
      </c>
      <c r="B75" s="109"/>
    </row>
    <row r="76" spans="1:2" s="334" customFormat="1" x14ac:dyDescent="0.25">
      <c r="A76" s="109" t="s">
        <v>1113</v>
      </c>
      <c r="B76" s="109"/>
    </row>
    <row r="77" spans="1:2" s="334" customFormat="1" x14ac:dyDescent="0.25">
      <c r="A77" s="109" t="s">
        <v>1216</v>
      </c>
      <c r="B77" s="109"/>
    </row>
    <row r="78" spans="1:2" s="334" customFormat="1" x14ac:dyDescent="0.25">
      <c r="A78" s="109" t="s">
        <v>918</v>
      </c>
      <c r="B78" s="109"/>
    </row>
    <row r="79" spans="1:2" s="334" customFormat="1" x14ac:dyDescent="0.25">
      <c r="A79" s="109" t="s">
        <v>917</v>
      </c>
      <c r="B79" s="109"/>
    </row>
    <row r="80" spans="1:2" s="334" customFormat="1" x14ac:dyDescent="0.25">
      <c r="A80" s="109" t="s">
        <v>1040</v>
      </c>
      <c r="B80" s="109"/>
    </row>
    <row r="81" spans="1:2" s="334" customFormat="1" x14ac:dyDescent="0.25">
      <c r="A81" s="109" t="s">
        <v>897</v>
      </c>
      <c r="B81" s="109"/>
    </row>
    <row r="82" spans="1:2" s="334" customFormat="1" x14ac:dyDescent="0.25">
      <c r="A82" s="109" t="s">
        <v>931</v>
      </c>
      <c r="B82" s="109"/>
    </row>
    <row r="83" spans="1:2" s="334" customFormat="1" x14ac:dyDescent="0.25">
      <c r="A83" s="109" t="s">
        <v>1112</v>
      </c>
      <c r="B83" s="109"/>
    </row>
    <row r="84" spans="1:2" s="334" customFormat="1" x14ac:dyDescent="0.25">
      <c r="A84" s="109" t="s">
        <v>1207</v>
      </c>
      <c r="B84" s="109"/>
    </row>
    <row r="85" spans="1:2" s="334" customFormat="1" x14ac:dyDescent="0.25">
      <c r="A85" s="109" t="s">
        <v>1133</v>
      </c>
      <c r="B85" s="109"/>
    </row>
    <row r="86" spans="1:2" s="334" customFormat="1" x14ac:dyDescent="0.25">
      <c r="A86" s="109" t="s">
        <v>800</v>
      </c>
      <c r="B86" s="109"/>
    </row>
    <row r="87" spans="1:2" s="334" customFormat="1" x14ac:dyDescent="0.25">
      <c r="A87" s="109" t="s">
        <v>1185</v>
      </c>
      <c r="B87" s="109"/>
    </row>
    <row r="88" spans="1:2" s="334" customFormat="1" x14ac:dyDescent="0.25">
      <c r="A88" s="109" t="s">
        <v>950</v>
      </c>
      <c r="B88" s="109"/>
    </row>
    <row r="89" spans="1:2" s="334" customFormat="1" x14ac:dyDescent="0.25">
      <c r="A89" s="109" t="s">
        <v>1184</v>
      </c>
      <c r="B89" s="109"/>
    </row>
    <row r="90" spans="1:2" s="334" customFormat="1" x14ac:dyDescent="0.25">
      <c r="A90" s="109" t="s">
        <v>962</v>
      </c>
      <c r="B90" s="109"/>
    </row>
    <row r="91" spans="1:2" s="334" customFormat="1" x14ac:dyDescent="0.25">
      <c r="A91" s="109" t="s">
        <v>1327</v>
      </c>
      <c r="B91" s="109"/>
    </row>
    <row r="92" spans="1:2" s="334" customFormat="1" x14ac:dyDescent="0.25">
      <c r="A92" s="109" t="s">
        <v>916</v>
      </c>
      <c r="B92" s="109"/>
    </row>
    <row r="93" spans="1:2" s="334" customFormat="1" x14ac:dyDescent="0.25">
      <c r="A93" s="109" t="s">
        <v>1211</v>
      </c>
      <c r="B93" s="109"/>
    </row>
    <row r="94" spans="1:2" s="334" customFormat="1" x14ac:dyDescent="0.25">
      <c r="A94" s="109" t="s">
        <v>699</v>
      </c>
      <c r="B94" s="109"/>
    </row>
    <row r="95" spans="1:2" s="334" customFormat="1" x14ac:dyDescent="0.25">
      <c r="A95" s="109" t="s">
        <v>1111</v>
      </c>
      <c r="B95" s="109"/>
    </row>
    <row r="96" spans="1:2" s="334" customFormat="1" x14ac:dyDescent="0.25">
      <c r="A96" s="109" t="s">
        <v>1110</v>
      </c>
      <c r="B96" s="109"/>
    </row>
    <row r="97" spans="1:2" s="334" customFormat="1" x14ac:dyDescent="0.25">
      <c r="A97" s="109" t="s">
        <v>1206</v>
      </c>
      <c r="B97" s="109"/>
    </row>
    <row r="98" spans="1:2" s="334" customFormat="1" x14ac:dyDescent="0.25">
      <c r="A98" s="109" t="s">
        <v>692</v>
      </c>
      <c r="B98" s="109"/>
    </row>
    <row r="99" spans="1:2" s="334" customFormat="1" x14ac:dyDescent="0.25">
      <c r="A99" s="109" t="s">
        <v>1137</v>
      </c>
      <c r="B99" s="109"/>
    </row>
    <row r="100" spans="1:2" s="334" customFormat="1" x14ac:dyDescent="0.25">
      <c r="A100" s="109" t="s">
        <v>779</v>
      </c>
      <c r="B100" s="109"/>
    </row>
    <row r="101" spans="1:2" s="334" customFormat="1" x14ac:dyDescent="0.25">
      <c r="A101" s="109" t="s">
        <v>949</v>
      </c>
      <c r="B101" s="109"/>
    </row>
    <row r="102" spans="1:2" s="334" customFormat="1" x14ac:dyDescent="0.25">
      <c r="A102" s="109" t="s">
        <v>896</v>
      </c>
      <c r="B102" s="109"/>
    </row>
    <row r="103" spans="1:2" s="334" customFormat="1" x14ac:dyDescent="0.25">
      <c r="A103" s="109" t="s">
        <v>1314</v>
      </c>
      <c r="B103" s="109"/>
    </row>
    <row r="104" spans="1:2" s="334" customFormat="1" x14ac:dyDescent="0.25">
      <c r="A104" s="109" t="s">
        <v>993</v>
      </c>
      <c r="B104" s="109"/>
    </row>
    <row r="105" spans="1:2" s="334" customFormat="1" x14ac:dyDescent="0.25">
      <c r="A105" s="109" t="s">
        <v>799</v>
      </c>
      <c r="B105" s="109"/>
    </row>
    <row r="106" spans="1:2" s="334" customFormat="1" x14ac:dyDescent="0.25">
      <c r="A106" s="109" t="s">
        <v>1109</v>
      </c>
      <c r="B106" s="109"/>
    </row>
    <row r="107" spans="1:2" s="334" customFormat="1" x14ac:dyDescent="0.25">
      <c r="A107" s="109" t="s">
        <v>1189</v>
      </c>
      <c r="B107" s="109"/>
    </row>
    <row r="108" spans="1:2" s="334" customFormat="1" x14ac:dyDescent="0.25">
      <c r="A108" s="109" t="s">
        <v>1108</v>
      </c>
      <c r="B108" s="109"/>
    </row>
    <row r="109" spans="1:2" s="334" customFormat="1" x14ac:dyDescent="0.25">
      <c r="A109" s="109" t="s">
        <v>1107</v>
      </c>
      <c r="B109" s="109"/>
    </row>
    <row r="110" spans="1:2" s="334" customFormat="1" x14ac:dyDescent="0.25">
      <c r="A110" s="109" t="s">
        <v>840</v>
      </c>
      <c r="B110" s="109"/>
    </row>
    <row r="111" spans="1:2" s="334" customFormat="1" x14ac:dyDescent="0.25">
      <c r="A111" s="109" t="s">
        <v>992</v>
      </c>
      <c r="B111" s="109"/>
    </row>
    <row r="112" spans="1:2" s="334" customFormat="1" x14ac:dyDescent="0.25">
      <c r="A112" s="109" t="s">
        <v>861</v>
      </c>
      <c r="B112" s="109"/>
    </row>
    <row r="113" spans="1:2" s="334" customFormat="1" x14ac:dyDescent="0.25">
      <c r="A113" s="109" t="s">
        <v>991</v>
      </c>
      <c r="B113" s="109"/>
    </row>
    <row r="114" spans="1:2" s="334" customFormat="1" x14ac:dyDescent="0.25">
      <c r="A114" s="109" t="s">
        <v>1312</v>
      </c>
      <c r="B114" s="109"/>
    </row>
    <row r="115" spans="1:2" s="334" customFormat="1" x14ac:dyDescent="0.25">
      <c r="A115" s="109" t="s">
        <v>755</v>
      </c>
      <c r="B115" s="109"/>
    </row>
    <row r="116" spans="1:2" s="334" customFormat="1" x14ac:dyDescent="0.25">
      <c r="A116" s="109" t="s">
        <v>895</v>
      </c>
      <c r="B116" s="109"/>
    </row>
    <row r="117" spans="1:2" s="334" customFormat="1" x14ac:dyDescent="0.25">
      <c r="A117" s="109" t="s">
        <v>673</v>
      </c>
      <c r="B117" s="109"/>
    </row>
    <row r="118" spans="1:2" s="334" customFormat="1" x14ac:dyDescent="0.25">
      <c r="A118" s="109" t="s">
        <v>1016</v>
      </c>
      <c r="B118" s="109"/>
    </row>
    <row r="119" spans="1:2" s="334" customFormat="1" x14ac:dyDescent="0.25">
      <c r="A119" s="109" t="s">
        <v>1147</v>
      </c>
      <c r="B119" s="109"/>
    </row>
    <row r="120" spans="1:2" s="334" customFormat="1" x14ac:dyDescent="0.25">
      <c r="A120" s="109" t="s">
        <v>948</v>
      </c>
      <c r="B120" s="109"/>
    </row>
    <row r="121" spans="1:2" s="334" customFormat="1" x14ac:dyDescent="0.25">
      <c r="A121" s="109" t="s">
        <v>1106</v>
      </c>
      <c r="B121" s="109"/>
    </row>
    <row r="122" spans="1:2" s="334" customFormat="1" x14ac:dyDescent="0.25">
      <c r="A122" s="109" t="s">
        <v>776</v>
      </c>
      <c r="B122" s="109"/>
    </row>
    <row r="123" spans="1:2" s="334" customFormat="1" x14ac:dyDescent="0.25">
      <c r="A123" s="109" t="s">
        <v>807</v>
      </c>
      <c r="B123" s="109"/>
    </row>
    <row r="124" spans="1:2" s="334" customFormat="1" x14ac:dyDescent="0.25">
      <c r="A124" s="109" t="s">
        <v>818</v>
      </c>
      <c r="B124" s="109"/>
    </row>
    <row r="125" spans="1:2" s="334" customFormat="1" x14ac:dyDescent="0.25">
      <c r="A125" s="109" t="s">
        <v>1025</v>
      </c>
      <c r="B125" s="109"/>
    </row>
    <row r="126" spans="1:2" s="334" customFormat="1" x14ac:dyDescent="0.25">
      <c r="A126" s="109" t="s">
        <v>1105</v>
      </c>
      <c r="B126" s="109"/>
    </row>
    <row r="127" spans="1:2" s="334" customFormat="1" x14ac:dyDescent="0.25">
      <c r="A127" s="109" t="s">
        <v>1104</v>
      </c>
      <c r="B127" s="107"/>
    </row>
    <row r="128" spans="1:2" s="334" customFormat="1" x14ac:dyDescent="0.25">
      <c r="A128" s="109" t="s">
        <v>1235</v>
      </c>
    </row>
    <row r="129" spans="1:2" s="334" customFormat="1" x14ac:dyDescent="0.25">
      <c r="A129" s="109" t="s">
        <v>817</v>
      </c>
    </row>
    <row r="130" spans="1:2" s="334" customFormat="1" x14ac:dyDescent="0.25">
      <c r="A130" s="109" t="s">
        <v>860</v>
      </c>
    </row>
    <row r="131" spans="1:2" s="334" customFormat="1" x14ac:dyDescent="0.25">
      <c r="A131" s="109" t="s">
        <v>1323</v>
      </c>
    </row>
    <row r="132" spans="1:2" s="334" customFormat="1" x14ac:dyDescent="0.25">
      <c r="A132" s="109" t="s">
        <v>894</v>
      </c>
    </row>
    <row r="133" spans="1:2" s="334" customFormat="1" x14ac:dyDescent="0.25">
      <c r="A133" s="109" t="s">
        <v>1157</v>
      </c>
      <c r="B133" s="109"/>
    </row>
    <row r="134" spans="1:2" s="334" customFormat="1" x14ac:dyDescent="0.25">
      <c r="A134" s="109" t="s">
        <v>1205</v>
      </c>
      <c r="B134" s="109"/>
    </row>
    <row r="135" spans="1:2" s="334" customFormat="1" x14ac:dyDescent="0.25">
      <c r="A135" s="109" t="s">
        <v>672</v>
      </c>
      <c r="B135" s="109"/>
    </row>
    <row r="136" spans="1:2" s="334" customFormat="1" x14ac:dyDescent="0.25">
      <c r="A136" s="109" t="s">
        <v>1103</v>
      </c>
      <c r="B136" s="109"/>
    </row>
    <row r="137" spans="1:2" s="334" customFormat="1" x14ac:dyDescent="0.25">
      <c r="A137" s="109" t="s">
        <v>1102</v>
      </c>
      <c r="B137" s="109"/>
    </row>
    <row r="138" spans="1:2" s="334" customFormat="1" x14ac:dyDescent="0.25">
      <c r="A138" s="109" t="s">
        <v>930</v>
      </c>
      <c r="B138" s="109"/>
    </row>
    <row r="139" spans="1:2" s="334" customFormat="1" x14ac:dyDescent="0.25">
      <c r="A139" s="109" t="s">
        <v>1234</v>
      </c>
      <c r="B139" s="109"/>
    </row>
    <row r="140" spans="1:2" s="334" customFormat="1" x14ac:dyDescent="0.25">
      <c r="A140" s="109" t="s">
        <v>893</v>
      </c>
      <c r="B140" s="109"/>
    </row>
    <row r="141" spans="1:2" s="334" customFormat="1" x14ac:dyDescent="0.25">
      <c r="A141" s="109" t="s">
        <v>880</v>
      </c>
      <c r="B141" s="109"/>
    </row>
    <row r="142" spans="1:2" s="334" customFormat="1" x14ac:dyDescent="0.25">
      <c r="A142" s="109" t="s">
        <v>892</v>
      </c>
      <c r="B142" s="109"/>
    </row>
    <row r="143" spans="1:2" s="334" customFormat="1" x14ac:dyDescent="0.25">
      <c r="A143" s="109" t="s">
        <v>816</v>
      </c>
      <c r="B143" s="109"/>
    </row>
    <row r="144" spans="1:2" s="334" customFormat="1" x14ac:dyDescent="0.25">
      <c r="A144" s="109" t="s">
        <v>1166</v>
      </c>
      <c r="B144" s="109"/>
    </row>
    <row r="145" spans="1:2" s="334" customFormat="1" x14ac:dyDescent="0.25">
      <c r="A145" s="109" t="s">
        <v>775</v>
      </c>
      <c r="B145" s="109"/>
    </row>
    <row r="146" spans="1:2" s="334" customFormat="1" x14ac:dyDescent="0.25">
      <c r="A146" s="109" t="s">
        <v>1315</v>
      </c>
      <c r="B146" s="109"/>
    </row>
    <row r="147" spans="1:2" s="334" customFormat="1" x14ac:dyDescent="0.25">
      <c r="A147" s="109" t="s">
        <v>806</v>
      </c>
      <c r="B147" s="109"/>
    </row>
    <row r="148" spans="1:2" s="334" customFormat="1" x14ac:dyDescent="0.25">
      <c r="A148" s="109" t="s">
        <v>774</v>
      </c>
      <c r="B148" s="109"/>
    </row>
    <row r="149" spans="1:2" s="334" customFormat="1" x14ac:dyDescent="0.25">
      <c r="A149" s="109" t="s">
        <v>1165</v>
      </c>
      <c r="B149" s="109"/>
    </row>
    <row r="150" spans="1:2" s="334" customFormat="1" x14ac:dyDescent="0.25">
      <c r="A150" s="109" t="s">
        <v>765</v>
      </c>
      <c r="B150" s="109"/>
    </row>
    <row r="151" spans="1:2" s="334" customFormat="1" x14ac:dyDescent="0.25">
      <c r="A151" s="109" t="s">
        <v>1183</v>
      </c>
      <c r="B151" s="109"/>
    </row>
    <row r="152" spans="1:2" s="334" customFormat="1" x14ac:dyDescent="0.25">
      <c r="A152" s="109" t="s">
        <v>929</v>
      </c>
      <c r="B152" s="109"/>
    </row>
    <row r="153" spans="1:2" s="334" customFormat="1" x14ac:dyDescent="0.25">
      <c r="A153" s="109" t="s">
        <v>915</v>
      </c>
      <c r="B153" s="109"/>
    </row>
    <row r="154" spans="1:2" s="334" customFormat="1" x14ac:dyDescent="0.25">
      <c r="A154" s="109" t="s">
        <v>1031</v>
      </c>
      <c r="B154" s="109"/>
    </row>
    <row r="155" spans="1:2" s="334" customFormat="1" x14ac:dyDescent="0.25">
      <c r="A155" s="109" t="s">
        <v>815</v>
      </c>
      <c r="B155" s="109"/>
    </row>
    <row r="156" spans="1:2" s="334" customFormat="1" x14ac:dyDescent="0.25">
      <c r="A156" s="109" t="s">
        <v>1164</v>
      </c>
      <c r="B156" s="109"/>
    </row>
    <row r="157" spans="1:2" s="334" customFormat="1" x14ac:dyDescent="0.25">
      <c r="A157" s="109" t="s">
        <v>859</v>
      </c>
      <c r="B157" s="109"/>
    </row>
    <row r="158" spans="1:2" s="334" customFormat="1" x14ac:dyDescent="0.25">
      <c r="A158" s="109" t="s">
        <v>990</v>
      </c>
      <c r="B158" s="109"/>
    </row>
    <row r="159" spans="1:2" s="334" customFormat="1" x14ac:dyDescent="0.25">
      <c r="A159" s="109" t="s">
        <v>1182</v>
      </c>
      <c r="B159" s="109"/>
    </row>
    <row r="160" spans="1:2" s="334" customFormat="1" x14ac:dyDescent="0.25">
      <c r="A160" s="109" t="s">
        <v>1233</v>
      </c>
      <c r="B160" s="109"/>
    </row>
    <row r="161" spans="1:2" s="334" customFormat="1" x14ac:dyDescent="0.25">
      <c r="A161" s="109" t="s">
        <v>1173</v>
      </c>
      <c r="B161" s="109"/>
    </row>
    <row r="162" spans="1:2" s="334" customFormat="1" x14ac:dyDescent="0.25">
      <c r="A162" s="109" t="s">
        <v>663</v>
      </c>
      <c r="B162" s="109"/>
    </row>
    <row r="163" spans="1:2" s="334" customFormat="1" x14ac:dyDescent="0.25">
      <c r="A163" s="109" t="s">
        <v>989</v>
      </c>
      <c r="B163" s="109"/>
    </row>
    <row r="164" spans="1:2" s="334" customFormat="1" x14ac:dyDescent="0.25">
      <c r="A164" s="109" t="s">
        <v>928</v>
      </c>
      <c r="B164" s="109"/>
    </row>
    <row r="165" spans="1:2" s="334" customFormat="1" x14ac:dyDescent="0.25">
      <c r="A165" s="109" t="s">
        <v>988</v>
      </c>
      <c r="B165" s="109"/>
    </row>
    <row r="166" spans="1:2" s="334" customFormat="1" x14ac:dyDescent="0.25">
      <c r="A166" s="109" t="s">
        <v>1101</v>
      </c>
      <c r="B166" s="109"/>
    </row>
    <row r="167" spans="1:2" s="334" customFormat="1" x14ac:dyDescent="0.25">
      <c r="A167" s="109" t="s">
        <v>839</v>
      </c>
      <c r="B167" s="109"/>
    </row>
    <row r="168" spans="1:2" s="334" customFormat="1" x14ac:dyDescent="0.25">
      <c r="A168" s="109" t="s">
        <v>1100</v>
      </c>
      <c r="B168" s="109"/>
    </row>
    <row r="169" spans="1:2" s="334" customFormat="1" x14ac:dyDescent="0.25">
      <c r="A169" s="109" t="s">
        <v>1099</v>
      </c>
      <c r="B169" s="109"/>
    </row>
    <row r="170" spans="1:2" s="334" customFormat="1" x14ac:dyDescent="0.25">
      <c r="A170" s="109" t="s">
        <v>651</v>
      </c>
      <c r="B170" s="109"/>
    </row>
    <row r="171" spans="1:2" s="334" customFormat="1" x14ac:dyDescent="0.25">
      <c r="A171" s="109" t="s">
        <v>847</v>
      </c>
      <c r="B171" s="109"/>
    </row>
    <row r="172" spans="1:2" s="334" customFormat="1" x14ac:dyDescent="0.25">
      <c r="A172" s="109" t="s">
        <v>1015</v>
      </c>
      <c r="B172" s="109"/>
    </row>
    <row r="173" spans="1:2" s="334" customFormat="1" x14ac:dyDescent="0.25">
      <c r="A173" s="109" t="s">
        <v>914</v>
      </c>
      <c r="B173" s="109"/>
    </row>
    <row r="174" spans="1:2" s="334" customFormat="1" x14ac:dyDescent="0.25">
      <c r="A174" s="109" t="s">
        <v>1001</v>
      </c>
      <c r="B174" s="109"/>
    </row>
    <row r="175" spans="1:2" s="334" customFormat="1" x14ac:dyDescent="0.25">
      <c r="A175" s="109" t="s">
        <v>1014</v>
      </c>
      <c r="B175" s="109"/>
    </row>
    <row r="176" spans="1:2" s="334" customFormat="1" x14ac:dyDescent="0.25">
      <c r="A176" s="109" t="s">
        <v>1215</v>
      </c>
      <c r="B176" s="109"/>
    </row>
    <row r="177" spans="1:2" s="334" customFormat="1" x14ac:dyDescent="0.25">
      <c r="A177" s="109" t="s">
        <v>869</v>
      </c>
      <c r="B177" s="109"/>
    </row>
    <row r="178" spans="1:2" s="334" customFormat="1" x14ac:dyDescent="0.25">
      <c r="A178" s="109" t="s">
        <v>846</v>
      </c>
      <c r="B178" s="109"/>
    </row>
    <row r="179" spans="1:2" s="334" customFormat="1" x14ac:dyDescent="0.25">
      <c r="A179" s="109" t="s">
        <v>1024</v>
      </c>
      <c r="B179" s="109"/>
    </row>
    <row r="180" spans="1:2" s="334" customFormat="1" x14ac:dyDescent="0.25">
      <c r="A180" s="109" t="s">
        <v>858</v>
      </c>
      <c r="B180" s="109"/>
    </row>
    <row r="181" spans="1:2" s="334" customFormat="1" x14ac:dyDescent="0.25">
      <c r="A181" s="109" t="s">
        <v>1136</v>
      </c>
      <c r="B181" s="109"/>
    </row>
    <row r="182" spans="1:2" s="334" customFormat="1" x14ac:dyDescent="0.25">
      <c r="A182" s="109" t="s">
        <v>1098</v>
      </c>
      <c r="B182" s="109"/>
    </row>
    <row r="183" spans="1:2" s="334" customFormat="1" x14ac:dyDescent="0.25">
      <c r="A183" s="109" t="s">
        <v>1097</v>
      </c>
      <c r="B183" s="109"/>
    </row>
    <row r="184" spans="1:2" s="334" customFormat="1" x14ac:dyDescent="0.25">
      <c r="A184" s="109" t="s">
        <v>1232</v>
      </c>
      <c r="B184" s="109"/>
    </row>
    <row r="185" spans="1:2" s="334" customFormat="1" x14ac:dyDescent="0.25">
      <c r="A185" s="109" t="s">
        <v>798</v>
      </c>
      <c r="B185" s="109"/>
    </row>
    <row r="186" spans="1:2" s="334" customFormat="1" x14ac:dyDescent="0.25">
      <c r="A186" s="109" t="s">
        <v>947</v>
      </c>
      <c r="B186" s="109"/>
    </row>
    <row r="187" spans="1:2" s="334" customFormat="1" x14ac:dyDescent="0.25">
      <c r="A187" s="109" t="s">
        <v>1204</v>
      </c>
      <c r="B187" s="109"/>
    </row>
    <row r="188" spans="1:2" s="334" customFormat="1" x14ac:dyDescent="0.25">
      <c r="A188" s="109" t="s">
        <v>1096</v>
      </c>
      <c r="B188" s="109"/>
    </row>
    <row r="189" spans="1:2" s="334" customFormat="1" x14ac:dyDescent="0.25">
      <c r="A189" s="109" t="s">
        <v>913</v>
      </c>
      <c r="B189" s="109"/>
    </row>
    <row r="190" spans="1:2" s="334" customFormat="1" x14ac:dyDescent="0.25">
      <c r="A190" s="109" t="s">
        <v>1095</v>
      </c>
      <c r="B190" s="109"/>
    </row>
    <row r="191" spans="1:2" s="334" customFormat="1" x14ac:dyDescent="0.25">
      <c r="A191" s="109" t="s">
        <v>912</v>
      </c>
      <c r="B191" s="109"/>
    </row>
    <row r="192" spans="1:2" s="334" customFormat="1" x14ac:dyDescent="0.25">
      <c r="A192" s="109" t="s">
        <v>1328</v>
      </c>
      <c r="B192" s="109"/>
    </row>
    <row r="193" spans="1:2" s="334" customFormat="1" x14ac:dyDescent="0.25">
      <c r="A193" s="109" t="s">
        <v>924</v>
      </c>
      <c r="B193" s="109"/>
    </row>
    <row r="194" spans="1:2" s="334" customFormat="1" x14ac:dyDescent="0.25">
      <c r="A194" s="109" t="s">
        <v>1156</v>
      </c>
      <c r="B194" s="109"/>
    </row>
    <row r="195" spans="1:2" s="334" customFormat="1" x14ac:dyDescent="0.25">
      <c r="A195" s="109" t="s">
        <v>791</v>
      </c>
      <c r="B195" s="109"/>
    </row>
    <row r="196" spans="1:2" s="334" customFormat="1" x14ac:dyDescent="0.25">
      <c r="A196" s="109" t="s">
        <v>642</v>
      </c>
      <c r="B196" s="109"/>
    </row>
    <row r="197" spans="1:2" s="334" customFormat="1" x14ac:dyDescent="0.25">
      <c r="A197" s="109" t="s">
        <v>987</v>
      </c>
      <c r="B197" s="109"/>
    </row>
    <row r="198" spans="1:2" s="334" customFormat="1" x14ac:dyDescent="0.25">
      <c r="A198" s="109" t="s">
        <v>1094</v>
      </c>
      <c r="B198" s="109"/>
    </row>
    <row r="199" spans="1:2" s="334" customFormat="1" x14ac:dyDescent="0.25">
      <c r="A199" s="109" t="s">
        <v>1181</v>
      </c>
      <c r="B199" s="109"/>
    </row>
    <row r="200" spans="1:2" s="334" customFormat="1" x14ac:dyDescent="0.25">
      <c r="A200" s="109" t="s">
        <v>1155</v>
      </c>
      <c r="B200" s="109"/>
    </row>
    <row r="201" spans="1:2" s="334" customFormat="1" x14ac:dyDescent="0.25">
      <c r="A201" s="109" t="s">
        <v>891</v>
      </c>
      <c r="B201" s="109"/>
    </row>
    <row r="202" spans="1:2" s="334" customFormat="1" x14ac:dyDescent="0.25">
      <c r="A202" s="109" t="s">
        <v>632</v>
      </c>
      <c r="B202" s="109"/>
    </row>
    <row r="203" spans="1:2" s="334" customFormat="1" x14ac:dyDescent="0.25">
      <c r="A203" s="109" t="s">
        <v>946</v>
      </c>
      <c r="B203" s="109"/>
    </row>
    <row r="204" spans="1:2" s="334" customFormat="1" x14ac:dyDescent="0.25">
      <c r="A204" s="109" t="s">
        <v>945</v>
      </c>
      <c r="B204" s="109"/>
    </row>
    <row r="205" spans="1:2" s="334" customFormat="1" x14ac:dyDescent="0.25">
      <c r="A205" s="109" t="s">
        <v>1093</v>
      </c>
      <c r="B205" s="107"/>
    </row>
    <row r="206" spans="1:2" s="334" customFormat="1" x14ac:dyDescent="0.25">
      <c r="A206" s="109" t="s">
        <v>1092</v>
      </c>
    </row>
    <row r="207" spans="1:2" s="334" customFormat="1" x14ac:dyDescent="0.25">
      <c r="A207" s="109" t="s">
        <v>1151</v>
      </c>
    </row>
    <row r="208" spans="1:2" s="334" customFormat="1" x14ac:dyDescent="0.25">
      <c r="A208" s="109" t="s">
        <v>1222</v>
      </c>
    </row>
    <row r="209" spans="1:2" s="334" customFormat="1" x14ac:dyDescent="0.25">
      <c r="A209" s="109" t="s">
        <v>986</v>
      </c>
    </row>
    <row r="210" spans="1:2" s="334" customFormat="1" x14ac:dyDescent="0.25">
      <c r="A210" s="109" t="s">
        <v>1091</v>
      </c>
      <c r="B210" s="107"/>
    </row>
    <row r="211" spans="1:2" s="334" customFormat="1" x14ac:dyDescent="0.25">
      <c r="A211" s="109" t="s">
        <v>927</v>
      </c>
    </row>
    <row r="212" spans="1:2" s="334" customFormat="1" x14ac:dyDescent="0.25">
      <c r="A212" s="109" t="s">
        <v>1221</v>
      </c>
    </row>
    <row r="213" spans="1:2" s="334" customFormat="1" x14ac:dyDescent="0.25">
      <c r="A213" s="109" t="s">
        <v>1345</v>
      </c>
    </row>
    <row r="214" spans="1:2" s="334" customFormat="1" x14ac:dyDescent="0.25">
      <c r="A214" s="109" t="s">
        <v>1180</v>
      </c>
    </row>
    <row r="215" spans="1:2" s="334" customFormat="1" x14ac:dyDescent="0.25">
      <c r="A215" s="109" t="s">
        <v>623</v>
      </c>
      <c r="B215" s="107"/>
    </row>
    <row r="216" spans="1:2" s="334" customFormat="1" x14ac:dyDescent="0.25">
      <c r="A216" s="109" t="s">
        <v>1013</v>
      </c>
    </row>
    <row r="217" spans="1:2" s="334" customFormat="1" x14ac:dyDescent="0.25">
      <c r="A217" s="109" t="s">
        <v>610</v>
      </c>
    </row>
    <row r="218" spans="1:2" s="334" customFormat="1" x14ac:dyDescent="0.25">
      <c r="A218" s="109" t="s">
        <v>1179</v>
      </c>
    </row>
    <row r="219" spans="1:2" s="334" customFormat="1" x14ac:dyDescent="0.25">
      <c r="A219" s="109" t="s">
        <v>1090</v>
      </c>
    </row>
    <row r="220" spans="1:2" s="334" customFormat="1" x14ac:dyDescent="0.25">
      <c r="A220" s="109" t="s">
        <v>985</v>
      </c>
      <c r="B220" s="109"/>
    </row>
    <row r="221" spans="1:2" s="334" customFormat="1" x14ac:dyDescent="0.25">
      <c r="A221" s="109" t="s">
        <v>1089</v>
      </c>
      <c r="B221" s="109"/>
    </row>
    <row r="222" spans="1:2" s="334" customFormat="1" x14ac:dyDescent="0.25">
      <c r="A222" s="109" t="s">
        <v>890</v>
      </c>
      <c r="B222" s="109"/>
    </row>
    <row r="223" spans="1:2" s="334" customFormat="1" x14ac:dyDescent="0.25">
      <c r="A223" s="109" t="s">
        <v>1088</v>
      </c>
      <c r="B223" s="109"/>
    </row>
    <row r="224" spans="1:2" s="334" customFormat="1" x14ac:dyDescent="0.25">
      <c r="A224" s="109" t="s">
        <v>984</v>
      </c>
      <c r="B224" s="109"/>
    </row>
    <row r="225" spans="1:2" s="334" customFormat="1" x14ac:dyDescent="0.25">
      <c r="A225" s="109" t="s">
        <v>1087</v>
      </c>
      <c r="B225" s="109"/>
    </row>
    <row r="226" spans="1:2" s="334" customFormat="1" x14ac:dyDescent="0.25">
      <c r="A226" s="109" t="s">
        <v>944</v>
      </c>
      <c r="B226" s="109"/>
    </row>
    <row r="227" spans="1:2" s="334" customFormat="1" x14ac:dyDescent="0.25">
      <c r="A227" s="109" t="s">
        <v>1086</v>
      </c>
      <c r="B227" s="109"/>
    </row>
    <row r="228" spans="1:2" s="334" customFormat="1" x14ac:dyDescent="0.25">
      <c r="A228" s="109" t="s">
        <v>1203</v>
      </c>
      <c r="B228" s="109"/>
    </row>
    <row r="229" spans="1:2" s="334" customFormat="1" x14ac:dyDescent="0.25">
      <c r="A229" s="109" t="s">
        <v>983</v>
      </c>
      <c r="B229" s="109"/>
    </row>
    <row r="230" spans="1:2" s="334" customFormat="1" x14ac:dyDescent="0.25">
      <c r="A230" s="109" t="s">
        <v>982</v>
      </c>
      <c r="B230" s="109"/>
    </row>
    <row r="231" spans="1:2" s="334" customFormat="1" x14ac:dyDescent="0.25">
      <c r="A231" s="109" t="s">
        <v>981</v>
      </c>
      <c r="B231" s="109"/>
    </row>
    <row r="232" spans="1:2" s="334" customFormat="1" x14ac:dyDescent="0.25">
      <c r="A232" s="109" t="s">
        <v>980</v>
      </c>
      <c r="B232" s="109"/>
    </row>
    <row r="233" spans="1:2" s="334" customFormat="1" x14ac:dyDescent="0.25">
      <c r="A233" s="109" t="s">
        <v>606</v>
      </c>
      <c r="B233" s="109"/>
    </row>
    <row r="234" spans="1:2" s="334" customFormat="1" x14ac:dyDescent="0.25">
      <c r="A234" s="109" t="s">
        <v>943</v>
      </c>
      <c r="B234" s="109"/>
    </row>
    <row r="235" spans="1:2" s="334" customFormat="1" x14ac:dyDescent="0.25">
      <c r="A235" s="109" t="s">
        <v>979</v>
      </c>
      <c r="B235" s="109"/>
    </row>
    <row r="236" spans="1:2" s="334" customFormat="1" x14ac:dyDescent="0.25">
      <c r="A236" s="109" t="s">
        <v>1131</v>
      </c>
      <c r="B236" s="109"/>
    </row>
    <row r="237" spans="1:2" s="334" customFormat="1" x14ac:dyDescent="0.25">
      <c r="A237" s="109" t="s">
        <v>1085</v>
      </c>
      <c r="B237" s="109"/>
    </row>
    <row r="238" spans="1:2" s="334" customFormat="1" x14ac:dyDescent="0.25">
      <c r="A238" s="109" t="s">
        <v>1084</v>
      </c>
      <c r="B238" s="109"/>
    </row>
    <row r="239" spans="1:2" s="334" customFormat="1" x14ac:dyDescent="0.25">
      <c r="A239" s="109" t="s">
        <v>1037</v>
      </c>
      <c r="B239" s="109"/>
    </row>
    <row r="240" spans="1:2" s="334" customFormat="1" x14ac:dyDescent="0.25">
      <c r="A240" s="109" t="s">
        <v>603</v>
      </c>
      <c r="B240" s="109"/>
    </row>
    <row r="241" spans="1:2" s="334" customFormat="1" x14ac:dyDescent="0.25">
      <c r="A241" s="109" t="s">
        <v>879</v>
      </c>
      <c r="B241" s="109"/>
    </row>
    <row r="242" spans="1:2" s="334" customFormat="1" x14ac:dyDescent="0.25">
      <c r="A242" s="109" t="s">
        <v>1083</v>
      </c>
      <c r="B242" s="109"/>
    </row>
    <row r="243" spans="1:2" s="334" customFormat="1" x14ac:dyDescent="0.25">
      <c r="A243" s="109" t="s">
        <v>889</v>
      </c>
      <c r="B243" s="109"/>
    </row>
    <row r="244" spans="1:2" s="334" customFormat="1" x14ac:dyDescent="0.25">
      <c r="A244" s="109" t="s">
        <v>1134</v>
      </c>
      <c r="B244" s="109"/>
    </row>
    <row r="245" spans="1:2" s="334" customFormat="1" x14ac:dyDescent="0.25">
      <c r="A245" s="109" t="s">
        <v>961</v>
      </c>
      <c r="B245" s="109"/>
    </row>
    <row r="246" spans="1:2" s="334" customFormat="1" x14ac:dyDescent="0.25">
      <c r="A246" s="109" t="s">
        <v>773</v>
      </c>
      <c r="B246" s="109"/>
    </row>
    <row r="247" spans="1:2" s="334" customFormat="1" x14ac:dyDescent="0.25">
      <c r="A247" s="109" t="s">
        <v>782</v>
      </c>
      <c r="B247" s="109"/>
    </row>
    <row r="248" spans="1:2" s="334" customFormat="1" x14ac:dyDescent="0.25">
      <c r="A248" s="109" t="s">
        <v>1231</v>
      </c>
      <c r="B248" s="109"/>
    </row>
    <row r="249" spans="1:2" s="334" customFormat="1" x14ac:dyDescent="0.25">
      <c r="A249" s="109" t="s">
        <v>1023</v>
      </c>
      <c r="B249" s="109"/>
    </row>
    <row r="250" spans="1:2" s="334" customFormat="1" x14ac:dyDescent="0.25">
      <c r="A250" s="109" t="s">
        <v>878</v>
      </c>
      <c r="B250" s="109"/>
    </row>
    <row r="251" spans="1:2" s="334" customFormat="1" x14ac:dyDescent="0.25">
      <c r="A251" s="109" t="s">
        <v>911</v>
      </c>
      <c r="B251" s="109"/>
    </row>
    <row r="252" spans="1:2" s="334" customFormat="1" x14ac:dyDescent="0.25">
      <c r="A252" s="109" t="s">
        <v>1082</v>
      </c>
      <c r="B252" s="109"/>
    </row>
    <row r="253" spans="1:2" s="334" customFormat="1" x14ac:dyDescent="0.25">
      <c r="A253" s="109" t="s">
        <v>845</v>
      </c>
      <c r="B253" s="109"/>
    </row>
    <row r="254" spans="1:2" s="334" customFormat="1" x14ac:dyDescent="0.25">
      <c r="A254" s="109" t="s">
        <v>1081</v>
      </c>
      <c r="B254" s="109"/>
    </row>
    <row r="255" spans="1:2" s="334" customFormat="1" x14ac:dyDescent="0.25">
      <c r="A255" s="109" t="s">
        <v>1321</v>
      </c>
      <c r="B255" s="109"/>
    </row>
    <row r="256" spans="1:2" s="334" customFormat="1" x14ac:dyDescent="0.25">
      <c r="A256" s="109" t="s">
        <v>978</v>
      </c>
      <c r="B256" s="109"/>
    </row>
    <row r="257" spans="1:2" s="334" customFormat="1" x14ac:dyDescent="0.25">
      <c r="A257" s="109" t="s">
        <v>838</v>
      </c>
      <c r="B257" s="109"/>
    </row>
    <row r="258" spans="1:2" s="334" customFormat="1" x14ac:dyDescent="0.25">
      <c r="A258" s="109" t="s">
        <v>1331</v>
      </c>
      <c r="B258" s="109"/>
    </row>
    <row r="259" spans="1:2" s="334" customFormat="1" x14ac:dyDescent="0.25">
      <c r="A259" s="109" t="s">
        <v>1042</v>
      </c>
      <c r="B259" s="109"/>
    </row>
    <row r="260" spans="1:2" s="334" customFormat="1" x14ac:dyDescent="0.25">
      <c r="A260" s="109" t="s">
        <v>551</v>
      </c>
      <c r="B260" s="109"/>
    </row>
    <row r="261" spans="1:2" s="334" customFormat="1" x14ac:dyDescent="0.25">
      <c r="A261" s="109" t="s">
        <v>1022</v>
      </c>
      <c r="B261" s="109"/>
    </row>
    <row r="262" spans="1:2" s="334" customFormat="1" x14ac:dyDescent="0.25">
      <c r="A262" s="109" t="s">
        <v>1332</v>
      </c>
      <c r="B262" s="109"/>
    </row>
    <row r="263" spans="1:2" s="334" customFormat="1" x14ac:dyDescent="0.25">
      <c r="A263" s="109" t="s">
        <v>819</v>
      </c>
      <c r="B263" s="109"/>
    </row>
    <row r="264" spans="1:2" s="334" customFormat="1" x14ac:dyDescent="0.25">
      <c r="A264" s="109" t="s">
        <v>1080</v>
      </c>
      <c r="B264" s="109"/>
    </row>
    <row r="265" spans="1:2" s="334" customFormat="1" x14ac:dyDescent="0.25">
      <c r="A265" s="109" t="s">
        <v>1039</v>
      </c>
      <c r="B265" s="109"/>
    </row>
    <row r="266" spans="1:2" s="334" customFormat="1" x14ac:dyDescent="0.25">
      <c r="A266" s="109" t="s">
        <v>508</v>
      </c>
      <c r="B266" s="109"/>
    </row>
    <row r="267" spans="1:2" s="334" customFormat="1" x14ac:dyDescent="0.25">
      <c r="A267" s="109" t="s">
        <v>1079</v>
      </c>
      <c r="B267" s="109"/>
    </row>
    <row r="268" spans="1:2" s="334" customFormat="1" x14ac:dyDescent="0.25">
      <c r="A268" s="109" t="s">
        <v>1319</v>
      </c>
      <c r="B268" s="109"/>
    </row>
    <row r="269" spans="1:2" s="334" customFormat="1" x14ac:dyDescent="0.25">
      <c r="A269" s="109" t="s">
        <v>1078</v>
      </c>
      <c r="B269" s="109"/>
    </row>
    <row r="270" spans="1:2" s="334" customFormat="1" x14ac:dyDescent="0.25">
      <c r="A270" s="109" t="s">
        <v>877</v>
      </c>
      <c r="B270" s="109"/>
    </row>
    <row r="271" spans="1:2" s="334" customFormat="1" x14ac:dyDescent="0.25">
      <c r="A271" s="109" t="s">
        <v>1146</v>
      </c>
      <c r="B271" s="109"/>
    </row>
    <row r="272" spans="1:2" s="334" customFormat="1" x14ac:dyDescent="0.25">
      <c r="A272" s="109" t="s">
        <v>502</v>
      </c>
      <c r="B272" s="109"/>
    </row>
    <row r="273" spans="1:2" s="334" customFormat="1" x14ac:dyDescent="0.25">
      <c r="A273" s="109" t="s">
        <v>1012</v>
      </c>
      <c r="B273" s="109"/>
    </row>
    <row r="274" spans="1:2" s="334" customFormat="1" x14ac:dyDescent="0.25">
      <c r="A274" s="109" t="s">
        <v>1336</v>
      </c>
      <c r="B274" s="107"/>
    </row>
    <row r="275" spans="1:2" s="334" customFormat="1" x14ac:dyDescent="0.25">
      <c r="A275" s="109" t="s">
        <v>1202</v>
      </c>
    </row>
    <row r="276" spans="1:2" s="334" customFormat="1" x14ac:dyDescent="0.25">
      <c r="A276" s="109" t="s">
        <v>750</v>
      </c>
    </row>
    <row r="277" spans="1:2" s="334" customFormat="1" x14ac:dyDescent="0.25">
      <c r="A277" s="109" t="s">
        <v>1077</v>
      </c>
    </row>
    <row r="278" spans="1:2" s="334" customFormat="1" x14ac:dyDescent="0.25">
      <c r="A278" s="109" t="s">
        <v>1313</v>
      </c>
    </row>
    <row r="279" spans="1:2" s="334" customFormat="1" x14ac:dyDescent="0.25">
      <c r="A279" s="109" t="s">
        <v>492</v>
      </c>
      <c r="B279" s="109"/>
    </row>
    <row r="280" spans="1:2" s="334" customFormat="1" x14ac:dyDescent="0.25">
      <c r="A280" s="109" t="s">
        <v>1178</v>
      </c>
      <c r="B280" s="109"/>
    </row>
    <row r="281" spans="1:2" s="334" customFormat="1" x14ac:dyDescent="0.25">
      <c r="A281" s="109" t="s">
        <v>942</v>
      </c>
      <c r="B281" s="109"/>
    </row>
    <row r="282" spans="1:2" s="334" customFormat="1" x14ac:dyDescent="0.25">
      <c r="A282" s="109" t="s">
        <v>857</v>
      </c>
      <c r="B282" s="109"/>
    </row>
    <row r="283" spans="1:2" s="334" customFormat="1" x14ac:dyDescent="0.25">
      <c r="A283" s="109" t="s">
        <v>1021</v>
      </c>
      <c r="B283" s="109"/>
    </row>
    <row r="284" spans="1:2" s="334" customFormat="1" x14ac:dyDescent="0.25">
      <c r="A284" s="109" t="s">
        <v>480</v>
      </c>
      <c r="B284" s="109"/>
    </row>
    <row r="285" spans="1:2" s="334" customFormat="1" x14ac:dyDescent="0.25">
      <c r="A285" s="109" t="s">
        <v>1036</v>
      </c>
      <c r="B285" s="109"/>
    </row>
    <row r="286" spans="1:2" s="334" customFormat="1" x14ac:dyDescent="0.25">
      <c r="A286" s="109" t="s">
        <v>856</v>
      </c>
      <c r="B286" s="109"/>
    </row>
    <row r="287" spans="1:2" s="334" customFormat="1" x14ac:dyDescent="0.25">
      <c r="A287" s="109" t="s">
        <v>837</v>
      </c>
      <c r="B287" s="109"/>
    </row>
    <row r="288" spans="1:2" s="334" customFormat="1" x14ac:dyDescent="0.25">
      <c r="A288" s="109" t="s">
        <v>977</v>
      </c>
      <c r="B288" s="109"/>
    </row>
    <row r="289" spans="1:2" s="334" customFormat="1" x14ac:dyDescent="0.25">
      <c r="A289" s="109" t="s">
        <v>790</v>
      </c>
      <c r="B289" s="109"/>
    </row>
    <row r="290" spans="1:2" s="334" customFormat="1" x14ac:dyDescent="0.25">
      <c r="A290" s="109" t="s">
        <v>476</v>
      </c>
      <c r="B290" s="109"/>
    </row>
    <row r="291" spans="1:2" s="334" customFormat="1" x14ac:dyDescent="0.25">
      <c r="A291" s="109" t="s">
        <v>473</v>
      </c>
      <c r="B291" s="109"/>
    </row>
    <row r="292" spans="1:2" s="334" customFormat="1" x14ac:dyDescent="0.25">
      <c r="A292" s="109" t="s">
        <v>1076</v>
      </c>
      <c r="B292" s="109"/>
    </row>
    <row r="293" spans="1:2" s="334" customFormat="1" x14ac:dyDescent="0.25">
      <c r="A293" s="109" t="s">
        <v>814</v>
      </c>
      <c r="B293" s="109"/>
    </row>
    <row r="294" spans="1:2" s="334" customFormat="1" x14ac:dyDescent="0.25">
      <c r="A294" s="109" t="s">
        <v>910</v>
      </c>
      <c r="B294" s="109"/>
    </row>
    <row r="295" spans="1:2" s="334" customFormat="1" x14ac:dyDescent="0.25">
      <c r="A295" s="109" t="s">
        <v>836</v>
      </c>
      <c r="B295" s="109"/>
    </row>
    <row r="296" spans="1:2" s="334" customFormat="1" x14ac:dyDescent="0.25">
      <c r="A296" s="109" t="s">
        <v>1075</v>
      </c>
      <c r="B296" s="109"/>
    </row>
    <row r="297" spans="1:2" s="334" customFormat="1" x14ac:dyDescent="0.25">
      <c r="A297" s="109" t="s">
        <v>1007</v>
      </c>
      <c r="B297" s="109"/>
    </row>
    <row r="298" spans="1:2" s="334" customFormat="1" x14ac:dyDescent="0.25">
      <c r="A298" s="109" t="s">
        <v>466</v>
      </c>
      <c r="B298" s="109"/>
    </row>
    <row r="299" spans="1:2" s="334" customFormat="1" x14ac:dyDescent="0.25">
      <c r="A299" s="109" t="s">
        <v>1074</v>
      </c>
      <c r="B299" s="109"/>
    </row>
    <row r="300" spans="1:2" s="334" customFormat="1" x14ac:dyDescent="0.25">
      <c r="A300" s="109" t="s">
        <v>764</v>
      </c>
      <c r="B300" s="109"/>
    </row>
    <row r="301" spans="1:2" s="334" customFormat="1" x14ac:dyDescent="0.25">
      <c r="A301" s="109" t="s">
        <v>1201</v>
      </c>
      <c r="B301" s="109"/>
    </row>
    <row r="302" spans="1:2" s="334" customFormat="1" x14ac:dyDescent="0.25">
      <c r="A302" s="109" t="s">
        <v>941</v>
      </c>
      <c r="B302" s="107"/>
    </row>
    <row r="303" spans="1:2" s="334" customFormat="1" x14ac:dyDescent="0.25">
      <c r="A303" s="109" t="s">
        <v>835</v>
      </c>
    </row>
    <row r="304" spans="1:2" s="334" customFormat="1" x14ac:dyDescent="0.25">
      <c r="A304" s="109" t="s">
        <v>868</v>
      </c>
    </row>
    <row r="305" spans="1:2" s="334" customFormat="1" x14ac:dyDescent="0.25">
      <c r="A305" s="109" t="s">
        <v>813</v>
      </c>
    </row>
    <row r="306" spans="1:2" s="334" customFormat="1" x14ac:dyDescent="0.25">
      <c r="A306" s="109" t="s">
        <v>834</v>
      </c>
    </row>
    <row r="307" spans="1:2" s="334" customFormat="1" x14ac:dyDescent="0.25">
      <c r="A307" s="109" t="s">
        <v>940</v>
      </c>
      <c r="B307" s="109"/>
    </row>
    <row r="308" spans="1:2" s="334" customFormat="1" x14ac:dyDescent="0.25">
      <c r="A308" s="109" t="s">
        <v>1002</v>
      </c>
      <c r="B308" s="109"/>
    </row>
    <row r="309" spans="1:2" s="334" customFormat="1" x14ac:dyDescent="0.25">
      <c r="A309" s="109" t="s">
        <v>456</v>
      </c>
      <c r="B309" s="109"/>
    </row>
    <row r="310" spans="1:2" s="334" customFormat="1" x14ac:dyDescent="0.25">
      <c r="A310" s="109" t="s">
        <v>888</v>
      </c>
      <c r="B310" s="109"/>
    </row>
    <row r="311" spans="1:2" s="334" customFormat="1" x14ac:dyDescent="0.25">
      <c r="A311" s="109" t="s">
        <v>909</v>
      </c>
      <c r="B311" s="109"/>
    </row>
    <row r="312" spans="1:2" s="334" customFormat="1" x14ac:dyDescent="0.25">
      <c r="A312" s="109" t="s">
        <v>1000</v>
      </c>
      <c r="B312" s="109"/>
    </row>
    <row r="313" spans="1:2" s="334" customFormat="1" x14ac:dyDescent="0.25">
      <c r="A313" s="109" t="s">
        <v>451</v>
      </c>
      <c r="B313" s="109"/>
    </row>
    <row r="314" spans="1:2" s="334" customFormat="1" x14ac:dyDescent="0.25">
      <c r="A314" s="109" t="s">
        <v>1230</v>
      </c>
      <c r="B314" s="109"/>
    </row>
    <row r="315" spans="1:2" s="334" customFormat="1" x14ac:dyDescent="0.25">
      <c r="A315" s="109" t="s">
        <v>789</v>
      </c>
      <c r="B315" s="107"/>
    </row>
    <row r="316" spans="1:2" s="334" customFormat="1" x14ac:dyDescent="0.25">
      <c r="A316" s="109" t="s">
        <v>976</v>
      </c>
    </row>
    <row r="317" spans="1:2" s="334" customFormat="1" x14ac:dyDescent="0.25">
      <c r="A317" s="109" t="s">
        <v>939</v>
      </c>
    </row>
    <row r="318" spans="1:2" s="334" customFormat="1" x14ac:dyDescent="0.25">
      <c r="A318" s="109" t="s">
        <v>1073</v>
      </c>
    </row>
    <row r="319" spans="1:2" s="334" customFormat="1" x14ac:dyDescent="0.25">
      <c r="A319" s="109" t="s">
        <v>1035</v>
      </c>
      <c r="B319" s="109"/>
    </row>
    <row r="320" spans="1:2" s="334" customFormat="1" x14ac:dyDescent="0.25">
      <c r="A320" s="109" t="s">
        <v>788</v>
      </c>
      <c r="B320" s="109"/>
    </row>
    <row r="321" spans="1:2" s="334" customFormat="1" x14ac:dyDescent="0.25">
      <c r="A321" s="109" t="s">
        <v>1229</v>
      </c>
      <c r="B321" s="109"/>
    </row>
    <row r="322" spans="1:2" s="334" customFormat="1" x14ac:dyDescent="0.25">
      <c r="A322" s="109" t="s">
        <v>1200</v>
      </c>
      <c r="B322" s="109"/>
    </row>
    <row r="323" spans="1:2" s="334" customFormat="1" x14ac:dyDescent="0.25">
      <c r="A323" s="109" t="s">
        <v>887</v>
      </c>
      <c r="B323" s="109"/>
    </row>
    <row r="324" spans="1:2" s="334" customFormat="1" x14ac:dyDescent="0.25">
      <c r="A324" s="109" t="s">
        <v>763</v>
      </c>
      <c r="B324" s="109"/>
    </row>
    <row r="325" spans="1:2" s="334" customFormat="1" x14ac:dyDescent="0.25">
      <c r="A325" s="109" t="s">
        <v>908</v>
      </c>
      <c r="B325" s="109"/>
    </row>
    <row r="326" spans="1:2" s="334" customFormat="1" x14ac:dyDescent="0.25">
      <c r="A326" s="109" t="s">
        <v>965</v>
      </c>
      <c r="B326" s="109"/>
    </row>
    <row r="327" spans="1:2" s="334" customFormat="1" x14ac:dyDescent="0.25">
      <c r="A327" s="109" t="s">
        <v>425</v>
      </c>
      <c r="B327" s="109"/>
    </row>
    <row r="328" spans="1:2" s="334" customFormat="1" x14ac:dyDescent="0.25">
      <c r="A328" s="109" t="s">
        <v>1177</v>
      </c>
      <c r="B328" s="109"/>
    </row>
    <row r="329" spans="1:2" s="334" customFormat="1" x14ac:dyDescent="0.25">
      <c r="A329" s="109" t="s">
        <v>1199</v>
      </c>
      <c r="B329" s="109"/>
    </row>
    <row r="330" spans="1:2" s="334" customFormat="1" x14ac:dyDescent="0.25">
      <c r="A330" s="109" t="s">
        <v>1171</v>
      </c>
      <c r="B330" s="109"/>
    </row>
    <row r="331" spans="1:2" s="334" customFormat="1" x14ac:dyDescent="0.25">
      <c r="A331" s="109" t="s">
        <v>1214</v>
      </c>
      <c r="B331" s="109"/>
    </row>
    <row r="332" spans="1:2" s="334" customFormat="1" x14ac:dyDescent="0.25">
      <c r="A332" s="109" t="s">
        <v>762</v>
      </c>
      <c r="B332" s="109"/>
    </row>
    <row r="333" spans="1:2" s="334" customFormat="1" x14ac:dyDescent="0.25">
      <c r="A333" s="109" t="s">
        <v>1011</v>
      </c>
      <c r="B333" s="109"/>
    </row>
    <row r="334" spans="1:2" s="334" customFormat="1" x14ac:dyDescent="0.25">
      <c r="A334" s="109" t="s">
        <v>855</v>
      </c>
      <c r="B334" s="109"/>
    </row>
    <row r="335" spans="1:2" s="334" customFormat="1" x14ac:dyDescent="0.25">
      <c r="A335" s="109" t="s">
        <v>938</v>
      </c>
      <c r="B335" s="109"/>
    </row>
    <row r="336" spans="1:2" s="334" customFormat="1" x14ac:dyDescent="0.25">
      <c r="A336" s="109" t="s">
        <v>937</v>
      </c>
      <c r="B336" s="109"/>
    </row>
    <row r="337" spans="1:2" s="334" customFormat="1" x14ac:dyDescent="0.25">
      <c r="A337" s="109" t="s">
        <v>1072</v>
      </c>
      <c r="B337" s="109"/>
    </row>
    <row r="338" spans="1:2" s="334" customFormat="1" x14ac:dyDescent="0.25">
      <c r="A338" s="109" t="s">
        <v>833</v>
      </c>
      <c r="B338" s="109"/>
    </row>
    <row r="339" spans="1:2" s="334" customFormat="1" x14ac:dyDescent="0.25">
      <c r="A339" s="109" t="s">
        <v>1071</v>
      </c>
      <c r="B339" s="109"/>
    </row>
    <row r="340" spans="1:2" s="334" customFormat="1" x14ac:dyDescent="0.25">
      <c r="A340" s="109" t="s">
        <v>1311</v>
      </c>
      <c r="B340" s="109"/>
    </row>
    <row r="341" spans="1:2" s="334" customFormat="1" x14ac:dyDescent="0.25">
      <c r="A341" s="109" t="s">
        <v>1070</v>
      </c>
      <c r="B341" s="109"/>
    </row>
    <row r="342" spans="1:2" s="334" customFormat="1" x14ac:dyDescent="0.25">
      <c r="A342" s="109" t="s">
        <v>1176</v>
      </c>
      <c r="B342" s="109"/>
    </row>
    <row r="343" spans="1:2" s="334" customFormat="1" x14ac:dyDescent="0.25">
      <c r="A343" s="109" t="s">
        <v>1069</v>
      </c>
      <c r="B343" s="109"/>
    </row>
    <row r="344" spans="1:2" s="334" customFormat="1" x14ac:dyDescent="0.25">
      <c r="A344" s="109" t="s">
        <v>867</v>
      </c>
      <c r="B344" s="109"/>
    </row>
    <row r="345" spans="1:2" s="334" customFormat="1" x14ac:dyDescent="0.25">
      <c r="A345" s="109" t="s">
        <v>787</v>
      </c>
      <c r="B345" s="109"/>
    </row>
    <row r="346" spans="1:2" s="334" customFormat="1" x14ac:dyDescent="0.25">
      <c r="A346" s="109" t="s">
        <v>936</v>
      </c>
      <c r="B346" s="109"/>
    </row>
    <row r="347" spans="1:2" s="334" customFormat="1" x14ac:dyDescent="0.25">
      <c r="A347" s="109" t="s">
        <v>797</v>
      </c>
      <c r="B347" s="109"/>
    </row>
    <row r="348" spans="1:2" s="334" customFormat="1" x14ac:dyDescent="0.25">
      <c r="A348" s="109" t="s">
        <v>1068</v>
      </c>
      <c r="B348" s="109"/>
    </row>
    <row r="349" spans="1:2" s="334" customFormat="1" x14ac:dyDescent="0.25">
      <c r="A349" s="109" t="s">
        <v>1228</v>
      </c>
      <c r="B349" s="109"/>
    </row>
    <row r="350" spans="1:2" s="334" customFormat="1" x14ac:dyDescent="0.25">
      <c r="A350" s="109" t="s">
        <v>1198</v>
      </c>
      <c r="B350" s="109"/>
    </row>
    <row r="351" spans="1:2" s="334" customFormat="1" x14ac:dyDescent="0.25">
      <c r="A351" s="109" t="s">
        <v>866</v>
      </c>
      <c r="B351" s="109"/>
    </row>
    <row r="352" spans="1:2" s="334" customFormat="1" x14ac:dyDescent="0.25">
      <c r="A352" s="109" t="s">
        <v>1197</v>
      </c>
      <c r="B352" s="109"/>
    </row>
    <row r="353" spans="1:2" s="334" customFormat="1" x14ac:dyDescent="0.25">
      <c r="A353" s="109" t="s">
        <v>975</v>
      </c>
      <c r="B353" s="109"/>
    </row>
    <row r="354" spans="1:2" s="334" customFormat="1" x14ac:dyDescent="0.25">
      <c r="A354" s="109" t="s">
        <v>409</v>
      </c>
      <c r="B354" s="109"/>
    </row>
    <row r="355" spans="1:2" s="334" customFormat="1" x14ac:dyDescent="0.25">
      <c r="A355" s="109" t="s">
        <v>1188</v>
      </c>
      <c r="B355" s="109"/>
    </row>
    <row r="356" spans="1:2" s="334" customFormat="1" x14ac:dyDescent="0.25">
      <c r="A356" s="109" t="s">
        <v>1196</v>
      </c>
      <c r="B356" s="107"/>
    </row>
    <row r="357" spans="1:2" s="334" customFormat="1" x14ac:dyDescent="0.25">
      <c r="A357" s="109" t="s">
        <v>1227</v>
      </c>
    </row>
    <row r="358" spans="1:2" s="334" customFormat="1" x14ac:dyDescent="0.25">
      <c r="A358" s="109" t="s">
        <v>405</v>
      </c>
    </row>
    <row r="359" spans="1:2" s="334" customFormat="1" x14ac:dyDescent="0.25">
      <c r="A359" s="109" t="s">
        <v>1220</v>
      </c>
    </row>
    <row r="360" spans="1:2" s="334" customFormat="1" x14ac:dyDescent="0.25">
      <c r="A360" s="109" t="s">
        <v>1030</v>
      </c>
      <c r="B360" s="109"/>
    </row>
    <row r="361" spans="1:2" s="334" customFormat="1" x14ac:dyDescent="0.25">
      <c r="A361" s="109" t="s">
        <v>1067</v>
      </c>
      <c r="B361" s="109"/>
    </row>
    <row r="362" spans="1:2" s="334" customFormat="1" x14ac:dyDescent="0.25">
      <c r="A362" s="109" t="s">
        <v>761</v>
      </c>
      <c r="B362" s="109"/>
    </row>
    <row r="363" spans="1:2" s="334" customFormat="1" x14ac:dyDescent="0.25">
      <c r="A363" s="109" t="s">
        <v>772</v>
      </c>
      <c r="B363" s="109"/>
    </row>
    <row r="364" spans="1:2" s="334" customFormat="1" x14ac:dyDescent="0.25">
      <c r="A364" s="109" t="s">
        <v>956</v>
      </c>
      <c r="B364" s="109"/>
    </row>
    <row r="365" spans="1:2" s="334" customFormat="1" x14ac:dyDescent="0.25">
      <c r="A365" s="109" t="s">
        <v>1329</v>
      </c>
      <c r="B365" s="109"/>
    </row>
    <row r="366" spans="1:2" s="334" customFormat="1" x14ac:dyDescent="0.25">
      <c r="A366" s="109" t="s">
        <v>886</v>
      </c>
      <c r="B366" s="109"/>
    </row>
    <row r="367" spans="1:2" s="334" customFormat="1" x14ac:dyDescent="0.25">
      <c r="A367" s="109" t="s">
        <v>926</v>
      </c>
      <c r="B367" s="109"/>
    </row>
    <row r="368" spans="1:2" s="334" customFormat="1" x14ac:dyDescent="0.25">
      <c r="A368" s="109" t="s">
        <v>907</v>
      </c>
      <c r="B368" s="109"/>
    </row>
    <row r="369" spans="1:2" s="334" customFormat="1" x14ac:dyDescent="0.25">
      <c r="A369" s="109" t="s">
        <v>935</v>
      </c>
      <c r="B369" s="109"/>
    </row>
    <row r="370" spans="1:2" s="334" customFormat="1" x14ac:dyDescent="0.25">
      <c r="A370" s="109" t="s">
        <v>1066</v>
      </c>
      <c r="B370" s="109"/>
    </row>
    <row r="371" spans="1:2" s="334" customFormat="1" x14ac:dyDescent="0.25">
      <c r="A371" s="109" t="s">
        <v>974</v>
      </c>
      <c r="B371" s="109"/>
    </row>
    <row r="372" spans="1:2" s="334" customFormat="1" x14ac:dyDescent="0.25">
      <c r="A372" s="109" t="s">
        <v>778</v>
      </c>
      <c r="B372" s="109"/>
    </row>
    <row r="373" spans="1:2" s="334" customFormat="1" x14ac:dyDescent="0.25">
      <c r="A373" s="109" t="s">
        <v>823</v>
      </c>
      <c r="B373" s="109"/>
    </row>
    <row r="374" spans="1:2" s="334" customFormat="1" x14ac:dyDescent="0.25">
      <c r="A374" s="109" t="s">
        <v>906</v>
      </c>
      <c r="B374" s="109"/>
    </row>
    <row r="375" spans="1:2" s="334" customFormat="1" x14ac:dyDescent="0.25">
      <c r="A375" s="109" t="s">
        <v>1065</v>
      </c>
      <c r="B375" s="109"/>
    </row>
    <row r="376" spans="1:2" s="334" customFormat="1" x14ac:dyDescent="0.25">
      <c r="A376" s="109" t="s">
        <v>854</v>
      </c>
      <c r="B376" s="109"/>
    </row>
    <row r="377" spans="1:2" s="334" customFormat="1" x14ac:dyDescent="0.25">
      <c r="A377" s="109" t="s">
        <v>1175</v>
      </c>
      <c r="B377" s="109"/>
    </row>
    <row r="378" spans="1:2" s="334" customFormat="1" x14ac:dyDescent="0.25">
      <c r="A378" s="109" t="s">
        <v>905</v>
      </c>
      <c r="B378" s="109"/>
    </row>
    <row r="379" spans="1:2" s="334" customFormat="1" x14ac:dyDescent="0.25">
      <c r="A379" s="109" t="s">
        <v>1195</v>
      </c>
      <c r="B379" s="109"/>
    </row>
    <row r="380" spans="1:2" s="334" customFormat="1" x14ac:dyDescent="0.25">
      <c r="A380" s="109" t="s">
        <v>1144</v>
      </c>
      <c r="B380" s="109"/>
    </row>
    <row r="381" spans="1:2" s="334" customFormat="1" x14ac:dyDescent="0.25">
      <c r="A381" s="109" t="s">
        <v>1163</v>
      </c>
      <c r="B381" s="109"/>
    </row>
    <row r="382" spans="1:2" s="334" customFormat="1" x14ac:dyDescent="0.25">
      <c r="A382" s="109" t="s">
        <v>805</v>
      </c>
      <c r="B382" s="109"/>
    </row>
    <row r="383" spans="1:2" s="334" customFormat="1" x14ac:dyDescent="0.25">
      <c r="A383" s="109" t="s">
        <v>876</v>
      </c>
      <c r="B383" s="109"/>
    </row>
    <row r="384" spans="1:2" s="334" customFormat="1" x14ac:dyDescent="0.25">
      <c r="A384" s="109" t="s">
        <v>786</v>
      </c>
      <c r="B384" s="109"/>
    </row>
    <row r="385" spans="1:2" s="334" customFormat="1" x14ac:dyDescent="0.25">
      <c r="A385" s="109" t="s">
        <v>932</v>
      </c>
      <c r="B385" s="109"/>
    </row>
    <row r="386" spans="1:2" s="334" customFormat="1" x14ac:dyDescent="0.25">
      <c r="A386" s="109" t="s">
        <v>377</v>
      </c>
      <c r="B386" s="109"/>
    </row>
    <row r="387" spans="1:2" s="334" customFormat="1" x14ac:dyDescent="0.25">
      <c r="A387" s="109" t="s">
        <v>960</v>
      </c>
      <c r="B387" s="109"/>
    </row>
    <row r="388" spans="1:2" s="334" customFormat="1" x14ac:dyDescent="0.25">
      <c r="A388" s="109" t="s">
        <v>796</v>
      </c>
      <c r="B388" s="109"/>
    </row>
    <row r="389" spans="1:2" s="334" customFormat="1" x14ac:dyDescent="0.25">
      <c r="A389" s="109" t="s">
        <v>1064</v>
      </c>
      <c r="B389" s="109"/>
    </row>
    <row r="390" spans="1:2" s="334" customFormat="1" x14ac:dyDescent="0.25">
      <c r="A390" s="109" t="s">
        <v>1063</v>
      </c>
      <c r="B390" s="109"/>
    </row>
    <row r="391" spans="1:2" s="334" customFormat="1" x14ac:dyDescent="0.25">
      <c r="A391" s="109" t="s">
        <v>1062</v>
      </c>
      <c r="B391" s="109"/>
    </row>
    <row r="392" spans="1:2" s="334" customFormat="1" x14ac:dyDescent="0.25">
      <c r="A392" s="109" t="s">
        <v>958</v>
      </c>
      <c r="B392" s="109"/>
    </row>
    <row r="393" spans="1:2" s="334" customFormat="1" x14ac:dyDescent="0.25">
      <c r="A393" s="109" t="s">
        <v>1316</v>
      </c>
      <c r="B393" s="109"/>
    </row>
    <row r="394" spans="1:2" s="334" customFormat="1" x14ac:dyDescent="0.25">
      <c r="A394" s="109" t="s">
        <v>925</v>
      </c>
      <c r="B394" s="109"/>
    </row>
    <row r="395" spans="1:2" s="334" customFormat="1" x14ac:dyDescent="0.25">
      <c r="A395" s="109" t="s">
        <v>364</v>
      </c>
      <c r="B395" s="109"/>
    </row>
    <row r="396" spans="1:2" s="334" customFormat="1" x14ac:dyDescent="0.25">
      <c r="A396" s="109" t="s">
        <v>1010</v>
      </c>
      <c r="B396" s="109"/>
    </row>
    <row r="397" spans="1:2" s="334" customFormat="1" x14ac:dyDescent="0.25">
      <c r="A397" s="109" t="s">
        <v>1317</v>
      </c>
      <c r="B397" s="109"/>
    </row>
    <row r="398" spans="1:2" s="334" customFormat="1" x14ac:dyDescent="0.25">
      <c r="A398" s="109" t="s">
        <v>362</v>
      </c>
      <c r="B398" s="109"/>
    </row>
    <row r="399" spans="1:2" s="334" customFormat="1" x14ac:dyDescent="0.25">
      <c r="A399" s="109" t="s">
        <v>900</v>
      </c>
      <c r="B399" s="109"/>
    </row>
    <row r="400" spans="1:2" s="334" customFormat="1" x14ac:dyDescent="0.25">
      <c r="A400" s="109" t="s">
        <v>340</v>
      </c>
      <c r="B400" s="109"/>
    </row>
    <row r="401" spans="1:2" s="334" customFormat="1" x14ac:dyDescent="0.25">
      <c r="A401" s="109" t="s">
        <v>853</v>
      </c>
      <c r="B401" s="109"/>
    </row>
    <row r="402" spans="1:2" s="334" customFormat="1" x14ac:dyDescent="0.25">
      <c r="A402" s="109" t="s">
        <v>760</v>
      </c>
      <c r="B402" s="109"/>
    </row>
    <row r="403" spans="1:2" s="334" customFormat="1" x14ac:dyDescent="0.25">
      <c r="A403" s="109" t="s">
        <v>852</v>
      </c>
      <c r="B403" s="109"/>
    </row>
    <row r="404" spans="1:2" s="334" customFormat="1" x14ac:dyDescent="0.25">
      <c r="A404" s="109" t="s">
        <v>973</v>
      </c>
      <c r="B404" s="109"/>
    </row>
    <row r="405" spans="1:2" s="334" customFormat="1" x14ac:dyDescent="0.25">
      <c r="A405" s="109" t="s">
        <v>882</v>
      </c>
      <c r="B405" s="109"/>
    </row>
    <row r="406" spans="1:2" s="334" customFormat="1" x14ac:dyDescent="0.25">
      <c r="A406" s="109" t="s">
        <v>319</v>
      </c>
      <c r="B406" s="109"/>
    </row>
    <row r="407" spans="1:2" s="334" customFormat="1" x14ac:dyDescent="0.25">
      <c r="A407" s="109" t="s">
        <v>1061</v>
      </c>
      <c r="B407" s="109"/>
    </row>
    <row r="408" spans="1:2" s="334" customFormat="1" x14ac:dyDescent="0.25">
      <c r="A408" s="109" t="s">
        <v>1060</v>
      </c>
      <c r="B408" s="109"/>
    </row>
    <row r="409" spans="1:2" s="334" customFormat="1" x14ac:dyDescent="0.25">
      <c r="A409" s="109" t="s">
        <v>746</v>
      </c>
      <c r="B409" s="109"/>
    </row>
    <row r="410" spans="1:2" s="334" customFormat="1" x14ac:dyDescent="0.25">
      <c r="A410" s="109" t="s">
        <v>1059</v>
      </c>
      <c r="B410" s="109"/>
    </row>
    <row r="411" spans="1:2" s="334" customFormat="1" x14ac:dyDescent="0.25">
      <c r="A411" s="109" t="s">
        <v>934</v>
      </c>
      <c r="B411" s="109"/>
    </row>
    <row r="412" spans="1:2" s="334" customFormat="1" x14ac:dyDescent="0.25">
      <c r="A412" s="109" t="s">
        <v>874</v>
      </c>
      <c r="B412" s="109"/>
    </row>
    <row r="413" spans="1:2" s="334" customFormat="1" x14ac:dyDescent="0.25">
      <c r="A413" s="109" t="s">
        <v>872</v>
      </c>
      <c r="B413" s="109"/>
    </row>
    <row r="414" spans="1:2" s="334" customFormat="1" x14ac:dyDescent="0.25">
      <c r="A414" s="109" t="s">
        <v>832</v>
      </c>
      <c r="B414" s="109"/>
    </row>
    <row r="415" spans="1:2" s="334" customFormat="1" x14ac:dyDescent="0.25">
      <c r="A415" s="109" t="s">
        <v>922</v>
      </c>
      <c r="B415" s="109"/>
    </row>
    <row r="416" spans="1:2" s="334" customFormat="1" x14ac:dyDescent="0.25">
      <c r="A416" s="109" t="s">
        <v>972</v>
      </c>
      <c r="B416" s="107"/>
    </row>
    <row r="417" spans="1:2" s="334" customFormat="1" x14ac:dyDescent="0.25">
      <c r="A417" s="109" t="s">
        <v>1226</v>
      </c>
    </row>
    <row r="418" spans="1:2" s="334" customFormat="1" x14ac:dyDescent="0.25">
      <c r="A418" s="109" t="s">
        <v>865</v>
      </c>
    </row>
    <row r="419" spans="1:2" s="334" customFormat="1" x14ac:dyDescent="0.25">
      <c r="A419" s="109" t="s">
        <v>293</v>
      </c>
    </row>
    <row r="420" spans="1:2" s="334" customFormat="1" x14ac:dyDescent="0.25">
      <c r="A420" s="109" t="s">
        <v>885</v>
      </c>
      <c r="B420" s="109"/>
    </row>
    <row r="421" spans="1:2" s="334" customFormat="1" x14ac:dyDescent="0.25">
      <c r="A421" s="109" t="s">
        <v>1058</v>
      </c>
      <c r="B421" s="109"/>
    </row>
    <row r="422" spans="1:2" s="334" customFormat="1" x14ac:dyDescent="0.25">
      <c r="A422" s="109" t="s">
        <v>850</v>
      </c>
      <c r="B422" s="109"/>
    </row>
    <row r="423" spans="1:2" s="334" customFormat="1" x14ac:dyDescent="0.25">
      <c r="A423" s="109" t="s">
        <v>274</v>
      </c>
      <c r="B423" s="109"/>
    </row>
    <row r="424" spans="1:2" s="334" customFormat="1" x14ac:dyDescent="0.25">
      <c r="A424" s="109" t="s">
        <v>1194</v>
      </c>
      <c r="B424" s="109"/>
    </row>
    <row r="425" spans="1:2" s="334" customFormat="1" x14ac:dyDescent="0.25">
      <c r="A425" s="109" t="s">
        <v>1034</v>
      </c>
      <c r="B425" s="107"/>
    </row>
    <row r="426" spans="1:2" s="334" customFormat="1" x14ac:dyDescent="0.25">
      <c r="A426" s="109" t="s">
        <v>1193</v>
      </c>
    </row>
    <row r="427" spans="1:2" s="334" customFormat="1" x14ac:dyDescent="0.25">
      <c r="A427" s="109" t="s">
        <v>1009</v>
      </c>
    </row>
    <row r="428" spans="1:2" s="334" customFormat="1" x14ac:dyDescent="0.25">
      <c r="A428" s="109" t="s">
        <v>1174</v>
      </c>
    </row>
    <row r="429" spans="1:2" s="334" customFormat="1" x14ac:dyDescent="0.25">
      <c r="A429" s="109" t="s">
        <v>971</v>
      </c>
    </row>
    <row r="430" spans="1:2" s="334" customFormat="1" x14ac:dyDescent="0.25">
      <c r="A430" s="109" t="s">
        <v>843</v>
      </c>
      <c r="B430" s="107"/>
    </row>
    <row r="431" spans="1:2" s="334" customFormat="1" x14ac:dyDescent="0.25">
      <c r="A431" s="109" t="s">
        <v>264</v>
      </c>
    </row>
    <row r="432" spans="1:2" s="334" customFormat="1" x14ac:dyDescent="0.25">
      <c r="A432" s="109" t="s">
        <v>830</v>
      </c>
    </row>
    <row r="433" spans="1:2" s="334" customFormat="1" x14ac:dyDescent="0.25">
      <c r="A433" s="109" t="s">
        <v>245</v>
      </c>
    </row>
    <row r="434" spans="1:2" s="334" customFormat="1" x14ac:dyDescent="0.25">
      <c r="A434" s="109" t="s">
        <v>1057</v>
      </c>
      <c r="B434" s="109"/>
    </row>
    <row r="435" spans="1:2" s="334" customFormat="1" x14ac:dyDescent="0.25">
      <c r="A435" s="109" t="s">
        <v>826</v>
      </c>
      <c r="B435" s="109"/>
    </row>
    <row r="436" spans="1:2" s="334" customFormat="1" x14ac:dyDescent="0.25">
      <c r="A436" s="109" t="s">
        <v>239</v>
      </c>
      <c r="B436" s="109"/>
    </row>
    <row r="437" spans="1:2" s="334" customFormat="1" x14ac:dyDescent="0.25">
      <c r="A437" s="109" t="s">
        <v>1056</v>
      </c>
      <c r="B437" s="109"/>
    </row>
    <row r="438" spans="1:2" s="334" customFormat="1" x14ac:dyDescent="0.25">
      <c r="A438" s="109" t="s">
        <v>844</v>
      </c>
      <c r="B438" s="109"/>
    </row>
    <row r="439" spans="1:2" s="334" customFormat="1" x14ac:dyDescent="0.25">
      <c r="A439" s="109" t="s">
        <v>1055</v>
      </c>
      <c r="B439" s="109"/>
    </row>
    <row r="440" spans="1:2" s="334" customFormat="1" x14ac:dyDescent="0.25">
      <c r="A440" s="109" t="s">
        <v>759</v>
      </c>
      <c r="B440" s="109"/>
    </row>
    <row r="441" spans="1:2" s="334" customFormat="1" x14ac:dyDescent="0.25">
      <c r="A441" s="109" t="s">
        <v>795</v>
      </c>
      <c r="B441" s="109"/>
    </row>
    <row r="442" spans="1:2" s="334" customFormat="1" x14ac:dyDescent="0.25">
      <c r="A442" s="109" t="s">
        <v>884</v>
      </c>
      <c r="B442" s="107"/>
    </row>
    <row r="443" spans="1:2" s="334" customFormat="1" x14ac:dyDescent="0.25">
      <c r="A443" s="109" t="s">
        <v>831</v>
      </c>
    </row>
    <row r="444" spans="1:2" s="334" customFormat="1" x14ac:dyDescent="0.25">
      <c r="A444" s="109" t="s">
        <v>1033</v>
      </c>
    </row>
    <row r="445" spans="1:2" s="334" customFormat="1" x14ac:dyDescent="0.25">
      <c r="A445" s="109" t="s">
        <v>827</v>
      </c>
    </row>
    <row r="446" spans="1:2" s="334" customFormat="1" x14ac:dyDescent="0.25">
      <c r="A446" s="109" t="s">
        <v>970</v>
      </c>
      <c r="B446" s="107"/>
    </row>
    <row r="447" spans="1:2" s="334" customFormat="1" x14ac:dyDescent="0.25">
      <c r="A447" s="109" t="s">
        <v>1008</v>
      </c>
    </row>
    <row r="448" spans="1:2" s="334" customFormat="1" x14ac:dyDescent="0.25">
      <c r="A448" s="109" t="s">
        <v>794</v>
      </c>
    </row>
    <row r="449" spans="1:2" s="334" customFormat="1" x14ac:dyDescent="0.25">
      <c r="A449" s="109" t="s">
        <v>1172</v>
      </c>
    </row>
    <row r="450" spans="1:2" s="334" customFormat="1" x14ac:dyDescent="0.25">
      <c r="A450" s="109" t="s">
        <v>1143</v>
      </c>
    </row>
    <row r="451" spans="1:2" s="334" customFormat="1" x14ac:dyDescent="0.25">
      <c r="A451" s="109" t="s">
        <v>232</v>
      </c>
      <c r="B451" s="109"/>
    </row>
    <row r="452" spans="1:2" s="334" customFormat="1" x14ac:dyDescent="0.25">
      <c r="A452" s="109" t="s">
        <v>821</v>
      </c>
      <c r="B452" s="109"/>
    </row>
    <row r="453" spans="1:2" s="334" customFormat="1" x14ac:dyDescent="0.25">
      <c r="A453" s="109" t="s">
        <v>227</v>
      </c>
      <c r="B453" s="109"/>
    </row>
    <row r="454" spans="1:2" s="334" customFormat="1" x14ac:dyDescent="0.25">
      <c r="A454" s="109" t="s">
        <v>1054</v>
      </c>
      <c r="B454" s="109"/>
    </row>
    <row r="455" spans="1:2" s="334" customFormat="1" x14ac:dyDescent="0.25">
      <c r="A455" s="109" t="s">
        <v>1053</v>
      </c>
      <c r="B455" s="109"/>
    </row>
    <row r="456" spans="1:2" s="334" customFormat="1" x14ac:dyDescent="0.25">
      <c r="A456" s="109" t="s">
        <v>758</v>
      </c>
      <c r="B456" s="109"/>
    </row>
    <row r="457" spans="1:2" s="334" customFormat="1" x14ac:dyDescent="0.25">
      <c r="A457" s="109" t="s">
        <v>220</v>
      </c>
      <c r="B457" s="109"/>
    </row>
    <row r="458" spans="1:2" s="334" customFormat="1" x14ac:dyDescent="0.25">
      <c r="A458" s="109" t="s">
        <v>883</v>
      </c>
      <c r="B458" s="109"/>
    </row>
    <row r="459" spans="1:2" s="334" customFormat="1" x14ac:dyDescent="0.25">
      <c r="A459" s="109" t="s">
        <v>211</v>
      </c>
      <c r="B459" s="109"/>
    </row>
    <row r="460" spans="1:2" s="334" customFormat="1" x14ac:dyDescent="0.25">
      <c r="A460" s="109" t="s">
        <v>1006</v>
      </c>
      <c r="B460" s="109"/>
    </row>
    <row r="461" spans="1:2" s="334" customFormat="1" x14ac:dyDescent="0.25">
      <c r="A461" s="109" t="s">
        <v>842</v>
      </c>
      <c r="B461" s="109"/>
    </row>
    <row r="462" spans="1:2" s="334" customFormat="1" x14ac:dyDescent="0.25">
      <c r="A462" s="109" t="s">
        <v>793</v>
      </c>
      <c r="B462" s="109"/>
    </row>
    <row r="463" spans="1:2" s="334" customFormat="1" x14ac:dyDescent="0.25">
      <c r="A463" s="109" t="s">
        <v>198</v>
      </c>
      <c r="B463" s="109"/>
    </row>
    <row r="464" spans="1:2" s="334" customFormat="1" x14ac:dyDescent="0.25">
      <c r="A464" s="109" t="s">
        <v>767</v>
      </c>
      <c r="B464" s="109"/>
    </row>
    <row r="465" spans="1:2" s="334" customFormat="1" x14ac:dyDescent="0.25">
      <c r="A465" s="109" t="s">
        <v>1052</v>
      </c>
      <c r="B465" s="109"/>
    </row>
    <row r="466" spans="1:2" s="334" customFormat="1" x14ac:dyDescent="0.25">
      <c r="A466" s="109" t="s">
        <v>1051</v>
      </c>
      <c r="B466" s="109"/>
    </row>
    <row r="467" spans="1:2" s="334" customFormat="1" x14ac:dyDescent="0.25">
      <c r="A467" s="109" t="s">
        <v>1186</v>
      </c>
      <c r="B467" s="109"/>
    </row>
    <row r="468" spans="1:2" s="334" customFormat="1" x14ac:dyDescent="0.25">
      <c r="A468" s="109" t="s">
        <v>1050</v>
      </c>
      <c r="B468" s="109"/>
    </row>
    <row r="469" spans="1:2" s="334" customFormat="1" x14ac:dyDescent="0.25">
      <c r="A469" s="109" t="s">
        <v>851</v>
      </c>
      <c r="B469" s="109"/>
    </row>
    <row r="470" spans="1:2" s="334" customFormat="1" x14ac:dyDescent="0.25">
      <c r="A470" s="109" t="s">
        <v>1003</v>
      </c>
      <c r="B470" s="109"/>
    </row>
    <row r="471" spans="1:2" s="334" customFormat="1" x14ac:dyDescent="0.25">
      <c r="A471" s="109" t="s">
        <v>186</v>
      </c>
      <c r="B471" s="109"/>
    </row>
    <row r="472" spans="1:2" s="334" customFormat="1" x14ac:dyDescent="0.25">
      <c r="A472" s="109" t="s">
        <v>969</v>
      </c>
      <c r="B472" s="109"/>
    </row>
    <row r="473" spans="1:2" s="334" customFormat="1" x14ac:dyDescent="0.25">
      <c r="A473" s="109" t="s">
        <v>875</v>
      </c>
      <c r="B473" s="109"/>
    </row>
    <row r="474" spans="1:2" s="334" customFormat="1" x14ac:dyDescent="0.25">
      <c r="A474" s="109" t="s">
        <v>804</v>
      </c>
      <c r="B474" s="107"/>
    </row>
    <row r="475" spans="1:2" s="334" customFormat="1" x14ac:dyDescent="0.25">
      <c r="A475" s="109" t="s">
        <v>829</v>
      </c>
    </row>
    <row r="476" spans="1:2" s="334" customFormat="1" x14ac:dyDescent="0.25">
      <c r="A476" s="109" t="s">
        <v>1129</v>
      </c>
    </row>
    <row r="477" spans="1:2" s="334" customFormat="1" x14ac:dyDescent="0.25">
      <c r="A477" s="109" t="s">
        <v>181</v>
      </c>
    </row>
    <row r="478" spans="1:2" s="334" customFormat="1" x14ac:dyDescent="0.25">
      <c r="A478" s="109" t="s">
        <v>1218</v>
      </c>
      <c r="B478" s="107"/>
    </row>
    <row r="479" spans="1:2" s="334" customFormat="1" x14ac:dyDescent="0.25">
      <c r="A479" s="109" t="s">
        <v>1142</v>
      </c>
    </row>
    <row r="480" spans="1:2" s="334" customFormat="1" x14ac:dyDescent="0.25">
      <c r="A480" s="109" t="s">
        <v>1141</v>
      </c>
    </row>
    <row r="481" spans="1:2" s="334" customFormat="1" x14ac:dyDescent="0.25">
      <c r="A481" s="109" t="s">
        <v>777</v>
      </c>
    </row>
    <row r="482" spans="1:2" s="334" customFormat="1" x14ac:dyDescent="0.25">
      <c r="A482" s="109" t="s">
        <v>174</v>
      </c>
    </row>
    <row r="483" spans="1:2" s="334" customFormat="1" x14ac:dyDescent="0.25">
      <c r="A483" s="109" t="s">
        <v>933</v>
      </c>
      <c r="B483" s="109"/>
    </row>
    <row r="484" spans="1:2" s="334" customFormat="1" x14ac:dyDescent="0.25">
      <c r="A484" s="109" t="s">
        <v>1049</v>
      </c>
      <c r="B484" s="109"/>
    </row>
    <row r="485" spans="1:2" s="334" customFormat="1" x14ac:dyDescent="0.25">
      <c r="A485" s="109" t="s">
        <v>756</v>
      </c>
      <c r="B485" s="109"/>
    </row>
    <row r="486" spans="1:2" s="334" customFormat="1" x14ac:dyDescent="0.25">
      <c r="A486" s="109" t="s">
        <v>1318</v>
      </c>
      <c r="B486" s="109"/>
    </row>
    <row r="487" spans="1:2" s="334" customFormat="1" x14ac:dyDescent="0.25">
      <c r="A487" s="109" t="s">
        <v>1048</v>
      </c>
      <c r="B487" s="109"/>
    </row>
    <row r="488" spans="1:2" s="334" customFormat="1" x14ac:dyDescent="0.25">
      <c r="A488" s="109" t="s">
        <v>873</v>
      </c>
      <c r="B488" s="109"/>
    </row>
    <row r="489" spans="1:2" s="334" customFormat="1" x14ac:dyDescent="0.25">
      <c r="A489" s="109" t="s">
        <v>1161</v>
      </c>
      <c r="B489" s="109"/>
    </row>
    <row r="490" spans="1:2" s="334" customFormat="1" x14ac:dyDescent="0.25">
      <c r="A490" s="109" t="s">
        <v>1353</v>
      </c>
      <c r="B490" s="109"/>
    </row>
    <row r="491" spans="1:2" s="334" customFormat="1" x14ac:dyDescent="0.25">
      <c r="A491" s="109" t="s">
        <v>998</v>
      </c>
      <c r="B491" s="109"/>
    </row>
    <row r="492" spans="1:2" s="334" customFormat="1" x14ac:dyDescent="0.25">
      <c r="A492" s="109" t="s">
        <v>770</v>
      </c>
      <c r="B492" s="109"/>
    </row>
    <row r="493" spans="1:2" s="334" customFormat="1" x14ac:dyDescent="0.25">
      <c r="A493" s="109" t="s">
        <v>168</v>
      </c>
      <c r="B493" s="109"/>
    </row>
    <row r="494" spans="1:2" s="334" customFormat="1" x14ac:dyDescent="0.25">
      <c r="A494" s="109" t="s">
        <v>812</v>
      </c>
      <c r="B494" s="109"/>
    </row>
    <row r="495" spans="1:2" s="334" customFormat="1" x14ac:dyDescent="0.25">
      <c r="A495" s="109" t="s">
        <v>160</v>
      </c>
      <c r="B495" s="109"/>
    </row>
    <row r="496" spans="1:2" s="334" customFormat="1" x14ac:dyDescent="0.25">
      <c r="A496" s="109" t="s">
        <v>785</v>
      </c>
      <c r="B496" s="109"/>
    </row>
    <row r="497" spans="1:2" s="334" customFormat="1" x14ac:dyDescent="0.25">
      <c r="A497" s="109" t="s">
        <v>968</v>
      </c>
      <c r="B497" s="109"/>
    </row>
    <row r="498" spans="1:2" s="334" customFormat="1" x14ac:dyDescent="0.25">
      <c r="A498" s="109" t="s">
        <v>904</v>
      </c>
      <c r="B498" s="109"/>
    </row>
    <row r="499" spans="1:2" s="334" customFormat="1" x14ac:dyDescent="0.25">
      <c r="A499" s="109" t="s">
        <v>1029</v>
      </c>
      <c r="B499" s="109"/>
    </row>
    <row r="500" spans="1:2" s="334" customFormat="1" x14ac:dyDescent="0.25">
      <c r="A500" s="109" t="s">
        <v>1224</v>
      </c>
      <c r="B500" s="109"/>
    </row>
    <row r="501" spans="1:2" s="334" customFormat="1" x14ac:dyDescent="0.25">
      <c r="A501" s="109" t="s">
        <v>903</v>
      </c>
      <c r="B501" s="109"/>
    </row>
    <row r="502" spans="1:2" s="334" customFormat="1" x14ac:dyDescent="0.25">
      <c r="A502" s="109" t="s">
        <v>803</v>
      </c>
      <c r="B502" s="109"/>
    </row>
    <row r="503" spans="1:2" s="334" customFormat="1" x14ac:dyDescent="0.25">
      <c r="A503" s="109" t="s">
        <v>801</v>
      </c>
      <c r="B503" s="109"/>
    </row>
    <row r="504" spans="1:2" s="334" customFormat="1" x14ac:dyDescent="0.25">
      <c r="A504" s="109" t="s">
        <v>146</v>
      </c>
      <c r="B504" s="109"/>
    </row>
    <row r="505" spans="1:2" s="334" customFormat="1" x14ac:dyDescent="0.25">
      <c r="A505" s="109" t="s">
        <v>1047</v>
      </c>
      <c r="B505" s="109"/>
    </row>
    <row r="506" spans="1:2" s="334" customFormat="1" x14ac:dyDescent="0.25">
      <c r="A506" s="109" t="s">
        <v>902</v>
      </c>
      <c r="B506" s="109"/>
    </row>
    <row r="507" spans="1:2" s="334" customFormat="1" x14ac:dyDescent="0.25">
      <c r="A507" s="109" t="s">
        <v>967</v>
      </c>
      <c r="B507" s="109"/>
    </row>
    <row r="508" spans="1:2" s="334" customFormat="1" x14ac:dyDescent="0.25">
      <c r="A508" s="109" t="s">
        <v>771</v>
      </c>
      <c r="B508" s="109"/>
    </row>
    <row r="509" spans="1:2" s="334" customFormat="1" x14ac:dyDescent="0.25">
      <c r="A509" s="109" t="s">
        <v>881</v>
      </c>
      <c r="B509" s="109"/>
    </row>
    <row r="510" spans="1:2" s="334" customFormat="1" x14ac:dyDescent="0.25">
      <c r="A510" s="109" t="s">
        <v>1046</v>
      </c>
      <c r="B510" s="109"/>
    </row>
    <row r="511" spans="1:2" s="334" customFormat="1" x14ac:dyDescent="0.25">
      <c r="A511" s="109" t="s">
        <v>1191</v>
      </c>
      <c r="B511" s="109"/>
    </row>
    <row r="512" spans="1:2" s="334" customFormat="1" x14ac:dyDescent="0.25">
      <c r="A512" s="109" t="s">
        <v>1139</v>
      </c>
      <c r="B512" s="109"/>
    </row>
    <row r="513" spans="1:2" s="334" customFormat="1" x14ac:dyDescent="0.25">
      <c r="A513" s="109" t="s">
        <v>783</v>
      </c>
      <c r="B513" s="109"/>
    </row>
    <row r="514" spans="1:2" s="334" customFormat="1" x14ac:dyDescent="0.25">
      <c r="A514" s="109" t="s">
        <v>825</v>
      </c>
      <c r="B514" s="109"/>
    </row>
    <row r="515" spans="1:2" s="334" customFormat="1" x14ac:dyDescent="0.25">
      <c r="A515" s="109" t="s">
        <v>811</v>
      </c>
      <c r="B515" s="109"/>
    </row>
    <row r="516" spans="1:2" s="334" customFormat="1" x14ac:dyDescent="0.25">
      <c r="A516" s="109" t="s">
        <v>1045</v>
      </c>
      <c r="B516" s="109"/>
    </row>
    <row r="517" spans="1:2" s="334" customFormat="1" x14ac:dyDescent="0.25">
      <c r="A517" s="109" t="s">
        <v>1044</v>
      </c>
      <c r="B517" s="109"/>
    </row>
    <row r="518" spans="1:2" s="334" customFormat="1" x14ac:dyDescent="0.25">
      <c r="A518" s="109" t="s">
        <v>754</v>
      </c>
      <c r="B518" s="109"/>
    </row>
    <row r="519" spans="1:2" s="334" customFormat="1" x14ac:dyDescent="0.25">
      <c r="A519" s="109" t="s">
        <v>1043</v>
      </c>
      <c r="B519" s="109"/>
    </row>
    <row r="520" spans="1:2" s="334" customFormat="1" x14ac:dyDescent="0.25">
      <c r="A520" s="109" t="s">
        <v>966</v>
      </c>
      <c r="B520" s="109"/>
    </row>
    <row r="521" spans="1:2" s="334" customFormat="1" x14ac:dyDescent="0.25">
      <c r="A521" s="109" t="s">
        <v>1154</v>
      </c>
      <c r="B521" s="109"/>
    </row>
    <row r="522" spans="1:2" s="334" customFormat="1" x14ac:dyDescent="0.25">
      <c r="A522" s="109" t="s">
        <v>748</v>
      </c>
      <c r="B522" s="109"/>
    </row>
    <row r="523" spans="1:2" s="334" customFormat="1" x14ac:dyDescent="0.25">
      <c r="A523" s="109" t="s">
        <v>1041</v>
      </c>
      <c r="B523" s="109"/>
    </row>
    <row r="524" spans="1:2" s="334" customFormat="1" x14ac:dyDescent="0.25">
      <c r="A524" s="109" t="s">
        <v>1324</v>
      </c>
      <c r="B524" s="109"/>
    </row>
    <row r="525" spans="1:2" s="334" customFormat="1" x14ac:dyDescent="0.25">
      <c r="A525" s="109" t="s">
        <v>1210</v>
      </c>
      <c r="B525" s="109"/>
    </row>
    <row r="526" spans="1:2" s="334" customFormat="1" x14ac:dyDescent="0.25">
      <c r="A526" s="109" t="s">
        <v>1027</v>
      </c>
      <c r="B526" s="109"/>
    </row>
    <row r="527" spans="1:2" s="334" customFormat="1" x14ac:dyDescent="0.25">
      <c r="A527" s="109" t="s">
        <v>1169</v>
      </c>
      <c r="B527" s="109"/>
    </row>
    <row r="528" spans="1:2" s="334" customFormat="1" x14ac:dyDescent="0.25">
      <c r="A528" s="109" t="s">
        <v>1333</v>
      </c>
      <c r="B528" s="107"/>
    </row>
    <row r="529" spans="1:2" s="334" customFormat="1" x14ac:dyDescent="0.25">
      <c r="A529" s="109" t="s">
        <v>753</v>
      </c>
    </row>
    <row r="530" spans="1:2" s="334" customFormat="1" x14ac:dyDescent="0.25">
      <c r="A530" s="109" t="s">
        <v>769</v>
      </c>
    </row>
    <row r="531" spans="1:2" s="334" customFormat="1" x14ac:dyDescent="0.25">
      <c r="A531" s="109" t="s">
        <v>751</v>
      </c>
    </row>
    <row r="532" spans="1:2" s="334" customFormat="1" x14ac:dyDescent="0.25">
      <c r="A532" s="109" t="s">
        <v>1330</v>
      </c>
    </row>
    <row r="533" spans="1:2" s="334" customFormat="1" x14ac:dyDescent="0.25">
      <c r="A533" s="109" t="s">
        <v>138</v>
      </c>
    </row>
    <row r="534" spans="1:2" s="334" customFormat="1" x14ac:dyDescent="0.25">
      <c r="A534" s="109" t="s">
        <v>964</v>
      </c>
      <c r="B534" s="109"/>
    </row>
    <row r="535" spans="1:2" s="334" customFormat="1" x14ac:dyDescent="0.25">
      <c r="A535" s="109" t="s">
        <v>1320</v>
      </c>
      <c r="B535" s="109"/>
    </row>
    <row r="536" spans="1:2" s="334" customFormat="1" x14ac:dyDescent="0.25">
      <c r="A536" s="109" t="s">
        <v>809</v>
      </c>
      <c r="B536" s="109"/>
    </row>
    <row r="537" spans="1:2" s="334" customFormat="1" x14ac:dyDescent="0.25">
      <c r="A537" s="109" t="s">
        <v>780</v>
      </c>
      <c r="B537" s="109"/>
    </row>
    <row r="538" spans="1:2" s="334" customFormat="1" x14ac:dyDescent="0.25">
      <c r="A538" s="109" t="s">
        <v>747</v>
      </c>
      <c r="B538" s="109"/>
    </row>
    <row r="539" spans="1:2" s="334" customFormat="1" x14ac:dyDescent="0.25">
      <c r="A539" s="109" t="s">
        <v>901</v>
      </c>
      <c r="B539" s="109"/>
    </row>
    <row r="540" spans="1:2" s="334" customFormat="1" x14ac:dyDescent="0.25">
      <c r="A540" s="109" t="s">
        <v>899</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s="334" customFormat="1" x14ac:dyDescent="0.25">
      <c r="A2" s="109" t="s">
        <v>921</v>
      </c>
      <c r="B2" s="333"/>
    </row>
    <row r="3" spans="1:8" s="334" customFormat="1" x14ac:dyDescent="0.25">
      <c r="A3" s="109" t="s">
        <v>1128</v>
      </c>
    </row>
    <row r="4" spans="1:8" s="334" customFormat="1" x14ac:dyDescent="0.25">
      <c r="A4" s="109" t="s">
        <v>1225</v>
      </c>
    </row>
    <row r="5" spans="1:8" s="334" customFormat="1" x14ac:dyDescent="0.25">
      <c r="A5" s="109" t="s">
        <v>734</v>
      </c>
    </row>
    <row r="6" spans="1:8" s="334" customFormat="1" x14ac:dyDescent="0.25">
      <c r="A6" s="109" t="s">
        <v>1237</v>
      </c>
    </row>
    <row r="7" spans="1:8" s="334" customFormat="1" x14ac:dyDescent="0.25">
      <c r="A7" s="109" t="s">
        <v>1127</v>
      </c>
      <c r="B7" s="333"/>
    </row>
    <row r="8" spans="1:8" s="334" customFormat="1" x14ac:dyDescent="0.25">
      <c r="A8" s="109" t="s">
        <v>997</v>
      </c>
      <c r="B8" s="109"/>
    </row>
    <row r="9" spans="1:8" s="334" customFormat="1" x14ac:dyDescent="0.25">
      <c r="A9" s="109" t="s">
        <v>1335</v>
      </c>
      <c r="B9" s="109"/>
    </row>
    <row r="10" spans="1:8" s="334" customFormat="1" x14ac:dyDescent="0.25">
      <c r="A10" s="109" t="s">
        <v>1019</v>
      </c>
      <c r="B10" s="109"/>
    </row>
    <row r="11" spans="1:8" s="334" customFormat="1" x14ac:dyDescent="0.25">
      <c r="A11" s="109" t="s">
        <v>1223</v>
      </c>
      <c r="B11" s="109"/>
    </row>
    <row r="12" spans="1:8" s="334" customFormat="1" x14ac:dyDescent="0.25">
      <c r="A12" s="109" t="s">
        <v>718</v>
      </c>
      <c r="B12" s="109"/>
    </row>
    <row r="13" spans="1:8" s="334" customFormat="1" x14ac:dyDescent="0.25">
      <c r="A13" s="109" t="s">
        <v>1005</v>
      </c>
      <c r="B13" s="109"/>
    </row>
    <row r="14" spans="1:8" s="334" customFormat="1" x14ac:dyDescent="0.25">
      <c r="A14" s="109" t="s">
        <v>996</v>
      </c>
      <c r="B14" s="114"/>
    </row>
    <row r="15" spans="1:8" s="334" customFormat="1" x14ac:dyDescent="0.25">
      <c r="A15" s="109" t="s">
        <v>824</v>
      </c>
      <c r="B15" s="109"/>
    </row>
    <row r="16" spans="1:8" s="334" customFormat="1" x14ac:dyDescent="0.25">
      <c r="A16" s="109" t="s">
        <v>1337</v>
      </c>
      <c r="B16" s="109"/>
    </row>
    <row r="17" spans="1:2" s="334" customFormat="1" x14ac:dyDescent="0.25">
      <c r="A17" s="109" t="s">
        <v>1209</v>
      </c>
      <c r="B17" s="109"/>
    </row>
    <row r="18" spans="1:2" s="334" customFormat="1" x14ac:dyDescent="0.25">
      <c r="A18" s="109" t="s">
        <v>1325</v>
      </c>
      <c r="B18" s="109"/>
    </row>
    <row r="19" spans="1:2" s="334" customFormat="1" x14ac:dyDescent="0.25">
      <c r="A19" s="109" t="s">
        <v>1126</v>
      </c>
      <c r="B19" s="109"/>
    </row>
    <row r="20" spans="1:2" s="334" customFormat="1" x14ac:dyDescent="0.25">
      <c r="A20" s="109" t="s">
        <v>1168</v>
      </c>
      <c r="B20" s="109"/>
    </row>
    <row r="21" spans="1:2" s="334" customFormat="1" x14ac:dyDescent="0.25">
      <c r="A21" s="109" t="s">
        <v>871</v>
      </c>
      <c r="B21" s="109"/>
    </row>
    <row r="22" spans="1:2" s="334" customFormat="1" x14ac:dyDescent="0.25">
      <c r="A22" s="109" t="s">
        <v>1125</v>
      </c>
      <c r="B22" s="109"/>
    </row>
    <row r="23" spans="1:2" s="334" customFormat="1" x14ac:dyDescent="0.25">
      <c r="A23" s="109" t="s">
        <v>1150</v>
      </c>
      <c r="B23" s="109"/>
    </row>
    <row r="24" spans="1:2" s="334" customFormat="1" x14ac:dyDescent="0.25">
      <c r="A24" s="109" t="s">
        <v>870</v>
      </c>
      <c r="B24" s="109"/>
    </row>
    <row r="25" spans="1:2" s="334" customFormat="1" x14ac:dyDescent="0.25">
      <c r="A25" s="109" t="s">
        <v>1326</v>
      </c>
      <c r="B25" s="109"/>
    </row>
    <row r="26" spans="1:2" s="334" customFormat="1" x14ac:dyDescent="0.25">
      <c r="A26" s="109" t="s">
        <v>1026</v>
      </c>
      <c r="B26" s="109"/>
    </row>
    <row r="27" spans="1:2" s="334" customFormat="1" x14ac:dyDescent="0.25">
      <c r="A27" s="109" t="s">
        <v>963</v>
      </c>
      <c r="B27" s="109"/>
    </row>
    <row r="28" spans="1:2" s="334" customFormat="1" x14ac:dyDescent="0.25">
      <c r="A28" s="109" t="s">
        <v>1124</v>
      </c>
      <c r="B28" s="109"/>
    </row>
    <row r="29" spans="1:2" s="334" customFormat="1" x14ac:dyDescent="0.25">
      <c r="A29" s="109" t="s">
        <v>1138</v>
      </c>
      <c r="B29" s="109"/>
    </row>
    <row r="30" spans="1:2" s="334" customFormat="1" x14ac:dyDescent="0.25">
      <c r="A30" s="109" t="s">
        <v>1123</v>
      </c>
      <c r="B30" s="109"/>
    </row>
    <row r="31" spans="1:2" s="334" customFormat="1" x14ac:dyDescent="0.25">
      <c r="A31" s="109" t="s">
        <v>1149</v>
      </c>
      <c r="B31" s="109"/>
    </row>
    <row r="32" spans="1:2" s="334" customFormat="1" x14ac:dyDescent="0.25">
      <c r="A32" s="109" t="s">
        <v>1122</v>
      </c>
      <c r="B32" s="109"/>
    </row>
    <row r="33" spans="1:2" s="334" customFormat="1" x14ac:dyDescent="0.25">
      <c r="A33" s="109" t="s">
        <v>955</v>
      </c>
      <c r="B33" s="109"/>
    </row>
    <row r="34" spans="1:2" s="334" customFormat="1" x14ac:dyDescent="0.25">
      <c r="A34" s="109" t="s">
        <v>920</v>
      </c>
      <c r="B34" s="109"/>
    </row>
    <row r="35" spans="1:2" s="334" customFormat="1" x14ac:dyDescent="0.25">
      <c r="A35" s="109" t="s">
        <v>954</v>
      </c>
      <c r="B35" s="109"/>
    </row>
    <row r="36" spans="1:2" s="334" customFormat="1" x14ac:dyDescent="0.25">
      <c r="A36" s="109" t="s">
        <v>1121</v>
      </c>
      <c r="B36" s="109"/>
    </row>
    <row r="37" spans="1:2" s="334" customFormat="1" x14ac:dyDescent="0.25">
      <c r="A37" s="109" t="s">
        <v>1120</v>
      </c>
      <c r="B37" s="109"/>
    </row>
    <row r="38" spans="1:2" s="334" customFormat="1" x14ac:dyDescent="0.25">
      <c r="A38" s="109" t="s">
        <v>1119</v>
      </c>
      <c r="B38" s="107"/>
    </row>
    <row r="39" spans="1:2" s="334" customFormat="1" x14ac:dyDescent="0.25">
      <c r="A39" s="109" t="s">
        <v>864</v>
      </c>
    </row>
    <row r="40" spans="1:2" s="334" customFormat="1" x14ac:dyDescent="0.25">
      <c r="A40" s="109" t="s">
        <v>1038</v>
      </c>
    </row>
    <row r="41" spans="1:2" s="334" customFormat="1" x14ac:dyDescent="0.25">
      <c r="A41" s="109" t="s">
        <v>808</v>
      </c>
    </row>
    <row r="42" spans="1:2" s="334" customFormat="1" x14ac:dyDescent="0.25">
      <c r="A42" s="109" t="s">
        <v>1236</v>
      </c>
      <c r="B42" s="107"/>
    </row>
    <row r="43" spans="1:2" s="334" customFormat="1" x14ac:dyDescent="0.25">
      <c r="A43" s="109" t="s">
        <v>1118</v>
      </c>
    </row>
    <row r="44" spans="1:2" s="334" customFormat="1" x14ac:dyDescent="0.25">
      <c r="A44" s="109" t="s">
        <v>919</v>
      </c>
    </row>
    <row r="45" spans="1:2" s="334" customFormat="1" x14ac:dyDescent="0.25">
      <c r="A45" s="109" t="s">
        <v>1217</v>
      </c>
    </row>
    <row r="46" spans="1:2" s="334" customFormat="1" x14ac:dyDescent="0.25">
      <c r="A46" s="109" t="s">
        <v>1152</v>
      </c>
      <c r="B46" s="109"/>
    </row>
    <row r="47" spans="1:2" s="334" customFormat="1" x14ac:dyDescent="0.25">
      <c r="A47" s="109" t="s">
        <v>1167</v>
      </c>
      <c r="B47" s="109"/>
    </row>
    <row r="48" spans="1:2" s="334" customFormat="1" x14ac:dyDescent="0.25">
      <c r="A48" s="109" t="s">
        <v>953</v>
      </c>
      <c r="B48" s="109"/>
    </row>
    <row r="49" spans="1:2" s="334" customFormat="1" x14ac:dyDescent="0.25">
      <c r="A49" s="109" t="s">
        <v>1117</v>
      </c>
      <c r="B49" s="109"/>
    </row>
    <row r="50" spans="1:2" s="334" customFormat="1" x14ac:dyDescent="0.25">
      <c r="A50" s="109" t="s">
        <v>1160</v>
      </c>
      <c r="B50" s="109"/>
    </row>
    <row r="51" spans="1:2" s="334" customFormat="1" x14ac:dyDescent="0.25">
      <c r="A51" s="109" t="s">
        <v>995</v>
      </c>
      <c r="B51" s="109"/>
    </row>
    <row r="52" spans="1:2" s="334" customFormat="1" x14ac:dyDescent="0.25">
      <c r="A52" s="109" t="s">
        <v>1208</v>
      </c>
      <c r="B52" s="109"/>
    </row>
    <row r="53" spans="1:2" s="334" customFormat="1" x14ac:dyDescent="0.25">
      <c r="A53" s="109" t="s">
        <v>863</v>
      </c>
      <c r="B53" s="109"/>
    </row>
    <row r="54" spans="1:2" s="334" customFormat="1" x14ac:dyDescent="0.25">
      <c r="A54" s="109" t="s">
        <v>849</v>
      </c>
      <c r="B54" s="109"/>
    </row>
    <row r="55" spans="1:2" s="334" customFormat="1" x14ac:dyDescent="0.25">
      <c r="A55" s="109" t="s">
        <v>994</v>
      </c>
      <c r="B55" s="109"/>
    </row>
    <row r="56" spans="1:2" s="334" customFormat="1" x14ac:dyDescent="0.25">
      <c r="A56" s="109" t="s">
        <v>1116</v>
      </c>
      <c r="B56" s="109"/>
    </row>
    <row r="57" spans="1:2" s="334" customFormat="1" x14ac:dyDescent="0.25">
      <c r="A57" s="109" t="s">
        <v>862</v>
      </c>
      <c r="B57" s="109"/>
    </row>
    <row r="58" spans="1:2" s="334" customFormat="1" x14ac:dyDescent="0.25">
      <c r="A58" s="109" t="s">
        <v>711</v>
      </c>
      <c r="B58" s="109"/>
    </row>
    <row r="59" spans="1:2" s="334" customFormat="1" x14ac:dyDescent="0.25">
      <c r="A59" s="109" t="s">
        <v>1115</v>
      </c>
      <c r="B59" s="109"/>
    </row>
    <row r="60" spans="1:2" s="334" customFormat="1" x14ac:dyDescent="0.25">
      <c r="A60" s="109" t="s">
        <v>701</v>
      </c>
      <c r="B60" s="109"/>
    </row>
    <row r="61" spans="1:2" s="334" customFormat="1" x14ac:dyDescent="0.25">
      <c r="A61" s="109" t="s">
        <v>1159</v>
      </c>
      <c r="B61" s="109"/>
    </row>
    <row r="62" spans="1:2" s="334" customFormat="1" x14ac:dyDescent="0.25">
      <c r="A62" s="109" t="s">
        <v>1148</v>
      </c>
      <c r="B62" s="109"/>
    </row>
    <row r="63" spans="1:2" s="334" customFormat="1" x14ac:dyDescent="0.25">
      <c r="A63" s="109" t="s">
        <v>952</v>
      </c>
      <c r="B63" s="107"/>
    </row>
    <row r="64" spans="1:2" s="334" customFormat="1" x14ac:dyDescent="0.25">
      <c r="A64" s="109" t="s">
        <v>1158</v>
      </c>
    </row>
    <row r="65" spans="1:2" s="334" customFormat="1" x14ac:dyDescent="0.25">
      <c r="A65" s="109" t="s">
        <v>1004</v>
      </c>
    </row>
    <row r="66" spans="1:2" s="334" customFormat="1" x14ac:dyDescent="0.25">
      <c r="A66" s="109" t="s">
        <v>766</v>
      </c>
    </row>
    <row r="67" spans="1:2" s="334" customFormat="1" x14ac:dyDescent="0.25">
      <c r="A67" s="109" t="s">
        <v>841</v>
      </c>
    </row>
    <row r="68" spans="1:2" s="334" customFormat="1" x14ac:dyDescent="0.25">
      <c r="A68" s="109" t="s">
        <v>951</v>
      </c>
      <c r="B68" s="109"/>
    </row>
    <row r="69" spans="1:2" s="334" customFormat="1" x14ac:dyDescent="0.25">
      <c r="A69" s="109" t="s">
        <v>828</v>
      </c>
      <c r="B69" s="109"/>
    </row>
    <row r="70" spans="1:2" s="334" customFormat="1" x14ac:dyDescent="0.25">
      <c r="A70" s="109" t="s">
        <v>898</v>
      </c>
      <c r="B70" s="109"/>
    </row>
    <row r="71" spans="1:2" s="334" customFormat="1" x14ac:dyDescent="0.25">
      <c r="A71" s="109" t="s">
        <v>1537</v>
      </c>
      <c r="B71" s="109"/>
    </row>
    <row r="72" spans="1:2" s="334" customFormat="1" x14ac:dyDescent="0.25">
      <c r="A72" s="109" t="s">
        <v>848</v>
      </c>
      <c r="B72" s="109"/>
    </row>
    <row r="73" spans="1:2" s="334" customFormat="1" x14ac:dyDescent="0.25">
      <c r="A73" s="109" t="s">
        <v>1114</v>
      </c>
      <c r="B73" s="109"/>
    </row>
    <row r="74" spans="1:2" s="334" customFormat="1" x14ac:dyDescent="0.25">
      <c r="A74" s="109" t="s">
        <v>1322</v>
      </c>
      <c r="B74" s="109"/>
    </row>
    <row r="75" spans="1:2" s="334" customFormat="1" x14ac:dyDescent="0.25">
      <c r="A75" s="109" t="s">
        <v>792</v>
      </c>
      <c r="B75" s="109"/>
    </row>
    <row r="76" spans="1:2" s="334" customFormat="1" x14ac:dyDescent="0.25">
      <c r="A76" s="109" t="s">
        <v>1113</v>
      </c>
      <c r="B76" s="109"/>
    </row>
    <row r="77" spans="1:2" s="334" customFormat="1" x14ac:dyDescent="0.25">
      <c r="A77" s="109" t="s">
        <v>1216</v>
      </c>
      <c r="B77" s="109"/>
    </row>
    <row r="78" spans="1:2" s="334" customFormat="1" x14ac:dyDescent="0.25">
      <c r="A78" s="109" t="s">
        <v>918</v>
      </c>
      <c r="B78" s="109"/>
    </row>
    <row r="79" spans="1:2" s="334" customFormat="1" x14ac:dyDescent="0.25">
      <c r="A79" s="109" t="s">
        <v>917</v>
      </c>
      <c r="B79" s="109"/>
    </row>
    <row r="80" spans="1:2" s="334" customFormat="1" x14ac:dyDescent="0.25">
      <c r="A80" s="109" t="s">
        <v>1040</v>
      </c>
      <c r="B80" s="109"/>
    </row>
    <row r="81" spans="1:2" s="334" customFormat="1" x14ac:dyDescent="0.25">
      <c r="A81" s="109" t="s">
        <v>897</v>
      </c>
      <c r="B81" s="109"/>
    </row>
    <row r="82" spans="1:2" s="334" customFormat="1" x14ac:dyDescent="0.25">
      <c r="A82" s="109" t="s">
        <v>931</v>
      </c>
      <c r="B82" s="109"/>
    </row>
    <row r="83" spans="1:2" s="334" customFormat="1" x14ac:dyDescent="0.25">
      <c r="A83" s="109" t="s">
        <v>1112</v>
      </c>
      <c r="B83" s="109"/>
    </row>
    <row r="84" spans="1:2" s="334" customFormat="1" x14ac:dyDescent="0.25">
      <c r="A84" s="109" t="s">
        <v>1207</v>
      </c>
      <c r="B84" s="109"/>
    </row>
    <row r="85" spans="1:2" s="334" customFormat="1" x14ac:dyDescent="0.25">
      <c r="A85" s="109" t="s">
        <v>1133</v>
      </c>
      <c r="B85" s="109"/>
    </row>
    <row r="86" spans="1:2" s="334" customFormat="1" x14ac:dyDescent="0.25">
      <c r="A86" s="109" t="s">
        <v>800</v>
      </c>
      <c r="B86" s="109"/>
    </row>
    <row r="87" spans="1:2" s="334" customFormat="1" x14ac:dyDescent="0.25">
      <c r="A87" s="109" t="s">
        <v>1185</v>
      </c>
      <c r="B87" s="109"/>
    </row>
    <row r="88" spans="1:2" s="334" customFormat="1" x14ac:dyDescent="0.25">
      <c r="A88" s="109" t="s">
        <v>950</v>
      </c>
      <c r="B88" s="109"/>
    </row>
    <row r="89" spans="1:2" s="334" customFormat="1" x14ac:dyDescent="0.25">
      <c r="A89" s="109" t="s">
        <v>1184</v>
      </c>
      <c r="B89" s="109"/>
    </row>
    <row r="90" spans="1:2" s="334" customFormat="1" x14ac:dyDescent="0.25">
      <c r="A90" s="109" t="s">
        <v>962</v>
      </c>
      <c r="B90" s="109"/>
    </row>
    <row r="91" spans="1:2" s="334" customFormat="1" x14ac:dyDescent="0.25">
      <c r="A91" s="109" t="s">
        <v>1327</v>
      </c>
      <c r="B91" s="109"/>
    </row>
    <row r="92" spans="1:2" s="334" customFormat="1" x14ac:dyDescent="0.25">
      <c r="A92" s="109" t="s">
        <v>916</v>
      </c>
      <c r="B92" s="109"/>
    </row>
    <row r="93" spans="1:2" s="334" customFormat="1" x14ac:dyDescent="0.25">
      <c r="A93" s="109" t="s">
        <v>1211</v>
      </c>
      <c r="B93" s="109"/>
    </row>
    <row r="94" spans="1:2" s="334" customFormat="1" x14ac:dyDescent="0.25">
      <c r="A94" s="109" t="s">
        <v>699</v>
      </c>
      <c r="B94" s="109"/>
    </row>
    <row r="95" spans="1:2" s="334" customFormat="1" x14ac:dyDescent="0.25">
      <c r="A95" s="109" t="s">
        <v>1111</v>
      </c>
      <c r="B95" s="109"/>
    </row>
    <row r="96" spans="1:2" s="334" customFormat="1" x14ac:dyDescent="0.25">
      <c r="A96" s="109" t="s">
        <v>1110</v>
      </c>
      <c r="B96" s="109"/>
    </row>
    <row r="97" spans="1:2" s="334" customFormat="1" x14ac:dyDescent="0.25">
      <c r="A97" s="109" t="s">
        <v>1206</v>
      </c>
      <c r="B97" s="109"/>
    </row>
    <row r="98" spans="1:2" s="334" customFormat="1" x14ac:dyDescent="0.25">
      <c r="A98" s="109" t="s">
        <v>692</v>
      </c>
      <c r="B98" s="109"/>
    </row>
    <row r="99" spans="1:2" s="334" customFormat="1" x14ac:dyDescent="0.25">
      <c r="A99" s="109" t="s">
        <v>1137</v>
      </c>
      <c r="B99" s="109"/>
    </row>
    <row r="100" spans="1:2" s="334" customFormat="1" x14ac:dyDescent="0.25">
      <c r="A100" s="109" t="s">
        <v>779</v>
      </c>
      <c r="B100" s="109"/>
    </row>
    <row r="101" spans="1:2" s="334" customFormat="1" x14ac:dyDescent="0.25">
      <c r="A101" s="109" t="s">
        <v>949</v>
      </c>
      <c r="B101" s="109"/>
    </row>
    <row r="102" spans="1:2" s="334" customFormat="1" x14ac:dyDescent="0.25">
      <c r="A102" s="109" t="s">
        <v>896</v>
      </c>
      <c r="B102" s="109"/>
    </row>
    <row r="103" spans="1:2" s="334" customFormat="1" x14ac:dyDescent="0.25">
      <c r="A103" s="109" t="s">
        <v>1314</v>
      </c>
      <c r="B103" s="109"/>
    </row>
    <row r="104" spans="1:2" s="334" customFormat="1" x14ac:dyDescent="0.25">
      <c r="A104" s="109" t="s">
        <v>993</v>
      </c>
      <c r="B104" s="109"/>
    </row>
    <row r="105" spans="1:2" s="334" customFormat="1" x14ac:dyDescent="0.25">
      <c r="A105" s="109" t="s">
        <v>799</v>
      </c>
      <c r="B105" s="109"/>
    </row>
    <row r="106" spans="1:2" s="334" customFormat="1" x14ac:dyDescent="0.25">
      <c r="A106" s="109" t="s">
        <v>1109</v>
      </c>
      <c r="B106" s="109"/>
    </row>
    <row r="107" spans="1:2" s="334" customFormat="1" x14ac:dyDescent="0.25">
      <c r="A107" s="109" t="s">
        <v>1189</v>
      </c>
      <c r="B107" s="109"/>
    </row>
    <row r="108" spans="1:2" s="334" customFormat="1" x14ac:dyDescent="0.25">
      <c r="A108" s="109" t="s">
        <v>1108</v>
      </c>
      <c r="B108" s="109"/>
    </row>
    <row r="109" spans="1:2" s="334" customFormat="1" x14ac:dyDescent="0.25">
      <c r="A109" s="109" t="s">
        <v>1107</v>
      </c>
      <c r="B109" s="109"/>
    </row>
    <row r="110" spans="1:2" s="334" customFormat="1" x14ac:dyDescent="0.25">
      <c r="A110" s="109" t="s">
        <v>840</v>
      </c>
      <c r="B110" s="109"/>
    </row>
    <row r="111" spans="1:2" s="334" customFormat="1" x14ac:dyDescent="0.25">
      <c r="A111" s="109" t="s">
        <v>992</v>
      </c>
      <c r="B111" s="109"/>
    </row>
    <row r="112" spans="1:2" s="334" customFormat="1" x14ac:dyDescent="0.25">
      <c r="A112" s="109" t="s">
        <v>861</v>
      </c>
      <c r="B112" s="109"/>
    </row>
    <row r="113" spans="1:2" s="334" customFormat="1" x14ac:dyDescent="0.25">
      <c r="A113" s="109" t="s">
        <v>991</v>
      </c>
      <c r="B113" s="109"/>
    </row>
    <row r="114" spans="1:2" s="334" customFormat="1" x14ac:dyDescent="0.25">
      <c r="A114" s="109" t="s">
        <v>1312</v>
      </c>
      <c r="B114" s="109"/>
    </row>
    <row r="115" spans="1:2" s="334" customFormat="1" x14ac:dyDescent="0.25">
      <c r="A115" s="109" t="s">
        <v>755</v>
      </c>
      <c r="B115" s="109"/>
    </row>
    <row r="116" spans="1:2" s="334" customFormat="1" x14ac:dyDescent="0.25">
      <c r="A116" s="109" t="s">
        <v>895</v>
      </c>
      <c r="B116" s="109"/>
    </row>
    <row r="117" spans="1:2" s="334" customFormat="1" x14ac:dyDescent="0.25">
      <c r="A117" s="109" t="s">
        <v>673</v>
      </c>
      <c r="B117" s="109"/>
    </row>
    <row r="118" spans="1:2" s="334" customFormat="1" x14ac:dyDescent="0.25">
      <c r="A118" s="109" t="s">
        <v>1016</v>
      </c>
      <c r="B118" s="109"/>
    </row>
    <row r="119" spans="1:2" s="334" customFormat="1" x14ac:dyDescent="0.25">
      <c r="A119" s="109" t="s">
        <v>1147</v>
      </c>
      <c r="B119" s="109"/>
    </row>
    <row r="120" spans="1:2" s="334" customFormat="1" x14ac:dyDescent="0.25">
      <c r="A120" s="109" t="s">
        <v>948</v>
      </c>
      <c r="B120" s="109"/>
    </row>
    <row r="121" spans="1:2" s="334" customFormat="1" x14ac:dyDescent="0.25">
      <c r="A121" s="109" t="s">
        <v>1106</v>
      </c>
      <c r="B121" s="109"/>
    </row>
    <row r="122" spans="1:2" s="334" customFormat="1" x14ac:dyDescent="0.25">
      <c r="A122" s="109" t="s">
        <v>776</v>
      </c>
      <c r="B122" s="109"/>
    </row>
    <row r="123" spans="1:2" s="334" customFormat="1" x14ac:dyDescent="0.25">
      <c r="A123" s="109" t="s">
        <v>807</v>
      </c>
      <c r="B123" s="109"/>
    </row>
    <row r="124" spans="1:2" s="334" customFormat="1" x14ac:dyDescent="0.25">
      <c r="A124" s="109" t="s">
        <v>818</v>
      </c>
      <c r="B124" s="109"/>
    </row>
    <row r="125" spans="1:2" s="334" customFormat="1" x14ac:dyDescent="0.25">
      <c r="A125" s="109" t="s">
        <v>1025</v>
      </c>
      <c r="B125" s="109"/>
    </row>
    <row r="126" spans="1:2" s="334" customFormat="1" x14ac:dyDescent="0.25">
      <c r="A126" s="109" t="s">
        <v>1105</v>
      </c>
      <c r="B126" s="109"/>
    </row>
    <row r="127" spans="1:2" s="334" customFormat="1" x14ac:dyDescent="0.25">
      <c r="A127" s="109" t="s">
        <v>1104</v>
      </c>
      <c r="B127" s="107"/>
    </row>
    <row r="128" spans="1:2" s="334" customFormat="1" x14ac:dyDescent="0.25">
      <c r="A128" s="109" t="s">
        <v>1235</v>
      </c>
    </row>
    <row r="129" spans="1:2" s="334" customFormat="1" x14ac:dyDescent="0.25">
      <c r="A129" s="109" t="s">
        <v>817</v>
      </c>
    </row>
    <row r="130" spans="1:2" s="334" customFormat="1" x14ac:dyDescent="0.25">
      <c r="A130" s="109" t="s">
        <v>860</v>
      </c>
    </row>
    <row r="131" spans="1:2" s="334" customFormat="1" x14ac:dyDescent="0.25">
      <c r="A131" s="109" t="s">
        <v>1323</v>
      </c>
    </row>
    <row r="132" spans="1:2" s="334" customFormat="1" x14ac:dyDescent="0.25">
      <c r="A132" s="109" t="s">
        <v>894</v>
      </c>
    </row>
    <row r="133" spans="1:2" s="334" customFormat="1" x14ac:dyDescent="0.25">
      <c r="A133" s="109" t="s">
        <v>1157</v>
      </c>
      <c r="B133" s="109"/>
    </row>
    <row r="134" spans="1:2" s="334" customFormat="1" x14ac:dyDescent="0.25">
      <c r="A134" s="109" t="s">
        <v>1205</v>
      </c>
      <c r="B134" s="109"/>
    </row>
    <row r="135" spans="1:2" s="334" customFormat="1" x14ac:dyDescent="0.25">
      <c r="A135" s="109" t="s">
        <v>672</v>
      </c>
      <c r="B135" s="109"/>
    </row>
    <row r="136" spans="1:2" s="334" customFormat="1" x14ac:dyDescent="0.25">
      <c r="A136" s="109" t="s">
        <v>1103</v>
      </c>
      <c r="B136" s="109"/>
    </row>
    <row r="137" spans="1:2" s="334" customFormat="1" x14ac:dyDescent="0.25">
      <c r="A137" s="109" t="s">
        <v>1102</v>
      </c>
      <c r="B137" s="109"/>
    </row>
    <row r="138" spans="1:2" s="334" customFormat="1" x14ac:dyDescent="0.25">
      <c r="A138" s="109" t="s">
        <v>930</v>
      </c>
      <c r="B138" s="109"/>
    </row>
    <row r="139" spans="1:2" s="334" customFormat="1" x14ac:dyDescent="0.25">
      <c r="A139" s="109" t="s">
        <v>1234</v>
      </c>
      <c r="B139" s="109"/>
    </row>
    <row r="140" spans="1:2" s="334" customFormat="1" x14ac:dyDescent="0.25">
      <c r="A140" s="109" t="s">
        <v>893</v>
      </c>
      <c r="B140" s="109"/>
    </row>
    <row r="141" spans="1:2" s="334" customFormat="1" x14ac:dyDescent="0.25">
      <c r="A141" s="109" t="s">
        <v>880</v>
      </c>
      <c r="B141" s="109"/>
    </row>
    <row r="142" spans="1:2" s="334" customFormat="1" x14ac:dyDescent="0.25">
      <c r="A142" s="109" t="s">
        <v>892</v>
      </c>
      <c r="B142" s="109"/>
    </row>
    <row r="143" spans="1:2" s="334" customFormat="1" x14ac:dyDescent="0.25">
      <c r="A143" s="109" t="s">
        <v>816</v>
      </c>
      <c r="B143" s="109"/>
    </row>
    <row r="144" spans="1:2" s="334" customFormat="1" x14ac:dyDescent="0.25">
      <c r="A144" s="109" t="s">
        <v>1166</v>
      </c>
      <c r="B144" s="109"/>
    </row>
    <row r="145" spans="1:2" s="334" customFormat="1" x14ac:dyDescent="0.25">
      <c r="A145" s="109" t="s">
        <v>775</v>
      </c>
      <c r="B145" s="109"/>
    </row>
    <row r="146" spans="1:2" s="334" customFormat="1" x14ac:dyDescent="0.25">
      <c r="A146" s="109" t="s">
        <v>1315</v>
      </c>
      <c r="B146" s="109"/>
    </row>
    <row r="147" spans="1:2" s="334" customFormat="1" x14ac:dyDescent="0.25">
      <c r="A147" s="109" t="s">
        <v>806</v>
      </c>
      <c r="B147" s="109"/>
    </row>
    <row r="148" spans="1:2" s="334" customFormat="1" x14ac:dyDescent="0.25">
      <c r="A148" s="109" t="s">
        <v>774</v>
      </c>
      <c r="B148" s="109"/>
    </row>
    <row r="149" spans="1:2" s="334" customFormat="1" x14ac:dyDescent="0.25">
      <c r="A149" s="109" t="s">
        <v>1165</v>
      </c>
      <c r="B149" s="109"/>
    </row>
    <row r="150" spans="1:2" s="334" customFormat="1" x14ac:dyDescent="0.25">
      <c r="A150" s="109" t="s">
        <v>765</v>
      </c>
      <c r="B150" s="109"/>
    </row>
    <row r="151" spans="1:2" s="334" customFormat="1" x14ac:dyDescent="0.25">
      <c r="A151" s="109" t="s">
        <v>1183</v>
      </c>
      <c r="B151" s="109"/>
    </row>
    <row r="152" spans="1:2" s="334" customFormat="1" x14ac:dyDescent="0.25">
      <c r="A152" s="109" t="s">
        <v>929</v>
      </c>
      <c r="B152" s="109"/>
    </row>
    <row r="153" spans="1:2" s="334" customFormat="1" x14ac:dyDescent="0.25">
      <c r="A153" s="109" t="s">
        <v>915</v>
      </c>
      <c r="B153" s="109"/>
    </row>
    <row r="154" spans="1:2" s="334" customFormat="1" x14ac:dyDescent="0.25">
      <c r="A154" s="109" t="s">
        <v>1031</v>
      </c>
      <c r="B154" s="109"/>
    </row>
    <row r="155" spans="1:2" s="334" customFormat="1" x14ac:dyDescent="0.25">
      <c r="A155" s="109" t="s">
        <v>815</v>
      </c>
      <c r="B155" s="109"/>
    </row>
    <row r="156" spans="1:2" s="334" customFormat="1" x14ac:dyDescent="0.25">
      <c r="A156" s="109" t="s">
        <v>1164</v>
      </c>
      <c r="B156" s="109"/>
    </row>
    <row r="157" spans="1:2" s="334" customFormat="1" x14ac:dyDescent="0.25">
      <c r="A157" s="109" t="s">
        <v>859</v>
      </c>
      <c r="B157" s="109"/>
    </row>
    <row r="158" spans="1:2" s="334" customFormat="1" x14ac:dyDescent="0.25">
      <c r="A158" s="109" t="s">
        <v>990</v>
      </c>
      <c r="B158" s="109"/>
    </row>
    <row r="159" spans="1:2" s="334" customFormat="1" x14ac:dyDescent="0.25">
      <c r="A159" s="109" t="s">
        <v>1182</v>
      </c>
      <c r="B159" s="109"/>
    </row>
    <row r="160" spans="1:2" s="334" customFormat="1" x14ac:dyDescent="0.25">
      <c r="A160" s="109" t="s">
        <v>1233</v>
      </c>
      <c r="B160" s="109"/>
    </row>
    <row r="161" spans="1:2" s="334" customFormat="1" x14ac:dyDescent="0.25">
      <c r="A161" s="109" t="s">
        <v>1173</v>
      </c>
      <c r="B161" s="109"/>
    </row>
    <row r="162" spans="1:2" s="334" customFormat="1" x14ac:dyDescent="0.25">
      <c r="A162" s="109" t="s">
        <v>663</v>
      </c>
      <c r="B162" s="109"/>
    </row>
    <row r="163" spans="1:2" s="334" customFormat="1" x14ac:dyDescent="0.25">
      <c r="A163" s="109" t="s">
        <v>989</v>
      </c>
      <c r="B163" s="109"/>
    </row>
    <row r="164" spans="1:2" s="334" customFormat="1" x14ac:dyDescent="0.25">
      <c r="A164" s="109" t="s">
        <v>928</v>
      </c>
      <c r="B164" s="109"/>
    </row>
    <row r="165" spans="1:2" s="334" customFormat="1" x14ac:dyDescent="0.25">
      <c r="A165" s="109" t="s">
        <v>988</v>
      </c>
      <c r="B165" s="109"/>
    </row>
    <row r="166" spans="1:2" s="334" customFormat="1" x14ac:dyDescent="0.25">
      <c r="A166" s="109" t="s">
        <v>1101</v>
      </c>
      <c r="B166" s="109"/>
    </row>
    <row r="167" spans="1:2" s="334" customFormat="1" x14ac:dyDescent="0.25">
      <c r="A167" s="109" t="s">
        <v>839</v>
      </c>
      <c r="B167" s="109"/>
    </row>
    <row r="168" spans="1:2" s="334" customFormat="1" x14ac:dyDescent="0.25">
      <c r="A168" s="109" t="s">
        <v>1100</v>
      </c>
      <c r="B168" s="109"/>
    </row>
    <row r="169" spans="1:2" s="334" customFormat="1" x14ac:dyDescent="0.25">
      <c r="A169" s="109" t="s">
        <v>1099</v>
      </c>
      <c r="B169" s="109"/>
    </row>
    <row r="170" spans="1:2" s="334" customFormat="1" x14ac:dyDescent="0.25">
      <c r="A170" s="109" t="s">
        <v>651</v>
      </c>
      <c r="B170" s="109"/>
    </row>
    <row r="171" spans="1:2" s="334" customFormat="1" x14ac:dyDescent="0.25">
      <c r="A171" s="109" t="s">
        <v>847</v>
      </c>
      <c r="B171" s="109"/>
    </row>
    <row r="172" spans="1:2" s="334" customFormat="1" x14ac:dyDescent="0.25">
      <c r="A172" s="109" t="s">
        <v>1015</v>
      </c>
      <c r="B172" s="109"/>
    </row>
    <row r="173" spans="1:2" s="334" customFormat="1" x14ac:dyDescent="0.25">
      <c r="A173" s="109" t="s">
        <v>914</v>
      </c>
      <c r="B173" s="109"/>
    </row>
    <row r="174" spans="1:2" s="334" customFormat="1" x14ac:dyDescent="0.25">
      <c r="A174" s="109" t="s">
        <v>1001</v>
      </c>
      <c r="B174" s="109"/>
    </row>
    <row r="175" spans="1:2" s="334" customFormat="1" x14ac:dyDescent="0.25">
      <c r="A175" s="109" t="s">
        <v>1014</v>
      </c>
      <c r="B175" s="109"/>
    </row>
    <row r="176" spans="1:2" s="334" customFormat="1" x14ac:dyDescent="0.25">
      <c r="A176" s="109" t="s">
        <v>1215</v>
      </c>
      <c r="B176" s="109"/>
    </row>
    <row r="177" spans="1:2" s="334" customFormat="1" x14ac:dyDescent="0.25">
      <c r="A177" s="109" t="s">
        <v>869</v>
      </c>
      <c r="B177" s="109"/>
    </row>
    <row r="178" spans="1:2" s="334" customFormat="1" x14ac:dyDescent="0.25">
      <c r="A178" s="109" t="s">
        <v>846</v>
      </c>
      <c r="B178" s="109"/>
    </row>
    <row r="179" spans="1:2" s="334" customFormat="1" x14ac:dyDescent="0.25">
      <c r="A179" s="109" t="s">
        <v>1024</v>
      </c>
      <c r="B179" s="109"/>
    </row>
    <row r="180" spans="1:2" s="334" customFormat="1" x14ac:dyDescent="0.25">
      <c r="A180" s="109" t="s">
        <v>858</v>
      </c>
      <c r="B180" s="109"/>
    </row>
    <row r="181" spans="1:2" s="334" customFormat="1" x14ac:dyDescent="0.25">
      <c r="A181" s="109" t="s">
        <v>1136</v>
      </c>
      <c r="B181" s="109"/>
    </row>
    <row r="182" spans="1:2" s="334" customFormat="1" x14ac:dyDescent="0.25">
      <c r="A182" s="109" t="s">
        <v>1098</v>
      </c>
      <c r="B182" s="109"/>
    </row>
    <row r="183" spans="1:2" s="334" customFormat="1" x14ac:dyDescent="0.25">
      <c r="A183" s="109" t="s">
        <v>1097</v>
      </c>
      <c r="B183" s="109"/>
    </row>
    <row r="184" spans="1:2" s="334" customFormat="1" x14ac:dyDescent="0.25">
      <c r="A184" s="109" t="s">
        <v>1232</v>
      </c>
      <c r="B184" s="109"/>
    </row>
    <row r="185" spans="1:2" s="334" customFormat="1" x14ac:dyDescent="0.25">
      <c r="A185" s="109" t="s">
        <v>798</v>
      </c>
      <c r="B185" s="109"/>
    </row>
    <row r="186" spans="1:2" s="334" customFormat="1" x14ac:dyDescent="0.25">
      <c r="A186" s="109" t="s">
        <v>947</v>
      </c>
      <c r="B186" s="109"/>
    </row>
    <row r="187" spans="1:2" s="334" customFormat="1" x14ac:dyDescent="0.25">
      <c r="A187" s="109" t="s">
        <v>1204</v>
      </c>
      <c r="B187" s="109"/>
    </row>
    <row r="188" spans="1:2" s="334" customFormat="1" x14ac:dyDescent="0.25">
      <c r="A188" s="109" t="s">
        <v>1096</v>
      </c>
      <c r="B188" s="109"/>
    </row>
    <row r="189" spans="1:2" s="334" customFormat="1" x14ac:dyDescent="0.25">
      <c r="A189" s="109" t="s">
        <v>913</v>
      </c>
      <c r="B189" s="109"/>
    </row>
    <row r="190" spans="1:2" s="334" customFormat="1" x14ac:dyDescent="0.25">
      <c r="A190" s="109" t="s">
        <v>1095</v>
      </c>
      <c r="B190" s="109"/>
    </row>
    <row r="191" spans="1:2" s="334" customFormat="1" x14ac:dyDescent="0.25">
      <c r="A191" s="109" t="s">
        <v>912</v>
      </c>
      <c r="B191" s="109"/>
    </row>
    <row r="192" spans="1:2" s="334" customFormat="1" x14ac:dyDescent="0.25">
      <c r="A192" s="109" t="s">
        <v>1328</v>
      </c>
      <c r="B192" s="109"/>
    </row>
    <row r="193" spans="1:2" s="334" customFormat="1" x14ac:dyDescent="0.25">
      <c r="A193" s="109" t="s">
        <v>924</v>
      </c>
      <c r="B193" s="109"/>
    </row>
    <row r="194" spans="1:2" s="334" customFormat="1" x14ac:dyDescent="0.25">
      <c r="A194" s="109" t="s">
        <v>1156</v>
      </c>
      <c r="B194" s="109"/>
    </row>
    <row r="195" spans="1:2" s="334" customFormat="1" x14ac:dyDescent="0.25">
      <c r="A195" s="109" t="s">
        <v>791</v>
      </c>
      <c r="B195" s="109"/>
    </row>
    <row r="196" spans="1:2" s="334" customFormat="1" x14ac:dyDescent="0.25">
      <c r="A196" s="109" t="s">
        <v>642</v>
      </c>
      <c r="B196" s="109"/>
    </row>
    <row r="197" spans="1:2" s="334" customFormat="1" x14ac:dyDescent="0.25">
      <c r="A197" s="109" t="s">
        <v>987</v>
      </c>
      <c r="B197" s="109"/>
    </row>
    <row r="198" spans="1:2" s="334" customFormat="1" x14ac:dyDescent="0.25">
      <c r="A198" s="109" t="s">
        <v>1094</v>
      </c>
      <c r="B198" s="109"/>
    </row>
    <row r="199" spans="1:2" s="334" customFormat="1" x14ac:dyDescent="0.25">
      <c r="A199" s="109" t="s">
        <v>1181</v>
      </c>
      <c r="B199" s="109"/>
    </row>
    <row r="200" spans="1:2" s="334" customFormat="1" x14ac:dyDescent="0.25">
      <c r="A200" s="109" t="s">
        <v>1155</v>
      </c>
      <c r="B200" s="109"/>
    </row>
    <row r="201" spans="1:2" s="334" customFormat="1" x14ac:dyDescent="0.25">
      <c r="A201" s="109" t="s">
        <v>891</v>
      </c>
      <c r="B201" s="109"/>
    </row>
    <row r="202" spans="1:2" s="334" customFormat="1" x14ac:dyDescent="0.25">
      <c r="A202" s="109" t="s">
        <v>632</v>
      </c>
      <c r="B202" s="109"/>
    </row>
    <row r="203" spans="1:2" s="334" customFormat="1" x14ac:dyDescent="0.25">
      <c r="A203" s="109" t="s">
        <v>946</v>
      </c>
      <c r="B203" s="109"/>
    </row>
    <row r="204" spans="1:2" s="334" customFormat="1" x14ac:dyDescent="0.25">
      <c r="A204" s="109" t="s">
        <v>945</v>
      </c>
      <c r="B204" s="109"/>
    </row>
    <row r="205" spans="1:2" s="334" customFormat="1" x14ac:dyDescent="0.25">
      <c r="A205" s="109" t="s">
        <v>1093</v>
      </c>
      <c r="B205" s="107"/>
    </row>
    <row r="206" spans="1:2" s="334" customFormat="1" x14ac:dyDescent="0.25">
      <c r="A206" s="109" t="s">
        <v>1092</v>
      </c>
    </row>
    <row r="207" spans="1:2" s="334" customFormat="1" x14ac:dyDescent="0.25">
      <c r="A207" s="109" t="s">
        <v>1151</v>
      </c>
    </row>
    <row r="208" spans="1:2" s="334" customFormat="1" x14ac:dyDescent="0.25">
      <c r="A208" s="109" t="s">
        <v>1222</v>
      </c>
    </row>
    <row r="209" spans="1:2" s="334" customFormat="1" x14ac:dyDescent="0.25">
      <c r="A209" s="109" t="s">
        <v>986</v>
      </c>
    </row>
    <row r="210" spans="1:2" s="334" customFormat="1" x14ac:dyDescent="0.25">
      <c r="A210" s="109" t="s">
        <v>1091</v>
      </c>
      <c r="B210" s="107"/>
    </row>
    <row r="211" spans="1:2" s="334" customFormat="1" x14ac:dyDescent="0.25">
      <c r="A211" s="109" t="s">
        <v>927</v>
      </c>
    </row>
    <row r="212" spans="1:2" s="334" customFormat="1" x14ac:dyDescent="0.25">
      <c r="A212" s="109" t="s">
        <v>1221</v>
      </c>
    </row>
    <row r="213" spans="1:2" s="334" customFormat="1" x14ac:dyDescent="0.25">
      <c r="A213" s="109" t="s">
        <v>1345</v>
      </c>
    </row>
    <row r="214" spans="1:2" s="334" customFormat="1" x14ac:dyDescent="0.25">
      <c r="A214" s="109" t="s">
        <v>1180</v>
      </c>
    </row>
    <row r="215" spans="1:2" s="334" customFormat="1" x14ac:dyDescent="0.25">
      <c r="A215" s="109" t="s">
        <v>623</v>
      </c>
      <c r="B215" s="107"/>
    </row>
    <row r="216" spans="1:2" s="334" customFormat="1" x14ac:dyDescent="0.25">
      <c r="A216" s="109" t="s">
        <v>1013</v>
      </c>
    </row>
    <row r="217" spans="1:2" s="334" customFormat="1" x14ac:dyDescent="0.25">
      <c r="A217" s="109" t="s">
        <v>610</v>
      </c>
    </row>
    <row r="218" spans="1:2" s="334" customFormat="1" x14ac:dyDescent="0.25">
      <c r="A218" s="109" t="s">
        <v>1179</v>
      </c>
    </row>
    <row r="219" spans="1:2" s="334" customFormat="1" x14ac:dyDescent="0.25">
      <c r="A219" s="109" t="s">
        <v>1090</v>
      </c>
    </row>
    <row r="220" spans="1:2" s="334" customFormat="1" x14ac:dyDescent="0.25">
      <c r="A220" s="109" t="s">
        <v>985</v>
      </c>
      <c r="B220" s="109"/>
    </row>
    <row r="221" spans="1:2" s="334" customFormat="1" x14ac:dyDescent="0.25">
      <c r="A221" s="109" t="s">
        <v>1089</v>
      </c>
      <c r="B221" s="109"/>
    </row>
    <row r="222" spans="1:2" s="334" customFormat="1" x14ac:dyDescent="0.25">
      <c r="A222" s="109" t="s">
        <v>890</v>
      </c>
      <c r="B222" s="109"/>
    </row>
    <row r="223" spans="1:2" s="334" customFormat="1" x14ac:dyDescent="0.25">
      <c r="A223" s="109" t="s">
        <v>1088</v>
      </c>
      <c r="B223" s="109"/>
    </row>
    <row r="224" spans="1:2" s="334" customFormat="1" x14ac:dyDescent="0.25">
      <c r="A224" s="109" t="s">
        <v>984</v>
      </c>
      <c r="B224" s="109"/>
    </row>
    <row r="225" spans="1:2" s="334" customFormat="1" x14ac:dyDescent="0.25">
      <c r="A225" s="109" t="s">
        <v>1087</v>
      </c>
      <c r="B225" s="109"/>
    </row>
    <row r="226" spans="1:2" s="334" customFormat="1" x14ac:dyDescent="0.25">
      <c r="A226" s="109" t="s">
        <v>944</v>
      </c>
      <c r="B226" s="109"/>
    </row>
    <row r="227" spans="1:2" s="334" customFormat="1" x14ac:dyDescent="0.25">
      <c r="A227" s="109" t="s">
        <v>1086</v>
      </c>
      <c r="B227" s="109"/>
    </row>
    <row r="228" spans="1:2" s="334" customFormat="1" x14ac:dyDescent="0.25">
      <c r="A228" s="109" t="s">
        <v>1203</v>
      </c>
      <c r="B228" s="109"/>
    </row>
    <row r="229" spans="1:2" s="334" customFormat="1" x14ac:dyDescent="0.25">
      <c r="A229" s="109" t="s">
        <v>983</v>
      </c>
      <c r="B229" s="109"/>
    </row>
    <row r="230" spans="1:2" s="334" customFormat="1" x14ac:dyDescent="0.25">
      <c r="A230" s="109" t="s">
        <v>982</v>
      </c>
      <c r="B230" s="109"/>
    </row>
    <row r="231" spans="1:2" s="334" customFormat="1" x14ac:dyDescent="0.25">
      <c r="A231" s="109" t="s">
        <v>981</v>
      </c>
      <c r="B231" s="109"/>
    </row>
    <row r="232" spans="1:2" s="334" customFormat="1" x14ac:dyDescent="0.25">
      <c r="A232" s="109" t="s">
        <v>980</v>
      </c>
      <c r="B232" s="109"/>
    </row>
    <row r="233" spans="1:2" s="334" customFormat="1" x14ac:dyDescent="0.25">
      <c r="A233" s="109" t="s">
        <v>606</v>
      </c>
      <c r="B233" s="109"/>
    </row>
    <row r="234" spans="1:2" s="334" customFormat="1" x14ac:dyDescent="0.25">
      <c r="A234" s="109" t="s">
        <v>943</v>
      </c>
      <c r="B234" s="109"/>
    </row>
    <row r="235" spans="1:2" s="334" customFormat="1" x14ac:dyDescent="0.25">
      <c r="A235" s="109" t="s">
        <v>979</v>
      </c>
      <c r="B235" s="109"/>
    </row>
    <row r="236" spans="1:2" s="334" customFormat="1" x14ac:dyDescent="0.25">
      <c r="A236" s="109" t="s">
        <v>1131</v>
      </c>
      <c r="B236" s="109"/>
    </row>
    <row r="237" spans="1:2" s="334" customFormat="1" x14ac:dyDescent="0.25">
      <c r="A237" s="109" t="s">
        <v>1085</v>
      </c>
      <c r="B237" s="109"/>
    </row>
    <row r="238" spans="1:2" s="334" customFormat="1" x14ac:dyDescent="0.25">
      <c r="A238" s="109" t="s">
        <v>1084</v>
      </c>
      <c r="B238" s="109"/>
    </row>
    <row r="239" spans="1:2" s="334" customFormat="1" x14ac:dyDescent="0.25">
      <c r="A239" s="109" t="s">
        <v>1037</v>
      </c>
      <c r="B239" s="109"/>
    </row>
    <row r="240" spans="1:2" s="334" customFormat="1" x14ac:dyDescent="0.25">
      <c r="A240" s="109" t="s">
        <v>603</v>
      </c>
      <c r="B240" s="109"/>
    </row>
    <row r="241" spans="1:2" s="334" customFormat="1" x14ac:dyDescent="0.25">
      <c r="A241" s="109" t="s">
        <v>879</v>
      </c>
      <c r="B241" s="109"/>
    </row>
    <row r="242" spans="1:2" s="334" customFormat="1" x14ac:dyDescent="0.25">
      <c r="A242" s="109" t="s">
        <v>1083</v>
      </c>
      <c r="B242" s="109"/>
    </row>
    <row r="243" spans="1:2" s="334" customFormat="1" x14ac:dyDescent="0.25">
      <c r="A243" s="109" t="s">
        <v>889</v>
      </c>
      <c r="B243" s="109"/>
    </row>
    <row r="244" spans="1:2" s="334" customFormat="1" x14ac:dyDescent="0.25">
      <c r="A244" s="109" t="s">
        <v>1134</v>
      </c>
      <c r="B244" s="109"/>
    </row>
    <row r="245" spans="1:2" s="334" customFormat="1" x14ac:dyDescent="0.25">
      <c r="A245" s="109" t="s">
        <v>961</v>
      </c>
      <c r="B245" s="109"/>
    </row>
    <row r="246" spans="1:2" s="334" customFormat="1" x14ac:dyDescent="0.25">
      <c r="A246" s="109" t="s">
        <v>773</v>
      </c>
      <c r="B246" s="109"/>
    </row>
    <row r="247" spans="1:2" s="334" customFormat="1" x14ac:dyDescent="0.25">
      <c r="A247" s="109" t="s">
        <v>782</v>
      </c>
      <c r="B247" s="109"/>
    </row>
    <row r="248" spans="1:2" s="334" customFormat="1" x14ac:dyDescent="0.25">
      <c r="A248" s="109" t="s">
        <v>1231</v>
      </c>
      <c r="B248" s="109"/>
    </row>
    <row r="249" spans="1:2" s="334" customFormat="1" x14ac:dyDescent="0.25">
      <c r="A249" s="109" t="s">
        <v>1023</v>
      </c>
      <c r="B249" s="109"/>
    </row>
    <row r="250" spans="1:2" s="334" customFormat="1" x14ac:dyDescent="0.25">
      <c r="A250" s="109" t="s">
        <v>878</v>
      </c>
      <c r="B250" s="109"/>
    </row>
    <row r="251" spans="1:2" s="334" customFormat="1" x14ac:dyDescent="0.25">
      <c r="A251" s="109" t="s">
        <v>911</v>
      </c>
      <c r="B251" s="109"/>
    </row>
    <row r="252" spans="1:2" s="334" customFormat="1" x14ac:dyDescent="0.25">
      <c r="A252" s="109" t="s">
        <v>1082</v>
      </c>
      <c r="B252" s="109"/>
    </row>
    <row r="253" spans="1:2" s="334" customFormat="1" x14ac:dyDescent="0.25">
      <c r="A253" s="109" t="s">
        <v>845</v>
      </c>
      <c r="B253" s="109"/>
    </row>
    <row r="254" spans="1:2" s="334" customFormat="1" x14ac:dyDescent="0.25">
      <c r="A254" s="109" t="s">
        <v>1081</v>
      </c>
      <c r="B254" s="109"/>
    </row>
    <row r="255" spans="1:2" s="334" customFormat="1" x14ac:dyDescent="0.25">
      <c r="A255" s="109" t="s">
        <v>1321</v>
      </c>
      <c r="B255" s="109"/>
    </row>
    <row r="256" spans="1:2" s="334" customFormat="1" x14ac:dyDescent="0.25">
      <c r="A256" s="109" t="s">
        <v>978</v>
      </c>
      <c r="B256" s="109"/>
    </row>
    <row r="257" spans="1:2" s="334" customFormat="1" x14ac:dyDescent="0.25">
      <c r="A257" s="109" t="s">
        <v>838</v>
      </c>
      <c r="B257" s="109"/>
    </row>
    <row r="258" spans="1:2" s="334" customFormat="1" x14ac:dyDescent="0.25">
      <c r="A258" s="109" t="s">
        <v>1331</v>
      </c>
      <c r="B258" s="109"/>
    </row>
    <row r="259" spans="1:2" s="334" customFormat="1" x14ac:dyDescent="0.25">
      <c r="A259" s="109" t="s">
        <v>1042</v>
      </c>
      <c r="B259" s="109"/>
    </row>
    <row r="260" spans="1:2" s="334" customFormat="1" x14ac:dyDescent="0.25">
      <c r="A260" s="109" t="s">
        <v>551</v>
      </c>
      <c r="B260" s="109"/>
    </row>
    <row r="261" spans="1:2" s="334" customFormat="1" x14ac:dyDescent="0.25">
      <c r="A261" s="109" t="s">
        <v>1022</v>
      </c>
      <c r="B261" s="109"/>
    </row>
    <row r="262" spans="1:2" s="334" customFormat="1" x14ac:dyDescent="0.25">
      <c r="A262" s="109" t="s">
        <v>1332</v>
      </c>
      <c r="B262" s="109"/>
    </row>
    <row r="263" spans="1:2" s="334" customFormat="1" x14ac:dyDescent="0.25">
      <c r="A263" s="109" t="s">
        <v>819</v>
      </c>
      <c r="B263" s="109"/>
    </row>
    <row r="264" spans="1:2" s="334" customFormat="1" x14ac:dyDescent="0.25">
      <c r="A264" s="109" t="s">
        <v>1080</v>
      </c>
      <c r="B264" s="109"/>
    </row>
    <row r="265" spans="1:2" s="334" customFormat="1" x14ac:dyDescent="0.25">
      <c r="A265" s="109" t="s">
        <v>1039</v>
      </c>
      <c r="B265" s="109"/>
    </row>
    <row r="266" spans="1:2" s="334" customFormat="1" x14ac:dyDescent="0.25">
      <c r="A266" s="109" t="s">
        <v>508</v>
      </c>
      <c r="B266" s="109"/>
    </row>
    <row r="267" spans="1:2" s="334" customFormat="1" x14ac:dyDescent="0.25">
      <c r="A267" s="109" t="s">
        <v>1079</v>
      </c>
      <c r="B267" s="109"/>
    </row>
    <row r="268" spans="1:2" s="334" customFormat="1" x14ac:dyDescent="0.25">
      <c r="A268" s="109" t="s">
        <v>1319</v>
      </c>
      <c r="B268" s="109"/>
    </row>
    <row r="269" spans="1:2" s="334" customFormat="1" x14ac:dyDescent="0.25">
      <c r="A269" s="109" t="s">
        <v>1078</v>
      </c>
      <c r="B269" s="109"/>
    </row>
    <row r="270" spans="1:2" s="334" customFormat="1" x14ac:dyDescent="0.25">
      <c r="A270" s="109" t="s">
        <v>877</v>
      </c>
      <c r="B270" s="109"/>
    </row>
    <row r="271" spans="1:2" s="334" customFormat="1" x14ac:dyDescent="0.25">
      <c r="A271" s="109" t="s">
        <v>1146</v>
      </c>
      <c r="B271" s="109"/>
    </row>
    <row r="272" spans="1:2" s="334" customFormat="1" x14ac:dyDescent="0.25">
      <c r="A272" s="109" t="s">
        <v>502</v>
      </c>
      <c r="B272" s="109"/>
    </row>
    <row r="273" spans="1:2" s="334" customFormat="1" x14ac:dyDescent="0.25">
      <c r="A273" s="109" t="s">
        <v>1012</v>
      </c>
      <c r="B273" s="109"/>
    </row>
    <row r="274" spans="1:2" s="334" customFormat="1" x14ac:dyDescent="0.25">
      <c r="A274" s="109" t="s">
        <v>1336</v>
      </c>
      <c r="B274" s="107"/>
    </row>
    <row r="275" spans="1:2" s="334" customFormat="1" x14ac:dyDescent="0.25">
      <c r="A275" s="109" t="s">
        <v>1202</v>
      </c>
    </row>
    <row r="276" spans="1:2" s="334" customFormat="1" x14ac:dyDescent="0.25">
      <c r="A276" s="109" t="s">
        <v>750</v>
      </c>
    </row>
    <row r="277" spans="1:2" s="334" customFormat="1" x14ac:dyDescent="0.25">
      <c r="A277" s="109" t="s">
        <v>1077</v>
      </c>
    </row>
    <row r="278" spans="1:2" s="334" customFormat="1" x14ac:dyDescent="0.25">
      <c r="A278" s="109" t="s">
        <v>1313</v>
      </c>
    </row>
    <row r="279" spans="1:2" s="334" customFormat="1" x14ac:dyDescent="0.25">
      <c r="A279" s="109" t="s">
        <v>492</v>
      </c>
      <c r="B279" s="109"/>
    </row>
    <row r="280" spans="1:2" s="334" customFormat="1" x14ac:dyDescent="0.25">
      <c r="A280" s="109" t="s">
        <v>1178</v>
      </c>
      <c r="B280" s="109"/>
    </row>
    <row r="281" spans="1:2" s="334" customFormat="1" x14ac:dyDescent="0.25">
      <c r="A281" s="109" t="s">
        <v>942</v>
      </c>
      <c r="B281" s="109"/>
    </row>
    <row r="282" spans="1:2" s="334" customFormat="1" x14ac:dyDescent="0.25">
      <c r="A282" s="109" t="s">
        <v>857</v>
      </c>
      <c r="B282" s="109"/>
    </row>
    <row r="283" spans="1:2" s="334" customFormat="1" x14ac:dyDescent="0.25">
      <c r="A283" s="109" t="s">
        <v>1021</v>
      </c>
      <c r="B283" s="109"/>
    </row>
    <row r="284" spans="1:2" s="334" customFormat="1" x14ac:dyDescent="0.25">
      <c r="A284" s="109" t="s">
        <v>480</v>
      </c>
      <c r="B284" s="109"/>
    </row>
    <row r="285" spans="1:2" s="334" customFormat="1" x14ac:dyDescent="0.25">
      <c r="A285" s="109" t="s">
        <v>1036</v>
      </c>
      <c r="B285" s="109"/>
    </row>
    <row r="286" spans="1:2" s="334" customFormat="1" x14ac:dyDescent="0.25">
      <c r="A286" s="109" t="s">
        <v>856</v>
      </c>
      <c r="B286" s="109"/>
    </row>
    <row r="287" spans="1:2" s="334" customFormat="1" x14ac:dyDescent="0.25">
      <c r="A287" s="109" t="s">
        <v>837</v>
      </c>
      <c r="B287" s="109"/>
    </row>
    <row r="288" spans="1:2" s="334" customFormat="1" x14ac:dyDescent="0.25">
      <c r="A288" s="109" t="s">
        <v>977</v>
      </c>
      <c r="B288" s="109"/>
    </row>
    <row r="289" spans="1:2" s="334" customFormat="1" x14ac:dyDescent="0.25">
      <c r="A289" s="109" t="s">
        <v>790</v>
      </c>
      <c r="B289" s="109"/>
    </row>
    <row r="290" spans="1:2" s="334" customFormat="1" x14ac:dyDescent="0.25">
      <c r="A290" s="109" t="s">
        <v>476</v>
      </c>
      <c r="B290" s="109"/>
    </row>
    <row r="291" spans="1:2" s="334" customFormat="1" x14ac:dyDescent="0.25">
      <c r="A291" s="109" t="s">
        <v>473</v>
      </c>
      <c r="B291" s="109"/>
    </row>
    <row r="292" spans="1:2" s="334" customFormat="1" x14ac:dyDescent="0.25">
      <c r="A292" s="109" t="s">
        <v>1076</v>
      </c>
      <c r="B292" s="109"/>
    </row>
    <row r="293" spans="1:2" s="334" customFormat="1" x14ac:dyDescent="0.25">
      <c r="A293" s="109" t="s">
        <v>814</v>
      </c>
      <c r="B293" s="109"/>
    </row>
    <row r="294" spans="1:2" s="334" customFormat="1" x14ac:dyDescent="0.25">
      <c r="A294" s="109" t="s">
        <v>910</v>
      </c>
      <c r="B294" s="109"/>
    </row>
    <row r="295" spans="1:2" s="334" customFormat="1" x14ac:dyDescent="0.25">
      <c r="A295" s="109" t="s">
        <v>836</v>
      </c>
      <c r="B295" s="109"/>
    </row>
    <row r="296" spans="1:2" s="334" customFormat="1" x14ac:dyDescent="0.25">
      <c r="A296" s="109" t="s">
        <v>1075</v>
      </c>
      <c r="B296" s="109"/>
    </row>
    <row r="297" spans="1:2" s="334" customFormat="1" x14ac:dyDescent="0.25">
      <c r="A297" s="109" t="s">
        <v>1007</v>
      </c>
      <c r="B297" s="109"/>
    </row>
    <row r="298" spans="1:2" s="334" customFormat="1" x14ac:dyDescent="0.25">
      <c r="A298" s="109" t="s">
        <v>466</v>
      </c>
      <c r="B298" s="109"/>
    </row>
    <row r="299" spans="1:2" s="334" customFormat="1" x14ac:dyDescent="0.25">
      <c r="A299" s="109" t="s">
        <v>1074</v>
      </c>
      <c r="B299" s="109"/>
    </row>
    <row r="300" spans="1:2" s="334" customFormat="1" x14ac:dyDescent="0.25">
      <c r="A300" s="109" t="s">
        <v>764</v>
      </c>
      <c r="B300" s="109"/>
    </row>
    <row r="301" spans="1:2" s="334" customFormat="1" x14ac:dyDescent="0.25">
      <c r="A301" s="109" t="s">
        <v>1201</v>
      </c>
      <c r="B301" s="109"/>
    </row>
    <row r="302" spans="1:2" s="334" customFormat="1" x14ac:dyDescent="0.25">
      <c r="A302" s="109" t="s">
        <v>941</v>
      </c>
      <c r="B302" s="107"/>
    </row>
    <row r="303" spans="1:2" s="334" customFormat="1" x14ac:dyDescent="0.25">
      <c r="A303" s="109" t="s">
        <v>835</v>
      </c>
    </row>
    <row r="304" spans="1:2" s="334" customFormat="1" x14ac:dyDescent="0.25">
      <c r="A304" s="109" t="s">
        <v>868</v>
      </c>
    </row>
    <row r="305" spans="1:2" s="334" customFormat="1" x14ac:dyDescent="0.25">
      <c r="A305" s="109" t="s">
        <v>813</v>
      </c>
    </row>
    <row r="306" spans="1:2" s="334" customFormat="1" x14ac:dyDescent="0.25">
      <c r="A306" s="109" t="s">
        <v>834</v>
      </c>
    </row>
    <row r="307" spans="1:2" s="334" customFormat="1" x14ac:dyDescent="0.25">
      <c r="A307" s="109" t="s">
        <v>940</v>
      </c>
      <c r="B307" s="109"/>
    </row>
    <row r="308" spans="1:2" s="334" customFormat="1" x14ac:dyDescent="0.25">
      <c r="A308" s="109" t="s">
        <v>1002</v>
      </c>
      <c r="B308" s="109"/>
    </row>
    <row r="309" spans="1:2" s="334" customFormat="1" x14ac:dyDescent="0.25">
      <c r="A309" s="109" t="s">
        <v>456</v>
      </c>
      <c r="B309" s="109"/>
    </row>
    <row r="310" spans="1:2" s="334" customFormat="1" x14ac:dyDescent="0.25">
      <c r="A310" s="109" t="s">
        <v>888</v>
      </c>
      <c r="B310" s="109"/>
    </row>
    <row r="311" spans="1:2" s="334" customFormat="1" x14ac:dyDescent="0.25">
      <c r="A311" s="109" t="s">
        <v>909</v>
      </c>
      <c r="B311" s="109"/>
    </row>
    <row r="312" spans="1:2" s="334" customFormat="1" x14ac:dyDescent="0.25">
      <c r="A312" s="109" t="s">
        <v>1000</v>
      </c>
      <c r="B312" s="109"/>
    </row>
    <row r="313" spans="1:2" s="334" customFormat="1" x14ac:dyDescent="0.25">
      <c r="A313" s="109" t="s">
        <v>451</v>
      </c>
      <c r="B313" s="109"/>
    </row>
    <row r="314" spans="1:2" s="334" customFormat="1" x14ac:dyDescent="0.25">
      <c r="A314" s="109" t="s">
        <v>1230</v>
      </c>
      <c r="B314" s="109"/>
    </row>
    <row r="315" spans="1:2" s="334" customFormat="1" x14ac:dyDescent="0.25">
      <c r="A315" s="109" t="s">
        <v>789</v>
      </c>
      <c r="B315" s="107"/>
    </row>
    <row r="316" spans="1:2" s="334" customFormat="1" x14ac:dyDescent="0.25">
      <c r="A316" s="109" t="s">
        <v>976</v>
      </c>
    </row>
    <row r="317" spans="1:2" s="334" customFormat="1" x14ac:dyDescent="0.25">
      <c r="A317" s="109" t="s">
        <v>939</v>
      </c>
    </row>
    <row r="318" spans="1:2" s="334" customFormat="1" x14ac:dyDescent="0.25">
      <c r="A318" s="109" t="s">
        <v>1073</v>
      </c>
    </row>
    <row r="319" spans="1:2" s="334" customFormat="1" x14ac:dyDescent="0.25">
      <c r="A319" s="109" t="s">
        <v>1035</v>
      </c>
      <c r="B319" s="109"/>
    </row>
    <row r="320" spans="1:2" s="334" customFormat="1" x14ac:dyDescent="0.25">
      <c r="A320" s="109" t="s">
        <v>788</v>
      </c>
      <c r="B320" s="109"/>
    </row>
    <row r="321" spans="1:2" s="334" customFormat="1" x14ac:dyDescent="0.25">
      <c r="A321" s="109" t="s">
        <v>1229</v>
      </c>
      <c r="B321" s="109"/>
    </row>
    <row r="322" spans="1:2" s="334" customFormat="1" x14ac:dyDescent="0.25">
      <c r="A322" s="109" t="s">
        <v>1200</v>
      </c>
      <c r="B322" s="109"/>
    </row>
    <row r="323" spans="1:2" s="334" customFormat="1" x14ac:dyDescent="0.25">
      <c r="A323" s="109" t="s">
        <v>887</v>
      </c>
      <c r="B323" s="109"/>
    </row>
    <row r="324" spans="1:2" s="334" customFormat="1" x14ac:dyDescent="0.25">
      <c r="A324" s="109" t="s">
        <v>763</v>
      </c>
      <c r="B324" s="109"/>
    </row>
    <row r="325" spans="1:2" s="334" customFormat="1" x14ac:dyDescent="0.25">
      <c r="A325" s="109" t="s">
        <v>908</v>
      </c>
      <c r="B325" s="109"/>
    </row>
    <row r="326" spans="1:2" s="334" customFormat="1" x14ac:dyDescent="0.25">
      <c r="A326" s="109" t="s">
        <v>965</v>
      </c>
      <c r="B326" s="109"/>
    </row>
    <row r="327" spans="1:2" s="334" customFormat="1" x14ac:dyDescent="0.25">
      <c r="A327" s="109" t="s">
        <v>425</v>
      </c>
      <c r="B327" s="109"/>
    </row>
    <row r="328" spans="1:2" s="334" customFormat="1" x14ac:dyDescent="0.25">
      <c r="A328" s="109" t="s">
        <v>1177</v>
      </c>
      <c r="B328" s="109"/>
    </row>
    <row r="329" spans="1:2" s="334" customFormat="1" x14ac:dyDescent="0.25">
      <c r="A329" s="109" t="s">
        <v>1199</v>
      </c>
      <c r="B329" s="109"/>
    </row>
    <row r="330" spans="1:2" s="334" customFormat="1" x14ac:dyDescent="0.25">
      <c r="A330" s="109" t="s">
        <v>1171</v>
      </c>
      <c r="B330" s="109"/>
    </row>
    <row r="331" spans="1:2" s="334" customFormat="1" x14ac:dyDescent="0.25">
      <c r="A331" s="109" t="s">
        <v>1214</v>
      </c>
      <c r="B331" s="109"/>
    </row>
    <row r="332" spans="1:2" s="334" customFormat="1" x14ac:dyDescent="0.25">
      <c r="A332" s="109" t="s">
        <v>762</v>
      </c>
      <c r="B332" s="109"/>
    </row>
    <row r="333" spans="1:2" s="334" customFormat="1" x14ac:dyDescent="0.25">
      <c r="A333" s="109" t="s">
        <v>1011</v>
      </c>
      <c r="B333" s="109"/>
    </row>
    <row r="334" spans="1:2" s="334" customFormat="1" x14ac:dyDescent="0.25">
      <c r="A334" s="109" t="s">
        <v>855</v>
      </c>
      <c r="B334" s="109"/>
    </row>
    <row r="335" spans="1:2" s="334" customFormat="1" x14ac:dyDescent="0.25">
      <c r="A335" s="109" t="s">
        <v>938</v>
      </c>
      <c r="B335" s="109"/>
    </row>
    <row r="336" spans="1:2" s="334" customFormat="1" x14ac:dyDescent="0.25">
      <c r="A336" s="109" t="s">
        <v>937</v>
      </c>
      <c r="B336" s="109"/>
    </row>
    <row r="337" spans="1:2" s="334" customFormat="1" x14ac:dyDescent="0.25">
      <c r="A337" s="109" t="s">
        <v>1072</v>
      </c>
      <c r="B337" s="109"/>
    </row>
    <row r="338" spans="1:2" s="334" customFormat="1" x14ac:dyDescent="0.25">
      <c r="A338" s="109" t="s">
        <v>833</v>
      </c>
      <c r="B338" s="109"/>
    </row>
    <row r="339" spans="1:2" s="334" customFormat="1" x14ac:dyDescent="0.25">
      <c r="A339" s="109" t="s">
        <v>1071</v>
      </c>
      <c r="B339" s="109"/>
    </row>
    <row r="340" spans="1:2" s="334" customFormat="1" x14ac:dyDescent="0.25">
      <c r="A340" s="109" t="s">
        <v>1311</v>
      </c>
      <c r="B340" s="109"/>
    </row>
    <row r="341" spans="1:2" s="334" customFormat="1" x14ac:dyDescent="0.25">
      <c r="A341" s="109" t="s">
        <v>1070</v>
      </c>
      <c r="B341" s="109"/>
    </row>
    <row r="342" spans="1:2" s="334" customFormat="1" x14ac:dyDescent="0.25">
      <c r="A342" s="109" t="s">
        <v>1176</v>
      </c>
      <c r="B342" s="109"/>
    </row>
    <row r="343" spans="1:2" s="334" customFormat="1" x14ac:dyDescent="0.25">
      <c r="A343" s="109" t="s">
        <v>1069</v>
      </c>
      <c r="B343" s="109"/>
    </row>
    <row r="344" spans="1:2" s="334" customFormat="1" x14ac:dyDescent="0.25">
      <c r="A344" s="109" t="s">
        <v>867</v>
      </c>
      <c r="B344" s="109"/>
    </row>
    <row r="345" spans="1:2" s="334" customFormat="1" x14ac:dyDescent="0.25">
      <c r="A345" s="109" t="s">
        <v>787</v>
      </c>
      <c r="B345" s="109"/>
    </row>
    <row r="346" spans="1:2" s="334" customFormat="1" x14ac:dyDescent="0.25">
      <c r="A346" s="109" t="s">
        <v>936</v>
      </c>
      <c r="B346" s="109"/>
    </row>
    <row r="347" spans="1:2" s="334" customFormat="1" x14ac:dyDescent="0.25">
      <c r="A347" s="109" t="s">
        <v>797</v>
      </c>
      <c r="B347" s="109"/>
    </row>
    <row r="348" spans="1:2" s="334" customFormat="1" x14ac:dyDescent="0.25">
      <c r="A348" s="109" t="s">
        <v>1068</v>
      </c>
      <c r="B348" s="109"/>
    </row>
    <row r="349" spans="1:2" s="334" customFormat="1" x14ac:dyDescent="0.25">
      <c r="A349" s="109" t="s">
        <v>1228</v>
      </c>
      <c r="B349" s="109"/>
    </row>
    <row r="350" spans="1:2" s="334" customFormat="1" x14ac:dyDescent="0.25">
      <c r="A350" s="109" t="s">
        <v>1198</v>
      </c>
      <c r="B350" s="109"/>
    </row>
    <row r="351" spans="1:2" s="334" customFormat="1" x14ac:dyDescent="0.25">
      <c r="A351" s="109" t="s">
        <v>866</v>
      </c>
      <c r="B351" s="109"/>
    </row>
    <row r="352" spans="1:2" s="334" customFormat="1" x14ac:dyDescent="0.25">
      <c r="A352" s="109" t="s">
        <v>1197</v>
      </c>
      <c r="B352" s="109"/>
    </row>
    <row r="353" spans="1:2" s="334" customFormat="1" x14ac:dyDescent="0.25">
      <c r="A353" s="109" t="s">
        <v>975</v>
      </c>
      <c r="B353" s="109"/>
    </row>
    <row r="354" spans="1:2" s="334" customFormat="1" x14ac:dyDescent="0.25">
      <c r="A354" s="109" t="s">
        <v>409</v>
      </c>
      <c r="B354" s="109"/>
    </row>
    <row r="355" spans="1:2" s="334" customFormat="1" x14ac:dyDescent="0.25">
      <c r="A355" s="109" t="s">
        <v>1188</v>
      </c>
      <c r="B355" s="109"/>
    </row>
    <row r="356" spans="1:2" s="334" customFormat="1" x14ac:dyDescent="0.25">
      <c r="A356" s="109" t="s">
        <v>1196</v>
      </c>
      <c r="B356" s="107"/>
    </row>
    <row r="357" spans="1:2" s="334" customFormat="1" x14ac:dyDescent="0.25">
      <c r="A357" s="109" t="s">
        <v>1227</v>
      </c>
    </row>
    <row r="358" spans="1:2" s="334" customFormat="1" x14ac:dyDescent="0.25">
      <c r="A358" s="109" t="s">
        <v>405</v>
      </c>
    </row>
    <row r="359" spans="1:2" s="334" customFormat="1" x14ac:dyDescent="0.25">
      <c r="A359" s="109" t="s">
        <v>1220</v>
      </c>
    </row>
    <row r="360" spans="1:2" s="334" customFormat="1" x14ac:dyDescent="0.25">
      <c r="A360" s="109" t="s">
        <v>1030</v>
      </c>
      <c r="B360" s="109"/>
    </row>
    <row r="361" spans="1:2" s="334" customFormat="1" x14ac:dyDescent="0.25">
      <c r="A361" s="109" t="s">
        <v>1067</v>
      </c>
      <c r="B361" s="109"/>
    </row>
    <row r="362" spans="1:2" s="334" customFormat="1" x14ac:dyDescent="0.25">
      <c r="A362" s="109" t="s">
        <v>761</v>
      </c>
      <c r="B362" s="109"/>
    </row>
    <row r="363" spans="1:2" s="334" customFormat="1" x14ac:dyDescent="0.25">
      <c r="A363" s="109" t="s">
        <v>772</v>
      </c>
      <c r="B363" s="109"/>
    </row>
    <row r="364" spans="1:2" s="334" customFormat="1" x14ac:dyDescent="0.25">
      <c r="A364" s="109" t="s">
        <v>956</v>
      </c>
      <c r="B364" s="109"/>
    </row>
    <row r="365" spans="1:2" s="334" customFormat="1" x14ac:dyDescent="0.25">
      <c r="A365" s="109" t="s">
        <v>1329</v>
      </c>
      <c r="B365" s="109"/>
    </row>
    <row r="366" spans="1:2" s="334" customFormat="1" x14ac:dyDescent="0.25">
      <c r="A366" s="109" t="s">
        <v>886</v>
      </c>
      <c r="B366" s="109"/>
    </row>
    <row r="367" spans="1:2" s="334" customFormat="1" x14ac:dyDescent="0.25">
      <c r="A367" s="109" t="s">
        <v>926</v>
      </c>
      <c r="B367" s="109"/>
    </row>
    <row r="368" spans="1:2" s="334" customFormat="1" x14ac:dyDescent="0.25">
      <c r="A368" s="109" t="s">
        <v>907</v>
      </c>
      <c r="B368" s="109"/>
    </row>
    <row r="369" spans="1:2" s="334" customFormat="1" x14ac:dyDescent="0.25">
      <c r="A369" s="109" t="s">
        <v>935</v>
      </c>
      <c r="B369" s="109"/>
    </row>
    <row r="370" spans="1:2" s="334" customFormat="1" x14ac:dyDescent="0.25">
      <c r="A370" s="109" t="s">
        <v>1066</v>
      </c>
      <c r="B370" s="109"/>
    </row>
    <row r="371" spans="1:2" s="334" customFormat="1" x14ac:dyDescent="0.25">
      <c r="A371" s="109" t="s">
        <v>974</v>
      </c>
      <c r="B371" s="109"/>
    </row>
    <row r="372" spans="1:2" s="334" customFormat="1" x14ac:dyDescent="0.25">
      <c r="A372" s="109" t="s">
        <v>778</v>
      </c>
      <c r="B372" s="109"/>
    </row>
    <row r="373" spans="1:2" s="334" customFormat="1" x14ac:dyDescent="0.25">
      <c r="A373" s="109" t="s">
        <v>823</v>
      </c>
      <c r="B373" s="109"/>
    </row>
    <row r="374" spans="1:2" s="334" customFormat="1" x14ac:dyDescent="0.25">
      <c r="A374" s="109" t="s">
        <v>906</v>
      </c>
      <c r="B374" s="109"/>
    </row>
    <row r="375" spans="1:2" s="334" customFormat="1" x14ac:dyDescent="0.25">
      <c r="A375" s="109" t="s">
        <v>1065</v>
      </c>
      <c r="B375" s="109"/>
    </row>
    <row r="376" spans="1:2" s="334" customFormat="1" x14ac:dyDescent="0.25">
      <c r="A376" s="109" t="s">
        <v>854</v>
      </c>
      <c r="B376" s="109"/>
    </row>
    <row r="377" spans="1:2" s="334" customFormat="1" x14ac:dyDescent="0.25">
      <c r="A377" s="109" t="s">
        <v>1175</v>
      </c>
      <c r="B377" s="109"/>
    </row>
    <row r="378" spans="1:2" s="334" customFormat="1" x14ac:dyDescent="0.25">
      <c r="A378" s="109" t="s">
        <v>905</v>
      </c>
      <c r="B378" s="109"/>
    </row>
    <row r="379" spans="1:2" s="334" customFormat="1" x14ac:dyDescent="0.25">
      <c r="A379" s="109" t="s">
        <v>1195</v>
      </c>
      <c r="B379" s="109"/>
    </row>
    <row r="380" spans="1:2" s="334" customFormat="1" x14ac:dyDescent="0.25">
      <c r="A380" s="109" t="s">
        <v>1144</v>
      </c>
      <c r="B380" s="109"/>
    </row>
    <row r="381" spans="1:2" s="334" customFormat="1" x14ac:dyDescent="0.25">
      <c r="A381" s="109" t="s">
        <v>1163</v>
      </c>
      <c r="B381" s="109"/>
    </row>
    <row r="382" spans="1:2" s="334" customFormat="1" x14ac:dyDescent="0.25">
      <c r="A382" s="109" t="s">
        <v>805</v>
      </c>
      <c r="B382" s="109"/>
    </row>
    <row r="383" spans="1:2" s="334" customFormat="1" x14ac:dyDescent="0.25">
      <c r="A383" s="109" t="s">
        <v>876</v>
      </c>
      <c r="B383" s="109"/>
    </row>
    <row r="384" spans="1:2" s="334" customFormat="1" x14ac:dyDescent="0.25">
      <c r="A384" s="109" t="s">
        <v>786</v>
      </c>
      <c r="B384" s="109"/>
    </row>
    <row r="385" spans="1:2" s="334" customFormat="1" x14ac:dyDescent="0.25">
      <c r="A385" s="109" t="s">
        <v>932</v>
      </c>
      <c r="B385" s="109"/>
    </row>
    <row r="386" spans="1:2" s="334" customFormat="1" x14ac:dyDescent="0.25">
      <c r="A386" s="109" t="s">
        <v>377</v>
      </c>
      <c r="B386" s="109"/>
    </row>
    <row r="387" spans="1:2" s="334" customFormat="1" x14ac:dyDescent="0.25">
      <c r="A387" s="109" t="s">
        <v>960</v>
      </c>
      <c r="B387" s="109"/>
    </row>
    <row r="388" spans="1:2" s="334" customFormat="1" x14ac:dyDescent="0.25">
      <c r="A388" s="109" t="s">
        <v>796</v>
      </c>
      <c r="B388" s="109"/>
    </row>
    <row r="389" spans="1:2" s="334" customFormat="1" x14ac:dyDescent="0.25">
      <c r="A389" s="109" t="s">
        <v>1064</v>
      </c>
      <c r="B389" s="109"/>
    </row>
    <row r="390" spans="1:2" s="334" customFormat="1" x14ac:dyDescent="0.25">
      <c r="A390" s="109" t="s">
        <v>1063</v>
      </c>
      <c r="B390" s="109"/>
    </row>
    <row r="391" spans="1:2" s="334" customFormat="1" x14ac:dyDescent="0.25">
      <c r="A391" s="109" t="s">
        <v>1062</v>
      </c>
      <c r="B391" s="109"/>
    </row>
    <row r="392" spans="1:2" s="334" customFormat="1" x14ac:dyDescent="0.25">
      <c r="A392" s="109" t="s">
        <v>958</v>
      </c>
      <c r="B392" s="109"/>
    </row>
    <row r="393" spans="1:2" s="334" customFormat="1" x14ac:dyDescent="0.25">
      <c r="A393" s="109" t="s">
        <v>1316</v>
      </c>
      <c r="B393" s="109"/>
    </row>
    <row r="394" spans="1:2" s="334" customFormat="1" x14ac:dyDescent="0.25">
      <c r="A394" s="109" t="s">
        <v>925</v>
      </c>
      <c r="B394" s="109"/>
    </row>
    <row r="395" spans="1:2" s="334" customFormat="1" x14ac:dyDescent="0.25">
      <c r="A395" s="109" t="s">
        <v>364</v>
      </c>
      <c r="B395" s="109"/>
    </row>
    <row r="396" spans="1:2" s="334" customFormat="1" x14ac:dyDescent="0.25">
      <c r="A396" s="109" t="s">
        <v>1010</v>
      </c>
      <c r="B396" s="109"/>
    </row>
    <row r="397" spans="1:2" s="334" customFormat="1" x14ac:dyDescent="0.25">
      <c r="A397" s="109" t="s">
        <v>1317</v>
      </c>
      <c r="B397" s="109"/>
    </row>
    <row r="398" spans="1:2" s="334" customFormat="1" x14ac:dyDescent="0.25">
      <c r="A398" s="109" t="s">
        <v>362</v>
      </c>
      <c r="B398" s="109"/>
    </row>
    <row r="399" spans="1:2" s="334" customFormat="1" x14ac:dyDescent="0.25">
      <c r="A399" s="109" t="s">
        <v>900</v>
      </c>
      <c r="B399" s="109"/>
    </row>
    <row r="400" spans="1:2" s="334" customFormat="1" x14ac:dyDescent="0.25">
      <c r="A400" s="109" t="s">
        <v>340</v>
      </c>
      <c r="B400" s="109"/>
    </row>
    <row r="401" spans="1:2" s="334" customFormat="1" x14ac:dyDescent="0.25">
      <c r="A401" s="109" t="s">
        <v>853</v>
      </c>
      <c r="B401" s="109"/>
    </row>
    <row r="402" spans="1:2" s="334" customFormat="1" x14ac:dyDescent="0.25">
      <c r="A402" s="109" t="s">
        <v>760</v>
      </c>
      <c r="B402" s="109"/>
    </row>
    <row r="403" spans="1:2" s="334" customFormat="1" x14ac:dyDescent="0.25">
      <c r="A403" s="109" t="s">
        <v>852</v>
      </c>
      <c r="B403" s="109"/>
    </row>
    <row r="404" spans="1:2" s="334" customFormat="1" x14ac:dyDescent="0.25">
      <c r="A404" s="109" t="s">
        <v>973</v>
      </c>
      <c r="B404" s="109"/>
    </row>
    <row r="405" spans="1:2" s="334" customFormat="1" x14ac:dyDescent="0.25">
      <c r="A405" s="109" t="s">
        <v>882</v>
      </c>
      <c r="B405" s="109"/>
    </row>
    <row r="406" spans="1:2" s="334" customFormat="1" x14ac:dyDescent="0.25">
      <c r="A406" s="109" t="s">
        <v>319</v>
      </c>
      <c r="B406" s="109"/>
    </row>
    <row r="407" spans="1:2" s="334" customFormat="1" x14ac:dyDescent="0.25">
      <c r="A407" s="109" t="s">
        <v>1061</v>
      </c>
      <c r="B407" s="109"/>
    </row>
    <row r="408" spans="1:2" s="334" customFormat="1" x14ac:dyDescent="0.25">
      <c r="A408" s="109" t="s">
        <v>1060</v>
      </c>
      <c r="B408" s="109"/>
    </row>
    <row r="409" spans="1:2" s="334" customFormat="1" x14ac:dyDescent="0.25">
      <c r="A409" s="109" t="s">
        <v>746</v>
      </c>
      <c r="B409" s="109"/>
    </row>
    <row r="410" spans="1:2" s="334" customFormat="1" x14ac:dyDescent="0.25">
      <c r="A410" s="109" t="s">
        <v>1059</v>
      </c>
      <c r="B410" s="109"/>
    </row>
    <row r="411" spans="1:2" s="334" customFormat="1" x14ac:dyDescent="0.25">
      <c r="A411" s="109" t="s">
        <v>934</v>
      </c>
      <c r="B411" s="109"/>
    </row>
    <row r="412" spans="1:2" s="334" customFormat="1" x14ac:dyDescent="0.25">
      <c r="A412" s="109" t="s">
        <v>874</v>
      </c>
      <c r="B412" s="109"/>
    </row>
    <row r="413" spans="1:2" s="334" customFormat="1" x14ac:dyDescent="0.25">
      <c r="A413" s="109" t="s">
        <v>872</v>
      </c>
      <c r="B413" s="109"/>
    </row>
    <row r="414" spans="1:2" s="334" customFormat="1" x14ac:dyDescent="0.25">
      <c r="A414" s="109" t="s">
        <v>832</v>
      </c>
      <c r="B414" s="109"/>
    </row>
    <row r="415" spans="1:2" s="334" customFormat="1" x14ac:dyDescent="0.25">
      <c r="A415" s="109" t="s">
        <v>922</v>
      </c>
      <c r="B415" s="109"/>
    </row>
    <row r="416" spans="1:2" s="334" customFormat="1" x14ac:dyDescent="0.25">
      <c r="A416" s="109" t="s">
        <v>972</v>
      </c>
      <c r="B416" s="107"/>
    </row>
    <row r="417" spans="1:2" s="334" customFormat="1" x14ac:dyDescent="0.25">
      <c r="A417" s="109" t="s">
        <v>1226</v>
      </c>
    </row>
    <row r="418" spans="1:2" s="334" customFormat="1" x14ac:dyDescent="0.25">
      <c r="A418" s="109" t="s">
        <v>865</v>
      </c>
    </row>
    <row r="419" spans="1:2" s="334" customFormat="1" x14ac:dyDescent="0.25">
      <c r="A419" s="109" t="s">
        <v>293</v>
      </c>
    </row>
    <row r="420" spans="1:2" s="334" customFormat="1" x14ac:dyDescent="0.25">
      <c r="A420" s="109" t="s">
        <v>885</v>
      </c>
      <c r="B420" s="109"/>
    </row>
    <row r="421" spans="1:2" s="334" customFormat="1" x14ac:dyDescent="0.25">
      <c r="A421" s="109" t="s">
        <v>1058</v>
      </c>
      <c r="B421" s="109"/>
    </row>
    <row r="422" spans="1:2" s="334" customFormat="1" x14ac:dyDescent="0.25">
      <c r="A422" s="109" t="s">
        <v>850</v>
      </c>
      <c r="B422" s="109"/>
    </row>
    <row r="423" spans="1:2" s="334" customFormat="1" x14ac:dyDescent="0.25">
      <c r="A423" s="109" t="s">
        <v>274</v>
      </c>
      <c r="B423" s="109"/>
    </row>
    <row r="424" spans="1:2" s="334" customFormat="1" x14ac:dyDescent="0.25">
      <c r="A424" s="109" t="s">
        <v>1194</v>
      </c>
      <c r="B424" s="109"/>
    </row>
    <row r="425" spans="1:2" s="334" customFormat="1" x14ac:dyDescent="0.25">
      <c r="A425" s="109" t="s">
        <v>1034</v>
      </c>
      <c r="B425" s="107"/>
    </row>
    <row r="426" spans="1:2" s="334" customFormat="1" x14ac:dyDescent="0.25">
      <c r="A426" s="109" t="s">
        <v>1193</v>
      </c>
    </row>
    <row r="427" spans="1:2" s="334" customFormat="1" x14ac:dyDescent="0.25">
      <c r="A427" s="109" t="s">
        <v>1009</v>
      </c>
    </row>
    <row r="428" spans="1:2" s="334" customFormat="1" x14ac:dyDescent="0.25">
      <c r="A428" s="109" t="s">
        <v>1174</v>
      </c>
    </row>
    <row r="429" spans="1:2" s="334" customFormat="1" x14ac:dyDescent="0.25">
      <c r="A429" s="109" t="s">
        <v>971</v>
      </c>
    </row>
    <row r="430" spans="1:2" s="334" customFormat="1" x14ac:dyDescent="0.25">
      <c r="A430" s="109" t="s">
        <v>843</v>
      </c>
      <c r="B430" s="107"/>
    </row>
    <row r="431" spans="1:2" s="334" customFormat="1" x14ac:dyDescent="0.25">
      <c r="A431" s="109" t="s">
        <v>264</v>
      </c>
    </row>
    <row r="432" spans="1:2" s="334" customFormat="1" x14ac:dyDescent="0.25">
      <c r="A432" s="109" t="s">
        <v>830</v>
      </c>
    </row>
    <row r="433" spans="1:2" s="334" customFormat="1" x14ac:dyDescent="0.25">
      <c r="A433" s="109" t="s">
        <v>245</v>
      </c>
    </row>
    <row r="434" spans="1:2" s="334" customFormat="1" x14ac:dyDescent="0.25">
      <c r="A434" s="109" t="s">
        <v>1057</v>
      </c>
      <c r="B434" s="109"/>
    </row>
    <row r="435" spans="1:2" s="334" customFormat="1" x14ac:dyDescent="0.25">
      <c r="A435" s="109" t="s">
        <v>826</v>
      </c>
      <c r="B435" s="109"/>
    </row>
    <row r="436" spans="1:2" s="334" customFormat="1" x14ac:dyDescent="0.25">
      <c r="A436" s="109" t="s">
        <v>239</v>
      </c>
      <c r="B436" s="109"/>
    </row>
    <row r="437" spans="1:2" s="334" customFormat="1" x14ac:dyDescent="0.25">
      <c r="A437" s="109" t="s">
        <v>1056</v>
      </c>
      <c r="B437" s="109"/>
    </row>
    <row r="438" spans="1:2" s="334" customFormat="1" x14ac:dyDescent="0.25">
      <c r="A438" s="109" t="s">
        <v>844</v>
      </c>
      <c r="B438" s="109"/>
    </row>
    <row r="439" spans="1:2" s="334" customFormat="1" x14ac:dyDescent="0.25">
      <c r="A439" s="109" t="s">
        <v>1055</v>
      </c>
      <c r="B439" s="109"/>
    </row>
    <row r="440" spans="1:2" s="334" customFormat="1" x14ac:dyDescent="0.25">
      <c r="A440" s="109" t="s">
        <v>759</v>
      </c>
      <c r="B440" s="109"/>
    </row>
    <row r="441" spans="1:2" s="334" customFormat="1" x14ac:dyDescent="0.25">
      <c r="A441" s="109" t="s">
        <v>795</v>
      </c>
      <c r="B441" s="109"/>
    </row>
    <row r="442" spans="1:2" s="334" customFormat="1" x14ac:dyDescent="0.25">
      <c r="A442" s="109" t="s">
        <v>884</v>
      </c>
      <c r="B442" s="107"/>
    </row>
    <row r="443" spans="1:2" s="334" customFormat="1" x14ac:dyDescent="0.25">
      <c r="A443" s="109" t="s">
        <v>831</v>
      </c>
    </row>
    <row r="444" spans="1:2" s="334" customFormat="1" x14ac:dyDescent="0.25">
      <c r="A444" s="109" t="s">
        <v>1033</v>
      </c>
    </row>
    <row r="445" spans="1:2" s="334" customFormat="1" x14ac:dyDescent="0.25">
      <c r="A445" s="109" t="s">
        <v>827</v>
      </c>
    </row>
    <row r="446" spans="1:2" s="334" customFormat="1" x14ac:dyDescent="0.25">
      <c r="A446" s="109" t="s">
        <v>970</v>
      </c>
      <c r="B446" s="107"/>
    </row>
    <row r="447" spans="1:2" s="334" customFormat="1" x14ac:dyDescent="0.25">
      <c r="A447" s="109" t="s">
        <v>1008</v>
      </c>
    </row>
    <row r="448" spans="1:2" s="334" customFormat="1" x14ac:dyDescent="0.25">
      <c r="A448" s="109" t="s">
        <v>794</v>
      </c>
    </row>
    <row r="449" spans="1:2" s="334" customFormat="1" x14ac:dyDescent="0.25">
      <c r="A449" s="109" t="s">
        <v>1172</v>
      </c>
    </row>
    <row r="450" spans="1:2" s="334" customFormat="1" x14ac:dyDescent="0.25">
      <c r="A450" s="109" t="s">
        <v>1143</v>
      </c>
    </row>
    <row r="451" spans="1:2" s="334" customFormat="1" x14ac:dyDescent="0.25">
      <c r="A451" s="109" t="s">
        <v>232</v>
      </c>
      <c r="B451" s="109"/>
    </row>
    <row r="452" spans="1:2" s="334" customFormat="1" x14ac:dyDescent="0.25">
      <c r="A452" s="109" t="s">
        <v>821</v>
      </c>
      <c r="B452" s="109"/>
    </row>
    <row r="453" spans="1:2" s="334" customFormat="1" x14ac:dyDescent="0.25">
      <c r="A453" s="109" t="s">
        <v>227</v>
      </c>
      <c r="B453" s="109"/>
    </row>
    <row r="454" spans="1:2" s="334" customFormat="1" x14ac:dyDescent="0.25">
      <c r="A454" s="109" t="s">
        <v>1054</v>
      </c>
      <c r="B454" s="109"/>
    </row>
    <row r="455" spans="1:2" s="334" customFormat="1" x14ac:dyDescent="0.25">
      <c r="A455" s="109" t="s">
        <v>1053</v>
      </c>
      <c r="B455" s="109"/>
    </row>
    <row r="456" spans="1:2" s="334" customFormat="1" x14ac:dyDescent="0.25">
      <c r="A456" s="109" t="s">
        <v>758</v>
      </c>
      <c r="B456" s="109"/>
    </row>
    <row r="457" spans="1:2" s="334" customFormat="1" x14ac:dyDescent="0.25">
      <c r="A457" s="109" t="s">
        <v>220</v>
      </c>
      <c r="B457" s="109"/>
    </row>
    <row r="458" spans="1:2" s="334" customFormat="1" x14ac:dyDescent="0.25">
      <c r="A458" s="109" t="s">
        <v>883</v>
      </c>
      <c r="B458" s="109"/>
    </row>
    <row r="459" spans="1:2" s="334" customFormat="1" x14ac:dyDescent="0.25">
      <c r="A459" s="109" t="s">
        <v>211</v>
      </c>
      <c r="B459" s="109"/>
    </row>
    <row r="460" spans="1:2" s="334" customFormat="1" x14ac:dyDescent="0.25">
      <c r="A460" s="109" t="s">
        <v>1006</v>
      </c>
      <c r="B460" s="109"/>
    </row>
    <row r="461" spans="1:2" s="334" customFormat="1" x14ac:dyDescent="0.25">
      <c r="A461" s="109" t="s">
        <v>842</v>
      </c>
      <c r="B461" s="109"/>
    </row>
    <row r="462" spans="1:2" s="334" customFormat="1" x14ac:dyDescent="0.25">
      <c r="A462" s="109" t="s">
        <v>793</v>
      </c>
      <c r="B462" s="109"/>
    </row>
    <row r="463" spans="1:2" s="334" customFormat="1" x14ac:dyDescent="0.25">
      <c r="A463" s="109" t="s">
        <v>198</v>
      </c>
      <c r="B463" s="109"/>
    </row>
    <row r="464" spans="1:2" s="334" customFormat="1" x14ac:dyDescent="0.25">
      <c r="A464" s="109" t="s">
        <v>767</v>
      </c>
      <c r="B464" s="109"/>
    </row>
    <row r="465" spans="1:2" s="334" customFormat="1" x14ac:dyDescent="0.25">
      <c r="A465" s="109" t="s">
        <v>1052</v>
      </c>
      <c r="B465" s="109"/>
    </row>
    <row r="466" spans="1:2" s="334" customFormat="1" x14ac:dyDescent="0.25">
      <c r="A466" s="109" t="s">
        <v>1051</v>
      </c>
      <c r="B466" s="109"/>
    </row>
    <row r="467" spans="1:2" s="334" customFormat="1" x14ac:dyDescent="0.25">
      <c r="A467" s="109" t="s">
        <v>1186</v>
      </c>
      <c r="B467" s="109"/>
    </row>
    <row r="468" spans="1:2" s="334" customFormat="1" x14ac:dyDescent="0.25">
      <c r="A468" s="109" t="s">
        <v>1050</v>
      </c>
      <c r="B468" s="109"/>
    </row>
    <row r="469" spans="1:2" s="334" customFormat="1" x14ac:dyDescent="0.25">
      <c r="A469" s="109" t="s">
        <v>851</v>
      </c>
      <c r="B469" s="109"/>
    </row>
    <row r="470" spans="1:2" s="334" customFormat="1" x14ac:dyDescent="0.25">
      <c r="A470" s="109" t="s">
        <v>1003</v>
      </c>
      <c r="B470" s="109"/>
    </row>
    <row r="471" spans="1:2" s="334" customFormat="1" x14ac:dyDescent="0.25">
      <c r="A471" s="109" t="s">
        <v>186</v>
      </c>
      <c r="B471" s="109"/>
    </row>
    <row r="472" spans="1:2" s="334" customFormat="1" x14ac:dyDescent="0.25">
      <c r="A472" s="109" t="s">
        <v>969</v>
      </c>
      <c r="B472" s="109"/>
    </row>
    <row r="473" spans="1:2" s="334" customFormat="1" x14ac:dyDescent="0.25">
      <c r="A473" s="109" t="s">
        <v>875</v>
      </c>
      <c r="B473" s="109"/>
    </row>
    <row r="474" spans="1:2" s="334" customFormat="1" x14ac:dyDescent="0.25">
      <c r="A474" s="109" t="s">
        <v>804</v>
      </c>
      <c r="B474" s="107"/>
    </row>
    <row r="475" spans="1:2" s="334" customFormat="1" x14ac:dyDescent="0.25">
      <c r="A475" s="109" t="s">
        <v>829</v>
      </c>
    </row>
    <row r="476" spans="1:2" s="334" customFormat="1" x14ac:dyDescent="0.25">
      <c r="A476" s="109" t="s">
        <v>1129</v>
      </c>
    </row>
    <row r="477" spans="1:2" s="334" customFormat="1" x14ac:dyDescent="0.25">
      <c r="A477" s="109" t="s">
        <v>181</v>
      </c>
    </row>
    <row r="478" spans="1:2" s="334" customFormat="1" x14ac:dyDescent="0.25">
      <c r="A478" s="109" t="s">
        <v>1218</v>
      </c>
      <c r="B478" s="107"/>
    </row>
    <row r="479" spans="1:2" s="334" customFormat="1" x14ac:dyDescent="0.25">
      <c r="A479" s="109" t="s">
        <v>1142</v>
      </c>
    </row>
    <row r="480" spans="1:2" s="334" customFormat="1" x14ac:dyDescent="0.25">
      <c r="A480" s="109" t="s">
        <v>1141</v>
      </c>
    </row>
    <row r="481" spans="1:2" s="334" customFormat="1" x14ac:dyDescent="0.25">
      <c r="A481" s="109" t="s">
        <v>777</v>
      </c>
    </row>
    <row r="482" spans="1:2" s="334" customFormat="1" x14ac:dyDescent="0.25">
      <c r="A482" s="109" t="s">
        <v>174</v>
      </c>
    </row>
    <row r="483" spans="1:2" s="334" customFormat="1" x14ac:dyDescent="0.25">
      <c r="A483" s="109" t="s">
        <v>933</v>
      </c>
      <c r="B483" s="109"/>
    </row>
    <row r="484" spans="1:2" s="334" customFormat="1" x14ac:dyDescent="0.25">
      <c r="A484" s="109" t="s">
        <v>1049</v>
      </c>
      <c r="B484" s="109"/>
    </row>
    <row r="485" spans="1:2" s="334" customFormat="1" x14ac:dyDescent="0.25">
      <c r="A485" s="109" t="s">
        <v>756</v>
      </c>
      <c r="B485" s="109"/>
    </row>
    <row r="486" spans="1:2" s="334" customFormat="1" x14ac:dyDescent="0.25">
      <c r="A486" s="109" t="s">
        <v>1318</v>
      </c>
      <c r="B486" s="109"/>
    </row>
    <row r="487" spans="1:2" s="334" customFormat="1" x14ac:dyDescent="0.25">
      <c r="A487" s="109" t="s">
        <v>1048</v>
      </c>
      <c r="B487" s="109"/>
    </row>
    <row r="488" spans="1:2" s="334" customFormat="1" x14ac:dyDescent="0.25">
      <c r="A488" s="109" t="s">
        <v>873</v>
      </c>
      <c r="B488" s="109"/>
    </row>
    <row r="489" spans="1:2" s="334" customFormat="1" x14ac:dyDescent="0.25">
      <c r="A489" s="109" t="s">
        <v>1161</v>
      </c>
      <c r="B489" s="109"/>
    </row>
    <row r="490" spans="1:2" s="334" customFormat="1" x14ac:dyDescent="0.25">
      <c r="A490" s="109" t="s">
        <v>1353</v>
      </c>
      <c r="B490" s="109"/>
    </row>
    <row r="491" spans="1:2" s="334" customFormat="1" x14ac:dyDescent="0.25">
      <c r="A491" s="109" t="s">
        <v>998</v>
      </c>
      <c r="B491" s="109"/>
    </row>
    <row r="492" spans="1:2" s="334" customFormat="1" x14ac:dyDescent="0.25">
      <c r="A492" s="109" t="s">
        <v>770</v>
      </c>
      <c r="B492" s="109"/>
    </row>
    <row r="493" spans="1:2" s="334" customFormat="1" x14ac:dyDescent="0.25">
      <c r="A493" s="109" t="s">
        <v>168</v>
      </c>
      <c r="B493" s="109"/>
    </row>
    <row r="494" spans="1:2" s="334" customFormat="1" x14ac:dyDescent="0.25">
      <c r="A494" s="109" t="s">
        <v>812</v>
      </c>
      <c r="B494" s="109"/>
    </row>
    <row r="495" spans="1:2" s="334" customFormat="1" x14ac:dyDescent="0.25">
      <c r="A495" s="109" t="s">
        <v>160</v>
      </c>
      <c r="B495" s="109"/>
    </row>
    <row r="496" spans="1:2" s="334" customFormat="1" x14ac:dyDescent="0.25">
      <c r="A496" s="109" t="s">
        <v>785</v>
      </c>
      <c r="B496" s="109"/>
    </row>
    <row r="497" spans="1:2" s="334" customFormat="1" x14ac:dyDescent="0.25">
      <c r="A497" s="109" t="s">
        <v>968</v>
      </c>
      <c r="B497" s="109"/>
    </row>
    <row r="498" spans="1:2" s="334" customFormat="1" x14ac:dyDescent="0.25">
      <c r="A498" s="109" t="s">
        <v>904</v>
      </c>
      <c r="B498" s="109"/>
    </row>
    <row r="499" spans="1:2" s="334" customFormat="1" x14ac:dyDescent="0.25">
      <c r="A499" s="109" t="s">
        <v>1029</v>
      </c>
      <c r="B499" s="109"/>
    </row>
    <row r="500" spans="1:2" s="334" customFormat="1" x14ac:dyDescent="0.25">
      <c r="A500" s="109" t="s">
        <v>1224</v>
      </c>
      <c r="B500" s="109"/>
    </row>
    <row r="501" spans="1:2" s="334" customFormat="1" x14ac:dyDescent="0.25">
      <c r="A501" s="109" t="s">
        <v>903</v>
      </c>
      <c r="B501" s="109"/>
    </row>
    <row r="502" spans="1:2" s="334" customFormat="1" x14ac:dyDescent="0.25">
      <c r="A502" s="109" t="s">
        <v>803</v>
      </c>
      <c r="B502" s="109"/>
    </row>
    <row r="503" spans="1:2" s="334" customFormat="1" x14ac:dyDescent="0.25">
      <c r="A503" s="109" t="s">
        <v>801</v>
      </c>
      <c r="B503" s="109"/>
    </row>
    <row r="504" spans="1:2" s="334" customFormat="1" x14ac:dyDescent="0.25">
      <c r="A504" s="109" t="s">
        <v>146</v>
      </c>
      <c r="B504" s="109"/>
    </row>
    <row r="505" spans="1:2" s="334" customFormat="1" x14ac:dyDescent="0.25">
      <c r="A505" s="109" t="s">
        <v>1047</v>
      </c>
      <c r="B505" s="109"/>
    </row>
    <row r="506" spans="1:2" s="334" customFormat="1" x14ac:dyDescent="0.25">
      <c r="A506" s="109" t="s">
        <v>902</v>
      </c>
      <c r="B506" s="109"/>
    </row>
    <row r="507" spans="1:2" s="334" customFormat="1" x14ac:dyDescent="0.25">
      <c r="A507" s="109" t="s">
        <v>967</v>
      </c>
      <c r="B507" s="109"/>
    </row>
    <row r="508" spans="1:2" s="334" customFormat="1" x14ac:dyDescent="0.25">
      <c r="A508" s="109" t="s">
        <v>771</v>
      </c>
      <c r="B508" s="109"/>
    </row>
    <row r="509" spans="1:2" s="334" customFormat="1" x14ac:dyDescent="0.25">
      <c r="A509" s="109" t="s">
        <v>881</v>
      </c>
      <c r="B509" s="109"/>
    </row>
    <row r="510" spans="1:2" s="334" customFormat="1" x14ac:dyDescent="0.25">
      <c r="A510" s="109" t="s">
        <v>1046</v>
      </c>
      <c r="B510" s="109"/>
    </row>
    <row r="511" spans="1:2" s="334" customFormat="1" x14ac:dyDescent="0.25">
      <c r="A511" s="109" t="s">
        <v>1191</v>
      </c>
      <c r="B511" s="109"/>
    </row>
    <row r="512" spans="1:2" s="334" customFormat="1" x14ac:dyDescent="0.25">
      <c r="A512" s="109" t="s">
        <v>1139</v>
      </c>
      <c r="B512" s="109"/>
    </row>
    <row r="513" spans="1:2" s="334" customFormat="1" x14ac:dyDescent="0.25">
      <c r="A513" s="109" t="s">
        <v>783</v>
      </c>
      <c r="B513" s="109"/>
    </row>
    <row r="514" spans="1:2" s="334" customFormat="1" x14ac:dyDescent="0.25">
      <c r="A514" s="109" t="s">
        <v>825</v>
      </c>
      <c r="B514" s="109"/>
    </row>
    <row r="515" spans="1:2" s="334" customFormat="1" x14ac:dyDescent="0.25">
      <c r="A515" s="109" t="s">
        <v>811</v>
      </c>
      <c r="B515" s="109"/>
    </row>
    <row r="516" spans="1:2" s="334" customFormat="1" x14ac:dyDescent="0.25">
      <c r="A516" s="109" t="s">
        <v>1045</v>
      </c>
      <c r="B516" s="109"/>
    </row>
    <row r="517" spans="1:2" s="334" customFormat="1" x14ac:dyDescent="0.25">
      <c r="A517" s="109" t="s">
        <v>1044</v>
      </c>
      <c r="B517" s="109"/>
    </row>
    <row r="518" spans="1:2" s="334" customFormat="1" x14ac:dyDescent="0.25">
      <c r="A518" s="109" t="s">
        <v>754</v>
      </c>
      <c r="B518" s="109"/>
    </row>
    <row r="519" spans="1:2" s="334" customFormat="1" x14ac:dyDescent="0.25">
      <c r="A519" s="109" t="s">
        <v>1043</v>
      </c>
      <c r="B519" s="109"/>
    </row>
    <row r="520" spans="1:2" s="334" customFormat="1" x14ac:dyDescent="0.25">
      <c r="A520" s="109" t="s">
        <v>966</v>
      </c>
      <c r="B520" s="109"/>
    </row>
    <row r="521" spans="1:2" s="334" customFormat="1" x14ac:dyDescent="0.25">
      <c r="A521" s="109" t="s">
        <v>1154</v>
      </c>
      <c r="B521" s="109"/>
    </row>
    <row r="522" spans="1:2" s="334" customFormat="1" x14ac:dyDescent="0.25">
      <c r="A522" s="109" t="s">
        <v>748</v>
      </c>
      <c r="B522" s="109"/>
    </row>
    <row r="523" spans="1:2" s="334" customFormat="1" x14ac:dyDescent="0.25">
      <c r="A523" s="109" t="s">
        <v>1041</v>
      </c>
      <c r="B523" s="109"/>
    </row>
    <row r="524" spans="1:2" s="334" customFormat="1" x14ac:dyDescent="0.25">
      <c r="A524" s="109" t="s">
        <v>1324</v>
      </c>
      <c r="B524" s="109"/>
    </row>
    <row r="525" spans="1:2" s="334" customFormat="1" x14ac:dyDescent="0.25">
      <c r="A525" s="109" t="s">
        <v>1210</v>
      </c>
      <c r="B525" s="109"/>
    </row>
    <row r="526" spans="1:2" s="334" customFormat="1" x14ac:dyDescent="0.25">
      <c r="A526" s="109" t="s">
        <v>1027</v>
      </c>
      <c r="B526" s="109"/>
    </row>
    <row r="527" spans="1:2" s="334" customFormat="1" x14ac:dyDescent="0.25">
      <c r="A527" s="109" t="s">
        <v>1169</v>
      </c>
      <c r="B527" s="109"/>
    </row>
    <row r="528" spans="1:2" s="334" customFormat="1" x14ac:dyDescent="0.25">
      <c r="A528" s="109" t="s">
        <v>1333</v>
      </c>
      <c r="B528" s="107"/>
    </row>
    <row r="529" spans="1:2" s="334" customFormat="1" x14ac:dyDescent="0.25">
      <c r="A529" s="109" t="s">
        <v>753</v>
      </c>
    </row>
    <row r="530" spans="1:2" s="334" customFormat="1" x14ac:dyDescent="0.25">
      <c r="A530" s="109" t="s">
        <v>769</v>
      </c>
    </row>
    <row r="531" spans="1:2" s="334" customFormat="1" x14ac:dyDescent="0.25">
      <c r="A531" s="109" t="s">
        <v>751</v>
      </c>
    </row>
    <row r="532" spans="1:2" s="334" customFormat="1" x14ac:dyDescent="0.25">
      <c r="A532" s="109" t="s">
        <v>1330</v>
      </c>
    </row>
    <row r="533" spans="1:2" s="334" customFormat="1" x14ac:dyDescent="0.25">
      <c r="A533" s="109" t="s">
        <v>138</v>
      </c>
    </row>
    <row r="534" spans="1:2" s="334" customFormat="1" x14ac:dyDescent="0.25">
      <c r="A534" s="109" t="s">
        <v>964</v>
      </c>
      <c r="B534" s="109"/>
    </row>
    <row r="535" spans="1:2" s="334" customFormat="1" x14ac:dyDescent="0.25">
      <c r="A535" s="109" t="s">
        <v>1320</v>
      </c>
      <c r="B535" s="109"/>
    </row>
    <row r="536" spans="1:2" s="334" customFormat="1" x14ac:dyDescent="0.25">
      <c r="A536" s="109" t="s">
        <v>809</v>
      </c>
      <c r="B536" s="109"/>
    </row>
    <row r="537" spans="1:2" s="334" customFormat="1" x14ac:dyDescent="0.25">
      <c r="A537" s="109" t="s">
        <v>780</v>
      </c>
      <c r="B537" s="109"/>
    </row>
    <row r="538" spans="1:2" s="334" customFormat="1" x14ac:dyDescent="0.25">
      <c r="A538" s="109" t="s">
        <v>747</v>
      </c>
      <c r="B538" s="109"/>
    </row>
    <row r="539" spans="1:2" s="334" customFormat="1" x14ac:dyDescent="0.25">
      <c r="A539" s="109" t="s">
        <v>901</v>
      </c>
      <c r="B539" s="109"/>
    </row>
    <row r="540" spans="1:2" s="334" customFormat="1" x14ac:dyDescent="0.25">
      <c r="A540" s="109" t="s">
        <v>899</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8" t="s">
        <v>1539</v>
      </c>
      <c r="C1" s="349" t="s">
        <v>1540</v>
      </c>
      <c r="D1" s="350" t="s">
        <v>1541</v>
      </c>
      <c r="E1" s="350" t="s">
        <v>1542</v>
      </c>
      <c r="F1" s="346" t="s">
        <v>1543</v>
      </c>
      <c r="G1" s="346" t="s">
        <v>1544</v>
      </c>
      <c r="H1" s="351" t="s">
        <v>1545</v>
      </c>
    </row>
    <row r="2" spans="1:8" x14ac:dyDescent="0.25">
      <c r="A2" s="109" t="s">
        <v>921</v>
      </c>
      <c r="B2" s="333"/>
    </row>
    <row r="3" spans="1:8" x14ac:dyDescent="0.25">
      <c r="A3" s="109" t="s">
        <v>1128</v>
      </c>
      <c r="B3" s="334"/>
    </row>
    <row r="4" spans="1:8" x14ac:dyDescent="0.25">
      <c r="A4" s="109" t="s">
        <v>1225</v>
      </c>
      <c r="B4" s="334"/>
    </row>
    <row r="5" spans="1:8" x14ac:dyDescent="0.25">
      <c r="A5" s="109" t="s">
        <v>734</v>
      </c>
      <c r="B5" s="334"/>
    </row>
    <row r="6" spans="1:8" x14ac:dyDescent="0.25">
      <c r="A6" s="109" t="s">
        <v>1237</v>
      </c>
      <c r="B6" s="334"/>
    </row>
    <row r="7" spans="1:8" x14ac:dyDescent="0.25">
      <c r="A7" s="109" t="s">
        <v>1127</v>
      </c>
      <c r="B7" s="333"/>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4"/>
    </row>
    <row r="40" spans="1:2" x14ac:dyDescent="0.25">
      <c r="A40" s="109" t="s">
        <v>1038</v>
      </c>
      <c r="B40" s="334"/>
    </row>
    <row r="41" spans="1:2" x14ac:dyDescent="0.25">
      <c r="A41" s="109" t="s">
        <v>808</v>
      </c>
      <c r="B41" s="334"/>
    </row>
    <row r="42" spans="1:2" x14ac:dyDescent="0.25">
      <c r="A42" s="109" t="s">
        <v>1236</v>
      </c>
      <c r="B42" s="107"/>
    </row>
    <row r="43" spans="1:2" x14ac:dyDescent="0.25">
      <c r="A43" s="109" t="s">
        <v>1118</v>
      </c>
      <c r="B43" s="334"/>
    </row>
    <row r="44" spans="1:2" x14ac:dyDescent="0.25">
      <c r="A44" s="109" t="s">
        <v>919</v>
      </c>
      <c r="B44" s="334"/>
    </row>
    <row r="45" spans="1:2" x14ac:dyDescent="0.25">
      <c r="A45" s="109" t="s">
        <v>1217</v>
      </c>
      <c r="B45" s="334"/>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4"/>
    </row>
    <row r="65" spans="1:2" x14ac:dyDescent="0.25">
      <c r="A65" s="109" t="s">
        <v>1004</v>
      </c>
      <c r="B65" s="334"/>
    </row>
    <row r="66" spans="1:2" x14ac:dyDescent="0.25">
      <c r="A66" s="109" t="s">
        <v>766</v>
      </c>
      <c r="B66" s="334"/>
    </row>
    <row r="67" spans="1:2" x14ac:dyDescent="0.25">
      <c r="A67" s="109" t="s">
        <v>841</v>
      </c>
      <c r="B67" s="334"/>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4"/>
    </row>
    <row r="129" spans="1:2" x14ac:dyDescent="0.25">
      <c r="A129" s="109" t="s">
        <v>817</v>
      </c>
      <c r="B129" s="334"/>
    </row>
    <row r="130" spans="1:2" x14ac:dyDescent="0.25">
      <c r="A130" s="109" t="s">
        <v>860</v>
      </c>
      <c r="B130" s="334"/>
    </row>
    <row r="131" spans="1:2" x14ac:dyDescent="0.25">
      <c r="A131" s="109" t="s">
        <v>1323</v>
      </c>
      <c r="B131" s="334"/>
    </row>
    <row r="132" spans="1:2" x14ac:dyDescent="0.25">
      <c r="A132" s="109" t="s">
        <v>894</v>
      </c>
      <c r="B132" s="334"/>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4"/>
    </row>
    <row r="207" spans="1:2" x14ac:dyDescent="0.25">
      <c r="A207" s="109" t="s">
        <v>1151</v>
      </c>
      <c r="B207" s="334"/>
    </row>
    <row r="208" spans="1:2" x14ac:dyDescent="0.25">
      <c r="A208" s="109" t="s">
        <v>1222</v>
      </c>
      <c r="B208" s="334"/>
    </row>
    <row r="209" spans="1:2" x14ac:dyDescent="0.25">
      <c r="A209" s="109" t="s">
        <v>986</v>
      </c>
      <c r="B209" s="334"/>
    </row>
    <row r="210" spans="1:2" x14ac:dyDescent="0.25">
      <c r="A210" s="109" t="s">
        <v>1091</v>
      </c>
      <c r="B210" s="107"/>
    </row>
    <row r="211" spans="1:2" x14ac:dyDescent="0.25">
      <c r="A211" s="109" t="s">
        <v>927</v>
      </c>
      <c r="B211" s="334"/>
    </row>
    <row r="212" spans="1:2" x14ac:dyDescent="0.25">
      <c r="A212" s="109" t="s">
        <v>1221</v>
      </c>
      <c r="B212" s="334"/>
    </row>
    <row r="213" spans="1:2" x14ac:dyDescent="0.25">
      <c r="A213" s="109" t="s">
        <v>1345</v>
      </c>
      <c r="B213" s="334"/>
    </row>
    <row r="214" spans="1:2" x14ac:dyDescent="0.25">
      <c r="A214" s="109" t="s">
        <v>1180</v>
      </c>
      <c r="B214" s="334"/>
    </row>
    <row r="215" spans="1:2" x14ac:dyDescent="0.25">
      <c r="A215" s="109" t="s">
        <v>623</v>
      </c>
      <c r="B215" s="107"/>
    </row>
    <row r="216" spans="1:2" x14ac:dyDescent="0.25">
      <c r="A216" s="109" t="s">
        <v>1013</v>
      </c>
      <c r="B216" s="334"/>
    </row>
    <row r="217" spans="1:2" x14ac:dyDescent="0.25">
      <c r="A217" s="109" t="s">
        <v>610</v>
      </c>
      <c r="B217" s="334"/>
    </row>
    <row r="218" spans="1:2" x14ac:dyDescent="0.25">
      <c r="A218" s="109" t="s">
        <v>1179</v>
      </c>
      <c r="B218" s="334"/>
    </row>
    <row r="219" spans="1:2" x14ac:dyDescent="0.25">
      <c r="A219" s="109" t="s">
        <v>1090</v>
      </c>
      <c r="B219" s="334"/>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4"/>
    </row>
    <row r="276" spans="1:2" x14ac:dyDescent="0.25">
      <c r="A276" s="109" t="s">
        <v>750</v>
      </c>
      <c r="B276" s="334"/>
    </row>
    <row r="277" spans="1:2" x14ac:dyDescent="0.25">
      <c r="A277" s="109" t="s">
        <v>1077</v>
      </c>
      <c r="B277" s="334"/>
    </row>
    <row r="278" spans="1:2" x14ac:dyDescent="0.25">
      <c r="A278" s="109" t="s">
        <v>1313</v>
      </c>
      <c r="B278" s="334"/>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4"/>
    </row>
    <row r="304" spans="1:2" x14ac:dyDescent="0.25">
      <c r="A304" s="109" t="s">
        <v>868</v>
      </c>
      <c r="B304" s="334"/>
    </row>
    <row r="305" spans="1:2" x14ac:dyDescent="0.25">
      <c r="A305" s="109" t="s">
        <v>813</v>
      </c>
      <c r="B305" s="334"/>
    </row>
    <row r="306" spans="1:2" x14ac:dyDescent="0.25">
      <c r="A306" s="109" t="s">
        <v>834</v>
      </c>
      <c r="B306" s="334"/>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4"/>
    </row>
    <row r="317" spans="1:2" x14ac:dyDescent="0.25">
      <c r="A317" s="109" t="s">
        <v>939</v>
      </c>
      <c r="B317" s="334"/>
    </row>
    <row r="318" spans="1:2" x14ac:dyDescent="0.25">
      <c r="A318" s="109" t="s">
        <v>1073</v>
      </c>
      <c r="B318" s="334"/>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4"/>
    </row>
    <row r="358" spans="1:2" x14ac:dyDescent="0.25">
      <c r="A358" s="109" t="s">
        <v>405</v>
      </c>
      <c r="B358" s="334"/>
    </row>
    <row r="359" spans="1:2" x14ac:dyDescent="0.25">
      <c r="A359" s="109" t="s">
        <v>1220</v>
      </c>
      <c r="B359" s="334"/>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4"/>
    </row>
    <row r="418" spans="1:2" x14ac:dyDescent="0.25">
      <c r="A418" s="109" t="s">
        <v>865</v>
      </c>
      <c r="B418" s="334"/>
    </row>
    <row r="419" spans="1:2" x14ac:dyDescent="0.25">
      <c r="A419" s="109" t="s">
        <v>293</v>
      </c>
      <c r="B419" s="334"/>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4"/>
    </row>
    <row r="427" spans="1:2" x14ac:dyDescent="0.25">
      <c r="A427" s="109" t="s">
        <v>1009</v>
      </c>
      <c r="B427" s="334"/>
    </row>
    <row r="428" spans="1:2" x14ac:dyDescent="0.25">
      <c r="A428" s="109" t="s">
        <v>1174</v>
      </c>
      <c r="B428" s="334"/>
    </row>
    <row r="429" spans="1:2" x14ac:dyDescent="0.25">
      <c r="A429" s="109" t="s">
        <v>971</v>
      </c>
      <c r="B429" s="334"/>
    </row>
    <row r="430" spans="1:2" x14ac:dyDescent="0.25">
      <c r="A430" s="109" t="s">
        <v>843</v>
      </c>
      <c r="B430" s="107"/>
    </row>
    <row r="431" spans="1:2" x14ac:dyDescent="0.25">
      <c r="A431" s="109" t="s">
        <v>264</v>
      </c>
      <c r="B431" s="334"/>
    </row>
    <row r="432" spans="1:2" x14ac:dyDescent="0.25">
      <c r="A432" s="109" t="s">
        <v>830</v>
      </c>
      <c r="B432" s="334"/>
    </row>
    <row r="433" spans="1:2" x14ac:dyDescent="0.25">
      <c r="A433" s="109" t="s">
        <v>245</v>
      </c>
      <c r="B433" s="334"/>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4"/>
    </row>
    <row r="444" spans="1:2" x14ac:dyDescent="0.25">
      <c r="A444" s="109" t="s">
        <v>1033</v>
      </c>
      <c r="B444" s="334"/>
    </row>
    <row r="445" spans="1:2" x14ac:dyDescent="0.25">
      <c r="A445" s="109" t="s">
        <v>827</v>
      </c>
      <c r="B445" s="334"/>
    </row>
    <row r="446" spans="1:2" x14ac:dyDescent="0.25">
      <c r="A446" s="109" t="s">
        <v>970</v>
      </c>
      <c r="B446" s="107"/>
    </row>
    <row r="447" spans="1:2" x14ac:dyDescent="0.25">
      <c r="A447" s="109" t="s">
        <v>1008</v>
      </c>
      <c r="B447" s="334"/>
    </row>
    <row r="448" spans="1:2" x14ac:dyDescent="0.25">
      <c r="A448" s="109" t="s">
        <v>794</v>
      </c>
      <c r="B448" s="334"/>
    </row>
    <row r="449" spans="1:2" x14ac:dyDescent="0.25">
      <c r="A449" s="109" t="s">
        <v>1172</v>
      </c>
      <c r="B449" s="334"/>
    </row>
    <row r="450" spans="1:2" x14ac:dyDescent="0.25">
      <c r="A450" s="109" t="s">
        <v>1143</v>
      </c>
      <c r="B450" s="334"/>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4"/>
    </row>
    <row r="476" spans="1:2" x14ac:dyDescent="0.25">
      <c r="A476" s="109" t="s">
        <v>1129</v>
      </c>
      <c r="B476" s="334"/>
    </row>
    <row r="477" spans="1:2" x14ac:dyDescent="0.25">
      <c r="A477" s="109" t="s">
        <v>181</v>
      </c>
      <c r="B477" s="334"/>
    </row>
    <row r="478" spans="1:2" x14ac:dyDescent="0.25">
      <c r="A478" s="109" t="s">
        <v>1218</v>
      </c>
      <c r="B478" s="107"/>
    </row>
    <row r="479" spans="1:2" x14ac:dyDescent="0.25">
      <c r="A479" s="109" t="s">
        <v>1142</v>
      </c>
      <c r="B479" s="334"/>
    </row>
    <row r="480" spans="1:2" x14ac:dyDescent="0.25">
      <c r="A480" s="109" t="s">
        <v>1141</v>
      </c>
      <c r="B480" s="334"/>
    </row>
    <row r="481" spans="1:2" x14ac:dyDescent="0.25">
      <c r="A481" s="109" t="s">
        <v>777</v>
      </c>
      <c r="B481" s="334"/>
    </row>
    <row r="482" spans="1:2" x14ac:dyDescent="0.25">
      <c r="A482" s="109" t="s">
        <v>174</v>
      </c>
      <c r="B482" s="334"/>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4"/>
    </row>
    <row r="530" spans="1:2" x14ac:dyDescent="0.25">
      <c r="A530" s="109" t="s">
        <v>769</v>
      </c>
      <c r="B530" s="334"/>
    </row>
    <row r="531" spans="1:2" x14ac:dyDescent="0.25">
      <c r="A531" s="109" t="s">
        <v>751</v>
      </c>
      <c r="B531" s="334"/>
    </row>
    <row r="532" spans="1:2" x14ac:dyDescent="0.25">
      <c r="A532" s="109" t="s">
        <v>1330</v>
      </c>
      <c r="B532" s="334"/>
    </row>
    <row r="533" spans="1:2" x14ac:dyDescent="0.25">
      <c r="A533" s="109" t="s">
        <v>138</v>
      </c>
      <c r="B533" s="334"/>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4"/>
    </row>
    <row r="561" spans="1:2" x14ac:dyDescent="0.25">
      <c r="A561" s="109"/>
      <c r="B561" s="334"/>
    </row>
    <row r="562" spans="1:2" x14ac:dyDescent="0.25">
      <c r="A562" s="109"/>
      <c r="B562" s="334"/>
    </row>
    <row r="563" spans="1:2" x14ac:dyDescent="0.25">
      <c r="A563" s="109"/>
      <c r="B563" s="334"/>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4"/>
    </row>
    <row r="579" spans="1:2" x14ac:dyDescent="0.25">
      <c r="A579" s="109"/>
      <c r="B579" s="334"/>
    </row>
    <row r="580" spans="1:2" x14ac:dyDescent="0.25">
      <c r="A580" s="109"/>
      <c r="B580" s="334"/>
    </row>
    <row r="581" spans="1:2" x14ac:dyDescent="0.25">
      <c r="A581" s="109"/>
      <c r="B581" s="334"/>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4"/>
    </row>
    <row r="617" spans="1:2" x14ac:dyDescent="0.25">
      <c r="A617" s="109"/>
      <c r="B617" s="334"/>
    </row>
    <row r="618" spans="1:2" x14ac:dyDescent="0.25">
      <c r="A618" s="109"/>
      <c r="B618" s="334"/>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4"/>
    </row>
    <row r="635" spans="1:2" x14ac:dyDescent="0.25">
      <c r="A635" s="109"/>
      <c r="B635" s="334"/>
    </row>
    <row r="636" spans="1:2" x14ac:dyDescent="0.25">
      <c r="A636" s="109"/>
      <c r="B636" s="334"/>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4"/>
    </row>
    <row r="668" spans="1:2" x14ac:dyDescent="0.25">
      <c r="A668" s="109"/>
      <c r="B668" s="334"/>
    </row>
    <row r="669" spans="1:2" x14ac:dyDescent="0.25">
      <c r="A669" s="109"/>
      <c r="B669" s="334"/>
    </row>
    <row r="670" spans="1:2" x14ac:dyDescent="0.25">
      <c r="A670" s="109"/>
      <c r="B670" s="334"/>
    </row>
    <row r="671" spans="1:2" x14ac:dyDescent="0.25">
      <c r="A671" s="109"/>
      <c r="B671" s="107"/>
    </row>
    <row r="672" spans="1:2" x14ac:dyDescent="0.25">
      <c r="A672" s="109"/>
      <c r="B672" s="334"/>
    </row>
    <row r="673" spans="1:2" x14ac:dyDescent="0.25">
      <c r="A673" s="109"/>
      <c r="B673" s="334"/>
    </row>
    <row r="674" spans="1:2" x14ac:dyDescent="0.25">
      <c r="A674" s="109"/>
      <c r="B674" s="334"/>
    </row>
    <row r="675" spans="1:2" x14ac:dyDescent="0.25">
      <c r="A675" s="109"/>
      <c r="B675" s="334"/>
    </row>
    <row r="676" spans="1:2" x14ac:dyDescent="0.25">
      <c r="A676" s="109"/>
      <c r="B676" s="334"/>
    </row>
    <row r="677" spans="1:2" x14ac:dyDescent="0.25">
      <c r="A677" s="109"/>
      <c r="B677" s="334"/>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4"/>
    </row>
    <row r="696" spans="1:2" x14ac:dyDescent="0.25">
      <c r="A696" s="109"/>
      <c r="B696" s="334"/>
    </row>
    <row r="697" spans="1:2" x14ac:dyDescent="0.25">
      <c r="A697" s="109"/>
      <c r="B697" s="334"/>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4"/>
    </row>
    <row r="714" spans="1:2" x14ac:dyDescent="0.25">
      <c r="A714" s="109"/>
      <c r="B714" s="334"/>
    </row>
    <row r="715" spans="1:2" x14ac:dyDescent="0.25">
      <c r="A715" s="109"/>
      <c r="B715" s="334"/>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4"/>
    </row>
    <row r="774" spans="1:2" x14ac:dyDescent="0.25">
      <c r="A774" s="109"/>
      <c r="B774" s="334"/>
    </row>
    <row r="775" spans="1:2" x14ac:dyDescent="0.25">
      <c r="A775" s="109"/>
      <c r="B775" s="334"/>
    </row>
    <row r="776" spans="1:2" x14ac:dyDescent="0.25">
      <c r="A776" s="109"/>
      <c r="B776" s="334"/>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4"/>
    </row>
    <row r="787" spans="1:2" x14ac:dyDescent="0.25">
      <c r="A787" s="109"/>
      <c r="B787" s="334"/>
    </row>
    <row r="788" spans="1:2" x14ac:dyDescent="0.25">
      <c r="A788" s="109"/>
      <c r="B788" s="334"/>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4"/>
    </row>
    <row r="799" spans="1:2" x14ac:dyDescent="0.25">
      <c r="A799" s="109"/>
      <c r="B799" s="334"/>
    </row>
    <row r="800" spans="1:2" x14ac:dyDescent="0.25">
      <c r="A800" s="109"/>
      <c r="B800" s="334"/>
    </row>
    <row r="801" spans="1:2" x14ac:dyDescent="0.25">
      <c r="A801" s="109"/>
      <c r="B801" s="107"/>
    </row>
    <row r="802" spans="1:2" x14ac:dyDescent="0.25">
      <c r="A802" s="109"/>
      <c r="B802" s="334"/>
    </row>
    <row r="803" spans="1:2" x14ac:dyDescent="0.25">
      <c r="A803" s="109"/>
      <c r="B803" s="334"/>
    </row>
    <row r="804" spans="1:2" x14ac:dyDescent="0.25">
      <c r="A804" s="109"/>
      <c r="B804" s="334"/>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4"/>
    </row>
    <row r="811" spans="1:2" x14ac:dyDescent="0.25">
      <c r="A811" s="109"/>
      <c r="B811" s="334"/>
    </row>
    <row r="812" spans="1:2" x14ac:dyDescent="0.25">
      <c r="A812" s="109"/>
      <c r="B812" s="334"/>
    </row>
    <row r="813" spans="1:2" x14ac:dyDescent="0.25">
      <c r="A813" s="109"/>
      <c r="B813" s="334"/>
    </row>
    <row r="814" spans="1:2" x14ac:dyDescent="0.25">
      <c r="A814" s="109"/>
      <c r="B814" s="107"/>
    </row>
    <row r="815" spans="1:2" x14ac:dyDescent="0.25">
      <c r="A815" s="109"/>
      <c r="B815" s="334"/>
    </row>
    <row r="816" spans="1:2" x14ac:dyDescent="0.25">
      <c r="A816" s="109"/>
      <c r="B816" s="334"/>
    </row>
    <row r="817" spans="1:2" x14ac:dyDescent="0.25">
      <c r="A817" s="109"/>
      <c r="B817" s="334"/>
    </row>
    <row r="818" spans="1:2" x14ac:dyDescent="0.25">
      <c r="A818" s="109"/>
      <c r="B818" s="334"/>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4"/>
    </row>
    <row r="843" spans="1:2" x14ac:dyDescent="0.25">
      <c r="A843" s="109"/>
      <c r="B843" s="334"/>
    </row>
    <row r="844" spans="1:2" x14ac:dyDescent="0.25">
      <c r="A844" s="109"/>
      <c r="B844" s="334"/>
    </row>
    <row r="845" spans="1:2" x14ac:dyDescent="0.25">
      <c r="A845" s="109"/>
      <c r="B845" s="334"/>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4"/>
    </row>
    <row r="853" spans="1:2" x14ac:dyDescent="0.25">
      <c r="A853" s="109"/>
      <c r="B853" s="334"/>
    </row>
    <row r="854" spans="1:2" x14ac:dyDescent="0.25">
      <c r="A854" s="109"/>
      <c r="B854" s="334"/>
    </row>
    <row r="855" spans="1:2" x14ac:dyDescent="0.25">
      <c r="A855" s="109"/>
      <c r="B855" s="334"/>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4"/>
    </row>
    <row r="884" spans="1:2" x14ac:dyDescent="0.25">
      <c r="A884" s="109"/>
      <c r="B884" s="334"/>
    </row>
    <row r="885" spans="1:2" x14ac:dyDescent="0.25">
      <c r="A885" s="109"/>
      <c r="B885" s="334"/>
    </row>
    <row r="886" spans="1:2" x14ac:dyDescent="0.25">
      <c r="A886" s="109"/>
      <c r="B886" s="334"/>
    </row>
    <row r="887" spans="1:2" x14ac:dyDescent="0.25">
      <c r="A887" s="109"/>
      <c r="B887" s="107"/>
    </row>
    <row r="888" spans="1:2" x14ac:dyDescent="0.25">
      <c r="A888" s="109"/>
      <c r="B888" s="334"/>
    </row>
    <row r="889" spans="1:2" x14ac:dyDescent="0.25">
      <c r="A889" s="109"/>
      <c r="B889" s="334"/>
    </row>
    <row r="890" spans="1:2" x14ac:dyDescent="0.25">
      <c r="A890" s="109"/>
      <c r="B890" s="334"/>
    </row>
    <row r="891" spans="1:2" x14ac:dyDescent="0.25">
      <c r="A891" s="109"/>
      <c r="B891" s="334"/>
    </row>
    <row r="892" spans="1:2" x14ac:dyDescent="0.25">
      <c r="A892" s="109"/>
      <c r="B892" s="334"/>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4"/>
    </row>
    <row r="924" spans="1:2" x14ac:dyDescent="0.25">
      <c r="A924" s="109"/>
      <c r="B924" s="334"/>
    </row>
    <row r="925" spans="1:2" x14ac:dyDescent="0.25">
      <c r="A925" s="109"/>
      <c r="B925" s="334"/>
    </row>
    <row r="926" spans="1:2" x14ac:dyDescent="0.25">
      <c r="A926" s="109"/>
      <c r="B926" s="334"/>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4"/>
    </row>
    <row r="937" spans="1:2" x14ac:dyDescent="0.25">
      <c r="A937" s="109"/>
      <c r="B937" s="334"/>
    </row>
    <row r="938" spans="1:2" x14ac:dyDescent="0.25">
      <c r="A938" s="109"/>
      <c r="B938" s="334"/>
    </row>
    <row r="939" spans="1:2" x14ac:dyDescent="0.25">
      <c r="A939" s="109"/>
      <c r="B939" s="334"/>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4"/>
    </row>
    <row r="952" spans="1:2" x14ac:dyDescent="0.25">
      <c r="A952" s="109"/>
      <c r="B952" s="334"/>
    </row>
    <row r="953" spans="1:2" x14ac:dyDescent="0.25">
      <c r="A953" s="109"/>
      <c r="B953" s="334"/>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4"/>
    </row>
    <row r="961" spans="1:2" x14ac:dyDescent="0.25">
      <c r="A961" s="109"/>
      <c r="B961" s="334"/>
    </row>
    <row r="962" spans="1:2" x14ac:dyDescent="0.25">
      <c r="A962" s="109"/>
      <c r="B962" s="334"/>
    </row>
    <row r="963" spans="1:2" x14ac:dyDescent="0.25">
      <c r="A963" s="109"/>
      <c r="B963" s="334"/>
    </row>
    <row r="964" spans="1:2" x14ac:dyDescent="0.25">
      <c r="A964" s="109"/>
      <c r="B964" s="334"/>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4"/>
    </row>
    <row r="984" spans="1:2" x14ac:dyDescent="0.25">
      <c r="A984" s="109"/>
      <c r="B984" s="334"/>
    </row>
    <row r="985" spans="1:2" x14ac:dyDescent="0.25">
      <c r="A985" s="109"/>
      <c r="B985" s="334"/>
    </row>
    <row r="986" spans="1:2" x14ac:dyDescent="0.25">
      <c r="A986" s="109"/>
      <c r="B986" s="334"/>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4"/>
    </row>
    <row r="999" spans="1:2" x14ac:dyDescent="0.25">
      <c r="A999" s="109"/>
      <c r="B999" s="334"/>
    </row>
    <row r="1000" spans="1:2" x14ac:dyDescent="0.25">
      <c r="A1000" s="109"/>
      <c r="B1000" s="334"/>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4"/>
    </row>
    <row r="1019" spans="1:2" x14ac:dyDescent="0.25">
      <c r="A1019" s="109"/>
      <c r="B1019" s="334"/>
    </row>
    <row r="1020" spans="1:2" x14ac:dyDescent="0.25">
      <c r="A1020" s="109"/>
      <c r="B1020" s="334"/>
    </row>
    <row r="1021" spans="1:2" x14ac:dyDescent="0.25">
      <c r="A1021" s="109"/>
      <c r="B1021" s="334"/>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4"/>
    </row>
    <row r="1057" spans="1:2" x14ac:dyDescent="0.25">
      <c r="A1057" s="109"/>
      <c r="B1057" s="334"/>
    </row>
    <row r="1058" spans="1:2" x14ac:dyDescent="0.25">
      <c r="A1058" s="109"/>
      <c r="B1058" s="334"/>
    </row>
    <row r="1059" spans="1:2" x14ac:dyDescent="0.25">
      <c r="A1059" s="109"/>
      <c r="B1059" s="334"/>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4"/>
    </row>
    <row r="1081" spans="1:2" x14ac:dyDescent="0.25">
      <c r="A1081" s="109"/>
      <c r="B1081" s="334"/>
    </row>
    <row r="1082" spans="1:2" x14ac:dyDescent="0.25">
      <c r="A1082" s="109"/>
      <c r="B1082" s="334"/>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4"/>
    </row>
    <row r="1089" spans="1:2" x14ac:dyDescent="0.25">
      <c r="A1089" s="109"/>
      <c r="B1089" s="334"/>
    </row>
    <row r="1090" spans="1:2" x14ac:dyDescent="0.25">
      <c r="A1090" s="109"/>
      <c r="B1090" s="334"/>
    </row>
    <row r="1091" spans="1:2" x14ac:dyDescent="0.25">
      <c r="A1091" s="109"/>
      <c r="B1091" s="334"/>
    </row>
    <row r="1092" spans="1:2" x14ac:dyDescent="0.25">
      <c r="A1092" s="109"/>
      <c r="B1092" s="334"/>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4"/>
    </row>
    <row r="1107" spans="1:2" x14ac:dyDescent="0.25">
      <c r="A1107" s="109"/>
      <c r="B1107" s="334"/>
    </row>
    <row r="1108" spans="1:2" x14ac:dyDescent="0.25">
      <c r="A1108" s="109"/>
      <c r="B1108" s="334"/>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4"/>
    </row>
    <row r="1138" spans="1:2" x14ac:dyDescent="0.25">
      <c r="A1138" s="109"/>
      <c r="B1138" s="334"/>
    </row>
    <row r="1139" spans="1:2" x14ac:dyDescent="0.25">
      <c r="A1139" s="109"/>
      <c r="B1139" s="334"/>
    </row>
    <row r="1140" spans="1:2" x14ac:dyDescent="0.25">
      <c r="A1140" s="109"/>
      <c r="B1140" s="334"/>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4"/>
    </row>
    <row r="1192" spans="1:2" x14ac:dyDescent="0.25">
      <c r="A1192" s="109"/>
      <c r="B1192" s="334"/>
    </row>
    <row r="1193" spans="1:2" x14ac:dyDescent="0.25">
      <c r="A1193" s="109"/>
      <c r="B1193" s="334"/>
    </row>
    <row r="1194" spans="1:2" x14ac:dyDescent="0.25">
      <c r="A1194" s="109"/>
      <c r="B1194" s="334"/>
    </row>
    <row r="1195" spans="1:2" x14ac:dyDescent="0.25">
      <c r="A1195" s="109"/>
      <c r="B1195" s="107"/>
    </row>
    <row r="1196" spans="1:2" x14ac:dyDescent="0.25">
      <c r="A1196" s="109"/>
      <c r="B1196" s="334"/>
    </row>
    <row r="1197" spans="1:2" x14ac:dyDescent="0.25">
      <c r="A1197" s="109"/>
      <c r="B1197" s="334"/>
    </row>
    <row r="1198" spans="1:2" x14ac:dyDescent="0.25">
      <c r="A1198" s="109"/>
      <c r="B1198" s="334"/>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4"/>
    </row>
    <row r="1219" spans="1:2" x14ac:dyDescent="0.25">
      <c r="A1219" s="109"/>
      <c r="B1219" s="334"/>
    </row>
    <row r="1220" spans="1:2" x14ac:dyDescent="0.25">
      <c r="A1220" s="109"/>
      <c r="B1220" s="334"/>
    </row>
    <row r="1221" spans="1:2" x14ac:dyDescent="0.25">
      <c r="A1221" s="109"/>
      <c r="B1221" s="107"/>
    </row>
    <row r="1222" spans="1:2" x14ac:dyDescent="0.25">
      <c r="A1222" s="109"/>
      <c r="B1222" s="334"/>
    </row>
    <row r="1223" spans="1:2" x14ac:dyDescent="0.25">
      <c r="A1223" s="109"/>
      <c r="B1223" s="334"/>
    </row>
    <row r="1224" spans="1:2" x14ac:dyDescent="0.25">
      <c r="A1224" s="109"/>
      <c r="B1224" s="334"/>
    </row>
    <row r="1225" spans="1:2" x14ac:dyDescent="0.25">
      <c r="A1225" s="109"/>
      <c r="B1225" s="334"/>
    </row>
    <row r="1226" spans="1:2" x14ac:dyDescent="0.25">
      <c r="A1226" s="109"/>
      <c r="B1226" s="107"/>
    </row>
    <row r="1227" spans="1:2" x14ac:dyDescent="0.25">
      <c r="A1227" s="109"/>
      <c r="B1227" s="334"/>
    </row>
    <row r="1228" spans="1:2" x14ac:dyDescent="0.25">
      <c r="A1228" s="109"/>
      <c r="B1228" s="334"/>
    </row>
    <row r="1229" spans="1:2" x14ac:dyDescent="0.25">
      <c r="A1229" s="109"/>
      <c r="B1229" s="334"/>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4"/>
    </row>
    <row r="1249" spans="1:2" x14ac:dyDescent="0.25">
      <c r="A1249" s="109"/>
      <c r="B1249" s="334"/>
    </row>
    <row r="1250" spans="1:2" x14ac:dyDescent="0.25">
      <c r="A1250" s="109"/>
      <c r="B1250" s="334"/>
    </row>
    <row r="1251" spans="1:2" x14ac:dyDescent="0.25">
      <c r="A1251" s="109"/>
      <c r="B1251" s="334"/>
    </row>
    <row r="1252" spans="1:2" x14ac:dyDescent="0.25">
      <c r="A1252" s="109"/>
      <c r="B1252" s="107"/>
    </row>
    <row r="1253" spans="1:2" x14ac:dyDescent="0.25">
      <c r="A1253" s="109"/>
      <c r="B1253" s="334"/>
    </row>
    <row r="1254" spans="1:2" x14ac:dyDescent="0.25">
      <c r="A1254" s="109"/>
      <c r="B1254" s="334"/>
    </row>
    <row r="1255" spans="1:2" x14ac:dyDescent="0.25">
      <c r="A1255" s="109"/>
      <c r="B1255" s="334"/>
    </row>
    <row r="1256" spans="1:2" x14ac:dyDescent="0.25">
      <c r="A1256" s="109"/>
      <c r="B1256" s="334"/>
    </row>
    <row r="1257" spans="1:2" x14ac:dyDescent="0.25">
      <c r="A1257" s="109"/>
      <c r="B1257" s="334"/>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4"/>
    </row>
    <row r="1268" spans="1:2" x14ac:dyDescent="0.25">
      <c r="A1268" s="109"/>
      <c r="B1268" s="334"/>
    </row>
    <row r="1269" spans="1:2" x14ac:dyDescent="0.25">
      <c r="A1269" s="109"/>
      <c r="B1269" s="334"/>
    </row>
    <row r="1270" spans="1:2" x14ac:dyDescent="0.25">
      <c r="A1270" s="109"/>
      <c r="B1270" s="334"/>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4"/>
    </row>
    <row r="1310" spans="1:2" x14ac:dyDescent="0.25">
      <c r="A1310" s="109"/>
      <c r="B1310" s="334"/>
    </row>
    <row r="1311" spans="1:2" x14ac:dyDescent="0.25">
      <c r="A1311" s="109"/>
      <c r="B1311" s="334"/>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4"/>
    </row>
    <row r="1328" spans="1:2" x14ac:dyDescent="0.25">
      <c r="A1328" s="109"/>
      <c r="B1328" s="334"/>
    </row>
    <row r="1329" spans="1:2" x14ac:dyDescent="0.25">
      <c r="A1329" s="109"/>
      <c r="B1329" s="334"/>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4"/>
    </row>
    <row r="1337" spans="1:2" x14ac:dyDescent="0.25">
      <c r="A1337" s="109"/>
      <c r="B1337" s="334"/>
    </row>
    <row r="1338" spans="1:2" x14ac:dyDescent="0.25">
      <c r="A1338" s="109"/>
      <c r="B1338" s="334"/>
    </row>
    <row r="1339" spans="1:2" x14ac:dyDescent="0.25">
      <c r="A1339" s="109"/>
      <c r="B1339" s="334"/>
    </row>
    <row r="1340" spans="1:2" x14ac:dyDescent="0.25">
      <c r="A1340" s="109"/>
      <c r="B1340" s="334"/>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4"/>
    </row>
    <row r="1372" spans="1:2" x14ac:dyDescent="0.25">
      <c r="A1372" s="109"/>
      <c r="B1372" s="334"/>
    </row>
    <row r="1373" spans="1:2" x14ac:dyDescent="0.25">
      <c r="A1373" s="109"/>
      <c r="B1373" s="334"/>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4"/>
    </row>
    <row r="1407" spans="1:2" x14ac:dyDescent="0.25">
      <c r="A1407" s="109"/>
      <c r="B1407" s="334"/>
    </row>
    <row r="1408" spans="1:2" x14ac:dyDescent="0.25">
      <c r="A1408" s="109"/>
      <c r="B1408" s="334"/>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4"/>
    </row>
    <row r="1419" spans="1:2" x14ac:dyDescent="0.25">
      <c r="A1419" s="109"/>
      <c r="B1419" s="334"/>
    </row>
    <row r="1420" spans="1:2" x14ac:dyDescent="0.25">
      <c r="A1420" s="109"/>
      <c r="B1420" s="334"/>
    </row>
    <row r="1421" spans="1:2" x14ac:dyDescent="0.25">
      <c r="A1421" s="109"/>
      <c r="B1421" s="334"/>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5"/>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4"/>
    </row>
    <row r="1480" spans="1:2" x14ac:dyDescent="0.25">
      <c r="A1480" s="109"/>
      <c r="B1480" s="334"/>
    </row>
    <row r="1481" spans="1:2" x14ac:dyDescent="0.25">
      <c r="A1481" s="109"/>
      <c r="B1481" s="334"/>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4"/>
    </row>
    <row r="1529" spans="1:2" x14ac:dyDescent="0.25">
      <c r="A1529" s="109"/>
      <c r="B1529" s="334"/>
    </row>
    <row r="1530" spans="1:2" x14ac:dyDescent="0.25">
      <c r="A1530" s="109"/>
      <c r="B1530" s="334"/>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4"/>
    </row>
    <row r="1556" spans="1:2" x14ac:dyDescent="0.25">
      <c r="A1556" s="109"/>
      <c r="B1556" s="334"/>
    </row>
    <row r="1557" spans="1:2" x14ac:dyDescent="0.25">
      <c r="A1557" s="109"/>
      <c r="B1557" s="334"/>
    </row>
    <row r="1558" spans="1:2" x14ac:dyDescent="0.25">
      <c r="A1558" s="109"/>
      <c r="B1558" s="334"/>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4"/>
    </row>
    <row r="1570" spans="1:2" x14ac:dyDescent="0.25">
      <c r="A1570" s="109"/>
      <c r="B1570" s="334"/>
    </row>
    <row r="1571" spans="1:2" x14ac:dyDescent="0.25">
      <c r="A1571" s="109"/>
      <c r="B1571" s="334"/>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4"/>
    </row>
    <row r="1582" spans="1:2" x14ac:dyDescent="0.25">
      <c r="A1582" s="109"/>
      <c r="B1582" s="334"/>
    </row>
    <row r="1583" spans="1:2" x14ac:dyDescent="0.25">
      <c r="A1583" s="109"/>
      <c r="B1583" s="334"/>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4"/>
    </row>
    <row r="1626" spans="1:2" x14ac:dyDescent="0.25">
      <c r="A1626" s="109"/>
      <c r="B1626" s="334"/>
    </row>
    <row r="1627" spans="1:2" x14ac:dyDescent="0.25">
      <c r="A1627" s="109"/>
      <c r="B1627" s="334"/>
    </row>
    <row r="1628" spans="1:2" x14ac:dyDescent="0.25">
      <c r="A1628" s="109"/>
      <c r="B1628" s="334"/>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4"/>
    </row>
    <row r="1639" spans="1:2" x14ac:dyDescent="0.25">
      <c r="A1639" s="109"/>
      <c r="B1639" s="334"/>
    </row>
    <row r="1640" spans="1:2" x14ac:dyDescent="0.25">
      <c r="A1640" s="109"/>
      <c r="B1640" s="334"/>
    </row>
    <row r="1641" spans="1:2" x14ac:dyDescent="0.25">
      <c r="A1641" s="109"/>
      <c r="B1641" s="334"/>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4"/>
    </row>
    <row r="1714" spans="1:2" x14ac:dyDescent="0.25">
      <c r="A1714" s="109"/>
      <c r="B1714" s="334"/>
    </row>
    <row r="1715" spans="1:2" x14ac:dyDescent="0.25">
      <c r="A1715" s="109"/>
      <c r="B1715" s="334"/>
    </row>
    <row r="1716" spans="1:2" x14ac:dyDescent="0.25">
      <c r="A1716" s="109"/>
      <c r="B1716" s="107"/>
    </row>
    <row r="1717" spans="1:2" x14ac:dyDescent="0.25">
      <c r="A1717" s="109"/>
      <c r="B1717" s="334"/>
    </row>
    <row r="1718" spans="1:2" x14ac:dyDescent="0.25">
      <c r="A1718" s="109"/>
      <c r="B1718" s="334"/>
    </row>
    <row r="1719" spans="1:2" x14ac:dyDescent="0.25">
      <c r="A1719" s="109"/>
      <c r="B1719" s="334"/>
    </row>
    <row r="1720" spans="1:2" x14ac:dyDescent="0.25">
      <c r="A1720" s="109"/>
      <c r="B1720" s="107"/>
    </row>
    <row r="1721" spans="1:2" x14ac:dyDescent="0.25">
      <c r="A1721" s="109"/>
      <c r="B1721" s="334"/>
    </row>
    <row r="1722" spans="1:2" x14ac:dyDescent="0.25">
      <c r="A1722" s="109"/>
      <c r="B1722" s="334"/>
    </row>
    <row r="1723" spans="1:2" x14ac:dyDescent="0.25">
      <c r="A1723" s="109"/>
      <c r="B1723" s="334"/>
    </row>
    <row r="1724" spans="1:2" x14ac:dyDescent="0.25">
      <c r="A1724" s="109"/>
      <c r="B1724" s="107"/>
    </row>
    <row r="1725" spans="1:2" x14ac:dyDescent="0.25">
      <c r="A1725" s="109"/>
      <c r="B1725" s="334"/>
    </row>
    <row r="1726" spans="1:2" x14ac:dyDescent="0.25">
      <c r="A1726" s="109"/>
      <c r="B1726" s="334"/>
    </row>
    <row r="1727" spans="1:2" x14ac:dyDescent="0.25">
      <c r="A1727" s="109"/>
      <c r="B1727" s="334"/>
    </row>
    <row r="1728" spans="1:2" x14ac:dyDescent="0.25">
      <c r="A1728" s="109"/>
      <c r="B1728" s="334"/>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4"/>
    </row>
    <row r="1754" spans="1:2" x14ac:dyDescent="0.25">
      <c r="A1754" s="109"/>
      <c r="B1754" s="334"/>
    </row>
    <row r="1755" spans="1:2" x14ac:dyDescent="0.25">
      <c r="A1755" s="109"/>
      <c r="B1755" s="334"/>
    </row>
    <row r="1756" spans="1:2" x14ac:dyDescent="0.25">
      <c r="A1756" s="109"/>
      <c r="B1756" s="334"/>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5"/>
    </row>
    <row r="1790" spans="1:2" x14ac:dyDescent="0.25">
      <c r="A1790" s="109"/>
      <c r="B1790" s="335"/>
    </row>
    <row r="1791" spans="1:2" x14ac:dyDescent="0.25">
      <c r="A1791" s="109"/>
      <c r="B1791" s="335"/>
    </row>
    <row r="1792" spans="1:2" x14ac:dyDescent="0.25">
      <c r="A1792" s="109"/>
      <c r="B1792" s="335"/>
    </row>
    <row r="1793" spans="1:2" x14ac:dyDescent="0.25">
      <c r="A1793" s="109"/>
      <c r="B1793" s="335"/>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4"/>
    </row>
    <row r="1862" spans="1:2" x14ac:dyDescent="0.25">
      <c r="A1862" s="109"/>
      <c r="B1862" s="334"/>
    </row>
    <row r="1863" spans="1:2" x14ac:dyDescent="0.25">
      <c r="A1863" s="109"/>
      <c r="B1863" s="334"/>
    </row>
    <row r="1864" spans="1:2" x14ac:dyDescent="0.25">
      <c r="A1864" s="109"/>
      <c r="B1864" s="334"/>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4"/>
    </row>
    <row r="1874" spans="1:2" x14ac:dyDescent="0.25">
      <c r="A1874" s="109"/>
      <c r="B1874" s="334"/>
    </row>
    <row r="1875" spans="1:2" x14ac:dyDescent="0.25">
      <c r="A1875" s="109"/>
      <c r="B1875" s="334"/>
    </row>
    <row r="1876" spans="1:2" x14ac:dyDescent="0.25">
      <c r="A1876" s="109"/>
      <c r="B1876" s="334"/>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4"/>
    </row>
    <row r="1927" spans="1:2" x14ac:dyDescent="0.25">
      <c r="A1927" s="109"/>
      <c r="B1927" s="334"/>
    </row>
    <row r="1928" spans="1:2" x14ac:dyDescent="0.25">
      <c r="A1928" s="109"/>
      <c r="B1928" s="334"/>
    </row>
    <row r="1929" spans="1:2" x14ac:dyDescent="0.25">
      <c r="A1929" s="109"/>
      <c r="B1929" s="334"/>
    </row>
    <row r="1930" spans="1:2" x14ac:dyDescent="0.25">
      <c r="A1930" s="109"/>
      <c r="B1930" s="334"/>
    </row>
    <row r="1931" spans="1:2" x14ac:dyDescent="0.25">
      <c r="A1931" s="109"/>
      <c r="B1931" s="334"/>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4"/>
    </row>
    <row r="2006" spans="1:2" x14ac:dyDescent="0.25">
      <c r="A2006" s="109"/>
      <c r="B2006" s="334"/>
    </row>
    <row r="2007" spans="1:2" x14ac:dyDescent="0.25">
      <c r="A2007" s="109"/>
      <c r="B2007" s="334"/>
    </row>
    <row r="2008" spans="1:2" x14ac:dyDescent="0.25">
      <c r="A2008" s="109"/>
      <c r="B2008" s="334"/>
    </row>
    <row r="2009" spans="1:2" x14ac:dyDescent="0.25">
      <c r="A2009" s="109"/>
      <c r="B2009" s="107"/>
    </row>
    <row r="2010" spans="1:2" x14ac:dyDescent="0.25">
      <c r="A2010" s="109"/>
      <c r="B2010" s="334"/>
    </row>
    <row r="2011" spans="1:2" x14ac:dyDescent="0.25">
      <c r="A2011" s="109"/>
      <c r="B2011" s="334"/>
    </row>
    <row r="2012" spans="1:2" x14ac:dyDescent="0.25">
      <c r="A2012" s="109"/>
      <c r="B2012" s="334"/>
    </row>
    <row r="2013" spans="1:2" x14ac:dyDescent="0.25">
      <c r="A2013" s="109"/>
      <c r="B2013" s="107"/>
    </row>
    <row r="2014" spans="1:2" x14ac:dyDescent="0.25">
      <c r="A2014" s="109"/>
      <c r="B2014" s="334"/>
    </row>
    <row r="2015" spans="1:2" x14ac:dyDescent="0.25">
      <c r="A2015" s="109"/>
      <c r="B2015" s="334"/>
    </row>
    <row r="2016" spans="1:2" x14ac:dyDescent="0.25">
      <c r="A2016" s="109"/>
      <c r="B2016" s="334"/>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4"/>
    </row>
    <row r="2024" spans="1:2" x14ac:dyDescent="0.25">
      <c r="A2024" s="109"/>
      <c r="B2024" s="334"/>
    </row>
    <row r="2025" spans="1:2" x14ac:dyDescent="0.25">
      <c r="A2025" s="109"/>
      <c r="B2025" s="334"/>
    </row>
    <row r="2026" spans="1:2" x14ac:dyDescent="0.25">
      <c r="A2026" s="109"/>
      <c r="B2026" s="334"/>
    </row>
    <row r="2027" spans="1:2" x14ac:dyDescent="0.25">
      <c r="A2027" s="109"/>
      <c r="B2027" s="107"/>
    </row>
    <row r="2028" spans="1:2" x14ac:dyDescent="0.25">
      <c r="A2028" s="109"/>
      <c r="B2028" s="334"/>
    </row>
    <row r="2029" spans="1:2" x14ac:dyDescent="0.25">
      <c r="A2029" s="109"/>
      <c r="B2029" s="334"/>
    </row>
    <row r="2030" spans="1:2" x14ac:dyDescent="0.25">
      <c r="A2030" s="109"/>
      <c r="B2030" s="334"/>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4"/>
    </row>
    <row r="2041" spans="1:2" x14ac:dyDescent="0.25">
      <c r="A2041" s="109"/>
      <c r="B2041" s="334"/>
    </row>
    <row r="2042" spans="1:2" x14ac:dyDescent="0.25">
      <c r="A2042" s="109"/>
      <c r="B2042" s="334"/>
    </row>
    <row r="2043" spans="1:2" x14ac:dyDescent="0.25">
      <c r="A2043" s="109"/>
      <c r="B2043" s="334"/>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4"/>
    </row>
    <row r="2060" spans="1:2" x14ac:dyDescent="0.25">
      <c r="A2060" s="109"/>
      <c r="B2060" s="334"/>
    </row>
    <row r="2061" spans="1:2" x14ac:dyDescent="0.25">
      <c r="A2061" s="109"/>
      <c r="B2061" s="334"/>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4"/>
    </row>
    <row r="2073" spans="1:2" x14ac:dyDescent="0.25">
      <c r="A2073" s="109"/>
      <c r="B2073" s="334"/>
    </row>
    <row r="2074" spans="1:2" x14ac:dyDescent="0.25">
      <c r="A2074" s="109"/>
      <c r="B2074" s="334"/>
    </row>
    <row r="2075" spans="1:2" x14ac:dyDescent="0.25">
      <c r="A2075" s="109"/>
      <c r="B2075" s="334"/>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4"/>
    </row>
    <row r="2094" spans="1:2" x14ac:dyDescent="0.25">
      <c r="A2094" s="109"/>
      <c r="B2094" s="334"/>
    </row>
    <row r="2095" spans="1:2" x14ac:dyDescent="0.25">
      <c r="A2095" s="109"/>
      <c r="B2095" s="334"/>
    </row>
    <row r="2096" spans="1:2" x14ac:dyDescent="0.25">
      <c r="A2096" s="109"/>
      <c r="B2096" s="334"/>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4"/>
    </row>
    <row r="2142" spans="1:2" x14ac:dyDescent="0.25">
      <c r="A2142" s="109"/>
      <c r="B2142" s="334"/>
    </row>
    <row r="2143" spans="1:2" x14ac:dyDescent="0.25">
      <c r="A2143" s="109"/>
      <c r="B2143" s="334"/>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4"/>
    </row>
    <row r="2161" spans="1:2" x14ac:dyDescent="0.25">
      <c r="A2161" s="109"/>
      <c r="B2161" s="334"/>
    </row>
    <row r="2162" spans="1:2" x14ac:dyDescent="0.25">
      <c r="A2162" s="109"/>
      <c r="B2162" s="334"/>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4"/>
    </row>
    <row r="2201" spans="1:2" x14ac:dyDescent="0.25">
      <c r="A2201" s="109"/>
      <c r="B2201" s="334"/>
    </row>
    <row r="2202" spans="1:2" x14ac:dyDescent="0.25">
      <c r="A2202" s="109"/>
      <c r="B2202" s="334"/>
    </row>
    <row r="2203" spans="1:2" x14ac:dyDescent="0.25">
      <c r="A2203" s="109"/>
      <c r="B2203" s="107"/>
    </row>
    <row r="2204" spans="1:2" x14ac:dyDescent="0.25">
      <c r="A2204" s="109"/>
      <c r="B2204" s="334"/>
    </row>
    <row r="2205" spans="1:2" x14ac:dyDescent="0.25">
      <c r="A2205" s="109"/>
      <c r="B2205" s="334"/>
    </row>
    <row r="2206" spans="1:2" x14ac:dyDescent="0.25">
      <c r="A2206" s="109"/>
      <c r="B2206" s="334"/>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4"/>
    </row>
    <row r="2221" spans="1:2" x14ac:dyDescent="0.25">
      <c r="A2221" s="109"/>
      <c r="B2221" s="334"/>
    </row>
    <row r="2222" spans="1:2" x14ac:dyDescent="0.25">
      <c r="A2222" s="109"/>
      <c r="B2222" s="334"/>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4"/>
    </row>
    <row r="2270" spans="1:2" x14ac:dyDescent="0.25">
      <c r="A2270" s="109"/>
      <c r="B2270" s="334"/>
    </row>
    <row r="2271" spans="1:2" x14ac:dyDescent="0.25">
      <c r="A2271" s="109"/>
      <c r="B2271" s="334"/>
    </row>
    <row r="2272" spans="1:2" x14ac:dyDescent="0.25">
      <c r="A2272" s="109"/>
      <c r="B2272" s="334"/>
    </row>
    <row r="2273" spans="1:2" x14ac:dyDescent="0.25">
      <c r="A2273" s="109"/>
      <c r="B2273" s="107"/>
    </row>
    <row r="2274" spans="1:2" x14ac:dyDescent="0.25">
      <c r="A2274" s="109"/>
      <c r="B2274" s="334"/>
    </row>
    <row r="2275" spans="1:2" x14ac:dyDescent="0.25">
      <c r="A2275" s="109"/>
      <c r="B2275" s="334"/>
    </row>
    <row r="2276" spans="1:2" x14ac:dyDescent="0.25">
      <c r="A2276" s="109"/>
      <c r="B2276" s="334"/>
    </row>
    <row r="2277" spans="1:2" x14ac:dyDescent="0.25">
      <c r="A2277" s="109"/>
      <c r="B2277" s="334"/>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4"/>
    </row>
    <row r="2307" spans="1:2" x14ac:dyDescent="0.25">
      <c r="A2307" s="109"/>
      <c r="B2307" s="334"/>
    </row>
    <row r="2308" spans="1:2" x14ac:dyDescent="0.25">
      <c r="A2308" s="109"/>
      <c r="B2308" s="334"/>
    </row>
    <row r="2309" spans="1:2" x14ac:dyDescent="0.25">
      <c r="A2309" s="109"/>
      <c r="B2309" s="334"/>
    </row>
    <row r="2310" spans="1:2" x14ac:dyDescent="0.25">
      <c r="A2310" s="109"/>
      <c r="B2310" s="334"/>
    </row>
    <row r="2311" spans="1:2" x14ac:dyDescent="0.25">
      <c r="A2311" s="109"/>
      <c r="B2311" s="109"/>
    </row>
    <row r="2312" spans="1:2" x14ac:dyDescent="0.25">
      <c r="A2312" s="109"/>
      <c r="B2312" s="109"/>
    </row>
    <row r="2313" spans="1:2" x14ac:dyDescent="0.25">
      <c r="A2313" s="109"/>
      <c r="B2313" s="107"/>
    </row>
    <row r="2314" spans="1:2" x14ac:dyDescent="0.25">
      <c r="A2314" s="109"/>
      <c r="B2314" s="334"/>
    </row>
    <row r="2315" spans="1:2" x14ac:dyDescent="0.25">
      <c r="A2315" s="109"/>
      <c r="B2315" s="334"/>
    </row>
    <row r="2316" spans="1:2" x14ac:dyDescent="0.25">
      <c r="A2316" s="109"/>
      <c r="B2316" s="334"/>
    </row>
    <row r="2317" spans="1:2" x14ac:dyDescent="0.25">
      <c r="A2317" s="109"/>
      <c r="B2317" s="334"/>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4"/>
    </row>
    <row r="2364" spans="1:2" x14ac:dyDescent="0.25">
      <c r="A2364" s="109"/>
      <c r="B2364" s="334"/>
    </row>
    <row r="2365" spans="1:2" x14ac:dyDescent="0.25">
      <c r="A2365" s="109"/>
      <c r="B2365" s="334"/>
    </row>
    <row r="2366" spans="1:2" x14ac:dyDescent="0.25">
      <c r="A2366" s="109"/>
      <c r="B2366" s="107"/>
    </row>
    <row r="2367" spans="1:2" x14ac:dyDescent="0.25">
      <c r="A2367" s="109"/>
      <c r="B2367" s="334"/>
    </row>
    <row r="2368" spans="1:2" x14ac:dyDescent="0.25">
      <c r="A2368" s="109"/>
      <c r="B2368" s="334"/>
    </row>
    <row r="2369" spans="1:2" x14ac:dyDescent="0.25">
      <c r="A2369" s="109"/>
      <c r="B2369" s="334"/>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4"/>
    </row>
    <row r="2385" spans="1:2" x14ac:dyDescent="0.25">
      <c r="A2385" s="109"/>
      <c r="B2385" s="334"/>
    </row>
    <row r="2386" spans="1:2" x14ac:dyDescent="0.25">
      <c r="A2386" s="109"/>
      <c r="B2386" s="334"/>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5"/>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8" customFormat="1" ht="22.9" customHeight="1" x14ac:dyDescent="0.35">
      <c r="A1" s="278" t="s">
        <v>10</v>
      </c>
      <c r="B1" s="205" t="str">
        <f>'Start Here'!B4</f>
        <v>Half Moon Bay</v>
      </c>
      <c r="C1" s="279"/>
      <c r="D1" s="357"/>
      <c r="E1" s="357"/>
      <c r="F1" s="357"/>
      <c r="G1" s="357" t="s">
        <v>8</v>
      </c>
      <c r="H1" s="357"/>
      <c r="I1" s="357"/>
      <c r="J1" s="357"/>
      <c r="K1" s="357"/>
      <c r="L1" s="357"/>
      <c r="M1" s="531" t="s">
        <v>1765</v>
      </c>
      <c r="N1" s="532"/>
      <c r="O1" s="532"/>
      <c r="P1" s="533"/>
      <c r="Q1" s="357"/>
      <c r="R1" s="357"/>
      <c r="S1" s="357"/>
      <c r="T1" s="357"/>
      <c r="U1" s="57"/>
      <c r="V1" s="57"/>
      <c r="W1" s="57"/>
      <c r="X1" s="57"/>
      <c r="Y1" s="57"/>
    </row>
    <row r="2" spans="1:25" s="218" customFormat="1" ht="22.9" customHeight="1" x14ac:dyDescent="0.35">
      <c r="A2" s="278" t="s">
        <v>36</v>
      </c>
      <c r="B2" s="204">
        <f>'Start Here'!B5</f>
        <v>2019</v>
      </c>
      <c r="C2" s="280" t="str">
        <f>'Table A2'!C2</f>
        <v>(Jan. 1 - Dec. 31)</v>
      </c>
      <c r="D2" s="357"/>
      <c r="E2" s="357"/>
      <c r="F2" s="357"/>
      <c r="G2" s="357" t="s">
        <v>9</v>
      </c>
      <c r="H2" s="357"/>
      <c r="I2" s="357"/>
      <c r="J2" s="357"/>
      <c r="K2" s="357"/>
      <c r="L2" s="357"/>
      <c r="M2" s="517" t="s">
        <v>101</v>
      </c>
      <c r="N2" s="518"/>
      <c r="O2" s="518"/>
      <c r="P2" s="519"/>
      <c r="Q2" s="357"/>
      <c r="R2" s="357"/>
      <c r="S2" s="357"/>
      <c r="T2" s="357"/>
      <c r="U2" s="58"/>
      <c r="V2" s="58"/>
      <c r="W2" s="58"/>
      <c r="X2" s="58"/>
      <c r="Y2" s="58"/>
    </row>
    <row r="3" spans="1:25" s="218" customFormat="1" ht="15" x14ac:dyDescent="0.2">
      <c r="A3" s="520" t="s">
        <v>1368</v>
      </c>
      <c r="B3" s="520"/>
      <c r="C3" s="520"/>
      <c r="D3" s="520"/>
      <c r="E3" s="520"/>
      <c r="F3" s="520"/>
      <c r="G3" s="520"/>
      <c r="H3" s="520"/>
      <c r="I3" s="520"/>
      <c r="J3" s="520"/>
      <c r="K3" s="520"/>
      <c r="L3" s="520"/>
      <c r="M3" s="520"/>
      <c r="N3" s="520"/>
      <c r="O3" s="520"/>
      <c r="P3" s="520"/>
      <c r="Q3" s="520"/>
      <c r="R3" s="520"/>
      <c r="S3" s="520"/>
      <c r="T3" s="520"/>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1" customFormat="1" ht="11.25" hidden="1" x14ac:dyDescent="0.2">
      <c r="A6" s="291" t="s">
        <v>1444</v>
      </c>
      <c r="B6" s="291" t="s">
        <v>1445</v>
      </c>
      <c r="C6" s="291" t="s">
        <v>1446</v>
      </c>
      <c r="D6" s="291" t="s">
        <v>1447</v>
      </c>
      <c r="E6" s="291" t="s">
        <v>1448</v>
      </c>
      <c r="F6" s="291" t="s">
        <v>1449</v>
      </c>
      <c r="G6" s="291" t="s">
        <v>1450</v>
      </c>
      <c r="H6" s="291" t="s">
        <v>1451</v>
      </c>
      <c r="I6" s="291" t="s">
        <v>1452</v>
      </c>
      <c r="J6" s="291" t="s">
        <v>1453</v>
      </c>
      <c r="K6" s="291" t="s">
        <v>1454</v>
      </c>
      <c r="L6" s="291" t="s">
        <v>1455</v>
      </c>
      <c r="M6" s="291" t="s">
        <v>1456</v>
      </c>
      <c r="N6" s="291" t="s">
        <v>1457</v>
      </c>
      <c r="O6" s="291" t="s">
        <v>1458</v>
      </c>
      <c r="P6" s="291" t="s">
        <v>1459</v>
      </c>
      <c r="Q6" s="291" t="s">
        <v>1460</v>
      </c>
      <c r="R6" s="291" t="s">
        <v>1461</v>
      </c>
    </row>
    <row r="7" spans="1:25" s="208" customFormat="1" ht="15.75" x14ac:dyDescent="0.25">
      <c r="A7" s="566" t="s">
        <v>21</v>
      </c>
      <c r="B7" s="566"/>
      <c r="C7" s="566"/>
      <c r="D7" s="566"/>
      <c r="E7" s="566"/>
      <c r="F7" s="566"/>
      <c r="G7" s="566"/>
      <c r="H7" s="566"/>
      <c r="I7" s="566"/>
      <c r="J7" s="566"/>
      <c r="K7" s="566"/>
      <c r="L7" s="566"/>
      <c r="M7" s="566"/>
      <c r="N7" s="566"/>
      <c r="O7" s="566"/>
      <c r="P7" s="566"/>
      <c r="Q7" s="566"/>
      <c r="R7" s="567"/>
    </row>
    <row r="8" spans="1:25" s="208" customFormat="1" ht="15.75" x14ac:dyDescent="0.25">
      <c r="A8" s="563" t="s">
        <v>45</v>
      </c>
      <c r="B8" s="564"/>
      <c r="C8" s="564"/>
      <c r="D8" s="564"/>
      <c r="E8" s="564"/>
      <c r="F8" s="564"/>
      <c r="G8" s="564"/>
      <c r="H8" s="564"/>
      <c r="I8" s="564"/>
      <c r="J8" s="564"/>
      <c r="K8" s="564"/>
      <c r="L8" s="564"/>
      <c r="M8" s="564"/>
      <c r="N8" s="564"/>
      <c r="O8" s="564"/>
      <c r="P8" s="564"/>
      <c r="Q8" s="564"/>
      <c r="R8" s="565"/>
    </row>
    <row r="9" spans="1:25" s="250" customFormat="1" ht="39.75" customHeight="1" x14ac:dyDescent="0.25">
      <c r="A9" s="521" t="s">
        <v>42</v>
      </c>
      <c r="B9" s="560"/>
      <c r="C9" s="560"/>
      <c r="D9" s="560"/>
      <c r="E9" s="173" t="s">
        <v>48</v>
      </c>
      <c r="F9" s="521" t="s">
        <v>1738</v>
      </c>
      <c r="G9" s="560"/>
      <c r="H9" s="560"/>
      <c r="I9" s="560"/>
      <c r="J9" s="173" t="s">
        <v>111</v>
      </c>
      <c r="K9" s="521" t="s">
        <v>112</v>
      </c>
      <c r="L9" s="561"/>
      <c r="M9" s="561"/>
      <c r="N9" s="561"/>
      <c r="O9" s="561"/>
      <c r="P9" s="561"/>
      <c r="Q9" s="561"/>
      <c r="R9" s="561"/>
    </row>
    <row r="10" spans="1:25" s="77" customFormat="1" x14ac:dyDescent="0.2">
      <c r="A10" s="557">
        <v>1</v>
      </c>
      <c r="B10" s="562"/>
      <c r="C10" s="562"/>
      <c r="D10" s="559"/>
      <c r="E10" s="179">
        <v>2</v>
      </c>
      <c r="F10" s="557">
        <v>3</v>
      </c>
      <c r="G10" s="558"/>
      <c r="H10" s="558"/>
      <c r="I10" s="559"/>
      <c r="J10" s="74">
        <v>4</v>
      </c>
      <c r="K10" s="178">
        <v>5</v>
      </c>
      <c r="L10" s="178">
        <v>6</v>
      </c>
      <c r="M10" s="178">
        <v>7</v>
      </c>
      <c r="N10" s="553">
        <v>8</v>
      </c>
      <c r="O10" s="553"/>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55" t="s">
        <v>131</v>
      </c>
      <c r="B12" s="556"/>
      <c r="C12" s="556"/>
      <c r="D12" s="556"/>
      <c r="E12" s="556"/>
      <c r="F12" s="251">
        <f>SUMPRODUCT((YEAR($E13:$E1000)='Start Here'!$B$5)*F13:F1000)</f>
        <v>0</v>
      </c>
      <c r="G12" s="251">
        <f>SUMPRODUCT((YEAR($E13:$E1000)='Start Here'!$B$5)*G13:G1000)</f>
        <v>0</v>
      </c>
      <c r="H12" s="251">
        <f>SUMPRODUCT((YEAR($E13:$E1000)='Start Here'!$B$5)*H13:H1000)</f>
        <v>0</v>
      </c>
      <c r="I12" s="251">
        <f>SUMPRODUCT((YEAR($E13:$E1000)='Start Here'!$B$5)*I13:I1000)</f>
        <v>0</v>
      </c>
      <c r="J12" s="252"/>
      <c r="K12" s="252"/>
      <c r="L12" s="252"/>
      <c r="M12" s="252"/>
      <c r="N12" s="252"/>
      <c r="O12" s="253"/>
      <c r="P12" s="251">
        <f>SUMPRODUCT((YEAR($E13:$E1000)='Start Here'!$B$5)*P13:P1000)</f>
        <v>0</v>
      </c>
      <c r="Q12" s="251"/>
      <c r="R12" s="254"/>
      <c r="S12" s="255"/>
    </row>
    <row r="13" spans="1:25" s="15" customFormat="1" ht="12.75" x14ac:dyDescent="0.2">
      <c r="A13" s="134"/>
      <c r="B13" s="134"/>
      <c r="C13" s="134"/>
      <c r="D13" s="134"/>
      <c r="E13" s="134"/>
      <c r="F13" s="134"/>
      <c r="G13" s="134"/>
      <c r="H13" s="394"/>
      <c r="I13" s="394"/>
      <c r="J13" s="134"/>
      <c r="K13" s="134"/>
      <c r="L13" s="134"/>
      <c r="M13" s="134"/>
      <c r="N13" s="134"/>
      <c r="O13" s="134"/>
      <c r="P13" s="134"/>
      <c r="Q13" s="134"/>
      <c r="R13" s="134"/>
    </row>
    <row r="14" spans="1:25" s="15" customFormat="1" ht="12.75" x14ac:dyDescent="0.2">
      <c r="A14" s="134"/>
      <c r="B14" s="134"/>
      <c r="C14" s="134"/>
      <c r="D14" s="134"/>
      <c r="E14" s="134"/>
      <c r="F14" s="134"/>
      <c r="G14" s="134"/>
      <c r="H14" s="394"/>
      <c r="I14" s="394"/>
      <c r="J14" s="134"/>
      <c r="K14" s="134"/>
      <c r="L14" s="134"/>
      <c r="M14" s="134"/>
      <c r="N14" s="134"/>
      <c r="O14" s="134"/>
      <c r="P14" s="134"/>
      <c r="Q14" s="134"/>
      <c r="R14" s="134"/>
    </row>
    <row r="15" spans="1:25" s="15" customFormat="1" ht="12.75" x14ac:dyDescent="0.2">
      <c r="A15" s="134"/>
      <c r="B15" s="134"/>
      <c r="C15" s="134"/>
      <c r="D15" s="134"/>
      <c r="E15" s="134"/>
      <c r="F15" s="134"/>
      <c r="G15" s="134"/>
      <c r="H15" s="394"/>
      <c r="I15" s="394"/>
      <c r="J15" s="134"/>
      <c r="K15" s="134"/>
      <c r="L15" s="134"/>
      <c r="M15" s="134"/>
      <c r="N15" s="134"/>
      <c r="O15" s="134"/>
      <c r="P15" s="134"/>
      <c r="Q15" s="134"/>
      <c r="R15" s="134"/>
    </row>
    <row r="16" spans="1:25" s="15" customFormat="1" ht="12.75" x14ac:dyDescent="0.2">
      <c r="A16" s="134"/>
      <c r="B16" s="134"/>
      <c r="C16" s="134"/>
      <c r="D16" s="134"/>
      <c r="E16" s="134"/>
      <c r="F16" s="134"/>
      <c r="G16" s="134"/>
      <c r="H16" s="394"/>
      <c r="I16" s="394"/>
      <c r="J16" s="134"/>
      <c r="K16" s="134"/>
      <c r="L16" s="134"/>
      <c r="M16" s="134"/>
      <c r="N16" s="134"/>
      <c r="O16" s="134"/>
      <c r="P16" s="134"/>
      <c r="Q16" s="134"/>
      <c r="R16" s="134"/>
    </row>
    <row r="17" spans="1:20" s="15" customFormat="1" ht="12.75" x14ac:dyDescent="0.2">
      <c r="A17" s="134"/>
      <c r="B17" s="134"/>
      <c r="C17" s="134"/>
      <c r="D17" s="134"/>
      <c r="E17" s="134"/>
      <c r="F17" s="134"/>
      <c r="G17" s="134"/>
      <c r="H17" s="394"/>
      <c r="I17" s="394"/>
      <c r="J17" s="134"/>
      <c r="K17" s="134"/>
      <c r="L17" s="134"/>
      <c r="M17" s="134"/>
      <c r="N17" s="134"/>
      <c r="O17" s="134"/>
      <c r="P17" s="134"/>
      <c r="Q17" s="134"/>
      <c r="R17" s="134"/>
    </row>
    <row r="18" spans="1:20" s="15" customFormat="1" ht="12.75" x14ac:dyDescent="0.2">
      <c r="A18" s="134"/>
      <c r="B18" s="134"/>
      <c r="C18" s="134"/>
      <c r="D18" s="134"/>
      <c r="E18" s="134"/>
      <c r="F18" s="134"/>
      <c r="G18" s="134"/>
      <c r="H18" s="394"/>
      <c r="I18" s="394"/>
      <c r="J18" s="134"/>
      <c r="K18" s="134"/>
      <c r="L18" s="134"/>
      <c r="M18" s="134"/>
      <c r="N18" s="134"/>
      <c r="O18" s="134"/>
      <c r="P18" s="134"/>
      <c r="Q18" s="134"/>
      <c r="R18" s="134"/>
    </row>
    <row r="19" spans="1:20" s="15" customFormat="1" ht="12.75" x14ac:dyDescent="0.2">
      <c r="A19" s="134"/>
      <c r="B19" s="134"/>
      <c r="C19" s="134"/>
      <c r="D19" s="134"/>
      <c r="E19" s="134"/>
      <c r="F19" s="134"/>
      <c r="G19" s="134"/>
      <c r="H19" s="394"/>
      <c r="I19" s="394"/>
      <c r="J19" s="134"/>
      <c r="K19" s="134"/>
      <c r="L19" s="134"/>
      <c r="M19" s="134"/>
      <c r="N19" s="134"/>
      <c r="O19" s="134"/>
      <c r="P19" s="134"/>
      <c r="Q19" s="134"/>
      <c r="R19" s="134"/>
    </row>
    <row r="20" spans="1:20" s="15" customFormat="1" ht="12.75" x14ac:dyDescent="0.2">
      <c r="A20" s="134"/>
      <c r="B20" s="134"/>
      <c r="C20" s="134"/>
      <c r="D20" s="134"/>
      <c r="E20" s="134"/>
      <c r="F20" s="134"/>
      <c r="G20" s="134"/>
      <c r="H20" s="394"/>
      <c r="I20" s="394"/>
      <c r="J20" s="134"/>
      <c r="K20" s="134"/>
      <c r="L20" s="134"/>
      <c r="M20" s="134"/>
      <c r="N20" s="134"/>
      <c r="O20" s="134"/>
      <c r="P20" s="134"/>
      <c r="Q20" s="134"/>
      <c r="R20" s="134"/>
      <c r="S20" s="193"/>
    </row>
    <row r="21" spans="1:20" s="226" customFormat="1" x14ac:dyDescent="0.2">
      <c r="A21" s="134"/>
      <c r="B21" s="134"/>
      <c r="C21" s="134"/>
      <c r="D21" s="134"/>
      <c r="E21" s="134"/>
      <c r="F21" s="134"/>
      <c r="G21" s="134"/>
      <c r="H21" s="394"/>
      <c r="I21" s="394"/>
      <c r="J21" s="134"/>
      <c r="K21" s="134"/>
      <c r="L21" s="134"/>
      <c r="M21" s="134"/>
      <c r="N21" s="134"/>
      <c r="O21" s="134"/>
      <c r="P21" s="134"/>
      <c r="Q21" s="134"/>
      <c r="R21" s="134"/>
    </row>
    <row r="22" spans="1:20" s="256" customFormat="1" ht="12.75" x14ac:dyDescent="0.2">
      <c r="A22" s="134"/>
      <c r="B22" s="134"/>
      <c r="C22" s="134"/>
      <c r="D22" s="134"/>
      <c r="E22" s="134"/>
      <c r="F22" s="134"/>
      <c r="G22" s="134"/>
      <c r="H22" s="394"/>
      <c r="I22" s="394"/>
      <c r="J22" s="134"/>
      <c r="K22" s="134"/>
      <c r="L22" s="134"/>
      <c r="M22" s="134"/>
      <c r="N22" s="134"/>
      <c r="O22" s="134"/>
      <c r="P22" s="134"/>
      <c r="Q22" s="134"/>
      <c r="R22" s="134"/>
    </row>
    <row r="23" spans="1:20" s="226" customFormat="1" x14ac:dyDescent="0.2">
      <c r="A23" s="134"/>
      <c r="B23" s="134"/>
      <c r="C23" s="134"/>
      <c r="D23" s="134"/>
      <c r="E23" s="134"/>
      <c r="F23" s="134"/>
      <c r="G23" s="134"/>
      <c r="H23" s="394"/>
      <c r="I23" s="394"/>
      <c r="J23" s="134"/>
      <c r="K23" s="134"/>
      <c r="L23" s="134"/>
      <c r="M23" s="134"/>
      <c r="N23" s="134"/>
      <c r="O23" s="134"/>
      <c r="P23" s="134"/>
      <c r="Q23" s="134"/>
      <c r="R23" s="134"/>
    </row>
    <row r="24" spans="1:20" s="226" customFormat="1" x14ac:dyDescent="0.2">
      <c r="A24" s="134"/>
      <c r="B24" s="134"/>
      <c r="C24" s="134"/>
      <c r="D24" s="134"/>
      <c r="E24" s="134"/>
      <c r="F24" s="134"/>
      <c r="G24" s="134"/>
      <c r="H24" s="394"/>
      <c r="I24" s="394"/>
      <c r="J24" s="134"/>
      <c r="K24" s="134"/>
      <c r="L24" s="134"/>
      <c r="M24" s="134"/>
      <c r="N24" s="134"/>
      <c r="O24" s="134"/>
      <c r="P24" s="134"/>
      <c r="Q24" s="134"/>
      <c r="R24" s="134"/>
      <c r="S24" s="227"/>
      <c r="T24" s="227"/>
    </row>
    <row r="25" spans="1:20" s="226" customFormat="1" x14ac:dyDescent="0.2">
      <c r="A25" s="134"/>
      <c r="B25" s="134"/>
      <c r="C25" s="134"/>
      <c r="D25" s="134"/>
      <c r="E25" s="134"/>
      <c r="F25" s="134"/>
      <c r="G25" s="134"/>
      <c r="H25" s="394"/>
      <c r="I25" s="394"/>
      <c r="J25" s="134"/>
      <c r="K25" s="134"/>
      <c r="L25" s="134"/>
      <c r="M25" s="134"/>
      <c r="N25" s="134"/>
      <c r="O25" s="134"/>
      <c r="P25" s="134"/>
      <c r="Q25" s="134"/>
      <c r="R25" s="134"/>
      <c r="S25" s="227"/>
      <c r="T25" s="227"/>
    </row>
    <row r="26" spans="1:20" s="226" customFormat="1" x14ac:dyDescent="0.2">
      <c r="A26" s="134"/>
      <c r="B26" s="134"/>
      <c r="C26" s="134"/>
      <c r="D26" s="134"/>
      <c r="E26" s="134"/>
      <c r="F26" s="134"/>
      <c r="G26" s="134"/>
      <c r="H26" s="394"/>
      <c r="I26" s="394"/>
      <c r="J26" s="134"/>
      <c r="K26" s="134"/>
      <c r="L26" s="134"/>
      <c r="M26" s="134"/>
      <c r="N26" s="134"/>
      <c r="O26" s="134"/>
      <c r="P26" s="134"/>
      <c r="Q26" s="134"/>
      <c r="R26" s="134"/>
      <c r="S26" s="227"/>
      <c r="T26" s="227"/>
    </row>
    <row r="27" spans="1:20" s="226" customFormat="1" x14ac:dyDescent="0.2">
      <c r="A27" s="134"/>
      <c r="B27" s="134"/>
      <c r="C27" s="134"/>
      <c r="D27" s="134"/>
      <c r="E27" s="134"/>
      <c r="F27" s="134"/>
      <c r="G27" s="134"/>
      <c r="H27" s="394"/>
      <c r="I27" s="394"/>
      <c r="J27" s="134"/>
      <c r="K27" s="134"/>
      <c r="L27" s="134"/>
      <c r="M27" s="134"/>
      <c r="N27" s="134"/>
      <c r="O27" s="134"/>
      <c r="P27" s="134"/>
      <c r="Q27" s="134"/>
      <c r="R27" s="134"/>
      <c r="S27" s="227"/>
      <c r="T27" s="227"/>
    </row>
    <row r="28" spans="1:20" s="226" customFormat="1" x14ac:dyDescent="0.2">
      <c r="A28" s="134"/>
      <c r="B28" s="134"/>
      <c r="C28" s="134"/>
      <c r="D28" s="134"/>
      <c r="E28" s="134"/>
      <c r="F28" s="134"/>
      <c r="G28" s="134"/>
      <c r="H28" s="394"/>
      <c r="I28" s="394"/>
      <c r="J28" s="134"/>
      <c r="K28" s="134"/>
      <c r="L28" s="134"/>
      <c r="M28" s="134"/>
      <c r="N28" s="134"/>
      <c r="O28" s="134"/>
      <c r="P28" s="134"/>
      <c r="Q28" s="134"/>
      <c r="R28" s="134"/>
      <c r="S28" s="227"/>
      <c r="T28" s="227"/>
    </row>
    <row r="29" spans="1:20" s="226" customFormat="1" x14ac:dyDescent="0.2">
      <c r="A29" s="134"/>
      <c r="B29" s="134"/>
      <c r="C29" s="134"/>
      <c r="D29" s="134"/>
      <c r="E29" s="134"/>
      <c r="F29" s="134"/>
      <c r="G29" s="134"/>
      <c r="H29" s="394"/>
      <c r="I29" s="394"/>
      <c r="J29" s="134"/>
      <c r="K29" s="134"/>
      <c r="L29" s="134"/>
      <c r="M29" s="134"/>
      <c r="N29" s="134"/>
      <c r="O29" s="134"/>
      <c r="P29" s="134"/>
      <c r="Q29" s="134"/>
      <c r="R29" s="134"/>
      <c r="S29" s="227"/>
      <c r="T29" s="227"/>
    </row>
    <row r="30" spans="1:20" s="226" customFormat="1" x14ac:dyDescent="0.2">
      <c r="A30" s="134"/>
      <c r="B30" s="134"/>
      <c r="C30" s="134"/>
      <c r="D30" s="134"/>
      <c r="E30" s="134"/>
      <c r="F30" s="134"/>
      <c r="G30" s="134"/>
      <c r="H30" s="394"/>
      <c r="I30" s="394"/>
      <c r="J30" s="134"/>
      <c r="K30" s="134"/>
      <c r="L30" s="134"/>
      <c r="M30" s="134"/>
      <c r="N30" s="134"/>
      <c r="O30" s="134"/>
      <c r="P30" s="134"/>
      <c r="Q30" s="134"/>
      <c r="R30" s="134"/>
      <c r="S30" s="227"/>
      <c r="T30" s="227"/>
    </row>
    <row r="31" spans="1:20" s="226" customFormat="1" x14ac:dyDescent="0.2">
      <c r="A31" s="134"/>
      <c r="B31" s="134"/>
      <c r="C31" s="134"/>
      <c r="D31" s="134"/>
      <c r="E31" s="134"/>
      <c r="F31" s="134"/>
      <c r="G31" s="134"/>
      <c r="H31" s="394"/>
      <c r="I31" s="394"/>
      <c r="J31" s="134"/>
      <c r="K31" s="134"/>
      <c r="L31" s="134"/>
      <c r="M31" s="134"/>
      <c r="N31" s="134"/>
      <c r="O31" s="134"/>
      <c r="P31" s="134"/>
      <c r="Q31" s="134"/>
      <c r="R31" s="134"/>
      <c r="S31" s="227"/>
      <c r="T31" s="227"/>
    </row>
    <row r="32" spans="1:20" s="226" customFormat="1" x14ac:dyDescent="0.2">
      <c r="A32" s="134"/>
      <c r="B32" s="134"/>
      <c r="C32" s="134"/>
      <c r="D32" s="134"/>
      <c r="E32" s="134"/>
      <c r="F32" s="134"/>
      <c r="G32" s="134"/>
      <c r="H32" s="394"/>
      <c r="I32" s="394"/>
      <c r="J32" s="134"/>
      <c r="K32" s="134"/>
      <c r="L32" s="134"/>
      <c r="M32" s="134"/>
      <c r="N32" s="134"/>
      <c r="O32" s="134"/>
      <c r="P32" s="134"/>
      <c r="Q32" s="134"/>
      <c r="R32" s="134"/>
      <c r="S32" s="227"/>
      <c r="T32" s="227"/>
    </row>
    <row r="33" spans="1:20" s="226" customFormat="1" x14ac:dyDescent="0.2">
      <c r="A33" s="134"/>
      <c r="B33" s="134"/>
      <c r="C33" s="134"/>
      <c r="D33" s="134"/>
      <c r="E33" s="134"/>
      <c r="F33" s="134"/>
      <c r="G33" s="134"/>
      <c r="H33" s="394"/>
      <c r="I33" s="394"/>
      <c r="J33" s="134"/>
      <c r="K33" s="134"/>
      <c r="L33" s="134"/>
      <c r="M33" s="134"/>
      <c r="N33" s="134"/>
      <c r="O33" s="134"/>
      <c r="P33" s="134"/>
      <c r="Q33" s="134"/>
      <c r="R33" s="134"/>
      <c r="S33" s="227"/>
      <c r="T33" s="227"/>
    </row>
    <row r="34" spans="1:20" s="226" customFormat="1" x14ac:dyDescent="0.2">
      <c r="A34" s="134"/>
      <c r="B34" s="134"/>
      <c r="C34" s="134"/>
      <c r="D34" s="134"/>
      <c r="E34" s="134"/>
      <c r="F34" s="134"/>
      <c r="G34" s="134"/>
      <c r="H34" s="394"/>
      <c r="I34" s="394"/>
      <c r="J34" s="134"/>
      <c r="K34" s="134"/>
      <c r="L34" s="134"/>
      <c r="M34" s="134"/>
      <c r="N34" s="134"/>
      <c r="O34" s="134"/>
      <c r="P34" s="134"/>
      <c r="Q34" s="134"/>
      <c r="R34" s="134"/>
      <c r="S34" s="227"/>
      <c r="T34" s="227"/>
    </row>
    <row r="35" spans="1:20" s="226" customFormat="1" x14ac:dyDescent="0.2">
      <c r="A35" s="134"/>
      <c r="B35" s="134"/>
      <c r="C35" s="134"/>
      <c r="D35" s="134"/>
      <c r="E35" s="134"/>
      <c r="F35" s="134"/>
      <c r="G35" s="134"/>
      <c r="H35" s="394"/>
      <c r="I35" s="394"/>
      <c r="J35" s="134"/>
      <c r="K35" s="134"/>
      <c r="L35" s="134"/>
      <c r="M35" s="134"/>
      <c r="N35" s="134"/>
      <c r="O35" s="134"/>
      <c r="P35" s="134"/>
      <c r="Q35" s="134"/>
      <c r="R35" s="134"/>
      <c r="S35" s="227"/>
      <c r="T35" s="227"/>
    </row>
    <row r="36" spans="1:20" s="226" customFormat="1" x14ac:dyDescent="0.2">
      <c r="A36" s="134"/>
      <c r="B36" s="134"/>
      <c r="C36" s="134"/>
      <c r="D36" s="134"/>
      <c r="E36" s="134"/>
      <c r="F36" s="134"/>
      <c r="G36" s="134"/>
      <c r="H36" s="394"/>
      <c r="I36" s="394"/>
      <c r="J36" s="134"/>
      <c r="K36" s="134"/>
      <c r="L36" s="134"/>
      <c r="M36" s="134"/>
      <c r="N36" s="134"/>
      <c r="O36" s="134"/>
      <c r="P36" s="134"/>
      <c r="Q36" s="134"/>
      <c r="R36" s="134"/>
      <c r="S36" s="227"/>
      <c r="T36" s="227"/>
    </row>
    <row r="37" spans="1:20" s="226" customFormat="1" x14ac:dyDescent="0.2">
      <c r="A37" s="134"/>
      <c r="B37" s="134"/>
      <c r="C37" s="134"/>
      <c r="D37" s="134"/>
      <c r="E37" s="134"/>
      <c r="F37" s="134"/>
      <c r="G37" s="134"/>
      <c r="H37" s="394"/>
      <c r="I37" s="394"/>
      <c r="J37" s="134"/>
      <c r="K37" s="134"/>
      <c r="L37" s="134"/>
      <c r="M37" s="134"/>
      <c r="N37" s="134"/>
      <c r="O37" s="134"/>
      <c r="P37" s="134"/>
      <c r="Q37" s="134"/>
      <c r="R37" s="134"/>
      <c r="S37" s="227"/>
      <c r="T37" s="227"/>
    </row>
    <row r="38" spans="1:20" s="226" customFormat="1" x14ac:dyDescent="0.2">
      <c r="A38" s="134"/>
      <c r="B38" s="134"/>
      <c r="C38" s="134"/>
      <c r="D38" s="134"/>
      <c r="E38" s="134"/>
      <c r="F38" s="134"/>
      <c r="G38" s="134"/>
      <c r="H38" s="394"/>
      <c r="I38" s="394"/>
      <c r="J38" s="134"/>
      <c r="K38" s="134"/>
      <c r="L38" s="134"/>
      <c r="M38" s="134"/>
      <c r="N38" s="134"/>
      <c r="O38" s="134"/>
      <c r="P38" s="134"/>
      <c r="Q38" s="134"/>
      <c r="R38" s="134"/>
      <c r="S38" s="227"/>
      <c r="T38" s="227"/>
    </row>
    <row r="39" spans="1:20" s="226" customFormat="1" x14ac:dyDescent="0.2">
      <c r="A39" s="134"/>
      <c r="B39" s="134"/>
      <c r="C39" s="134"/>
      <c r="D39" s="134"/>
      <c r="E39" s="134"/>
      <c r="F39" s="134"/>
      <c r="G39" s="134"/>
      <c r="H39" s="394"/>
      <c r="I39" s="394"/>
      <c r="J39" s="134"/>
      <c r="K39" s="134"/>
      <c r="L39" s="134"/>
      <c r="M39" s="134"/>
      <c r="N39" s="134"/>
      <c r="O39" s="134"/>
      <c r="P39" s="134"/>
      <c r="Q39" s="134"/>
      <c r="R39" s="134"/>
      <c r="S39" s="227"/>
      <c r="T39" s="227"/>
    </row>
    <row r="40" spans="1:20" s="226" customFormat="1" x14ac:dyDescent="0.2">
      <c r="A40" s="134"/>
      <c r="B40" s="134"/>
      <c r="C40" s="134"/>
      <c r="D40" s="134"/>
      <c r="E40" s="134"/>
      <c r="F40" s="134"/>
      <c r="G40" s="134"/>
      <c r="H40" s="394"/>
      <c r="I40" s="394"/>
      <c r="J40" s="134"/>
      <c r="K40" s="134"/>
      <c r="L40" s="134"/>
      <c r="M40" s="134"/>
      <c r="N40" s="134"/>
      <c r="O40" s="134"/>
      <c r="P40" s="134"/>
      <c r="Q40" s="134"/>
      <c r="R40" s="134"/>
      <c r="S40" s="227"/>
      <c r="T40" s="227"/>
    </row>
    <row r="41" spans="1:20" s="226" customFormat="1" x14ac:dyDescent="0.2">
      <c r="A41" s="134"/>
      <c r="B41" s="134"/>
      <c r="C41" s="134"/>
      <c r="D41" s="134"/>
      <c r="E41" s="134"/>
      <c r="F41" s="134"/>
      <c r="G41" s="134"/>
      <c r="H41" s="394"/>
      <c r="I41" s="394"/>
      <c r="J41" s="134"/>
      <c r="K41" s="134"/>
      <c r="L41" s="134"/>
      <c r="M41" s="134"/>
      <c r="N41" s="134"/>
      <c r="O41" s="134"/>
      <c r="P41" s="134"/>
      <c r="Q41" s="134"/>
      <c r="R41" s="134"/>
      <c r="S41" s="227"/>
      <c r="T41" s="227"/>
    </row>
    <row r="42" spans="1:20" s="226" customFormat="1" x14ac:dyDescent="0.2">
      <c r="A42" s="134"/>
      <c r="B42" s="134"/>
      <c r="C42" s="134"/>
      <c r="D42" s="134"/>
      <c r="E42" s="134"/>
      <c r="F42" s="134"/>
      <c r="G42" s="134"/>
      <c r="H42" s="394"/>
      <c r="I42" s="394"/>
      <c r="J42" s="134"/>
      <c r="K42" s="134"/>
      <c r="L42" s="134"/>
      <c r="M42" s="134"/>
      <c r="N42" s="134"/>
      <c r="O42" s="134"/>
      <c r="P42" s="134"/>
      <c r="Q42" s="134"/>
      <c r="R42" s="134"/>
      <c r="S42" s="227"/>
      <c r="T42" s="227"/>
    </row>
    <row r="43" spans="1:20" s="226" customFormat="1" x14ac:dyDescent="0.2">
      <c r="A43" s="134"/>
      <c r="B43" s="134"/>
      <c r="C43" s="134"/>
      <c r="D43" s="134"/>
      <c r="E43" s="134"/>
      <c r="F43" s="134"/>
      <c r="G43" s="134"/>
      <c r="H43" s="394"/>
      <c r="I43" s="394"/>
      <c r="J43" s="134"/>
      <c r="K43" s="134"/>
      <c r="L43" s="134"/>
      <c r="M43" s="134"/>
      <c r="N43" s="134"/>
      <c r="O43" s="134"/>
      <c r="P43" s="134"/>
      <c r="Q43" s="134"/>
      <c r="R43" s="134"/>
      <c r="S43" s="227"/>
      <c r="T43" s="227"/>
    </row>
    <row r="44" spans="1:20" s="226" customFormat="1" x14ac:dyDescent="0.2">
      <c r="A44" s="134"/>
      <c r="B44" s="134"/>
      <c r="C44" s="134"/>
      <c r="D44" s="134"/>
      <c r="E44" s="134"/>
      <c r="F44" s="134"/>
      <c r="G44" s="134"/>
      <c r="H44" s="394"/>
      <c r="I44" s="394"/>
      <c r="J44" s="134"/>
      <c r="K44" s="134"/>
      <c r="L44" s="134"/>
      <c r="M44" s="134"/>
      <c r="N44" s="134"/>
      <c r="O44" s="134"/>
      <c r="P44" s="134"/>
      <c r="Q44" s="134"/>
      <c r="R44" s="134"/>
      <c r="S44" s="227"/>
      <c r="T44" s="227"/>
    </row>
    <row r="45" spans="1:20" s="226" customFormat="1" x14ac:dyDescent="0.2">
      <c r="A45" s="134"/>
      <c r="B45" s="134"/>
      <c r="C45" s="134"/>
      <c r="D45" s="134"/>
      <c r="E45" s="134"/>
      <c r="F45" s="134"/>
      <c r="G45" s="134"/>
      <c r="H45" s="394"/>
      <c r="I45" s="394"/>
      <c r="J45" s="134"/>
      <c r="K45" s="134"/>
      <c r="L45" s="134"/>
      <c r="M45" s="134"/>
      <c r="N45" s="134"/>
      <c r="O45" s="134"/>
      <c r="P45" s="134"/>
      <c r="Q45" s="134"/>
      <c r="R45" s="134"/>
      <c r="S45" s="227"/>
      <c r="T45" s="227"/>
    </row>
    <row r="46" spans="1:20" s="226" customFormat="1" x14ac:dyDescent="0.2">
      <c r="A46" s="134"/>
      <c r="B46" s="134"/>
      <c r="C46" s="134"/>
      <c r="D46" s="134"/>
      <c r="E46" s="134"/>
      <c r="F46" s="134"/>
      <c r="G46" s="134"/>
      <c r="H46" s="394"/>
      <c r="I46" s="394"/>
      <c r="J46" s="134"/>
      <c r="K46" s="134"/>
      <c r="L46" s="134"/>
      <c r="M46" s="134"/>
      <c r="N46" s="134"/>
      <c r="O46" s="134"/>
      <c r="P46" s="134"/>
      <c r="Q46" s="134"/>
      <c r="R46" s="134"/>
      <c r="S46" s="227"/>
      <c r="T46" s="227"/>
    </row>
    <row r="47" spans="1:20" s="226" customFormat="1" x14ac:dyDescent="0.2">
      <c r="A47" s="134"/>
      <c r="B47" s="134"/>
      <c r="C47" s="134"/>
      <c r="D47" s="134"/>
      <c r="E47" s="134"/>
      <c r="F47" s="134"/>
      <c r="G47" s="134"/>
      <c r="H47" s="394"/>
      <c r="I47" s="394"/>
      <c r="J47" s="134"/>
      <c r="K47" s="134"/>
      <c r="L47" s="134"/>
      <c r="M47" s="134"/>
      <c r="N47" s="134"/>
      <c r="O47" s="134"/>
      <c r="P47" s="134"/>
      <c r="Q47" s="134"/>
      <c r="R47" s="134"/>
      <c r="S47" s="227"/>
      <c r="T47" s="227"/>
    </row>
    <row r="48" spans="1:20" s="226" customFormat="1" x14ac:dyDescent="0.2">
      <c r="A48" s="134"/>
      <c r="B48" s="134"/>
      <c r="C48" s="134"/>
      <c r="D48" s="134"/>
      <c r="E48" s="134"/>
      <c r="F48" s="134"/>
      <c r="G48" s="134"/>
      <c r="H48" s="394"/>
      <c r="I48" s="394"/>
      <c r="J48" s="134"/>
      <c r="K48" s="134"/>
      <c r="L48" s="134"/>
      <c r="M48" s="134"/>
      <c r="N48" s="134"/>
      <c r="O48" s="134"/>
      <c r="P48" s="134"/>
      <c r="Q48" s="134"/>
      <c r="R48" s="134"/>
      <c r="S48" s="227"/>
      <c r="T48" s="227"/>
    </row>
    <row r="49" spans="1:20" s="226" customFormat="1" x14ac:dyDescent="0.2">
      <c r="A49" s="134"/>
      <c r="B49" s="134"/>
      <c r="C49" s="134"/>
      <c r="D49" s="134"/>
      <c r="E49" s="134"/>
      <c r="F49" s="134"/>
      <c r="G49" s="134"/>
      <c r="H49" s="394"/>
      <c r="I49" s="394"/>
      <c r="J49" s="134"/>
      <c r="K49" s="134"/>
      <c r="L49" s="134"/>
      <c r="M49" s="134"/>
      <c r="N49" s="134"/>
      <c r="O49" s="134"/>
      <c r="P49" s="134"/>
      <c r="Q49" s="134"/>
      <c r="R49" s="134"/>
      <c r="S49" s="227"/>
      <c r="T49" s="227"/>
    </row>
    <row r="50" spans="1:20" s="226" customFormat="1" x14ac:dyDescent="0.2">
      <c r="A50" s="134"/>
      <c r="B50" s="134"/>
      <c r="C50" s="134"/>
      <c r="D50" s="134"/>
      <c r="E50" s="134"/>
      <c r="F50" s="134"/>
      <c r="G50" s="134"/>
      <c r="H50" s="394"/>
      <c r="I50" s="394"/>
      <c r="J50" s="134"/>
      <c r="K50" s="134"/>
      <c r="L50" s="134"/>
      <c r="M50" s="134"/>
      <c r="N50" s="134"/>
      <c r="O50" s="134"/>
      <c r="P50" s="134"/>
      <c r="Q50" s="134"/>
      <c r="R50" s="134"/>
      <c r="S50" s="227"/>
      <c r="T50" s="227"/>
    </row>
    <row r="51" spans="1:20" s="226" customFormat="1" x14ac:dyDescent="0.2">
      <c r="A51" s="134"/>
      <c r="B51" s="134"/>
      <c r="C51" s="134"/>
      <c r="D51" s="134"/>
      <c r="E51" s="134"/>
      <c r="F51" s="134"/>
      <c r="G51" s="134"/>
      <c r="H51" s="394"/>
      <c r="I51" s="394"/>
      <c r="J51" s="134"/>
      <c r="K51" s="134"/>
      <c r="L51" s="134"/>
      <c r="M51" s="134"/>
      <c r="N51" s="134"/>
      <c r="O51" s="134"/>
      <c r="P51" s="134"/>
      <c r="Q51" s="134"/>
      <c r="R51" s="134"/>
      <c r="S51" s="227"/>
      <c r="T51" s="227"/>
    </row>
    <row r="52" spans="1:20" s="226" customFormat="1" x14ac:dyDescent="0.2">
      <c r="A52" s="134"/>
      <c r="B52" s="134"/>
      <c r="C52" s="134"/>
      <c r="D52" s="134"/>
      <c r="E52" s="134"/>
      <c r="F52" s="134"/>
      <c r="G52" s="134"/>
      <c r="H52" s="394"/>
      <c r="I52" s="394"/>
      <c r="J52" s="134"/>
      <c r="K52" s="134"/>
      <c r="L52" s="134"/>
      <c r="M52" s="134"/>
      <c r="N52" s="134"/>
      <c r="O52" s="134"/>
      <c r="P52" s="134"/>
      <c r="Q52" s="134"/>
      <c r="R52" s="134"/>
      <c r="S52" s="227"/>
      <c r="T52" s="227"/>
    </row>
    <row r="53" spans="1:20" s="226" customFormat="1" x14ac:dyDescent="0.2">
      <c r="A53" s="134"/>
      <c r="B53" s="134"/>
      <c r="C53" s="134"/>
      <c r="D53" s="134"/>
      <c r="E53" s="134"/>
      <c r="F53" s="134"/>
      <c r="G53" s="134"/>
      <c r="H53" s="394"/>
      <c r="I53" s="394"/>
      <c r="J53" s="134"/>
      <c r="K53" s="134"/>
      <c r="L53" s="134"/>
      <c r="M53" s="134"/>
      <c r="N53" s="134"/>
      <c r="O53" s="134"/>
      <c r="P53" s="134"/>
      <c r="Q53" s="134"/>
      <c r="R53" s="134"/>
      <c r="S53" s="227"/>
      <c r="T53" s="227"/>
    </row>
    <row r="54" spans="1:20" s="226" customFormat="1" x14ac:dyDescent="0.2">
      <c r="A54" s="134"/>
      <c r="B54" s="134"/>
      <c r="C54" s="134"/>
      <c r="D54" s="134"/>
      <c r="E54" s="134"/>
      <c r="F54" s="134"/>
      <c r="G54" s="134"/>
      <c r="H54" s="394"/>
      <c r="I54" s="394"/>
      <c r="J54" s="134"/>
      <c r="K54" s="134"/>
      <c r="L54" s="134"/>
      <c r="M54" s="134"/>
      <c r="N54" s="134"/>
      <c r="O54" s="134"/>
      <c r="P54" s="134"/>
      <c r="Q54" s="134"/>
      <c r="R54" s="134"/>
      <c r="S54" s="227"/>
      <c r="T54" s="227"/>
    </row>
    <row r="55" spans="1:20" s="226" customFormat="1" x14ac:dyDescent="0.2">
      <c r="A55" s="134"/>
      <c r="B55" s="134"/>
      <c r="C55" s="134"/>
      <c r="D55" s="134"/>
      <c r="E55" s="134"/>
      <c r="F55" s="134"/>
      <c r="G55" s="134"/>
      <c r="H55" s="394"/>
      <c r="I55" s="394"/>
      <c r="J55" s="134"/>
      <c r="K55" s="134"/>
      <c r="L55" s="134"/>
      <c r="M55" s="134"/>
      <c r="N55" s="134"/>
      <c r="O55" s="134"/>
      <c r="P55" s="134"/>
      <c r="Q55" s="134"/>
      <c r="R55" s="134"/>
      <c r="S55" s="227"/>
      <c r="T55" s="227"/>
    </row>
    <row r="56" spans="1:20" s="226" customFormat="1" x14ac:dyDescent="0.2">
      <c r="A56" s="134"/>
      <c r="B56" s="134"/>
      <c r="C56" s="134"/>
      <c r="D56" s="134"/>
      <c r="E56" s="134"/>
      <c r="F56" s="134"/>
      <c r="G56" s="134"/>
      <c r="H56" s="394"/>
      <c r="I56" s="394"/>
      <c r="J56" s="134"/>
      <c r="K56" s="134"/>
      <c r="L56" s="134"/>
      <c r="M56" s="134"/>
      <c r="N56" s="134"/>
      <c r="O56" s="134"/>
      <c r="P56" s="134"/>
      <c r="Q56" s="134"/>
      <c r="R56" s="134"/>
      <c r="S56" s="227"/>
      <c r="T56" s="227"/>
    </row>
    <row r="57" spans="1:20" s="226" customFormat="1" x14ac:dyDescent="0.2">
      <c r="A57" s="134"/>
      <c r="B57" s="134"/>
      <c r="C57" s="134"/>
      <c r="D57" s="134"/>
      <c r="E57" s="134"/>
      <c r="F57" s="134"/>
      <c r="G57" s="134"/>
      <c r="H57" s="394"/>
      <c r="I57" s="394"/>
      <c r="J57" s="134"/>
      <c r="K57" s="134"/>
      <c r="L57" s="134"/>
      <c r="M57" s="134"/>
      <c r="N57" s="134"/>
      <c r="O57" s="134"/>
      <c r="P57" s="134"/>
      <c r="Q57" s="134"/>
      <c r="R57" s="134"/>
      <c r="S57" s="227"/>
      <c r="T57" s="227"/>
    </row>
    <row r="58" spans="1:20" s="226" customFormat="1" x14ac:dyDescent="0.2">
      <c r="A58" s="134"/>
      <c r="B58" s="134"/>
      <c r="C58" s="134"/>
      <c r="D58" s="134"/>
      <c r="E58" s="134"/>
      <c r="F58" s="134"/>
      <c r="G58" s="134"/>
      <c r="H58" s="394"/>
      <c r="I58" s="394"/>
      <c r="J58" s="134"/>
      <c r="K58" s="134"/>
      <c r="L58" s="134"/>
      <c r="M58" s="134"/>
      <c r="N58" s="134"/>
      <c r="O58" s="134"/>
      <c r="P58" s="134"/>
      <c r="Q58" s="134"/>
      <c r="R58" s="134"/>
      <c r="S58" s="227"/>
      <c r="T58" s="227"/>
    </row>
    <row r="59" spans="1:20" s="226" customFormat="1" x14ac:dyDescent="0.2">
      <c r="A59" s="134"/>
      <c r="B59" s="134"/>
      <c r="C59" s="134"/>
      <c r="D59" s="134"/>
      <c r="E59" s="134"/>
      <c r="F59" s="134"/>
      <c r="G59" s="134"/>
      <c r="H59" s="394"/>
      <c r="I59" s="394"/>
      <c r="J59" s="134"/>
      <c r="K59" s="134"/>
      <c r="L59" s="134"/>
      <c r="M59" s="134"/>
      <c r="N59" s="134"/>
      <c r="O59" s="134"/>
      <c r="P59" s="134"/>
      <c r="Q59" s="134"/>
      <c r="R59" s="134"/>
      <c r="S59" s="227"/>
      <c r="T59" s="227"/>
    </row>
    <row r="60" spans="1:20" s="226" customFormat="1" x14ac:dyDescent="0.2">
      <c r="A60" s="134"/>
      <c r="B60" s="134"/>
      <c r="C60" s="134"/>
      <c r="D60" s="134"/>
      <c r="E60" s="134"/>
      <c r="F60" s="134"/>
      <c r="G60" s="134"/>
      <c r="H60" s="394"/>
      <c r="I60" s="394"/>
      <c r="J60" s="134"/>
      <c r="K60" s="134"/>
      <c r="L60" s="134"/>
      <c r="M60" s="134"/>
      <c r="N60" s="134"/>
      <c r="O60" s="134"/>
      <c r="P60" s="134"/>
      <c r="Q60" s="134"/>
      <c r="R60" s="134"/>
      <c r="S60" s="227"/>
      <c r="T60" s="227"/>
    </row>
    <row r="61" spans="1:20" s="226" customFormat="1" x14ac:dyDescent="0.2">
      <c r="A61" s="134"/>
      <c r="B61" s="134"/>
      <c r="C61" s="134"/>
      <c r="D61" s="134"/>
      <c r="E61" s="134"/>
      <c r="F61" s="134"/>
      <c r="G61" s="134"/>
      <c r="H61" s="394"/>
      <c r="I61" s="394"/>
      <c r="J61" s="134"/>
      <c r="K61" s="134"/>
      <c r="L61" s="134"/>
      <c r="M61" s="134"/>
      <c r="N61" s="134"/>
      <c r="O61" s="134"/>
      <c r="P61" s="134"/>
      <c r="Q61" s="134"/>
      <c r="R61" s="134"/>
    </row>
    <row r="62" spans="1:20" s="226" customFormat="1" x14ac:dyDescent="0.2">
      <c r="A62" s="134"/>
      <c r="B62" s="134"/>
      <c r="C62" s="134"/>
      <c r="D62" s="134"/>
      <c r="E62" s="134"/>
      <c r="F62" s="134"/>
      <c r="G62" s="134"/>
      <c r="H62" s="394"/>
      <c r="I62" s="394"/>
      <c r="J62" s="134"/>
      <c r="K62" s="134"/>
      <c r="L62" s="134"/>
      <c r="M62" s="134"/>
      <c r="N62" s="134"/>
      <c r="O62" s="134"/>
      <c r="P62" s="134"/>
      <c r="Q62" s="134"/>
      <c r="R62" s="134"/>
    </row>
    <row r="63" spans="1:20" s="226" customFormat="1" x14ac:dyDescent="0.2">
      <c r="A63" s="134"/>
      <c r="B63" s="134"/>
      <c r="C63" s="134"/>
      <c r="D63" s="134"/>
      <c r="E63" s="134"/>
      <c r="F63" s="134"/>
      <c r="G63" s="134"/>
      <c r="H63" s="394"/>
      <c r="I63" s="394"/>
      <c r="J63" s="134"/>
      <c r="K63" s="134"/>
      <c r="L63" s="134"/>
      <c r="M63" s="134"/>
      <c r="N63" s="134"/>
      <c r="O63" s="134"/>
      <c r="P63" s="134"/>
      <c r="Q63" s="134"/>
      <c r="R63" s="134"/>
    </row>
    <row r="64" spans="1:20" s="226" customFormat="1" x14ac:dyDescent="0.2">
      <c r="A64" s="134"/>
      <c r="B64" s="134"/>
      <c r="C64" s="134"/>
      <c r="D64" s="134"/>
      <c r="E64" s="134"/>
      <c r="F64" s="134"/>
      <c r="G64" s="134"/>
      <c r="H64" s="394"/>
      <c r="I64" s="394"/>
      <c r="J64" s="134"/>
      <c r="K64" s="134"/>
      <c r="L64" s="134"/>
      <c r="M64" s="134"/>
      <c r="N64" s="134"/>
      <c r="O64" s="134"/>
      <c r="P64" s="134"/>
      <c r="Q64" s="134"/>
      <c r="R64" s="134"/>
    </row>
    <row r="65" spans="1:18" s="226" customFormat="1" x14ac:dyDescent="0.2">
      <c r="A65" s="134"/>
      <c r="B65" s="134"/>
      <c r="C65" s="134"/>
      <c r="D65" s="134"/>
      <c r="E65" s="134"/>
      <c r="F65" s="134"/>
      <c r="G65" s="134"/>
      <c r="H65" s="394"/>
      <c r="I65" s="394"/>
      <c r="J65" s="134"/>
      <c r="K65" s="134"/>
      <c r="L65" s="134"/>
      <c r="M65" s="134"/>
      <c r="N65" s="134"/>
      <c r="O65" s="134"/>
      <c r="P65" s="134"/>
      <c r="Q65" s="134"/>
      <c r="R65" s="134"/>
    </row>
    <row r="66" spans="1:18" s="226" customFormat="1" x14ac:dyDescent="0.2">
      <c r="A66" s="134"/>
      <c r="B66" s="134"/>
      <c r="C66" s="134"/>
      <c r="D66" s="134"/>
      <c r="E66" s="134"/>
      <c r="F66" s="134"/>
      <c r="G66" s="134"/>
      <c r="H66" s="394"/>
      <c r="I66" s="394"/>
      <c r="J66" s="134"/>
      <c r="K66" s="134"/>
      <c r="L66" s="134"/>
      <c r="M66" s="134"/>
      <c r="N66" s="134"/>
      <c r="O66" s="134"/>
      <c r="P66" s="134"/>
      <c r="Q66" s="134"/>
      <c r="R66" s="134"/>
    </row>
    <row r="67" spans="1:18" s="226" customFormat="1" x14ac:dyDescent="0.2">
      <c r="A67" s="134"/>
      <c r="B67" s="134"/>
      <c r="C67" s="134"/>
      <c r="D67" s="134"/>
      <c r="E67" s="134"/>
      <c r="F67" s="134"/>
      <c r="G67" s="134"/>
      <c r="H67" s="394"/>
      <c r="I67" s="394"/>
      <c r="J67" s="134"/>
      <c r="K67" s="134"/>
      <c r="L67" s="134"/>
      <c r="M67" s="134"/>
      <c r="N67" s="134"/>
      <c r="O67" s="134"/>
      <c r="P67" s="134"/>
      <c r="Q67" s="134"/>
      <c r="R67" s="134"/>
    </row>
    <row r="68" spans="1:18" s="226" customFormat="1" x14ac:dyDescent="0.2">
      <c r="A68" s="134"/>
      <c r="B68" s="134"/>
      <c r="C68" s="134"/>
      <c r="D68" s="134"/>
      <c r="E68" s="134"/>
      <c r="F68" s="134"/>
      <c r="G68" s="134"/>
      <c r="H68" s="394"/>
      <c r="I68" s="394"/>
      <c r="J68" s="134"/>
      <c r="K68" s="134"/>
      <c r="L68" s="134"/>
      <c r="M68" s="134"/>
      <c r="N68" s="134"/>
      <c r="O68" s="134"/>
      <c r="P68" s="134"/>
      <c r="Q68" s="134"/>
      <c r="R68" s="134"/>
    </row>
    <row r="69" spans="1:18" s="226" customFormat="1" x14ac:dyDescent="0.2">
      <c r="A69" s="134"/>
      <c r="B69" s="134"/>
      <c r="C69" s="134"/>
      <c r="D69" s="134"/>
      <c r="E69" s="134"/>
      <c r="F69" s="134"/>
      <c r="G69" s="134"/>
      <c r="H69" s="394"/>
      <c r="I69" s="394"/>
      <c r="J69" s="134"/>
      <c r="K69" s="134"/>
      <c r="L69" s="134"/>
      <c r="M69" s="134"/>
      <c r="N69" s="134"/>
      <c r="O69" s="134"/>
      <c r="P69" s="134"/>
      <c r="Q69" s="134"/>
      <c r="R69" s="134"/>
    </row>
    <row r="70" spans="1:18" s="226" customFormat="1" x14ac:dyDescent="0.2">
      <c r="A70" s="134"/>
      <c r="B70" s="134"/>
      <c r="C70" s="134"/>
      <c r="D70" s="134"/>
      <c r="E70" s="134"/>
      <c r="F70" s="134"/>
      <c r="G70" s="134"/>
      <c r="H70" s="394"/>
      <c r="I70" s="394"/>
      <c r="J70" s="134"/>
      <c r="K70" s="134"/>
      <c r="L70" s="134"/>
      <c r="M70" s="134"/>
      <c r="N70" s="134"/>
      <c r="O70" s="134"/>
      <c r="P70" s="134"/>
      <c r="Q70" s="134"/>
      <c r="R70" s="134"/>
    </row>
    <row r="71" spans="1:18" s="226" customFormat="1" x14ac:dyDescent="0.2">
      <c r="A71" s="134"/>
      <c r="B71" s="134"/>
      <c r="C71" s="134"/>
      <c r="D71" s="134"/>
      <c r="E71" s="134"/>
      <c r="F71" s="134"/>
      <c r="G71" s="134"/>
      <c r="H71" s="394"/>
      <c r="I71" s="394"/>
      <c r="J71" s="134"/>
      <c r="K71" s="134"/>
      <c r="L71" s="134"/>
      <c r="M71" s="134"/>
      <c r="N71" s="134"/>
      <c r="O71" s="134"/>
      <c r="P71" s="134"/>
      <c r="Q71" s="134"/>
      <c r="R71" s="134"/>
    </row>
    <row r="72" spans="1:18" s="226" customFormat="1" x14ac:dyDescent="0.2">
      <c r="A72" s="134"/>
      <c r="B72" s="134"/>
      <c r="C72" s="134"/>
      <c r="D72" s="134"/>
      <c r="E72" s="134"/>
      <c r="F72" s="134"/>
      <c r="G72" s="134"/>
      <c r="H72" s="394"/>
      <c r="I72" s="394"/>
      <c r="J72" s="134"/>
      <c r="K72" s="134"/>
      <c r="L72" s="134"/>
      <c r="M72" s="134"/>
      <c r="N72" s="134"/>
      <c r="O72" s="134"/>
      <c r="P72" s="134"/>
      <c r="Q72" s="134"/>
      <c r="R72" s="134"/>
    </row>
    <row r="73" spans="1:18" s="226" customFormat="1" x14ac:dyDescent="0.2">
      <c r="A73" s="134"/>
      <c r="B73" s="134"/>
      <c r="C73" s="134"/>
      <c r="D73" s="134"/>
      <c r="E73" s="134"/>
      <c r="F73" s="134"/>
      <c r="G73" s="134"/>
      <c r="H73" s="394"/>
      <c r="I73" s="394"/>
      <c r="J73" s="134"/>
      <c r="K73" s="134"/>
      <c r="L73" s="134"/>
      <c r="M73" s="134"/>
      <c r="N73" s="134"/>
      <c r="O73" s="134"/>
      <c r="P73" s="134"/>
      <c r="Q73" s="134"/>
      <c r="R73" s="134"/>
    </row>
    <row r="74" spans="1:18" s="226" customFormat="1" x14ac:dyDescent="0.2">
      <c r="A74" s="134"/>
      <c r="B74" s="134"/>
      <c r="C74" s="134"/>
      <c r="D74" s="134"/>
      <c r="E74" s="134"/>
      <c r="F74" s="134"/>
      <c r="G74" s="134"/>
      <c r="H74" s="394"/>
      <c r="I74" s="394"/>
      <c r="J74" s="134"/>
      <c r="K74" s="134"/>
      <c r="L74" s="134"/>
      <c r="M74" s="134"/>
      <c r="N74" s="134"/>
      <c r="O74" s="134"/>
      <c r="P74" s="134"/>
      <c r="Q74" s="134"/>
      <c r="R74" s="134"/>
    </row>
    <row r="75" spans="1:18" s="226" customFormat="1" x14ac:dyDescent="0.2">
      <c r="A75" s="134"/>
      <c r="B75" s="134"/>
      <c r="C75" s="134"/>
      <c r="D75" s="134"/>
      <c r="E75" s="134"/>
      <c r="F75" s="134"/>
      <c r="G75" s="134"/>
      <c r="H75" s="394"/>
      <c r="I75" s="394"/>
      <c r="J75" s="134"/>
      <c r="K75" s="134"/>
      <c r="L75" s="134"/>
      <c r="M75" s="134"/>
      <c r="N75" s="134"/>
      <c r="O75" s="134"/>
      <c r="P75" s="134"/>
      <c r="Q75" s="134"/>
      <c r="R75" s="134"/>
    </row>
    <row r="76" spans="1:18" s="226" customFormat="1" x14ac:dyDescent="0.2">
      <c r="A76" s="134"/>
      <c r="B76" s="134"/>
      <c r="C76" s="134"/>
      <c r="D76" s="134"/>
      <c r="E76" s="134"/>
      <c r="F76" s="134"/>
      <c r="G76" s="134"/>
      <c r="H76" s="394"/>
      <c r="I76" s="394"/>
      <c r="J76" s="134"/>
      <c r="K76" s="134"/>
      <c r="L76" s="134"/>
      <c r="M76" s="134"/>
      <c r="N76" s="134"/>
      <c r="O76" s="134"/>
      <c r="P76" s="134"/>
      <c r="Q76" s="134"/>
      <c r="R76" s="134"/>
    </row>
    <row r="77" spans="1:18" s="226" customFormat="1" x14ac:dyDescent="0.2">
      <c r="A77" s="134"/>
      <c r="B77" s="134"/>
      <c r="C77" s="134"/>
      <c r="D77" s="134"/>
      <c r="E77" s="134"/>
      <c r="F77" s="134"/>
      <c r="G77" s="134"/>
      <c r="H77" s="394"/>
      <c r="I77" s="394"/>
      <c r="J77" s="134"/>
      <c r="K77" s="134"/>
      <c r="L77" s="134"/>
      <c r="M77" s="134"/>
      <c r="N77" s="134"/>
      <c r="O77" s="134"/>
      <c r="P77" s="134"/>
      <c r="Q77" s="134"/>
      <c r="R77" s="134"/>
    </row>
    <row r="78" spans="1:18" s="226" customFormat="1" x14ac:dyDescent="0.2">
      <c r="A78" s="134"/>
      <c r="B78" s="134"/>
      <c r="C78" s="134"/>
      <c r="D78" s="134"/>
      <c r="E78" s="134"/>
      <c r="F78" s="134"/>
      <c r="G78" s="134"/>
      <c r="H78" s="394"/>
      <c r="I78" s="394"/>
      <c r="J78" s="134"/>
      <c r="K78" s="134"/>
      <c r="L78" s="134"/>
      <c r="M78" s="134"/>
      <c r="N78" s="134"/>
      <c r="O78" s="134"/>
      <c r="P78" s="134"/>
      <c r="Q78" s="134"/>
      <c r="R78" s="134"/>
    </row>
    <row r="79" spans="1:18" s="226" customFormat="1" x14ac:dyDescent="0.2">
      <c r="A79" s="134"/>
      <c r="B79" s="134"/>
      <c r="C79" s="134"/>
      <c r="D79" s="134"/>
      <c r="E79" s="134"/>
      <c r="F79" s="134"/>
      <c r="G79" s="134"/>
      <c r="H79" s="394"/>
      <c r="I79" s="394"/>
      <c r="J79" s="134"/>
      <c r="K79" s="134"/>
      <c r="L79" s="134"/>
      <c r="M79" s="134"/>
      <c r="N79" s="134"/>
      <c r="O79" s="134"/>
      <c r="P79" s="134"/>
      <c r="Q79" s="134"/>
      <c r="R79" s="134"/>
    </row>
    <row r="80" spans="1:18" s="226" customFormat="1" x14ac:dyDescent="0.2">
      <c r="A80" s="134"/>
      <c r="B80" s="134"/>
      <c r="C80" s="134"/>
      <c r="D80" s="134"/>
      <c r="E80" s="134"/>
      <c r="F80" s="134"/>
      <c r="G80" s="134"/>
      <c r="H80" s="394"/>
      <c r="I80" s="394"/>
      <c r="J80" s="134"/>
      <c r="K80" s="134"/>
      <c r="L80" s="134"/>
      <c r="M80" s="134"/>
      <c r="N80" s="134"/>
      <c r="O80" s="134"/>
      <c r="P80" s="134"/>
      <c r="Q80" s="134"/>
      <c r="R80" s="134"/>
    </row>
    <row r="81" spans="1:18" s="226" customFormat="1" x14ac:dyDescent="0.2">
      <c r="A81" s="134"/>
      <c r="B81" s="134"/>
      <c r="C81" s="134"/>
      <c r="D81" s="134"/>
      <c r="E81" s="134"/>
      <c r="F81" s="134"/>
      <c r="G81" s="134"/>
      <c r="H81" s="394"/>
      <c r="I81" s="394"/>
      <c r="J81" s="134"/>
      <c r="K81" s="134"/>
      <c r="L81" s="134"/>
      <c r="M81" s="134"/>
      <c r="N81" s="134"/>
      <c r="O81" s="134"/>
      <c r="P81" s="134"/>
      <c r="Q81" s="134"/>
      <c r="R81" s="134"/>
    </row>
    <row r="82" spans="1:18" s="226" customFormat="1" x14ac:dyDescent="0.2">
      <c r="A82" s="134"/>
      <c r="B82" s="134"/>
      <c r="C82" s="134"/>
      <c r="D82" s="134"/>
      <c r="E82" s="134"/>
      <c r="F82" s="134"/>
      <c r="G82" s="134"/>
      <c r="H82" s="394"/>
      <c r="I82" s="394"/>
      <c r="J82" s="134"/>
      <c r="K82" s="134"/>
      <c r="L82" s="134"/>
      <c r="M82" s="134"/>
      <c r="N82" s="134"/>
      <c r="O82" s="134"/>
      <c r="P82" s="134"/>
      <c r="Q82" s="134"/>
      <c r="R82" s="134"/>
    </row>
    <row r="83" spans="1:18" s="226" customFormat="1" x14ac:dyDescent="0.2">
      <c r="A83" s="134"/>
      <c r="B83" s="134"/>
      <c r="C83" s="134"/>
      <c r="D83" s="134"/>
      <c r="E83" s="134"/>
      <c r="F83" s="134"/>
      <c r="G83" s="134"/>
      <c r="H83" s="394"/>
      <c r="I83" s="394"/>
      <c r="J83" s="134"/>
      <c r="K83" s="134"/>
      <c r="L83" s="134"/>
      <c r="M83" s="134"/>
      <c r="N83" s="134"/>
      <c r="O83" s="134"/>
      <c r="P83" s="134"/>
      <c r="Q83" s="134"/>
      <c r="R83" s="134"/>
    </row>
    <row r="84" spans="1:18" s="226" customFormat="1" x14ac:dyDescent="0.2">
      <c r="A84" s="134"/>
      <c r="B84" s="134"/>
      <c r="C84" s="134"/>
      <c r="D84" s="134"/>
      <c r="E84" s="134"/>
      <c r="F84" s="134"/>
      <c r="G84" s="134"/>
      <c r="H84" s="394"/>
      <c r="I84" s="394"/>
      <c r="J84" s="134"/>
      <c r="K84" s="134"/>
      <c r="L84" s="134"/>
      <c r="M84" s="134"/>
      <c r="N84" s="134"/>
      <c r="O84" s="134"/>
      <c r="P84" s="134"/>
      <c r="Q84" s="134"/>
      <c r="R84" s="134"/>
    </row>
    <row r="85" spans="1:18" s="226" customFormat="1" x14ac:dyDescent="0.2">
      <c r="A85" s="134"/>
      <c r="B85" s="134"/>
      <c r="C85" s="134"/>
      <c r="D85" s="134"/>
      <c r="E85" s="134"/>
      <c r="F85" s="134"/>
      <c r="G85" s="134"/>
      <c r="H85" s="394"/>
      <c r="I85" s="394"/>
      <c r="J85" s="134"/>
      <c r="K85" s="134"/>
      <c r="L85" s="134"/>
      <c r="M85" s="134"/>
      <c r="N85" s="134"/>
      <c r="O85" s="134"/>
      <c r="P85" s="134"/>
      <c r="Q85" s="134"/>
      <c r="R85" s="134"/>
    </row>
    <row r="86" spans="1:18" s="226" customFormat="1" x14ac:dyDescent="0.2">
      <c r="A86" s="134"/>
      <c r="B86" s="134"/>
      <c r="C86" s="134"/>
      <c r="D86" s="134"/>
      <c r="E86" s="134"/>
      <c r="F86" s="134"/>
      <c r="G86" s="134"/>
      <c r="H86" s="394"/>
      <c r="I86" s="394"/>
      <c r="J86" s="134"/>
      <c r="K86" s="134"/>
      <c r="L86" s="134"/>
      <c r="M86" s="134"/>
      <c r="N86" s="134"/>
      <c r="O86" s="134"/>
      <c r="P86" s="134"/>
      <c r="Q86" s="134"/>
      <c r="R86" s="134"/>
    </row>
    <row r="87" spans="1:18" s="226" customFormat="1" x14ac:dyDescent="0.2">
      <c r="A87" s="134"/>
      <c r="B87" s="134"/>
      <c r="C87" s="134"/>
      <c r="D87" s="134"/>
      <c r="E87" s="134"/>
      <c r="F87" s="134"/>
      <c r="G87" s="134"/>
      <c r="H87" s="394"/>
      <c r="I87" s="394"/>
      <c r="J87" s="134"/>
      <c r="K87" s="134"/>
      <c r="L87" s="134"/>
      <c r="M87" s="134"/>
      <c r="N87" s="134"/>
      <c r="O87" s="134"/>
      <c r="P87" s="134"/>
      <c r="Q87" s="134"/>
      <c r="R87" s="134"/>
    </row>
    <row r="88" spans="1:18" s="226" customFormat="1" x14ac:dyDescent="0.2">
      <c r="A88" s="134"/>
      <c r="B88" s="134"/>
      <c r="C88" s="134"/>
      <c r="D88" s="134"/>
      <c r="E88" s="134"/>
      <c r="F88" s="134"/>
      <c r="G88" s="134"/>
      <c r="H88" s="394"/>
      <c r="I88" s="394"/>
      <c r="J88" s="134"/>
      <c r="K88" s="134"/>
      <c r="L88" s="134"/>
      <c r="M88" s="134"/>
      <c r="N88" s="134"/>
      <c r="O88" s="134"/>
      <c r="P88" s="134"/>
      <c r="Q88" s="134"/>
      <c r="R88" s="134"/>
    </row>
    <row r="89" spans="1:18" s="226" customFormat="1" x14ac:dyDescent="0.2">
      <c r="A89" s="134"/>
      <c r="B89" s="134"/>
      <c r="C89" s="134"/>
      <c r="D89" s="134"/>
      <c r="E89" s="134"/>
      <c r="F89" s="134"/>
      <c r="G89" s="134"/>
      <c r="H89" s="394"/>
      <c r="I89" s="394"/>
      <c r="J89" s="134"/>
      <c r="K89" s="134"/>
      <c r="L89" s="134"/>
      <c r="M89" s="134"/>
      <c r="N89" s="134"/>
      <c r="O89" s="134"/>
      <c r="P89" s="134"/>
      <c r="Q89" s="134"/>
      <c r="R89" s="134"/>
    </row>
    <row r="90" spans="1:18" s="226" customFormat="1" x14ac:dyDescent="0.2">
      <c r="A90" s="134"/>
      <c r="B90" s="134"/>
      <c r="C90" s="134"/>
      <c r="D90" s="134"/>
      <c r="E90" s="134"/>
      <c r="F90" s="134"/>
      <c r="G90" s="134"/>
      <c r="H90" s="394"/>
      <c r="I90" s="394"/>
      <c r="J90" s="134"/>
      <c r="K90" s="134"/>
      <c r="L90" s="134"/>
      <c r="M90" s="134"/>
      <c r="N90" s="134"/>
      <c r="O90" s="134"/>
      <c r="P90" s="134"/>
      <c r="Q90" s="134"/>
      <c r="R90" s="134"/>
    </row>
    <row r="91" spans="1:18" s="226" customFormat="1" x14ac:dyDescent="0.2">
      <c r="A91" s="134"/>
      <c r="B91" s="134"/>
      <c r="C91" s="134"/>
      <c r="D91" s="134"/>
      <c r="E91" s="134"/>
      <c r="F91" s="134"/>
      <c r="G91" s="134"/>
      <c r="H91" s="394"/>
      <c r="I91" s="394"/>
      <c r="J91" s="134"/>
      <c r="K91" s="134"/>
      <c r="L91" s="134"/>
      <c r="M91" s="134"/>
      <c r="N91" s="134"/>
      <c r="O91" s="134"/>
      <c r="P91" s="134"/>
      <c r="Q91" s="134"/>
      <c r="R91" s="134"/>
    </row>
    <row r="92" spans="1:18" s="226" customFormat="1" x14ac:dyDescent="0.2">
      <c r="A92" s="134"/>
      <c r="B92" s="134"/>
      <c r="C92" s="134"/>
      <c r="D92" s="134"/>
      <c r="E92" s="134"/>
      <c r="F92" s="134"/>
      <c r="G92" s="134"/>
      <c r="H92" s="394"/>
      <c r="I92" s="394"/>
      <c r="J92" s="134"/>
      <c r="K92" s="134"/>
      <c r="L92" s="134"/>
      <c r="M92" s="134"/>
      <c r="N92" s="134"/>
      <c r="O92" s="134"/>
      <c r="P92" s="134"/>
      <c r="Q92" s="134"/>
      <c r="R92" s="134"/>
    </row>
    <row r="93" spans="1:18" s="226" customFormat="1" x14ac:dyDescent="0.2">
      <c r="A93" s="134"/>
      <c r="B93" s="134"/>
      <c r="C93" s="134"/>
      <c r="D93" s="134"/>
      <c r="E93" s="134"/>
      <c r="F93" s="134"/>
      <c r="G93" s="134"/>
      <c r="H93" s="394"/>
      <c r="I93" s="394"/>
      <c r="J93" s="134"/>
      <c r="K93" s="134"/>
      <c r="L93" s="134"/>
      <c r="M93" s="134"/>
      <c r="N93" s="134"/>
      <c r="O93" s="134"/>
      <c r="P93" s="134"/>
      <c r="Q93" s="134"/>
      <c r="R93" s="134"/>
    </row>
    <row r="94" spans="1:18" s="226" customFormat="1" x14ac:dyDescent="0.2">
      <c r="A94" s="134"/>
      <c r="B94" s="134"/>
      <c r="C94" s="134"/>
      <c r="D94" s="134"/>
      <c r="E94" s="134"/>
      <c r="F94" s="134"/>
      <c r="G94" s="134"/>
      <c r="H94" s="394"/>
      <c r="I94" s="394"/>
      <c r="J94" s="134"/>
      <c r="K94" s="134"/>
      <c r="L94" s="134"/>
      <c r="M94" s="134"/>
      <c r="N94" s="134"/>
      <c r="O94" s="134"/>
      <c r="P94" s="134"/>
      <c r="Q94" s="134"/>
      <c r="R94" s="134"/>
    </row>
    <row r="95" spans="1:18" s="226" customFormat="1" x14ac:dyDescent="0.2">
      <c r="A95" s="134"/>
      <c r="B95" s="134"/>
      <c r="C95" s="134"/>
      <c r="D95" s="134"/>
      <c r="E95" s="134"/>
      <c r="F95" s="134"/>
      <c r="G95" s="134"/>
      <c r="H95" s="394"/>
      <c r="I95" s="394"/>
      <c r="J95" s="134"/>
      <c r="K95" s="134"/>
      <c r="L95" s="134"/>
      <c r="M95" s="134"/>
      <c r="N95" s="134"/>
      <c r="O95" s="134"/>
      <c r="P95" s="134"/>
      <c r="Q95" s="134"/>
      <c r="R95" s="134"/>
    </row>
    <row r="96" spans="1:18" s="226" customFormat="1" x14ac:dyDescent="0.2">
      <c r="A96" s="134"/>
      <c r="B96" s="134"/>
      <c r="C96" s="134"/>
      <c r="D96" s="134"/>
      <c r="E96" s="134"/>
      <c r="F96" s="134"/>
      <c r="G96" s="134"/>
      <c r="H96" s="394"/>
      <c r="I96" s="394"/>
      <c r="J96" s="134"/>
      <c r="K96" s="134"/>
      <c r="L96" s="134"/>
      <c r="M96" s="134"/>
      <c r="N96" s="134"/>
      <c r="O96" s="134"/>
      <c r="P96" s="134"/>
      <c r="Q96" s="134"/>
      <c r="R96" s="134"/>
    </row>
    <row r="97" spans="1:18" s="226" customFormat="1" x14ac:dyDescent="0.2">
      <c r="A97" s="134"/>
      <c r="B97" s="134"/>
      <c r="C97" s="134"/>
      <c r="D97" s="134"/>
      <c r="E97" s="134"/>
      <c r="F97" s="134"/>
      <c r="G97" s="134"/>
      <c r="H97" s="394"/>
      <c r="I97" s="394"/>
      <c r="J97" s="134"/>
      <c r="K97" s="134"/>
      <c r="L97" s="134"/>
      <c r="M97" s="134"/>
      <c r="N97" s="134"/>
      <c r="O97" s="134"/>
      <c r="P97" s="134"/>
      <c r="Q97" s="134"/>
      <c r="R97" s="134"/>
    </row>
    <row r="98" spans="1:18" s="226" customFormat="1" x14ac:dyDescent="0.2">
      <c r="A98" s="134"/>
      <c r="B98" s="134"/>
      <c r="C98" s="134"/>
      <c r="D98" s="134"/>
      <c r="E98" s="134"/>
      <c r="F98" s="134"/>
      <c r="G98" s="134"/>
      <c r="H98" s="394"/>
      <c r="I98" s="394"/>
      <c r="J98" s="134"/>
      <c r="K98" s="134"/>
      <c r="L98" s="134"/>
      <c r="M98" s="134"/>
      <c r="N98" s="134"/>
      <c r="O98" s="134"/>
      <c r="P98" s="134"/>
      <c r="Q98" s="134"/>
      <c r="R98" s="134"/>
    </row>
    <row r="99" spans="1:18" s="226" customFormat="1" x14ac:dyDescent="0.2">
      <c r="A99" s="134"/>
      <c r="B99" s="134"/>
      <c r="C99" s="134"/>
      <c r="D99" s="134"/>
      <c r="E99" s="134"/>
      <c r="F99" s="134"/>
      <c r="G99" s="134"/>
      <c r="H99" s="394"/>
      <c r="I99" s="394"/>
      <c r="J99" s="134"/>
      <c r="K99" s="134"/>
      <c r="L99" s="134"/>
      <c r="M99" s="134"/>
      <c r="N99" s="134"/>
      <c r="O99" s="134"/>
      <c r="P99" s="134"/>
      <c r="Q99" s="134"/>
      <c r="R99" s="134"/>
    </row>
    <row r="100" spans="1:18" s="226" customFormat="1" x14ac:dyDescent="0.2">
      <c r="A100" s="134"/>
      <c r="B100" s="134"/>
      <c r="C100" s="134"/>
      <c r="D100" s="134"/>
      <c r="E100" s="134"/>
      <c r="F100" s="134"/>
      <c r="G100" s="134"/>
      <c r="H100" s="394"/>
      <c r="I100" s="394"/>
      <c r="J100" s="134"/>
      <c r="K100" s="134"/>
      <c r="L100" s="134"/>
      <c r="M100" s="134"/>
      <c r="N100" s="134"/>
      <c r="O100" s="134"/>
      <c r="P100" s="134"/>
      <c r="Q100" s="134"/>
      <c r="R100" s="134"/>
    </row>
    <row r="101" spans="1:18" s="226" customFormat="1" x14ac:dyDescent="0.2">
      <c r="A101" s="134"/>
      <c r="B101" s="134"/>
      <c r="C101" s="134"/>
      <c r="D101" s="134"/>
      <c r="E101" s="134"/>
      <c r="F101" s="134"/>
      <c r="G101" s="134"/>
      <c r="H101" s="394"/>
      <c r="I101" s="394"/>
      <c r="J101" s="134"/>
      <c r="K101" s="134"/>
      <c r="L101" s="134"/>
      <c r="M101" s="134"/>
      <c r="N101" s="134"/>
      <c r="O101" s="134"/>
      <c r="P101" s="134"/>
      <c r="Q101" s="134"/>
      <c r="R101" s="134"/>
    </row>
    <row r="102" spans="1:18" s="226" customFormat="1" x14ac:dyDescent="0.2">
      <c r="A102" s="134"/>
      <c r="B102" s="134"/>
      <c r="C102" s="134"/>
      <c r="D102" s="134"/>
      <c r="E102" s="134"/>
      <c r="F102" s="134"/>
      <c r="G102" s="134"/>
      <c r="H102" s="394"/>
      <c r="I102" s="394"/>
      <c r="J102" s="134"/>
      <c r="K102" s="134"/>
      <c r="L102" s="134"/>
      <c r="M102" s="134"/>
      <c r="N102" s="134"/>
      <c r="O102" s="134"/>
      <c r="P102" s="134"/>
      <c r="Q102" s="134"/>
      <c r="R102" s="134"/>
    </row>
    <row r="103" spans="1:18" s="226" customFormat="1" x14ac:dyDescent="0.2">
      <c r="A103" s="134"/>
      <c r="B103" s="134"/>
      <c r="C103" s="134"/>
      <c r="D103" s="134"/>
      <c r="E103" s="134"/>
      <c r="F103" s="134"/>
      <c r="G103" s="134"/>
      <c r="H103" s="394"/>
      <c r="I103" s="394"/>
      <c r="J103" s="134"/>
      <c r="K103" s="134"/>
      <c r="L103" s="134"/>
      <c r="M103" s="134"/>
      <c r="N103" s="134"/>
      <c r="O103" s="134"/>
      <c r="P103" s="134"/>
      <c r="Q103" s="134"/>
      <c r="R103" s="134"/>
    </row>
    <row r="104" spans="1:18" s="226" customFormat="1" x14ac:dyDescent="0.2">
      <c r="A104" s="134"/>
      <c r="B104" s="134"/>
      <c r="C104" s="134"/>
      <c r="D104" s="134"/>
      <c r="E104" s="134"/>
      <c r="F104" s="134"/>
      <c r="G104" s="134"/>
      <c r="H104" s="394"/>
      <c r="I104" s="394"/>
      <c r="J104" s="134"/>
      <c r="K104" s="134"/>
      <c r="L104" s="134"/>
      <c r="M104" s="134"/>
      <c r="N104" s="134"/>
      <c r="O104" s="134"/>
      <c r="P104" s="134"/>
      <c r="Q104" s="134"/>
      <c r="R104" s="134"/>
    </row>
    <row r="105" spans="1:18" s="226" customFormat="1" x14ac:dyDescent="0.2">
      <c r="A105" s="134"/>
      <c r="B105" s="134"/>
      <c r="C105" s="134"/>
      <c r="D105" s="134"/>
      <c r="E105" s="134"/>
      <c r="F105" s="134"/>
      <c r="G105" s="134"/>
      <c r="H105" s="394"/>
      <c r="I105" s="394"/>
      <c r="J105" s="134"/>
      <c r="K105" s="134"/>
      <c r="L105" s="134"/>
      <c r="M105" s="134"/>
      <c r="N105" s="134"/>
      <c r="O105" s="134"/>
      <c r="P105" s="134"/>
      <c r="Q105" s="134"/>
      <c r="R105" s="134"/>
    </row>
    <row r="106" spans="1:18" s="226" customFormat="1" x14ac:dyDescent="0.2">
      <c r="A106" s="134"/>
      <c r="B106" s="134"/>
      <c r="C106" s="134"/>
      <c r="D106" s="134"/>
      <c r="E106" s="134"/>
      <c r="F106" s="134"/>
      <c r="G106" s="134"/>
      <c r="H106" s="394"/>
      <c r="I106" s="394"/>
      <c r="J106" s="134"/>
      <c r="K106" s="134"/>
      <c r="L106" s="134"/>
      <c r="M106" s="134"/>
      <c r="N106" s="134"/>
      <c r="O106" s="134"/>
      <c r="P106" s="134"/>
      <c r="Q106" s="134"/>
      <c r="R106" s="134"/>
    </row>
    <row r="107" spans="1:18" s="226" customFormat="1" x14ac:dyDescent="0.2">
      <c r="A107" s="134"/>
      <c r="B107" s="134"/>
      <c r="C107" s="134"/>
      <c r="D107" s="134"/>
      <c r="E107" s="134"/>
      <c r="F107" s="134"/>
      <c r="G107" s="134"/>
      <c r="H107" s="394"/>
      <c r="I107" s="394"/>
      <c r="J107" s="134"/>
      <c r="K107" s="134"/>
      <c r="L107" s="134"/>
      <c r="M107" s="134"/>
      <c r="N107" s="134"/>
      <c r="O107" s="134"/>
      <c r="P107" s="134"/>
      <c r="Q107" s="134"/>
      <c r="R107" s="134"/>
    </row>
    <row r="108" spans="1:18" s="226" customFormat="1" x14ac:dyDescent="0.2">
      <c r="A108" s="134"/>
      <c r="B108" s="134"/>
      <c r="C108" s="134"/>
      <c r="D108" s="134"/>
      <c r="E108" s="134"/>
      <c r="F108" s="134"/>
      <c r="G108" s="134"/>
      <c r="H108" s="394"/>
      <c r="I108" s="394"/>
      <c r="J108" s="134"/>
      <c r="K108" s="134"/>
      <c r="L108" s="134"/>
      <c r="M108" s="134"/>
      <c r="N108" s="134"/>
      <c r="O108" s="134"/>
      <c r="P108" s="134"/>
      <c r="Q108" s="134"/>
      <c r="R108" s="134"/>
    </row>
    <row r="109" spans="1:18" s="226" customFormat="1" x14ac:dyDescent="0.2">
      <c r="A109" s="134"/>
      <c r="B109" s="134"/>
      <c r="C109" s="134"/>
      <c r="D109" s="134"/>
      <c r="E109" s="134"/>
      <c r="F109" s="134"/>
      <c r="G109" s="134"/>
      <c r="H109" s="394"/>
      <c r="I109" s="394"/>
      <c r="J109" s="134"/>
      <c r="K109" s="134"/>
      <c r="L109" s="134"/>
      <c r="M109" s="134"/>
      <c r="N109" s="134"/>
      <c r="O109" s="134"/>
      <c r="P109" s="134"/>
      <c r="Q109" s="134"/>
      <c r="R109" s="134"/>
    </row>
    <row r="110" spans="1:18" s="226" customFormat="1" x14ac:dyDescent="0.2">
      <c r="A110" s="134"/>
      <c r="B110" s="134"/>
      <c r="C110" s="134"/>
      <c r="D110" s="134"/>
      <c r="E110" s="134"/>
      <c r="F110" s="134"/>
      <c r="G110" s="134"/>
      <c r="H110" s="394"/>
      <c r="I110" s="394"/>
      <c r="J110" s="134"/>
      <c r="K110" s="134"/>
      <c r="L110" s="134"/>
      <c r="M110" s="134"/>
      <c r="N110" s="134"/>
      <c r="O110" s="134"/>
      <c r="P110" s="134"/>
      <c r="Q110" s="134"/>
      <c r="R110" s="134"/>
    </row>
    <row r="111" spans="1:18" s="226" customFormat="1" x14ac:dyDescent="0.2">
      <c r="A111" s="134"/>
      <c r="B111" s="134"/>
      <c r="C111" s="134"/>
      <c r="D111" s="134"/>
      <c r="E111" s="134"/>
      <c r="F111" s="134"/>
      <c r="G111" s="134"/>
      <c r="H111" s="394"/>
      <c r="I111" s="394"/>
      <c r="J111" s="134"/>
      <c r="K111" s="134"/>
      <c r="L111" s="134"/>
      <c r="M111" s="134"/>
      <c r="N111" s="134"/>
      <c r="O111" s="134"/>
      <c r="P111" s="134"/>
      <c r="Q111" s="134"/>
      <c r="R111" s="134"/>
    </row>
    <row r="112" spans="1:18" s="226" customFormat="1" x14ac:dyDescent="0.2">
      <c r="A112" s="134"/>
      <c r="B112" s="134"/>
      <c r="C112" s="134"/>
      <c r="D112" s="134"/>
      <c r="E112" s="134"/>
      <c r="F112" s="134"/>
      <c r="G112" s="134"/>
      <c r="H112" s="394"/>
      <c r="I112" s="394"/>
      <c r="J112" s="134"/>
      <c r="K112" s="134"/>
      <c r="L112" s="134"/>
      <c r="M112" s="134"/>
      <c r="N112" s="134"/>
      <c r="O112" s="134"/>
      <c r="P112" s="134"/>
      <c r="Q112" s="134"/>
      <c r="R112" s="134"/>
    </row>
    <row r="113" spans="1:18" s="226" customFormat="1" x14ac:dyDescent="0.2">
      <c r="A113" s="134"/>
      <c r="B113" s="134"/>
      <c r="C113" s="134"/>
      <c r="D113" s="134"/>
      <c r="E113" s="134"/>
      <c r="F113" s="134"/>
      <c r="G113" s="134"/>
      <c r="H113" s="394"/>
      <c r="I113" s="394"/>
      <c r="J113" s="134"/>
      <c r="K113" s="134"/>
      <c r="L113" s="134"/>
      <c r="M113" s="134"/>
      <c r="N113" s="134"/>
      <c r="O113" s="134"/>
      <c r="P113" s="134"/>
      <c r="Q113" s="134"/>
      <c r="R113" s="134"/>
    </row>
    <row r="114" spans="1:18" s="226" customFormat="1" x14ac:dyDescent="0.2">
      <c r="A114" s="134"/>
      <c r="B114" s="134"/>
      <c r="C114" s="134"/>
      <c r="D114" s="134"/>
      <c r="E114" s="134"/>
      <c r="F114" s="134"/>
      <c r="G114" s="134"/>
      <c r="H114" s="394"/>
      <c r="I114" s="394"/>
      <c r="J114" s="134"/>
      <c r="K114" s="134"/>
      <c r="L114" s="134"/>
      <c r="M114" s="134"/>
      <c r="N114" s="134"/>
      <c r="O114" s="134"/>
      <c r="P114" s="134"/>
      <c r="Q114" s="134"/>
      <c r="R114" s="134"/>
    </row>
    <row r="115" spans="1:18" s="226" customFormat="1" x14ac:dyDescent="0.2">
      <c r="A115" s="134"/>
      <c r="B115" s="134"/>
      <c r="C115" s="134"/>
      <c r="D115" s="134"/>
      <c r="E115" s="134"/>
      <c r="F115" s="134"/>
      <c r="G115" s="134"/>
      <c r="H115" s="394"/>
      <c r="I115" s="394"/>
      <c r="J115" s="134"/>
      <c r="K115" s="134"/>
      <c r="L115" s="134"/>
      <c r="M115" s="134"/>
      <c r="N115" s="134"/>
      <c r="O115" s="134"/>
      <c r="P115" s="134"/>
      <c r="Q115" s="134"/>
      <c r="R115" s="134"/>
    </row>
    <row r="116" spans="1:18" s="226" customFormat="1" x14ac:dyDescent="0.2">
      <c r="A116" s="134"/>
      <c r="B116" s="134"/>
      <c r="C116" s="134"/>
      <c r="D116" s="134"/>
      <c r="E116" s="134"/>
      <c r="F116" s="134"/>
      <c r="G116" s="134"/>
      <c r="H116" s="394"/>
      <c r="I116" s="394"/>
      <c r="J116" s="134"/>
      <c r="K116" s="134"/>
      <c r="L116" s="134"/>
      <c r="M116" s="134"/>
      <c r="N116" s="134"/>
      <c r="O116" s="134"/>
      <c r="P116" s="134"/>
      <c r="Q116" s="134"/>
      <c r="R116" s="134"/>
    </row>
    <row r="117" spans="1:18" s="226" customFormat="1" x14ac:dyDescent="0.2">
      <c r="A117" s="134"/>
      <c r="B117" s="134"/>
      <c r="C117" s="134"/>
      <c r="D117" s="134"/>
      <c r="E117" s="134"/>
      <c r="F117" s="134"/>
      <c r="G117" s="134"/>
      <c r="H117" s="394"/>
      <c r="I117" s="394"/>
      <c r="J117" s="134"/>
      <c r="K117" s="134"/>
      <c r="L117" s="134"/>
      <c r="M117" s="134"/>
      <c r="N117" s="134"/>
      <c r="O117" s="134"/>
      <c r="P117" s="134"/>
      <c r="Q117" s="134"/>
      <c r="R117" s="134"/>
    </row>
    <row r="118" spans="1:18" s="226" customFormat="1" x14ac:dyDescent="0.2">
      <c r="A118" s="134"/>
      <c r="B118" s="134"/>
      <c r="C118" s="134"/>
      <c r="D118" s="134"/>
      <c r="E118" s="134"/>
      <c r="F118" s="134"/>
      <c r="G118" s="134"/>
      <c r="H118" s="394"/>
      <c r="I118" s="394"/>
      <c r="J118" s="134"/>
      <c r="K118" s="134"/>
      <c r="L118" s="134"/>
      <c r="M118" s="134"/>
      <c r="N118" s="134"/>
      <c r="O118" s="134"/>
      <c r="P118" s="134"/>
      <c r="Q118" s="134"/>
      <c r="R118" s="134"/>
    </row>
    <row r="119" spans="1:18" s="226" customFormat="1" x14ac:dyDescent="0.2">
      <c r="A119" s="134"/>
      <c r="B119" s="134"/>
      <c r="C119" s="134"/>
      <c r="D119" s="134"/>
      <c r="E119" s="134"/>
      <c r="F119" s="134"/>
      <c r="G119" s="134"/>
      <c r="H119" s="394"/>
      <c r="I119" s="394"/>
      <c r="J119" s="134"/>
      <c r="K119" s="134"/>
      <c r="L119" s="134"/>
      <c r="M119" s="134"/>
      <c r="N119" s="134"/>
      <c r="O119" s="134"/>
      <c r="P119" s="134"/>
      <c r="Q119" s="134"/>
      <c r="R119" s="134"/>
    </row>
    <row r="120" spans="1:18" s="226" customFormat="1" x14ac:dyDescent="0.2">
      <c r="A120" s="134"/>
      <c r="B120" s="134"/>
      <c r="C120" s="134"/>
      <c r="D120" s="134"/>
      <c r="E120" s="134"/>
      <c r="F120" s="134"/>
      <c r="G120" s="134"/>
      <c r="H120" s="394"/>
      <c r="I120" s="394"/>
      <c r="J120" s="134"/>
      <c r="K120" s="134"/>
      <c r="L120" s="134"/>
      <c r="M120" s="134"/>
      <c r="N120" s="134"/>
      <c r="O120" s="134"/>
      <c r="P120" s="134"/>
      <c r="Q120" s="134"/>
      <c r="R120" s="134"/>
    </row>
    <row r="121" spans="1:18" s="226" customFormat="1" x14ac:dyDescent="0.2">
      <c r="A121" s="134"/>
      <c r="B121" s="134"/>
      <c r="C121" s="134"/>
      <c r="D121" s="134"/>
      <c r="E121" s="134"/>
      <c r="F121" s="134"/>
      <c r="G121" s="134"/>
      <c r="H121" s="394"/>
      <c r="I121" s="394"/>
      <c r="J121" s="134"/>
      <c r="K121" s="134"/>
      <c r="L121" s="134"/>
      <c r="M121" s="134"/>
      <c r="N121" s="134"/>
      <c r="O121" s="134"/>
      <c r="P121" s="134"/>
      <c r="Q121" s="134"/>
      <c r="R121" s="134"/>
    </row>
    <row r="122" spans="1:18" s="226" customFormat="1" x14ac:dyDescent="0.2">
      <c r="A122" s="134"/>
      <c r="B122" s="134"/>
      <c r="C122" s="134"/>
      <c r="D122" s="134"/>
      <c r="E122" s="134"/>
      <c r="F122" s="134"/>
      <c r="G122" s="134"/>
      <c r="H122" s="394"/>
      <c r="I122" s="394"/>
      <c r="J122" s="134"/>
      <c r="K122" s="134"/>
      <c r="L122" s="134"/>
      <c r="M122" s="134"/>
      <c r="N122" s="134"/>
      <c r="O122" s="134"/>
      <c r="P122" s="134"/>
      <c r="Q122" s="134"/>
      <c r="R122" s="134"/>
    </row>
    <row r="123" spans="1:18" s="226" customFormat="1" x14ac:dyDescent="0.2">
      <c r="A123" s="134"/>
      <c r="B123" s="134"/>
      <c r="C123" s="134"/>
      <c r="D123" s="134"/>
      <c r="E123" s="134"/>
      <c r="F123" s="134"/>
      <c r="G123" s="134"/>
      <c r="H123" s="394"/>
      <c r="I123" s="394"/>
      <c r="J123" s="134"/>
      <c r="K123" s="134"/>
      <c r="L123" s="134"/>
      <c r="M123" s="134"/>
      <c r="N123" s="134"/>
      <c r="O123" s="134"/>
      <c r="P123" s="134"/>
      <c r="Q123" s="134"/>
      <c r="R123" s="134"/>
    </row>
    <row r="124" spans="1:18" s="226" customFormat="1" x14ac:dyDescent="0.2">
      <c r="A124" s="134"/>
      <c r="B124" s="134"/>
      <c r="C124" s="134"/>
      <c r="D124" s="134"/>
      <c r="E124" s="134"/>
      <c r="F124" s="134"/>
      <c r="G124" s="134"/>
      <c r="H124" s="394"/>
      <c r="I124" s="394"/>
      <c r="J124" s="134"/>
      <c r="K124" s="134"/>
      <c r="L124" s="134"/>
      <c r="M124" s="134"/>
      <c r="N124" s="134"/>
      <c r="O124" s="134"/>
      <c r="P124" s="134"/>
      <c r="Q124" s="134"/>
      <c r="R124" s="134"/>
    </row>
    <row r="125" spans="1:18" s="226" customFormat="1" x14ac:dyDescent="0.2">
      <c r="A125" s="134"/>
      <c r="B125" s="134"/>
      <c r="C125" s="134"/>
      <c r="D125" s="134"/>
      <c r="E125" s="134"/>
      <c r="F125" s="134"/>
      <c r="G125" s="134"/>
      <c r="H125" s="394"/>
      <c r="I125" s="394"/>
      <c r="J125" s="134"/>
      <c r="K125" s="134"/>
      <c r="L125" s="134"/>
      <c r="M125" s="134"/>
      <c r="N125" s="134"/>
      <c r="O125" s="134"/>
      <c r="P125" s="134"/>
      <c r="Q125" s="134"/>
      <c r="R125" s="134"/>
    </row>
    <row r="126" spans="1:18" s="226" customFormat="1" x14ac:dyDescent="0.2">
      <c r="A126" s="134"/>
      <c r="B126" s="134"/>
      <c r="C126" s="134"/>
      <c r="D126" s="134"/>
      <c r="E126" s="134"/>
      <c r="F126" s="134"/>
      <c r="G126" s="134"/>
      <c r="H126" s="394"/>
      <c r="I126" s="394"/>
      <c r="J126" s="134"/>
      <c r="K126" s="134"/>
      <c r="L126" s="134"/>
      <c r="M126" s="134"/>
      <c r="N126" s="134"/>
      <c r="O126" s="134"/>
      <c r="P126" s="134"/>
      <c r="Q126" s="134"/>
      <c r="R126" s="134"/>
    </row>
    <row r="127" spans="1:18" s="226" customFormat="1" x14ac:dyDescent="0.2">
      <c r="A127" s="134"/>
      <c r="B127" s="134"/>
      <c r="C127" s="134"/>
      <c r="D127" s="134"/>
      <c r="E127" s="134"/>
      <c r="F127" s="134"/>
      <c r="G127" s="134"/>
      <c r="H127" s="394"/>
      <c r="I127" s="394"/>
      <c r="J127" s="134"/>
      <c r="K127" s="134"/>
      <c r="L127" s="134"/>
      <c r="M127" s="134"/>
      <c r="N127" s="134"/>
      <c r="O127" s="134"/>
      <c r="P127" s="134"/>
      <c r="Q127" s="134"/>
      <c r="R127" s="134"/>
    </row>
    <row r="128" spans="1:18" s="226" customFormat="1" x14ac:dyDescent="0.2">
      <c r="A128" s="134"/>
      <c r="B128" s="134"/>
      <c r="C128" s="134"/>
      <c r="D128" s="134"/>
      <c r="E128" s="134"/>
      <c r="F128" s="134"/>
      <c r="G128" s="134"/>
      <c r="H128" s="394"/>
      <c r="I128" s="394"/>
      <c r="J128" s="134"/>
      <c r="K128" s="134"/>
      <c r="L128" s="134"/>
      <c r="M128" s="134"/>
      <c r="N128" s="134"/>
      <c r="O128" s="134"/>
      <c r="P128" s="134"/>
      <c r="Q128" s="134"/>
      <c r="R128" s="134"/>
    </row>
    <row r="129" spans="1:18" s="226" customFormat="1" x14ac:dyDescent="0.2">
      <c r="A129" s="134"/>
      <c r="B129" s="134"/>
      <c r="C129" s="134"/>
      <c r="D129" s="134"/>
      <c r="E129" s="134"/>
      <c r="F129" s="134"/>
      <c r="G129" s="134"/>
      <c r="H129" s="394"/>
      <c r="I129" s="394"/>
      <c r="J129" s="134"/>
      <c r="K129" s="134"/>
      <c r="L129" s="134"/>
      <c r="M129" s="134"/>
      <c r="N129" s="134"/>
      <c r="O129" s="134"/>
      <c r="P129" s="134"/>
      <c r="Q129" s="134"/>
      <c r="R129" s="134"/>
    </row>
    <row r="130" spans="1:18" s="226" customFormat="1" x14ac:dyDescent="0.2">
      <c r="A130" s="134"/>
      <c r="B130" s="134"/>
      <c r="C130" s="134"/>
      <c r="D130" s="134"/>
      <c r="E130" s="134"/>
      <c r="F130" s="134"/>
      <c r="G130" s="134"/>
      <c r="H130" s="394"/>
      <c r="I130" s="394"/>
      <c r="J130" s="134"/>
      <c r="K130" s="134"/>
      <c r="L130" s="134"/>
      <c r="M130" s="134"/>
      <c r="N130" s="134"/>
      <c r="O130" s="134"/>
      <c r="P130" s="134"/>
      <c r="Q130" s="134"/>
      <c r="R130" s="134"/>
    </row>
    <row r="131" spans="1:18" s="226" customFormat="1" x14ac:dyDescent="0.2">
      <c r="A131" s="134"/>
      <c r="B131" s="134"/>
      <c r="C131" s="134"/>
      <c r="D131" s="134"/>
      <c r="E131" s="134"/>
      <c r="F131" s="134"/>
      <c r="G131" s="134"/>
      <c r="H131" s="394"/>
      <c r="I131" s="394"/>
      <c r="J131" s="134"/>
      <c r="K131" s="134"/>
      <c r="L131" s="134"/>
      <c r="M131" s="134"/>
      <c r="N131" s="134"/>
      <c r="O131" s="134"/>
      <c r="P131" s="134"/>
      <c r="Q131" s="134"/>
      <c r="R131" s="134"/>
    </row>
    <row r="132" spans="1:18" s="226" customFormat="1" x14ac:dyDescent="0.2">
      <c r="A132" s="134"/>
      <c r="B132" s="134"/>
      <c r="C132" s="134"/>
      <c r="D132" s="134"/>
      <c r="E132" s="134"/>
      <c r="F132" s="134"/>
      <c r="G132" s="134"/>
      <c r="H132" s="394"/>
      <c r="I132" s="394"/>
      <c r="J132" s="134"/>
      <c r="K132" s="134"/>
      <c r="L132" s="134"/>
      <c r="M132" s="134"/>
      <c r="N132" s="134"/>
      <c r="O132" s="134"/>
      <c r="P132" s="134"/>
      <c r="Q132" s="134"/>
      <c r="R132" s="134"/>
    </row>
    <row r="133" spans="1:18" s="226" customFormat="1" x14ac:dyDescent="0.2">
      <c r="A133" s="134"/>
      <c r="B133" s="134"/>
      <c r="C133" s="134"/>
      <c r="D133" s="134"/>
      <c r="E133" s="134"/>
      <c r="F133" s="134"/>
      <c r="G133" s="134"/>
      <c r="H133" s="394"/>
      <c r="I133" s="394"/>
      <c r="J133" s="134"/>
      <c r="K133" s="134"/>
      <c r="L133" s="134"/>
      <c r="M133" s="134"/>
      <c r="N133" s="134"/>
      <c r="O133" s="134"/>
      <c r="P133" s="134"/>
      <c r="Q133" s="134"/>
      <c r="R133" s="134"/>
    </row>
    <row r="134" spans="1:18" s="226" customFormat="1" x14ac:dyDescent="0.2">
      <c r="A134" s="134"/>
      <c r="B134" s="134"/>
      <c r="C134" s="134"/>
      <c r="D134" s="134"/>
      <c r="E134" s="134"/>
      <c r="F134" s="134"/>
      <c r="G134" s="134"/>
      <c r="H134" s="394"/>
      <c r="I134" s="394"/>
      <c r="J134" s="134"/>
      <c r="K134" s="134"/>
      <c r="L134" s="134"/>
      <c r="M134" s="134"/>
      <c r="N134" s="134"/>
      <c r="O134" s="134"/>
      <c r="P134" s="134"/>
      <c r="Q134" s="134"/>
      <c r="R134" s="134"/>
    </row>
    <row r="135" spans="1:18" s="226" customFormat="1" x14ac:dyDescent="0.2">
      <c r="A135" s="134"/>
      <c r="B135" s="134"/>
      <c r="C135" s="134"/>
      <c r="D135" s="134"/>
      <c r="E135" s="134"/>
      <c r="F135" s="134"/>
      <c r="G135" s="134"/>
      <c r="H135" s="394"/>
      <c r="I135" s="394"/>
      <c r="J135" s="134"/>
      <c r="K135" s="134"/>
      <c r="L135" s="134"/>
      <c r="M135" s="134"/>
      <c r="N135" s="134"/>
      <c r="O135" s="134"/>
      <c r="P135" s="134"/>
      <c r="Q135" s="134"/>
      <c r="R135" s="134"/>
    </row>
    <row r="136" spans="1:18" s="226" customFormat="1" x14ac:dyDescent="0.2">
      <c r="A136" s="134"/>
      <c r="B136" s="134"/>
      <c r="C136" s="134"/>
      <c r="D136" s="134"/>
      <c r="E136" s="134"/>
      <c r="F136" s="134"/>
      <c r="G136" s="134"/>
      <c r="H136" s="394"/>
      <c r="I136" s="394"/>
      <c r="J136" s="134"/>
      <c r="K136" s="134"/>
      <c r="L136" s="134"/>
      <c r="M136" s="134"/>
      <c r="N136" s="134"/>
      <c r="O136" s="134"/>
      <c r="P136" s="134"/>
      <c r="Q136" s="134"/>
      <c r="R136" s="134"/>
    </row>
    <row r="137" spans="1:18" s="226" customFormat="1" x14ac:dyDescent="0.2">
      <c r="A137" s="134"/>
      <c r="B137" s="134"/>
      <c r="C137" s="134"/>
      <c r="D137" s="134"/>
      <c r="E137" s="134"/>
      <c r="F137" s="134"/>
      <c r="G137" s="134"/>
      <c r="H137" s="394"/>
      <c r="I137" s="394"/>
      <c r="J137" s="134"/>
      <c r="K137" s="134"/>
      <c r="L137" s="134"/>
      <c r="M137" s="134"/>
      <c r="N137" s="134"/>
      <c r="O137" s="134"/>
      <c r="P137" s="134"/>
      <c r="Q137" s="134"/>
      <c r="R137" s="134"/>
    </row>
    <row r="138" spans="1:18" s="226" customFormat="1" x14ac:dyDescent="0.2">
      <c r="A138" s="134"/>
      <c r="B138" s="134"/>
      <c r="C138" s="134"/>
      <c r="D138" s="134"/>
      <c r="E138" s="134"/>
      <c r="F138" s="134"/>
      <c r="G138" s="134"/>
      <c r="H138" s="394"/>
      <c r="I138" s="394"/>
      <c r="J138" s="134"/>
      <c r="K138" s="134"/>
      <c r="L138" s="134"/>
      <c r="M138" s="134"/>
      <c r="N138" s="134"/>
      <c r="O138" s="134"/>
      <c r="P138" s="134"/>
      <c r="Q138" s="134"/>
      <c r="R138" s="134"/>
    </row>
    <row r="139" spans="1:18" s="226" customFormat="1" x14ac:dyDescent="0.2">
      <c r="A139" s="134"/>
      <c r="B139" s="134"/>
      <c r="C139" s="134"/>
      <c r="D139" s="134"/>
      <c r="E139" s="134"/>
      <c r="F139" s="134"/>
      <c r="G139" s="134"/>
      <c r="H139" s="394"/>
      <c r="I139" s="394"/>
      <c r="J139" s="134"/>
      <c r="K139" s="134"/>
      <c r="L139" s="134"/>
      <c r="M139" s="134"/>
      <c r="N139" s="134"/>
      <c r="O139" s="134"/>
      <c r="P139" s="134"/>
      <c r="Q139" s="134"/>
      <c r="R139" s="134"/>
    </row>
    <row r="140" spans="1:18" s="226" customFormat="1" x14ac:dyDescent="0.2">
      <c r="A140" s="134"/>
      <c r="B140" s="134"/>
      <c r="C140" s="134"/>
      <c r="D140" s="134"/>
      <c r="E140" s="134"/>
      <c r="F140" s="134"/>
      <c r="G140" s="134"/>
      <c r="H140" s="394"/>
      <c r="I140" s="394"/>
      <c r="J140" s="134"/>
      <c r="K140" s="134"/>
      <c r="L140" s="134"/>
      <c r="M140" s="134"/>
      <c r="N140" s="134"/>
      <c r="O140" s="134"/>
      <c r="P140" s="134"/>
      <c r="Q140" s="134"/>
      <c r="R140" s="134"/>
    </row>
    <row r="141" spans="1:18" s="226" customFormat="1" x14ac:dyDescent="0.2">
      <c r="A141" s="134"/>
      <c r="B141" s="134"/>
      <c r="C141" s="134"/>
      <c r="D141" s="134"/>
      <c r="E141" s="134"/>
      <c r="F141" s="134"/>
      <c r="G141" s="134"/>
      <c r="H141" s="394"/>
      <c r="I141" s="394"/>
      <c r="J141" s="134"/>
      <c r="K141" s="134"/>
      <c r="L141" s="134"/>
      <c r="M141" s="134"/>
      <c r="N141" s="134"/>
      <c r="O141" s="134"/>
      <c r="P141" s="134"/>
      <c r="Q141" s="134"/>
      <c r="R141" s="134"/>
    </row>
    <row r="142" spans="1:18" s="226" customFormat="1" x14ac:dyDescent="0.2">
      <c r="A142" s="134"/>
      <c r="B142" s="134"/>
      <c r="C142" s="134"/>
      <c r="D142" s="134"/>
      <c r="E142" s="134"/>
      <c r="F142" s="134"/>
      <c r="G142" s="134"/>
      <c r="H142" s="394"/>
      <c r="I142" s="394"/>
      <c r="J142" s="134"/>
      <c r="K142" s="134"/>
      <c r="L142" s="134"/>
      <c r="M142" s="134"/>
      <c r="N142" s="134"/>
      <c r="O142" s="134"/>
      <c r="P142" s="134"/>
      <c r="Q142" s="134"/>
      <c r="R142" s="134"/>
    </row>
    <row r="143" spans="1:18" s="226" customFormat="1" x14ac:dyDescent="0.2">
      <c r="A143" s="134"/>
      <c r="B143" s="134"/>
      <c r="C143" s="134"/>
      <c r="D143" s="134"/>
      <c r="E143" s="134"/>
      <c r="F143" s="134"/>
      <c r="G143" s="134"/>
      <c r="H143" s="394"/>
      <c r="I143" s="394"/>
      <c r="J143" s="134"/>
      <c r="K143" s="134"/>
      <c r="L143" s="134"/>
      <c r="M143" s="134"/>
      <c r="N143" s="134"/>
      <c r="O143" s="134"/>
      <c r="P143" s="134"/>
      <c r="Q143" s="134"/>
      <c r="R143" s="134"/>
    </row>
    <row r="144" spans="1:18" s="226" customFormat="1" x14ac:dyDescent="0.2">
      <c r="A144" s="134"/>
      <c r="B144" s="134"/>
      <c r="C144" s="134"/>
      <c r="D144" s="134"/>
      <c r="E144" s="134"/>
      <c r="F144" s="134"/>
      <c r="G144" s="134"/>
      <c r="H144" s="394"/>
      <c r="I144" s="394"/>
      <c r="J144" s="134"/>
      <c r="K144" s="134"/>
      <c r="L144" s="134"/>
      <c r="M144" s="134"/>
      <c r="N144" s="134"/>
      <c r="O144" s="134"/>
      <c r="P144" s="134"/>
      <c r="Q144" s="134"/>
      <c r="R144" s="134"/>
    </row>
    <row r="145" spans="1:18" s="226" customFormat="1" x14ac:dyDescent="0.2">
      <c r="A145" s="134"/>
      <c r="B145" s="134"/>
      <c r="C145" s="134"/>
      <c r="D145" s="134"/>
      <c r="E145" s="134"/>
      <c r="F145" s="134"/>
      <c r="G145" s="134"/>
      <c r="H145" s="394"/>
      <c r="I145" s="394"/>
      <c r="J145" s="134"/>
      <c r="K145" s="134"/>
      <c r="L145" s="134"/>
      <c r="M145" s="134"/>
      <c r="N145" s="134"/>
      <c r="O145" s="134"/>
      <c r="P145" s="134"/>
      <c r="Q145" s="134"/>
      <c r="R145" s="134"/>
    </row>
    <row r="146" spans="1:18" s="226" customFormat="1" x14ac:dyDescent="0.2">
      <c r="A146" s="134"/>
      <c r="B146" s="134"/>
      <c r="C146" s="134"/>
      <c r="D146" s="134"/>
      <c r="E146" s="134"/>
      <c r="F146" s="134"/>
      <c r="G146" s="134"/>
      <c r="H146" s="394"/>
      <c r="I146" s="394"/>
      <c r="J146" s="134"/>
      <c r="K146" s="134"/>
      <c r="L146" s="134"/>
      <c r="M146" s="134"/>
      <c r="N146" s="134"/>
      <c r="O146" s="134"/>
      <c r="P146" s="134"/>
      <c r="Q146" s="134"/>
      <c r="R146" s="134"/>
    </row>
    <row r="147" spans="1:18" s="226" customFormat="1" x14ac:dyDescent="0.2">
      <c r="A147" s="134"/>
      <c r="B147" s="134"/>
      <c r="C147" s="134"/>
      <c r="D147" s="134"/>
      <c r="E147" s="134"/>
      <c r="F147" s="134"/>
      <c r="G147" s="134"/>
      <c r="H147" s="394"/>
      <c r="I147" s="394"/>
      <c r="J147" s="134"/>
      <c r="K147" s="134"/>
      <c r="L147" s="134"/>
      <c r="M147" s="134"/>
      <c r="N147" s="134"/>
      <c r="O147" s="134"/>
      <c r="P147" s="134"/>
      <c r="Q147" s="134"/>
      <c r="R147" s="134"/>
    </row>
    <row r="148" spans="1:18" s="226" customFormat="1" x14ac:dyDescent="0.2">
      <c r="A148" s="134"/>
      <c r="B148" s="134"/>
      <c r="C148" s="134"/>
      <c r="D148" s="134"/>
      <c r="E148" s="134"/>
      <c r="F148" s="134"/>
      <c r="G148" s="134"/>
      <c r="H148" s="394"/>
      <c r="I148" s="394"/>
      <c r="J148" s="134"/>
      <c r="K148" s="134"/>
      <c r="L148" s="134"/>
      <c r="M148" s="134"/>
      <c r="N148" s="134"/>
      <c r="O148" s="134"/>
      <c r="P148" s="134"/>
      <c r="Q148" s="134"/>
      <c r="R148" s="134"/>
    </row>
    <row r="149" spans="1:18" s="226" customFormat="1" x14ac:dyDescent="0.2">
      <c r="A149" s="134"/>
      <c r="B149" s="134"/>
      <c r="C149" s="134"/>
      <c r="D149" s="134"/>
      <c r="E149" s="134"/>
      <c r="F149" s="134"/>
      <c r="G149" s="134"/>
      <c r="H149" s="394"/>
      <c r="I149" s="394"/>
      <c r="J149" s="134"/>
      <c r="K149" s="134"/>
      <c r="L149" s="134"/>
      <c r="M149" s="134"/>
      <c r="N149" s="134"/>
      <c r="O149" s="134"/>
      <c r="P149" s="134"/>
      <c r="Q149" s="134"/>
      <c r="R149" s="134"/>
    </row>
    <row r="150" spans="1:18" s="226" customFormat="1" x14ac:dyDescent="0.2">
      <c r="A150" s="134"/>
      <c r="B150" s="134"/>
      <c r="C150" s="134"/>
      <c r="D150" s="134"/>
      <c r="E150" s="134"/>
      <c r="F150" s="134"/>
      <c r="G150" s="134"/>
      <c r="H150" s="394"/>
      <c r="I150" s="394"/>
      <c r="J150" s="134"/>
      <c r="K150" s="134"/>
      <c r="L150" s="134"/>
      <c r="M150" s="134"/>
      <c r="N150" s="134"/>
      <c r="O150" s="134"/>
      <c r="P150" s="134"/>
      <c r="Q150" s="134"/>
      <c r="R150" s="134"/>
    </row>
    <row r="151" spans="1:18" s="226" customFormat="1" x14ac:dyDescent="0.2">
      <c r="A151" s="134"/>
      <c r="B151" s="134"/>
      <c r="C151" s="134"/>
      <c r="D151" s="134"/>
      <c r="E151" s="134"/>
      <c r="F151" s="134"/>
      <c r="G151" s="134"/>
      <c r="H151" s="394"/>
      <c r="I151" s="394"/>
      <c r="J151" s="134"/>
      <c r="K151" s="134"/>
      <c r="L151" s="134"/>
      <c r="M151" s="134"/>
      <c r="N151" s="134"/>
      <c r="O151" s="134"/>
      <c r="P151" s="134"/>
      <c r="Q151" s="134"/>
      <c r="R151" s="134"/>
    </row>
    <row r="152" spans="1:18" s="226" customFormat="1" x14ac:dyDescent="0.2">
      <c r="A152" s="134"/>
      <c r="B152" s="134"/>
      <c r="C152" s="134"/>
      <c r="D152" s="134"/>
      <c r="E152" s="134"/>
      <c r="F152" s="134"/>
      <c r="G152" s="134"/>
      <c r="H152" s="394"/>
      <c r="I152" s="394"/>
      <c r="J152" s="134"/>
      <c r="K152" s="134"/>
      <c r="L152" s="134"/>
      <c r="M152" s="134"/>
      <c r="N152" s="134"/>
      <c r="O152" s="134"/>
      <c r="P152" s="134"/>
      <c r="Q152" s="134"/>
      <c r="R152" s="134"/>
    </row>
    <row r="153" spans="1:18" s="226" customFormat="1" x14ac:dyDescent="0.2">
      <c r="A153" s="134"/>
      <c r="B153" s="134"/>
      <c r="C153" s="134"/>
      <c r="D153" s="134"/>
      <c r="E153" s="134"/>
      <c r="F153" s="134"/>
      <c r="G153" s="134"/>
      <c r="H153" s="394"/>
      <c r="I153" s="394"/>
      <c r="J153" s="134"/>
      <c r="K153" s="134"/>
      <c r="L153" s="134"/>
      <c r="M153" s="134"/>
      <c r="N153" s="134"/>
      <c r="O153" s="134"/>
      <c r="P153" s="134"/>
      <c r="Q153" s="134"/>
      <c r="R153" s="134"/>
    </row>
    <row r="154" spans="1:18" s="226" customFormat="1" x14ac:dyDescent="0.2">
      <c r="A154" s="134"/>
      <c r="B154" s="134"/>
      <c r="C154" s="134"/>
      <c r="D154" s="134"/>
      <c r="E154" s="134"/>
      <c r="F154" s="134"/>
      <c r="G154" s="134"/>
      <c r="H154" s="394"/>
      <c r="I154" s="394"/>
      <c r="J154" s="134"/>
      <c r="K154" s="134"/>
      <c r="L154" s="134"/>
      <c r="M154" s="134"/>
      <c r="N154" s="134"/>
      <c r="O154" s="134"/>
      <c r="P154" s="134"/>
      <c r="Q154" s="134"/>
      <c r="R154" s="134"/>
    </row>
    <row r="155" spans="1:18" s="226" customFormat="1" x14ac:dyDescent="0.2">
      <c r="A155" s="134"/>
      <c r="B155" s="134"/>
      <c r="C155" s="134"/>
      <c r="D155" s="134"/>
      <c r="E155" s="134"/>
      <c r="F155" s="134"/>
      <c r="G155" s="134"/>
      <c r="H155" s="394"/>
      <c r="I155" s="394"/>
      <c r="J155" s="134"/>
      <c r="K155" s="134"/>
      <c r="L155" s="134"/>
      <c r="M155" s="134"/>
      <c r="N155" s="134"/>
      <c r="O155" s="134"/>
      <c r="P155" s="134"/>
      <c r="Q155" s="134"/>
      <c r="R155" s="134"/>
    </row>
    <row r="156" spans="1:18" s="226" customFormat="1" x14ac:dyDescent="0.2">
      <c r="A156" s="134"/>
      <c r="B156" s="134"/>
      <c r="C156" s="134"/>
      <c r="D156" s="134"/>
      <c r="E156" s="134"/>
      <c r="F156" s="134"/>
      <c r="G156" s="134"/>
      <c r="H156" s="394"/>
      <c r="I156" s="394"/>
      <c r="J156" s="134"/>
      <c r="K156" s="134"/>
      <c r="L156" s="134"/>
      <c r="M156" s="134"/>
      <c r="N156" s="134"/>
      <c r="O156" s="134"/>
      <c r="P156" s="134"/>
      <c r="Q156" s="134"/>
      <c r="R156" s="134"/>
    </row>
    <row r="157" spans="1:18" s="226" customFormat="1" x14ac:dyDescent="0.2">
      <c r="A157" s="134"/>
      <c r="B157" s="134"/>
      <c r="C157" s="134"/>
      <c r="D157" s="134"/>
      <c r="E157" s="134"/>
      <c r="F157" s="134"/>
      <c r="G157" s="134"/>
      <c r="H157" s="394"/>
      <c r="I157" s="394"/>
      <c r="J157" s="134"/>
      <c r="K157" s="134"/>
      <c r="L157" s="134"/>
      <c r="M157" s="134"/>
      <c r="N157" s="134"/>
      <c r="O157" s="134"/>
      <c r="P157" s="134"/>
      <c r="Q157" s="134"/>
      <c r="R157" s="134"/>
    </row>
    <row r="158" spans="1:18" s="226" customFormat="1" x14ac:dyDescent="0.2">
      <c r="A158" s="134"/>
      <c r="B158" s="134"/>
      <c r="C158" s="134"/>
      <c r="D158" s="134"/>
      <c r="E158" s="134"/>
      <c r="F158" s="134"/>
      <c r="G158" s="134"/>
      <c r="H158" s="394"/>
      <c r="I158" s="394"/>
      <c r="J158" s="134"/>
      <c r="K158" s="134"/>
      <c r="L158" s="134"/>
      <c r="M158" s="134"/>
      <c r="N158" s="134"/>
      <c r="O158" s="134"/>
      <c r="P158" s="134"/>
      <c r="Q158" s="134"/>
      <c r="R158" s="134"/>
    </row>
    <row r="159" spans="1:18" s="226" customFormat="1" x14ac:dyDescent="0.2">
      <c r="A159" s="134"/>
      <c r="B159" s="134"/>
      <c r="C159" s="134"/>
      <c r="D159" s="134"/>
      <c r="E159" s="134"/>
      <c r="F159" s="134"/>
      <c r="G159" s="134"/>
      <c r="H159" s="394"/>
      <c r="I159" s="394"/>
      <c r="J159" s="134"/>
      <c r="K159" s="134"/>
      <c r="L159" s="134"/>
      <c r="M159" s="134"/>
      <c r="N159" s="134"/>
      <c r="O159" s="134"/>
      <c r="P159" s="134"/>
      <c r="Q159" s="134"/>
      <c r="R159" s="134"/>
    </row>
    <row r="160" spans="1:18" s="226" customFormat="1" x14ac:dyDescent="0.2">
      <c r="A160" s="134"/>
      <c r="B160" s="134"/>
      <c r="C160" s="134"/>
      <c r="D160" s="134"/>
      <c r="E160" s="134"/>
      <c r="F160" s="134"/>
      <c r="G160" s="134"/>
      <c r="H160" s="394"/>
      <c r="I160" s="394"/>
      <c r="J160" s="134"/>
      <c r="K160" s="134"/>
      <c r="L160" s="134"/>
      <c r="M160" s="134"/>
      <c r="N160" s="134"/>
      <c r="O160" s="134"/>
      <c r="P160" s="134"/>
      <c r="Q160" s="134"/>
      <c r="R160" s="134"/>
    </row>
    <row r="161" spans="1:18" s="226" customFormat="1" x14ac:dyDescent="0.2">
      <c r="A161" s="134"/>
      <c r="B161" s="134"/>
      <c r="C161" s="134"/>
      <c r="D161" s="134"/>
      <c r="E161" s="134"/>
      <c r="F161" s="134"/>
      <c r="G161" s="134"/>
      <c r="H161" s="394"/>
      <c r="I161" s="394"/>
      <c r="J161" s="134"/>
      <c r="K161" s="134"/>
      <c r="L161" s="134"/>
      <c r="M161" s="134"/>
      <c r="N161" s="134"/>
      <c r="O161" s="134"/>
      <c r="P161" s="134"/>
      <c r="Q161" s="134"/>
      <c r="R161" s="134"/>
    </row>
    <row r="162" spans="1:18" s="226" customFormat="1" x14ac:dyDescent="0.2">
      <c r="A162" s="134"/>
      <c r="B162" s="134"/>
      <c r="C162" s="134"/>
      <c r="D162" s="134"/>
      <c r="E162" s="134"/>
      <c r="F162" s="134"/>
      <c r="G162" s="134"/>
      <c r="H162" s="394"/>
      <c r="I162" s="394"/>
      <c r="J162" s="134"/>
      <c r="K162" s="134"/>
      <c r="L162" s="134"/>
      <c r="M162" s="134"/>
      <c r="N162" s="134"/>
      <c r="O162" s="134"/>
      <c r="P162" s="134"/>
      <c r="Q162" s="134"/>
      <c r="R162" s="134"/>
    </row>
    <row r="163" spans="1:18" s="226" customFormat="1" x14ac:dyDescent="0.2">
      <c r="A163" s="134"/>
      <c r="B163" s="134"/>
      <c r="C163" s="134"/>
      <c r="D163" s="134"/>
      <c r="E163" s="134"/>
      <c r="F163" s="134"/>
      <c r="G163" s="134"/>
      <c r="H163" s="394"/>
      <c r="I163" s="394"/>
      <c r="J163" s="134"/>
      <c r="K163" s="134"/>
      <c r="L163" s="134"/>
      <c r="M163" s="134"/>
      <c r="N163" s="134"/>
      <c r="O163" s="134"/>
      <c r="P163" s="134"/>
      <c r="Q163" s="134"/>
      <c r="R163" s="134"/>
    </row>
    <row r="164" spans="1:18" s="226" customFormat="1" x14ac:dyDescent="0.2">
      <c r="A164" s="134"/>
      <c r="B164" s="134"/>
      <c r="C164" s="134"/>
      <c r="D164" s="134"/>
      <c r="E164" s="134"/>
      <c r="F164" s="134"/>
      <c r="G164" s="134"/>
      <c r="H164" s="394"/>
      <c r="I164" s="394"/>
      <c r="J164" s="134"/>
      <c r="K164" s="134"/>
      <c r="L164" s="134"/>
      <c r="M164" s="134"/>
      <c r="N164" s="134"/>
      <c r="O164" s="134"/>
      <c r="P164" s="134"/>
      <c r="Q164" s="134"/>
      <c r="R164" s="134"/>
    </row>
    <row r="165" spans="1:18" s="226" customFormat="1" x14ac:dyDescent="0.2">
      <c r="A165" s="134"/>
      <c r="B165" s="134"/>
      <c r="C165" s="134"/>
      <c r="D165" s="134"/>
      <c r="E165" s="134"/>
      <c r="F165" s="134"/>
      <c r="G165" s="134"/>
      <c r="H165" s="394"/>
      <c r="I165" s="394"/>
      <c r="J165" s="134"/>
      <c r="K165" s="134"/>
      <c r="L165" s="134"/>
      <c r="M165" s="134"/>
      <c r="N165" s="134"/>
      <c r="O165" s="134"/>
      <c r="P165" s="134"/>
      <c r="Q165" s="134"/>
      <c r="R165" s="134"/>
    </row>
    <row r="166" spans="1:18" s="226" customFormat="1" x14ac:dyDescent="0.2">
      <c r="A166" s="134"/>
      <c r="B166" s="134"/>
      <c r="C166" s="134"/>
      <c r="D166" s="134"/>
      <c r="E166" s="134"/>
      <c r="F166" s="134"/>
      <c r="G166" s="134"/>
      <c r="H166" s="394"/>
      <c r="I166" s="394"/>
      <c r="J166" s="134"/>
      <c r="K166" s="134"/>
      <c r="L166" s="134"/>
      <c r="M166" s="134"/>
      <c r="N166" s="134"/>
      <c r="O166" s="134"/>
      <c r="P166" s="134"/>
      <c r="Q166" s="134"/>
      <c r="R166" s="134"/>
    </row>
    <row r="167" spans="1:18" s="226" customFormat="1" x14ac:dyDescent="0.2">
      <c r="A167" s="134"/>
      <c r="B167" s="134"/>
      <c r="C167" s="134"/>
      <c r="D167" s="134"/>
      <c r="E167" s="134"/>
      <c r="F167" s="134"/>
      <c r="G167" s="134"/>
      <c r="H167" s="394"/>
      <c r="I167" s="394"/>
      <c r="J167" s="134"/>
      <c r="K167" s="134"/>
      <c r="L167" s="134"/>
      <c r="M167" s="134"/>
      <c r="N167" s="134"/>
      <c r="O167" s="134"/>
      <c r="P167" s="134"/>
      <c r="Q167" s="134"/>
      <c r="R167" s="134"/>
    </row>
    <row r="168" spans="1:18" s="226" customFormat="1" x14ac:dyDescent="0.2">
      <c r="A168" s="134"/>
      <c r="B168" s="134"/>
      <c r="C168" s="134"/>
      <c r="D168" s="134"/>
      <c r="E168" s="134"/>
      <c r="F168" s="134"/>
      <c r="G168" s="134"/>
      <c r="H168" s="394"/>
      <c r="I168" s="394"/>
      <c r="J168" s="134"/>
      <c r="K168" s="134"/>
      <c r="L168" s="134"/>
      <c r="M168" s="134"/>
      <c r="N168" s="134"/>
      <c r="O168" s="134"/>
      <c r="P168" s="134"/>
      <c r="Q168" s="134"/>
      <c r="R168" s="134"/>
    </row>
    <row r="169" spans="1:18" s="226" customFormat="1" x14ac:dyDescent="0.2">
      <c r="A169" s="134"/>
      <c r="B169" s="134"/>
      <c r="C169" s="134"/>
      <c r="D169" s="134"/>
      <c r="E169" s="134"/>
      <c r="F169" s="134"/>
      <c r="G169" s="134"/>
      <c r="H169" s="394"/>
      <c r="I169" s="394"/>
      <c r="J169" s="134"/>
      <c r="K169" s="134"/>
      <c r="L169" s="134"/>
      <c r="M169" s="134"/>
      <c r="N169" s="134"/>
      <c r="O169" s="134"/>
      <c r="P169" s="134"/>
      <c r="Q169" s="134"/>
      <c r="R169" s="134"/>
    </row>
    <row r="170" spans="1:18" s="226" customFormat="1" x14ac:dyDescent="0.2">
      <c r="A170" s="134"/>
      <c r="B170" s="134"/>
      <c r="C170" s="134"/>
      <c r="D170" s="134"/>
      <c r="E170" s="134"/>
      <c r="F170" s="134"/>
      <c r="G170" s="134"/>
      <c r="H170" s="394"/>
      <c r="I170" s="394"/>
      <c r="J170" s="134"/>
      <c r="K170" s="134"/>
      <c r="L170" s="134"/>
      <c r="M170" s="134"/>
      <c r="N170" s="134"/>
      <c r="O170" s="134"/>
      <c r="P170" s="134"/>
      <c r="Q170" s="134"/>
      <c r="R170" s="134"/>
    </row>
    <row r="171" spans="1:18" s="226" customFormat="1" x14ac:dyDescent="0.2">
      <c r="A171" s="134"/>
      <c r="B171" s="134"/>
      <c r="C171" s="134"/>
      <c r="D171" s="134"/>
      <c r="E171" s="134"/>
      <c r="F171" s="134"/>
      <c r="G171" s="134"/>
      <c r="H171" s="394"/>
      <c r="I171" s="394"/>
      <c r="J171" s="134"/>
      <c r="K171" s="134"/>
      <c r="L171" s="134"/>
      <c r="M171" s="134"/>
      <c r="N171" s="134"/>
      <c r="O171" s="134"/>
      <c r="P171" s="134"/>
      <c r="Q171" s="134"/>
      <c r="R171" s="134"/>
    </row>
    <row r="172" spans="1:18" s="226" customFormat="1" x14ac:dyDescent="0.2">
      <c r="A172" s="134"/>
      <c r="B172" s="134"/>
      <c r="C172" s="134"/>
      <c r="D172" s="134"/>
      <c r="E172" s="134"/>
      <c r="F172" s="134"/>
      <c r="G172" s="134"/>
      <c r="H172" s="394"/>
      <c r="I172" s="394"/>
      <c r="J172" s="134"/>
      <c r="K172" s="134"/>
      <c r="L172" s="134"/>
      <c r="M172" s="134"/>
      <c r="N172" s="134"/>
      <c r="O172" s="134"/>
      <c r="P172" s="134"/>
      <c r="Q172" s="134"/>
      <c r="R172" s="134"/>
    </row>
    <row r="173" spans="1:18" s="226" customFormat="1" x14ac:dyDescent="0.2">
      <c r="A173" s="134"/>
      <c r="B173" s="134"/>
      <c r="C173" s="134"/>
      <c r="D173" s="134"/>
      <c r="E173" s="134"/>
      <c r="F173" s="134"/>
      <c r="G173" s="134"/>
      <c r="H173" s="394"/>
      <c r="I173" s="394"/>
      <c r="J173" s="134"/>
      <c r="K173" s="134"/>
      <c r="L173" s="134"/>
      <c r="M173" s="134"/>
      <c r="N173" s="134"/>
      <c r="O173" s="134"/>
      <c r="P173" s="134"/>
      <c r="Q173" s="134"/>
      <c r="R173" s="134"/>
    </row>
    <row r="174" spans="1:18" s="226" customFormat="1" x14ac:dyDescent="0.2">
      <c r="A174" s="134"/>
      <c r="B174" s="134"/>
      <c r="C174" s="134"/>
      <c r="D174" s="134"/>
      <c r="E174" s="134"/>
      <c r="F174" s="134"/>
      <c r="G174" s="134"/>
      <c r="H174" s="394"/>
      <c r="I174" s="394"/>
      <c r="J174" s="134"/>
      <c r="K174" s="134"/>
      <c r="L174" s="134"/>
      <c r="M174" s="134"/>
      <c r="N174" s="134"/>
      <c r="O174" s="134"/>
      <c r="P174" s="134"/>
      <c r="Q174" s="134"/>
      <c r="R174" s="134"/>
    </row>
    <row r="175" spans="1:18" s="226" customFormat="1" x14ac:dyDescent="0.2">
      <c r="A175" s="134"/>
      <c r="B175" s="134"/>
      <c r="C175" s="134"/>
      <c r="D175" s="134"/>
      <c r="E175" s="134"/>
      <c r="F175" s="134"/>
      <c r="G175" s="134"/>
      <c r="H175" s="394"/>
      <c r="I175" s="394"/>
      <c r="J175" s="134"/>
      <c r="K175" s="134"/>
      <c r="L175" s="134"/>
      <c r="M175" s="134"/>
      <c r="N175" s="134"/>
      <c r="O175" s="134"/>
      <c r="P175" s="134"/>
      <c r="Q175" s="134"/>
      <c r="R175" s="134"/>
    </row>
    <row r="176" spans="1:18" s="226" customFormat="1" x14ac:dyDescent="0.2">
      <c r="A176" s="134"/>
      <c r="B176" s="134"/>
      <c r="C176" s="134"/>
      <c r="D176" s="134"/>
      <c r="E176" s="134"/>
      <c r="F176" s="134"/>
      <c r="G176" s="134"/>
      <c r="H176" s="394"/>
      <c r="I176" s="394"/>
      <c r="J176" s="134"/>
      <c r="K176" s="134"/>
      <c r="L176" s="134"/>
      <c r="M176" s="134"/>
      <c r="N176" s="134"/>
      <c r="O176" s="134"/>
      <c r="P176" s="134"/>
      <c r="Q176" s="134"/>
      <c r="R176" s="134"/>
    </row>
    <row r="177" spans="1:18" s="226" customFormat="1" x14ac:dyDescent="0.2">
      <c r="A177" s="134"/>
      <c r="B177" s="134"/>
      <c r="C177" s="134"/>
      <c r="D177" s="134"/>
      <c r="E177" s="134"/>
      <c r="F177" s="134"/>
      <c r="G177" s="134"/>
      <c r="H177" s="394"/>
      <c r="I177" s="394"/>
      <c r="J177" s="134"/>
      <c r="K177" s="134"/>
      <c r="L177" s="134"/>
      <c r="M177" s="134"/>
      <c r="N177" s="134"/>
      <c r="O177" s="134"/>
      <c r="P177" s="134"/>
      <c r="Q177" s="134"/>
      <c r="R177" s="134"/>
    </row>
    <row r="178" spans="1:18" s="226" customFormat="1" x14ac:dyDescent="0.2">
      <c r="A178" s="134"/>
      <c r="B178" s="134"/>
      <c r="C178" s="134"/>
      <c r="D178" s="134"/>
      <c r="E178" s="134"/>
      <c r="F178" s="134"/>
      <c r="G178" s="134"/>
      <c r="H178" s="394"/>
      <c r="I178" s="394"/>
      <c r="J178" s="134"/>
      <c r="K178" s="134"/>
      <c r="L178" s="134"/>
      <c r="M178" s="134"/>
      <c r="N178" s="134"/>
      <c r="O178" s="134"/>
      <c r="P178" s="134"/>
      <c r="Q178" s="134"/>
      <c r="R178" s="134"/>
    </row>
    <row r="179" spans="1:18" s="226" customFormat="1" x14ac:dyDescent="0.2">
      <c r="A179" s="134"/>
      <c r="B179" s="134"/>
      <c r="C179" s="134"/>
      <c r="D179" s="134"/>
      <c r="E179" s="134"/>
      <c r="F179" s="134"/>
      <c r="G179" s="134"/>
      <c r="H179" s="394"/>
      <c r="I179" s="394"/>
      <c r="J179" s="134"/>
      <c r="K179" s="134"/>
      <c r="L179" s="134"/>
      <c r="M179" s="134"/>
      <c r="N179" s="134"/>
      <c r="O179" s="134"/>
      <c r="P179" s="134"/>
      <c r="Q179" s="134"/>
      <c r="R179" s="134"/>
    </row>
    <row r="180" spans="1:18" s="226" customFormat="1" x14ac:dyDescent="0.2">
      <c r="A180" s="134"/>
      <c r="B180" s="134"/>
      <c r="C180" s="134"/>
      <c r="D180" s="134"/>
      <c r="E180" s="134"/>
      <c r="F180" s="134"/>
      <c r="G180" s="134"/>
      <c r="H180" s="394"/>
      <c r="I180" s="394"/>
      <c r="J180" s="134"/>
      <c r="K180" s="134"/>
      <c r="L180" s="134"/>
      <c r="M180" s="134"/>
      <c r="N180" s="134"/>
      <c r="O180" s="134"/>
      <c r="P180" s="134"/>
      <c r="Q180" s="134"/>
      <c r="R180" s="134"/>
    </row>
    <row r="181" spans="1:18" s="226" customFormat="1" x14ac:dyDescent="0.2">
      <c r="A181" s="134"/>
      <c r="B181" s="134"/>
      <c r="C181" s="134"/>
      <c r="D181" s="134"/>
      <c r="E181" s="134"/>
      <c r="F181" s="134"/>
      <c r="G181" s="134"/>
      <c r="H181" s="394"/>
      <c r="I181" s="394"/>
      <c r="J181" s="134"/>
      <c r="K181" s="134"/>
      <c r="L181" s="134"/>
      <c r="M181" s="134"/>
      <c r="N181" s="134"/>
      <c r="O181" s="134"/>
      <c r="P181" s="134"/>
      <c r="Q181" s="134"/>
      <c r="R181" s="134"/>
    </row>
    <row r="182" spans="1:18" s="226" customFormat="1" x14ac:dyDescent="0.2">
      <c r="A182" s="134"/>
      <c r="B182" s="134"/>
      <c r="C182" s="134"/>
      <c r="D182" s="134"/>
      <c r="E182" s="134"/>
      <c r="F182" s="134"/>
      <c r="G182" s="134"/>
      <c r="H182" s="394"/>
      <c r="I182" s="394"/>
      <c r="J182" s="134"/>
      <c r="K182" s="134"/>
      <c r="L182" s="134"/>
      <c r="M182" s="134"/>
      <c r="N182" s="134"/>
      <c r="O182" s="134"/>
      <c r="P182" s="134"/>
      <c r="Q182" s="134"/>
      <c r="R182" s="134"/>
    </row>
    <row r="183" spans="1:18" s="226" customFormat="1" x14ac:dyDescent="0.2">
      <c r="A183" s="134"/>
      <c r="B183" s="134"/>
      <c r="C183" s="134"/>
      <c r="D183" s="134"/>
      <c r="E183" s="134"/>
      <c r="F183" s="134"/>
      <c r="G183" s="134"/>
      <c r="H183" s="394"/>
      <c r="I183" s="394"/>
      <c r="J183" s="134"/>
      <c r="K183" s="134"/>
      <c r="L183" s="134"/>
      <c r="M183" s="134"/>
      <c r="N183" s="134"/>
      <c r="O183" s="134"/>
      <c r="P183" s="134"/>
      <c r="Q183" s="134"/>
      <c r="R183" s="134"/>
    </row>
    <row r="184" spans="1:18" s="226" customFormat="1" x14ac:dyDescent="0.2">
      <c r="A184" s="134"/>
      <c r="B184" s="134"/>
      <c r="C184" s="134"/>
      <c r="D184" s="134"/>
      <c r="E184" s="134"/>
      <c r="F184" s="134"/>
      <c r="G184" s="134"/>
      <c r="H184" s="394"/>
      <c r="I184" s="394"/>
      <c r="J184" s="134"/>
      <c r="K184" s="134"/>
      <c r="L184" s="134"/>
      <c r="M184" s="134"/>
      <c r="N184" s="134"/>
      <c r="O184" s="134"/>
      <c r="P184" s="134"/>
      <c r="Q184" s="134"/>
      <c r="R184" s="134"/>
    </row>
    <row r="185" spans="1:18" s="226" customFormat="1" x14ac:dyDescent="0.2">
      <c r="A185" s="134"/>
      <c r="B185" s="134"/>
      <c r="C185" s="134"/>
      <c r="D185" s="134"/>
      <c r="E185" s="134"/>
      <c r="F185" s="134"/>
      <c r="G185" s="134"/>
      <c r="H185" s="394"/>
      <c r="I185" s="394"/>
      <c r="J185" s="134"/>
      <c r="K185" s="134"/>
      <c r="L185" s="134"/>
      <c r="M185" s="134"/>
      <c r="N185" s="134"/>
      <c r="O185" s="134"/>
      <c r="P185" s="134"/>
      <c r="Q185" s="134"/>
      <c r="R185" s="134"/>
    </row>
    <row r="186" spans="1:18" s="226" customFormat="1" x14ac:dyDescent="0.2">
      <c r="A186" s="134"/>
      <c r="B186" s="134"/>
      <c r="C186" s="134"/>
      <c r="D186" s="134"/>
      <c r="E186" s="134"/>
      <c r="F186" s="134"/>
      <c r="G186" s="134"/>
      <c r="H186" s="394"/>
      <c r="I186" s="394"/>
      <c r="J186" s="134"/>
      <c r="K186" s="134"/>
      <c r="L186" s="134"/>
      <c r="M186" s="134"/>
      <c r="N186" s="134"/>
      <c r="O186" s="134"/>
      <c r="P186" s="134"/>
      <c r="Q186" s="134"/>
      <c r="R186" s="134"/>
    </row>
    <row r="187" spans="1:18" s="226" customFormat="1" x14ac:dyDescent="0.2">
      <c r="A187" s="134"/>
      <c r="B187" s="134"/>
      <c r="C187" s="134"/>
      <c r="D187" s="134"/>
      <c r="E187" s="134"/>
      <c r="F187" s="134"/>
      <c r="G187" s="134"/>
      <c r="H187" s="394"/>
      <c r="I187" s="394"/>
      <c r="J187" s="134"/>
      <c r="K187" s="134"/>
      <c r="L187" s="134"/>
      <c r="M187" s="134"/>
      <c r="N187" s="134"/>
      <c r="O187" s="134"/>
      <c r="P187" s="134"/>
      <c r="Q187" s="134"/>
      <c r="R187" s="134"/>
    </row>
    <row r="188" spans="1:18" s="226" customFormat="1" x14ac:dyDescent="0.2">
      <c r="A188" s="134"/>
      <c r="B188" s="134"/>
      <c r="C188" s="134"/>
      <c r="D188" s="134"/>
      <c r="E188" s="134"/>
      <c r="F188" s="134"/>
      <c r="G188" s="134"/>
      <c r="H188" s="394"/>
      <c r="I188" s="394"/>
      <c r="J188" s="134"/>
      <c r="K188" s="134"/>
      <c r="L188" s="134"/>
      <c r="M188" s="134"/>
      <c r="N188" s="134"/>
      <c r="O188" s="134"/>
      <c r="P188" s="134"/>
      <c r="Q188" s="134"/>
      <c r="R188" s="134"/>
    </row>
    <row r="189" spans="1:18" s="226" customFormat="1" x14ac:dyDescent="0.2">
      <c r="A189" s="134"/>
      <c r="B189" s="134"/>
      <c r="C189" s="134"/>
      <c r="D189" s="134"/>
      <c r="E189" s="134"/>
      <c r="F189" s="134"/>
      <c r="G189" s="134"/>
      <c r="H189" s="394"/>
      <c r="I189" s="394"/>
      <c r="J189" s="134"/>
      <c r="K189" s="134"/>
      <c r="L189" s="134"/>
      <c r="M189" s="134"/>
      <c r="N189" s="134"/>
      <c r="O189" s="134"/>
      <c r="P189" s="134"/>
      <c r="Q189" s="134"/>
      <c r="R189" s="134"/>
    </row>
    <row r="190" spans="1:18" s="226" customFormat="1" x14ac:dyDescent="0.2">
      <c r="A190" s="134"/>
      <c r="B190" s="134"/>
      <c r="C190" s="134"/>
      <c r="D190" s="134"/>
      <c r="E190" s="134"/>
      <c r="F190" s="134"/>
      <c r="G190" s="134"/>
      <c r="H190" s="394"/>
      <c r="I190" s="394"/>
      <c r="J190" s="134"/>
      <c r="K190" s="134"/>
      <c r="L190" s="134"/>
      <c r="M190" s="134"/>
      <c r="N190" s="134"/>
      <c r="O190" s="134"/>
      <c r="P190" s="134"/>
      <c r="Q190" s="134"/>
      <c r="R190" s="134"/>
    </row>
    <row r="191" spans="1:18" s="226" customFormat="1" x14ac:dyDescent="0.2">
      <c r="A191" s="134"/>
      <c r="B191" s="134"/>
      <c r="C191" s="134"/>
      <c r="D191" s="134"/>
      <c r="E191" s="134"/>
      <c r="F191" s="134"/>
      <c r="G191" s="134"/>
      <c r="H191" s="394"/>
      <c r="I191" s="394"/>
      <c r="J191" s="134"/>
      <c r="K191" s="134"/>
      <c r="L191" s="134"/>
      <c r="M191" s="134"/>
      <c r="N191" s="134"/>
      <c r="O191" s="134"/>
      <c r="P191" s="134"/>
      <c r="Q191" s="134"/>
      <c r="R191" s="134"/>
    </row>
    <row r="192" spans="1:18" s="226" customFormat="1" x14ac:dyDescent="0.2">
      <c r="A192" s="134"/>
      <c r="B192" s="134"/>
      <c r="C192" s="134"/>
      <c r="D192" s="134"/>
      <c r="E192" s="134"/>
      <c r="F192" s="134"/>
      <c r="G192" s="134"/>
      <c r="H192" s="394"/>
      <c r="I192" s="394"/>
      <c r="J192" s="134"/>
      <c r="K192" s="134"/>
      <c r="L192" s="134"/>
      <c r="M192" s="134"/>
      <c r="N192" s="134"/>
      <c r="O192" s="134"/>
      <c r="P192" s="134"/>
      <c r="Q192" s="134"/>
      <c r="R192" s="134"/>
    </row>
    <row r="193" spans="1:18" s="226" customFormat="1" x14ac:dyDescent="0.2">
      <c r="A193" s="134"/>
      <c r="B193" s="134"/>
      <c r="C193" s="134"/>
      <c r="D193" s="134"/>
      <c r="E193" s="134"/>
      <c r="F193" s="134"/>
      <c r="G193" s="134"/>
      <c r="H193" s="394"/>
      <c r="I193" s="394"/>
      <c r="J193" s="134"/>
      <c r="K193" s="134"/>
      <c r="L193" s="134"/>
      <c r="M193" s="134"/>
      <c r="N193" s="134"/>
      <c r="O193" s="134"/>
      <c r="P193" s="134"/>
      <c r="Q193" s="134"/>
      <c r="R193" s="134"/>
    </row>
    <row r="194" spans="1:18" s="226" customFormat="1" x14ac:dyDescent="0.2">
      <c r="A194" s="134"/>
      <c r="B194" s="134"/>
      <c r="C194" s="134"/>
      <c r="D194" s="134"/>
      <c r="E194" s="134"/>
      <c r="F194" s="134"/>
      <c r="G194" s="134"/>
      <c r="H194" s="394"/>
      <c r="I194" s="394"/>
      <c r="J194" s="134"/>
      <c r="K194" s="134"/>
      <c r="L194" s="134"/>
      <c r="M194" s="134"/>
      <c r="N194" s="134"/>
      <c r="O194" s="134"/>
      <c r="P194" s="134"/>
      <c r="Q194" s="134"/>
      <c r="R194" s="134"/>
    </row>
    <row r="195" spans="1:18" s="226" customFormat="1" x14ac:dyDescent="0.2">
      <c r="A195" s="134"/>
      <c r="B195" s="134"/>
      <c r="C195" s="134"/>
      <c r="D195" s="134"/>
      <c r="E195" s="134"/>
      <c r="F195" s="134"/>
      <c r="G195" s="134"/>
      <c r="H195" s="394"/>
      <c r="I195" s="394"/>
      <c r="J195" s="134"/>
      <c r="K195" s="134"/>
      <c r="L195" s="134"/>
      <c r="M195" s="134"/>
      <c r="N195" s="134"/>
      <c r="O195" s="134"/>
      <c r="P195" s="134"/>
      <c r="Q195" s="134"/>
      <c r="R195" s="134"/>
    </row>
    <row r="196" spans="1:18" s="226" customFormat="1" x14ac:dyDescent="0.2">
      <c r="A196" s="134"/>
      <c r="B196" s="134"/>
      <c r="C196" s="134"/>
      <c r="D196" s="134"/>
      <c r="E196" s="134"/>
      <c r="F196" s="134"/>
      <c r="G196" s="134"/>
      <c r="H196" s="394"/>
      <c r="I196" s="394"/>
      <c r="J196" s="134"/>
      <c r="K196" s="134"/>
      <c r="L196" s="134"/>
      <c r="M196" s="134"/>
      <c r="N196" s="134"/>
      <c r="O196" s="134"/>
      <c r="P196" s="134"/>
      <c r="Q196" s="134"/>
      <c r="R196" s="134"/>
    </row>
    <row r="197" spans="1:18" s="226" customFormat="1" x14ac:dyDescent="0.2">
      <c r="A197" s="134"/>
      <c r="B197" s="134"/>
      <c r="C197" s="134"/>
      <c r="D197" s="134"/>
      <c r="E197" s="134"/>
      <c r="F197" s="134"/>
      <c r="G197" s="134"/>
      <c r="H197" s="394"/>
      <c r="I197" s="394"/>
      <c r="J197" s="134"/>
      <c r="K197" s="134"/>
      <c r="L197" s="134"/>
      <c r="M197" s="134"/>
      <c r="N197" s="134"/>
      <c r="O197" s="134"/>
      <c r="P197" s="134"/>
      <c r="Q197" s="134"/>
      <c r="R197" s="134"/>
    </row>
    <row r="198" spans="1:18" s="226" customFormat="1" x14ac:dyDescent="0.2">
      <c r="A198" s="134"/>
      <c r="B198" s="134"/>
      <c r="C198" s="134"/>
      <c r="D198" s="134"/>
      <c r="E198" s="134"/>
      <c r="F198" s="134"/>
      <c r="G198" s="134"/>
      <c r="H198" s="394"/>
      <c r="I198" s="394"/>
      <c r="J198" s="134"/>
      <c r="K198" s="134"/>
      <c r="L198" s="134"/>
      <c r="M198" s="134"/>
      <c r="N198" s="134"/>
      <c r="O198" s="134"/>
      <c r="P198" s="134"/>
      <c r="Q198" s="134"/>
      <c r="R198" s="134"/>
    </row>
    <row r="199" spans="1:18" s="226" customFormat="1" x14ac:dyDescent="0.2">
      <c r="A199" s="134"/>
      <c r="B199" s="134"/>
      <c r="C199" s="134"/>
      <c r="D199" s="134"/>
      <c r="E199" s="134"/>
      <c r="F199" s="134"/>
      <c r="G199" s="134"/>
      <c r="H199" s="394"/>
      <c r="I199" s="394"/>
      <c r="J199" s="134"/>
      <c r="K199" s="134"/>
      <c r="L199" s="134"/>
      <c r="M199" s="134"/>
      <c r="N199" s="134"/>
      <c r="O199" s="134"/>
      <c r="P199" s="134"/>
      <c r="Q199" s="134"/>
      <c r="R199" s="134"/>
    </row>
    <row r="200" spans="1:18" s="226" customFormat="1" x14ac:dyDescent="0.2">
      <c r="A200" s="134"/>
      <c r="B200" s="134"/>
      <c r="C200" s="134"/>
      <c r="D200" s="134"/>
      <c r="E200" s="134"/>
      <c r="F200" s="134"/>
      <c r="G200" s="134"/>
      <c r="H200" s="394"/>
      <c r="I200" s="394"/>
      <c r="J200" s="134"/>
      <c r="K200" s="134"/>
      <c r="L200" s="134"/>
      <c r="M200" s="134"/>
      <c r="N200" s="134"/>
      <c r="O200" s="134"/>
      <c r="P200" s="134"/>
      <c r="Q200" s="134"/>
      <c r="R200" s="134"/>
    </row>
    <row r="201" spans="1:18" s="226" customFormat="1" x14ac:dyDescent="0.2">
      <c r="A201" s="134"/>
      <c r="B201" s="134"/>
      <c r="C201" s="134"/>
      <c r="D201" s="134"/>
      <c r="E201" s="134"/>
      <c r="F201" s="134"/>
      <c r="G201" s="134"/>
      <c r="H201" s="394"/>
      <c r="I201" s="394"/>
      <c r="J201" s="134"/>
      <c r="K201" s="134"/>
      <c r="L201" s="134"/>
      <c r="M201" s="134"/>
      <c r="N201" s="134"/>
      <c r="O201" s="134"/>
      <c r="P201" s="134"/>
      <c r="Q201" s="134"/>
      <c r="R201" s="134"/>
    </row>
    <row r="202" spans="1:18" s="226" customFormat="1" x14ac:dyDescent="0.2">
      <c r="A202" s="134"/>
      <c r="B202" s="134"/>
      <c r="C202" s="134"/>
      <c r="D202" s="134"/>
      <c r="E202" s="134"/>
      <c r="F202" s="134"/>
      <c r="G202" s="134"/>
      <c r="H202" s="394"/>
      <c r="I202" s="394"/>
      <c r="J202" s="134"/>
      <c r="K202" s="134"/>
      <c r="L202" s="134"/>
      <c r="M202" s="134"/>
      <c r="N202" s="134"/>
      <c r="O202" s="134"/>
      <c r="P202" s="134"/>
      <c r="Q202" s="134"/>
      <c r="R202" s="134"/>
    </row>
    <row r="203" spans="1:18" s="226" customFormat="1" x14ac:dyDescent="0.2">
      <c r="A203" s="134"/>
      <c r="B203" s="134"/>
      <c r="C203" s="134"/>
      <c r="D203" s="134"/>
      <c r="E203" s="134"/>
      <c r="F203" s="134"/>
      <c r="G203" s="134"/>
      <c r="H203" s="394"/>
      <c r="I203" s="394"/>
      <c r="J203" s="134"/>
      <c r="K203" s="134"/>
      <c r="L203" s="134"/>
      <c r="M203" s="134"/>
      <c r="N203" s="134"/>
      <c r="O203" s="134"/>
      <c r="P203" s="134"/>
      <c r="Q203" s="134"/>
      <c r="R203" s="134"/>
    </row>
    <row r="204" spans="1:18" s="226" customFormat="1" x14ac:dyDescent="0.2">
      <c r="A204" s="134"/>
      <c r="B204" s="134"/>
      <c r="C204" s="134"/>
      <c r="D204" s="134"/>
      <c r="E204" s="134"/>
      <c r="F204" s="134"/>
      <c r="G204" s="134"/>
      <c r="H204" s="394"/>
      <c r="I204" s="394"/>
      <c r="J204" s="134"/>
      <c r="K204" s="134"/>
      <c r="L204" s="134"/>
      <c r="M204" s="134"/>
      <c r="N204" s="134"/>
      <c r="O204" s="134"/>
      <c r="P204" s="134"/>
      <c r="Q204" s="134"/>
      <c r="R204" s="134"/>
    </row>
    <row r="205" spans="1:18" s="226" customFormat="1" x14ac:dyDescent="0.2">
      <c r="A205" s="134"/>
      <c r="B205" s="134"/>
      <c r="C205" s="134"/>
      <c r="D205" s="134"/>
      <c r="E205" s="134"/>
      <c r="F205" s="134"/>
      <c r="G205" s="134"/>
      <c r="H205" s="394"/>
      <c r="I205" s="394"/>
      <c r="J205" s="134"/>
      <c r="K205" s="134"/>
      <c r="L205" s="134"/>
      <c r="M205" s="134"/>
      <c r="N205" s="134"/>
      <c r="O205" s="134"/>
      <c r="P205" s="134"/>
      <c r="Q205" s="134"/>
      <c r="R205" s="134"/>
    </row>
    <row r="206" spans="1:18" s="226" customFormat="1" x14ac:dyDescent="0.2">
      <c r="A206" s="134"/>
      <c r="B206" s="134"/>
      <c r="C206" s="134"/>
      <c r="D206" s="134"/>
      <c r="E206" s="134"/>
      <c r="F206" s="134"/>
      <c r="G206" s="134"/>
      <c r="H206" s="394"/>
      <c r="I206" s="394"/>
      <c r="J206" s="134"/>
      <c r="K206" s="134"/>
      <c r="L206" s="134"/>
      <c r="M206" s="134"/>
      <c r="N206" s="134"/>
      <c r="O206" s="134"/>
      <c r="P206" s="134"/>
      <c r="Q206" s="134"/>
      <c r="R206" s="134"/>
    </row>
    <row r="207" spans="1:18" s="226" customFormat="1" x14ac:dyDescent="0.2">
      <c r="A207" s="134"/>
      <c r="B207" s="134"/>
      <c r="C207" s="134"/>
      <c r="D207" s="134"/>
      <c r="E207" s="134"/>
      <c r="F207" s="134"/>
      <c r="G207" s="134"/>
      <c r="H207" s="394"/>
      <c r="I207" s="394"/>
      <c r="J207" s="134"/>
      <c r="K207" s="134"/>
      <c r="L207" s="134"/>
      <c r="M207" s="134"/>
      <c r="N207" s="134"/>
      <c r="O207" s="134"/>
      <c r="P207" s="134"/>
      <c r="Q207" s="134"/>
      <c r="R207" s="134"/>
    </row>
    <row r="208" spans="1:18" s="226" customFormat="1" x14ac:dyDescent="0.2">
      <c r="A208" s="134"/>
      <c r="B208" s="134"/>
      <c r="C208" s="134"/>
      <c r="D208" s="134"/>
      <c r="E208" s="134"/>
      <c r="F208" s="134"/>
      <c r="G208" s="134"/>
      <c r="H208" s="394"/>
      <c r="I208" s="394"/>
      <c r="J208" s="134"/>
      <c r="K208" s="134"/>
      <c r="L208" s="134"/>
      <c r="M208" s="134"/>
      <c r="N208" s="134"/>
      <c r="O208" s="134"/>
      <c r="P208" s="134"/>
      <c r="Q208" s="134"/>
      <c r="R208" s="134"/>
    </row>
    <row r="209" spans="1:18" s="226" customFormat="1" x14ac:dyDescent="0.2">
      <c r="A209" s="134"/>
      <c r="B209" s="134"/>
      <c r="C209" s="134"/>
      <c r="D209" s="134"/>
      <c r="E209" s="134"/>
      <c r="F209" s="134"/>
      <c r="G209" s="134"/>
      <c r="H209" s="394"/>
      <c r="I209" s="394"/>
      <c r="J209" s="134"/>
      <c r="K209" s="134"/>
      <c r="L209" s="134"/>
      <c r="M209" s="134"/>
      <c r="N209" s="134"/>
      <c r="O209" s="134"/>
      <c r="P209" s="134"/>
      <c r="Q209" s="134"/>
      <c r="R209" s="134"/>
    </row>
    <row r="210" spans="1:18" s="226" customFormat="1" x14ac:dyDescent="0.2">
      <c r="A210" s="134"/>
      <c r="B210" s="134"/>
      <c r="C210" s="134"/>
      <c r="D210" s="134"/>
      <c r="E210" s="134"/>
      <c r="F210" s="134"/>
      <c r="G210" s="134"/>
      <c r="H210" s="394"/>
      <c r="I210" s="394"/>
      <c r="J210" s="134"/>
      <c r="K210" s="134"/>
      <c r="L210" s="134"/>
      <c r="M210" s="134"/>
      <c r="N210" s="134"/>
      <c r="O210" s="134"/>
      <c r="P210" s="134"/>
      <c r="Q210" s="134"/>
      <c r="R210" s="134"/>
    </row>
    <row r="211" spans="1:18" s="226" customFormat="1" x14ac:dyDescent="0.2">
      <c r="A211" s="134"/>
      <c r="B211" s="134"/>
      <c r="C211" s="134"/>
      <c r="D211" s="134"/>
      <c r="E211" s="134"/>
      <c r="F211" s="134"/>
      <c r="G211" s="134"/>
      <c r="H211" s="394"/>
      <c r="I211" s="394"/>
      <c r="J211" s="134"/>
      <c r="K211" s="134"/>
      <c r="L211" s="134"/>
      <c r="M211" s="134"/>
      <c r="N211" s="134"/>
      <c r="O211" s="134"/>
      <c r="P211" s="134"/>
      <c r="Q211" s="134"/>
      <c r="R211" s="134"/>
    </row>
    <row r="212" spans="1:18" s="226" customFormat="1" x14ac:dyDescent="0.2">
      <c r="A212" s="134"/>
      <c r="B212" s="134"/>
      <c r="C212" s="134"/>
      <c r="D212" s="134"/>
      <c r="E212" s="134"/>
      <c r="F212" s="134"/>
      <c r="G212" s="134"/>
      <c r="H212" s="394"/>
      <c r="I212" s="394"/>
      <c r="J212" s="134"/>
      <c r="K212" s="134"/>
      <c r="L212" s="134"/>
      <c r="M212" s="134"/>
      <c r="N212" s="134"/>
      <c r="O212" s="134"/>
      <c r="P212" s="134"/>
      <c r="Q212" s="134"/>
      <c r="R212" s="134"/>
    </row>
    <row r="213" spans="1:18" s="226" customFormat="1" x14ac:dyDescent="0.2">
      <c r="A213" s="134"/>
      <c r="B213" s="134"/>
      <c r="C213" s="134"/>
      <c r="D213" s="134"/>
      <c r="E213" s="134"/>
      <c r="F213" s="134"/>
      <c r="G213" s="134"/>
      <c r="H213" s="394"/>
      <c r="I213" s="394"/>
      <c r="J213" s="134"/>
      <c r="K213" s="134"/>
      <c r="L213" s="134"/>
      <c r="M213" s="134"/>
      <c r="N213" s="134"/>
      <c r="O213" s="134"/>
      <c r="P213" s="134"/>
      <c r="Q213" s="134"/>
      <c r="R213" s="134"/>
    </row>
    <row r="214" spans="1:18" s="226" customFormat="1" x14ac:dyDescent="0.2">
      <c r="A214" s="134"/>
      <c r="B214" s="134"/>
      <c r="C214" s="134"/>
      <c r="D214" s="134"/>
      <c r="E214" s="134"/>
      <c r="F214" s="134"/>
      <c r="G214" s="134"/>
      <c r="H214" s="394"/>
      <c r="I214" s="394"/>
      <c r="J214" s="134"/>
      <c r="K214" s="134"/>
      <c r="L214" s="134"/>
      <c r="M214" s="134"/>
      <c r="N214" s="134"/>
      <c r="O214" s="134"/>
      <c r="P214" s="134"/>
      <c r="Q214" s="134"/>
      <c r="R214" s="134"/>
    </row>
    <row r="215" spans="1:18" s="226" customFormat="1" x14ac:dyDescent="0.2">
      <c r="A215" s="134"/>
      <c r="B215" s="134"/>
      <c r="C215" s="134"/>
      <c r="D215" s="134"/>
      <c r="E215" s="134"/>
      <c r="F215" s="134"/>
      <c r="G215" s="134"/>
      <c r="H215" s="394"/>
      <c r="I215" s="394"/>
      <c r="J215" s="134"/>
      <c r="K215" s="134"/>
      <c r="L215" s="134"/>
      <c r="M215" s="134"/>
      <c r="N215" s="134"/>
      <c r="O215" s="134"/>
      <c r="P215" s="134"/>
      <c r="Q215" s="134"/>
      <c r="R215" s="134"/>
    </row>
    <row r="216" spans="1:18" s="226" customFormat="1" x14ac:dyDescent="0.2">
      <c r="A216" s="134"/>
      <c r="B216" s="134"/>
      <c r="C216" s="134"/>
      <c r="D216" s="134"/>
      <c r="E216" s="134"/>
      <c r="F216" s="134"/>
      <c r="G216" s="134"/>
      <c r="H216" s="394"/>
      <c r="I216" s="394"/>
      <c r="J216" s="134"/>
      <c r="K216" s="134"/>
      <c r="L216" s="134"/>
      <c r="M216" s="134"/>
      <c r="N216" s="134"/>
      <c r="O216" s="134"/>
      <c r="P216" s="134"/>
      <c r="Q216" s="134"/>
      <c r="R216" s="134"/>
    </row>
    <row r="217" spans="1:18" s="226" customFormat="1" x14ac:dyDescent="0.2">
      <c r="A217" s="134"/>
      <c r="B217" s="134"/>
      <c r="C217" s="134"/>
      <c r="D217" s="134"/>
      <c r="E217" s="134"/>
      <c r="F217" s="134"/>
      <c r="G217" s="134"/>
      <c r="H217" s="394"/>
      <c r="I217" s="394"/>
      <c r="J217" s="134"/>
      <c r="K217" s="134"/>
      <c r="L217" s="134"/>
      <c r="M217" s="134"/>
      <c r="N217" s="134"/>
      <c r="O217" s="134"/>
      <c r="P217" s="134"/>
      <c r="Q217" s="134"/>
      <c r="R217" s="134"/>
    </row>
    <row r="218" spans="1:18" s="226" customFormat="1" x14ac:dyDescent="0.2">
      <c r="A218" s="134"/>
      <c r="B218" s="134"/>
      <c r="C218" s="134"/>
      <c r="D218" s="134"/>
      <c r="E218" s="134"/>
      <c r="F218" s="134"/>
      <c r="G218" s="134"/>
      <c r="H218" s="394"/>
      <c r="I218" s="394"/>
      <c r="J218" s="134"/>
      <c r="K218" s="134"/>
      <c r="L218" s="134"/>
      <c r="M218" s="134"/>
      <c r="N218" s="134"/>
      <c r="O218" s="134"/>
      <c r="P218" s="134"/>
      <c r="Q218" s="134"/>
      <c r="R218" s="134"/>
    </row>
    <row r="219" spans="1:18" s="226" customFormat="1" x14ac:dyDescent="0.2">
      <c r="A219" s="134"/>
      <c r="B219" s="134"/>
      <c r="C219" s="134"/>
      <c r="D219" s="134"/>
      <c r="E219" s="134"/>
      <c r="F219" s="134"/>
      <c r="G219" s="134"/>
      <c r="H219" s="394"/>
      <c r="I219" s="394"/>
      <c r="J219" s="134"/>
      <c r="K219" s="134"/>
      <c r="L219" s="134"/>
      <c r="M219" s="134"/>
      <c r="N219" s="134"/>
      <c r="O219" s="134"/>
      <c r="P219" s="134"/>
      <c r="Q219" s="134"/>
      <c r="R219" s="134"/>
    </row>
    <row r="220" spans="1:18" s="226" customFormat="1" x14ac:dyDescent="0.2">
      <c r="A220" s="134"/>
      <c r="B220" s="134"/>
      <c r="C220" s="134"/>
      <c r="D220" s="134"/>
      <c r="E220" s="134"/>
      <c r="F220" s="134"/>
      <c r="G220" s="134"/>
      <c r="H220" s="394"/>
      <c r="I220" s="394"/>
      <c r="J220" s="134"/>
      <c r="K220" s="134"/>
      <c r="L220" s="134"/>
      <c r="M220" s="134"/>
      <c r="N220" s="134"/>
      <c r="O220" s="134"/>
      <c r="P220" s="134"/>
      <c r="Q220" s="134"/>
      <c r="R220" s="134"/>
    </row>
    <row r="221" spans="1:18" s="226" customFormat="1" x14ac:dyDescent="0.2">
      <c r="A221" s="134"/>
      <c r="B221" s="134"/>
      <c r="C221" s="134"/>
      <c r="D221" s="134"/>
      <c r="E221" s="134"/>
      <c r="F221" s="134"/>
      <c r="G221" s="134"/>
      <c r="H221" s="394"/>
      <c r="I221" s="394"/>
      <c r="J221" s="134"/>
      <c r="K221" s="134"/>
      <c r="L221" s="134"/>
      <c r="M221" s="134"/>
      <c r="N221" s="134"/>
      <c r="O221" s="134"/>
      <c r="P221" s="134"/>
      <c r="Q221" s="134"/>
      <c r="R221" s="134"/>
    </row>
    <row r="222" spans="1:18" s="226" customFormat="1" x14ac:dyDescent="0.2">
      <c r="A222" s="134"/>
      <c r="B222" s="134"/>
      <c r="C222" s="134"/>
      <c r="D222" s="134"/>
      <c r="E222" s="134"/>
      <c r="F222" s="134"/>
      <c r="G222" s="134"/>
      <c r="H222" s="394"/>
      <c r="I222" s="394"/>
      <c r="J222" s="134"/>
      <c r="K222" s="134"/>
      <c r="L222" s="134"/>
      <c r="M222" s="134"/>
      <c r="N222" s="134"/>
      <c r="O222" s="134"/>
      <c r="P222" s="134"/>
      <c r="Q222" s="134"/>
      <c r="R222" s="134"/>
    </row>
    <row r="223" spans="1:18" s="226" customFormat="1" x14ac:dyDescent="0.2">
      <c r="A223" s="134"/>
      <c r="B223" s="134"/>
      <c r="C223" s="134"/>
      <c r="D223" s="134"/>
      <c r="E223" s="134"/>
      <c r="F223" s="134"/>
      <c r="G223" s="134"/>
      <c r="H223" s="394"/>
      <c r="I223" s="394"/>
      <c r="J223" s="134"/>
      <c r="K223" s="134"/>
      <c r="L223" s="134"/>
      <c r="M223" s="134"/>
      <c r="N223" s="134"/>
      <c r="O223" s="134"/>
      <c r="P223" s="134"/>
      <c r="Q223" s="134"/>
      <c r="R223" s="134"/>
    </row>
    <row r="224" spans="1:18" s="226" customFormat="1" x14ac:dyDescent="0.2">
      <c r="A224" s="134"/>
      <c r="B224" s="134"/>
      <c r="C224" s="134"/>
      <c r="D224" s="134"/>
      <c r="E224" s="134"/>
      <c r="F224" s="134"/>
      <c r="G224" s="134"/>
      <c r="H224" s="394"/>
      <c r="I224" s="394"/>
      <c r="J224" s="134"/>
      <c r="K224" s="134"/>
      <c r="L224" s="134"/>
      <c r="M224" s="134"/>
      <c r="N224" s="134"/>
      <c r="O224" s="134"/>
      <c r="P224" s="134"/>
      <c r="Q224" s="134"/>
      <c r="R224" s="134"/>
    </row>
    <row r="225" spans="1:18" s="226" customFormat="1" x14ac:dyDescent="0.2">
      <c r="A225" s="134"/>
      <c r="B225" s="134"/>
      <c r="C225" s="134"/>
      <c r="D225" s="134"/>
      <c r="E225" s="134"/>
      <c r="F225" s="134"/>
      <c r="G225" s="134"/>
      <c r="H225" s="394"/>
      <c r="I225" s="394"/>
      <c r="J225" s="134"/>
      <c r="K225" s="134"/>
      <c r="L225" s="134"/>
      <c r="M225" s="134"/>
      <c r="N225" s="134"/>
      <c r="O225" s="134"/>
      <c r="P225" s="134"/>
      <c r="Q225" s="134"/>
      <c r="R225" s="134"/>
    </row>
    <row r="226" spans="1:18" s="226" customFormat="1" x14ac:dyDescent="0.2">
      <c r="A226" s="134"/>
      <c r="B226" s="134"/>
      <c r="C226" s="134"/>
      <c r="D226" s="134"/>
      <c r="E226" s="134"/>
      <c r="F226" s="134"/>
      <c r="G226" s="134"/>
      <c r="H226" s="394"/>
      <c r="I226" s="394"/>
      <c r="J226" s="134"/>
      <c r="K226" s="134"/>
      <c r="L226" s="134"/>
      <c r="M226" s="134"/>
      <c r="N226" s="134"/>
      <c r="O226" s="134"/>
      <c r="P226" s="134"/>
      <c r="Q226" s="134"/>
      <c r="R226" s="134"/>
    </row>
    <row r="227" spans="1:18" s="226" customFormat="1" x14ac:dyDescent="0.2">
      <c r="A227" s="134"/>
      <c r="B227" s="134"/>
      <c r="C227" s="134"/>
      <c r="D227" s="134"/>
      <c r="E227" s="134"/>
      <c r="F227" s="134"/>
      <c r="G227" s="134"/>
      <c r="H227" s="394"/>
      <c r="I227" s="394"/>
      <c r="J227" s="134"/>
      <c r="K227" s="134"/>
      <c r="L227" s="134"/>
      <c r="M227" s="134"/>
      <c r="N227" s="134"/>
      <c r="O227" s="134"/>
      <c r="P227" s="134"/>
      <c r="Q227" s="134"/>
      <c r="R227" s="134"/>
    </row>
    <row r="228" spans="1:18" s="226" customFormat="1" x14ac:dyDescent="0.2">
      <c r="A228" s="134"/>
      <c r="B228" s="134"/>
      <c r="C228" s="134"/>
      <c r="D228" s="134"/>
      <c r="E228" s="134"/>
      <c r="F228" s="134"/>
      <c r="G228" s="134"/>
      <c r="H228" s="394"/>
      <c r="I228" s="394"/>
      <c r="J228" s="134"/>
      <c r="K228" s="134"/>
      <c r="L228" s="134"/>
      <c r="M228" s="134"/>
      <c r="N228" s="134"/>
      <c r="O228" s="134"/>
      <c r="P228" s="134"/>
      <c r="Q228" s="134"/>
      <c r="R228" s="134"/>
    </row>
    <row r="229" spans="1:18" s="226" customFormat="1" x14ac:dyDescent="0.2">
      <c r="A229" s="134"/>
      <c r="B229" s="134"/>
      <c r="C229" s="134"/>
      <c r="D229" s="134"/>
      <c r="E229" s="134"/>
      <c r="F229" s="134"/>
      <c r="G229" s="134"/>
      <c r="H229" s="394"/>
      <c r="I229" s="394"/>
      <c r="J229" s="134"/>
      <c r="K229" s="134"/>
      <c r="L229" s="134"/>
      <c r="M229" s="134"/>
      <c r="N229" s="134"/>
      <c r="O229" s="134"/>
      <c r="P229" s="134"/>
      <c r="Q229" s="134"/>
      <c r="R229" s="134"/>
    </row>
    <row r="230" spans="1:18" s="226" customFormat="1" x14ac:dyDescent="0.2">
      <c r="A230" s="134"/>
      <c r="B230" s="134"/>
      <c r="C230" s="134"/>
      <c r="D230" s="134"/>
      <c r="E230" s="134"/>
      <c r="F230" s="134"/>
      <c r="G230" s="134"/>
      <c r="H230" s="394"/>
      <c r="I230" s="394"/>
      <c r="J230" s="134"/>
      <c r="K230" s="134"/>
      <c r="L230" s="134"/>
      <c r="M230" s="134"/>
      <c r="N230" s="134"/>
      <c r="O230" s="134"/>
      <c r="P230" s="134"/>
      <c r="Q230" s="134"/>
      <c r="R230" s="134"/>
    </row>
    <row r="231" spans="1:18" s="226" customFormat="1" x14ac:dyDescent="0.2">
      <c r="A231" s="134"/>
      <c r="B231" s="134"/>
      <c r="C231" s="134"/>
      <c r="D231" s="134"/>
      <c r="E231" s="134"/>
      <c r="F231" s="134"/>
      <c r="G231" s="134"/>
      <c r="H231" s="394"/>
      <c r="I231" s="394"/>
      <c r="J231" s="134"/>
      <c r="K231" s="134"/>
      <c r="L231" s="134"/>
      <c r="M231" s="134"/>
      <c r="N231" s="134"/>
      <c r="O231" s="134"/>
      <c r="P231" s="134"/>
      <c r="Q231" s="134"/>
      <c r="R231" s="134"/>
    </row>
    <row r="232" spans="1:18" s="226" customFormat="1" x14ac:dyDescent="0.2">
      <c r="A232" s="134"/>
      <c r="B232" s="134"/>
      <c r="C232" s="134"/>
      <c r="D232" s="134"/>
      <c r="E232" s="134"/>
      <c r="F232" s="134"/>
      <c r="G232" s="134"/>
      <c r="H232" s="394"/>
      <c r="I232" s="394"/>
      <c r="J232" s="134"/>
      <c r="K232" s="134"/>
      <c r="L232" s="134"/>
      <c r="M232" s="134"/>
      <c r="N232" s="134"/>
      <c r="O232" s="134"/>
      <c r="P232" s="134"/>
      <c r="Q232" s="134"/>
      <c r="R232" s="134"/>
    </row>
    <row r="233" spans="1:18" s="226" customFormat="1" x14ac:dyDescent="0.2">
      <c r="A233" s="134"/>
      <c r="B233" s="134"/>
      <c r="C233" s="134"/>
      <c r="D233" s="134"/>
      <c r="E233" s="134"/>
      <c r="F233" s="134"/>
      <c r="G233" s="134"/>
      <c r="H233" s="394"/>
      <c r="I233" s="394"/>
      <c r="J233" s="134"/>
      <c r="K233" s="134"/>
      <c r="L233" s="134"/>
      <c r="M233" s="134"/>
      <c r="N233" s="134"/>
      <c r="O233" s="134"/>
      <c r="P233" s="134"/>
      <c r="Q233" s="134"/>
      <c r="R233" s="134"/>
    </row>
    <row r="234" spans="1:18" s="226" customFormat="1" x14ac:dyDescent="0.2">
      <c r="A234" s="134"/>
      <c r="B234" s="134"/>
      <c r="C234" s="134"/>
      <c r="D234" s="134"/>
      <c r="E234" s="134"/>
      <c r="F234" s="134"/>
      <c r="G234" s="134"/>
      <c r="H234" s="394"/>
      <c r="I234" s="394"/>
      <c r="J234" s="134"/>
      <c r="K234" s="134"/>
      <c r="L234" s="134"/>
      <c r="M234" s="134"/>
      <c r="N234" s="134"/>
      <c r="O234" s="134"/>
      <c r="P234" s="134"/>
      <c r="Q234" s="134"/>
      <c r="R234" s="134"/>
    </row>
    <row r="235" spans="1:18" s="226" customFormat="1" x14ac:dyDescent="0.2">
      <c r="A235" s="134"/>
      <c r="B235" s="134"/>
      <c r="C235" s="134"/>
      <c r="D235" s="134"/>
      <c r="E235" s="134"/>
      <c r="F235" s="134"/>
      <c r="G235" s="134"/>
      <c r="H235" s="394"/>
      <c r="I235" s="394"/>
      <c r="J235" s="134"/>
      <c r="K235" s="134"/>
      <c r="L235" s="134"/>
      <c r="M235" s="134"/>
      <c r="N235" s="134"/>
      <c r="O235" s="134"/>
      <c r="P235" s="134"/>
      <c r="Q235" s="134"/>
      <c r="R235" s="134"/>
    </row>
    <row r="236" spans="1:18" s="226" customFormat="1" x14ac:dyDescent="0.2">
      <c r="A236" s="134"/>
      <c r="B236" s="134"/>
      <c r="C236" s="134"/>
      <c r="D236" s="134"/>
      <c r="E236" s="134"/>
      <c r="F236" s="134"/>
      <c r="G236" s="134"/>
      <c r="H236" s="394"/>
      <c r="I236" s="394"/>
      <c r="J236" s="134"/>
      <c r="K236" s="134"/>
      <c r="L236" s="134"/>
      <c r="M236" s="134"/>
      <c r="N236" s="134"/>
      <c r="O236" s="134"/>
      <c r="P236" s="134"/>
      <c r="Q236" s="134"/>
      <c r="R236" s="134"/>
    </row>
    <row r="237" spans="1:18" s="226" customFormat="1" x14ac:dyDescent="0.2">
      <c r="A237" s="134"/>
      <c r="B237" s="134"/>
      <c r="C237" s="134"/>
      <c r="D237" s="134"/>
      <c r="E237" s="134"/>
      <c r="F237" s="134"/>
      <c r="G237" s="134"/>
      <c r="H237" s="394"/>
      <c r="I237" s="394"/>
      <c r="J237" s="134"/>
      <c r="K237" s="134"/>
      <c r="L237" s="134"/>
      <c r="M237" s="134"/>
      <c r="N237" s="134"/>
      <c r="O237" s="134"/>
      <c r="P237" s="134"/>
      <c r="Q237" s="134"/>
      <c r="R237" s="134"/>
    </row>
    <row r="238" spans="1:18" s="226" customFormat="1" x14ac:dyDescent="0.2">
      <c r="A238" s="134"/>
      <c r="B238" s="134"/>
      <c r="C238" s="134"/>
      <c r="D238" s="134"/>
      <c r="E238" s="134"/>
      <c r="F238" s="134"/>
      <c r="G238" s="134"/>
      <c r="H238" s="394"/>
      <c r="I238" s="394"/>
      <c r="J238" s="134"/>
      <c r="K238" s="134"/>
      <c r="L238" s="134"/>
      <c r="M238" s="134"/>
      <c r="N238" s="134"/>
      <c r="O238" s="134"/>
      <c r="P238" s="134"/>
      <c r="Q238" s="134"/>
      <c r="R238" s="134"/>
    </row>
    <row r="239" spans="1:18" s="226" customFormat="1" x14ac:dyDescent="0.2">
      <c r="A239" s="134"/>
      <c r="B239" s="134"/>
      <c r="C239" s="134"/>
      <c r="D239" s="134"/>
      <c r="E239" s="134"/>
      <c r="F239" s="134"/>
      <c r="G239" s="134"/>
      <c r="H239" s="394"/>
      <c r="I239" s="394"/>
      <c r="J239" s="134"/>
      <c r="K239" s="134"/>
      <c r="L239" s="134"/>
      <c r="M239" s="134"/>
      <c r="N239" s="134"/>
      <c r="O239" s="134"/>
      <c r="P239" s="134"/>
      <c r="Q239" s="134"/>
      <c r="R239" s="134"/>
    </row>
    <row r="240" spans="1:18" s="226" customFormat="1" x14ac:dyDescent="0.2">
      <c r="A240" s="134"/>
      <c r="B240" s="134"/>
      <c r="C240" s="134"/>
      <c r="D240" s="134"/>
      <c r="E240" s="134"/>
      <c r="F240" s="134"/>
      <c r="G240" s="134"/>
      <c r="H240" s="394"/>
      <c r="I240" s="394"/>
      <c r="J240" s="134"/>
      <c r="K240" s="134"/>
      <c r="L240" s="134"/>
      <c r="M240" s="134"/>
      <c r="N240" s="134"/>
      <c r="O240" s="134"/>
      <c r="P240" s="134"/>
      <c r="Q240" s="134"/>
      <c r="R240" s="134"/>
    </row>
    <row r="241" spans="1:18" s="226" customFormat="1" x14ac:dyDescent="0.2">
      <c r="A241" s="134"/>
      <c r="B241" s="134"/>
      <c r="C241" s="134"/>
      <c r="D241" s="134"/>
      <c r="E241" s="134"/>
      <c r="F241" s="134"/>
      <c r="G241" s="134"/>
      <c r="H241" s="394"/>
      <c r="I241" s="394"/>
      <c r="J241" s="134"/>
      <c r="K241" s="134"/>
      <c r="L241" s="134"/>
      <c r="M241" s="134"/>
      <c r="N241" s="134"/>
      <c r="O241" s="134"/>
      <c r="P241" s="134"/>
      <c r="Q241" s="134"/>
      <c r="R241" s="134"/>
    </row>
    <row r="242" spans="1:18" s="226" customFormat="1" x14ac:dyDescent="0.2">
      <c r="A242" s="134"/>
      <c r="B242" s="134"/>
      <c r="C242" s="134"/>
      <c r="D242" s="134"/>
      <c r="E242" s="134"/>
      <c r="F242" s="134"/>
      <c r="G242" s="134"/>
      <c r="H242" s="394"/>
      <c r="I242" s="394"/>
      <c r="J242" s="134"/>
      <c r="K242" s="134"/>
      <c r="L242" s="134"/>
      <c r="M242" s="134"/>
      <c r="N242" s="134"/>
      <c r="O242" s="134"/>
      <c r="P242" s="134"/>
      <c r="Q242" s="134"/>
      <c r="R242" s="134"/>
    </row>
    <row r="243" spans="1:18" s="226" customFormat="1" x14ac:dyDescent="0.2">
      <c r="A243" s="134"/>
      <c r="B243" s="134"/>
      <c r="C243" s="134"/>
      <c r="D243" s="134"/>
      <c r="E243" s="134"/>
      <c r="F243" s="134"/>
      <c r="G243" s="134"/>
      <c r="H243" s="394"/>
      <c r="I243" s="394"/>
      <c r="J243" s="134"/>
      <c r="K243" s="134"/>
      <c r="L243" s="134"/>
      <c r="M243" s="134"/>
      <c r="N243" s="134"/>
      <c r="O243" s="134"/>
      <c r="P243" s="134"/>
      <c r="Q243" s="134"/>
      <c r="R243" s="134"/>
    </row>
    <row r="244" spans="1:18" s="226" customFormat="1" x14ac:dyDescent="0.2">
      <c r="A244" s="134"/>
      <c r="B244" s="134"/>
      <c r="C244" s="134"/>
      <c r="D244" s="134"/>
      <c r="E244" s="134"/>
      <c r="F244" s="134"/>
      <c r="G244" s="134"/>
      <c r="H244" s="394"/>
      <c r="I244" s="394"/>
      <c r="J244" s="134"/>
      <c r="K244" s="134"/>
      <c r="L244" s="134"/>
      <c r="M244" s="134"/>
      <c r="N244" s="134"/>
      <c r="O244" s="134"/>
      <c r="P244" s="134"/>
      <c r="Q244" s="134"/>
      <c r="R244" s="134"/>
    </row>
    <row r="245" spans="1:18" s="226" customFormat="1" x14ac:dyDescent="0.2">
      <c r="A245" s="134"/>
      <c r="B245" s="134"/>
      <c r="C245" s="134"/>
      <c r="D245" s="134"/>
      <c r="E245" s="134"/>
      <c r="F245" s="134"/>
      <c r="G245" s="134"/>
      <c r="H245" s="394"/>
      <c r="I245" s="394"/>
      <c r="J245" s="134"/>
      <c r="K245" s="134"/>
      <c r="L245" s="134"/>
      <c r="M245" s="134"/>
      <c r="N245" s="134"/>
      <c r="O245" s="134"/>
      <c r="P245" s="134"/>
      <c r="Q245" s="134"/>
      <c r="R245" s="134"/>
    </row>
    <row r="246" spans="1:18" s="226" customFormat="1" x14ac:dyDescent="0.2">
      <c r="A246" s="134"/>
      <c r="B246" s="134"/>
      <c r="C246" s="134"/>
      <c r="D246" s="134"/>
      <c r="E246" s="134"/>
      <c r="F246" s="134"/>
      <c r="G246" s="134"/>
      <c r="H246" s="394"/>
      <c r="I246" s="394"/>
      <c r="J246" s="134"/>
      <c r="K246" s="134"/>
      <c r="L246" s="134"/>
      <c r="M246" s="134"/>
      <c r="N246" s="134"/>
      <c r="O246" s="134"/>
      <c r="P246" s="134"/>
      <c r="Q246" s="134"/>
      <c r="R246" s="134"/>
    </row>
    <row r="247" spans="1:18" s="226" customFormat="1" x14ac:dyDescent="0.2">
      <c r="A247" s="134"/>
      <c r="B247" s="134"/>
      <c r="C247" s="134"/>
      <c r="D247" s="134"/>
      <c r="E247" s="134"/>
      <c r="F247" s="134"/>
      <c r="G247" s="134"/>
      <c r="H247" s="394"/>
      <c r="I247" s="394"/>
      <c r="J247" s="134"/>
      <c r="K247" s="134"/>
      <c r="L247" s="134"/>
      <c r="M247" s="134"/>
      <c r="N247" s="134"/>
      <c r="O247" s="134"/>
      <c r="P247" s="134"/>
      <c r="Q247" s="134"/>
      <c r="R247" s="134"/>
    </row>
    <row r="248" spans="1:18" s="226" customFormat="1" x14ac:dyDescent="0.2">
      <c r="A248" s="134"/>
      <c r="B248" s="134"/>
      <c r="C248" s="134"/>
      <c r="D248" s="134"/>
      <c r="E248" s="134"/>
      <c r="F248" s="134"/>
      <c r="G248" s="134"/>
      <c r="H248" s="394"/>
      <c r="I248" s="394"/>
      <c r="J248" s="134"/>
      <c r="K248" s="134"/>
      <c r="L248" s="134"/>
      <c r="M248" s="134"/>
      <c r="N248" s="134"/>
      <c r="O248" s="134"/>
      <c r="P248" s="134"/>
      <c r="Q248" s="134"/>
      <c r="R248" s="134"/>
    </row>
    <row r="249" spans="1:18" s="226" customFormat="1" x14ac:dyDescent="0.2">
      <c r="A249" s="134"/>
      <c r="B249" s="134"/>
      <c r="C249" s="134"/>
      <c r="D249" s="134"/>
      <c r="E249" s="134"/>
      <c r="F249" s="134"/>
      <c r="G249" s="134"/>
      <c r="H249" s="394"/>
      <c r="I249" s="394"/>
      <c r="J249" s="134"/>
      <c r="K249" s="134"/>
      <c r="L249" s="134"/>
      <c r="M249" s="134"/>
      <c r="N249" s="134"/>
      <c r="O249" s="134"/>
      <c r="P249" s="134"/>
      <c r="Q249" s="134"/>
      <c r="R249" s="134"/>
    </row>
    <row r="250" spans="1:18" s="226" customFormat="1" x14ac:dyDescent="0.2">
      <c r="A250" s="134"/>
      <c r="B250" s="134"/>
      <c r="C250" s="134"/>
      <c r="D250" s="134"/>
      <c r="E250" s="134"/>
      <c r="F250" s="134"/>
      <c r="G250" s="134"/>
      <c r="H250" s="394"/>
      <c r="I250" s="394"/>
      <c r="J250" s="134"/>
      <c r="K250" s="134"/>
      <c r="L250" s="134"/>
      <c r="M250" s="134"/>
      <c r="N250" s="134"/>
      <c r="O250" s="134"/>
      <c r="P250" s="134"/>
      <c r="Q250" s="134"/>
      <c r="R250" s="134"/>
    </row>
    <row r="251" spans="1:18" s="226" customFormat="1" x14ac:dyDescent="0.2">
      <c r="A251" s="134"/>
      <c r="B251" s="134"/>
      <c r="C251" s="134"/>
      <c r="D251" s="134"/>
      <c r="E251" s="134"/>
      <c r="F251" s="134"/>
      <c r="G251" s="134"/>
      <c r="H251" s="394"/>
      <c r="I251" s="394"/>
      <c r="J251" s="134"/>
      <c r="K251" s="134"/>
      <c r="L251" s="134"/>
      <c r="M251" s="134"/>
      <c r="N251" s="134"/>
      <c r="O251" s="134"/>
      <c r="P251" s="134"/>
      <c r="Q251" s="134"/>
      <c r="R251" s="134"/>
    </row>
    <row r="252" spans="1:18" s="226" customFormat="1" x14ac:dyDescent="0.2">
      <c r="A252" s="134"/>
      <c r="B252" s="134"/>
      <c r="C252" s="134"/>
      <c r="D252" s="134"/>
      <c r="E252" s="134"/>
      <c r="F252" s="134"/>
      <c r="G252" s="134"/>
      <c r="H252" s="394"/>
      <c r="I252" s="394"/>
      <c r="J252" s="134"/>
      <c r="K252" s="134"/>
      <c r="L252" s="134"/>
      <c r="M252" s="134"/>
      <c r="N252" s="134"/>
      <c r="O252" s="134"/>
      <c r="P252" s="134"/>
      <c r="Q252" s="134"/>
      <c r="R252" s="134"/>
    </row>
    <row r="253" spans="1:18" s="226" customFormat="1" x14ac:dyDescent="0.2">
      <c r="A253" s="134"/>
      <c r="B253" s="134"/>
      <c r="C253" s="134"/>
      <c r="D253" s="134"/>
      <c r="E253" s="134"/>
      <c r="F253" s="134"/>
      <c r="G253" s="134"/>
      <c r="H253" s="394"/>
      <c r="I253" s="394"/>
      <c r="J253" s="134"/>
      <c r="K253" s="134"/>
      <c r="L253" s="134"/>
      <c r="M253" s="134"/>
      <c r="N253" s="134"/>
      <c r="O253" s="134"/>
      <c r="P253" s="134"/>
      <c r="Q253" s="134"/>
      <c r="R253" s="134"/>
    </row>
    <row r="254" spans="1:18" s="226" customFormat="1" x14ac:dyDescent="0.2">
      <c r="A254" s="134"/>
      <c r="B254" s="134"/>
      <c r="C254" s="134"/>
      <c r="D254" s="134"/>
      <c r="E254" s="134"/>
      <c r="F254" s="134"/>
      <c r="G254" s="134"/>
      <c r="H254" s="394"/>
      <c r="I254" s="394"/>
      <c r="J254" s="134"/>
      <c r="K254" s="134"/>
      <c r="L254" s="134"/>
      <c r="M254" s="134"/>
      <c r="N254" s="134"/>
      <c r="O254" s="134"/>
      <c r="P254" s="134"/>
      <c r="Q254" s="134"/>
      <c r="R254" s="134"/>
    </row>
    <row r="255" spans="1:18" s="226" customFormat="1" x14ac:dyDescent="0.2">
      <c r="A255" s="134"/>
      <c r="B255" s="134"/>
      <c r="C255" s="134"/>
      <c r="D255" s="134"/>
      <c r="E255" s="134"/>
      <c r="F255" s="134"/>
      <c r="G255" s="134"/>
      <c r="H255" s="394"/>
      <c r="I255" s="394"/>
      <c r="J255" s="134"/>
      <c r="K255" s="134"/>
      <c r="L255" s="134"/>
      <c r="M255" s="134"/>
      <c r="N255" s="134"/>
      <c r="O255" s="134"/>
      <c r="P255" s="134"/>
      <c r="Q255" s="134"/>
      <c r="R255" s="134"/>
    </row>
    <row r="256" spans="1:18" s="226" customFormat="1" x14ac:dyDescent="0.2">
      <c r="A256" s="134"/>
      <c r="B256" s="134"/>
      <c r="C256" s="134"/>
      <c r="D256" s="134"/>
      <c r="E256" s="134"/>
      <c r="F256" s="134"/>
      <c r="G256" s="134"/>
      <c r="H256" s="394"/>
      <c r="I256" s="394"/>
      <c r="J256" s="134"/>
      <c r="K256" s="134"/>
      <c r="L256" s="134"/>
      <c r="M256" s="134"/>
      <c r="N256" s="134"/>
      <c r="O256" s="134"/>
      <c r="P256" s="134"/>
      <c r="Q256" s="134"/>
      <c r="R256" s="134"/>
    </row>
    <row r="257" spans="1:18" s="226" customFormat="1" x14ac:dyDescent="0.2">
      <c r="A257" s="134"/>
      <c r="B257" s="134"/>
      <c r="C257" s="134"/>
      <c r="D257" s="134"/>
      <c r="E257" s="134"/>
      <c r="F257" s="134"/>
      <c r="G257" s="134"/>
      <c r="H257" s="394"/>
      <c r="I257" s="394"/>
      <c r="J257" s="134"/>
      <c r="K257" s="134"/>
      <c r="L257" s="134"/>
      <c r="M257" s="134"/>
      <c r="N257" s="134"/>
      <c r="O257" s="134"/>
      <c r="P257" s="134"/>
      <c r="Q257" s="134"/>
      <c r="R257" s="134"/>
    </row>
    <row r="258" spans="1:18" s="226" customFormat="1" x14ac:dyDescent="0.2">
      <c r="A258" s="134"/>
      <c r="B258" s="134"/>
      <c r="C258" s="134"/>
      <c r="D258" s="134"/>
      <c r="E258" s="134"/>
      <c r="F258" s="134"/>
      <c r="G258" s="134"/>
      <c r="H258" s="394"/>
      <c r="I258" s="394"/>
      <c r="J258" s="134"/>
      <c r="K258" s="134"/>
      <c r="L258" s="134"/>
      <c r="M258" s="134"/>
      <c r="N258" s="134"/>
      <c r="O258" s="134"/>
      <c r="P258" s="134"/>
      <c r="Q258" s="134"/>
      <c r="R258" s="134"/>
    </row>
    <row r="259" spans="1:18" s="226" customFormat="1" x14ac:dyDescent="0.2">
      <c r="A259" s="134"/>
      <c r="B259" s="134"/>
      <c r="C259" s="134"/>
      <c r="D259" s="134"/>
      <c r="E259" s="134"/>
      <c r="F259" s="134"/>
      <c r="G259" s="134"/>
      <c r="H259" s="394"/>
      <c r="I259" s="394"/>
      <c r="J259" s="134"/>
      <c r="K259" s="134"/>
      <c r="L259" s="134"/>
      <c r="M259" s="134"/>
      <c r="N259" s="134"/>
      <c r="O259" s="134"/>
      <c r="P259" s="134"/>
      <c r="Q259" s="134"/>
      <c r="R259" s="134"/>
    </row>
    <row r="260" spans="1:18" s="226" customFormat="1" x14ac:dyDescent="0.2">
      <c r="A260" s="134"/>
      <c r="B260" s="134"/>
      <c r="C260" s="134"/>
      <c r="D260" s="134"/>
      <c r="E260" s="134"/>
      <c r="F260" s="134"/>
      <c r="G260" s="134"/>
      <c r="H260" s="394"/>
      <c r="I260" s="394"/>
      <c r="J260" s="134"/>
      <c r="K260" s="134"/>
      <c r="L260" s="134"/>
      <c r="M260" s="134"/>
      <c r="N260" s="134"/>
      <c r="O260" s="134"/>
      <c r="P260" s="134"/>
      <c r="Q260" s="134"/>
      <c r="R260" s="134"/>
    </row>
    <row r="261" spans="1:18" s="226" customFormat="1" x14ac:dyDescent="0.2">
      <c r="A261" s="134"/>
      <c r="B261" s="134"/>
      <c r="C261" s="134"/>
      <c r="D261" s="134"/>
      <c r="E261" s="134"/>
      <c r="F261" s="134"/>
      <c r="G261" s="134"/>
      <c r="H261" s="394"/>
      <c r="I261" s="394"/>
      <c r="J261" s="134"/>
      <c r="K261" s="134"/>
      <c r="L261" s="134"/>
      <c r="M261" s="134"/>
      <c r="N261" s="134"/>
      <c r="O261" s="134"/>
      <c r="P261" s="134"/>
      <c r="Q261" s="134"/>
      <c r="R261" s="134"/>
    </row>
    <row r="262" spans="1:18" s="226" customFormat="1" x14ac:dyDescent="0.2">
      <c r="A262" s="134"/>
      <c r="B262" s="134"/>
      <c r="C262" s="134"/>
      <c r="D262" s="134"/>
      <c r="E262" s="134"/>
      <c r="F262" s="134"/>
      <c r="G262" s="134"/>
      <c r="H262" s="394"/>
      <c r="I262" s="394"/>
      <c r="J262" s="134"/>
      <c r="K262" s="134"/>
      <c r="L262" s="134"/>
      <c r="M262" s="134"/>
      <c r="N262" s="134"/>
      <c r="O262" s="134"/>
      <c r="P262" s="134"/>
      <c r="Q262" s="134"/>
      <c r="R262" s="134"/>
    </row>
    <row r="263" spans="1:18" s="226" customFormat="1" x14ac:dyDescent="0.2">
      <c r="A263" s="134"/>
      <c r="B263" s="134"/>
      <c r="C263" s="134"/>
      <c r="D263" s="134"/>
      <c r="E263" s="134"/>
      <c r="F263" s="134"/>
      <c r="G263" s="134"/>
      <c r="H263" s="394"/>
      <c r="I263" s="394"/>
      <c r="J263" s="134"/>
      <c r="K263" s="134"/>
      <c r="L263" s="134"/>
      <c r="M263" s="134"/>
      <c r="N263" s="134"/>
      <c r="O263" s="134"/>
      <c r="P263" s="134"/>
      <c r="Q263" s="134"/>
      <c r="R263" s="134"/>
    </row>
    <row r="264" spans="1:18" s="226" customFormat="1" x14ac:dyDescent="0.2">
      <c r="A264" s="134"/>
      <c r="B264" s="134"/>
      <c r="C264" s="134"/>
      <c r="D264" s="134"/>
      <c r="E264" s="134"/>
      <c r="F264" s="134"/>
      <c r="G264" s="134"/>
      <c r="H264" s="394"/>
      <c r="I264" s="394"/>
      <c r="J264" s="134"/>
      <c r="K264" s="134"/>
      <c r="L264" s="134"/>
      <c r="M264" s="134"/>
      <c r="N264" s="134"/>
      <c r="O264" s="134"/>
      <c r="P264" s="134"/>
      <c r="Q264" s="134"/>
      <c r="R264" s="134"/>
    </row>
    <row r="265" spans="1:18" s="226" customFormat="1" x14ac:dyDescent="0.2">
      <c r="A265" s="134"/>
      <c r="B265" s="134"/>
      <c r="C265" s="134"/>
      <c r="D265" s="134"/>
      <c r="E265" s="134"/>
      <c r="F265" s="134"/>
      <c r="G265" s="134"/>
      <c r="H265" s="394"/>
      <c r="I265" s="394"/>
      <c r="J265" s="134"/>
      <c r="K265" s="134"/>
      <c r="L265" s="134"/>
      <c r="M265" s="134"/>
      <c r="N265" s="134"/>
      <c r="O265" s="134"/>
      <c r="P265" s="134"/>
      <c r="Q265" s="134"/>
      <c r="R265" s="134"/>
    </row>
    <row r="266" spans="1:18" s="226" customFormat="1" x14ac:dyDescent="0.2">
      <c r="A266" s="134"/>
      <c r="B266" s="134"/>
      <c r="C266" s="134"/>
      <c r="D266" s="134"/>
      <c r="E266" s="134"/>
      <c r="F266" s="134"/>
      <c r="G266" s="134"/>
      <c r="H266" s="394"/>
      <c r="I266" s="394"/>
      <c r="J266" s="134"/>
      <c r="K266" s="134"/>
      <c r="L266" s="134"/>
      <c r="M266" s="134"/>
      <c r="N266" s="134"/>
      <c r="O266" s="134"/>
      <c r="P266" s="134"/>
      <c r="Q266" s="134"/>
      <c r="R266" s="134"/>
    </row>
    <row r="267" spans="1:18" s="226" customFormat="1" x14ac:dyDescent="0.2">
      <c r="A267" s="134"/>
      <c r="B267" s="134"/>
      <c r="C267" s="134"/>
      <c r="D267" s="134"/>
      <c r="E267" s="134"/>
      <c r="F267" s="134"/>
      <c r="G267" s="134"/>
      <c r="H267" s="394"/>
      <c r="I267" s="394"/>
      <c r="J267" s="134"/>
      <c r="K267" s="134"/>
      <c r="L267" s="134"/>
      <c r="M267" s="134"/>
      <c r="N267" s="134"/>
      <c r="O267" s="134"/>
      <c r="P267" s="134"/>
      <c r="Q267" s="134"/>
      <c r="R267" s="134"/>
    </row>
    <row r="268" spans="1:18" s="226" customFormat="1" x14ac:dyDescent="0.2">
      <c r="A268" s="134"/>
      <c r="B268" s="134"/>
      <c r="C268" s="134"/>
      <c r="D268" s="134"/>
      <c r="E268" s="134"/>
      <c r="F268" s="134"/>
      <c r="G268" s="134"/>
      <c r="H268" s="394"/>
      <c r="I268" s="394"/>
      <c r="J268" s="134"/>
      <c r="K268" s="134"/>
      <c r="L268" s="134"/>
      <c r="M268" s="134"/>
      <c r="N268" s="134"/>
      <c r="O268" s="134"/>
      <c r="P268" s="134"/>
      <c r="Q268" s="134"/>
      <c r="R268" s="134"/>
    </row>
    <row r="269" spans="1:18" s="226" customFormat="1" x14ac:dyDescent="0.2">
      <c r="A269" s="134"/>
      <c r="B269" s="134"/>
      <c r="C269" s="134"/>
      <c r="D269" s="134"/>
      <c r="E269" s="134"/>
      <c r="F269" s="134"/>
      <c r="G269" s="134"/>
      <c r="H269" s="394"/>
      <c r="I269" s="394"/>
      <c r="J269" s="134"/>
      <c r="K269" s="134"/>
      <c r="L269" s="134"/>
      <c r="M269" s="134"/>
      <c r="N269" s="134"/>
      <c r="O269" s="134"/>
      <c r="P269" s="134"/>
      <c r="Q269" s="134"/>
      <c r="R269" s="134"/>
    </row>
    <row r="270" spans="1:18" s="226" customFormat="1" x14ac:dyDescent="0.2">
      <c r="A270" s="134"/>
      <c r="B270" s="134"/>
      <c r="C270" s="134"/>
      <c r="D270" s="134"/>
      <c r="E270" s="134"/>
      <c r="F270" s="134"/>
      <c r="G270" s="134"/>
      <c r="H270" s="394"/>
      <c r="I270" s="394"/>
      <c r="J270" s="134"/>
      <c r="K270" s="134"/>
      <c r="L270" s="134"/>
      <c r="M270" s="134"/>
      <c r="N270" s="134"/>
      <c r="O270" s="134"/>
      <c r="P270" s="134"/>
      <c r="Q270" s="134"/>
      <c r="R270" s="134"/>
    </row>
    <row r="271" spans="1:18" s="226" customFormat="1" x14ac:dyDescent="0.2">
      <c r="A271" s="134"/>
      <c r="B271" s="134"/>
      <c r="C271" s="134"/>
      <c r="D271" s="134"/>
      <c r="E271" s="134"/>
      <c r="F271" s="134"/>
      <c r="G271" s="134"/>
      <c r="H271" s="394"/>
      <c r="I271" s="394"/>
      <c r="J271" s="134"/>
      <c r="K271" s="134"/>
      <c r="L271" s="134"/>
      <c r="M271" s="134"/>
      <c r="N271" s="134"/>
      <c r="O271" s="134"/>
      <c r="P271" s="134"/>
      <c r="Q271" s="134"/>
      <c r="R271" s="134"/>
    </row>
    <row r="272" spans="1:18" s="226" customFormat="1" x14ac:dyDescent="0.2">
      <c r="A272" s="134"/>
      <c r="B272" s="134"/>
      <c r="C272" s="134"/>
      <c r="D272" s="134"/>
      <c r="E272" s="134"/>
      <c r="F272" s="134"/>
      <c r="G272" s="134"/>
      <c r="H272" s="394"/>
      <c r="I272" s="394"/>
      <c r="J272" s="134"/>
      <c r="K272" s="134"/>
      <c r="L272" s="134"/>
      <c r="M272" s="134"/>
      <c r="N272" s="134"/>
      <c r="O272" s="134"/>
      <c r="P272" s="134"/>
      <c r="Q272" s="134"/>
      <c r="R272" s="134"/>
    </row>
    <row r="273" spans="1:18" s="226" customFormat="1" x14ac:dyDescent="0.2">
      <c r="A273" s="134"/>
      <c r="B273" s="134"/>
      <c r="C273" s="134"/>
      <c r="D273" s="134"/>
      <c r="E273" s="134"/>
      <c r="F273" s="134"/>
      <c r="G273" s="134"/>
      <c r="H273" s="394"/>
      <c r="I273" s="394"/>
      <c r="J273" s="134"/>
      <c r="K273" s="134"/>
      <c r="L273" s="134"/>
      <c r="M273" s="134"/>
      <c r="N273" s="134"/>
      <c r="O273" s="134"/>
      <c r="P273" s="134"/>
      <c r="Q273" s="134"/>
      <c r="R273" s="134"/>
    </row>
    <row r="274" spans="1:18" s="226" customFormat="1" x14ac:dyDescent="0.2">
      <c r="A274" s="134"/>
      <c r="B274" s="134"/>
      <c r="C274" s="134"/>
      <c r="D274" s="134"/>
      <c r="E274" s="134"/>
      <c r="F274" s="134"/>
      <c r="G274" s="134"/>
      <c r="H274" s="394"/>
      <c r="I274" s="394"/>
      <c r="J274" s="134"/>
      <c r="K274" s="134"/>
      <c r="L274" s="134"/>
      <c r="M274" s="134"/>
      <c r="N274" s="134"/>
      <c r="O274" s="134"/>
      <c r="P274" s="134"/>
      <c r="Q274" s="134"/>
      <c r="R274" s="134"/>
    </row>
    <row r="275" spans="1:18" s="226" customFormat="1" x14ac:dyDescent="0.2">
      <c r="A275" s="134"/>
      <c r="B275" s="134"/>
      <c r="C275" s="134"/>
      <c r="D275" s="134"/>
      <c r="E275" s="134"/>
      <c r="F275" s="134"/>
      <c r="G275" s="134"/>
      <c r="H275" s="394"/>
      <c r="I275" s="394"/>
      <c r="J275" s="134"/>
      <c r="K275" s="134"/>
      <c r="L275" s="134"/>
      <c r="M275" s="134"/>
      <c r="N275" s="134"/>
      <c r="O275" s="134"/>
      <c r="P275" s="134"/>
      <c r="Q275" s="134"/>
      <c r="R275" s="134"/>
    </row>
    <row r="276" spans="1:18" s="226" customFormat="1" x14ac:dyDescent="0.2">
      <c r="A276" s="134"/>
      <c r="B276" s="134"/>
      <c r="C276" s="134"/>
      <c r="D276" s="134"/>
      <c r="E276" s="134"/>
      <c r="F276" s="134"/>
      <c r="G276" s="134"/>
      <c r="H276" s="394"/>
      <c r="I276" s="394"/>
      <c r="J276" s="134"/>
      <c r="K276" s="134"/>
      <c r="L276" s="134"/>
      <c r="M276" s="134"/>
      <c r="N276" s="134"/>
      <c r="O276" s="134"/>
      <c r="P276" s="134"/>
      <c r="Q276" s="134"/>
      <c r="R276" s="134"/>
    </row>
    <row r="277" spans="1:18" s="226" customFormat="1" x14ac:dyDescent="0.2">
      <c r="A277" s="134"/>
      <c r="B277" s="134"/>
      <c r="C277" s="134"/>
      <c r="D277" s="134"/>
      <c r="E277" s="134"/>
      <c r="F277" s="134"/>
      <c r="G277" s="134"/>
      <c r="H277" s="394"/>
      <c r="I277" s="394"/>
      <c r="J277" s="134"/>
      <c r="K277" s="134"/>
      <c r="L277" s="134"/>
      <c r="M277" s="134"/>
      <c r="N277" s="134"/>
      <c r="O277" s="134"/>
      <c r="P277" s="134"/>
      <c r="Q277" s="134"/>
      <c r="R277" s="134"/>
    </row>
    <row r="278" spans="1:18" s="226" customFormat="1" x14ac:dyDescent="0.2">
      <c r="A278" s="134"/>
      <c r="B278" s="134"/>
      <c r="C278" s="134"/>
      <c r="D278" s="134"/>
      <c r="E278" s="134"/>
      <c r="F278" s="134"/>
      <c r="G278" s="134"/>
      <c r="H278" s="394"/>
      <c r="I278" s="394"/>
      <c r="J278" s="134"/>
      <c r="K278" s="134"/>
      <c r="L278" s="134"/>
      <c r="M278" s="134"/>
      <c r="N278" s="134"/>
      <c r="O278" s="134"/>
      <c r="P278" s="134"/>
      <c r="Q278" s="134"/>
      <c r="R278" s="134"/>
    </row>
    <row r="279" spans="1:18" s="226" customFormat="1" x14ac:dyDescent="0.2">
      <c r="A279" s="134"/>
      <c r="B279" s="134"/>
      <c r="C279" s="134"/>
      <c r="D279" s="134"/>
      <c r="E279" s="134"/>
      <c r="F279" s="134"/>
      <c r="G279" s="134"/>
      <c r="H279" s="394"/>
      <c r="I279" s="394"/>
      <c r="J279" s="134"/>
      <c r="K279" s="134"/>
      <c r="L279" s="134"/>
      <c r="M279" s="134"/>
      <c r="N279" s="134"/>
      <c r="O279" s="134"/>
      <c r="P279" s="134"/>
      <c r="Q279" s="134"/>
      <c r="R279" s="134"/>
    </row>
    <row r="280" spans="1:18" s="226" customFormat="1" x14ac:dyDescent="0.2">
      <c r="A280" s="134"/>
      <c r="B280" s="134"/>
      <c r="C280" s="134"/>
      <c r="D280" s="134"/>
      <c r="E280" s="134"/>
      <c r="F280" s="134"/>
      <c r="G280" s="134"/>
      <c r="H280" s="394"/>
      <c r="I280" s="394"/>
      <c r="J280" s="134"/>
      <c r="K280" s="134"/>
      <c r="L280" s="134"/>
      <c r="M280" s="134"/>
      <c r="N280" s="134"/>
      <c r="O280" s="134"/>
      <c r="P280" s="134"/>
      <c r="Q280" s="134"/>
      <c r="R280" s="134"/>
    </row>
    <row r="281" spans="1:18" s="226" customFormat="1" x14ac:dyDescent="0.2">
      <c r="A281" s="134"/>
      <c r="B281" s="134"/>
      <c r="C281" s="134"/>
      <c r="D281" s="134"/>
      <c r="E281" s="134"/>
      <c r="F281" s="134"/>
      <c r="G281" s="134"/>
      <c r="H281" s="394"/>
      <c r="I281" s="394"/>
      <c r="J281" s="134"/>
      <c r="K281" s="134"/>
      <c r="L281" s="134"/>
      <c r="M281" s="134"/>
      <c r="N281" s="134"/>
      <c r="O281" s="134"/>
      <c r="P281" s="134"/>
      <c r="Q281" s="134"/>
      <c r="R281" s="134"/>
    </row>
    <row r="282" spans="1:18" s="226" customFormat="1" x14ac:dyDescent="0.2">
      <c r="A282" s="134"/>
      <c r="B282" s="134"/>
      <c r="C282" s="134"/>
      <c r="D282" s="134"/>
      <c r="E282" s="134"/>
      <c r="F282" s="134"/>
      <c r="G282" s="134"/>
      <c r="H282" s="394"/>
      <c r="I282" s="394"/>
      <c r="J282" s="134"/>
      <c r="K282" s="134"/>
      <c r="L282" s="134"/>
      <c r="M282" s="134"/>
      <c r="N282" s="134"/>
      <c r="O282" s="134"/>
      <c r="P282" s="134"/>
      <c r="Q282" s="134"/>
      <c r="R282" s="134"/>
    </row>
    <row r="283" spans="1:18" s="226" customFormat="1" x14ac:dyDescent="0.2">
      <c r="A283" s="134"/>
      <c r="B283" s="134"/>
      <c r="C283" s="134"/>
      <c r="D283" s="134"/>
      <c r="E283" s="134"/>
      <c r="F283" s="134"/>
      <c r="G283" s="134"/>
      <c r="H283" s="394"/>
      <c r="I283" s="394"/>
      <c r="J283" s="134"/>
      <c r="K283" s="134"/>
      <c r="L283" s="134"/>
      <c r="M283" s="134"/>
      <c r="N283" s="134"/>
      <c r="O283" s="134"/>
      <c r="P283" s="134"/>
      <c r="Q283" s="134"/>
      <c r="R283" s="134"/>
    </row>
    <row r="284" spans="1:18" s="226" customFormat="1" x14ac:dyDescent="0.2">
      <c r="A284" s="134"/>
      <c r="B284" s="134"/>
      <c r="C284" s="134"/>
      <c r="D284" s="134"/>
      <c r="E284" s="134"/>
      <c r="F284" s="134"/>
      <c r="G284" s="134"/>
      <c r="H284" s="394"/>
      <c r="I284" s="394"/>
      <c r="J284" s="134"/>
      <c r="K284" s="134"/>
      <c r="L284" s="134"/>
      <c r="M284" s="134"/>
      <c r="N284" s="134"/>
      <c r="O284" s="134"/>
      <c r="P284" s="134"/>
      <c r="Q284" s="134"/>
      <c r="R284" s="134"/>
    </row>
    <row r="285" spans="1:18" s="226" customFormat="1" x14ac:dyDescent="0.2">
      <c r="A285" s="134"/>
      <c r="B285" s="134"/>
      <c r="C285" s="134"/>
      <c r="D285" s="134"/>
      <c r="E285" s="134"/>
      <c r="F285" s="134"/>
      <c r="G285" s="134"/>
      <c r="H285" s="394"/>
      <c r="I285" s="394"/>
      <c r="J285" s="134"/>
      <c r="K285" s="134"/>
      <c r="L285" s="134"/>
      <c r="M285" s="134"/>
      <c r="N285" s="134"/>
      <c r="O285" s="134"/>
      <c r="P285" s="134"/>
      <c r="Q285" s="134"/>
      <c r="R285" s="134"/>
    </row>
    <row r="286" spans="1:18" s="226" customFormat="1" x14ac:dyDescent="0.2">
      <c r="A286" s="134"/>
      <c r="B286" s="134"/>
      <c r="C286" s="134"/>
      <c r="D286" s="134"/>
      <c r="E286" s="134"/>
      <c r="F286" s="134"/>
      <c r="G286" s="134"/>
      <c r="H286" s="394"/>
      <c r="I286" s="394"/>
      <c r="J286" s="134"/>
      <c r="K286" s="134"/>
      <c r="L286" s="134"/>
      <c r="M286" s="134"/>
      <c r="N286" s="134"/>
      <c r="O286" s="134"/>
      <c r="P286" s="134"/>
      <c r="Q286" s="134"/>
      <c r="R286" s="134"/>
    </row>
    <row r="287" spans="1:18" s="226" customFormat="1" x14ac:dyDescent="0.2">
      <c r="A287" s="134"/>
      <c r="B287" s="134"/>
      <c r="C287" s="134"/>
      <c r="D287" s="134"/>
      <c r="E287" s="134"/>
      <c r="F287" s="134"/>
      <c r="G287" s="134"/>
      <c r="H287" s="394"/>
      <c r="I287" s="394"/>
      <c r="J287" s="134"/>
      <c r="K287" s="134"/>
      <c r="L287" s="134"/>
      <c r="M287" s="134"/>
      <c r="N287" s="134"/>
      <c r="O287" s="134"/>
      <c r="P287" s="134"/>
      <c r="Q287" s="134"/>
      <c r="R287" s="134"/>
    </row>
    <row r="288" spans="1:18" s="226" customFormat="1" x14ac:dyDescent="0.2">
      <c r="A288" s="134"/>
      <c r="B288" s="134"/>
      <c r="C288" s="134"/>
      <c r="D288" s="134"/>
      <c r="E288" s="134"/>
      <c r="F288" s="134"/>
      <c r="G288" s="134"/>
      <c r="H288" s="394"/>
      <c r="I288" s="394"/>
      <c r="J288" s="134"/>
      <c r="K288" s="134"/>
      <c r="L288" s="134"/>
      <c r="M288" s="134"/>
      <c r="N288" s="134"/>
      <c r="O288" s="134"/>
      <c r="P288" s="134"/>
      <c r="Q288" s="134"/>
      <c r="R288" s="134"/>
    </row>
    <row r="289" spans="1:18" s="226" customFormat="1" x14ac:dyDescent="0.2">
      <c r="A289" s="134"/>
      <c r="B289" s="134"/>
      <c r="C289" s="134"/>
      <c r="D289" s="134"/>
      <c r="E289" s="134"/>
      <c r="F289" s="134"/>
      <c r="G289" s="134"/>
      <c r="H289" s="394"/>
      <c r="I289" s="394"/>
      <c r="J289" s="134"/>
      <c r="K289" s="134"/>
      <c r="L289" s="134"/>
      <c r="M289" s="134"/>
      <c r="N289" s="134"/>
      <c r="O289" s="134"/>
      <c r="P289" s="134"/>
      <c r="Q289" s="134"/>
      <c r="R289" s="134"/>
    </row>
    <row r="290" spans="1:18" s="226" customFormat="1" x14ac:dyDescent="0.2">
      <c r="A290" s="134"/>
      <c r="B290" s="134"/>
      <c r="C290" s="134"/>
      <c r="D290" s="134"/>
      <c r="E290" s="134"/>
      <c r="F290" s="134"/>
      <c r="G290" s="134"/>
      <c r="H290" s="394"/>
      <c r="I290" s="394"/>
      <c r="J290" s="134"/>
      <c r="K290" s="134"/>
      <c r="L290" s="134"/>
      <c r="M290" s="134"/>
      <c r="N290" s="134"/>
      <c r="O290" s="134"/>
      <c r="P290" s="134"/>
      <c r="Q290" s="134"/>
      <c r="R290" s="134"/>
    </row>
    <row r="291" spans="1:18" s="226" customFormat="1" x14ac:dyDescent="0.2">
      <c r="A291" s="134"/>
      <c r="B291" s="134"/>
      <c r="C291" s="134"/>
      <c r="D291" s="134"/>
      <c r="E291" s="134"/>
      <c r="F291" s="134"/>
      <c r="G291" s="134"/>
      <c r="H291" s="394"/>
      <c r="I291" s="394"/>
      <c r="J291" s="134"/>
      <c r="K291" s="134"/>
      <c r="L291" s="134"/>
      <c r="M291" s="134"/>
      <c r="N291" s="134"/>
      <c r="O291" s="134"/>
      <c r="P291" s="134"/>
      <c r="Q291" s="134"/>
      <c r="R291" s="134"/>
    </row>
    <row r="292" spans="1:18" s="226" customFormat="1" x14ac:dyDescent="0.2">
      <c r="A292" s="134"/>
      <c r="B292" s="134"/>
      <c r="C292" s="134"/>
      <c r="D292" s="134"/>
      <c r="E292" s="134"/>
      <c r="F292" s="134"/>
      <c r="G292" s="134"/>
      <c r="H292" s="394"/>
      <c r="I292" s="394"/>
      <c r="J292" s="134"/>
      <c r="K292" s="134"/>
      <c r="L292" s="134"/>
      <c r="M292" s="134"/>
      <c r="N292" s="134"/>
      <c r="O292" s="134"/>
      <c r="P292" s="134"/>
      <c r="Q292" s="134"/>
      <c r="R292" s="134"/>
    </row>
    <row r="293" spans="1:18" s="226" customFormat="1" x14ac:dyDescent="0.2">
      <c r="A293" s="134"/>
      <c r="B293" s="134"/>
      <c r="C293" s="134"/>
      <c r="D293" s="134"/>
      <c r="E293" s="134"/>
      <c r="F293" s="134"/>
      <c r="G293" s="134"/>
      <c r="H293" s="394"/>
      <c r="I293" s="394"/>
      <c r="J293" s="134"/>
      <c r="K293" s="134"/>
      <c r="L293" s="134"/>
      <c r="M293" s="134"/>
      <c r="N293" s="134"/>
      <c r="O293" s="134"/>
      <c r="P293" s="134"/>
      <c r="Q293" s="134"/>
      <c r="R293" s="134"/>
    </row>
    <row r="294" spans="1:18" s="226" customFormat="1" x14ac:dyDescent="0.2">
      <c r="A294" s="134"/>
      <c r="B294" s="134"/>
      <c r="C294" s="134"/>
      <c r="D294" s="134"/>
      <c r="E294" s="134"/>
      <c r="F294" s="134"/>
      <c r="G294" s="134"/>
      <c r="H294" s="394"/>
      <c r="I294" s="394"/>
      <c r="J294" s="134"/>
      <c r="K294" s="134"/>
      <c r="L294" s="134"/>
      <c r="M294" s="134"/>
      <c r="N294" s="134"/>
      <c r="O294" s="134"/>
      <c r="P294" s="134"/>
      <c r="Q294" s="134"/>
      <c r="R294" s="134"/>
    </row>
    <row r="295" spans="1:18" s="226" customFormat="1" x14ac:dyDescent="0.2">
      <c r="A295" s="134"/>
      <c r="B295" s="134"/>
      <c r="C295" s="134"/>
      <c r="D295" s="134"/>
      <c r="E295" s="134"/>
      <c r="F295" s="134"/>
      <c r="G295" s="134"/>
      <c r="H295" s="394"/>
      <c r="I295" s="394"/>
      <c r="J295" s="134"/>
      <c r="K295" s="134"/>
      <c r="L295" s="134"/>
      <c r="M295" s="134"/>
      <c r="N295" s="134"/>
      <c r="O295" s="134"/>
      <c r="P295" s="134"/>
      <c r="Q295" s="134"/>
      <c r="R295" s="134"/>
    </row>
    <row r="296" spans="1:18" s="226" customFormat="1" x14ac:dyDescent="0.2">
      <c r="A296" s="134"/>
      <c r="B296" s="134"/>
      <c r="C296" s="134"/>
      <c r="D296" s="134"/>
      <c r="E296" s="134"/>
      <c r="F296" s="134"/>
      <c r="G296" s="134"/>
      <c r="H296" s="394"/>
      <c r="I296" s="394"/>
      <c r="J296" s="134"/>
      <c r="K296" s="134"/>
      <c r="L296" s="134"/>
      <c r="M296" s="134"/>
      <c r="N296" s="134"/>
      <c r="O296" s="134"/>
      <c r="P296" s="134"/>
      <c r="Q296" s="134"/>
      <c r="R296" s="134"/>
    </row>
    <row r="297" spans="1:18" s="226" customFormat="1" x14ac:dyDescent="0.2">
      <c r="A297" s="134"/>
      <c r="B297" s="134"/>
      <c r="C297" s="134"/>
      <c r="D297" s="134"/>
      <c r="E297" s="134"/>
      <c r="F297" s="134"/>
      <c r="G297" s="134"/>
      <c r="H297" s="394"/>
      <c r="I297" s="394"/>
      <c r="J297" s="134"/>
      <c r="K297" s="134"/>
      <c r="L297" s="134"/>
      <c r="M297" s="134"/>
      <c r="N297" s="134"/>
      <c r="O297" s="134"/>
      <c r="P297" s="134"/>
      <c r="Q297" s="134"/>
      <c r="R297" s="134"/>
    </row>
    <row r="298" spans="1:18" s="226" customFormat="1" x14ac:dyDescent="0.2">
      <c r="A298" s="134"/>
      <c r="B298" s="134"/>
      <c r="C298" s="134"/>
      <c r="D298" s="134"/>
      <c r="E298" s="134"/>
      <c r="F298" s="134"/>
      <c r="G298" s="134"/>
      <c r="H298" s="394"/>
      <c r="I298" s="394"/>
      <c r="J298" s="134"/>
      <c r="K298" s="134"/>
      <c r="L298" s="134"/>
      <c r="M298" s="134"/>
      <c r="N298" s="134"/>
      <c r="O298" s="134"/>
      <c r="P298" s="134"/>
      <c r="Q298" s="134"/>
      <c r="R298" s="134"/>
    </row>
    <row r="299" spans="1:18" s="226" customFormat="1" x14ac:dyDescent="0.2">
      <c r="A299" s="134"/>
      <c r="B299" s="134"/>
      <c r="C299" s="134"/>
      <c r="D299" s="134"/>
      <c r="E299" s="134"/>
      <c r="F299" s="134"/>
      <c r="G299" s="134"/>
      <c r="H299" s="394"/>
      <c r="I299" s="394"/>
      <c r="J299" s="134"/>
      <c r="K299" s="134"/>
      <c r="L299" s="134"/>
      <c r="M299" s="134"/>
      <c r="N299" s="134"/>
      <c r="O299" s="134"/>
      <c r="P299" s="134"/>
      <c r="Q299" s="134"/>
      <c r="R299" s="134"/>
    </row>
    <row r="300" spans="1:18" s="226" customFormat="1" x14ac:dyDescent="0.2">
      <c r="A300" s="134"/>
      <c r="B300" s="134"/>
      <c r="C300" s="134"/>
      <c r="D300" s="134"/>
      <c r="E300" s="134"/>
      <c r="F300" s="134"/>
      <c r="G300" s="134"/>
      <c r="H300" s="394"/>
      <c r="I300" s="394"/>
      <c r="J300" s="134"/>
      <c r="K300" s="134"/>
      <c r="L300" s="134"/>
      <c r="M300" s="134"/>
      <c r="N300" s="134"/>
      <c r="O300" s="134"/>
      <c r="P300" s="134"/>
      <c r="Q300" s="134"/>
      <c r="R300" s="134"/>
    </row>
    <row r="301" spans="1:18" s="226" customFormat="1" x14ac:dyDescent="0.2">
      <c r="A301" s="134"/>
      <c r="B301" s="134"/>
      <c r="C301" s="134"/>
      <c r="D301" s="134"/>
      <c r="E301" s="134"/>
      <c r="F301" s="134"/>
      <c r="G301" s="134"/>
      <c r="H301" s="394"/>
      <c r="I301" s="394"/>
      <c r="J301" s="134"/>
      <c r="K301" s="134"/>
      <c r="L301" s="134"/>
      <c r="M301" s="134"/>
      <c r="N301" s="134"/>
      <c r="O301" s="134"/>
      <c r="P301" s="134"/>
      <c r="Q301" s="134"/>
      <c r="R301" s="134"/>
    </row>
    <row r="302" spans="1:18" s="226" customFormat="1" x14ac:dyDescent="0.2">
      <c r="A302" s="134"/>
      <c r="B302" s="134"/>
      <c r="C302" s="134"/>
      <c r="D302" s="134"/>
      <c r="E302" s="134"/>
      <c r="F302" s="134"/>
      <c r="G302" s="134"/>
      <c r="H302" s="394"/>
      <c r="I302" s="394"/>
      <c r="J302" s="134"/>
      <c r="K302" s="134"/>
      <c r="L302" s="134"/>
      <c r="M302" s="134"/>
      <c r="N302" s="134"/>
      <c r="O302" s="134"/>
      <c r="P302" s="134"/>
      <c r="Q302" s="134"/>
      <c r="R302" s="134"/>
    </row>
    <row r="303" spans="1:18" s="226" customFormat="1" x14ac:dyDescent="0.2">
      <c r="A303" s="134"/>
      <c r="B303" s="134"/>
      <c r="C303" s="134"/>
      <c r="D303" s="134"/>
      <c r="E303" s="134"/>
      <c r="F303" s="134"/>
      <c r="G303" s="134"/>
      <c r="H303" s="394"/>
      <c r="I303" s="394"/>
      <c r="J303" s="134"/>
      <c r="K303" s="134"/>
      <c r="L303" s="134"/>
      <c r="M303" s="134"/>
      <c r="N303" s="134"/>
      <c r="O303" s="134"/>
      <c r="P303" s="134"/>
      <c r="Q303" s="134"/>
      <c r="R303" s="134"/>
    </row>
    <row r="304" spans="1:18" s="226" customFormat="1" x14ac:dyDescent="0.2">
      <c r="A304" s="134"/>
      <c r="B304" s="134"/>
      <c r="C304" s="134"/>
      <c r="D304" s="134"/>
      <c r="E304" s="134"/>
      <c r="F304" s="134"/>
      <c r="G304" s="134"/>
      <c r="H304" s="394"/>
      <c r="I304" s="394"/>
      <c r="J304" s="134"/>
      <c r="K304" s="134"/>
      <c r="L304" s="134"/>
      <c r="M304" s="134"/>
      <c r="N304" s="134"/>
      <c r="O304" s="134"/>
      <c r="P304" s="134"/>
      <c r="Q304" s="134"/>
      <c r="R304" s="134"/>
    </row>
    <row r="305" spans="1:18" s="226" customFormat="1" x14ac:dyDescent="0.2">
      <c r="A305" s="134"/>
      <c r="B305" s="134"/>
      <c r="C305" s="134"/>
      <c r="D305" s="134"/>
      <c r="E305" s="134"/>
      <c r="F305" s="134"/>
      <c r="G305" s="134"/>
      <c r="H305" s="394"/>
      <c r="I305" s="394"/>
      <c r="J305" s="134"/>
      <c r="K305" s="134"/>
      <c r="L305" s="134"/>
      <c r="M305" s="134"/>
      <c r="N305" s="134"/>
      <c r="O305" s="134"/>
      <c r="P305" s="134"/>
      <c r="Q305" s="134"/>
      <c r="R305" s="134"/>
    </row>
    <row r="306" spans="1:18" s="226" customFormat="1" x14ac:dyDescent="0.2">
      <c r="A306" s="134"/>
      <c r="B306" s="134"/>
      <c r="C306" s="134"/>
      <c r="D306" s="134"/>
      <c r="E306" s="134"/>
      <c r="F306" s="134"/>
      <c r="G306" s="134"/>
      <c r="H306" s="394"/>
      <c r="I306" s="394"/>
      <c r="J306" s="134"/>
      <c r="K306" s="134"/>
      <c r="L306" s="134"/>
      <c r="M306" s="134"/>
      <c r="N306" s="134"/>
      <c r="O306" s="134"/>
      <c r="P306" s="134"/>
      <c r="Q306" s="134"/>
      <c r="R306" s="134"/>
    </row>
    <row r="307" spans="1:18" s="226" customFormat="1" x14ac:dyDescent="0.2">
      <c r="A307" s="134"/>
      <c r="B307" s="134"/>
      <c r="C307" s="134"/>
      <c r="D307" s="134"/>
      <c r="E307" s="134"/>
      <c r="F307" s="134"/>
      <c r="G307" s="134"/>
      <c r="H307" s="394"/>
      <c r="I307" s="394"/>
      <c r="J307" s="134"/>
      <c r="K307" s="134"/>
      <c r="L307" s="134"/>
      <c r="M307" s="134"/>
      <c r="N307" s="134"/>
      <c r="O307" s="134"/>
      <c r="P307" s="134"/>
      <c r="Q307" s="134"/>
      <c r="R307" s="134"/>
    </row>
    <row r="308" spans="1:18" s="226" customFormat="1" x14ac:dyDescent="0.2">
      <c r="A308" s="134"/>
      <c r="B308" s="134"/>
      <c r="C308" s="134"/>
      <c r="D308" s="134"/>
      <c r="E308" s="134"/>
      <c r="F308" s="134"/>
      <c r="G308" s="134"/>
      <c r="H308" s="394"/>
      <c r="I308" s="394"/>
      <c r="J308" s="134"/>
      <c r="K308" s="134"/>
      <c r="L308" s="134"/>
      <c r="M308" s="134"/>
      <c r="N308" s="134"/>
      <c r="O308" s="134"/>
      <c r="P308" s="134"/>
      <c r="Q308" s="134"/>
      <c r="R308" s="134"/>
    </row>
    <row r="309" spans="1:18" s="226" customFormat="1" x14ac:dyDescent="0.2">
      <c r="A309" s="134"/>
      <c r="B309" s="134"/>
      <c r="C309" s="134"/>
      <c r="D309" s="134"/>
      <c r="E309" s="134"/>
      <c r="F309" s="134"/>
      <c r="G309" s="134"/>
      <c r="H309" s="394"/>
      <c r="I309" s="394"/>
      <c r="J309" s="134"/>
      <c r="K309" s="134"/>
      <c r="L309" s="134"/>
      <c r="M309" s="134"/>
      <c r="N309" s="134"/>
      <c r="O309" s="134"/>
      <c r="P309" s="134"/>
      <c r="Q309" s="134"/>
      <c r="R309" s="134"/>
    </row>
    <row r="310" spans="1:18" s="226" customFormat="1" x14ac:dyDescent="0.2">
      <c r="A310" s="134"/>
      <c r="B310" s="134"/>
      <c r="C310" s="134"/>
      <c r="D310" s="134"/>
      <c r="E310" s="134"/>
      <c r="F310" s="134"/>
      <c r="G310" s="134"/>
      <c r="H310" s="394"/>
      <c r="I310" s="394"/>
      <c r="J310" s="134"/>
      <c r="K310" s="134"/>
      <c r="L310" s="134"/>
      <c r="M310" s="134"/>
      <c r="N310" s="134"/>
      <c r="O310" s="134"/>
      <c r="P310" s="134"/>
      <c r="Q310" s="134"/>
      <c r="R310" s="134"/>
    </row>
    <row r="311" spans="1:18" s="226" customFormat="1" x14ac:dyDescent="0.2">
      <c r="A311" s="134"/>
      <c r="B311" s="134"/>
      <c r="C311" s="134"/>
      <c r="D311" s="134"/>
      <c r="E311" s="134"/>
      <c r="F311" s="134"/>
      <c r="G311" s="134"/>
      <c r="H311" s="394"/>
      <c r="I311" s="394"/>
      <c r="J311" s="134"/>
      <c r="K311" s="134"/>
      <c r="L311" s="134"/>
      <c r="M311" s="134"/>
      <c r="N311" s="134"/>
      <c r="O311" s="134"/>
      <c r="P311" s="134"/>
      <c r="Q311" s="134"/>
      <c r="R311" s="134"/>
    </row>
    <row r="312" spans="1:18" s="226" customFormat="1" x14ac:dyDescent="0.2">
      <c r="A312" s="134"/>
      <c r="B312" s="134"/>
      <c r="C312" s="134"/>
      <c r="D312" s="134"/>
      <c r="E312" s="134"/>
      <c r="F312" s="134"/>
      <c r="G312" s="134"/>
      <c r="H312" s="394"/>
      <c r="I312" s="394"/>
      <c r="J312" s="134"/>
      <c r="K312" s="134"/>
      <c r="L312" s="134"/>
      <c r="M312" s="134"/>
      <c r="N312" s="134"/>
      <c r="O312" s="134"/>
      <c r="P312" s="134"/>
      <c r="Q312" s="134"/>
      <c r="R312" s="134"/>
    </row>
    <row r="313" spans="1:18" s="226" customFormat="1" x14ac:dyDescent="0.2">
      <c r="A313" s="134"/>
      <c r="B313" s="134"/>
      <c r="C313" s="134"/>
      <c r="D313" s="134"/>
      <c r="E313" s="134"/>
      <c r="F313" s="134"/>
      <c r="G313" s="134"/>
      <c r="H313" s="394"/>
      <c r="I313" s="394"/>
      <c r="J313" s="134"/>
      <c r="K313" s="134"/>
      <c r="L313" s="134"/>
      <c r="M313" s="134"/>
      <c r="N313" s="134"/>
      <c r="O313" s="134"/>
      <c r="P313" s="134"/>
      <c r="Q313" s="134"/>
      <c r="R313" s="134"/>
    </row>
    <row r="314" spans="1:18" s="226" customFormat="1" x14ac:dyDescent="0.2">
      <c r="A314" s="134"/>
      <c r="B314" s="134"/>
      <c r="C314" s="134"/>
      <c r="D314" s="134"/>
      <c r="E314" s="134"/>
      <c r="F314" s="134"/>
      <c r="G314" s="134"/>
      <c r="H314" s="394"/>
      <c r="I314" s="394"/>
      <c r="J314" s="134"/>
      <c r="K314" s="134"/>
      <c r="L314" s="134"/>
      <c r="M314" s="134"/>
      <c r="N314" s="134"/>
      <c r="O314" s="134"/>
      <c r="P314" s="134"/>
      <c r="Q314" s="134"/>
      <c r="R314" s="134"/>
    </row>
    <row r="315" spans="1:18" s="226" customFormat="1" x14ac:dyDescent="0.2">
      <c r="A315" s="134"/>
      <c r="B315" s="134"/>
      <c r="C315" s="134"/>
      <c r="D315" s="134"/>
      <c r="E315" s="134"/>
      <c r="F315" s="134"/>
      <c r="G315" s="134"/>
      <c r="H315" s="394"/>
      <c r="I315" s="394"/>
      <c r="J315" s="134"/>
      <c r="K315" s="134"/>
      <c r="L315" s="134"/>
      <c r="M315" s="134"/>
      <c r="N315" s="134"/>
      <c r="O315" s="134"/>
      <c r="P315" s="134"/>
      <c r="Q315" s="134"/>
      <c r="R315" s="134"/>
    </row>
    <row r="316" spans="1:18" s="226" customFormat="1" x14ac:dyDescent="0.2">
      <c r="A316" s="134"/>
      <c r="B316" s="134"/>
      <c r="C316" s="134"/>
      <c r="D316" s="134"/>
      <c r="E316" s="134"/>
      <c r="F316" s="134"/>
      <c r="G316" s="134"/>
      <c r="H316" s="394"/>
      <c r="I316" s="394"/>
      <c r="J316" s="134"/>
      <c r="K316" s="134"/>
      <c r="L316" s="134"/>
      <c r="M316" s="134"/>
      <c r="N316" s="134"/>
      <c r="O316" s="134"/>
      <c r="P316" s="134"/>
      <c r="Q316" s="134"/>
      <c r="R316" s="134"/>
    </row>
    <row r="317" spans="1:18" s="226" customFormat="1" x14ac:dyDescent="0.2">
      <c r="A317" s="134"/>
      <c r="B317" s="134"/>
      <c r="C317" s="134"/>
      <c r="D317" s="134"/>
      <c r="E317" s="134"/>
      <c r="F317" s="134"/>
      <c r="G317" s="134"/>
      <c r="H317" s="394"/>
      <c r="I317" s="394"/>
      <c r="J317" s="134"/>
      <c r="K317" s="134"/>
      <c r="L317" s="134"/>
      <c r="M317" s="134"/>
      <c r="N317" s="134"/>
      <c r="O317" s="134"/>
      <c r="P317" s="134"/>
      <c r="Q317" s="134"/>
      <c r="R317" s="134"/>
    </row>
    <row r="318" spans="1:18" s="226" customFormat="1" x14ac:dyDescent="0.2">
      <c r="A318" s="134"/>
      <c r="B318" s="134"/>
      <c r="C318" s="134"/>
      <c r="D318" s="134"/>
      <c r="E318" s="134"/>
      <c r="F318" s="134"/>
      <c r="G318" s="134"/>
      <c r="H318" s="394"/>
      <c r="I318" s="394"/>
      <c r="J318" s="134"/>
      <c r="K318" s="134"/>
      <c r="L318" s="134"/>
      <c r="M318" s="134"/>
      <c r="N318" s="134"/>
      <c r="O318" s="134"/>
      <c r="P318" s="134"/>
      <c r="Q318" s="134"/>
      <c r="R318" s="134"/>
    </row>
    <row r="319" spans="1:18" s="226" customFormat="1" x14ac:dyDescent="0.2">
      <c r="A319" s="134"/>
      <c r="B319" s="134"/>
      <c r="C319" s="134"/>
      <c r="D319" s="134"/>
      <c r="E319" s="134"/>
      <c r="F319" s="134"/>
      <c r="G319" s="134"/>
      <c r="H319" s="394"/>
      <c r="I319" s="394"/>
      <c r="J319" s="134"/>
      <c r="K319" s="134"/>
      <c r="L319" s="134"/>
      <c r="M319" s="134"/>
      <c r="N319" s="134"/>
      <c r="O319" s="134"/>
      <c r="P319" s="134"/>
      <c r="Q319" s="134"/>
      <c r="R319" s="134"/>
    </row>
    <row r="320" spans="1:18" s="226" customFormat="1" x14ac:dyDescent="0.2">
      <c r="A320" s="134"/>
      <c r="B320" s="134"/>
      <c r="C320" s="134"/>
      <c r="D320" s="134"/>
      <c r="E320" s="134"/>
      <c r="F320" s="134"/>
      <c r="G320" s="134"/>
      <c r="H320" s="394"/>
      <c r="I320" s="394"/>
      <c r="J320" s="134"/>
      <c r="K320" s="134"/>
      <c r="L320" s="134"/>
      <c r="M320" s="134"/>
      <c r="N320" s="134"/>
      <c r="O320" s="134"/>
      <c r="P320" s="134"/>
      <c r="Q320" s="134"/>
      <c r="R320" s="134"/>
    </row>
    <row r="321" spans="1:18" s="226" customFormat="1" x14ac:dyDescent="0.2">
      <c r="A321" s="134"/>
      <c r="B321" s="134"/>
      <c r="C321" s="134"/>
      <c r="D321" s="134"/>
      <c r="E321" s="134"/>
      <c r="F321" s="134"/>
      <c r="G321" s="134"/>
      <c r="H321" s="394"/>
      <c r="I321" s="394"/>
      <c r="J321" s="134"/>
      <c r="K321" s="134"/>
      <c r="L321" s="134"/>
      <c r="M321" s="134"/>
      <c r="N321" s="134"/>
      <c r="O321" s="134"/>
      <c r="P321" s="134"/>
      <c r="Q321" s="134"/>
      <c r="R321" s="134"/>
    </row>
    <row r="322" spans="1:18" s="226" customFormat="1" x14ac:dyDescent="0.2">
      <c r="A322" s="134"/>
      <c r="B322" s="134"/>
      <c r="C322" s="134"/>
      <c r="D322" s="134"/>
      <c r="E322" s="134"/>
      <c r="F322" s="134"/>
      <c r="G322" s="134"/>
      <c r="H322" s="394"/>
      <c r="I322" s="394"/>
      <c r="J322" s="134"/>
      <c r="K322" s="134"/>
      <c r="L322" s="134"/>
      <c r="M322" s="134"/>
      <c r="N322" s="134"/>
      <c r="O322" s="134"/>
      <c r="P322" s="134"/>
      <c r="Q322" s="134"/>
      <c r="R322" s="134"/>
    </row>
    <row r="323" spans="1:18" s="226" customFormat="1" x14ac:dyDescent="0.2">
      <c r="A323" s="134"/>
      <c r="B323" s="134"/>
      <c r="C323" s="134"/>
      <c r="D323" s="134"/>
      <c r="E323" s="134"/>
      <c r="F323" s="134"/>
      <c r="G323" s="134"/>
      <c r="H323" s="394"/>
      <c r="I323" s="394"/>
      <c r="J323" s="134"/>
      <c r="K323" s="134"/>
      <c r="L323" s="134"/>
      <c r="M323" s="134"/>
      <c r="N323" s="134"/>
      <c r="O323" s="134"/>
      <c r="P323" s="134"/>
      <c r="Q323" s="134"/>
      <c r="R323" s="134"/>
    </row>
    <row r="324" spans="1:18" s="226" customFormat="1" x14ac:dyDescent="0.2">
      <c r="A324" s="134"/>
      <c r="B324" s="134"/>
      <c r="C324" s="134"/>
      <c r="D324" s="134"/>
      <c r="E324" s="134"/>
      <c r="F324" s="134"/>
      <c r="G324" s="134"/>
      <c r="H324" s="394"/>
      <c r="I324" s="394"/>
      <c r="J324" s="134"/>
      <c r="K324" s="134"/>
      <c r="L324" s="134"/>
      <c r="M324" s="134"/>
      <c r="N324" s="134"/>
      <c r="O324" s="134"/>
      <c r="P324" s="134"/>
      <c r="Q324" s="134"/>
      <c r="R324" s="134"/>
    </row>
    <row r="325" spans="1:18" s="226" customFormat="1" x14ac:dyDescent="0.2">
      <c r="A325" s="134"/>
      <c r="B325" s="134"/>
      <c r="C325" s="134"/>
      <c r="D325" s="134"/>
      <c r="E325" s="134"/>
      <c r="F325" s="134"/>
      <c r="G325" s="134"/>
      <c r="H325" s="394"/>
      <c r="I325" s="394"/>
      <c r="J325" s="134"/>
      <c r="K325" s="134"/>
      <c r="L325" s="134"/>
      <c r="M325" s="134"/>
      <c r="N325" s="134"/>
      <c r="O325" s="134"/>
      <c r="P325" s="134"/>
      <c r="Q325" s="134"/>
      <c r="R325" s="134"/>
    </row>
    <row r="326" spans="1:18" s="226" customFormat="1" x14ac:dyDescent="0.2">
      <c r="A326" s="134"/>
      <c r="B326" s="134"/>
      <c r="C326" s="134"/>
      <c r="D326" s="134"/>
      <c r="E326" s="134"/>
      <c r="F326" s="134"/>
      <c r="G326" s="134"/>
      <c r="H326" s="394"/>
      <c r="I326" s="394"/>
      <c r="J326" s="134"/>
      <c r="K326" s="134"/>
      <c r="L326" s="134"/>
      <c r="M326" s="134"/>
      <c r="N326" s="134"/>
      <c r="O326" s="134"/>
      <c r="P326" s="134"/>
      <c r="Q326" s="134"/>
      <c r="R326" s="134"/>
    </row>
    <row r="327" spans="1:18" s="226" customFormat="1" x14ac:dyDescent="0.2">
      <c r="A327" s="134"/>
      <c r="B327" s="134"/>
      <c r="C327" s="134"/>
      <c r="D327" s="134"/>
      <c r="E327" s="134"/>
      <c r="F327" s="134"/>
      <c r="G327" s="134"/>
      <c r="H327" s="394"/>
      <c r="I327" s="394"/>
      <c r="J327" s="134"/>
      <c r="K327" s="134"/>
      <c r="L327" s="134"/>
      <c r="M327" s="134"/>
      <c r="N327" s="134"/>
      <c r="O327" s="134"/>
      <c r="P327" s="134"/>
      <c r="Q327" s="134"/>
      <c r="R327" s="134"/>
    </row>
    <row r="328" spans="1:18" s="226" customFormat="1" x14ac:dyDescent="0.2">
      <c r="A328" s="134"/>
      <c r="B328" s="134"/>
      <c r="C328" s="134"/>
      <c r="D328" s="134"/>
      <c r="E328" s="134"/>
      <c r="F328" s="134"/>
      <c r="G328" s="134"/>
      <c r="H328" s="394"/>
      <c r="I328" s="394"/>
      <c r="J328" s="134"/>
      <c r="K328" s="134"/>
      <c r="L328" s="134"/>
      <c r="M328" s="134"/>
      <c r="N328" s="134"/>
      <c r="O328" s="134"/>
      <c r="P328" s="134"/>
      <c r="Q328" s="134"/>
      <c r="R328" s="134"/>
    </row>
    <row r="329" spans="1:18" s="226" customFormat="1" x14ac:dyDescent="0.2">
      <c r="A329" s="134"/>
      <c r="B329" s="134"/>
      <c r="C329" s="134"/>
      <c r="D329" s="134"/>
      <c r="E329" s="134"/>
      <c r="F329" s="134"/>
      <c r="G329" s="134"/>
      <c r="H329" s="394"/>
      <c r="I329" s="394"/>
      <c r="J329" s="134"/>
      <c r="K329" s="134"/>
      <c r="L329" s="134"/>
      <c r="M329" s="134"/>
      <c r="N329" s="134"/>
      <c r="O329" s="134"/>
      <c r="P329" s="134"/>
      <c r="Q329" s="134"/>
      <c r="R329" s="134"/>
    </row>
    <row r="330" spans="1:18" s="226" customFormat="1" x14ac:dyDescent="0.2">
      <c r="A330" s="134"/>
      <c r="B330" s="134"/>
      <c r="C330" s="134"/>
      <c r="D330" s="134"/>
      <c r="E330" s="134"/>
      <c r="F330" s="134"/>
      <c r="G330" s="134"/>
      <c r="H330" s="394"/>
      <c r="I330" s="394"/>
      <c r="J330" s="134"/>
      <c r="K330" s="134"/>
      <c r="L330" s="134"/>
      <c r="M330" s="134"/>
      <c r="N330" s="134"/>
      <c r="O330" s="134"/>
      <c r="P330" s="134"/>
      <c r="Q330" s="134"/>
      <c r="R330" s="134"/>
    </row>
    <row r="331" spans="1:18" s="226" customFormat="1" x14ac:dyDescent="0.2">
      <c r="A331" s="134"/>
      <c r="B331" s="134"/>
      <c r="C331" s="134"/>
      <c r="D331" s="134"/>
      <c r="E331" s="134"/>
      <c r="F331" s="134"/>
      <c r="G331" s="134"/>
      <c r="H331" s="394"/>
      <c r="I331" s="394"/>
      <c r="J331" s="134"/>
      <c r="K331" s="134"/>
      <c r="L331" s="134"/>
      <c r="M331" s="134"/>
      <c r="N331" s="134"/>
      <c r="O331" s="134"/>
      <c r="P331" s="134"/>
      <c r="Q331" s="134"/>
      <c r="R331" s="134"/>
    </row>
    <row r="332" spans="1:18" s="226" customFormat="1" x14ac:dyDescent="0.2">
      <c r="A332" s="134"/>
      <c r="B332" s="134"/>
      <c r="C332" s="134"/>
      <c r="D332" s="134"/>
      <c r="E332" s="134"/>
      <c r="F332" s="134"/>
      <c r="G332" s="134"/>
      <c r="H332" s="394"/>
      <c r="I332" s="394"/>
      <c r="J332" s="134"/>
      <c r="K332" s="134"/>
      <c r="L332" s="134"/>
      <c r="M332" s="134"/>
      <c r="N332" s="134"/>
      <c r="O332" s="134"/>
      <c r="P332" s="134"/>
      <c r="Q332" s="134"/>
      <c r="R332" s="134"/>
    </row>
    <row r="333" spans="1:18" s="226" customFormat="1" x14ac:dyDescent="0.2">
      <c r="A333" s="134"/>
      <c r="B333" s="134"/>
      <c r="C333" s="134"/>
      <c r="D333" s="134"/>
      <c r="E333" s="134"/>
      <c r="F333" s="134"/>
      <c r="G333" s="134"/>
      <c r="H333" s="394"/>
      <c r="I333" s="394"/>
      <c r="J333" s="134"/>
      <c r="K333" s="134"/>
      <c r="L333" s="134"/>
      <c r="M333" s="134"/>
      <c r="N333" s="134"/>
      <c r="O333" s="134"/>
      <c r="P333" s="134"/>
      <c r="Q333" s="134"/>
      <c r="R333" s="134"/>
    </row>
    <row r="334" spans="1:18" s="226" customFormat="1" x14ac:dyDescent="0.2">
      <c r="A334" s="134"/>
      <c r="B334" s="134"/>
      <c r="C334" s="134"/>
      <c r="D334" s="134"/>
      <c r="E334" s="134"/>
      <c r="F334" s="134"/>
      <c r="G334" s="134"/>
      <c r="H334" s="394"/>
      <c r="I334" s="394"/>
      <c r="J334" s="134"/>
      <c r="K334" s="134"/>
      <c r="L334" s="134"/>
      <c r="M334" s="134"/>
      <c r="N334" s="134"/>
      <c r="O334" s="134"/>
      <c r="P334" s="134"/>
      <c r="Q334" s="134"/>
      <c r="R334" s="134"/>
    </row>
    <row r="335" spans="1:18" s="226" customFormat="1" x14ac:dyDescent="0.2">
      <c r="A335" s="134"/>
      <c r="B335" s="134"/>
      <c r="C335" s="134"/>
      <c r="D335" s="134"/>
      <c r="E335" s="134"/>
      <c r="F335" s="134"/>
      <c r="G335" s="134"/>
      <c r="H335" s="394"/>
      <c r="I335" s="394"/>
      <c r="J335" s="134"/>
      <c r="K335" s="134"/>
      <c r="L335" s="134"/>
      <c r="M335" s="134"/>
      <c r="N335" s="134"/>
      <c r="O335" s="134"/>
      <c r="P335" s="134"/>
      <c r="Q335" s="134"/>
      <c r="R335" s="134"/>
    </row>
    <row r="336" spans="1:18" s="226" customFormat="1" x14ac:dyDescent="0.2">
      <c r="A336" s="134"/>
      <c r="B336" s="134"/>
      <c r="C336" s="134"/>
      <c r="D336" s="134"/>
      <c r="E336" s="134"/>
      <c r="F336" s="134"/>
      <c r="G336" s="134"/>
      <c r="H336" s="394"/>
      <c r="I336" s="394"/>
      <c r="J336" s="134"/>
      <c r="K336" s="134"/>
      <c r="L336" s="134"/>
      <c r="M336" s="134"/>
      <c r="N336" s="134"/>
      <c r="O336" s="134"/>
      <c r="P336" s="134"/>
      <c r="Q336" s="134"/>
      <c r="R336" s="134"/>
    </row>
    <row r="337" spans="1:18" s="226" customFormat="1" x14ac:dyDescent="0.2">
      <c r="A337" s="134"/>
      <c r="B337" s="134"/>
      <c r="C337" s="134"/>
      <c r="D337" s="134"/>
      <c r="E337" s="134"/>
      <c r="F337" s="134"/>
      <c r="G337" s="134"/>
      <c r="H337" s="394"/>
      <c r="I337" s="394"/>
      <c r="J337" s="134"/>
      <c r="K337" s="134"/>
      <c r="L337" s="134"/>
      <c r="M337" s="134"/>
      <c r="N337" s="134"/>
      <c r="O337" s="134"/>
      <c r="P337" s="134"/>
      <c r="Q337" s="134"/>
      <c r="R337" s="134"/>
    </row>
    <row r="338" spans="1:18" s="226" customFormat="1" x14ac:dyDescent="0.2">
      <c r="A338" s="134"/>
      <c r="B338" s="134"/>
      <c r="C338" s="134"/>
      <c r="D338" s="134"/>
      <c r="E338" s="134"/>
      <c r="F338" s="134"/>
      <c r="G338" s="134"/>
      <c r="H338" s="394"/>
      <c r="I338" s="394"/>
      <c r="J338" s="134"/>
      <c r="K338" s="134"/>
      <c r="L338" s="134"/>
      <c r="M338" s="134"/>
      <c r="N338" s="134"/>
      <c r="O338" s="134"/>
      <c r="P338" s="134"/>
      <c r="Q338" s="134"/>
      <c r="R338" s="134"/>
    </row>
    <row r="339" spans="1:18" s="226" customFormat="1" x14ac:dyDescent="0.2">
      <c r="A339" s="134"/>
      <c r="B339" s="134"/>
      <c r="C339" s="134"/>
      <c r="D339" s="134"/>
      <c r="E339" s="134"/>
      <c r="F339" s="134"/>
      <c r="G339" s="134"/>
      <c r="H339" s="394"/>
      <c r="I339" s="394"/>
      <c r="J339" s="134"/>
      <c r="K339" s="134"/>
      <c r="L339" s="134"/>
      <c r="M339" s="134"/>
      <c r="N339" s="134"/>
      <c r="O339" s="134"/>
      <c r="P339" s="134"/>
      <c r="Q339" s="134"/>
      <c r="R339" s="134"/>
    </row>
    <row r="340" spans="1:18" s="226" customFormat="1" x14ac:dyDescent="0.2">
      <c r="A340" s="134"/>
      <c r="B340" s="134"/>
      <c r="C340" s="134"/>
      <c r="D340" s="134"/>
      <c r="E340" s="134"/>
      <c r="F340" s="134"/>
      <c r="G340" s="134"/>
      <c r="H340" s="394"/>
      <c r="I340" s="394"/>
      <c r="J340" s="134"/>
      <c r="K340" s="134"/>
      <c r="L340" s="134"/>
      <c r="M340" s="134"/>
      <c r="N340" s="134"/>
      <c r="O340" s="134"/>
      <c r="P340" s="134"/>
      <c r="Q340" s="134"/>
      <c r="R340" s="134"/>
    </row>
    <row r="341" spans="1:18" s="226" customFormat="1" x14ac:dyDescent="0.2">
      <c r="A341" s="134"/>
      <c r="B341" s="134"/>
      <c r="C341" s="134"/>
      <c r="D341" s="134"/>
      <c r="E341" s="134"/>
      <c r="F341" s="134"/>
      <c r="G341" s="134"/>
      <c r="H341" s="394"/>
      <c r="I341" s="394"/>
      <c r="J341" s="134"/>
      <c r="K341" s="134"/>
      <c r="L341" s="134"/>
      <c r="M341" s="134"/>
      <c r="N341" s="134"/>
      <c r="O341" s="134"/>
      <c r="P341" s="134"/>
      <c r="Q341" s="134"/>
      <c r="R341" s="134"/>
    </row>
    <row r="342" spans="1:18" s="226" customFormat="1" x14ac:dyDescent="0.2">
      <c r="A342" s="134"/>
      <c r="B342" s="134"/>
      <c r="C342" s="134"/>
      <c r="D342" s="134"/>
      <c r="E342" s="134"/>
      <c r="F342" s="134"/>
      <c r="G342" s="134"/>
      <c r="H342" s="394"/>
      <c r="I342" s="394"/>
      <c r="J342" s="134"/>
      <c r="K342" s="134"/>
      <c r="L342" s="134"/>
      <c r="M342" s="134"/>
      <c r="N342" s="134"/>
      <c r="O342" s="134"/>
      <c r="P342" s="134"/>
      <c r="Q342" s="134"/>
      <c r="R342" s="134"/>
    </row>
    <row r="343" spans="1:18" s="226" customFormat="1" x14ac:dyDescent="0.2">
      <c r="A343" s="134"/>
      <c r="B343" s="134"/>
      <c r="C343" s="134"/>
      <c r="D343" s="134"/>
      <c r="E343" s="134"/>
      <c r="F343" s="134"/>
      <c r="G343" s="134"/>
      <c r="H343" s="394"/>
      <c r="I343" s="394"/>
      <c r="J343" s="134"/>
      <c r="K343" s="134"/>
      <c r="L343" s="134"/>
      <c r="M343" s="134"/>
      <c r="N343" s="134"/>
      <c r="O343" s="134"/>
      <c r="P343" s="134"/>
      <c r="Q343" s="134"/>
      <c r="R343" s="134"/>
    </row>
    <row r="344" spans="1:18" s="226" customFormat="1" x14ac:dyDescent="0.2">
      <c r="A344" s="134"/>
      <c r="B344" s="134"/>
      <c r="C344" s="134"/>
      <c r="D344" s="134"/>
      <c r="E344" s="134"/>
      <c r="F344" s="134"/>
      <c r="G344" s="134"/>
      <c r="H344" s="394"/>
      <c r="I344" s="394"/>
      <c r="J344" s="134"/>
      <c r="K344" s="134"/>
      <c r="L344" s="134"/>
      <c r="M344" s="134"/>
      <c r="N344" s="134"/>
      <c r="O344" s="134"/>
      <c r="P344" s="134"/>
      <c r="Q344" s="134"/>
      <c r="R344" s="134"/>
    </row>
    <row r="345" spans="1:18" s="226" customFormat="1" x14ac:dyDescent="0.2">
      <c r="A345" s="134"/>
      <c r="B345" s="134"/>
      <c r="C345" s="134"/>
      <c r="D345" s="134"/>
      <c r="E345" s="134"/>
      <c r="F345" s="134"/>
      <c r="G345" s="134"/>
      <c r="H345" s="394"/>
      <c r="I345" s="394"/>
      <c r="J345" s="134"/>
      <c r="K345" s="134"/>
      <c r="L345" s="134"/>
      <c r="M345" s="134"/>
      <c r="N345" s="134"/>
      <c r="O345" s="134"/>
      <c r="P345" s="134"/>
      <c r="Q345" s="134"/>
      <c r="R345" s="134"/>
    </row>
    <row r="346" spans="1:18" s="226" customFormat="1" x14ac:dyDescent="0.2">
      <c r="A346" s="134"/>
      <c r="B346" s="134"/>
      <c r="C346" s="134"/>
      <c r="D346" s="134"/>
      <c r="E346" s="134"/>
      <c r="F346" s="134"/>
      <c r="G346" s="134"/>
      <c r="H346" s="394"/>
      <c r="I346" s="394"/>
      <c r="J346" s="134"/>
      <c r="K346" s="134"/>
      <c r="L346" s="134"/>
      <c r="M346" s="134"/>
      <c r="N346" s="134"/>
      <c r="O346" s="134"/>
      <c r="P346" s="134"/>
      <c r="Q346" s="134"/>
      <c r="R346" s="134"/>
    </row>
    <row r="347" spans="1:18" s="226" customFormat="1" x14ac:dyDescent="0.2">
      <c r="A347" s="134"/>
      <c r="B347" s="134"/>
      <c r="C347" s="134"/>
      <c r="D347" s="134"/>
      <c r="E347" s="134"/>
      <c r="F347" s="134"/>
      <c r="G347" s="134"/>
      <c r="H347" s="394"/>
      <c r="I347" s="394"/>
      <c r="J347" s="134"/>
      <c r="K347" s="134"/>
      <c r="L347" s="134"/>
      <c r="M347" s="134"/>
      <c r="N347" s="134"/>
      <c r="O347" s="134"/>
      <c r="P347" s="134"/>
      <c r="Q347" s="134"/>
      <c r="R347" s="134"/>
    </row>
    <row r="348" spans="1:18" s="226" customFormat="1" x14ac:dyDescent="0.2">
      <c r="A348" s="134"/>
      <c r="B348" s="134"/>
      <c r="C348" s="134"/>
      <c r="D348" s="134"/>
      <c r="E348" s="134"/>
      <c r="F348" s="134"/>
      <c r="G348" s="134"/>
      <c r="H348" s="394"/>
      <c r="I348" s="394"/>
      <c r="J348" s="134"/>
      <c r="K348" s="134"/>
      <c r="L348" s="134"/>
      <c r="M348" s="134"/>
      <c r="N348" s="134"/>
      <c r="O348" s="134"/>
      <c r="P348" s="134"/>
      <c r="Q348" s="134"/>
      <c r="R348" s="134"/>
    </row>
    <row r="349" spans="1:18" s="226" customFormat="1" x14ac:dyDescent="0.2">
      <c r="A349" s="134"/>
      <c r="B349" s="134"/>
      <c r="C349" s="134"/>
      <c r="D349" s="134"/>
      <c r="E349" s="134"/>
      <c r="F349" s="134"/>
      <c r="G349" s="134"/>
      <c r="H349" s="394"/>
      <c r="I349" s="394"/>
      <c r="J349" s="134"/>
      <c r="K349" s="134"/>
      <c r="L349" s="134"/>
      <c r="M349" s="134"/>
      <c r="N349" s="134"/>
      <c r="O349" s="134"/>
      <c r="P349" s="134"/>
      <c r="Q349" s="134"/>
      <c r="R349" s="134"/>
    </row>
    <row r="350" spans="1:18" s="226" customFormat="1" x14ac:dyDescent="0.2">
      <c r="A350" s="134"/>
      <c r="B350" s="134"/>
      <c r="C350" s="134"/>
      <c r="D350" s="134"/>
      <c r="E350" s="134"/>
      <c r="F350" s="134"/>
      <c r="G350" s="134"/>
      <c r="H350" s="394"/>
      <c r="I350" s="394"/>
      <c r="J350" s="134"/>
      <c r="K350" s="134"/>
      <c r="L350" s="134"/>
      <c r="M350" s="134"/>
      <c r="N350" s="134"/>
      <c r="O350" s="134"/>
      <c r="P350" s="134"/>
      <c r="Q350" s="134"/>
      <c r="R350" s="134"/>
    </row>
    <row r="351" spans="1:18" s="226" customFormat="1" x14ac:dyDescent="0.2">
      <c r="A351" s="134"/>
      <c r="B351" s="134"/>
      <c r="C351" s="134"/>
      <c r="D351" s="134"/>
      <c r="E351" s="134"/>
      <c r="F351" s="134"/>
      <c r="G351" s="134"/>
      <c r="H351" s="394"/>
      <c r="I351" s="394"/>
      <c r="J351" s="134"/>
      <c r="K351" s="134"/>
      <c r="L351" s="134"/>
      <c r="M351" s="134"/>
      <c r="N351" s="134"/>
      <c r="O351" s="134"/>
      <c r="P351" s="134"/>
      <c r="Q351" s="134"/>
      <c r="R351" s="134"/>
    </row>
    <row r="352" spans="1:18" s="226" customFormat="1" x14ac:dyDescent="0.2">
      <c r="A352" s="134"/>
      <c r="B352" s="134"/>
      <c r="C352" s="134"/>
      <c r="D352" s="134"/>
      <c r="E352" s="134"/>
      <c r="F352" s="134"/>
      <c r="G352" s="134"/>
      <c r="H352" s="394"/>
      <c r="I352" s="394"/>
      <c r="J352" s="134"/>
      <c r="K352" s="134"/>
      <c r="L352" s="134"/>
      <c r="M352" s="134"/>
      <c r="N352" s="134"/>
      <c r="O352" s="134"/>
      <c r="P352" s="134"/>
      <c r="Q352" s="134"/>
      <c r="R352" s="134"/>
    </row>
    <row r="353" spans="1:18" s="226" customFormat="1" x14ac:dyDescent="0.2">
      <c r="A353" s="134"/>
      <c r="B353" s="134"/>
      <c r="C353" s="134"/>
      <c r="D353" s="134"/>
      <c r="E353" s="134"/>
      <c r="F353" s="134"/>
      <c r="G353" s="134"/>
      <c r="H353" s="394"/>
      <c r="I353" s="394"/>
      <c r="J353" s="134"/>
      <c r="K353" s="134"/>
      <c r="L353" s="134"/>
      <c r="M353" s="134"/>
      <c r="N353" s="134"/>
      <c r="O353" s="134"/>
      <c r="P353" s="134"/>
      <c r="Q353" s="134"/>
      <c r="R353" s="134"/>
    </row>
    <row r="354" spans="1:18" s="226" customFormat="1" x14ac:dyDescent="0.2">
      <c r="A354" s="134"/>
      <c r="B354" s="134"/>
      <c r="C354" s="134"/>
      <c r="D354" s="134"/>
      <c r="E354" s="134"/>
      <c r="F354" s="134"/>
      <c r="G354" s="134"/>
      <c r="H354" s="394"/>
      <c r="I354" s="394"/>
      <c r="J354" s="134"/>
      <c r="K354" s="134"/>
      <c r="L354" s="134"/>
      <c r="M354" s="134"/>
      <c r="N354" s="134"/>
      <c r="O354" s="134"/>
      <c r="P354" s="134"/>
      <c r="Q354" s="134"/>
      <c r="R354" s="134"/>
    </row>
    <row r="355" spans="1:18" s="226" customFormat="1" x14ac:dyDescent="0.2">
      <c r="A355" s="134"/>
      <c r="B355" s="134"/>
      <c r="C355" s="134"/>
      <c r="D355" s="134"/>
      <c r="E355" s="134"/>
      <c r="F355" s="134"/>
      <c r="G355" s="134"/>
      <c r="H355" s="394"/>
      <c r="I355" s="394"/>
      <c r="J355" s="134"/>
      <c r="K355" s="134"/>
      <c r="L355" s="134"/>
      <c r="M355" s="134"/>
      <c r="N355" s="134"/>
      <c r="O355" s="134"/>
      <c r="P355" s="134"/>
      <c r="Q355" s="134"/>
      <c r="R355" s="134"/>
    </row>
    <row r="356" spans="1:18" s="226" customFormat="1" x14ac:dyDescent="0.2">
      <c r="A356" s="134"/>
      <c r="B356" s="134"/>
      <c r="C356" s="134"/>
      <c r="D356" s="134"/>
      <c r="E356" s="134"/>
      <c r="F356" s="134"/>
      <c r="G356" s="134"/>
      <c r="H356" s="394"/>
      <c r="I356" s="394"/>
      <c r="J356" s="134"/>
      <c r="K356" s="134"/>
      <c r="L356" s="134"/>
      <c r="M356" s="134"/>
      <c r="N356" s="134"/>
      <c r="O356" s="134"/>
      <c r="P356" s="134"/>
      <c r="Q356" s="134"/>
      <c r="R356" s="134"/>
    </row>
    <row r="357" spans="1:18" s="226" customFormat="1" x14ac:dyDescent="0.2">
      <c r="A357" s="134"/>
      <c r="B357" s="134"/>
      <c r="C357" s="134"/>
      <c r="D357" s="134"/>
      <c r="E357" s="134"/>
      <c r="F357" s="134"/>
      <c r="G357" s="134"/>
      <c r="H357" s="394"/>
      <c r="I357" s="394"/>
      <c r="J357" s="134"/>
      <c r="K357" s="134"/>
      <c r="L357" s="134"/>
      <c r="M357" s="134"/>
      <c r="N357" s="134"/>
      <c r="O357" s="134"/>
      <c r="P357" s="134"/>
      <c r="Q357" s="134"/>
      <c r="R357" s="134"/>
    </row>
    <row r="358" spans="1:18" s="226" customFormat="1" x14ac:dyDescent="0.2">
      <c r="A358" s="134"/>
      <c r="B358" s="134"/>
      <c r="C358" s="134"/>
      <c r="D358" s="134"/>
      <c r="E358" s="134"/>
      <c r="F358" s="134"/>
      <c r="G358" s="134"/>
      <c r="H358" s="394"/>
      <c r="I358" s="394"/>
      <c r="J358" s="134"/>
      <c r="K358" s="134"/>
      <c r="L358" s="134"/>
      <c r="M358" s="134"/>
      <c r="N358" s="134"/>
      <c r="O358" s="134"/>
      <c r="P358" s="134"/>
      <c r="Q358" s="134"/>
      <c r="R358" s="134"/>
    </row>
    <row r="359" spans="1:18" s="226" customFormat="1" x14ac:dyDescent="0.2">
      <c r="A359" s="134"/>
      <c r="B359" s="134"/>
      <c r="C359" s="134"/>
      <c r="D359" s="134"/>
      <c r="E359" s="134"/>
      <c r="F359" s="134"/>
      <c r="G359" s="134"/>
      <c r="H359" s="394"/>
      <c r="I359" s="394"/>
      <c r="J359" s="134"/>
      <c r="K359" s="134"/>
      <c r="L359" s="134"/>
      <c r="M359" s="134"/>
      <c r="N359" s="134"/>
      <c r="O359" s="134"/>
      <c r="P359" s="134"/>
      <c r="Q359" s="134"/>
      <c r="R359" s="134"/>
    </row>
    <row r="360" spans="1:18" s="226" customFormat="1" x14ac:dyDescent="0.2">
      <c r="A360" s="134"/>
      <c r="B360" s="134"/>
      <c r="C360" s="134"/>
      <c r="D360" s="134"/>
      <c r="E360" s="134"/>
      <c r="F360" s="134"/>
      <c r="G360" s="134"/>
      <c r="H360" s="394"/>
      <c r="I360" s="394"/>
      <c r="J360" s="134"/>
      <c r="K360" s="134"/>
      <c r="L360" s="134"/>
      <c r="M360" s="134"/>
      <c r="N360" s="134"/>
      <c r="O360" s="134"/>
      <c r="P360" s="134"/>
      <c r="Q360" s="134"/>
      <c r="R360" s="134"/>
    </row>
    <row r="361" spans="1:18" s="226" customFormat="1" x14ac:dyDescent="0.2">
      <c r="A361" s="134"/>
      <c r="B361" s="134"/>
      <c r="C361" s="134"/>
      <c r="D361" s="134"/>
      <c r="E361" s="134"/>
      <c r="F361" s="134"/>
      <c r="G361" s="134"/>
      <c r="H361" s="394"/>
      <c r="I361" s="394"/>
      <c r="J361" s="134"/>
      <c r="K361" s="134"/>
      <c r="L361" s="134"/>
      <c r="M361" s="134"/>
      <c r="N361" s="134"/>
      <c r="O361" s="134"/>
      <c r="P361" s="134"/>
      <c r="Q361" s="134"/>
      <c r="R361" s="134"/>
    </row>
    <row r="362" spans="1:18" s="226" customFormat="1" x14ac:dyDescent="0.2">
      <c r="A362" s="134"/>
      <c r="B362" s="134"/>
      <c r="C362" s="134"/>
      <c r="D362" s="134"/>
      <c r="E362" s="134"/>
      <c r="F362" s="134"/>
      <c r="G362" s="134"/>
      <c r="H362" s="394"/>
      <c r="I362" s="394"/>
      <c r="J362" s="134"/>
      <c r="K362" s="134"/>
      <c r="L362" s="134"/>
      <c r="M362" s="134"/>
      <c r="N362" s="134"/>
      <c r="O362" s="134"/>
      <c r="P362" s="134"/>
      <c r="Q362" s="134"/>
      <c r="R362" s="134"/>
    </row>
    <row r="363" spans="1:18" s="226" customFormat="1" x14ac:dyDescent="0.2">
      <c r="A363" s="134"/>
      <c r="B363" s="134"/>
      <c r="C363" s="134"/>
      <c r="D363" s="134"/>
      <c r="E363" s="134"/>
      <c r="F363" s="134"/>
      <c r="G363" s="134"/>
      <c r="H363" s="394"/>
      <c r="I363" s="394"/>
      <c r="J363" s="134"/>
      <c r="K363" s="134"/>
      <c r="L363" s="134"/>
      <c r="M363" s="134"/>
      <c r="N363" s="134"/>
      <c r="O363" s="134"/>
      <c r="P363" s="134"/>
      <c r="Q363" s="134"/>
      <c r="R363" s="134"/>
    </row>
    <row r="364" spans="1:18" s="226" customFormat="1" x14ac:dyDescent="0.2">
      <c r="A364" s="134"/>
      <c r="B364" s="134"/>
      <c r="C364" s="134"/>
      <c r="D364" s="134"/>
      <c r="E364" s="134"/>
      <c r="F364" s="134"/>
      <c r="G364" s="134"/>
      <c r="H364" s="394"/>
      <c r="I364" s="394"/>
      <c r="J364" s="134"/>
      <c r="K364" s="134"/>
      <c r="L364" s="134"/>
      <c r="M364" s="134"/>
      <c r="N364" s="134"/>
      <c r="O364" s="134"/>
      <c r="P364" s="134"/>
      <c r="Q364" s="134"/>
      <c r="R364" s="134"/>
    </row>
    <row r="365" spans="1:18" s="226" customFormat="1" x14ac:dyDescent="0.2">
      <c r="A365" s="134"/>
      <c r="B365" s="134"/>
      <c r="C365" s="134"/>
      <c r="D365" s="134"/>
      <c r="E365" s="134"/>
      <c r="F365" s="134"/>
      <c r="G365" s="134"/>
      <c r="H365" s="394"/>
      <c r="I365" s="394"/>
      <c r="J365" s="134"/>
      <c r="K365" s="134"/>
      <c r="L365" s="134"/>
      <c r="M365" s="134"/>
      <c r="N365" s="134"/>
      <c r="O365" s="134"/>
      <c r="P365" s="134"/>
      <c r="Q365" s="134"/>
      <c r="R365" s="134"/>
    </row>
    <row r="366" spans="1:18" s="226" customFormat="1" x14ac:dyDescent="0.2">
      <c r="A366" s="134"/>
      <c r="B366" s="134"/>
      <c r="C366" s="134"/>
      <c r="D366" s="134"/>
      <c r="E366" s="134"/>
      <c r="F366" s="134"/>
      <c r="G366" s="134"/>
      <c r="H366" s="394"/>
      <c r="I366" s="394"/>
      <c r="J366" s="134"/>
      <c r="K366" s="134"/>
      <c r="L366" s="134"/>
      <c r="M366" s="134"/>
      <c r="N366" s="134"/>
      <c r="O366" s="134"/>
      <c r="P366" s="134"/>
      <c r="Q366" s="134"/>
      <c r="R366" s="134"/>
    </row>
    <row r="367" spans="1:18" s="226" customFormat="1" x14ac:dyDescent="0.2">
      <c r="A367" s="134"/>
      <c r="B367" s="134"/>
      <c r="C367" s="134"/>
      <c r="D367" s="134"/>
      <c r="E367" s="134"/>
      <c r="F367" s="134"/>
      <c r="G367" s="134"/>
      <c r="H367" s="394"/>
      <c r="I367" s="394"/>
      <c r="J367" s="134"/>
      <c r="K367" s="134"/>
      <c r="L367" s="134"/>
      <c r="M367" s="134"/>
      <c r="N367" s="134"/>
      <c r="O367" s="134"/>
      <c r="P367" s="134"/>
      <c r="Q367" s="134"/>
      <c r="R367" s="134"/>
    </row>
    <row r="368" spans="1:18" s="226" customFormat="1" x14ac:dyDescent="0.2">
      <c r="A368" s="134"/>
      <c r="B368" s="134"/>
      <c r="C368" s="134"/>
      <c r="D368" s="134"/>
      <c r="E368" s="134"/>
      <c r="F368" s="134"/>
      <c r="G368" s="134"/>
      <c r="H368" s="394"/>
      <c r="I368" s="394"/>
      <c r="J368" s="134"/>
      <c r="K368" s="134"/>
      <c r="L368" s="134"/>
      <c r="M368" s="134"/>
      <c r="N368" s="134"/>
      <c r="O368" s="134"/>
      <c r="P368" s="134"/>
      <c r="Q368" s="134"/>
      <c r="R368" s="134"/>
    </row>
    <row r="369" spans="1:18" s="226" customFormat="1" x14ac:dyDescent="0.2">
      <c r="A369" s="134"/>
      <c r="B369" s="134"/>
      <c r="C369" s="134"/>
      <c r="D369" s="134"/>
      <c r="E369" s="134"/>
      <c r="F369" s="134"/>
      <c r="G369" s="134"/>
      <c r="H369" s="394"/>
      <c r="I369" s="394"/>
      <c r="J369" s="134"/>
      <c r="K369" s="134"/>
      <c r="L369" s="134"/>
      <c r="M369" s="134"/>
      <c r="N369" s="134"/>
      <c r="O369" s="134"/>
      <c r="P369" s="134"/>
      <c r="Q369" s="134"/>
      <c r="R369" s="134"/>
    </row>
    <row r="370" spans="1:18" s="226" customFormat="1" x14ac:dyDescent="0.2">
      <c r="A370" s="134"/>
      <c r="B370" s="134"/>
      <c r="C370" s="134"/>
      <c r="D370" s="134"/>
      <c r="E370" s="134"/>
      <c r="F370" s="134"/>
      <c r="G370" s="134"/>
      <c r="H370" s="394"/>
      <c r="I370" s="394"/>
      <c r="J370" s="134"/>
      <c r="K370" s="134"/>
      <c r="L370" s="134"/>
      <c r="M370" s="134"/>
      <c r="N370" s="134"/>
      <c r="O370" s="134"/>
      <c r="P370" s="134"/>
      <c r="Q370" s="134"/>
      <c r="R370" s="134"/>
    </row>
    <row r="371" spans="1:18" s="226" customFormat="1" x14ac:dyDescent="0.2">
      <c r="A371" s="134"/>
      <c r="B371" s="134"/>
      <c r="C371" s="134"/>
      <c r="D371" s="134"/>
      <c r="E371" s="134"/>
      <c r="F371" s="134"/>
      <c r="G371" s="134"/>
      <c r="H371" s="394"/>
      <c r="I371" s="394"/>
      <c r="J371" s="134"/>
      <c r="K371" s="134"/>
      <c r="L371" s="134"/>
      <c r="M371" s="134"/>
      <c r="N371" s="134"/>
      <c r="O371" s="134"/>
      <c r="P371" s="134"/>
      <c r="Q371" s="134"/>
      <c r="R371" s="134"/>
    </row>
    <row r="372" spans="1:18" s="226" customFormat="1" x14ac:dyDescent="0.2">
      <c r="A372" s="134"/>
      <c r="B372" s="134"/>
      <c r="C372" s="134"/>
      <c r="D372" s="134"/>
      <c r="E372" s="134"/>
      <c r="F372" s="134"/>
      <c r="G372" s="134"/>
      <c r="H372" s="394"/>
      <c r="I372" s="394"/>
      <c r="J372" s="134"/>
      <c r="K372" s="134"/>
      <c r="L372" s="134"/>
      <c r="M372" s="134"/>
      <c r="N372" s="134"/>
      <c r="O372" s="134"/>
      <c r="P372" s="134"/>
      <c r="Q372" s="134"/>
      <c r="R372" s="134"/>
    </row>
    <row r="373" spans="1:18" s="226" customFormat="1" x14ac:dyDescent="0.2">
      <c r="A373" s="134"/>
      <c r="B373" s="134"/>
      <c r="C373" s="134"/>
      <c r="D373" s="134"/>
      <c r="E373" s="134"/>
      <c r="F373" s="134"/>
      <c r="G373" s="134"/>
      <c r="H373" s="394"/>
      <c r="I373" s="394"/>
      <c r="J373" s="134"/>
      <c r="K373" s="134"/>
      <c r="L373" s="134"/>
      <c r="M373" s="134"/>
      <c r="N373" s="134"/>
      <c r="O373" s="134"/>
      <c r="P373" s="134"/>
      <c r="Q373" s="134"/>
      <c r="R373" s="134"/>
    </row>
    <row r="374" spans="1:18" s="226" customFormat="1" x14ac:dyDescent="0.2">
      <c r="A374" s="134"/>
      <c r="B374" s="134"/>
      <c r="C374" s="134"/>
      <c r="D374" s="134"/>
      <c r="E374" s="134"/>
      <c r="F374" s="134"/>
      <c r="G374" s="134"/>
      <c r="H374" s="394"/>
      <c r="I374" s="394"/>
      <c r="J374" s="134"/>
      <c r="K374" s="134"/>
      <c r="L374" s="134"/>
      <c r="M374" s="134"/>
      <c r="N374" s="134"/>
      <c r="O374" s="134"/>
      <c r="P374" s="134"/>
      <c r="Q374" s="134"/>
      <c r="R374" s="134"/>
    </row>
    <row r="375" spans="1:18" s="226" customFormat="1" x14ac:dyDescent="0.2">
      <c r="A375" s="134"/>
      <c r="B375" s="134"/>
      <c r="C375" s="134"/>
      <c r="D375" s="134"/>
      <c r="E375" s="134"/>
      <c r="F375" s="134"/>
      <c r="G375" s="134"/>
      <c r="H375" s="394"/>
      <c r="I375" s="394"/>
      <c r="J375" s="134"/>
      <c r="K375" s="134"/>
      <c r="L375" s="134"/>
      <c r="M375" s="134"/>
      <c r="N375" s="134"/>
      <c r="O375" s="134"/>
      <c r="P375" s="134"/>
      <c r="Q375" s="134"/>
      <c r="R375" s="134"/>
    </row>
    <row r="376" spans="1:18" s="226" customFormat="1" x14ac:dyDescent="0.2">
      <c r="A376" s="134"/>
      <c r="B376" s="134"/>
      <c r="C376" s="134"/>
      <c r="D376" s="134"/>
      <c r="E376" s="134"/>
      <c r="F376" s="134"/>
      <c r="G376" s="134"/>
      <c r="H376" s="394"/>
      <c r="I376" s="394"/>
      <c r="J376" s="134"/>
      <c r="K376" s="134"/>
      <c r="L376" s="134"/>
      <c r="M376" s="134"/>
      <c r="N376" s="134"/>
      <c r="O376" s="134"/>
      <c r="P376" s="134"/>
      <c r="Q376" s="134"/>
      <c r="R376" s="134"/>
    </row>
    <row r="377" spans="1:18" s="226" customFormat="1" x14ac:dyDescent="0.2">
      <c r="A377" s="134"/>
      <c r="B377" s="134"/>
      <c r="C377" s="134"/>
      <c r="D377" s="134"/>
      <c r="E377" s="134"/>
      <c r="F377" s="134"/>
      <c r="G377" s="134"/>
      <c r="H377" s="394"/>
      <c r="I377" s="394"/>
      <c r="J377" s="134"/>
      <c r="K377" s="134"/>
      <c r="L377" s="134"/>
      <c r="M377" s="134"/>
      <c r="N377" s="134"/>
      <c r="O377" s="134"/>
      <c r="P377" s="134"/>
      <c r="Q377" s="134"/>
      <c r="R377" s="134"/>
    </row>
    <row r="378" spans="1:18" s="226" customFormat="1" x14ac:dyDescent="0.2">
      <c r="A378" s="134"/>
      <c r="B378" s="134"/>
      <c r="C378" s="134"/>
      <c r="D378" s="134"/>
      <c r="E378" s="134"/>
      <c r="F378" s="134"/>
      <c r="G378" s="134"/>
      <c r="H378" s="394"/>
      <c r="I378" s="394"/>
      <c r="J378" s="134"/>
      <c r="K378" s="134"/>
      <c r="L378" s="134"/>
      <c r="M378" s="134"/>
      <c r="N378" s="134"/>
      <c r="O378" s="134"/>
      <c r="P378" s="134"/>
      <c r="Q378" s="134"/>
      <c r="R378" s="134"/>
    </row>
    <row r="379" spans="1:18" s="226" customFormat="1" x14ac:dyDescent="0.2">
      <c r="A379" s="134"/>
      <c r="B379" s="134"/>
      <c r="C379" s="134"/>
      <c r="D379" s="134"/>
      <c r="E379" s="134"/>
      <c r="F379" s="134"/>
      <c r="G379" s="134"/>
      <c r="H379" s="394"/>
      <c r="I379" s="394"/>
      <c r="J379" s="134"/>
      <c r="K379" s="134"/>
      <c r="L379" s="134"/>
      <c r="M379" s="134"/>
      <c r="N379" s="134"/>
      <c r="O379" s="134"/>
      <c r="P379" s="134"/>
      <c r="Q379" s="134"/>
      <c r="R379" s="134"/>
    </row>
    <row r="380" spans="1:18" s="226" customFormat="1" x14ac:dyDescent="0.2">
      <c r="A380" s="134"/>
      <c r="B380" s="134"/>
      <c r="C380" s="134"/>
      <c r="D380" s="134"/>
      <c r="E380" s="134"/>
      <c r="F380" s="134"/>
      <c r="G380" s="134"/>
      <c r="H380" s="394"/>
      <c r="I380" s="394"/>
      <c r="J380" s="134"/>
      <c r="K380" s="134"/>
      <c r="L380" s="134"/>
      <c r="M380" s="134"/>
      <c r="N380" s="134"/>
      <c r="O380" s="134"/>
      <c r="P380" s="134"/>
      <c r="Q380" s="134"/>
      <c r="R380" s="134"/>
    </row>
    <row r="381" spans="1:18" s="226" customFormat="1" x14ac:dyDescent="0.2">
      <c r="A381" s="134"/>
      <c r="B381" s="134"/>
      <c r="C381" s="134"/>
      <c r="D381" s="134"/>
      <c r="E381" s="134"/>
      <c r="F381" s="134"/>
      <c r="G381" s="134"/>
      <c r="H381" s="394"/>
      <c r="I381" s="394"/>
      <c r="J381" s="134"/>
      <c r="K381" s="134"/>
      <c r="L381" s="134"/>
      <c r="M381" s="134"/>
      <c r="N381" s="134"/>
      <c r="O381" s="134"/>
      <c r="P381" s="134"/>
      <c r="Q381" s="134"/>
      <c r="R381" s="134"/>
    </row>
    <row r="382" spans="1:18" s="226" customFormat="1" x14ac:dyDescent="0.2">
      <c r="A382" s="134"/>
      <c r="B382" s="134"/>
      <c r="C382" s="134"/>
      <c r="D382" s="134"/>
      <c r="E382" s="134"/>
      <c r="F382" s="134"/>
      <c r="G382" s="134"/>
      <c r="H382" s="394"/>
      <c r="I382" s="394"/>
      <c r="J382" s="134"/>
      <c r="K382" s="134"/>
      <c r="L382" s="134"/>
      <c r="M382" s="134"/>
      <c r="N382" s="134"/>
      <c r="O382" s="134"/>
      <c r="P382" s="134"/>
      <c r="Q382" s="134"/>
      <c r="R382" s="134"/>
    </row>
    <row r="383" spans="1:18" s="226" customFormat="1" x14ac:dyDescent="0.2">
      <c r="A383" s="134"/>
      <c r="B383" s="134"/>
      <c r="C383" s="134"/>
      <c r="D383" s="134"/>
      <c r="E383" s="134"/>
      <c r="F383" s="134"/>
      <c r="G383" s="134"/>
      <c r="H383" s="394"/>
      <c r="I383" s="394"/>
      <c r="J383" s="134"/>
      <c r="K383" s="134"/>
      <c r="L383" s="134"/>
      <c r="M383" s="134"/>
      <c r="N383" s="134"/>
      <c r="O383" s="134"/>
      <c r="P383" s="134"/>
      <c r="Q383" s="134"/>
      <c r="R383" s="134"/>
    </row>
    <row r="384" spans="1:18" s="226" customFormat="1" x14ac:dyDescent="0.2">
      <c r="A384" s="134"/>
      <c r="B384" s="134"/>
      <c r="C384" s="134"/>
      <c r="D384" s="134"/>
      <c r="E384" s="134"/>
      <c r="F384" s="134"/>
      <c r="G384" s="134"/>
      <c r="H384" s="394"/>
      <c r="I384" s="394"/>
      <c r="J384" s="134"/>
      <c r="K384" s="134"/>
      <c r="L384" s="134"/>
      <c r="M384" s="134"/>
      <c r="N384" s="134"/>
      <c r="O384" s="134"/>
      <c r="P384" s="134"/>
      <c r="Q384" s="134"/>
      <c r="R384" s="134"/>
    </row>
    <row r="385" spans="1:18" s="226" customFormat="1" x14ac:dyDescent="0.2">
      <c r="A385" s="134"/>
      <c r="B385" s="134"/>
      <c r="C385" s="134"/>
      <c r="D385" s="134"/>
      <c r="E385" s="134"/>
      <c r="F385" s="134"/>
      <c r="G385" s="134"/>
      <c r="H385" s="394"/>
      <c r="I385" s="394"/>
      <c r="J385" s="134"/>
      <c r="K385" s="134"/>
      <c r="L385" s="134"/>
      <c r="M385" s="134"/>
      <c r="N385" s="134"/>
      <c r="O385" s="134"/>
      <c r="P385" s="134"/>
      <c r="Q385" s="134"/>
      <c r="R385" s="134"/>
    </row>
    <row r="386" spans="1:18" s="226" customFormat="1" x14ac:dyDescent="0.2">
      <c r="A386" s="134"/>
      <c r="B386" s="134"/>
      <c r="C386" s="134"/>
      <c r="D386" s="134"/>
      <c r="E386" s="134"/>
      <c r="F386" s="134"/>
      <c r="G386" s="134"/>
      <c r="H386" s="394"/>
      <c r="I386" s="394"/>
      <c r="J386" s="134"/>
      <c r="K386" s="134"/>
      <c r="L386" s="134"/>
      <c r="M386" s="134"/>
      <c r="N386" s="134"/>
      <c r="O386" s="134"/>
      <c r="P386" s="134"/>
      <c r="Q386" s="134"/>
      <c r="R386" s="134"/>
    </row>
    <row r="387" spans="1:18" s="226" customFormat="1" x14ac:dyDescent="0.2">
      <c r="A387" s="134"/>
      <c r="B387" s="134"/>
      <c r="C387" s="134"/>
      <c r="D387" s="134"/>
      <c r="E387" s="134"/>
      <c r="F387" s="134"/>
      <c r="G387" s="134"/>
      <c r="H387" s="394"/>
      <c r="I387" s="394"/>
      <c r="J387" s="134"/>
      <c r="K387" s="134"/>
      <c r="L387" s="134"/>
      <c r="M387" s="134"/>
      <c r="N387" s="134"/>
      <c r="O387" s="134"/>
      <c r="P387" s="134"/>
      <c r="Q387" s="134"/>
      <c r="R387" s="134"/>
    </row>
    <row r="388" spans="1:18" s="226" customFormat="1" x14ac:dyDescent="0.2">
      <c r="A388" s="134"/>
      <c r="B388" s="134"/>
      <c r="C388" s="134"/>
      <c r="D388" s="134"/>
      <c r="E388" s="134"/>
      <c r="F388" s="134"/>
      <c r="G388" s="134"/>
      <c r="H388" s="394"/>
      <c r="I388" s="394"/>
      <c r="J388" s="134"/>
      <c r="K388" s="134"/>
      <c r="L388" s="134"/>
      <c r="M388" s="134"/>
      <c r="N388" s="134"/>
      <c r="O388" s="134"/>
      <c r="P388" s="134"/>
      <c r="Q388" s="134"/>
      <c r="R388" s="134"/>
    </row>
    <row r="389" spans="1:18" s="226" customFormat="1" x14ac:dyDescent="0.2">
      <c r="A389" s="134"/>
      <c r="B389" s="134"/>
      <c r="C389" s="134"/>
      <c r="D389" s="134"/>
      <c r="E389" s="134"/>
      <c r="F389" s="134"/>
      <c r="G389" s="134"/>
      <c r="H389" s="394"/>
      <c r="I389" s="394"/>
      <c r="J389" s="134"/>
      <c r="K389" s="134"/>
      <c r="L389" s="134"/>
      <c r="M389" s="134"/>
      <c r="N389" s="134"/>
      <c r="O389" s="134"/>
      <c r="P389" s="134"/>
      <c r="Q389" s="134"/>
      <c r="R389" s="134"/>
    </row>
    <row r="390" spans="1:18" s="226" customFormat="1" x14ac:dyDescent="0.2">
      <c r="A390" s="134"/>
      <c r="B390" s="134"/>
      <c r="C390" s="134"/>
      <c r="D390" s="134"/>
      <c r="E390" s="134"/>
      <c r="F390" s="134"/>
      <c r="G390" s="134"/>
      <c r="H390" s="394"/>
      <c r="I390" s="394"/>
      <c r="J390" s="134"/>
      <c r="K390" s="134"/>
      <c r="L390" s="134"/>
      <c r="M390" s="134"/>
      <c r="N390" s="134"/>
      <c r="O390" s="134"/>
      <c r="P390" s="134"/>
      <c r="Q390" s="134"/>
      <c r="R390" s="134"/>
    </row>
    <row r="391" spans="1:18" s="226" customFormat="1" x14ac:dyDescent="0.2">
      <c r="A391" s="134"/>
      <c r="B391" s="134"/>
      <c r="C391" s="134"/>
      <c r="D391" s="134"/>
      <c r="E391" s="134"/>
      <c r="F391" s="134"/>
      <c r="G391" s="134"/>
      <c r="H391" s="394"/>
      <c r="I391" s="394"/>
      <c r="J391" s="134"/>
      <c r="K391" s="134"/>
      <c r="L391" s="134"/>
      <c r="M391" s="134"/>
      <c r="N391" s="134"/>
      <c r="O391" s="134"/>
      <c r="P391" s="134"/>
      <c r="Q391" s="134"/>
      <c r="R391" s="134"/>
    </row>
    <row r="392" spans="1:18" s="226" customFormat="1" x14ac:dyDescent="0.2">
      <c r="A392" s="134"/>
      <c r="B392" s="134"/>
      <c r="C392" s="134"/>
      <c r="D392" s="134"/>
      <c r="E392" s="134"/>
      <c r="F392" s="134"/>
      <c r="G392" s="134"/>
      <c r="H392" s="394"/>
      <c r="I392" s="394"/>
      <c r="J392" s="134"/>
      <c r="K392" s="134"/>
      <c r="L392" s="134"/>
      <c r="M392" s="134"/>
      <c r="N392" s="134"/>
      <c r="O392" s="134"/>
      <c r="P392" s="134"/>
      <c r="Q392" s="134"/>
      <c r="R392" s="134"/>
    </row>
    <row r="393" spans="1:18" s="226" customFormat="1" x14ac:dyDescent="0.2">
      <c r="A393" s="134"/>
      <c r="B393" s="134"/>
      <c r="C393" s="134"/>
      <c r="D393" s="134"/>
      <c r="E393" s="134"/>
      <c r="F393" s="134"/>
      <c r="G393" s="134"/>
      <c r="H393" s="394"/>
      <c r="I393" s="394"/>
      <c r="J393" s="134"/>
      <c r="K393" s="134"/>
      <c r="L393" s="134"/>
      <c r="M393" s="134"/>
      <c r="N393" s="134"/>
      <c r="O393" s="134"/>
      <c r="P393" s="134"/>
      <c r="Q393" s="134"/>
      <c r="R393" s="134"/>
    </row>
    <row r="394" spans="1:18" s="226" customFormat="1" x14ac:dyDescent="0.2">
      <c r="A394" s="134"/>
      <c r="B394" s="134"/>
      <c r="C394" s="134"/>
      <c r="D394" s="134"/>
      <c r="E394" s="134"/>
      <c r="F394" s="134"/>
      <c r="G394" s="134"/>
      <c r="H394" s="394"/>
      <c r="I394" s="394"/>
      <c r="J394" s="134"/>
      <c r="K394" s="134"/>
      <c r="L394" s="134"/>
      <c r="M394" s="134"/>
      <c r="N394" s="134"/>
      <c r="O394" s="134"/>
      <c r="P394" s="134"/>
      <c r="Q394" s="134"/>
      <c r="R394" s="134"/>
    </row>
    <row r="395" spans="1:18" s="226" customFormat="1" x14ac:dyDescent="0.2">
      <c r="A395" s="134"/>
      <c r="B395" s="134"/>
      <c r="C395" s="134"/>
      <c r="D395" s="134"/>
      <c r="E395" s="134"/>
      <c r="F395" s="134"/>
      <c r="G395" s="134"/>
      <c r="H395" s="394"/>
      <c r="I395" s="394"/>
      <c r="J395" s="134"/>
      <c r="K395" s="134"/>
      <c r="L395" s="134"/>
      <c r="M395" s="134"/>
      <c r="N395" s="134"/>
      <c r="O395" s="134"/>
      <c r="P395" s="134"/>
      <c r="Q395" s="134"/>
      <c r="R395" s="134"/>
    </row>
    <row r="396" spans="1:18" s="226" customFormat="1" x14ac:dyDescent="0.2">
      <c r="A396" s="134"/>
      <c r="B396" s="134"/>
      <c r="C396" s="134"/>
      <c r="D396" s="134"/>
      <c r="E396" s="134"/>
      <c r="F396" s="134"/>
      <c r="G396" s="134"/>
      <c r="H396" s="394"/>
      <c r="I396" s="394"/>
      <c r="J396" s="134"/>
      <c r="K396" s="134"/>
      <c r="L396" s="134"/>
      <c r="M396" s="134"/>
      <c r="N396" s="134"/>
      <c r="O396" s="134"/>
      <c r="P396" s="134"/>
      <c r="Q396" s="134"/>
      <c r="R396" s="134"/>
    </row>
    <row r="397" spans="1:18" s="226" customFormat="1" x14ac:dyDescent="0.2">
      <c r="A397" s="134"/>
      <c r="B397" s="134"/>
      <c r="C397" s="134"/>
      <c r="D397" s="134"/>
      <c r="E397" s="134"/>
      <c r="F397" s="134"/>
      <c r="G397" s="134"/>
      <c r="H397" s="394"/>
      <c r="I397" s="394"/>
      <c r="J397" s="134"/>
      <c r="K397" s="134"/>
      <c r="L397" s="134"/>
      <c r="M397" s="134"/>
      <c r="N397" s="134"/>
      <c r="O397" s="134"/>
      <c r="P397" s="134"/>
      <c r="Q397" s="134"/>
      <c r="R397" s="134"/>
    </row>
    <row r="398" spans="1:18" s="226" customFormat="1" x14ac:dyDescent="0.2">
      <c r="A398" s="134"/>
      <c r="B398" s="134"/>
      <c r="C398" s="134"/>
      <c r="D398" s="134"/>
      <c r="E398" s="134"/>
      <c r="F398" s="134"/>
      <c r="G398" s="134"/>
      <c r="H398" s="394"/>
      <c r="I398" s="394"/>
      <c r="J398" s="134"/>
      <c r="K398" s="134"/>
      <c r="L398" s="134"/>
      <c r="M398" s="134"/>
      <c r="N398" s="134"/>
      <c r="O398" s="134"/>
      <c r="P398" s="134"/>
      <c r="Q398" s="134"/>
      <c r="R398" s="134"/>
    </row>
    <row r="399" spans="1:18" s="226" customFormat="1" x14ac:dyDescent="0.2">
      <c r="A399" s="134"/>
      <c r="B399" s="134"/>
      <c r="C399" s="134"/>
      <c r="D399" s="134"/>
      <c r="E399" s="134"/>
      <c r="F399" s="134"/>
      <c r="G399" s="134"/>
      <c r="H399" s="394"/>
      <c r="I399" s="394"/>
      <c r="J399" s="134"/>
      <c r="K399" s="134"/>
      <c r="L399" s="134"/>
      <c r="M399" s="134"/>
      <c r="N399" s="134"/>
      <c r="O399" s="134"/>
      <c r="P399" s="134"/>
      <c r="Q399" s="134"/>
      <c r="R399" s="134"/>
    </row>
    <row r="400" spans="1:18" s="226" customFormat="1" x14ac:dyDescent="0.2">
      <c r="A400" s="134"/>
      <c r="B400" s="134"/>
      <c r="C400" s="134"/>
      <c r="D400" s="134"/>
      <c r="E400" s="134"/>
      <c r="F400" s="134"/>
      <c r="G400" s="134"/>
      <c r="H400" s="394"/>
      <c r="I400" s="394"/>
      <c r="J400" s="134"/>
      <c r="K400" s="134"/>
      <c r="L400" s="134"/>
      <c r="M400" s="134"/>
      <c r="N400" s="134"/>
      <c r="O400" s="134"/>
      <c r="P400" s="134"/>
      <c r="Q400" s="134"/>
      <c r="R400" s="134"/>
    </row>
    <row r="401" spans="1:18" s="226" customFormat="1" x14ac:dyDescent="0.2">
      <c r="A401" s="134"/>
      <c r="B401" s="134"/>
      <c r="C401" s="134"/>
      <c r="D401" s="134"/>
      <c r="E401" s="134"/>
      <c r="F401" s="134"/>
      <c r="G401" s="134"/>
      <c r="H401" s="394"/>
      <c r="I401" s="394"/>
      <c r="J401" s="134"/>
      <c r="K401" s="134"/>
      <c r="L401" s="134"/>
      <c r="M401" s="134"/>
      <c r="N401" s="134"/>
      <c r="O401" s="134"/>
      <c r="P401" s="134"/>
      <c r="Q401" s="134"/>
      <c r="R401" s="134"/>
    </row>
    <row r="402" spans="1:18" s="226" customFormat="1" x14ac:dyDescent="0.2">
      <c r="A402" s="134"/>
      <c r="B402" s="134"/>
      <c r="C402" s="134"/>
      <c r="D402" s="134"/>
      <c r="E402" s="134"/>
      <c r="F402" s="134"/>
      <c r="G402" s="134"/>
      <c r="H402" s="394"/>
      <c r="I402" s="394"/>
      <c r="J402" s="134"/>
      <c r="K402" s="134"/>
      <c r="L402" s="134"/>
      <c r="M402" s="134"/>
      <c r="N402" s="134"/>
      <c r="O402" s="134"/>
      <c r="P402" s="134"/>
      <c r="Q402" s="134"/>
      <c r="R402" s="134"/>
    </row>
    <row r="403" spans="1:18" s="226" customFormat="1" x14ac:dyDescent="0.2">
      <c r="A403" s="134"/>
      <c r="B403" s="134"/>
      <c r="C403" s="134"/>
      <c r="D403" s="134"/>
      <c r="E403" s="134"/>
      <c r="F403" s="134"/>
      <c r="G403" s="134"/>
      <c r="H403" s="394"/>
      <c r="I403" s="394"/>
      <c r="J403" s="134"/>
      <c r="K403" s="134"/>
      <c r="L403" s="134"/>
      <c r="M403" s="134"/>
      <c r="N403" s="134"/>
      <c r="O403" s="134"/>
      <c r="P403" s="134"/>
      <c r="Q403" s="134"/>
      <c r="R403" s="134"/>
    </row>
    <row r="404" spans="1:18" s="226" customFormat="1" x14ac:dyDescent="0.2">
      <c r="A404" s="134"/>
      <c r="B404" s="134"/>
      <c r="C404" s="134"/>
      <c r="D404" s="134"/>
      <c r="E404" s="134"/>
      <c r="F404" s="134"/>
      <c r="G404" s="134"/>
      <c r="H404" s="394"/>
      <c r="I404" s="394"/>
      <c r="J404" s="134"/>
      <c r="K404" s="134"/>
      <c r="L404" s="134"/>
      <c r="M404" s="134"/>
      <c r="N404" s="134"/>
      <c r="O404" s="134"/>
      <c r="P404" s="134"/>
      <c r="Q404" s="134"/>
      <c r="R404" s="134"/>
    </row>
    <row r="405" spans="1:18" s="226" customFormat="1" x14ac:dyDescent="0.2">
      <c r="A405" s="134"/>
      <c r="B405" s="134"/>
      <c r="C405" s="134"/>
      <c r="D405" s="134"/>
      <c r="E405" s="134"/>
      <c r="F405" s="134"/>
      <c r="G405" s="134"/>
      <c r="H405" s="394"/>
      <c r="I405" s="394"/>
      <c r="J405" s="134"/>
      <c r="K405" s="134"/>
      <c r="L405" s="134"/>
      <c r="M405" s="134"/>
      <c r="N405" s="134"/>
      <c r="O405" s="134"/>
      <c r="P405" s="134"/>
      <c r="Q405" s="134"/>
      <c r="R405" s="134"/>
    </row>
    <row r="406" spans="1:18" s="226" customFormat="1" x14ac:dyDescent="0.2">
      <c r="A406" s="134"/>
      <c r="B406" s="134"/>
      <c r="C406" s="134"/>
      <c r="D406" s="134"/>
      <c r="E406" s="134"/>
      <c r="F406" s="134"/>
      <c r="G406" s="134"/>
      <c r="H406" s="394"/>
      <c r="I406" s="394"/>
      <c r="J406" s="134"/>
      <c r="K406" s="134"/>
      <c r="L406" s="134"/>
      <c r="M406" s="134"/>
      <c r="N406" s="134"/>
      <c r="O406" s="134"/>
      <c r="P406" s="134"/>
      <c r="Q406" s="134"/>
      <c r="R406" s="134"/>
    </row>
    <row r="407" spans="1:18" s="226" customFormat="1" x14ac:dyDescent="0.2">
      <c r="A407" s="134"/>
      <c r="B407" s="134"/>
      <c r="C407" s="134"/>
      <c r="D407" s="134"/>
      <c r="E407" s="134"/>
      <c r="F407" s="134"/>
      <c r="G407" s="134"/>
      <c r="H407" s="394"/>
      <c r="I407" s="394"/>
      <c r="J407" s="134"/>
      <c r="K407" s="134"/>
      <c r="L407" s="134"/>
      <c r="M407" s="134"/>
      <c r="N407" s="134"/>
      <c r="O407" s="134"/>
      <c r="P407" s="134"/>
      <c r="Q407" s="134"/>
      <c r="R407" s="134"/>
    </row>
    <row r="408" spans="1:18" s="226" customFormat="1" x14ac:dyDescent="0.2">
      <c r="A408" s="134"/>
      <c r="B408" s="134"/>
      <c r="C408" s="134"/>
      <c r="D408" s="134"/>
      <c r="E408" s="134"/>
      <c r="F408" s="134"/>
      <c r="G408" s="134"/>
      <c r="H408" s="394"/>
      <c r="I408" s="394"/>
      <c r="J408" s="134"/>
      <c r="K408" s="134"/>
      <c r="L408" s="134"/>
      <c r="M408" s="134"/>
      <c r="N408" s="134"/>
      <c r="O408" s="134"/>
      <c r="P408" s="134"/>
      <c r="Q408" s="134"/>
      <c r="R408" s="134"/>
    </row>
    <row r="409" spans="1:18" s="226" customFormat="1" x14ac:dyDescent="0.2">
      <c r="A409" s="134"/>
      <c r="B409" s="134"/>
      <c r="C409" s="134"/>
      <c r="D409" s="134"/>
      <c r="E409" s="134"/>
      <c r="F409" s="134"/>
      <c r="G409" s="134"/>
      <c r="H409" s="394"/>
      <c r="I409" s="394"/>
      <c r="J409" s="134"/>
      <c r="K409" s="134"/>
      <c r="L409" s="134"/>
      <c r="M409" s="134"/>
      <c r="N409" s="134"/>
      <c r="O409" s="134"/>
      <c r="P409" s="134"/>
      <c r="Q409" s="134"/>
      <c r="R409" s="134"/>
    </row>
    <row r="410" spans="1:18" s="226" customFormat="1" x14ac:dyDescent="0.2">
      <c r="A410" s="134"/>
      <c r="B410" s="134"/>
      <c r="C410" s="134"/>
      <c r="D410" s="134"/>
      <c r="E410" s="134"/>
      <c r="F410" s="134"/>
      <c r="G410" s="134"/>
      <c r="H410" s="394"/>
      <c r="I410" s="394"/>
      <c r="J410" s="134"/>
      <c r="K410" s="134"/>
      <c r="L410" s="134"/>
      <c r="M410" s="134"/>
      <c r="N410" s="134"/>
      <c r="O410" s="134"/>
      <c r="P410" s="134"/>
      <c r="Q410" s="134"/>
      <c r="R410" s="134"/>
    </row>
    <row r="411" spans="1:18" s="226" customFormat="1" x14ac:dyDescent="0.2">
      <c r="A411" s="134"/>
      <c r="B411" s="134"/>
      <c r="C411" s="134"/>
      <c r="D411" s="134"/>
      <c r="E411" s="134"/>
      <c r="F411" s="134"/>
      <c r="G411" s="134"/>
      <c r="H411" s="394"/>
      <c r="I411" s="394"/>
      <c r="J411" s="134"/>
      <c r="K411" s="134"/>
      <c r="L411" s="134"/>
      <c r="M411" s="134"/>
      <c r="N411" s="134"/>
      <c r="O411" s="134"/>
      <c r="P411" s="134"/>
      <c r="Q411" s="134"/>
      <c r="R411" s="134"/>
    </row>
    <row r="412" spans="1:18" s="226" customFormat="1" x14ac:dyDescent="0.2">
      <c r="A412" s="134"/>
      <c r="B412" s="134"/>
      <c r="C412" s="134"/>
      <c r="D412" s="134"/>
      <c r="E412" s="134"/>
      <c r="F412" s="134"/>
      <c r="G412" s="134"/>
      <c r="H412" s="394"/>
      <c r="I412" s="394"/>
      <c r="J412" s="134"/>
      <c r="K412" s="134"/>
      <c r="L412" s="134"/>
      <c r="M412" s="134"/>
      <c r="N412" s="134"/>
      <c r="O412" s="134"/>
      <c r="P412" s="134"/>
      <c r="Q412" s="134"/>
      <c r="R412" s="134"/>
    </row>
    <row r="413" spans="1:18" s="226" customFormat="1" x14ac:dyDescent="0.2">
      <c r="A413" s="134"/>
      <c r="B413" s="134"/>
      <c r="C413" s="134"/>
      <c r="D413" s="134"/>
      <c r="E413" s="134"/>
      <c r="F413" s="134"/>
      <c r="G413" s="134"/>
      <c r="H413" s="394"/>
      <c r="I413" s="394"/>
      <c r="J413" s="134"/>
      <c r="K413" s="134"/>
      <c r="L413" s="134"/>
      <c r="M413" s="134"/>
      <c r="N413" s="134"/>
      <c r="O413" s="134"/>
      <c r="P413" s="134"/>
      <c r="Q413" s="134"/>
      <c r="R413" s="134"/>
    </row>
    <row r="414" spans="1:18" s="226" customFormat="1" x14ac:dyDescent="0.2">
      <c r="A414" s="134"/>
      <c r="B414" s="134"/>
      <c r="C414" s="134"/>
      <c r="D414" s="134"/>
      <c r="E414" s="134"/>
      <c r="F414" s="134"/>
      <c r="G414" s="134"/>
      <c r="H414" s="394"/>
      <c r="I414" s="394"/>
      <c r="J414" s="134"/>
      <c r="K414" s="134"/>
      <c r="L414" s="134"/>
      <c r="M414" s="134"/>
      <c r="N414" s="134"/>
      <c r="O414" s="134"/>
      <c r="P414" s="134"/>
      <c r="Q414" s="134"/>
      <c r="R414" s="134"/>
    </row>
    <row r="415" spans="1:18" s="226" customFormat="1" x14ac:dyDescent="0.2">
      <c r="A415" s="134"/>
      <c r="B415" s="134"/>
      <c r="C415" s="134"/>
      <c r="D415" s="134"/>
      <c r="E415" s="134"/>
      <c r="F415" s="134"/>
      <c r="G415" s="134"/>
      <c r="H415" s="394"/>
      <c r="I415" s="394"/>
      <c r="J415" s="134"/>
      <c r="K415" s="134"/>
      <c r="L415" s="134"/>
      <c r="M415" s="134"/>
      <c r="N415" s="134"/>
      <c r="O415" s="134"/>
      <c r="P415" s="134"/>
      <c r="Q415" s="134"/>
      <c r="R415" s="134"/>
    </row>
    <row r="416" spans="1:18" s="226" customFormat="1" x14ac:dyDescent="0.2">
      <c r="A416" s="134"/>
      <c r="B416" s="134"/>
      <c r="C416" s="134"/>
      <c r="D416" s="134"/>
      <c r="E416" s="134"/>
      <c r="F416" s="134"/>
      <c r="G416" s="134"/>
      <c r="H416" s="394"/>
      <c r="I416" s="394"/>
      <c r="J416" s="134"/>
      <c r="K416" s="134"/>
      <c r="L416" s="134"/>
      <c r="M416" s="134"/>
      <c r="N416" s="134"/>
      <c r="O416" s="134"/>
      <c r="P416" s="134"/>
      <c r="Q416" s="134"/>
      <c r="R416" s="134"/>
    </row>
    <row r="417" spans="1:18" s="226" customFormat="1" x14ac:dyDescent="0.2">
      <c r="A417" s="134"/>
      <c r="B417" s="134"/>
      <c r="C417" s="134"/>
      <c r="D417" s="134"/>
      <c r="E417" s="134"/>
      <c r="F417" s="134"/>
      <c r="G417" s="134"/>
      <c r="H417" s="394"/>
      <c r="I417" s="394"/>
      <c r="J417" s="134"/>
      <c r="K417" s="134"/>
      <c r="L417" s="134"/>
      <c r="M417" s="134"/>
      <c r="N417" s="134"/>
      <c r="O417" s="134"/>
      <c r="P417" s="134"/>
      <c r="Q417" s="134"/>
      <c r="R417" s="134"/>
    </row>
    <row r="418" spans="1:18" s="226" customFormat="1" x14ac:dyDescent="0.2">
      <c r="A418" s="134"/>
      <c r="B418" s="134"/>
      <c r="C418" s="134"/>
      <c r="D418" s="134"/>
      <c r="E418" s="134"/>
      <c r="F418" s="134"/>
      <c r="G418" s="134"/>
      <c r="H418" s="394"/>
      <c r="I418" s="394"/>
      <c r="J418" s="134"/>
      <c r="K418" s="134"/>
      <c r="L418" s="134"/>
      <c r="M418" s="134"/>
      <c r="N418" s="134"/>
      <c r="O418" s="134"/>
      <c r="P418" s="134"/>
      <c r="Q418" s="134"/>
      <c r="R418" s="134"/>
    </row>
    <row r="419" spans="1:18" s="226" customFormat="1" x14ac:dyDescent="0.2">
      <c r="A419" s="134"/>
      <c r="B419" s="134"/>
      <c r="C419" s="134"/>
      <c r="D419" s="134"/>
      <c r="E419" s="134"/>
      <c r="F419" s="134"/>
      <c r="G419" s="134"/>
      <c r="H419" s="394"/>
      <c r="I419" s="394"/>
      <c r="J419" s="134"/>
      <c r="K419" s="134"/>
      <c r="L419" s="134"/>
      <c r="M419" s="134"/>
      <c r="N419" s="134"/>
      <c r="O419" s="134"/>
      <c r="P419" s="134"/>
      <c r="Q419" s="134"/>
      <c r="R419" s="134"/>
    </row>
    <row r="420" spans="1:18" s="226" customFormat="1" x14ac:dyDescent="0.2">
      <c r="A420" s="134"/>
      <c r="B420" s="134"/>
      <c r="C420" s="134"/>
      <c r="D420" s="134"/>
      <c r="E420" s="134"/>
      <c r="F420" s="134"/>
      <c r="G420" s="134"/>
      <c r="H420" s="394"/>
      <c r="I420" s="394"/>
      <c r="J420" s="134"/>
      <c r="K420" s="134"/>
      <c r="L420" s="134"/>
      <c r="M420" s="134"/>
      <c r="N420" s="134"/>
      <c r="O420" s="134"/>
      <c r="P420" s="134"/>
      <c r="Q420" s="134"/>
      <c r="R420" s="134"/>
    </row>
    <row r="421" spans="1:18" s="226" customFormat="1" x14ac:dyDescent="0.2">
      <c r="A421" s="134"/>
      <c r="B421" s="134"/>
      <c r="C421" s="134"/>
      <c r="D421" s="134"/>
      <c r="E421" s="134"/>
      <c r="F421" s="134"/>
      <c r="G421" s="134"/>
      <c r="H421" s="394"/>
      <c r="I421" s="394"/>
      <c r="J421" s="134"/>
      <c r="K421" s="134"/>
      <c r="L421" s="134"/>
      <c r="M421" s="134"/>
      <c r="N421" s="134"/>
      <c r="O421" s="134"/>
      <c r="P421" s="134"/>
      <c r="Q421" s="134"/>
      <c r="R421" s="134"/>
    </row>
    <row r="422" spans="1:18" s="226" customFormat="1" x14ac:dyDescent="0.2">
      <c r="A422" s="134"/>
      <c r="B422" s="134"/>
      <c r="C422" s="134"/>
      <c r="D422" s="134"/>
      <c r="E422" s="134"/>
      <c r="F422" s="134"/>
      <c r="G422" s="134"/>
      <c r="H422" s="394"/>
      <c r="I422" s="394"/>
      <c r="J422" s="134"/>
      <c r="K422" s="134"/>
      <c r="L422" s="134"/>
      <c r="M422" s="134"/>
      <c r="N422" s="134"/>
      <c r="O422" s="134"/>
      <c r="P422" s="134"/>
      <c r="Q422" s="134"/>
      <c r="R422" s="134"/>
    </row>
    <row r="423" spans="1:18" s="226" customFormat="1" x14ac:dyDescent="0.2">
      <c r="A423" s="134"/>
      <c r="B423" s="134"/>
      <c r="C423" s="134"/>
      <c r="D423" s="134"/>
      <c r="E423" s="134"/>
      <c r="F423" s="134"/>
      <c r="G423" s="134"/>
      <c r="H423" s="394"/>
      <c r="I423" s="394"/>
      <c r="J423" s="134"/>
      <c r="K423" s="134"/>
      <c r="L423" s="134"/>
      <c r="M423" s="134"/>
      <c r="N423" s="134"/>
      <c r="O423" s="134"/>
      <c r="P423" s="134"/>
      <c r="Q423" s="134"/>
      <c r="R423" s="134"/>
    </row>
    <row r="424" spans="1:18" s="226" customFormat="1" x14ac:dyDescent="0.2">
      <c r="A424" s="134"/>
      <c r="B424" s="134"/>
      <c r="C424" s="134"/>
      <c r="D424" s="134"/>
      <c r="E424" s="134"/>
      <c r="F424" s="134"/>
      <c r="G424" s="134"/>
      <c r="H424" s="394"/>
      <c r="I424" s="394"/>
      <c r="J424" s="134"/>
      <c r="K424" s="134"/>
      <c r="L424" s="134"/>
      <c r="M424" s="134"/>
      <c r="N424" s="134"/>
      <c r="O424" s="134"/>
      <c r="P424" s="134"/>
      <c r="Q424" s="134"/>
      <c r="R424" s="134"/>
    </row>
    <row r="425" spans="1:18" s="226" customFormat="1" x14ac:dyDescent="0.2">
      <c r="A425" s="134"/>
      <c r="B425" s="134"/>
      <c r="C425" s="134"/>
      <c r="D425" s="134"/>
      <c r="E425" s="134"/>
      <c r="F425" s="134"/>
      <c r="G425" s="134"/>
      <c r="H425" s="394"/>
      <c r="I425" s="394"/>
      <c r="J425" s="134"/>
      <c r="K425" s="134"/>
      <c r="L425" s="134"/>
      <c r="M425" s="134"/>
      <c r="N425" s="134"/>
      <c r="O425" s="134"/>
      <c r="P425" s="134"/>
      <c r="Q425" s="134"/>
      <c r="R425" s="134"/>
    </row>
    <row r="426" spans="1:18" s="226" customFormat="1" x14ac:dyDescent="0.2">
      <c r="A426" s="134"/>
      <c r="B426" s="134"/>
      <c r="C426" s="134"/>
      <c r="D426" s="134"/>
      <c r="E426" s="134"/>
      <c r="F426" s="134"/>
      <c r="G426" s="134"/>
      <c r="H426" s="394"/>
      <c r="I426" s="394"/>
      <c r="J426" s="134"/>
      <c r="K426" s="134"/>
      <c r="L426" s="134"/>
      <c r="M426" s="134"/>
      <c r="N426" s="134"/>
      <c r="O426" s="134"/>
      <c r="P426" s="134"/>
      <c r="Q426" s="134"/>
      <c r="R426" s="134"/>
    </row>
    <row r="427" spans="1:18" s="226" customFormat="1" x14ac:dyDescent="0.2">
      <c r="A427" s="134"/>
      <c r="B427" s="134"/>
      <c r="C427" s="134"/>
      <c r="D427" s="134"/>
      <c r="E427" s="134"/>
      <c r="F427" s="134"/>
      <c r="G427" s="134"/>
      <c r="H427" s="394"/>
      <c r="I427" s="394"/>
      <c r="J427" s="134"/>
      <c r="K427" s="134"/>
      <c r="L427" s="134"/>
      <c r="M427" s="134"/>
      <c r="N427" s="134"/>
      <c r="O427" s="134"/>
      <c r="P427" s="134"/>
      <c r="Q427" s="134"/>
      <c r="R427" s="134"/>
    </row>
    <row r="428" spans="1:18" s="226" customFormat="1" x14ac:dyDescent="0.2">
      <c r="A428" s="134"/>
      <c r="B428" s="134"/>
      <c r="C428" s="134"/>
      <c r="D428" s="134"/>
      <c r="E428" s="134"/>
      <c r="F428" s="134"/>
      <c r="G428" s="134"/>
      <c r="H428" s="394"/>
      <c r="I428" s="394"/>
      <c r="J428" s="134"/>
      <c r="K428" s="134"/>
      <c r="L428" s="134"/>
      <c r="M428" s="134"/>
      <c r="N428" s="134"/>
      <c r="O428" s="134"/>
      <c r="P428" s="134"/>
      <c r="Q428" s="134"/>
      <c r="R428" s="134"/>
    </row>
    <row r="429" spans="1:18" s="226" customFormat="1" x14ac:dyDescent="0.2">
      <c r="A429" s="134"/>
      <c r="B429" s="134"/>
      <c r="C429" s="134"/>
      <c r="D429" s="134"/>
      <c r="E429" s="134"/>
      <c r="F429" s="134"/>
      <c r="G429" s="134"/>
      <c r="H429" s="394"/>
      <c r="I429" s="394"/>
      <c r="J429" s="134"/>
      <c r="K429" s="134"/>
      <c r="L429" s="134"/>
      <c r="M429" s="134"/>
      <c r="N429" s="134"/>
      <c r="O429" s="134"/>
      <c r="P429" s="134"/>
      <c r="Q429" s="134"/>
      <c r="R429" s="134"/>
    </row>
    <row r="430" spans="1:18" s="226" customFormat="1" x14ac:dyDescent="0.2">
      <c r="A430" s="134"/>
      <c r="B430" s="134"/>
      <c r="C430" s="134"/>
      <c r="D430" s="134"/>
      <c r="E430" s="134"/>
      <c r="F430" s="134"/>
      <c r="G430" s="134"/>
      <c r="H430" s="394"/>
      <c r="I430" s="394"/>
      <c r="J430" s="134"/>
      <c r="K430" s="134"/>
      <c r="L430" s="134"/>
      <c r="M430" s="134"/>
      <c r="N430" s="134"/>
      <c r="O430" s="134"/>
      <c r="P430" s="134"/>
      <c r="Q430" s="134"/>
      <c r="R430" s="134"/>
    </row>
    <row r="431" spans="1:18" s="226" customFormat="1" x14ac:dyDescent="0.2">
      <c r="A431" s="134"/>
      <c r="B431" s="134"/>
      <c r="C431" s="134"/>
      <c r="D431" s="134"/>
      <c r="E431" s="134"/>
      <c r="F431" s="134"/>
      <c r="G431" s="134"/>
      <c r="H431" s="394"/>
      <c r="I431" s="394"/>
      <c r="J431" s="134"/>
      <c r="K431" s="134"/>
      <c r="L431" s="134"/>
      <c r="M431" s="134"/>
      <c r="N431" s="134"/>
      <c r="O431" s="134"/>
      <c r="P431" s="134"/>
      <c r="Q431" s="134"/>
      <c r="R431" s="134"/>
    </row>
    <row r="432" spans="1:18" s="226" customFormat="1" x14ac:dyDescent="0.2">
      <c r="A432" s="134"/>
      <c r="B432" s="134"/>
      <c r="C432" s="134"/>
      <c r="D432" s="134"/>
      <c r="E432" s="134"/>
      <c r="F432" s="134"/>
      <c r="G432" s="134"/>
      <c r="H432" s="394"/>
      <c r="I432" s="394"/>
      <c r="J432" s="134"/>
      <c r="K432" s="134"/>
      <c r="L432" s="134"/>
      <c r="M432" s="134"/>
      <c r="N432" s="134"/>
      <c r="O432" s="134"/>
      <c r="P432" s="134"/>
      <c r="Q432" s="134"/>
      <c r="R432" s="134"/>
    </row>
    <row r="433" spans="1:18" s="226" customFormat="1" x14ac:dyDescent="0.2">
      <c r="A433" s="134"/>
      <c r="B433" s="134"/>
      <c r="C433" s="134"/>
      <c r="D433" s="134"/>
      <c r="E433" s="134"/>
      <c r="F433" s="134"/>
      <c r="G433" s="134"/>
      <c r="H433" s="394"/>
      <c r="I433" s="394"/>
      <c r="J433" s="134"/>
      <c r="K433" s="134"/>
      <c r="L433" s="134"/>
      <c r="M433" s="134"/>
      <c r="N433" s="134"/>
      <c r="O433" s="134"/>
      <c r="P433" s="134"/>
      <c r="Q433" s="134"/>
      <c r="R433" s="134"/>
    </row>
    <row r="434" spans="1:18" s="226" customFormat="1" x14ac:dyDescent="0.2">
      <c r="A434" s="134"/>
      <c r="B434" s="134"/>
      <c r="C434" s="134"/>
      <c r="D434" s="134"/>
      <c r="E434" s="134"/>
      <c r="F434" s="134"/>
      <c r="G434" s="134"/>
      <c r="H434" s="394"/>
      <c r="I434" s="394"/>
      <c r="J434" s="134"/>
      <c r="K434" s="134"/>
      <c r="L434" s="134"/>
      <c r="M434" s="134"/>
      <c r="N434" s="134"/>
      <c r="O434" s="134"/>
      <c r="P434" s="134"/>
      <c r="Q434" s="134"/>
      <c r="R434" s="134"/>
    </row>
    <row r="435" spans="1:18" s="226" customFormat="1" x14ac:dyDescent="0.2">
      <c r="A435" s="134"/>
      <c r="B435" s="134"/>
      <c r="C435" s="134"/>
      <c r="D435" s="134"/>
      <c r="E435" s="134"/>
      <c r="F435" s="134"/>
      <c r="G435" s="134"/>
      <c r="H435" s="394"/>
      <c r="I435" s="394"/>
      <c r="J435" s="134"/>
      <c r="K435" s="134"/>
      <c r="L435" s="134"/>
      <c r="M435" s="134"/>
      <c r="N435" s="134"/>
      <c r="O435" s="134"/>
      <c r="P435" s="134"/>
      <c r="Q435" s="134"/>
      <c r="R435" s="134"/>
    </row>
    <row r="436" spans="1:18" s="226" customFormat="1" x14ac:dyDescent="0.2">
      <c r="A436" s="134"/>
      <c r="B436" s="134"/>
      <c r="C436" s="134"/>
      <c r="D436" s="134"/>
      <c r="E436" s="134"/>
      <c r="F436" s="134"/>
      <c r="G436" s="134"/>
      <c r="H436" s="394"/>
      <c r="I436" s="394"/>
      <c r="J436" s="134"/>
      <c r="K436" s="134"/>
      <c r="L436" s="134"/>
      <c r="M436" s="134"/>
      <c r="N436" s="134"/>
      <c r="O436" s="134"/>
      <c r="P436" s="134"/>
      <c r="Q436" s="134"/>
      <c r="R436" s="134"/>
    </row>
    <row r="437" spans="1:18" s="226" customFormat="1" x14ac:dyDescent="0.2">
      <c r="A437" s="134"/>
      <c r="B437" s="134"/>
      <c r="C437" s="134"/>
      <c r="D437" s="134"/>
      <c r="E437" s="134"/>
      <c r="F437" s="134"/>
      <c r="G437" s="134"/>
      <c r="H437" s="394"/>
      <c r="I437" s="394"/>
      <c r="J437" s="134"/>
      <c r="K437" s="134"/>
      <c r="L437" s="134"/>
      <c r="M437" s="134"/>
      <c r="N437" s="134"/>
      <c r="O437" s="134"/>
      <c r="P437" s="134"/>
      <c r="Q437" s="134"/>
      <c r="R437" s="134"/>
    </row>
    <row r="438" spans="1:18" s="226" customFormat="1" x14ac:dyDescent="0.2">
      <c r="A438" s="134"/>
      <c r="B438" s="134"/>
      <c r="C438" s="134"/>
      <c r="D438" s="134"/>
      <c r="E438" s="134"/>
      <c r="F438" s="134"/>
      <c r="G438" s="134"/>
      <c r="H438" s="394"/>
      <c r="I438" s="394"/>
      <c r="J438" s="134"/>
      <c r="K438" s="134"/>
      <c r="L438" s="134"/>
      <c r="M438" s="134"/>
      <c r="N438" s="134"/>
      <c r="O438" s="134"/>
      <c r="P438" s="134"/>
      <c r="Q438" s="134"/>
      <c r="R438" s="134"/>
    </row>
    <row r="439" spans="1:18" s="226" customFormat="1" x14ac:dyDescent="0.2">
      <c r="A439" s="134"/>
      <c r="B439" s="134"/>
      <c r="C439" s="134"/>
      <c r="D439" s="134"/>
      <c r="E439" s="134"/>
      <c r="F439" s="134"/>
      <c r="G439" s="134"/>
      <c r="H439" s="394"/>
      <c r="I439" s="394"/>
      <c r="J439" s="134"/>
      <c r="K439" s="134"/>
      <c r="L439" s="134"/>
      <c r="M439" s="134"/>
      <c r="N439" s="134"/>
      <c r="O439" s="134"/>
      <c r="P439" s="134"/>
      <c r="Q439" s="134"/>
      <c r="R439" s="134"/>
    </row>
    <row r="440" spans="1:18" s="226" customFormat="1" x14ac:dyDescent="0.2">
      <c r="A440" s="134"/>
      <c r="B440" s="134"/>
      <c r="C440" s="134"/>
      <c r="D440" s="134"/>
      <c r="E440" s="134"/>
      <c r="F440" s="134"/>
      <c r="G440" s="134"/>
      <c r="H440" s="394"/>
      <c r="I440" s="394"/>
      <c r="J440" s="134"/>
      <c r="K440" s="134"/>
      <c r="L440" s="134"/>
      <c r="M440" s="134"/>
      <c r="N440" s="134"/>
      <c r="O440" s="134"/>
      <c r="P440" s="134"/>
      <c r="Q440" s="134"/>
      <c r="R440" s="134"/>
    </row>
    <row r="441" spans="1:18" s="226" customFormat="1" x14ac:dyDescent="0.2">
      <c r="A441" s="134"/>
      <c r="B441" s="134"/>
      <c r="C441" s="134"/>
      <c r="D441" s="134"/>
      <c r="E441" s="134"/>
      <c r="F441" s="134"/>
      <c r="G441" s="134"/>
      <c r="H441" s="394"/>
      <c r="I441" s="394"/>
      <c r="J441" s="134"/>
      <c r="K441" s="134"/>
      <c r="L441" s="134"/>
      <c r="M441" s="134"/>
      <c r="N441" s="134"/>
      <c r="O441" s="134"/>
      <c r="P441" s="134"/>
      <c r="Q441" s="134"/>
      <c r="R441" s="134"/>
    </row>
    <row r="442" spans="1:18" s="226" customFormat="1" x14ac:dyDescent="0.2">
      <c r="A442" s="134"/>
      <c r="B442" s="134"/>
      <c r="C442" s="134"/>
      <c r="D442" s="134"/>
      <c r="E442" s="134"/>
      <c r="F442" s="134"/>
      <c r="G442" s="134"/>
      <c r="H442" s="394"/>
      <c r="I442" s="394"/>
      <c r="J442" s="134"/>
      <c r="K442" s="134"/>
      <c r="L442" s="134"/>
      <c r="M442" s="134"/>
      <c r="N442" s="134"/>
      <c r="O442" s="134"/>
      <c r="P442" s="134"/>
      <c r="Q442" s="134"/>
      <c r="R442" s="134"/>
    </row>
    <row r="443" spans="1:18" s="226" customFormat="1" x14ac:dyDescent="0.2">
      <c r="A443" s="134"/>
      <c r="B443" s="134"/>
      <c r="C443" s="134"/>
      <c r="D443" s="134"/>
      <c r="E443" s="134"/>
      <c r="F443" s="134"/>
      <c r="G443" s="134"/>
      <c r="H443" s="394"/>
      <c r="I443" s="394"/>
      <c r="J443" s="134"/>
      <c r="K443" s="134"/>
      <c r="L443" s="134"/>
      <c r="M443" s="134"/>
      <c r="N443" s="134"/>
      <c r="O443" s="134"/>
      <c r="P443" s="134"/>
      <c r="Q443" s="134"/>
      <c r="R443" s="134"/>
    </row>
    <row r="444" spans="1:18" s="226" customFormat="1" x14ac:dyDescent="0.2">
      <c r="A444" s="134"/>
      <c r="B444" s="134"/>
      <c r="C444" s="134"/>
      <c r="D444" s="134"/>
      <c r="E444" s="134"/>
      <c r="F444" s="134"/>
      <c r="G444" s="134"/>
      <c r="H444" s="394"/>
      <c r="I444" s="394"/>
      <c r="J444" s="134"/>
      <c r="K444" s="134"/>
      <c r="L444" s="134"/>
      <c r="M444" s="134"/>
      <c r="N444" s="134"/>
      <c r="O444" s="134"/>
      <c r="P444" s="134"/>
      <c r="Q444" s="134"/>
      <c r="R444" s="134"/>
    </row>
    <row r="445" spans="1:18" s="226" customFormat="1" x14ac:dyDescent="0.2">
      <c r="A445" s="134"/>
      <c r="B445" s="134"/>
      <c r="C445" s="134"/>
      <c r="D445" s="134"/>
      <c r="E445" s="134"/>
      <c r="F445" s="134"/>
      <c r="G445" s="134"/>
      <c r="H445" s="394"/>
      <c r="I445" s="394"/>
      <c r="J445" s="134"/>
      <c r="K445" s="134"/>
      <c r="L445" s="134"/>
      <c r="M445" s="134"/>
      <c r="N445" s="134"/>
      <c r="O445" s="134"/>
      <c r="P445" s="134"/>
      <c r="Q445" s="134"/>
      <c r="R445" s="134"/>
    </row>
    <row r="446" spans="1:18" s="226" customFormat="1" x14ac:dyDescent="0.2">
      <c r="A446" s="134"/>
      <c r="B446" s="134"/>
      <c r="C446" s="134"/>
      <c r="D446" s="134"/>
      <c r="E446" s="134"/>
      <c r="F446" s="134"/>
      <c r="G446" s="134"/>
      <c r="H446" s="394"/>
      <c r="I446" s="394"/>
      <c r="J446" s="134"/>
      <c r="K446" s="134"/>
      <c r="L446" s="134"/>
      <c r="M446" s="134"/>
      <c r="N446" s="134"/>
      <c r="O446" s="134"/>
      <c r="P446" s="134"/>
      <c r="Q446" s="134"/>
      <c r="R446" s="134"/>
    </row>
    <row r="447" spans="1:18" s="226" customFormat="1" x14ac:dyDescent="0.2">
      <c r="A447" s="134"/>
      <c r="B447" s="134"/>
      <c r="C447" s="134"/>
      <c r="D447" s="134"/>
      <c r="E447" s="134"/>
      <c r="F447" s="134"/>
      <c r="G447" s="134"/>
      <c r="H447" s="394"/>
      <c r="I447" s="394"/>
      <c r="J447" s="134"/>
      <c r="K447" s="134"/>
      <c r="L447" s="134"/>
      <c r="M447" s="134"/>
      <c r="N447" s="134"/>
      <c r="O447" s="134"/>
      <c r="P447" s="134"/>
      <c r="Q447" s="134"/>
      <c r="R447" s="134"/>
    </row>
    <row r="448" spans="1:18" s="226" customFormat="1" x14ac:dyDescent="0.2">
      <c r="A448" s="134"/>
      <c r="B448" s="134"/>
      <c r="C448" s="134"/>
      <c r="D448" s="134"/>
      <c r="E448" s="134"/>
      <c r="F448" s="134"/>
      <c r="G448" s="134"/>
      <c r="H448" s="394"/>
      <c r="I448" s="394"/>
      <c r="J448" s="134"/>
      <c r="K448" s="134"/>
      <c r="L448" s="134"/>
      <c r="M448" s="134"/>
      <c r="N448" s="134"/>
      <c r="O448" s="134"/>
      <c r="P448" s="134"/>
      <c r="Q448" s="134"/>
      <c r="R448" s="134"/>
    </row>
    <row r="449" spans="1:18" s="226" customFormat="1" x14ac:dyDescent="0.2">
      <c r="A449" s="134"/>
      <c r="B449" s="134"/>
      <c r="C449" s="134"/>
      <c r="D449" s="134"/>
      <c r="E449" s="134"/>
      <c r="F449" s="134"/>
      <c r="G449" s="134"/>
      <c r="H449" s="394"/>
      <c r="I449" s="394"/>
      <c r="J449" s="134"/>
      <c r="K449" s="134"/>
      <c r="L449" s="134"/>
      <c r="M449" s="134"/>
      <c r="N449" s="134"/>
      <c r="O449" s="134"/>
      <c r="P449" s="134"/>
      <c r="Q449" s="134"/>
      <c r="R449" s="134"/>
    </row>
    <row r="450" spans="1:18" s="226" customFormat="1" x14ac:dyDescent="0.2">
      <c r="A450" s="134"/>
      <c r="B450" s="134"/>
      <c r="C450" s="134"/>
      <c r="D450" s="134"/>
      <c r="E450" s="134"/>
      <c r="F450" s="134"/>
      <c r="G450" s="134"/>
      <c r="H450" s="394"/>
      <c r="I450" s="394"/>
      <c r="J450" s="134"/>
      <c r="K450" s="134"/>
      <c r="L450" s="134"/>
      <c r="M450" s="134"/>
      <c r="N450" s="134"/>
      <c r="O450" s="134"/>
      <c r="P450" s="134"/>
      <c r="Q450" s="134"/>
      <c r="R450" s="134"/>
    </row>
    <row r="451" spans="1:18" s="226" customFormat="1" x14ac:dyDescent="0.2">
      <c r="A451" s="134"/>
      <c r="B451" s="134"/>
      <c r="C451" s="134"/>
      <c r="D451" s="134"/>
      <c r="E451" s="134"/>
      <c r="F451" s="134"/>
      <c r="G451" s="134"/>
      <c r="H451" s="394"/>
      <c r="I451" s="394"/>
      <c r="J451" s="134"/>
      <c r="K451" s="134"/>
      <c r="L451" s="134"/>
      <c r="M451" s="134"/>
      <c r="N451" s="134"/>
      <c r="O451" s="134"/>
      <c r="P451" s="134"/>
      <c r="Q451" s="134"/>
      <c r="R451" s="134"/>
    </row>
    <row r="452" spans="1:18" s="226" customFormat="1" x14ac:dyDescent="0.2">
      <c r="A452" s="134"/>
      <c r="B452" s="134"/>
      <c r="C452" s="134"/>
      <c r="D452" s="134"/>
      <c r="E452" s="134"/>
      <c r="F452" s="134"/>
      <c r="G452" s="134"/>
      <c r="H452" s="394"/>
      <c r="I452" s="394"/>
      <c r="J452" s="134"/>
      <c r="K452" s="134"/>
      <c r="L452" s="134"/>
      <c r="M452" s="134"/>
      <c r="N452" s="134"/>
      <c r="O452" s="134"/>
      <c r="P452" s="134"/>
      <c r="Q452" s="134"/>
      <c r="R452" s="134"/>
    </row>
    <row r="453" spans="1:18" s="226" customFormat="1" x14ac:dyDescent="0.2">
      <c r="A453" s="134"/>
      <c r="B453" s="134"/>
      <c r="C453" s="134"/>
      <c r="D453" s="134"/>
      <c r="E453" s="134"/>
      <c r="F453" s="134"/>
      <c r="G453" s="134"/>
      <c r="H453" s="394"/>
      <c r="I453" s="394"/>
      <c r="J453" s="134"/>
      <c r="K453" s="134"/>
      <c r="L453" s="134"/>
      <c r="M453" s="134"/>
      <c r="N453" s="134"/>
      <c r="O453" s="134"/>
      <c r="P453" s="134"/>
      <c r="Q453" s="134"/>
      <c r="R453" s="134"/>
    </row>
    <row r="454" spans="1:18" s="226" customFormat="1" x14ac:dyDescent="0.2">
      <c r="A454" s="134"/>
      <c r="B454" s="134"/>
      <c r="C454" s="134"/>
      <c r="D454" s="134"/>
      <c r="E454" s="134"/>
      <c r="F454" s="134"/>
      <c r="G454" s="134"/>
      <c r="H454" s="394"/>
      <c r="I454" s="394"/>
      <c r="J454" s="134"/>
      <c r="K454" s="134"/>
      <c r="L454" s="134"/>
      <c r="M454" s="134"/>
      <c r="N454" s="134"/>
      <c r="O454" s="134"/>
      <c r="P454" s="134"/>
      <c r="Q454" s="134"/>
      <c r="R454" s="134"/>
    </row>
    <row r="455" spans="1:18" s="226" customFormat="1" x14ac:dyDescent="0.2">
      <c r="A455" s="134"/>
      <c r="B455" s="134"/>
      <c r="C455" s="134"/>
      <c r="D455" s="134"/>
      <c r="E455" s="134"/>
      <c r="F455" s="134"/>
      <c r="G455" s="134"/>
      <c r="H455" s="394"/>
      <c r="I455" s="394"/>
      <c r="J455" s="134"/>
      <c r="K455" s="134"/>
      <c r="L455" s="134"/>
      <c r="M455" s="134"/>
      <c r="N455" s="134"/>
      <c r="O455" s="134"/>
      <c r="P455" s="134"/>
      <c r="Q455" s="134"/>
      <c r="R455" s="134"/>
    </row>
    <row r="456" spans="1:18" s="226" customFormat="1" x14ac:dyDescent="0.2">
      <c r="A456" s="134"/>
      <c r="B456" s="134"/>
      <c r="C456" s="134"/>
      <c r="D456" s="134"/>
      <c r="E456" s="134"/>
      <c r="F456" s="134"/>
      <c r="G456" s="134"/>
      <c r="H456" s="394"/>
      <c r="I456" s="394"/>
      <c r="J456" s="134"/>
      <c r="K456" s="134"/>
      <c r="L456" s="134"/>
      <c r="M456" s="134"/>
      <c r="N456" s="134"/>
      <c r="O456" s="134"/>
      <c r="P456" s="134"/>
      <c r="Q456" s="134"/>
      <c r="R456" s="134"/>
    </row>
    <row r="457" spans="1:18" s="226" customFormat="1" x14ac:dyDescent="0.2">
      <c r="A457" s="134"/>
      <c r="B457" s="134"/>
      <c r="C457" s="134"/>
      <c r="D457" s="134"/>
      <c r="E457" s="134"/>
      <c r="F457" s="134"/>
      <c r="G457" s="134"/>
      <c r="H457" s="394"/>
      <c r="I457" s="394"/>
      <c r="J457" s="134"/>
      <c r="K457" s="134"/>
      <c r="L457" s="134"/>
      <c r="M457" s="134"/>
      <c r="N457" s="134"/>
      <c r="O457" s="134"/>
      <c r="P457" s="134"/>
      <c r="Q457" s="134"/>
      <c r="R457" s="134"/>
    </row>
    <row r="458" spans="1:18" s="226" customFormat="1" x14ac:dyDescent="0.2">
      <c r="A458" s="134"/>
      <c r="B458" s="134"/>
      <c r="C458" s="134"/>
      <c r="D458" s="134"/>
      <c r="E458" s="134"/>
      <c r="F458" s="134"/>
      <c r="G458" s="134"/>
      <c r="H458" s="394"/>
      <c r="I458" s="394"/>
      <c r="J458" s="134"/>
      <c r="K458" s="134"/>
      <c r="L458" s="134"/>
      <c r="M458" s="134"/>
      <c r="N458" s="134"/>
      <c r="O458" s="134"/>
      <c r="P458" s="134"/>
      <c r="Q458" s="134"/>
      <c r="R458" s="134"/>
    </row>
    <row r="459" spans="1:18" s="226" customFormat="1" x14ac:dyDescent="0.2">
      <c r="A459" s="134"/>
      <c r="B459" s="134"/>
      <c r="C459" s="134"/>
      <c r="D459" s="134"/>
      <c r="E459" s="134"/>
      <c r="F459" s="134"/>
      <c r="G459" s="134"/>
      <c r="H459" s="394"/>
      <c r="I459" s="394"/>
      <c r="J459" s="134"/>
      <c r="K459" s="134"/>
      <c r="L459" s="134"/>
      <c r="M459" s="134"/>
      <c r="N459" s="134"/>
      <c r="O459" s="134"/>
      <c r="P459" s="134"/>
      <c r="Q459" s="134"/>
      <c r="R459" s="134"/>
    </row>
    <row r="460" spans="1:18" s="226" customFormat="1" x14ac:dyDescent="0.2">
      <c r="A460" s="134"/>
      <c r="B460" s="134"/>
      <c r="C460" s="134"/>
      <c r="D460" s="134"/>
      <c r="E460" s="134"/>
      <c r="F460" s="134"/>
      <c r="G460" s="134"/>
      <c r="H460" s="394"/>
      <c r="I460" s="394"/>
      <c r="J460" s="134"/>
      <c r="K460" s="134"/>
      <c r="L460" s="134"/>
      <c r="M460" s="134"/>
      <c r="N460" s="134"/>
      <c r="O460" s="134"/>
      <c r="P460" s="134"/>
      <c r="Q460" s="134"/>
      <c r="R460" s="134"/>
    </row>
    <row r="461" spans="1:18" s="226" customFormat="1" x14ac:dyDescent="0.2">
      <c r="A461" s="134"/>
      <c r="B461" s="134"/>
      <c r="C461" s="134"/>
      <c r="D461" s="134"/>
      <c r="E461" s="134"/>
      <c r="F461" s="134"/>
      <c r="G461" s="134"/>
      <c r="H461" s="394"/>
      <c r="I461" s="394"/>
      <c r="J461" s="134"/>
      <c r="K461" s="134"/>
      <c r="L461" s="134"/>
      <c r="M461" s="134"/>
      <c r="N461" s="134"/>
      <c r="O461" s="134"/>
      <c r="P461" s="134"/>
      <c r="Q461" s="134"/>
      <c r="R461" s="134"/>
    </row>
    <row r="462" spans="1:18" s="226" customFormat="1" x14ac:dyDescent="0.2">
      <c r="A462" s="134"/>
      <c r="B462" s="134"/>
      <c r="C462" s="134"/>
      <c r="D462" s="134"/>
      <c r="E462" s="134"/>
      <c r="F462" s="134"/>
      <c r="G462" s="134"/>
      <c r="H462" s="394"/>
      <c r="I462" s="394"/>
      <c r="J462" s="134"/>
      <c r="K462" s="134"/>
      <c r="L462" s="134"/>
      <c r="M462" s="134"/>
      <c r="N462" s="134"/>
      <c r="O462" s="134"/>
      <c r="P462" s="134"/>
      <c r="Q462" s="134"/>
      <c r="R462" s="134"/>
    </row>
    <row r="463" spans="1:18" s="226" customFormat="1" x14ac:dyDescent="0.2">
      <c r="A463" s="134"/>
      <c r="B463" s="134"/>
      <c r="C463" s="134"/>
      <c r="D463" s="134"/>
      <c r="E463" s="134"/>
      <c r="F463" s="134"/>
      <c r="G463" s="134"/>
      <c r="H463" s="394"/>
      <c r="I463" s="394"/>
      <c r="J463" s="134"/>
      <c r="K463" s="134"/>
      <c r="L463" s="134"/>
      <c r="M463" s="134"/>
      <c r="N463" s="134"/>
      <c r="O463" s="134"/>
      <c r="P463" s="134"/>
      <c r="Q463" s="134"/>
      <c r="R463" s="134"/>
    </row>
    <row r="464" spans="1:18" s="226" customFormat="1" x14ac:dyDescent="0.2">
      <c r="A464" s="134"/>
      <c r="B464" s="134"/>
      <c r="C464" s="134"/>
      <c r="D464" s="134"/>
      <c r="E464" s="134"/>
      <c r="F464" s="134"/>
      <c r="G464" s="134"/>
      <c r="H464" s="394"/>
      <c r="I464" s="394"/>
      <c r="J464" s="134"/>
      <c r="K464" s="134"/>
      <c r="L464" s="134"/>
      <c r="M464" s="134"/>
      <c r="N464" s="134"/>
      <c r="O464" s="134"/>
      <c r="P464" s="134"/>
      <c r="Q464" s="134"/>
      <c r="R464" s="134"/>
    </row>
    <row r="465" spans="1:18" s="226" customFormat="1" x14ac:dyDescent="0.2">
      <c r="A465" s="134"/>
      <c r="B465" s="134"/>
      <c r="C465" s="134"/>
      <c r="D465" s="134"/>
      <c r="E465" s="134"/>
      <c r="F465" s="134"/>
      <c r="G465" s="134"/>
      <c r="H465" s="394"/>
      <c r="I465" s="394"/>
      <c r="J465" s="134"/>
      <c r="K465" s="134"/>
      <c r="L465" s="134"/>
      <c r="M465" s="134"/>
      <c r="N465" s="134"/>
      <c r="O465" s="134"/>
      <c r="P465" s="134"/>
      <c r="Q465" s="134"/>
      <c r="R465" s="134"/>
    </row>
    <row r="466" spans="1:18" s="226" customFormat="1" x14ac:dyDescent="0.2">
      <c r="A466" s="134"/>
      <c r="B466" s="134"/>
      <c r="C466" s="134"/>
      <c r="D466" s="134"/>
      <c r="E466" s="134"/>
      <c r="F466" s="134"/>
      <c r="G466" s="134"/>
      <c r="H466" s="394"/>
      <c r="I466" s="394"/>
      <c r="J466" s="134"/>
      <c r="K466" s="134"/>
      <c r="L466" s="134"/>
      <c r="M466" s="134"/>
      <c r="N466" s="134"/>
      <c r="O466" s="134"/>
      <c r="P466" s="134"/>
      <c r="Q466" s="134"/>
      <c r="R466" s="134"/>
    </row>
    <row r="467" spans="1:18" s="226" customFormat="1" x14ac:dyDescent="0.2">
      <c r="A467" s="134"/>
      <c r="B467" s="134"/>
      <c r="C467" s="134"/>
      <c r="D467" s="134"/>
      <c r="E467" s="134"/>
      <c r="F467" s="134"/>
      <c r="G467" s="134"/>
      <c r="H467" s="394"/>
      <c r="I467" s="394"/>
      <c r="J467" s="134"/>
      <c r="K467" s="134"/>
      <c r="L467" s="134"/>
      <c r="M467" s="134"/>
      <c r="N467" s="134"/>
      <c r="O467" s="134"/>
      <c r="P467" s="134"/>
      <c r="Q467" s="134"/>
      <c r="R467" s="134"/>
    </row>
    <row r="468" spans="1:18" s="226" customFormat="1" x14ac:dyDescent="0.2">
      <c r="A468" s="134"/>
      <c r="B468" s="134"/>
      <c r="C468" s="134"/>
      <c r="D468" s="134"/>
      <c r="E468" s="134"/>
      <c r="F468" s="134"/>
      <c r="G468" s="134"/>
      <c r="H468" s="394"/>
      <c r="I468" s="394"/>
      <c r="J468" s="134"/>
      <c r="K468" s="134"/>
      <c r="L468" s="134"/>
      <c r="M468" s="134"/>
      <c r="N468" s="134"/>
      <c r="O468" s="134"/>
      <c r="P468" s="134"/>
      <c r="Q468" s="134"/>
      <c r="R468" s="134"/>
    </row>
    <row r="469" spans="1:18" s="226" customFormat="1" x14ac:dyDescent="0.2">
      <c r="A469" s="134"/>
      <c r="B469" s="134"/>
      <c r="C469" s="134"/>
      <c r="D469" s="134"/>
      <c r="E469" s="134"/>
      <c r="F469" s="134"/>
      <c r="G469" s="134"/>
      <c r="H469" s="394"/>
      <c r="I469" s="394"/>
      <c r="J469" s="134"/>
      <c r="K469" s="134"/>
      <c r="L469" s="134"/>
      <c r="M469" s="134"/>
      <c r="N469" s="134"/>
      <c r="O469" s="134"/>
      <c r="P469" s="134"/>
      <c r="Q469" s="134"/>
      <c r="R469" s="134"/>
    </row>
    <row r="470" spans="1:18" s="226" customFormat="1" x14ac:dyDescent="0.2">
      <c r="A470" s="134"/>
      <c r="B470" s="134"/>
      <c r="C470" s="134"/>
      <c r="D470" s="134"/>
      <c r="E470" s="134"/>
      <c r="F470" s="134"/>
      <c r="G470" s="134"/>
      <c r="H470" s="394"/>
      <c r="I470" s="394"/>
      <c r="J470" s="134"/>
      <c r="K470" s="134"/>
      <c r="L470" s="134"/>
      <c r="M470" s="134"/>
      <c r="N470" s="134"/>
      <c r="O470" s="134"/>
      <c r="P470" s="134"/>
      <c r="Q470" s="134"/>
      <c r="R470" s="134"/>
    </row>
    <row r="471" spans="1:18" s="226" customFormat="1" x14ac:dyDescent="0.2">
      <c r="A471" s="134"/>
      <c r="B471" s="134"/>
      <c r="C471" s="134"/>
      <c r="D471" s="134"/>
      <c r="E471" s="134"/>
      <c r="F471" s="134"/>
      <c r="G471" s="134"/>
      <c r="H471" s="394"/>
      <c r="I471" s="394"/>
      <c r="J471" s="134"/>
      <c r="K471" s="134"/>
      <c r="L471" s="134"/>
      <c r="M471" s="134"/>
      <c r="N471" s="134"/>
      <c r="O471" s="134"/>
      <c r="P471" s="134"/>
      <c r="Q471" s="134"/>
      <c r="R471" s="134"/>
    </row>
    <row r="472" spans="1:18" s="226" customFormat="1" x14ac:dyDescent="0.2">
      <c r="A472" s="134"/>
      <c r="B472" s="134"/>
      <c r="C472" s="134"/>
      <c r="D472" s="134"/>
      <c r="E472" s="134"/>
      <c r="F472" s="134"/>
      <c r="G472" s="134"/>
      <c r="H472" s="394"/>
      <c r="I472" s="394"/>
      <c r="J472" s="134"/>
      <c r="K472" s="134"/>
      <c r="L472" s="134"/>
      <c r="M472" s="134"/>
      <c r="N472" s="134"/>
      <c r="O472" s="134"/>
      <c r="P472" s="134"/>
      <c r="Q472" s="134"/>
      <c r="R472" s="134"/>
    </row>
    <row r="473" spans="1:18" s="226" customFormat="1" x14ac:dyDescent="0.2">
      <c r="A473" s="134"/>
      <c r="B473" s="134"/>
      <c r="C473" s="134"/>
      <c r="D473" s="134"/>
      <c r="E473" s="134"/>
      <c r="F473" s="134"/>
      <c r="G473" s="134"/>
      <c r="H473" s="394"/>
      <c r="I473" s="394"/>
      <c r="J473" s="134"/>
      <c r="K473" s="134"/>
      <c r="L473" s="134"/>
      <c r="M473" s="134"/>
      <c r="N473" s="134"/>
      <c r="O473" s="134"/>
      <c r="P473" s="134"/>
      <c r="Q473" s="134"/>
      <c r="R473" s="134"/>
    </row>
    <row r="474" spans="1:18" s="226" customFormat="1" x14ac:dyDescent="0.2">
      <c r="A474" s="134"/>
      <c r="B474" s="134"/>
      <c r="C474" s="134"/>
      <c r="D474" s="134"/>
      <c r="E474" s="134"/>
      <c r="F474" s="134"/>
      <c r="G474" s="134"/>
      <c r="H474" s="394"/>
      <c r="I474" s="394"/>
      <c r="J474" s="134"/>
      <c r="K474" s="134"/>
      <c r="L474" s="134"/>
      <c r="M474" s="134"/>
      <c r="N474" s="134"/>
      <c r="O474" s="134"/>
      <c r="P474" s="134"/>
      <c r="Q474" s="134"/>
      <c r="R474" s="134"/>
    </row>
    <row r="475" spans="1:18" s="226" customFormat="1" x14ac:dyDescent="0.2">
      <c r="A475" s="134"/>
      <c r="B475" s="134"/>
      <c r="C475" s="134"/>
      <c r="D475" s="134"/>
      <c r="E475" s="134"/>
      <c r="F475" s="134"/>
      <c r="G475" s="134"/>
      <c r="H475" s="394"/>
      <c r="I475" s="394"/>
      <c r="J475" s="134"/>
      <c r="K475" s="134"/>
      <c r="L475" s="134"/>
      <c r="M475" s="134"/>
      <c r="N475" s="134"/>
      <c r="O475" s="134"/>
      <c r="P475" s="134"/>
      <c r="Q475" s="134"/>
      <c r="R475" s="134"/>
    </row>
    <row r="476" spans="1:18" s="226" customFormat="1" x14ac:dyDescent="0.2">
      <c r="A476" s="134"/>
      <c r="B476" s="134"/>
      <c r="C476" s="134"/>
      <c r="D476" s="134"/>
      <c r="E476" s="134"/>
      <c r="F476" s="134"/>
      <c r="G476" s="134"/>
      <c r="H476" s="394"/>
      <c r="I476" s="394"/>
      <c r="J476" s="134"/>
      <c r="K476" s="134"/>
      <c r="L476" s="134"/>
      <c r="M476" s="134"/>
      <c r="N476" s="134"/>
      <c r="O476" s="134"/>
      <c r="P476" s="134"/>
      <c r="Q476" s="134"/>
      <c r="R476" s="134"/>
    </row>
    <row r="477" spans="1:18" s="226" customFormat="1" x14ac:dyDescent="0.2">
      <c r="A477" s="134"/>
      <c r="B477" s="134"/>
      <c r="C477" s="134"/>
      <c r="D477" s="134"/>
      <c r="E477" s="134"/>
      <c r="F477" s="134"/>
      <c r="G477" s="134"/>
      <c r="H477" s="394"/>
      <c r="I477" s="394"/>
      <c r="J477" s="134"/>
      <c r="K477" s="134"/>
      <c r="L477" s="134"/>
      <c r="M477" s="134"/>
      <c r="N477" s="134"/>
      <c r="O477" s="134"/>
      <c r="P477" s="134"/>
      <c r="Q477" s="134"/>
      <c r="R477" s="134"/>
    </row>
    <row r="478" spans="1:18" s="226" customFormat="1" x14ac:dyDescent="0.2">
      <c r="A478" s="134"/>
      <c r="B478" s="134"/>
      <c r="C478" s="134"/>
      <c r="D478" s="134"/>
      <c r="E478" s="134"/>
      <c r="F478" s="134"/>
      <c r="G478" s="134"/>
      <c r="H478" s="394"/>
      <c r="I478" s="394"/>
      <c r="J478" s="134"/>
      <c r="K478" s="134"/>
      <c r="L478" s="134"/>
      <c r="M478" s="134"/>
      <c r="N478" s="134"/>
      <c r="O478" s="134"/>
      <c r="P478" s="134"/>
      <c r="Q478" s="134"/>
      <c r="R478" s="134"/>
    </row>
    <row r="479" spans="1:18" s="226" customFormat="1" x14ac:dyDescent="0.2">
      <c r="A479" s="134"/>
      <c r="B479" s="134"/>
      <c r="C479" s="134"/>
      <c r="D479" s="134"/>
      <c r="E479" s="134"/>
      <c r="F479" s="134"/>
      <c r="G479" s="134"/>
      <c r="H479" s="394"/>
      <c r="I479" s="394"/>
      <c r="J479" s="134"/>
      <c r="K479" s="134"/>
      <c r="L479" s="134"/>
      <c r="M479" s="134"/>
      <c r="N479" s="134"/>
      <c r="O479" s="134"/>
      <c r="P479" s="134"/>
      <c r="Q479" s="134"/>
      <c r="R479" s="134"/>
    </row>
    <row r="480" spans="1:18" s="226" customFormat="1" x14ac:dyDescent="0.2">
      <c r="A480" s="134"/>
      <c r="B480" s="134"/>
      <c r="C480" s="134"/>
      <c r="D480" s="134"/>
      <c r="E480" s="134"/>
      <c r="F480" s="134"/>
      <c r="G480" s="134"/>
      <c r="H480" s="394"/>
      <c r="I480" s="394"/>
      <c r="J480" s="134"/>
      <c r="K480" s="134"/>
      <c r="L480" s="134"/>
      <c r="M480" s="134"/>
      <c r="N480" s="134"/>
      <c r="O480" s="134"/>
      <c r="P480" s="134"/>
      <c r="Q480" s="134"/>
      <c r="R480" s="134"/>
    </row>
    <row r="481" spans="1:18" s="226" customFormat="1" x14ac:dyDescent="0.2">
      <c r="A481" s="134"/>
      <c r="B481" s="134"/>
      <c r="C481" s="134"/>
      <c r="D481" s="134"/>
      <c r="E481" s="134"/>
      <c r="F481" s="134"/>
      <c r="G481" s="134"/>
      <c r="H481" s="394"/>
      <c r="I481" s="394"/>
      <c r="J481" s="134"/>
      <c r="K481" s="134"/>
      <c r="L481" s="134"/>
      <c r="M481" s="134"/>
      <c r="N481" s="134"/>
      <c r="O481" s="134"/>
      <c r="P481" s="134"/>
      <c r="Q481" s="134"/>
      <c r="R481" s="134"/>
    </row>
    <row r="482" spans="1:18" s="226" customFormat="1" x14ac:dyDescent="0.2">
      <c r="A482" s="134"/>
      <c r="B482" s="134"/>
      <c r="C482" s="134"/>
      <c r="D482" s="134"/>
      <c r="E482" s="134"/>
      <c r="F482" s="134"/>
      <c r="G482" s="134"/>
      <c r="H482" s="394"/>
      <c r="I482" s="394"/>
      <c r="J482" s="134"/>
      <c r="K482" s="134"/>
      <c r="L482" s="134"/>
      <c r="M482" s="134"/>
      <c r="N482" s="134"/>
      <c r="O482" s="134"/>
      <c r="P482" s="134"/>
      <c r="Q482" s="134"/>
      <c r="R482" s="134"/>
    </row>
    <row r="483" spans="1:18" s="226" customFormat="1" x14ac:dyDescent="0.2">
      <c r="A483" s="134"/>
      <c r="B483" s="134"/>
      <c r="C483" s="134"/>
      <c r="D483" s="134"/>
      <c r="E483" s="134"/>
      <c r="F483" s="134"/>
      <c r="G483" s="134"/>
      <c r="H483" s="394"/>
      <c r="I483" s="394"/>
      <c r="J483" s="134"/>
      <c r="K483" s="134"/>
      <c r="L483" s="134"/>
      <c r="M483" s="134"/>
      <c r="N483" s="134"/>
      <c r="O483" s="134"/>
      <c r="P483" s="134"/>
      <c r="Q483" s="134"/>
      <c r="R483" s="134"/>
    </row>
    <row r="484" spans="1:18" s="226" customFormat="1" x14ac:dyDescent="0.2">
      <c r="A484" s="134"/>
      <c r="B484" s="134"/>
      <c r="C484" s="134"/>
      <c r="D484" s="134"/>
      <c r="E484" s="134"/>
      <c r="F484" s="134"/>
      <c r="G484" s="134"/>
      <c r="H484" s="394"/>
      <c r="I484" s="394"/>
      <c r="J484" s="134"/>
      <c r="K484" s="134"/>
      <c r="L484" s="134"/>
      <c r="M484" s="134"/>
      <c r="N484" s="134"/>
      <c r="O484" s="134"/>
      <c r="P484" s="134"/>
      <c r="Q484" s="134"/>
      <c r="R484" s="134"/>
    </row>
    <row r="485" spans="1:18" s="226" customFormat="1" x14ac:dyDescent="0.2">
      <c r="A485" s="134"/>
      <c r="B485" s="134"/>
      <c r="C485" s="134"/>
      <c r="D485" s="134"/>
      <c r="E485" s="134"/>
      <c r="F485" s="134"/>
      <c r="G485" s="134"/>
      <c r="H485" s="394"/>
      <c r="I485" s="394"/>
      <c r="J485" s="134"/>
      <c r="K485" s="134"/>
      <c r="L485" s="134"/>
      <c r="M485" s="134"/>
      <c r="N485" s="134"/>
      <c r="O485" s="134"/>
      <c r="P485" s="134"/>
      <c r="Q485" s="134"/>
      <c r="R485" s="134"/>
    </row>
    <row r="486" spans="1:18" s="226" customFormat="1" x14ac:dyDescent="0.2">
      <c r="A486" s="134"/>
      <c r="B486" s="134"/>
      <c r="C486" s="134"/>
      <c r="D486" s="134"/>
      <c r="E486" s="134"/>
      <c r="F486" s="134"/>
      <c r="G486" s="134"/>
      <c r="H486" s="394"/>
      <c r="I486" s="394"/>
      <c r="J486" s="134"/>
      <c r="K486" s="134"/>
      <c r="L486" s="134"/>
      <c r="M486" s="134"/>
      <c r="N486" s="134"/>
      <c r="O486" s="134"/>
      <c r="P486" s="134"/>
      <c r="Q486" s="134"/>
      <c r="R486" s="134"/>
    </row>
    <row r="487" spans="1:18" s="226" customFormat="1" x14ac:dyDescent="0.2">
      <c r="A487" s="134"/>
      <c r="B487" s="134"/>
      <c r="C487" s="134"/>
      <c r="D487" s="134"/>
      <c r="E487" s="134"/>
      <c r="F487" s="134"/>
      <c r="G487" s="134"/>
      <c r="H487" s="394"/>
      <c r="I487" s="394"/>
      <c r="J487" s="134"/>
      <c r="K487" s="134"/>
      <c r="L487" s="134"/>
      <c r="M487" s="134"/>
      <c r="N487" s="134"/>
      <c r="O487" s="134"/>
      <c r="P487" s="134"/>
      <c r="Q487" s="134"/>
      <c r="R487" s="134"/>
    </row>
    <row r="488" spans="1:18" s="226" customFormat="1" x14ac:dyDescent="0.2">
      <c r="A488" s="134"/>
      <c r="B488" s="134"/>
      <c r="C488" s="134"/>
      <c r="D488" s="134"/>
      <c r="E488" s="134"/>
      <c r="F488" s="134"/>
      <c r="G488" s="134"/>
      <c r="H488" s="394"/>
      <c r="I488" s="394"/>
      <c r="J488" s="134"/>
      <c r="K488" s="134"/>
      <c r="L488" s="134"/>
      <c r="M488" s="134"/>
      <c r="N488" s="134"/>
      <c r="O488" s="134"/>
      <c r="P488" s="134"/>
      <c r="Q488" s="134"/>
      <c r="R488" s="134"/>
    </row>
    <row r="489" spans="1:18" s="226" customFormat="1" x14ac:dyDescent="0.2">
      <c r="A489" s="134"/>
      <c r="B489" s="134"/>
      <c r="C489" s="134"/>
      <c r="D489" s="134"/>
      <c r="E489" s="134"/>
      <c r="F489" s="134"/>
      <c r="G489" s="134"/>
      <c r="H489" s="394"/>
      <c r="I489" s="394"/>
      <c r="J489" s="134"/>
      <c r="K489" s="134"/>
      <c r="L489" s="134"/>
      <c r="M489" s="134"/>
      <c r="N489" s="134"/>
      <c r="O489" s="134"/>
      <c r="P489" s="134"/>
      <c r="Q489" s="134"/>
      <c r="R489" s="134"/>
    </row>
    <row r="490" spans="1:18" s="226" customFormat="1" x14ac:dyDescent="0.2">
      <c r="A490" s="134"/>
      <c r="B490" s="134"/>
      <c r="C490" s="134"/>
      <c r="D490" s="134"/>
      <c r="E490" s="134"/>
      <c r="F490" s="134"/>
      <c r="G490" s="134"/>
      <c r="H490" s="394"/>
      <c r="I490" s="394"/>
      <c r="J490" s="134"/>
      <c r="K490" s="134"/>
      <c r="L490" s="134"/>
      <c r="M490" s="134"/>
      <c r="N490" s="134"/>
      <c r="O490" s="134"/>
      <c r="P490" s="134"/>
      <c r="Q490" s="134"/>
      <c r="R490" s="134"/>
    </row>
    <row r="491" spans="1:18" s="226" customFormat="1" x14ac:dyDescent="0.2">
      <c r="A491" s="134"/>
      <c r="B491" s="134"/>
      <c r="C491" s="134"/>
      <c r="D491" s="134"/>
      <c r="E491" s="134"/>
      <c r="F491" s="134"/>
      <c r="G491" s="134"/>
      <c r="H491" s="394"/>
      <c r="I491" s="394"/>
      <c r="J491" s="134"/>
      <c r="K491" s="134"/>
      <c r="L491" s="134"/>
      <c r="M491" s="134"/>
      <c r="N491" s="134"/>
      <c r="O491" s="134"/>
      <c r="P491" s="134"/>
      <c r="Q491" s="134"/>
      <c r="R491" s="134"/>
    </row>
    <row r="492" spans="1:18" s="226" customFormat="1" x14ac:dyDescent="0.2">
      <c r="A492" s="134"/>
      <c r="B492" s="134"/>
      <c r="C492" s="134"/>
      <c r="D492" s="134"/>
      <c r="E492" s="134"/>
      <c r="F492" s="134"/>
      <c r="G492" s="134"/>
      <c r="H492" s="394"/>
      <c r="I492" s="394"/>
      <c r="J492" s="134"/>
      <c r="K492" s="134"/>
      <c r="L492" s="134"/>
      <c r="M492" s="134"/>
      <c r="N492" s="134"/>
      <c r="O492" s="134"/>
      <c r="P492" s="134"/>
      <c r="Q492" s="134"/>
      <c r="R492" s="134"/>
    </row>
    <row r="493" spans="1:18" s="226" customFormat="1" x14ac:dyDescent="0.2">
      <c r="A493" s="134"/>
      <c r="B493" s="134"/>
      <c r="C493" s="134"/>
      <c r="D493" s="134"/>
      <c r="E493" s="134"/>
      <c r="F493" s="134"/>
      <c r="G493" s="134"/>
      <c r="H493" s="394"/>
      <c r="I493" s="394"/>
      <c r="J493" s="134"/>
      <c r="K493" s="134"/>
      <c r="L493" s="134"/>
      <c r="M493" s="134"/>
      <c r="N493" s="134"/>
      <c r="O493" s="134"/>
      <c r="P493" s="134"/>
      <c r="Q493" s="134"/>
      <c r="R493" s="134"/>
    </row>
    <row r="494" spans="1:18" s="226" customFormat="1" x14ac:dyDescent="0.2">
      <c r="A494" s="134"/>
      <c r="B494" s="134"/>
      <c r="C494" s="134"/>
      <c r="D494" s="134"/>
      <c r="E494" s="134"/>
      <c r="F494" s="134"/>
      <c r="G494" s="134"/>
      <c r="H494" s="394"/>
      <c r="I494" s="394"/>
      <c r="J494" s="134"/>
      <c r="K494" s="134"/>
      <c r="L494" s="134"/>
      <c r="M494" s="134"/>
      <c r="N494" s="134"/>
      <c r="O494" s="134"/>
      <c r="P494" s="134"/>
      <c r="Q494" s="134"/>
      <c r="R494" s="134"/>
    </row>
    <row r="495" spans="1:18" s="226" customFormat="1" x14ac:dyDescent="0.2">
      <c r="A495" s="134"/>
      <c r="B495" s="134"/>
      <c r="C495" s="134"/>
      <c r="D495" s="134"/>
      <c r="E495" s="134"/>
      <c r="F495" s="134"/>
      <c r="G495" s="134"/>
      <c r="H495" s="394"/>
      <c r="I495" s="394"/>
      <c r="J495" s="134"/>
      <c r="K495" s="134"/>
      <c r="L495" s="134"/>
      <c r="M495" s="134"/>
      <c r="N495" s="134"/>
      <c r="O495" s="134"/>
      <c r="P495" s="134"/>
      <c r="Q495" s="134"/>
      <c r="R495" s="134"/>
    </row>
    <row r="496" spans="1:18" s="226" customFormat="1" x14ac:dyDescent="0.2">
      <c r="A496" s="134"/>
      <c r="B496" s="134"/>
      <c r="C496" s="134"/>
      <c r="D496" s="134"/>
      <c r="E496" s="134"/>
      <c r="F496" s="134"/>
      <c r="G496" s="134"/>
      <c r="H496" s="394"/>
      <c r="I496" s="394"/>
      <c r="J496" s="134"/>
      <c r="K496" s="134"/>
      <c r="L496" s="134"/>
      <c r="M496" s="134"/>
      <c r="N496" s="134"/>
      <c r="O496" s="134"/>
      <c r="P496" s="134"/>
      <c r="Q496" s="134"/>
      <c r="R496" s="134"/>
    </row>
    <row r="497" spans="1:18" s="226" customFormat="1" x14ac:dyDescent="0.2">
      <c r="A497" s="134"/>
      <c r="B497" s="134"/>
      <c r="C497" s="134"/>
      <c r="D497" s="134"/>
      <c r="E497" s="134"/>
      <c r="F497" s="134"/>
      <c r="G497" s="134"/>
      <c r="H497" s="394"/>
      <c r="I497" s="394"/>
      <c r="J497" s="134"/>
      <c r="K497" s="134"/>
      <c r="L497" s="134"/>
      <c r="M497" s="134"/>
      <c r="N497" s="134"/>
      <c r="O497" s="134"/>
      <c r="P497" s="134"/>
      <c r="Q497" s="134"/>
      <c r="R497" s="134"/>
    </row>
    <row r="498" spans="1:18" s="226" customFormat="1" x14ac:dyDescent="0.2">
      <c r="A498" s="134"/>
      <c r="B498" s="134"/>
      <c r="C498" s="134"/>
      <c r="D498" s="134"/>
      <c r="E498" s="134"/>
      <c r="F498" s="134"/>
      <c r="G498" s="134"/>
      <c r="H498" s="394"/>
      <c r="I498" s="394"/>
      <c r="J498" s="134"/>
      <c r="K498" s="134"/>
      <c r="L498" s="134"/>
      <c r="M498" s="134"/>
      <c r="N498" s="134"/>
      <c r="O498" s="134"/>
      <c r="P498" s="134"/>
      <c r="Q498" s="134"/>
      <c r="R498" s="134"/>
    </row>
    <row r="499" spans="1:18" s="226" customFormat="1" x14ac:dyDescent="0.2">
      <c r="A499" s="134"/>
      <c r="B499" s="134"/>
      <c r="C499" s="134"/>
      <c r="D499" s="134"/>
      <c r="E499" s="134"/>
      <c r="F499" s="134"/>
      <c r="G499" s="134"/>
      <c r="H499" s="394"/>
      <c r="I499" s="394"/>
      <c r="J499" s="134"/>
      <c r="K499" s="134"/>
      <c r="L499" s="134"/>
      <c r="M499" s="134"/>
      <c r="N499" s="134"/>
      <c r="O499" s="134"/>
      <c r="P499" s="134"/>
      <c r="Q499" s="134"/>
      <c r="R499" s="134"/>
    </row>
    <row r="500" spans="1:18" s="226" customFormat="1" x14ac:dyDescent="0.2"/>
    <row r="501" spans="1:18" s="226" customFormat="1" x14ac:dyDescent="0.2"/>
    <row r="502" spans="1:18" s="226" customFormat="1" x14ac:dyDescent="0.2"/>
    <row r="503" spans="1:18" s="226" customFormat="1" x14ac:dyDescent="0.2"/>
    <row r="504" spans="1:18" s="226" customFormat="1" x14ac:dyDescent="0.2"/>
    <row r="505" spans="1:18" s="226" customFormat="1" x14ac:dyDescent="0.2"/>
    <row r="506" spans="1:18" s="226" customFormat="1" x14ac:dyDescent="0.2"/>
    <row r="507" spans="1:18" s="226" customFormat="1" x14ac:dyDescent="0.2"/>
    <row r="508" spans="1:18" s="226" customFormat="1" x14ac:dyDescent="0.2"/>
    <row r="509" spans="1:18" s="226" customFormat="1" x14ac:dyDescent="0.2"/>
    <row r="510" spans="1:18" s="226" customFormat="1" x14ac:dyDescent="0.2"/>
    <row r="511" spans="1:18" s="226" customFormat="1" x14ac:dyDescent="0.2"/>
    <row r="512" spans="1:18" s="226" customFormat="1" x14ac:dyDescent="0.2"/>
    <row r="513" s="226" customFormat="1" x14ac:dyDescent="0.2"/>
    <row r="514" s="226" customFormat="1" x14ac:dyDescent="0.2"/>
    <row r="515" s="226" customFormat="1" x14ac:dyDescent="0.2"/>
    <row r="516" s="226" customFormat="1" x14ac:dyDescent="0.2"/>
    <row r="517" s="226" customFormat="1" x14ac:dyDescent="0.2"/>
    <row r="518" s="226" customFormat="1" x14ac:dyDescent="0.2"/>
    <row r="519" s="226" customFormat="1" x14ac:dyDescent="0.2"/>
    <row r="520" s="226" customFormat="1" x14ac:dyDescent="0.2"/>
    <row r="521" s="226" customFormat="1" x14ac:dyDescent="0.2"/>
    <row r="522" s="226" customFormat="1" x14ac:dyDescent="0.2"/>
    <row r="523" s="226" customFormat="1" x14ac:dyDescent="0.2"/>
    <row r="524" s="226" customFormat="1" x14ac:dyDescent="0.2"/>
    <row r="525" s="226" customFormat="1" x14ac:dyDescent="0.2"/>
    <row r="526" s="226" customFormat="1" x14ac:dyDescent="0.2"/>
    <row r="527" s="226" customFormat="1" x14ac:dyDescent="0.2"/>
    <row r="528" s="226" customFormat="1" x14ac:dyDescent="0.2"/>
    <row r="529" s="226" customFormat="1" x14ac:dyDescent="0.2"/>
    <row r="530" s="226" customFormat="1" x14ac:dyDescent="0.2"/>
    <row r="531" s="226" customFormat="1" x14ac:dyDescent="0.2"/>
    <row r="532" s="226" customFormat="1" x14ac:dyDescent="0.2"/>
    <row r="533" s="226" customFormat="1" x14ac:dyDescent="0.2"/>
    <row r="534" s="226" customFormat="1" x14ac:dyDescent="0.2"/>
    <row r="535" s="226" customFormat="1" x14ac:dyDescent="0.2"/>
    <row r="536" s="226" customFormat="1" x14ac:dyDescent="0.2"/>
    <row r="537" s="226" customFormat="1" x14ac:dyDescent="0.2"/>
    <row r="538" s="226" customFormat="1" x14ac:dyDescent="0.2"/>
    <row r="539" s="226" customFormat="1" x14ac:dyDescent="0.2"/>
    <row r="540" s="226" customFormat="1" x14ac:dyDescent="0.2"/>
    <row r="541" s="226" customFormat="1" x14ac:dyDescent="0.2"/>
    <row r="542" s="226" customFormat="1" x14ac:dyDescent="0.2"/>
    <row r="543" s="226" customFormat="1" x14ac:dyDescent="0.2"/>
    <row r="544" s="226" customFormat="1" x14ac:dyDescent="0.2"/>
    <row r="545" s="226" customFormat="1" x14ac:dyDescent="0.2"/>
    <row r="546" s="226" customFormat="1" x14ac:dyDescent="0.2"/>
    <row r="547" s="226" customFormat="1" x14ac:dyDescent="0.2"/>
    <row r="548" s="226" customFormat="1" x14ac:dyDescent="0.2"/>
    <row r="549" s="226" customFormat="1" x14ac:dyDescent="0.2"/>
    <row r="550" s="226" customFormat="1" x14ac:dyDescent="0.2"/>
    <row r="551" s="226" customFormat="1" x14ac:dyDescent="0.2"/>
    <row r="552" s="226" customFormat="1" x14ac:dyDescent="0.2"/>
    <row r="553" s="226" customFormat="1" x14ac:dyDescent="0.2"/>
    <row r="554" s="226" customFormat="1" x14ac:dyDescent="0.2"/>
    <row r="555" s="226" customFormat="1" x14ac:dyDescent="0.2"/>
    <row r="556" s="226" customFormat="1" x14ac:dyDescent="0.2"/>
    <row r="557" s="226" customFormat="1" x14ac:dyDescent="0.2"/>
    <row r="558" s="226" customFormat="1" x14ac:dyDescent="0.2"/>
    <row r="559" s="226" customFormat="1" x14ac:dyDescent="0.2"/>
    <row r="560" s="226" customFormat="1" x14ac:dyDescent="0.2"/>
    <row r="561" s="226" customFormat="1" x14ac:dyDescent="0.2"/>
    <row r="562" s="226" customFormat="1" x14ac:dyDescent="0.2"/>
    <row r="563" s="226" customFormat="1" x14ac:dyDescent="0.2"/>
    <row r="564" s="226" customFormat="1" x14ac:dyDescent="0.2"/>
    <row r="565" s="226" customFormat="1" x14ac:dyDescent="0.2"/>
    <row r="566" s="226" customFormat="1" x14ac:dyDescent="0.2"/>
    <row r="567" s="226" customFormat="1" x14ac:dyDescent="0.2"/>
    <row r="568" s="226" customFormat="1" x14ac:dyDescent="0.2"/>
    <row r="569" s="226" customFormat="1" x14ac:dyDescent="0.2"/>
    <row r="570" s="226" customFormat="1" x14ac:dyDescent="0.2"/>
    <row r="571" s="226" customFormat="1" x14ac:dyDescent="0.2"/>
    <row r="572" s="226" customFormat="1" x14ac:dyDescent="0.2"/>
    <row r="573" s="226" customFormat="1" x14ac:dyDescent="0.2"/>
    <row r="574" s="226" customFormat="1" x14ac:dyDescent="0.2"/>
    <row r="575" s="226" customFormat="1" x14ac:dyDescent="0.2"/>
    <row r="576" s="226" customFormat="1" x14ac:dyDescent="0.2"/>
    <row r="577" s="226" customFormat="1" x14ac:dyDescent="0.2"/>
    <row r="578" s="226" customFormat="1" x14ac:dyDescent="0.2"/>
    <row r="579" s="226" customFormat="1" x14ac:dyDescent="0.2"/>
    <row r="580" s="226" customFormat="1" x14ac:dyDescent="0.2"/>
    <row r="581" s="226" customFormat="1" x14ac:dyDescent="0.2"/>
    <row r="582" s="226" customFormat="1" x14ac:dyDescent="0.2"/>
    <row r="583" s="226" customFormat="1" x14ac:dyDescent="0.2"/>
    <row r="584" s="226" customFormat="1" x14ac:dyDescent="0.2"/>
    <row r="585" s="226" customFormat="1" x14ac:dyDescent="0.2"/>
    <row r="586" s="226" customFormat="1" x14ac:dyDescent="0.2"/>
    <row r="587" s="226" customFormat="1" x14ac:dyDescent="0.2"/>
    <row r="588" s="226" customFormat="1" x14ac:dyDescent="0.2"/>
    <row r="589" s="226" customFormat="1" x14ac:dyDescent="0.2"/>
    <row r="590" s="226" customFormat="1" x14ac:dyDescent="0.2"/>
    <row r="591" s="226" customFormat="1" x14ac:dyDescent="0.2"/>
    <row r="592"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sheetData>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49" zoomScale="89" zoomScaleNormal="89" zoomScaleSheetLayoutView="90" workbookViewId="0">
      <selection activeCell="D62" sqref="D62"/>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7" customFormat="1" ht="23.25" x14ac:dyDescent="0.35">
      <c r="A1" s="581" t="s">
        <v>8</v>
      </c>
      <c r="B1" s="581"/>
      <c r="C1" s="581"/>
      <c r="D1" s="581"/>
      <c r="E1" s="581"/>
      <c r="F1" s="581"/>
      <c r="G1" s="581"/>
      <c r="H1" s="581"/>
      <c r="I1" s="581"/>
      <c r="J1" s="581"/>
      <c r="K1" s="581"/>
      <c r="L1" s="581"/>
      <c r="M1" s="581"/>
      <c r="N1" s="581"/>
      <c r="O1" s="581"/>
      <c r="P1" s="581"/>
      <c r="Q1" s="581"/>
      <c r="R1" s="581"/>
      <c r="S1" s="581"/>
      <c r="T1" s="581"/>
      <c r="U1" s="2"/>
      <c r="V1" s="2"/>
    </row>
    <row r="2" spans="1:16384" s="247" customFormat="1" ht="23.25" x14ac:dyDescent="0.35">
      <c r="A2" s="581" t="s">
        <v>9</v>
      </c>
      <c r="B2" s="581"/>
      <c r="C2" s="581"/>
      <c r="D2" s="581"/>
      <c r="E2" s="581"/>
      <c r="F2" s="581"/>
      <c r="G2" s="581"/>
      <c r="H2" s="581"/>
      <c r="I2" s="581"/>
      <c r="J2" s="581"/>
      <c r="K2" s="581"/>
      <c r="L2" s="581"/>
      <c r="M2" s="581"/>
      <c r="N2" s="581"/>
      <c r="O2" s="581"/>
      <c r="P2" s="581"/>
      <c r="Q2" s="581"/>
      <c r="R2" s="581"/>
      <c r="S2" s="581"/>
      <c r="T2" s="581"/>
      <c r="U2" s="3"/>
      <c r="V2" s="3"/>
    </row>
    <row r="3" spans="1:16384" s="247" customFormat="1" ht="15" x14ac:dyDescent="0.2">
      <c r="A3" s="520" t="s">
        <v>1368</v>
      </c>
      <c r="B3" s="520"/>
      <c r="C3" s="520"/>
      <c r="D3" s="520"/>
      <c r="E3" s="520"/>
      <c r="F3" s="520"/>
      <c r="G3" s="520"/>
      <c r="H3" s="520"/>
      <c r="I3" s="520"/>
      <c r="J3" s="520"/>
      <c r="K3" s="520"/>
      <c r="L3" s="520"/>
      <c r="M3" s="520"/>
      <c r="N3" s="520"/>
      <c r="O3" s="520"/>
      <c r="P3" s="520"/>
      <c r="Q3" s="520"/>
      <c r="R3" s="520"/>
      <c r="S3" s="520"/>
      <c r="T3" s="520"/>
      <c r="U3" s="16"/>
      <c r="V3" s="16"/>
    </row>
    <row r="4" spans="1:16384" s="1" customFormat="1" ht="12.75" x14ac:dyDescent="0.2">
      <c r="A4" s="282" t="s">
        <v>10</v>
      </c>
      <c r="B4" s="205" t="str">
        <f>'Start Here'!B4:E4</f>
        <v>Half Moon Bay</v>
      </c>
      <c r="C4" s="283"/>
      <c r="D4" s="180"/>
      <c r="E4" s="180"/>
      <c r="F4" s="180"/>
      <c r="G4" s="180"/>
      <c r="H4" s="180"/>
      <c r="I4" s="180"/>
      <c r="J4" s="180"/>
    </row>
    <row r="5" spans="1:16384" s="1" customFormat="1" ht="12.75" x14ac:dyDescent="0.2">
      <c r="A5" s="282" t="s">
        <v>36</v>
      </c>
      <c r="B5" s="204">
        <f>'Start Here'!B5</f>
        <v>2019</v>
      </c>
      <c r="C5" s="284" t="str">
        <f>'Table A2'!C2</f>
        <v>(Jan. 1 - Dec. 31)</v>
      </c>
      <c r="D5" s="6"/>
      <c r="E5" s="180"/>
      <c r="F5" s="180"/>
      <c r="G5" s="180"/>
    </row>
    <row r="6" spans="1:16384" s="291" customFormat="1" ht="11.25" hidden="1" x14ac:dyDescent="0.2">
      <c r="A6" s="291" t="s">
        <v>1462</v>
      </c>
      <c r="B6" s="291" t="s">
        <v>1463</v>
      </c>
      <c r="C6" s="291" t="s">
        <v>1464</v>
      </c>
      <c r="D6" s="291" t="s">
        <v>1465</v>
      </c>
    </row>
    <row r="7" spans="1:16384" ht="15.75" x14ac:dyDescent="0.2">
      <c r="A7" s="580" t="s">
        <v>26</v>
      </c>
      <c r="B7" s="580"/>
      <c r="C7" s="580"/>
      <c r="D7" s="580"/>
    </row>
    <row r="8" spans="1:16384" ht="15.75" x14ac:dyDescent="0.2">
      <c r="A8" s="580" t="s">
        <v>40</v>
      </c>
      <c r="B8" s="580"/>
      <c r="C8" s="580"/>
      <c r="D8" s="580"/>
    </row>
    <row r="9" spans="1:16384" s="15" customFormat="1" ht="52.5" customHeight="1" x14ac:dyDescent="0.2">
      <c r="A9" s="577" t="s">
        <v>41</v>
      </c>
      <c r="B9" s="578"/>
      <c r="C9" s="578"/>
      <c r="D9" s="579"/>
    </row>
    <row r="10" spans="1:16384" s="15" customFormat="1" ht="18.75" customHeight="1" x14ac:dyDescent="0.2">
      <c r="A10" s="183">
        <v>1</v>
      </c>
      <c r="B10" s="183">
        <v>2</v>
      </c>
      <c r="C10" s="183">
        <v>3</v>
      </c>
      <c r="D10" s="182">
        <v>4</v>
      </c>
    </row>
    <row r="11" spans="1:16384" s="15" customFormat="1" ht="12.75" x14ac:dyDescent="0.2">
      <c r="A11" s="319" t="s">
        <v>27</v>
      </c>
      <c r="B11" s="319" t="s">
        <v>28</v>
      </c>
      <c r="C11" s="319" t="s">
        <v>38</v>
      </c>
      <c r="D11" s="319" t="s">
        <v>29</v>
      </c>
      <c r="E11" s="256"/>
      <c r="F11" s="63"/>
      <c r="G11" s="63"/>
      <c r="H11" s="63"/>
    </row>
    <row r="12" spans="1:16384" s="77" customFormat="1" ht="63.75" x14ac:dyDescent="0.2">
      <c r="A12" s="362" t="s">
        <v>1948</v>
      </c>
      <c r="B12" s="362" t="s">
        <v>1974</v>
      </c>
      <c r="C12" s="362" t="s">
        <v>2000</v>
      </c>
      <c r="D12" s="362" t="s">
        <v>2146</v>
      </c>
      <c r="E12" s="256"/>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7" customFormat="1" ht="12.75" x14ac:dyDescent="0.25">
      <c r="A13" s="362"/>
      <c r="B13" s="362"/>
      <c r="C13" s="362"/>
      <c r="D13" s="362"/>
      <c r="E13" s="317"/>
      <c r="F13" s="317"/>
      <c r="G13" s="317"/>
      <c r="H13" s="317"/>
    </row>
    <row r="14" spans="1:16384" s="257" customFormat="1" ht="51" x14ac:dyDescent="0.25">
      <c r="A14" s="362" t="s">
        <v>1949</v>
      </c>
      <c r="B14" s="362" t="s">
        <v>1975</v>
      </c>
      <c r="C14" s="362" t="s">
        <v>2001</v>
      </c>
      <c r="D14" s="362" t="s">
        <v>2136</v>
      </c>
      <c r="E14" s="317"/>
      <c r="F14" s="317"/>
      <c r="G14" s="317"/>
      <c r="H14" s="317"/>
    </row>
    <row r="15" spans="1:16384" s="257" customFormat="1" ht="12.75" x14ac:dyDescent="0.25">
      <c r="A15" s="362"/>
      <c r="B15" s="362"/>
      <c r="C15" s="362"/>
      <c r="D15" s="362"/>
      <c r="E15" s="317"/>
      <c r="F15" s="317"/>
      <c r="G15" s="317"/>
      <c r="H15" s="317"/>
    </row>
    <row r="16" spans="1:16384" s="257" customFormat="1" ht="38.25" x14ac:dyDescent="0.25">
      <c r="A16" s="362" t="s">
        <v>1950</v>
      </c>
      <c r="B16" s="362" t="s">
        <v>1976</v>
      </c>
      <c r="C16" s="362" t="s">
        <v>2001</v>
      </c>
      <c r="D16" s="362" t="s">
        <v>2137</v>
      </c>
      <c r="E16" s="317"/>
      <c r="F16" s="317"/>
      <c r="G16" s="317"/>
      <c r="H16" s="317"/>
    </row>
    <row r="17" spans="1:8" s="257" customFormat="1" ht="12.75" x14ac:dyDescent="0.25">
      <c r="A17" s="362"/>
      <c r="B17" s="362"/>
      <c r="C17" s="362"/>
      <c r="D17" s="362"/>
      <c r="E17" s="317"/>
      <c r="F17" s="317"/>
      <c r="G17" s="317"/>
      <c r="H17" s="317"/>
    </row>
    <row r="18" spans="1:8" s="257" customFormat="1" ht="102" x14ac:dyDescent="0.25">
      <c r="A18" s="362" t="s">
        <v>1951</v>
      </c>
      <c r="B18" s="362" t="s">
        <v>1977</v>
      </c>
      <c r="C18" s="362" t="s">
        <v>2000</v>
      </c>
      <c r="D18" s="362" t="s">
        <v>2145</v>
      </c>
      <c r="E18" s="317"/>
      <c r="F18" s="317"/>
      <c r="G18" s="317"/>
      <c r="H18" s="317"/>
    </row>
    <row r="19" spans="1:8" s="257" customFormat="1" ht="12.75" x14ac:dyDescent="0.25">
      <c r="A19" s="362"/>
      <c r="B19" s="362"/>
      <c r="C19" s="362"/>
      <c r="D19" s="362"/>
      <c r="E19" s="317"/>
      <c r="F19" s="317"/>
      <c r="G19" s="317"/>
      <c r="H19" s="317"/>
    </row>
    <row r="20" spans="1:8" s="257" customFormat="1" ht="38.25" x14ac:dyDescent="0.25">
      <c r="A20" s="362" t="s">
        <v>1952</v>
      </c>
      <c r="B20" s="362" t="s">
        <v>1978</v>
      </c>
      <c r="C20" s="362" t="s">
        <v>2002</v>
      </c>
      <c r="D20" s="362" t="s">
        <v>2144</v>
      </c>
    </row>
    <row r="21" spans="1:8" s="257" customFormat="1" ht="12.75" x14ac:dyDescent="0.25">
      <c r="A21" s="362"/>
      <c r="B21" s="362"/>
      <c r="C21" s="362"/>
      <c r="D21" s="362"/>
    </row>
    <row r="22" spans="1:8" s="257" customFormat="1" ht="38.25" x14ac:dyDescent="0.25">
      <c r="A22" s="362" t="s">
        <v>1953</v>
      </c>
      <c r="B22" s="362" t="s">
        <v>1979</v>
      </c>
      <c r="C22" s="362" t="s">
        <v>2000</v>
      </c>
      <c r="D22" s="362" t="s">
        <v>2138</v>
      </c>
      <c r="E22" s="317"/>
      <c r="F22" s="317"/>
      <c r="G22" s="317"/>
      <c r="H22" s="317"/>
    </row>
    <row r="23" spans="1:8" s="257" customFormat="1" ht="12.75" x14ac:dyDescent="0.25">
      <c r="A23" s="362"/>
      <c r="B23" s="362"/>
      <c r="C23" s="362"/>
      <c r="D23" s="362"/>
      <c r="E23" s="317"/>
      <c r="F23" s="317"/>
      <c r="G23" s="317"/>
      <c r="H23" s="317"/>
    </row>
    <row r="24" spans="1:8" s="257" customFormat="1" ht="89.25" x14ac:dyDescent="0.25">
      <c r="A24" s="362" t="s">
        <v>1954</v>
      </c>
      <c r="B24" s="362" t="s">
        <v>1980</v>
      </c>
      <c r="C24" s="362" t="s">
        <v>2000</v>
      </c>
      <c r="D24" s="362" t="s">
        <v>2007</v>
      </c>
      <c r="E24" s="317"/>
      <c r="F24" s="317"/>
      <c r="G24" s="317"/>
      <c r="H24" s="317"/>
    </row>
    <row r="25" spans="1:8" s="257" customFormat="1" ht="12.75" x14ac:dyDescent="0.25">
      <c r="A25" s="362"/>
      <c r="B25" s="362"/>
      <c r="C25" s="362"/>
      <c r="D25" s="362"/>
      <c r="E25" s="317"/>
      <c r="F25" s="317"/>
      <c r="G25" s="317"/>
      <c r="H25" s="317"/>
    </row>
    <row r="26" spans="1:8" s="257" customFormat="1" ht="89.25" x14ac:dyDescent="0.25">
      <c r="A26" s="362" t="s">
        <v>1955</v>
      </c>
      <c r="B26" s="362" t="s">
        <v>1981</v>
      </c>
      <c r="C26" s="362" t="s">
        <v>2001</v>
      </c>
      <c r="D26" s="362" t="s">
        <v>2148</v>
      </c>
      <c r="E26" s="317"/>
      <c r="F26" s="317"/>
      <c r="G26" s="317"/>
      <c r="H26" s="317"/>
    </row>
    <row r="27" spans="1:8" s="257" customFormat="1" ht="12.75" x14ac:dyDescent="0.25">
      <c r="A27" s="362"/>
      <c r="B27" s="362"/>
      <c r="C27" s="362"/>
      <c r="D27" s="362"/>
      <c r="E27" s="317"/>
      <c r="F27" s="317"/>
      <c r="G27" s="317"/>
      <c r="H27" s="317"/>
    </row>
    <row r="28" spans="1:8" s="257" customFormat="1" ht="51" x14ac:dyDescent="0.25">
      <c r="A28" s="362" t="s">
        <v>1956</v>
      </c>
      <c r="B28" s="362" t="s">
        <v>1982</v>
      </c>
      <c r="C28" s="362" t="s">
        <v>2001</v>
      </c>
      <c r="D28" s="362" t="s">
        <v>2143</v>
      </c>
      <c r="E28" s="317"/>
      <c r="F28" s="317"/>
      <c r="G28" s="317"/>
      <c r="H28" s="317"/>
    </row>
    <row r="29" spans="1:8" s="257" customFormat="1" ht="12.75" x14ac:dyDescent="0.25">
      <c r="A29" s="362"/>
      <c r="B29" s="362"/>
      <c r="C29" s="362"/>
      <c r="D29" s="362"/>
      <c r="E29" s="317"/>
      <c r="F29" s="317"/>
      <c r="G29" s="317"/>
      <c r="H29" s="317"/>
    </row>
    <row r="30" spans="1:8" s="257" customFormat="1" ht="89.25" x14ac:dyDescent="0.25">
      <c r="A30" s="362" t="s">
        <v>1957</v>
      </c>
      <c r="B30" s="362" t="s">
        <v>1983</v>
      </c>
      <c r="C30" s="362" t="s">
        <v>2000</v>
      </c>
      <c r="D30" s="362" t="s">
        <v>2149</v>
      </c>
      <c r="E30" s="317"/>
      <c r="F30" s="317"/>
      <c r="G30" s="317"/>
      <c r="H30" s="317"/>
    </row>
    <row r="31" spans="1:8" s="257" customFormat="1" ht="12.75" x14ac:dyDescent="0.25">
      <c r="A31" s="362"/>
      <c r="B31" s="362"/>
      <c r="C31" s="362"/>
      <c r="D31" s="362"/>
      <c r="E31" s="317"/>
      <c r="F31" s="317"/>
      <c r="G31" s="317"/>
      <c r="H31" s="317"/>
    </row>
    <row r="32" spans="1:8" s="257" customFormat="1" ht="25.5" x14ac:dyDescent="0.25">
      <c r="A32" s="362" t="s">
        <v>1958</v>
      </c>
      <c r="B32" s="362" t="s">
        <v>1984</v>
      </c>
      <c r="C32" s="362" t="s">
        <v>2000</v>
      </c>
      <c r="D32" s="362" t="s">
        <v>2142</v>
      </c>
      <c r="E32" s="317"/>
      <c r="F32" s="317"/>
      <c r="G32" s="317"/>
      <c r="H32" s="317"/>
    </row>
    <row r="33" spans="1:8" s="257" customFormat="1" ht="12.75" x14ac:dyDescent="0.25">
      <c r="A33" s="362"/>
      <c r="B33" s="362"/>
      <c r="C33" s="362"/>
      <c r="D33" s="362"/>
      <c r="E33" s="317"/>
      <c r="F33" s="317"/>
      <c r="G33" s="317"/>
      <c r="H33" s="317"/>
    </row>
    <row r="34" spans="1:8" s="257" customFormat="1" ht="51" x14ac:dyDescent="0.25">
      <c r="A34" s="362" t="s">
        <v>1959</v>
      </c>
      <c r="B34" s="362" t="s">
        <v>1985</v>
      </c>
      <c r="C34" s="362" t="s">
        <v>2003</v>
      </c>
      <c r="D34" s="362" t="s">
        <v>2008</v>
      </c>
      <c r="E34" s="317"/>
      <c r="F34" s="317"/>
      <c r="G34" s="317"/>
      <c r="H34" s="317"/>
    </row>
    <row r="35" spans="1:8" s="257" customFormat="1" ht="12.75" x14ac:dyDescent="0.25">
      <c r="A35" s="362"/>
      <c r="B35" s="362"/>
      <c r="C35" s="362"/>
      <c r="D35" s="362"/>
      <c r="E35" s="317"/>
      <c r="F35" s="317"/>
      <c r="G35" s="317"/>
      <c r="H35" s="317"/>
    </row>
    <row r="36" spans="1:8" s="257" customFormat="1" ht="38.25" x14ac:dyDescent="0.25">
      <c r="A36" s="362" t="s">
        <v>1960</v>
      </c>
      <c r="B36" s="362" t="s">
        <v>1986</v>
      </c>
      <c r="C36" s="362" t="s">
        <v>2003</v>
      </c>
      <c r="D36" s="362" t="s">
        <v>2008</v>
      </c>
      <c r="E36" s="317"/>
      <c r="F36" s="317"/>
      <c r="G36" s="317"/>
      <c r="H36" s="317"/>
    </row>
    <row r="37" spans="1:8" s="257" customFormat="1" ht="12.75" x14ac:dyDescent="0.25">
      <c r="A37" s="362"/>
      <c r="B37" s="362"/>
      <c r="C37" s="362"/>
      <c r="D37" s="362"/>
      <c r="E37" s="317"/>
      <c r="F37" s="317"/>
      <c r="G37" s="317"/>
      <c r="H37" s="317"/>
    </row>
    <row r="38" spans="1:8" s="257" customFormat="1" ht="89.25" x14ac:dyDescent="0.25">
      <c r="A38" s="362" t="s">
        <v>1961</v>
      </c>
      <c r="B38" s="362" t="s">
        <v>1987</v>
      </c>
      <c r="C38" s="362" t="s">
        <v>2001</v>
      </c>
      <c r="D38" s="362" t="s">
        <v>2009</v>
      </c>
      <c r="E38" s="317"/>
      <c r="F38" s="317"/>
      <c r="G38" s="317"/>
      <c r="H38" s="317"/>
    </row>
    <row r="39" spans="1:8" s="257" customFormat="1" ht="12.75" x14ac:dyDescent="0.25">
      <c r="A39" s="362"/>
      <c r="B39" s="362"/>
      <c r="C39" s="362"/>
      <c r="D39" s="362"/>
      <c r="E39" s="317"/>
      <c r="F39" s="317"/>
      <c r="G39" s="317"/>
      <c r="H39" s="317"/>
    </row>
    <row r="40" spans="1:8" s="257" customFormat="1" ht="89.25" x14ac:dyDescent="0.25">
      <c r="A40" s="362" t="s">
        <v>1962</v>
      </c>
      <c r="B40" s="362" t="s">
        <v>1988</v>
      </c>
      <c r="C40" s="362" t="s">
        <v>2000</v>
      </c>
      <c r="D40" s="362" t="s">
        <v>2150</v>
      </c>
      <c r="E40" s="317"/>
      <c r="F40" s="317"/>
      <c r="G40" s="317"/>
      <c r="H40" s="317"/>
    </row>
    <row r="41" spans="1:8" s="257" customFormat="1" ht="12.75" x14ac:dyDescent="0.25">
      <c r="A41" s="362"/>
      <c r="B41" s="362"/>
      <c r="C41" s="362"/>
      <c r="D41" s="362"/>
      <c r="E41" s="317"/>
      <c r="F41" s="317"/>
      <c r="G41" s="317"/>
      <c r="H41" s="317"/>
    </row>
    <row r="42" spans="1:8" s="257" customFormat="1" ht="51" x14ac:dyDescent="0.25">
      <c r="A42" s="362" t="s">
        <v>1963</v>
      </c>
      <c r="B42" s="362" t="s">
        <v>1989</v>
      </c>
      <c r="C42" s="362" t="s">
        <v>2000</v>
      </c>
      <c r="D42" s="362" t="s">
        <v>2141</v>
      </c>
      <c r="E42" s="317"/>
      <c r="F42" s="317"/>
      <c r="G42" s="317"/>
      <c r="H42" s="317"/>
    </row>
    <row r="43" spans="1:8" s="257" customFormat="1" ht="12.75" x14ac:dyDescent="0.25">
      <c r="A43" s="362"/>
      <c r="B43" s="362"/>
      <c r="C43" s="362"/>
      <c r="D43" s="362"/>
      <c r="E43" s="317"/>
      <c r="F43" s="317"/>
      <c r="G43" s="317"/>
      <c r="H43" s="317"/>
    </row>
    <row r="44" spans="1:8" s="257" customFormat="1" ht="63.75" x14ac:dyDescent="0.25">
      <c r="A44" s="362" t="s">
        <v>1964</v>
      </c>
      <c r="B44" s="362" t="s">
        <v>1990</v>
      </c>
      <c r="C44" s="362" t="s">
        <v>2000</v>
      </c>
      <c r="D44" s="362" t="s">
        <v>2140</v>
      </c>
      <c r="E44" s="317"/>
      <c r="F44" s="317"/>
      <c r="G44" s="317"/>
      <c r="H44" s="317"/>
    </row>
    <row r="45" spans="1:8" s="257" customFormat="1" ht="12.75" x14ac:dyDescent="0.25">
      <c r="A45" s="362"/>
      <c r="B45" s="362"/>
      <c r="C45" s="362"/>
      <c r="D45" s="362"/>
      <c r="E45" s="317"/>
      <c r="F45" s="317"/>
      <c r="G45" s="317"/>
      <c r="H45" s="317"/>
    </row>
    <row r="46" spans="1:8" s="257" customFormat="1" ht="51" x14ac:dyDescent="0.25">
      <c r="A46" s="362" t="s">
        <v>1965</v>
      </c>
      <c r="B46" s="362" t="s">
        <v>1991</v>
      </c>
      <c r="C46" s="362" t="s">
        <v>2000</v>
      </c>
      <c r="D46" s="362" t="s">
        <v>2151</v>
      </c>
      <c r="E46" s="317"/>
      <c r="F46" s="317"/>
      <c r="G46" s="317"/>
      <c r="H46" s="317"/>
    </row>
    <row r="47" spans="1:8" s="257" customFormat="1" ht="12.75" x14ac:dyDescent="0.25">
      <c r="A47" s="362"/>
      <c r="B47" s="362"/>
      <c r="C47" s="362"/>
      <c r="D47" s="362"/>
      <c r="E47" s="317"/>
      <c r="F47" s="317"/>
      <c r="G47" s="317"/>
      <c r="H47" s="317"/>
    </row>
    <row r="48" spans="1:8" s="257" customFormat="1" ht="38.25" x14ac:dyDescent="0.25">
      <c r="A48" s="362" t="s">
        <v>1966</v>
      </c>
      <c r="B48" s="362" t="s">
        <v>1992</v>
      </c>
      <c r="C48" s="362" t="s">
        <v>2000</v>
      </c>
      <c r="D48" s="362" t="s">
        <v>2139</v>
      </c>
      <c r="E48" s="317"/>
      <c r="F48" s="317"/>
      <c r="G48" s="317"/>
      <c r="H48" s="317"/>
    </row>
    <row r="49" spans="1:8" s="257" customFormat="1" ht="12.75" x14ac:dyDescent="0.25">
      <c r="A49" s="362"/>
      <c r="B49" s="362"/>
      <c r="C49" s="362"/>
      <c r="D49" s="362"/>
      <c r="E49" s="317"/>
      <c r="F49" s="317"/>
      <c r="G49" s="317"/>
      <c r="H49" s="317"/>
    </row>
    <row r="50" spans="1:8" s="257" customFormat="1" ht="51" x14ac:dyDescent="0.25">
      <c r="A50" s="362" t="s">
        <v>1967</v>
      </c>
      <c r="B50" s="362" t="s">
        <v>1993</v>
      </c>
      <c r="C50" s="362" t="s">
        <v>2004</v>
      </c>
      <c r="D50" s="362" t="s">
        <v>2010</v>
      </c>
      <c r="E50" s="317"/>
      <c r="F50" s="317"/>
      <c r="G50" s="317"/>
      <c r="H50" s="317"/>
    </row>
    <row r="51" spans="1:8" s="257" customFormat="1" ht="12.75" x14ac:dyDescent="0.25">
      <c r="A51" s="362"/>
      <c r="B51" s="362"/>
      <c r="C51" s="362"/>
      <c r="D51" s="362"/>
      <c r="E51" s="317"/>
      <c r="F51" s="317"/>
      <c r="G51" s="317"/>
      <c r="H51" s="317"/>
    </row>
    <row r="52" spans="1:8" s="257" customFormat="1" ht="51" x14ac:dyDescent="0.25">
      <c r="A52" s="362" t="s">
        <v>1968</v>
      </c>
      <c r="B52" s="362" t="s">
        <v>1994</v>
      </c>
      <c r="C52" s="362" t="s">
        <v>2000</v>
      </c>
      <c r="D52" s="362" t="s">
        <v>2152</v>
      </c>
      <c r="E52" s="317"/>
      <c r="F52" s="317"/>
      <c r="G52" s="317"/>
      <c r="H52" s="317"/>
    </row>
    <row r="53" spans="1:8" s="257" customFormat="1" ht="12.75" x14ac:dyDescent="0.25">
      <c r="A53" s="362"/>
      <c r="B53" s="362"/>
      <c r="C53" s="362"/>
      <c r="D53" s="362"/>
      <c r="E53" s="317"/>
      <c r="F53" s="317"/>
      <c r="G53" s="317"/>
      <c r="H53" s="317"/>
    </row>
    <row r="54" spans="1:8" s="257" customFormat="1" ht="76.5" x14ac:dyDescent="0.25">
      <c r="A54" s="362" t="s">
        <v>1969</v>
      </c>
      <c r="B54" s="362" t="s">
        <v>1995</v>
      </c>
      <c r="C54" s="362" t="s">
        <v>2005</v>
      </c>
      <c r="D54" s="362" t="s">
        <v>2153</v>
      </c>
      <c r="E54" s="317"/>
      <c r="F54" s="317"/>
      <c r="G54" s="317"/>
      <c r="H54" s="317"/>
    </row>
    <row r="55" spans="1:8" s="257" customFormat="1" ht="12.75" x14ac:dyDescent="0.25">
      <c r="A55" s="362"/>
      <c r="B55" s="362"/>
      <c r="C55" s="362"/>
      <c r="D55" s="362"/>
      <c r="E55" s="317"/>
      <c r="F55" s="317"/>
      <c r="G55" s="317"/>
      <c r="H55" s="317"/>
    </row>
    <row r="56" spans="1:8" s="257" customFormat="1" ht="102" x14ac:dyDescent="0.25">
      <c r="A56" s="362" t="s">
        <v>1970</v>
      </c>
      <c r="B56" s="362" t="s">
        <v>1996</v>
      </c>
      <c r="C56" s="362" t="s">
        <v>2006</v>
      </c>
      <c r="D56" s="362" t="s">
        <v>2154</v>
      </c>
      <c r="E56" s="317"/>
      <c r="F56" s="317"/>
      <c r="G56" s="317"/>
      <c r="H56" s="317"/>
    </row>
    <row r="57" spans="1:8" s="257" customFormat="1" ht="12.75" x14ac:dyDescent="0.25">
      <c r="A57" s="362"/>
      <c r="B57" s="362"/>
      <c r="C57" s="362"/>
      <c r="D57" s="362"/>
      <c r="E57" s="317"/>
      <c r="F57" s="317"/>
      <c r="G57" s="317"/>
      <c r="H57" s="317"/>
    </row>
    <row r="58" spans="1:8" s="257" customFormat="1" ht="76.5" x14ac:dyDescent="0.25">
      <c r="A58" s="362" t="s">
        <v>1971</v>
      </c>
      <c r="B58" s="362" t="s">
        <v>1997</v>
      </c>
      <c r="C58" s="362" t="s">
        <v>2000</v>
      </c>
      <c r="D58" s="362" t="s">
        <v>2147</v>
      </c>
      <c r="E58" s="317"/>
      <c r="F58" s="317"/>
      <c r="G58" s="317"/>
      <c r="H58" s="317"/>
    </row>
    <row r="59" spans="1:8" s="257" customFormat="1" ht="12.75" x14ac:dyDescent="0.25">
      <c r="A59" s="362"/>
      <c r="B59" s="362"/>
      <c r="C59" s="362"/>
      <c r="D59" s="362"/>
      <c r="E59" s="317"/>
      <c r="F59" s="317"/>
      <c r="G59" s="317"/>
      <c r="H59" s="317"/>
    </row>
    <row r="60" spans="1:8" s="257" customFormat="1" ht="38.25" x14ac:dyDescent="0.25">
      <c r="A60" s="362" t="s">
        <v>1972</v>
      </c>
      <c r="B60" s="362" t="s">
        <v>1998</v>
      </c>
      <c r="C60" s="362" t="s">
        <v>2000</v>
      </c>
      <c r="D60" s="362" t="s">
        <v>2011</v>
      </c>
      <c r="E60" s="317"/>
      <c r="F60" s="317"/>
      <c r="G60" s="317"/>
      <c r="H60" s="317"/>
    </row>
    <row r="61" spans="1:8" s="257" customFormat="1" ht="12.75" x14ac:dyDescent="0.25">
      <c r="A61" s="362"/>
      <c r="B61" s="362"/>
      <c r="C61" s="362"/>
      <c r="D61" s="362"/>
      <c r="E61" s="317"/>
      <c r="F61" s="317"/>
      <c r="G61" s="317"/>
      <c r="H61" s="317"/>
    </row>
    <row r="62" spans="1:8" s="257" customFormat="1" ht="38.25" x14ac:dyDescent="0.25">
      <c r="A62" s="362" t="s">
        <v>1973</v>
      </c>
      <c r="B62" s="362" t="s">
        <v>1999</v>
      </c>
      <c r="C62" s="362" t="s">
        <v>2000</v>
      </c>
      <c r="D62" s="362" t="s">
        <v>2155</v>
      </c>
      <c r="E62" s="317"/>
      <c r="F62" s="317"/>
      <c r="G62" s="317"/>
      <c r="H62" s="317"/>
    </row>
    <row r="63" spans="1:8" s="257" customFormat="1" ht="12.75" x14ac:dyDescent="0.25">
      <c r="A63" s="362"/>
      <c r="B63" s="362"/>
      <c r="C63" s="362"/>
      <c r="D63" s="362"/>
      <c r="E63" s="317"/>
      <c r="F63" s="317"/>
      <c r="G63" s="317"/>
      <c r="H63" s="317"/>
    </row>
    <row r="64" spans="1:8" s="257" customFormat="1" ht="12.75" x14ac:dyDescent="0.25">
      <c r="A64" s="362"/>
      <c r="B64" s="362"/>
      <c r="C64" s="362"/>
      <c r="D64" s="362"/>
      <c r="E64" s="317"/>
      <c r="F64" s="317"/>
      <c r="G64" s="317"/>
      <c r="H64" s="317"/>
    </row>
    <row r="65" spans="1:8" s="257" customFormat="1" ht="12.75" x14ac:dyDescent="0.25">
      <c r="A65" s="362"/>
      <c r="B65" s="362"/>
      <c r="C65" s="362"/>
      <c r="D65" s="362"/>
      <c r="E65" s="317"/>
      <c r="F65" s="317"/>
      <c r="G65" s="317"/>
      <c r="H65" s="317"/>
    </row>
    <row r="66" spans="1:8" s="257" customFormat="1" ht="12.75" x14ac:dyDescent="0.25">
      <c r="A66" s="362"/>
      <c r="B66" s="362"/>
      <c r="C66" s="362"/>
      <c r="D66" s="362"/>
      <c r="E66" s="317"/>
      <c r="F66" s="317"/>
      <c r="G66" s="317"/>
      <c r="H66" s="317"/>
    </row>
    <row r="67" spans="1:8" s="257" customFormat="1" ht="12.75" x14ac:dyDescent="0.25">
      <c r="A67" s="362"/>
      <c r="B67" s="362"/>
      <c r="C67" s="362"/>
      <c r="D67" s="362"/>
      <c r="E67" s="317"/>
      <c r="F67" s="317"/>
      <c r="G67" s="317"/>
      <c r="H67" s="317"/>
    </row>
    <row r="68" spans="1:8" s="257" customFormat="1" ht="12.75" x14ac:dyDescent="0.25">
      <c r="A68" s="362"/>
      <c r="B68" s="362"/>
      <c r="C68" s="362"/>
      <c r="D68" s="362"/>
      <c r="E68" s="317"/>
      <c r="F68" s="317"/>
      <c r="G68" s="317"/>
      <c r="H68" s="317"/>
    </row>
    <row r="69" spans="1:8" s="257" customFormat="1" ht="12.75" x14ac:dyDescent="0.25">
      <c r="A69" s="362"/>
      <c r="B69" s="362"/>
      <c r="C69" s="362"/>
      <c r="D69" s="362"/>
      <c r="E69" s="317"/>
      <c r="F69" s="317"/>
      <c r="G69" s="317"/>
      <c r="H69" s="317"/>
    </row>
    <row r="70" spans="1:8" s="257" customFormat="1" ht="12.75" x14ac:dyDescent="0.25">
      <c r="A70" s="362"/>
      <c r="B70" s="362"/>
      <c r="C70" s="362"/>
      <c r="D70" s="362"/>
      <c r="E70" s="317"/>
      <c r="F70" s="317"/>
      <c r="G70" s="317"/>
      <c r="H70" s="317"/>
    </row>
    <row r="71" spans="1:8" s="257" customFormat="1" ht="12.75" x14ac:dyDescent="0.25">
      <c r="A71" s="362"/>
      <c r="B71" s="362"/>
      <c r="C71" s="362"/>
      <c r="D71" s="362"/>
      <c r="E71" s="317"/>
      <c r="F71" s="317"/>
      <c r="G71" s="317"/>
      <c r="H71" s="317"/>
    </row>
    <row r="72" spans="1:8" s="257" customFormat="1" ht="12.75" x14ac:dyDescent="0.25">
      <c r="A72" s="362"/>
      <c r="B72" s="362"/>
      <c r="C72" s="362"/>
      <c r="D72" s="362"/>
      <c r="E72" s="317"/>
      <c r="F72" s="317"/>
      <c r="G72" s="317"/>
      <c r="H72" s="317"/>
    </row>
    <row r="73" spans="1:8" s="257" customFormat="1" ht="12.75" x14ac:dyDescent="0.25">
      <c r="A73" s="362"/>
      <c r="B73" s="362"/>
      <c r="C73" s="362"/>
      <c r="D73" s="362"/>
      <c r="E73" s="317"/>
      <c r="F73" s="317"/>
      <c r="G73" s="317"/>
      <c r="H73" s="317"/>
    </row>
    <row r="74" spans="1:8" s="257" customFormat="1" ht="12.75" x14ac:dyDescent="0.25">
      <c r="A74" s="362"/>
      <c r="B74" s="362"/>
      <c r="C74" s="362"/>
      <c r="D74" s="362"/>
      <c r="E74" s="317"/>
      <c r="F74" s="317"/>
      <c r="G74" s="317"/>
      <c r="H74" s="317"/>
    </row>
    <row r="75" spans="1:8" s="257" customFormat="1" ht="12.75" x14ac:dyDescent="0.25">
      <c r="A75" s="362"/>
      <c r="B75" s="362"/>
      <c r="C75" s="362"/>
      <c r="D75" s="362"/>
      <c r="E75" s="317"/>
      <c r="F75" s="317"/>
      <c r="G75" s="317"/>
      <c r="H75" s="317"/>
    </row>
    <row r="76" spans="1:8" s="257" customFormat="1" ht="12.75" x14ac:dyDescent="0.25">
      <c r="A76" s="362"/>
      <c r="B76" s="362"/>
      <c r="C76" s="362"/>
      <c r="D76" s="362"/>
      <c r="E76" s="317"/>
      <c r="F76" s="317"/>
      <c r="G76" s="317"/>
      <c r="H76" s="317"/>
    </row>
    <row r="77" spans="1:8" s="257" customFormat="1" ht="12.75" x14ac:dyDescent="0.25">
      <c r="A77" s="362"/>
      <c r="B77" s="362"/>
      <c r="C77" s="362"/>
      <c r="D77" s="362"/>
      <c r="E77" s="317"/>
      <c r="F77" s="317"/>
      <c r="G77" s="317"/>
      <c r="H77" s="317"/>
    </row>
    <row r="78" spans="1:8" s="257" customFormat="1" ht="12.75" x14ac:dyDescent="0.25">
      <c r="A78" s="362"/>
      <c r="B78" s="362"/>
      <c r="C78" s="362"/>
      <c r="D78" s="362"/>
      <c r="E78" s="317"/>
      <c r="F78" s="317"/>
      <c r="G78" s="317"/>
      <c r="H78" s="317"/>
    </row>
    <row r="79" spans="1:8" s="257" customFormat="1" ht="12.75" x14ac:dyDescent="0.25">
      <c r="A79" s="362"/>
      <c r="B79" s="362"/>
      <c r="C79" s="362"/>
      <c r="D79" s="362"/>
      <c r="E79" s="317"/>
      <c r="F79" s="317"/>
      <c r="G79" s="317"/>
      <c r="H79" s="317"/>
    </row>
    <row r="80" spans="1:8" s="257" customFormat="1" ht="12.75" x14ac:dyDescent="0.25">
      <c r="A80" s="362"/>
      <c r="B80" s="362"/>
      <c r="C80" s="362"/>
      <c r="D80" s="362"/>
      <c r="E80" s="317"/>
      <c r="F80" s="317"/>
      <c r="G80" s="317"/>
      <c r="H80" s="317"/>
    </row>
    <row r="81" spans="1:8" s="257" customFormat="1" ht="12.75" x14ac:dyDescent="0.25">
      <c r="A81" s="362"/>
      <c r="B81" s="362"/>
      <c r="C81" s="362"/>
      <c r="D81" s="362"/>
      <c r="E81" s="317"/>
      <c r="F81" s="317"/>
      <c r="G81" s="317"/>
      <c r="H81" s="317"/>
    </row>
    <row r="82" spans="1:8" s="257" customFormat="1" ht="12.75" x14ac:dyDescent="0.25">
      <c r="A82" s="362"/>
      <c r="B82" s="362"/>
      <c r="C82" s="362"/>
      <c r="D82" s="362"/>
      <c r="E82" s="317"/>
      <c r="F82" s="317"/>
      <c r="G82" s="317"/>
      <c r="H82" s="317"/>
    </row>
    <row r="83" spans="1:8" s="257" customFormat="1" ht="12.75" x14ac:dyDescent="0.25">
      <c r="A83" s="362"/>
      <c r="B83" s="362"/>
      <c r="C83" s="362"/>
      <c r="D83" s="362"/>
      <c r="E83" s="317"/>
      <c r="F83" s="317"/>
      <c r="G83" s="317"/>
      <c r="H83" s="317"/>
    </row>
    <row r="84" spans="1:8" s="257" customFormat="1" ht="12.75" x14ac:dyDescent="0.25">
      <c r="A84" s="362"/>
      <c r="B84" s="362"/>
      <c r="C84" s="362"/>
      <c r="D84" s="362"/>
      <c r="E84" s="317"/>
      <c r="F84" s="317"/>
      <c r="G84" s="317"/>
      <c r="H84" s="317"/>
    </row>
    <row r="85" spans="1:8" s="257" customFormat="1" ht="12.75" x14ac:dyDescent="0.25">
      <c r="A85" s="362"/>
      <c r="B85" s="362"/>
      <c r="C85" s="362"/>
      <c r="D85" s="362"/>
      <c r="E85" s="317"/>
      <c r="F85" s="317"/>
      <c r="G85" s="317"/>
      <c r="H85" s="317"/>
    </row>
    <row r="86" spans="1:8" s="257" customFormat="1" ht="12.75" x14ac:dyDescent="0.25">
      <c r="A86" s="362"/>
      <c r="B86" s="362"/>
      <c r="C86" s="362"/>
      <c r="D86" s="362"/>
      <c r="E86" s="317"/>
      <c r="F86" s="317"/>
      <c r="G86" s="317"/>
      <c r="H86" s="317"/>
    </row>
    <row r="87" spans="1:8" s="257" customFormat="1" ht="12.75" x14ac:dyDescent="0.25">
      <c r="A87" s="362"/>
      <c r="B87" s="362"/>
      <c r="C87" s="362"/>
      <c r="D87" s="362"/>
      <c r="E87" s="317"/>
      <c r="F87" s="317"/>
      <c r="G87" s="317"/>
      <c r="H87" s="317"/>
    </row>
    <row r="88" spans="1:8" s="257" customFormat="1" ht="12.75" x14ac:dyDescent="0.25">
      <c r="A88" s="362"/>
      <c r="B88" s="362"/>
      <c r="C88" s="362"/>
      <c r="D88" s="362"/>
      <c r="E88" s="317"/>
      <c r="F88" s="317"/>
      <c r="G88" s="317"/>
      <c r="H88" s="317"/>
    </row>
    <row r="89" spans="1:8" s="257" customFormat="1" ht="12.75" x14ac:dyDescent="0.25">
      <c r="A89" s="362"/>
      <c r="B89" s="362"/>
      <c r="C89" s="362"/>
      <c r="D89" s="362"/>
      <c r="E89" s="317"/>
      <c r="F89" s="317"/>
      <c r="G89" s="317"/>
      <c r="H89" s="317"/>
    </row>
    <row r="90" spans="1:8" s="257" customFormat="1" ht="12.75" x14ac:dyDescent="0.25">
      <c r="A90" s="362"/>
      <c r="B90" s="362"/>
      <c r="C90" s="362"/>
      <c r="D90" s="362"/>
      <c r="E90" s="317"/>
      <c r="F90" s="317"/>
      <c r="G90" s="317"/>
      <c r="H90" s="317"/>
    </row>
    <row r="91" spans="1:8" s="257" customFormat="1" ht="12.75" x14ac:dyDescent="0.25">
      <c r="A91" s="362"/>
      <c r="B91" s="362"/>
      <c r="C91" s="362"/>
      <c r="D91" s="362"/>
      <c r="E91" s="317"/>
      <c r="F91" s="317"/>
      <c r="G91" s="317"/>
      <c r="H91" s="317"/>
    </row>
    <row r="92" spans="1:8" s="257" customFormat="1" ht="12.75" x14ac:dyDescent="0.25">
      <c r="A92" s="362"/>
      <c r="B92" s="362"/>
      <c r="C92" s="362"/>
      <c r="D92" s="362"/>
      <c r="E92" s="317"/>
      <c r="F92" s="317"/>
      <c r="G92" s="317"/>
      <c r="H92" s="317"/>
    </row>
    <row r="93" spans="1:8" s="257" customFormat="1" ht="12.75" x14ac:dyDescent="0.25">
      <c r="A93" s="362"/>
      <c r="B93" s="362"/>
      <c r="C93" s="362"/>
      <c r="D93" s="362"/>
      <c r="E93" s="317"/>
      <c r="F93" s="317"/>
      <c r="G93" s="317"/>
      <c r="H93" s="317"/>
    </row>
    <row r="94" spans="1:8" s="257" customFormat="1" ht="12.75" x14ac:dyDescent="0.25">
      <c r="A94" s="362"/>
      <c r="B94" s="362"/>
      <c r="C94" s="362"/>
      <c r="D94" s="362"/>
      <c r="E94" s="317"/>
      <c r="F94" s="317"/>
      <c r="G94" s="317"/>
      <c r="H94" s="317"/>
    </row>
    <row r="95" spans="1:8" s="257" customFormat="1" ht="12.75" x14ac:dyDescent="0.25">
      <c r="A95" s="362"/>
      <c r="B95" s="362"/>
      <c r="C95" s="362"/>
      <c r="D95" s="362"/>
      <c r="E95" s="317"/>
      <c r="F95" s="317"/>
      <c r="G95" s="317"/>
      <c r="H95" s="317"/>
    </row>
    <row r="96" spans="1:8" s="257" customFormat="1" ht="12.75" x14ac:dyDescent="0.25">
      <c r="A96" s="362"/>
      <c r="B96" s="362"/>
      <c r="C96" s="362"/>
      <c r="D96" s="362"/>
      <c r="E96" s="317"/>
      <c r="F96" s="317"/>
      <c r="G96" s="317"/>
      <c r="H96" s="317"/>
    </row>
    <row r="97" spans="1:8" s="257" customFormat="1" ht="12.75" x14ac:dyDescent="0.25">
      <c r="A97" s="362"/>
      <c r="B97" s="362"/>
      <c r="C97" s="362"/>
      <c r="D97" s="362"/>
      <c r="E97" s="317"/>
      <c r="F97" s="317"/>
      <c r="G97" s="317"/>
      <c r="H97" s="317"/>
    </row>
    <row r="98" spans="1:8" s="257" customFormat="1" ht="12.75" x14ac:dyDescent="0.25">
      <c r="A98" s="362"/>
      <c r="B98" s="362"/>
      <c r="C98" s="362"/>
      <c r="D98" s="362"/>
      <c r="E98" s="317"/>
      <c r="F98" s="317"/>
      <c r="G98" s="317"/>
      <c r="H98" s="317"/>
    </row>
    <row r="99" spans="1:8" s="257" customFormat="1" ht="12.75" x14ac:dyDescent="0.25">
      <c r="A99" s="362"/>
      <c r="B99" s="362"/>
      <c r="C99" s="362"/>
      <c r="D99" s="362"/>
      <c r="E99" s="317"/>
      <c r="F99" s="317"/>
      <c r="G99" s="317"/>
      <c r="H99" s="317"/>
    </row>
    <row r="100" spans="1:8" s="257" customFormat="1" ht="12.75" x14ac:dyDescent="0.25">
      <c r="A100" s="362"/>
      <c r="B100" s="362"/>
      <c r="C100" s="362"/>
      <c r="D100" s="362"/>
      <c r="E100" s="317"/>
      <c r="F100" s="317"/>
      <c r="G100" s="317"/>
      <c r="H100" s="317"/>
    </row>
    <row r="101" spans="1:8" s="257" customFormat="1" ht="12.75" x14ac:dyDescent="0.2">
      <c r="A101" s="582"/>
      <c r="B101" s="583"/>
      <c r="C101" s="583"/>
      <c r="D101" s="584"/>
      <c r="E101" s="317"/>
      <c r="F101" s="317"/>
      <c r="G101" s="317"/>
      <c r="H101" s="317"/>
    </row>
    <row r="102" spans="1:8" s="257" customFormat="1" ht="12.75" x14ac:dyDescent="0.2">
      <c r="A102" s="568"/>
      <c r="B102" s="569"/>
      <c r="C102" s="569"/>
      <c r="D102" s="570"/>
      <c r="E102" s="318" t="s">
        <v>1466</v>
      </c>
      <c r="F102" s="317"/>
      <c r="G102" s="317"/>
      <c r="H102" s="317"/>
    </row>
    <row r="103" spans="1:8" s="257" customFormat="1" ht="12.75" x14ac:dyDescent="0.25">
      <c r="A103" s="571"/>
      <c r="B103" s="572"/>
      <c r="C103" s="572"/>
      <c r="D103" s="573"/>
      <c r="E103" s="317"/>
      <c r="F103" s="317"/>
      <c r="G103" s="317"/>
      <c r="H103" s="317"/>
    </row>
    <row r="104" spans="1:8" s="257" customFormat="1" ht="12.75" x14ac:dyDescent="0.25">
      <c r="A104" s="571"/>
      <c r="B104" s="572"/>
      <c r="C104" s="572"/>
      <c r="D104" s="573"/>
      <c r="E104" s="317"/>
      <c r="F104" s="317"/>
      <c r="G104" s="317"/>
      <c r="H104" s="317"/>
    </row>
    <row r="105" spans="1:8" s="257" customFormat="1" ht="12.75" x14ac:dyDescent="0.25">
      <c r="A105" s="571"/>
      <c r="B105" s="572"/>
      <c r="C105" s="572"/>
      <c r="D105" s="573"/>
      <c r="E105" s="317"/>
      <c r="F105" s="317"/>
      <c r="G105" s="317"/>
      <c r="H105" s="317"/>
    </row>
    <row r="106" spans="1:8" s="257" customFormat="1" ht="12.75" x14ac:dyDescent="0.25">
      <c r="A106" s="571"/>
      <c r="B106" s="572"/>
      <c r="C106" s="572"/>
      <c r="D106" s="573"/>
      <c r="E106" s="317"/>
      <c r="F106" s="317"/>
      <c r="G106" s="317"/>
      <c r="H106" s="317"/>
    </row>
    <row r="107" spans="1:8" s="257" customFormat="1" ht="12.75" x14ac:dyDescent="0.25">
      <c r="A107" s="571"/>
      <c r="B107" s="572"/>
      <c r="C107" s="572"/>
      <c r="D107" s="573"/>
      <c r="E107" s="317"/>
      <c r="F107" s="317"/>
      <c r="G107" s="317"/>
      <c r="H107" s="317"/>
    </row>
    <row r="108" spans="1:8" s="257" customFormat="1" ht="12.75" x14ac:dyDescent="0.25">
      <c r="A108" s="571"/>
      <c r="B108" s="572"/>
      <c r="C108" s="572"/>
      <c r="D108" s="573"/>
      <c r="E108" s="317"/>
      <c r="F108" s="317"/>
      <c r="G108" s="317"/>
      <c r="H108" s="317"/>
    </row>
    <row r="109" spans="1:8" s="257" customFormat="1" ht="12.75" x14ac:dyDescent="0.25">
      <c r="A109" s="574"/>
      <c r="B109" s="575"/>
      <c r="C109" s="575"/>
      <c r="D109" s="576"/>
      <c r="E109" s="317"/>
      <c r="F109" s="317"/>
      <c r="G109" s="317"/>
      <c r="H109" s="317"/>
    </row>
    <row r="110" spans="1:8" s="257" customFormat="1" ht="12.75" x14ac:dyDescent="0.25">
      <c r="A110" s="329"/>
      <c r="B110" s="329"/>
      <c r="C110" s="329"/>
      <c r="D110" s="329"/>
      <c r="E110" s="317"/>
      <c r="F110" s="317"/>
      <c r="G110" s="317"/>
      <c r="H110" s="317"/>
    </row>
    <row r="111" spans="1:8" s="77" customFormat="1" ht="12.75" x14ac:dyDescent="0.2">
      <c r="A111" s="329"/>
      <c r="B111" s="329"/>
      <c r="C111" s="329"/>
      <c r="D111" s="329"/>
    </row>
    <row r="112" spans="1:8" s="15" customFormat="1" ht="12.75" x14ac:dyDescent="0.2">
      <c r="A112" s="329"/>
      <c r="B112" s="329"/>
      <c r="C112" s="329"/>
      <c r="D112" s="329"/>
    </row>
    <row r="113" spans="1:4" s="15" customFormat="1" ht="12.75" x14ac:dyDescent="0.2">
      <c r="A113" s="329"/>
      <c r="B113" s="329"/>
      <c r="C113" s="329"/>
      <c r="D113" s="329"/>
    </row>
    <row r="114" spans="1:4" s="15" customFormat="1" ht="12.75" x14ac:dyDescent="0.2">
      <c r="A114" s="329"/>
      <c r="B114" s="329"/>
      <c r="C114" s="329"/>
      <c r="D114" s="329"/>
    </row>
    <row r="115" spans="1:4" s="15" customFormat="1" ht="12.75" x14ac:dyDescent="0.2">
      <c r="A115" s="329"/>
      <c r="B115" s="329"/>
      <c r="C115" s="329"/>
      <c r="D115" s="329"/>
    </row>
    <row r="116" spans="1:4" s="15" customFormat="1" ht="12.75" x14ac:dyDescent="0.2">
      <c r="A116" s="329"/>
      <c r="B116" s="329"/>
      <c r="C116" s="329"/>
      <c r="D116" s="329"/>
    </row>
    <row r="117" spans="1:4" s="15" customFormat="1" ht="12.75" x14ac:dyDescent="0.2">
      <c r="A117" s="329"/>
      <c r="B117" s="329"/>
      <c r="C117" s="329"/>
      <c r="D117" s="329"/>
    </row>
    <row r="118" spans="1:4" s="15" customFormat="1" ht="12.75" x14ac:dyDescent="0.2">
      <c r="A118" s="329"/>
      <c r="B118" s="329"/>
      <c r="C118" s="329"/>
      <c r="D118" s="329"/>
    </row>
    <row r="119" spans="1:4" s="15" customFormat="1" ht="12.75" x14ac:dyDescent="0.2">
      <c r="A119" s="330"/>
      <c r="B119" s="330"/>
      <c r="C119" s="330"/>
      <c r="D119" s="330"/>
    </row>
  </sheetData>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8" customFormat="1" ht="22.9" customHeight="1" x14ac:dyDescent="0.35">
      <c r="A1" s="278" t="s">
        <v>10</v>
      </c>
      <c r="B1" s="205" t="str">
        <f>'Start Here'!B4:E4</f>
        <v>Half Moon Bay</v>
      </c>
      <c r="C1" s="279"/>
      <c r="D1" s="357"/>
      <c r="E1" s="357"/>
      <c r="F1" s="357" t="s">
        <v>8</v>
      </c>
      <c r="G1" s="357"/>
      <c r="H1" s="357"/>
      <c r="I1" s="357"/>
      <c r="J1" s="590" t="s">
        <v>1765</v>
      </c>
      <c r="K1" s="591"/>
      <c r="L1" s="592"/>
      <c r="M1" s="357"/>
      <c r="N1" s="357"/>
      <c r="O1" s="357"/>
      <c r="P1" s="357"/>
      <c r="Q1" s="357"/>
      <c r="R1" s="357"/>
      <c r="S1" s="357"/>
      <c r="T1" s="357"/>
      <c r="U1" s="57"/>
      <c r="V1" s="57"/>
    </row>
    <row r="2" spans="1:22" s="218" customFormat="1" ht="31.15" customHeight="1" x14ac:dyDescent="0.35">
      <c r="A2" s="278" t="s">
        <v>11</v>
      </c>
      <c r="B2" s="204">
        <f>'Start Here'!B5</f>
        <v>2019</v>
      </c>
      <c r="C2" s="280" t="str">
        <f>'Table A2'!C2</f>
        <v>(Jan. 1 - Dec. 31)</v>
      </c>
      <c r="D2" s="357"/>
      <c r="E2" s="357"/>
      <c r="F2" s="357" t="s">
        <v>9</v>
      </c>
      <c r="G2" s="357"/>
      <c r="H2" s="357"/>
      <c r="I2" s="357"/>
      <c r="J2" s="595" t="s">
        <v>101</v>
      </c>
      <c r="K2" s="596"/>
      <c r="L2" s="258"/>
      <c r="M2" s="357"/>
      <c r="N2" s="357"/>
      <c r="O2" s="357"/>
      <c r="P2" s="357"/>
      <c r="Q2" s="357"/>
      <c r="R2" s="357"/>
      <c r="S2" s="357"/>
      <c r="T2" s="357"/>
      <c r="U2" s="58"/>
      <c r="V2" s="58"/>
    </row>
    <row r="3" spans="1:22" s="218" customFormat="1" ht="15" x14ac:dyDescent="0.2">
      <c r="A3" s="520" t="s">
        <v>1368</v>
      </c>
      <c r="B3" s="520"/>
      <c r="C3" s="520"/>
      <c r="D3" s="520"/>
      <c r="E3" s="520"/>
      <c r="F3" s="520"/>
      <c r="G3" s="520"/>
      <c r="H3" s="520"/>
      <c r="I3" s="520"/>
      <c r="J3" s="520"/>
      <c r="K3" s="520"/>
      <c r="L3" s="520"/>
      <c r="M3" s="520"/>
      <c r="N3" s="520"/>
      <c r="O3" s="520"/>
      <c r="P3" s="520"/>
      <c r="Q3" s="520"/>
      <c r="R3" s="520"/>
      <c r="S3" s="520"/>
      <c r="T3" s="520"/>
      <c r="U3" s="59"/>
      <c r="V3" s="59"/>
    </row>
    <row r="4" spans="1:22" s="61" customFormat="1" ht="7.15" customHeight="1" x14ac:dyDescent="0.2">
      <c r="D4" s="60"/>
      <c r="E4" s="60"/>
      <c r="F4" s="60"/>
      <c r="G4" s="60"/>
      <c r="K4" s="275"/>
    </row>
    <row r="5" spans="1:22" s="61" customFormat="1" ht="4.9000000000000004" customHeight="1" x14ac:dyDescent="0.2">
      <c r="D5" s="7"/>
      <c r="E5" s="60"/>
      <c r="F5" s="60"/>
      <c r="G5" s="60"/>
    </row>
    <row r="6" spans="1:22" s="291" customFormat="1" ht="11.25" hidden="1" x14ac:dyDescent="0.2">
      <c r="A6" s="291" t="s">
        <v>1467</v>
      </c>
      <c r="B6" s="291" t="s">
        <v>1468</v>
      </c>
      <c r="C6" s="291" t="s">
        <v>1469</v>
      </c>
      <c r="D6" s="291" t="s">
        <v>1470</v>
      </c>
      <c r="E6" s="291" t="s">
        <v>1471</v>
      </c>
      <c r="F6" s="291" t="s">
        <v>1472</v>
      </c>
      <c r="G6" s="291" t="s">
        <v>1473</v>
      </c>
      <c r="H6" s="291" t="s">
        <v>1474</v>
      </c>
      <c r="I6" s="291" t="s">
        <v>1475</v>
      </c>
      <c r="J6" s="291" t="s">
        <v>1476</v>
      </c>
    </row>
    <row r="7" spans="1:22" s="208" customFormat="1" ht="15.75" x14ac:dyDescent="0.2">
      <c r="A7" s="589" t="s">
        <v>30</v>
      </c>
      <c r="B7" s="589"/>
      <c r="C7" s="589"/>
      <c r="D7" s="589"/>
      <c r="E7" s="589"/>
      <c r="F7" s="589"/>
      <c r="G7" s="589"/>
      <c r="H7" s="589"/>
      <c r="I7" s="589"/>
      <c r="J7" s="567"/>
    </row>
    <row r="8" spans="1:22" s="208" customFormat="1" ht="15.75" x14ac:dyDescent="0.2">
      <c r="A8" s="589" t="s">
        <v>37</v>
      </c>
      <c r="B8" s="589"/>
      <c r="C8" s="589"/>
      <c r="D8" s="589"/>
      <c r="E8" s="589"/>
      <c r="F8" s="589"/>
      <c r="G8" s="589"/>
      <c r="H8" s="589"/>
      <c r="I8" s="589"/>
      <c r="J8" s="567"/>
    </row>
    <row r="9" spans="1:22" s="208" customFormat="1" ht="45" customHeight="1" x14ac:dyDescent="0.2">
      <c r="A9" s="534" t="s">
        <v>42</v>
      </c>
      <c r="B9" s="593"/>
      <c r="C9" s="593"/>
      <c r="D9" s="594"/>
      <c r="E9" s="588" t="s">
        <v>31</v>
      </c>
      <c r="F9" s="588"/>
      <c r="G9" s="588"/>
      <c r="H9" s="588"/>
      <c r="I9" s="181" t="s">
        <v>32</v>
      </c>
      <c r="J9" s="181" t="s">
        <v>33</v>
      </c>
    </row>
    <row r="10" spans="1:22" s="208" customFormat="1" ht="14.25" customHeight="1" x14ac:dyDescent="0.2">
      <c r="A10" s="522">
        <v>1</v>
      </c>
      <c r="B10" s="523"/>
      <c r="C10" s="523"/>
      <c r="D10" s="525"/>
      <c r="E10" s="522">
        <v>2</v>
      </c>
      <c r="F10" s="524"/>
      <c r="G10" s="524"/>
      <c r="H10" s="525"/>
      <c r="I10" s="173">
        <v>3</v>
      </c>
      <c r="J10" s="173">
        <v>4</v>
      </c>
    </row>
    <row r="11" spans="1:22" s="208"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1" customFormat="1" x14ac:dyDescent="0.2">
      <c r="A12" s="585" t="s">
        <v>131</v>
      </c>
      <c r="B12" s="586"/>
      <c r="C12" s="587"/>
      <c r="D12" s="157"/>
      <c r="E12" s="259">
        <f>SUMPRODUCT((YEAR($J13:$J1000)='Start Here'!$B$5)*E13:E1000)</f>
        <v>0</v>
      </c>
      <c r="F12" s="259">
        <f>SUMPRODUCT((YEAR($J13:$J1000)='Start Here'!$B$5)*F13:F1000)</f>
        <v>0</v>
      </c>
      <c r="G12" s="259">
        <f>SUMPRODUCT((YEAR($J13:$J1000)='Start Here'!$B$5)*G13:G1000)</f>
        <v>0</v>
      </c>
      <c r="H12" s="259">
        <f>SUMPRODUCT((YEAR($J13:$J1000)='Start Here'!$B$5)*H13:H1000)</f>
        <v>0</v>
      </c>
      <c r="I12" s="259"/>
      <c r="J12" s="260"/>
    </row>
    <row r="13" spans="1:22" s="226" customFormat="1" x14ac:dyDescent="0.2">
      <c r="A13" s="134"/>
      <c r="B13" s="134"/>
      <c r="C13" s="134"/>
      <c r="D13" s="134"/>
      <c r="E13" s="134"/>
      <c r="F13" s="134"/>
      <c r="G13" s="134"/>
      <c r="H13" s="134"/>
      <c r="I13" s="245"/>
      <c r="J13" s="262"/>
    </row>
    <row r="14" spans="1:22" s="226" customFormat="1" x14ac:dyDescent="0.2">
      <c r="A14" s="134"/>
      <c r="B14" s="134"/>
      <c r="C14" s="134"/>
      <c r="D14" s="134"/>
      <c r="E14" s="134"/>
      <c r="F14" s="134"/>
      <c r="G14" s="134"/>
      <c r="H14" s="134"/>
      <c r="I14" s="245"/>
      <c r="J14" s="262"/>
    </row>
    <row r="15" spans="1:22" s="226" customFormat="1" x14ac:dyDescent="0.2">
      <c r="A15" s="134"/>
      <c r="B15" s="134"/>
      <c r="C15" s="134"/>
      <c r="D15" s="134"/>
      <c r="E15" s="134"/>
      <c r="F15" s="134"/>
      <c r="G15" s="134"/>
      <c r="H15" s="134"/>
      <c r="I15" s="245"/>
      <c r="J15" s="262"/>
    </row>
    <row r="16" spans="1:22" s="226" customFormat="1" x14ac:dyDescent="0.2">
      <c r="A16" s="134"/>
      <c r="B16" s="134"/>
      <c r="C16" s="134"/>
      <c r="D16" s="134"/>
      <c r="E16" s="134"/>
      <c r="F16" s="134"/>
      <c r="G16" s="134"/>
      <c r="H16" s="134"/>
      <c r="I16" s="245"/>
      <c r="J16" s="262"/>
    </row>
    <row r="17" spans="1:10" s="226" customFormat="1" x14ac:dyDescent="0.2">
      <c r="A17" s="134"/>
      <c r="B17" s="134"/>
      <c r="C17" s="134"/>
      <c r="D17" s="134"/>
      <c r="E17" s="134"/>
      <c r="F17" s="134"/>
      <c r="G17" s="134"/>
      <c r="H17" s="134"/>
      <c r="I17" s="245"/>
      <c r="J17" s="262"/>
    </row>
    <row r="18" spans="1:10" s="226" customFormat="1" x14ac:dyDescent="0.2">
      <c r="A18" s="134"/>
      <c r="B18" s="134"/>
      <c r="C18" s="134"/>
      <c r="D18" s="134"/>
      <c r="E18" s="134"/>
      <c r="F18" s="134"/>
      <c r="G18" s="134"/>
      <c r="H18" s="134"/>
      <c r="I18" s="245"/>
      <c r="J18" s="262"/>
    </row>
    <row r="19" spans="1:10" s="226" customFormat="1" x14ac:dyDescent="0.2">
      <c r="A19" s="134"/>
      <c r="B19" s="134"/>
      <c r="C19" s="134"/>
      <c r="D19" s="134"/>
      <c r="E19" s="134"/>
      <c r="F19" s="134"/>
      <c r="G19" s="134"/>
      <c r="H19" s="134"/>
      <c r="I19" s="245"/>
      <c r="J19" s="262"/>
    </row>
    <row r="20" spans="1:10" s="226" customFormat="1" x14ac:dyDescent="0.2">
      <c r="A20" s="134"/>
      <c r="B20" s="134"/>
      <c r="C20" s="134"/>
      <c r="D20" s="134"/>
      <c r="E20" s="134"/>
      <c r="F20" s="134"/>
      <c r="G20" s="134"/>
      <c r="H20" s="134"/>
      <c r="I20" s="245"/>
      <c r="J20" s="262"/>
    </row>
    <row r="21" spans="1:10" s="226" customFormat="1" x14ac:dyDescent="0.2">
      <c r="A21" s="134"/>
      <c r="B21" s="134"/>
      <c r="C21" s="134"/>
      <c r="D21" s="134"/>
      <c r="E21" s="134"/>
      <c r="F21" s="134"/>
      <c r="G21" s="134"/>
      <c r="H21" s="134"/>
      <c r="I21" s="245"/>
      <c r="J21" s="262"/>
    </row>
    <row r="22" spans="1:10" s="226" customFormat="1" x14ac:dyDescent="0.2">
      <c r="A22" s="134"/>
      <c r="B22" s="134"/>
      <c r="C22" s="134"/>
      <c r="D22" s="134"/>
      <c r="E22" s="134"/>
      <c r="F22" s="134"/>
      <c r="G22" s="134"/>
      <c r="H22" s="134"/>
      <c r="I22" s="245"/>
      <c r="J22" s="262"/>
    </row>
    <row r="23" spans="1:10" s="226" customFormat="1" x14ac:dyDescent="0.2">
      <c r="A23" s="134"/>
      <c r="B23" s="134"/>
      <c r="C23" s="134"/>
      <c r="D23" s="134"/>
      <c r="E23" s="134"/>
      <c r="F23" s="134"/>
      <c r="G23" s="134"/>
      <c r="H23" s="134"/>
      <c r="I23" s="245"/>
      <c r="J23" s="262"/>
    </row>
    <row r="24" spans="1:10" s="226" customFormat="1" x14ac:dyDescent="0.2">
      <c r="A24" s="134"/>
      <c r="B24" s="134"/>
      <c r="C24" s="134"/>
      <c r="D24" s="134"/>
      <c r="E24" s="134"/>
      <c r="F24" s="134"/>
      <c r="G24" s="134"/>
      <c r="H24" s="134"/>
      <c r="I24" s="245"/>
      <c r="J24" s="262"/>
    </row>
    <row r="25" spans="1:10" s="226" customFormat="1" x14ac:dyDescent="0.2">
      <c r="A25" s="134"/>
      <c r="B25" s="134"/>
      <c r="C25" s="134"/>
      <c r="D25" s="134"/>
      <c r="E25" s="134"/>
      <c r="F25" s="134"/>
      <c r="G25" s="134"/>
      <c r="H25" s="134"/>
      <c r="I25" s="245"/>
      <c r="J25" s="262"/>
    </row>
    <row r="26" spans="1:10" s="226" customFormat="1" x14ac:dyDescent="0.2">
      <c r="A26" s="134"/>
      <c r="B26" s="134"/>
      <c r="C26" s="134"/>
      <c r="D26" s="134"/>
      <c r="E26" s="134"/>
      <c r="F26" s="134"/>
      <c r="G26" s="134"/>
      <c r="H26" s="134"/>
      <c r="I26" s="245"/>
      <c r="J26" s="262"/>
    </row>
    <row r="27" spans="1:10" s="226" customFormat="1" x14ac:dyDescent="0.2">
      <c r="A27" s="134"/>
      <c r="B27" s="134"/>
      <c r="C27" s="134"/>
      <c r="D27" s="134"/>
      <c r="E27" s="134"/>
      <c r="F27" s="134"/>
      <c r="G27" s="134"/>
      <c r="H27" s="134"/>
      <c r="I27" s="245"/>
      <c r="J27" s="262"/>
    </row>
    <row r="28" spans="1:10" s="226" customFormat="1" x14ac:dyDescent="0.2">
      <c r="A28" s="134"/>
      <c r="B28" s="134"/>
      <c r="C28" s="134"/>
      <c r="D28" s="134"/>
      <c r="E28" s="134"/>
      <c r="F28" s="134"/>
      <c r="G28" s="134"/>
      <c r="H28" s="134"/>
      <c r="I28" s="245"/>
      <c r="J28" s="262"/>
    </row>
    <row r="29" spans="1:10" s="226" customFormat="1" x14ac:dyDescent="0.2">
      <c r="A29" s="134"/>
      <c r="B29" s="134"/>
      <c r="C29" s="134"/>
      <c r="D29" s="134"/>
      <c r="E29" s="134"/>
      <c r="F29" s="134"/>
      <c r="G29" s="134"/>
      <c r="H29" s="134"/>
      <c r="I29" s="245"/>
      <c r="J29" s="262"/>
    </row>
    <row r="30" spans="1:10" s="226" customFormat="1" x14ac:dyDescent="0.2">
      <c r="A30" s="134"/>
      <c r="B30" s="134"/>
      <c r="C30" s="134"/>
      <c r="D30" s="134"/>
      <c r="E30" s="134"/>
      <c r="F30" s="134"/>
      <c r="G30" s="134"/>
      <c r="H30" s="134"/>
      <c r="I30" s="245"/>
      <c r="J30" s="262"/>
    </row>
    <row r="31" spans="1:10" s="226" customFormat="1" x14ac:dyDescent="0.2">
      <c r="A31" s="134"/>
      <c r="B31" s="134"/>
      <c r="C31" s="134"/>
      <c r="D31" s="134"/>
      <c r="E31" s="134"/>
      <c r="F31" s="134"/>
      <c r="G31" s="134"/>
      <c r="H31" s="134"/>
      <c r="I31" s="245"/>
      <c r="J31" s="262"/>
    </row>
    <row r="32" spans="1:10" s="226" customFormat="1" x14ac:dyDescent="0.2">
      <c r="A32" s="134"/>
      <c r="B32" s="134"/>
      <c r="C32" s="134"/>
      <c r="D32" s="134"/>
      <c r="E32" s="134"/>
      <c r="F32" s="134"/>
      <c r="G32" s="134"/>
      <c r="H32" s="134"/>
      <c r="I32" s="245"/>
      <c r="J32" s="262"/>
    </row>
    <row r="33" spans="1:10" s="226" customFormat="1" x14ac:dyDescent="0.2">
      <c r="A33" s="134"/>
      <c r="B33" s="134"/>
      <c r="C33" s="134"/>
      <c r="D33" s="134"/>
      <c r="E33" s="134"/>
      <c r="F33" s="134"/>
      <c r="G33" s="134"/>
      <c r="H33" s="134"/>
      <c r="I33" s="245"/>
      <c r="J33" s="262"/>
    </row>
    <row r="34" spans="1:10" s="226" customFormat="1" x14ac:dyDescent="0.2">
      <c r="A34" s="134"/>
      <c r="B34" s="134"/>
      <c r="C34" s="134"/>
      <c r="D34" s="134"/>
      <c r="E34" s="134"/>
      <c r="F34" s="134"/>
      <c r="G34" s="134"/>
      <c r="H34" s="134"/>
      <c r="I34" s="245"/>
      <c r="J34" s="262"/>
    </row>
    <row r="35" spans="1:10" s="226" customFormat="1" x14ac:dyDescent="0.2">
      <c r="A35" s="134"/>
      <c r="B35" s="134"/>
      <c r="C35" s="134"/>
      <c r="D35" s="134"/>
      <c r="E35" s="134"/>
      <c r="F35" s="134"/>
      <c r="G35" s="134"/>
      <c r="H35" s="134"/>
      <c r="I35" s="245"/>
      <c r="J35" s="262"/>
    </row>
    <row r="36" spans="1:10" s="226" customFormat="1" x14ac:dyDescent="0.2">
      <c r="A36" s="134"/>
      <c r="B36" s="134"/>
      <c r="C36" s="134"/>
      <c r="D36" s="134"/>
      <c r="E36" s="134"/>
      <c r="F36" s="134"/>
      <c r="G36" s="134"/>
      <c r="H36" s="134"/>
      <c r="I36" s="245"/>
      <c r="J36" s="262"/>
    </row>
    <row r="37" spans="1:10" s="226" customFormat="1" x14ac:dyDescent="0.2">
      <c r="A37" s="134"/>
      <c r="B37" s="134"/>
      <c r="C37" s="134"/>
      <c r="D37" s="134"/>
      <c r="E37" s="134"/>
      <c r="F37" s="134"/>
      <c r="G37" s="134"/>
      <c r="H37" s="134"/>
      <c r="I37" s="245"/>
      <c r="J37" s="262"/>
    </row>
    <row r="38" spans="1:10" s="226" customFormat="1" x14ac:dyDescent="0.2">
      <c r="A38" s="134"/>
      <c r="B38" s="134"/>
      <c r="C38" s="134"/>
      <c r="D38" s="134"/>
      <c r="E38" s="134"/>
      <c r="F38" s="134"/>
      <c r="G38" s="134"/>
      <c r="H38" s="134"/>
      <c r="I38" s="245"/>
      <c r="J38" s="262"/>
    </row>
    <row r="39" spans="1:10" s="226" customFormat="1" x14ac:dyDescent="0.2">
      <c r="A39" s="134"/>
      <c r="B39" s="134"/>
      <c r="C39" s="134"/>
      <c r="D39" s="134"/>
      <c r="E39" s="134"/>
      <c r="F39" s="134"/>
      <c r="G39" s="134"/>
      <c r="H39" s="134"/>
      <c r="I39" s="245"/>
      <c r="J39" s="262"/>
    </row>
    <row r="40" spans="1:10" s="226" customFormat="1" x14ac:dyDescent="0.2">
      <c r="A40" s="134"/>
      <c r="B40" s="134"/>
      <c r="C40" s="134"/>
      <c r="D40" s="134"/>
      <c r="E40" s="134"/>
      <c r="F40" s="134"/>
      <c r="G40" s="134"/>
      <c r="H40" s="134"/>
      <c r="I40" s="245"/>
      <c r="J40" s="262"/>
    </row>
    <row r="41" spans="1:10" s="226" customFormat="1" x14ac:dyDescent="0.2">
      <c r="A41" s="134"/>
      <c r="B41" s="134"/>
      <c r="C41" s="134"/>
      <c r="D41" s="134"/>
      <c r="E41" s="134"/>
      <c r="F41" s="134"/>
      <c r="G41" s="134"/>
      <c r="H41" s="134"/>
      <c r="I41" s="245"/>
      <c r="J41" s="262"/>
    </row>
    <row r="42" spans="1:10" s="226" customFormat="1" x14ac:dyDescent="0.2">
      <c r="A42" s="134"/>
      <c r="B42" s="134"/>
      <c r="C42" s="134"/>
      <c r="D42" s="134"/>
      <c r="E42" s="134"/>
      <c r="F42" s="134"/>
      <c r="G42" s="134"/>
      <c r="H42" s="134"/>
      <c r="I42" s="245"/>
      <c r="J42" s="262"/>
    </row>
    <row r="43" spans="1:10" s="226" customFormat="1" x14ac:dyDescent="0.2">
      <c r="A43" s="134"/>
      <c r="B43" s="134"/>
      <c r="C43" s="134"/>
      <c r="D43" s="134"/>
      <c r="E43" s="134"/>
      <c r="F43" s="134"/>
      <c r="G43" s="134"/>
      <c r="H43" s="134"/>
      <c r="I43" s="245"/>
      <c r="J43" s="262"/>
    </row>
    <row r="44" spans="1:10" s="226" customFormat="1" x14ac:dyDescent="0.2">
      <c r="A44" s="134"/>
      <c r="B44" s="134"/>
      <c r="C44" s="134"/>
      <c r="D44" s="134"/>
      <c r="E44" s="134"/>
      <c r="F44" s="134"/>
      <c r="G44" s="134"/>
      <c r="H44" s="134"/>
      <c r="I44" s="245"/>
      <c r="J44" s="262"/>
    </row>
    <row r="45" spans="1:10" s="226" customFormat="1" x14ac:dyDescent="0.2">
      <c r="A45" s="134"/>
      <c r="B45" s="134"/>
      <c r="C45" s="134"/>
      <c r="D45" s="134"/>
      <c r="E45" s="134"/>
      <c r="F45" s="134"/>
      <c r="G45" s="134"/>
      <c r="H45" s="134"/>
      <c r="I45" s="245"/>
      <c r="J45" s="262"/>
    </row>
    <row r="46" spans="1:10" s="226" customFormat="1" x14ac:dyDescent="0.2">
      <c r="A46" s="134"/>
      <c r="B46" s="134"/>
      <c r="C46" s="134"/>
      <c r="D46" s="134"/>
      <c r="E46" s="134"/>
      <c r="F46" s="134"/>
      <c r="G46" s="134"/>
      <c r="H46" s="134"/>
      <c r="I46" s="245"/>
      <c r="J46" s="262"/>
    </row>
    <row r="47" spans="1:10" s="226" customFormat="1" x14ac:dyDescent="0.2">
      <c r="A47" s="134"/>
      <c r="B47" s="134"/>
      <c r="C47" s="134"/>
      <c r="D47" s="134"/>
      <c r="E47" s="134"/>
      <c r="F47" s="134"/>
      <c r="G47" s="134"/>
      <c r="H47" s="134"/>
      <c r="I47" s="245"/>
      <c r="J47" s="262"/>
    </row>
    <row r="48" spans="1:10" s="226" customFormat="1" x14ac:dyDescent="0.2">
      <c r="A48" s="134"/>
      <c r="B48" s="134"/>
      <c r="C48" s="134"/>
      <c r="D48" s="134"/>
      <c r="E48" s="134"/>
      <c r="F48" s="134"/>
      <c r="G48" s="134"/>
      <c r="H48" s="134"/>
      <c r="I48" s="245"/>
      <c r="J48" s="262"/>
    </row>
    <row r="49" spans="1:10" s="226" customFormat="1" x14ac:dyDescent="0.2">
      <c r="A49" s="134"/>
      <c r="B49" s="134"/>
      <c r="C49" s="134"/>
      <c r="D49" s="134"/>
      <c r="E49" s="134"/>
      <c r="F49" s="134"/>
      <c r="G49" s="134"/>
      <c r="H49" s="134"/>
      <c r="I49" s="245"/>
      <c r="J49" s="262"/>
    </row>
    <row r="50" spans="1:10" s="226" customFormat="1" x14ac:dyDescent="0.2">
      <c r="A50" s="134"/>
      <c r="B50" s="134"/>
      <c r="C50" s="134"/>
      <c r="D50" s="134"/>
      <c r="E50" s="134"/>
      <c r="F50" s="134"/>
      <c r="G50" s="134"/>
      <c r="H50" s="134"/>
      <c r="I50" s="245"/>
      <c r="J50" s="262"/>
    </row>
    <row r="51" spans="1:10" s="226" customFormat="1" x14ac:dyDescent="0.2">
      <c r="A51" s="134"/>
      <c r="B51" s="134"/>
      <c r="C51" s="134"/>
      <c r="D51" s="134"/>
      <c r="E51" s="134"/>
      <c r="F51" s="134"/>
      <c r="G51" s="134"/>
      <c r="H51" s="134"/>
      <c r="I51" s="245"/>
      <c r="J51" s="262"/>
    </row>
    <row r="52" spans="1:10" s="226" customFormat="1" x14ac:dyDescent="0.2">
      <c r="A52" s="134"/>
      <c r="B52" s="134"/>
      <c r="C52" s="134"/>
      <c r="D52" s="134"/>
      <c r="E52" s="134"/>
      <c r="F52" s="134"/>
      <c r="G52" s="134"/>
      <c r="H52" s="134"/>
      <c r="I52" s="245"/>
      <c r="J52" s="262"/>
    </row>
    <row r="53" spans="1:10" s="226" customFormat="1" x14ac:dyDescent="0.2">
      <c r="A53" s="134"/>
      <c r="B53" s="134"/>
      <c r="C53" s="134"/>
      <c r="D53" s="134"/>
      <c r="E53" s="134"/>
      <c r="F53" s="134"/>
      <c r="G53" s="134"/>
      <c r="H53" s="134"/>
      <c r="I53" s="245"/>
      <c r="J53" s="262"/>
    </row>
    <row r="54" spans="1:10" s="226" customFormat="1" x14ac:dyDescent="0.2">
      <c r="A54" s="134"/>
      <c r="B54" s="134"/>
      <c r="C54" s="134"/>
      <c r="D54" s="134"/>
      <c r="E54" s="134"/>
      <c r="F54" s="134"/>
      <c r="G54" s="134"/>
      <c r="H54" s="134"/>
      <c r="I54" s="245"/>
      <c r="J54" s="262"/>
    </row>
    <row r="55" spans="1:10" s="226" customFormat="1" x14ac:dyDescent="0.2">
      <c r="A55" s="134"/>
      <c r="B55" s="134"/>
      <c r="C55" s="134"/>
      <c r="D55" s="134"/>
      <c r="E55" s="134"/>
      <c r="F55" s="134"/>
      <c r="G55" s="134"/>
      <c r="H55" s="134"/>
      <c r="I55" s="245"/>
      <c r="J55" s="262"/>
    </row>
    <row r="56" spans="1:10" s="226" customFormat="1" x14ac:dyDescent="0.2">
      <c r="A56" s="134"/>
      <c r="B56" s="134"/>
      <c r="C56" s="134"/>
      <c r="D56" s="134"/>
      <c r="E56" s="134"/>
      <c r="F56" s="134"/>
      <c r="G56" s="134"/>
      <c r="H56" s="134"/>
      <c r="I56" s="245"/>
      <c r="J56" s="262"/>
    </row>
    <row r="57" spans="1:10" s="226" customFormat="1" x14ac:dyDescent="0.2">
      <c r="A57" s="134"/>
      <c r="B57" s="134"/>
      <c r="C57" s="134"/>
      <c r="D57" s="134"/>
      <c r="E57" s="134"/>
      <c r="F57" s="134"/>
      <c r="G57" s="134"/>
      <c r="H57" s="134"/>
      <c r="I57" s="245"/>
      <c r="J57" s="262"/>
    </row>
    <row r="58" spans="1:10" s="226" customFormat="1" x14ac:dyDescent="0.2">
      <c r="A58" s="134"/>
      <c r="B58" s="134"/>
      <c r="C58" s="134"/>
      <c r="D58" s="134"/>
      <c r="E58" s="134"/>
      <c r="F58" s="134"/>
      <c r="G58" s="134"/>
      <c r="H58" s="134"/>
      <c r="I58" s="245"/>
      <c r="J58" s="262"/>
    </row>
    <row r="59" spans="1:10" s="226" customFormat="1" x14ac:dyDescent="0.2">
      <c r="A59" s="134"/>
      <c r="B59" s="134"/>
      <c r="C59" s="134"/>
      <c r="D59" s="134"/>
      <c r="E59" s="134"/>
      <c r="F59" s="134"/>
      <c r="G59" s="134"/>
      <c r="H59" s="134"/>
      <c r="I59" s="245"/>
      <c r="J59" s="262"/>
    </row>
    <row r="60" spans="1:10" s="226" customFormat="1" x14ac:dyDescent="0.2">
      <c r="A60" s="134"/>
      <c r="B60" s="134"/>
      <c r="C60" s="134"/>
      <c r="D60" s="134"/>
      <c r="E60" s="134"/>
      <c r="F60" s="134"/>
      <c r="G60" s="134"/>
      <c r="H60" s="134"/>
      <c r="I60" s="245"/>
      <c r="J60" s="262"/>
    </row>
    <row r="61" spans="1:10" s="226" customFormat="1" x14ac:dyDescent="0.2">
      <c r="A61" s="134"/>
      <c r="B61" s="134"/>
      <c r="C61" s="134"/>
      <c r="D61" s="134"/>
      <c r="E61" s="134"/>
      <c r="F61" s="134"/>
      <c r="G61" s="134"/>
      <c r="H61" s="134"/>
      <c r="I61" s="245"/>
      <c r="J61" s="262"/>
    </row>
    <row r="62" spans="1:10" s="226" customFormat="1" x14ac:dyDescent="0.2">
      <c r="A62" s="134"/>
      <c r="B62" s="134"/>
      <c r="C62" s="134"/>
      <c r="D62" s="134"/>
      <c r="E62" s="134"/>
      <c r="F62" s="134"/>
      <c r="G62" s="134"/>
      <c r="H62" s="134"/>
      <c r="I62" s="245"/>
      <c r="J62" s="262"/>
    </row>
    <row r="63" spans="1:10" s="226" customFormat="1" x14ac:dyDescent="0.2">
      <c r="A63" s="134"/>
      <c r="B63" s="134"/>
      <c r="C63" s="134"/>
      <c r="D63" s="134"/>
      <c r="E63" s="134"/>
      <c r="F63" s="134"/>
      <c r="G63" s="134"/>
      <c r="H63" s="134"/>
      <c r="I63" s="245"/>
      <c r="J63" s="262"/>
    </row>
    <row r="64" spans="1:10" s="226" customFormat="1" x14ac:dyDescent="0.2">
      <c r="A64" s="134"/>
      <c r="B64" s="134"/>
      <c r="C64" s="134"/>
      <c r="D64" s="134"/>
      <c r="E64" s="134"/>
      <c r="F64" s="134"/>
      <c r="G64" s="134"/>
      <c r="H64" s="134"/>
      <c r="I64" s="245"/>
      <c r="J64" s="262"/>
    </row>
    <row r="65" spans="1:10" s="226" customFormat="1" x14ac:dyDescent="0.2">
      <c r="A65" s="134"/>
      <c r="B65" s="134"/>
      <c r="C65" s="134"/>
      <c r="D65" s="134"/>
      <c r="E65" s="134"/>
      <c r="F65" s="134"/>
      <c r="G65" s="134"/>
      <c r="H65" s="134"/>
      <c r="I65" s="245"/>
      <c r="J65" s="262"/>
    </row>
    <row r="66" spans="1:10" s="226" customFormat="1" x14ac:dyDescent="0.2">
      <c r="A66" s="134"/>
      <c r="B66" s="134"/>
      <c r="C66" s="134"/>
      <c r="D66" s="134"/>
      <c r="E66" s="134"/>
      <c r="F66" s="134"/>
      <c r="G66" s="134"/>
      <c r="H66" s="134"/>
      <c r="I66" s="245"/>
      <c r="J66" s="262"/>
    </row>
    <row r="67" spans="1:10" s="226" customFormat="1" x14ac:dyDescent="0.2">
      <c r="A67" s="134"/>
      <c r="B67" s="134"/>
      <c r="C67" s="134"/>
      <c r="D67" s="134"/>
      <c r="E67" s="134"/>
      <c r="F67" s="134"/>
      <c r="G67" s="134"/>
      <c r="H67" s="134"/>
      <c r="I67" s="245"/>
      <c r="J67" s="262"/>
    </row>
    <row r="68" spans="1:10" s="226" customFormat="1" x14ac:dyDescent="0.2">
      <c r="A68" s="134"/>
      <c r="B68" s="134"/>
      <c r="C68" s="134"/>
      <c r="D68" s="134"/>
      <c r="E68" s="134"/>
      <c r="F68" s="134"/>
      <c r="G68" s="134"/>
      <c r="H68" s="134"/>
      <c r="I68" s="245"/>
      <c r="J68" s="262"/>
    </row>
    <row r="69" spans="1:10" s="226" customFormat="1" x14ac:dyDescent="0.2">
      <c r="A69" s="134"/>
      <c r="B69" s="134"/>
      <c r="C69" s="134"/>
      <c r="D69" s="134"/>
      <c r="E69" s="134"/>
      <c r="F69" s="134"/>
      <c r="G69" s="134"/>
      <c r="H69" s="134"/>
      <c r="I69" s="245"/>
      <c r="J69" s="262"/>
    </row>
    <row r="70" spans="1:10" s="226" customFormat="1" x14ac:dyDescent="0.2">
      <c r="A70" s="134"/>
      <c r="B70" s="134"/>
      <c r="C70" s="134"/>
      <c r="D70" s="134"/>
      <c r="E70" s="134"/>
      <c r="F70" s="134"/>
      <c r="G70" s="134"/>
      <c r="H70" s="134"/>
      <c r="I70" s="245"/>
      <c r="J70" s="262"/>
    </row>
    <row r="71" spans="1:10" s="226" customFormat="1" x14ac:dyDescent="0.2">
      <c r="A71" s="134"/>
      <c r="B71" s="134"/>
      <c r="C71" s="134"/>
      <c r="D71" s="134"/>
      <c r="E71" s="134"/>
      <c r="F71" s="134"/>
      <c r="G71" s="134"/>
      <c r="H71" s="134"/>
      <c r="I71" s="245"/>
      <c r="J71" s="262"/>
    </row>
    <row r="72" spans="1:10" s="226" customFormat="1" x14ac:dyDescent="0.2">
      <c r="A72" s="134"/>
      <c r="B72" s="134"/>
      <c r="C72" s="134"/>
      <c r="D72" s="134"/>
      <c r="E72" s="134"/>
      <c r="F72" s="134"/>
      <c r="G72" s="134"/>
      <c r="H72" s="134"/>
      <c r="I72" s="245"/>
      <c r="J72" s="262"/>
    </row>
    <row r="73" spans="1:10" s="226" customFormat="1" x14ac:dyDescent="0.2">
      <c r="A73" s="134"/>
      <c r="B73" s="134"/>
      <c r="C73" s="134"/>
      <c r="D73" s="134"/>
      <c r="E73" s="134"/>
      <c r="F73" s="134"/>
      <c r="G73" s="134"/>
      <c r="H73" s="134"/>
      <c r="I73" s="245"/>
      <c r="J73" s="262"/>
    </row>
    <row r="74" spans="1:10" s="226" customFormat="1" x14ac:dyDescent="0.2">
      <c r="A74" s="134"/>
      <c r="B74" s="134"/>
      <c r="C74" s="134"/>
      <c r="D74" s="134"/>
      <c r="E74" s="134"/>
      <c r="F74" s="134"/>
      <c r="G74" s="134"/>
      <c r="H74" s="134"/>
      <c r="I74" s="245"/>
      <c r="J74" s="262"/>
    </row>
    <row r="75" spans="1:10" s="226" customFormat="1" x14ac:dyDescent="0.2">
      <c r="A75" s="134"/>
      <c r="B75" s="134"/>
      <c r="C75" s="134"/>
      <c r="D75" s="134"/>
      <c r="E75" s="134"/>
      <c r="F75" s="134"/>
      <c r="G75" s="134"/>
      <c r="H75" s="134"/>
      <c r="I75" s="245"/>
      <c r="J75" s="262"/>
    </row>
    <row r="76" spans="1:10" s="226" customFormat="1" x14ac:dyDescent="0.2">
      <c r="A76" s="134"/>
      <c r="B76" s="134"/>
      <c r="C76" s="134"/>
      <c r="D76" s="134"/>
      <c r="E76" s="134"/>
      <c r="F76" s="134"/>
      <c r="G76" s="134"/>
      <c r="H76" s="134"/>
      <c r="I76" s="245"/>
      <c r="J76" s="262"/>
    </row>
    <row r="77" spans="1:10" s="226" customFormat="1" x14ac:dyDescent="0.2">
      <c r="A77" s="134"/>
      <c r="B77" s="134"/>
      <c r="C77" s="134"/>
      <c r="D77" s="134"/>
      <c r="E77" s="134"/>
      <c r="F77" s="134"/>
      <c r="G77" s="134"/>
      <c r="H77" s="134"/>
      <c r="I77" s="245"/>
      <c r="J77" s="262"/>
    </row>
    <row r="78" spans="1:10" s="226" customFormat="1" x14ac:dyDescent="0.2">
      <c r="A78" s="134"/>
      <c r="B78" s="134"/>
      <c r="C78" s="134"/>
      <c r="D78" s="134"/>
      <c r="E78" s="134"/>
      <c r="F78" s="134"/>
      <c r="G78" s="134"/>
      <c r="H78" s="134"/>
      <c r="I78" s="245"/>
      <c r="J78" s="262"/>
    </row>
    <row r="79" spans="1:10" s="226" customFormat="1" x14ac:dyDescent="0.2">
      <c r="A79" s="134"/>
      <c r="B79" s="134"/>
      <c r="C79" s="134"/>
      <c r="D79" s="134"/>
      <c r="E79" s="134"/>
      <c r="F79" s="134"/>
      <c r="G79" s="134"/>
      <c r="H79" s="134"/>
      <c r="I79" s="245"/>
      <c r="J79" s="262"/>
    </row>
    <row r="80" spans="1:10" s="226" customFormat="1" x14ac:dyDescent="0.2">
      <c r="A80" s="134"/>
      <c r="B80" s="134"/>
      <c r="C80" s="134"/>
      <c r="D80" s="134"/>
      <c r="E80" s="134"/>
      <c r="F80" s="134"/>
      <c r="G80" s="134"/>
      <c r="H80" s="134"/>
      <c r="I80" s="245"/>
      <c r="J80" s="262"/>
    </row>
    <row r="81" spans="1:10" s="226" customFormat="1" x14ac:dyDescent="0.2">
      <c r="A81" s="134"/>
      <c r="B81" s="134"/>
      <c r="C81" s="134"/>
      <c r="D81" s="134"/>
      <c r="E81" s="134"/>
      <c r="F81" s="134"/>
      <c r="G81" s="134"/>
      <c r="H81" s="134"/>
      <c r="I81" s="245"/>
      <c r="J81" s="262"/>
    </row>
    <row r="82" spans="1:10" s="226" customFormat="1" x14ac:dyDescent="0.2">
      <c r="A82" s="134"/>
      <c r="B82" s="134"/>
      <c r="C82" s="134"/>
      <c r="D82" s="134"/>
      <c r="E82" s="134"/>
      <c r="F82" s="134"/>
      <c r="G82" s="134"/>
      <c r="H82" s="134"/>
      <c r="I82" s="245"/>
      <c r="J82" s="262"/>
    </row>
    <row r="83" spans="1:10" s="226" customFormat="1" x14ac:dyDescent="0.2">
      <c r="A83" s="134"/>
      <c r="B83" s="134"/>
      <c r="C83" s="134"/>
      <c r="D83" s="134"/>
      <c r="E83" s="134"/>
      <c r="F83" s="134"/>
      <c r="G83" s="134"/>
      <c r="H83" s="134"/>
      <c r="I83" s="245"/>
      <c r="J83" s="262"/>
    </row>
    <row r="84" spans="1:10" s="226" customFormat="1" x14ac:dyDescent="0.2">
      <c r="A84" s="134"/>
      <c r="B84" s="134"/>
      <c r="C84" s="134"/>
      <c r="D84" s="134"/>
      <c r="E84" s="134"/>
      <c r="F84" s="134"/>
      <c r="G84" s="134"/>
      <c r="H84" s="134"/>
      <c r="I84" s="245"/>
      <c r="J84" s="262"/>
    </row>
    <row r="85" spans="1:10" s="226" customFormat="1" x14ac:dyDescent="0.2">
      <c r="A85" s="134"/>
      <c r="B85" s="134"/>
      <c r="C85" s="134"/>
      <c r="D85" s="134"/>
      <c r="E85" s="134"/>
      <c r="F85" s="134"/>
      <c r="G85" s="134"/>
      <c r="H85" s="134"/>
      <c r="I85" s="245"/>
      <c r="J85" s="262"/>
    </row>
    <row r="86" spans="1:10" s="226" customFormat="1" x14ac:dyDescent="0.2">
      <c r="A86" s="134"/>
      <c r="B86" s="134"/>
      <c r="C86" s="134"/>
      <c r="D86" s="134"/>
      <c r="E86" s="134"/>
      <c r="F86" s="134"/>
      <c r="G86" s="134"/>
      <c r="H86" s="134"/>
      <c r="I86" s="245"/>
      <c r="J86" s="262"/>
    </row>
    <row r="87" spans="1:10" s="226" customFormat="1" x14ac:dyDescent="0.2">
      <c r="A87" s="134"/>
      <c r="B87" s="134"/>
      <c r="C87" s="134"/>
      <c r="D87" s="134"/>
      <c r="E87" s="134"/>
      <c r="F87" s="134"/>
      <c r="G87" s="134"/>
      <c r="H87" s="134"/>
      <c r="I87" s="245"/>
      <c r="J87" s="262"/>
    </row>
    <row r="88" spans="1:10" s="226" customFormat="1" x14ac:dyDescent="0.2">
      <c r="A88" s="134"/>
      <c r="B88" s="134"/>
      <c r="C88" s="134"/>
      <c r="D88" s="134"/>
      <c r="E88" s="134"/>
      <c r="F88" s="134"/>
      <c r="G88" s="134"/>
      <c r="H88" s="134"/>
      <c r="I88" s="245"/>
      <c r="J88" s="262"/>
    </row>
    <row r="89" spans="1:10" s="226" customFormat="1" x14ac:dyDescent="0.2">
      <c r="A89" s="134"/>
      <c r="B89" s="134"/>
      <c r="C89" s="134"/>
      <c r="D89" s="134"/>
      <c r="E89" s="134"/>
      <c r="F89" s="134"/>
      <c r="G89" s="134"/>
      <c r="H89" s="134"/>
      <c r="I89" s="245"/>
      <c r="J89" s="262"/>
    </row>
    <row r="90" spans="1:10" s="226" customFormat="1" x14ac:dyDescent="0.2">
      <c r="A90" s="134"/>
      <c r="B90" s="134"/>
      <c r="C90" s="134"/>
      <c r="D90" s="134"/>
      <c r="E90" s="134"/>
      <c r="F90" s="134"/>
      <c r="G90" s="134"/>
      <c r="H90" s="134"/>
      <c r="I90" s="245"/>
      <c r="J90" s="262"/>
    </row>
    <row r="91" spans="1:10" s="226" customFormat="1" x14ac:dyDescent="0.2">
      <c r="A91" s="134"/>
      <c r="B91" s="134"/>
      <c r="C91" s="134"/>
      <c r="D91" s="134"/>
      <c r="E91" s="134"/>
      <c r="F91" s="134"/>
      <c r="G91" s="134"/>
      <c r="H91" s="134"/>
      <c r="I91" s="245"/>
      <c r="J91" s="262"/>
    </row>
    <row r="92" spans="1:10" s="226" customFormat="1" x14ac:dyDescent="0.2">
      <c r="A92" s="134"/>
      <c r="B92" s="134"/>
      <c r="C92" s="134"/>
      <c r="D92" s="134"/>
      <c r="E92" s="134"/>
      <c r="F92" s="134"/>
      <c r="G92" s="134"/>
      <c r="H92" s="134"/>
      <c r="I92" s="245"/>
      <c r="J92" s="262"/>
    </row>
    <row r="93" spans="1:10" s="226" customFormat="1" x14ac:dyDescent="0.2">
      <c r="A93" s="134"/>
      <c r="B93" s="134"/>
      <c r="C93" s="134"/>
      <c r="D93" s="134"/>
      <c r="E93" s="134"/>
      <c r="F93" s="134"/>
      <c r="G93" s="134"/>
      <c r="H93" s="134"/>
      <c r="I93" s="245"/>
      <c r="J93" s="262"/>
    </row>
    <row r="94" spans="1:10" s="226" customFormat="1" x14ac:dyDescent="0.2">
      <c r="A94" s="134"/>
      <c r="B94" s="134"/>
      <c r="C94" s="134"/>
      <c r="D94" s="134"/>
      <c r="E94" s="134"/>
      <c r="F94" s="134"/>
      <c r="G94" s="134"/>
      <c r="H94" s="134"/>
      <c r="I94" s="245"/>
      <c r="J94" s="262"/>
    </row>
    <row r="95" spans="1:10" s="226" customFormat="1" x14ac:dyDescent="0.2">
      <c r="A95" s="134"/>
      <c r="B95" s="134"/>
      <c r="C95" s="134"/>
      <c r="D95" s="134"/>
      <c r="E95" s="134"/>
      <c r="F95" s="134"/>
      <c r="G95" s="134"/>
      <c r="H95" s="134"/>
      <c r="I95" s="245"/>
      <c r="J95" s="262"/>
    </row>
    <row r="96" spans="1:10" s="226" customFormat="1" x14ac:dyDescent="0.2">
      <c r="A96" s="134"/>
      <c r="B96" s="134"/>
      <c r="C96" s="134"/>
      <c r="D96" s="134"/>
      <c r="E96" s="134"/>
      <c r="F96" s="134"/>
      <c r="G96" s="134"/>
      <c r="H96" s="134"/>
      <c r="I96" s="245"/>
      <c r="J96" s="262"/>
    </row>
    <row r="97" spans="1:10" s="226" customFormat="1" x14ac:dyDescent="0.2">
      <c r="A97" s="134"/>
      <c r="B97" s="134"/>
      <c r="C97" s="134"/>
      <c r="D97" s="134"/>
      <c r="E97" s="134"/>
      <c r="F97" s="134"/>
      <c r="G97" s="134"/>
      <c r="H97" s="134"/>
      <c r="I97" s="245"/>
      <c r="J97" s="262"/>
    </row>
    <row r="98" spans="1:10" s="226" customFormat="1" x14ac:dyDescent="0.2">
      <c r="A98" s="134"/>
      <c r="B98" s="134"/>
      <c r="C98" s="134"/>
      <c r="D98" s="134"/>
      <c r="E98" s="134"/>
      <c r="F98" s="134"/>
      <c r="G98" s="134"/>
      <c r="H98" s="134"/>
      <c r="I98" s="245"/>
      <c r="J98" s="262"/>
    </row>
    <row r="99" spans="1:10" s="226" customFormat="1" x14ac:dyDescent="0.2">
      <c r="A99" s="134"/>
      <c r="B99" s="134"/>
      <c r="C99" s="134"/>
      <c r="D99" s="134"/>
      <c r="E99" s="134"/>
      <c r="F99" s="134"/>
      <c r="G99" s="134"/>
      <c r="H99" s="134"/>
      <c r="I99" s="245"/>
      <c r="J99" s="262"/>
    </row>
    <row r="100" spans="1:10" s="226" customFormat="1" x14ac:dyDescent="0.2">
      <c r="J100" s="263"/>
    </row>
    <row r="101" spans="1:10" s="226" customFormat="1" x14ac:dyDescent="0.2">
      <c r="D101" s="63"/>
      <c r="E101" s="63"/>
      <c r="F101" s="63"/>
      <c r="G101" s="63"/>
      <c r="H101" s="63"/>
      <c r="I101" s="63"/>
      <c r="J101" s="263"/>
    </row>
    <row r="102" spans="1:10" s="226" customFormat="1" x14ac:dyDescent="0.2">
      <c r="J102" s="263"/>
    </row>
    <row r="103" spans="1:10" s="226" customFormat="1" x14ac:dyDescent="0.2">
      <c r="J103" s="263"/>
    </row>
    <row r="104" spans="1:10" s="226" customFormat="1" x14ac:dyDescent="0.2">
      <c r="J104" s="263"/>
    </row>
    <row r="105" spans="1:10" s="226" customFormat="1" x14ac:dyDescent="0.2">
      <c r="J105" s="263"/>
    </row>
    <row r="106" spans="1:10" s="226" customFormat="1" x14ac:dyDescent="0.2">
      <c r="J106" s="263"/>
    </row>
    <row r="107" spans="1:10" s="226" customFormat="1" x14ac:dyDescent="0.2">
      <c r="J107" s="263"/>
    </row>
    <row r="108" spans="1:10" s="226" customFormat="1" x14ac:dyDescent="0.2">
      <c r="J108" s="263"/>
    </row>
    <row r="109" spans="1:10" s="226" customFormat="1" x14ac:dyDescent="0.2">
      <c r="J109" s="263"/>
    </row>
    <row r="110" spans="1:10" s="226" customFormat="1" x14ac:dyDescent="0.2">
      <c r="J110" s="263"/>
    </row>
    <row r="111" spans="1:10" s="226" customFormat="1" x14ac:dyDescent="0.2">
      <c r="J111" s="263"/>
    </row>
    <row r="112" spans="1:10" s="226" customFormat="1" x14ac:dyDescent="0.2">
      <c r="J112" s="263"/>
    </row>
    <row r="113" spans="10:10" s="226" customFormat="1" x14ac:dyDescent="0.2">
      <c r="J113" s="263"/>
    </row>
    <row r="114" spans="10:10" s="226" customFormat="1" x14ac:dyDescent="0.2">
      <c r="J114" s="263"/>
    </row>
    <row r="115" spans="10:10" s="226" customFormat="1" x14ac:dyDescent="0.2">
      <c r="J115" s="263"/>
    </row>
    <row r="116" spans="10:10" s="226" customFormat="1" x14ac:dyDescent="0.2">
      <c r="J116" s="263"/>
    </row>
    <row r="117" spans="10:10" s="226" customFormat="1" x14ac:dyDescent="0.2">
      <c r="J117" s="263"/>
    </row>
    <row r="118" spans="10:10" s="226" customFormat="1" x14ac:dyDescent="0.2">
      <c r="J118" s="263"/>
    </row>
    <row r="119" spans="10:10" s="226" customFormat="1" x14ac:dyDescent="0.2">
      <c r="J119" s="263"/>
    </row>
    <row r="120" spans="10:10" s="226" customFormat="1" x14ac:dyDescent="0.2">
      <c r="J120" s="263"/>
    </row>
    <row r="121" spans="10:10" s="226" customFormat="1" x14ac:dyDescent="0.2">
      <c r="J121" s="263"/>
    </row>
    <row r="122" spans="10:10" s="226" customFormat="1" x14ac:dyDescent="0.2">
      <c r="J122" s="263"/>
    </row>
    <row r="123" spans="10:10" s="226" customFormat="1" x14ac:dyDescent="0.2">
      <c r="J123" s="263"/>
    </row>
    <row r="124" spans="10:10" s="226" customFormat="1" x14ac:dyDescent="0.2">
      <c r="J124" s="263"/>
    </row>
    <row r="125" spans="10:10" s="226" customFormat="1" x14ac:dyDescent="0.2">
      <c r="J125" s="263"/>
    </row>
    <row r="126" spans="10:10" s="226" customFormat="1" x14ac:dyDescent="0.2">
      <c r="J126" s="263"/>
    </row>
    <row r="127" spans="10:10" s="226" customFormat="1" x14ac:dyDescent="0.2">
      <c r="J127" s="263"/>
    </row>
    <row r="128" spans="10:10" s="226" customFormat="1" x14ac:dyDescent="0.2">
      <c r="J128" s="263"/>
    </row>
    <row r="129" spans="10:10" s="226" customFormat="1" x14ac:dyDescent="0.2">
      <c r="J129" s="263"/>
    </row>
    <row r="130" spans="10:10" s="226" customFormat="1" x14ac:dyDescent="0.2">
      <c r="J130" s="263"/>
    </row>
    <row r="131" spans="10:10" s="226" customFormat="1" x14ac:dyDescent="0.2">
      <c r="J131" s="263"/>
    </row>
    <row r="132" spans="10:10" s="226" customFormat="1" x14ac:dyDescent="0.2">
      <c r="J132" s="263"/>
    </row>
    <row r="133" spans="10:10" s="226" customFormat="1" x14ac:dyDescent="0.2">
      <c r="J133" s="263"/>
    </row>
    <row r="134" spans="10:10" s="226" customFormat="1" x14ac:dyDescent="0.2">
      <c r="J134" s="263"/>
    </row>
    <row r="135" spans="10:10" s="226" customFormat="1" x14ac:dyDescent="0.2">
      <c r="J135" s="263"/>
    </row>
    <row r="136" spans="10:10" s="226" customFormat="1" x14ac:dyDescent="0.2">
      <c r="J136" s="263"/>
    </row>
    <row r="137" spans="10:10" s="226" customFormat="1" x14ac:dyDescent="0.2">
      <c r="J137" s="263"/>
    </row>
    <row r="138" spans="10:10" s="226" customFormat="1" x14ac:dyDescent="0.2">
      <c r="J138" s="263"/>
    </row>
    <row r="139" spans="10:10" s="226" customFormat="1" x14ac:dyDescent="0.2">
      <c r="J139" s="263"/>
    </row>
    <row r="140" spans="10:10" s="226" customFormat="1" x14ac:dyDescent="0.2">
      <c r="J140" s="263"/>
    </row>
    <row r="141" spans="10:10" s="226" customFormat="1" x14ac:dyDescent="0.2">
      <c r="J141" s="263"/>
    </row>
    <row r="142" spans="10:10" s="226" customFormat="1" x14ac:dyDescent="0.2">
      <c r="J142" s="263"/>
    </row>
    <row r="143" spans="10:10" s="226" customFormat="1" x14ac:dyDescent="0.2">
      <c r="J143" s="263"/>
    </row>
    <row r="144" spans="10:10" s="226" customFormat="1" x14ac:dyDescent="0.2">
      <c r="J144" s="263"/>
    </row>
    <row r="145" spans="10:10" s="226" customFormat="1" x14ac:dyDescent="0.2">
      <c r="J145" s="263"/>
    </row>
    <row r="146" spans="10:10" s="226" customFormat="1" x14ac:dyDescent="0.2">
      <c r="J146" s="263"/>
    </row>
    <row r="147" spans="10:10" s="226" customFormat="1" x14ac:dyDescent="0.2">
      <c r="J147" s="263"/>
    </row>
    <row r="148" spans="10:10" s="226" customFormat="1" x14ac:dyDescent="0.2">
      <c r="J148" s="263"/>
    </row>
    <row r="149" spans="10:10" s="226" customFormat="1" x14ac:dyDescent="0.2">
      <c r="J149" s="263"/>
    </row>
    <row r="150" spans="10:10" s="226" customFormat="1" x14ac:dyDescent="0.2">
      <c r="J150" s="263"/>
    </row>
    <row r="151" spans="10:10" s="226" customFormat="1" x14ac:dyDescent="0.2">
      <c r="J151" s="263"/>
    </row>
    <row r="152" spans="10:10" s="226" customFormat="1" x14ac:dyDescent="0.2">
      <c r="J152" s="263"/>
    </row>
    <row r="153" spans="10:10" s="226" customFormat="1" x14ac:dyDescent="0.2">
      <c r="J153" s="263"/>
    </row>
    <row r="154" spans="10:10" s="226" customFormat="1" x14ac:dyDescent="0.2">
      <c r="J154" s="263"/>
    </row>
    <row r="155" spans="10:10" s="226" customFormat="1" x14ac:dyDescent="0.2">
      <c r="J155" s="263"/>
    </row>
    <row r="156" spans="10:10" s="226" customFormat="1" x14ac:dyDescent="0.2">
      <c r="J156" s="263"/>
    </row>
    <row r="157" spans="10:10" s="226" customFormat="1" x14ac:dyDescent="0.2">
      <c r="J157" s="263"/>
    </row>
    <row r="158" spans="10:10" s="226" customFormat="1" x14ac:dyDescent="0.2">
      <c r="J158" s="263"/>
    </row>
    <row r="159" spans="10:10" s="226" customFormat="1" x14ac:dyDescent="0.2">
      <c r="J159" s="263"/>
    </row>
    <row r="160" spans="10:10" s="226" customFormat="1" x14ac:dyDescent="0.2">
      <c r="J160" s="263"/>
    </row>
    <row r="161" spans="10:10" s="226" customFormat="1" x14ac:dyDescent="0.2">
      <c r="J161" s="263"/>
    </row>
    <row r="162" spans="10:10" s="226" customFormat="1" x14ac:dyDescent="0.2">
      <c r="J162" s="263"/>
    </row>
    <row r="163" spans="10:10" s="226" customFormat="1" x14ac:dyDescent="0.2">
      <c r="J163" s="263"/>
    </row>
    <row r="164" spans="10:10" s="226" customFormat="1" x14ac:dyDescent="0.2">
      <c r="J164" s="263"/>
    </row>
    <row r="165" spans="10:10" s="226" customFormat="1" x14ac:dyDescent="0.2">
      <c r="J165" s="263"/>
    </row>
    <row r="166" spans="10:10" s="226" customFormat="1" x14ac:dyDescent="0.2">
      <c r="J166" s="263"/>
    </row>
    <row r="167" spans="10:10" s="226" customFormat="1" x14ac:dyDescent="0.2">
      <c r="J167" s="263"/>
    </row>
    <row r="168" spans="10:10" s="226" customFormat="1" x14ac:dyDescent="0.2">
      <c r="J168" s="263"/>
    </row>
    <row r="169" spans="10:10" s="226" customFormat="1" x14ac:dyDescent="0.2">
      <c r="J169" s="263"/>
    </row>
    <row r="170" spans="10:10" s="226" customFormat="1" x14ac:dyDescent="0.2">
      <c r="J170" s="263"/>
    </row>
    <row r="171" spans="10:10" s="226" customFormat="1" x14ac:dyDescent="0.2">
      <c r="J171" s="263"/>
    </row>
    <row r="172" spans="10:10" s="226" customFormat="1" x14ac:dyDescent="0.2">
      <c r="J172" s="263"/>
    </row>
    <row r="173" spans="10:10" s="226" customFormat="1" x14ac:dyDescent="0.2">
      <c r="J173" s="263"/>
    </row>
    <row r="174" spans="10:10" s="226" customFormat="1" x14ac:dyDescent="0.2">
      <c r="J174" s="263"/>
    </row>
    <row r="175" spans="10:10" s="226" customFormat="1" x14ac:dyDescent="0.2">
      <c r="J175" s="263"/>
    </row>
    <row r="176" spans="10:10" s="226" customFormat="1" x14ac:dyDescent="0.2">
      <c r="J176" s="263"/>
    </row>
    <row r="177" spans="10:10" s="226" customFormat="1" x14ac:dyDescent="0.2">
      <c r="J177" s="263"/>
    </row>
    <row r="178" spans="10:10" s="226" customFormat="1" x14ac:dyDescent="0.2">
      <c r="J178" s="263"/>
    </row>
    <row r="179" spans="10:10" s="226" customFormat="1" x14ac:dyDescent="0.2">
      <c r="J179" s="263"/>
    </row>
    <row r="180" spans="10:10" s="226" customFormat="1" x14ac:dyDescent="0.2">
      <c r="J180" s="263"/>
    </row>
    <row r="181" spans="10:10" s="226" customFormat="1" x14ac:dyDescent="0.2">
      <c r="J181" s="263"/>
    </row>
    <row r="182" spans="10:10" s="226" customFormat="1" x14ac:dyDescent="0.2">
      <c r="J182" s="263"/>
    </row>
    <row r="183" spans="10:10" s="226" customFormat="1" x14ac:dyDescent="0.2">
      <c r="J183" s="263"/>
    </row>
    <row r="184" spans="10:10" s="226" customFormat="1" x14ac:dyDescent="0.2">
      <c r="J184" s="263"/>
    </row>
    <row r="185" spans="10:10" s="226" customFormat="1" x14ac:dyDescent="0.2">
      <c r="J185" s="263"/>
    </row>
    <row r="186" spans="10:10" s="226" customFormat="1" x14ac:dyDescent="0.2">
      <c r="J186" s="263"/>
    </row>
    <row r="187" spans="10:10" s="226" customFormat="1" x14ac:dyDescent="0.2">
      <c r="J187" s="263"/>
    </row>
    <row r="188" spans="10:10" s="226" customFormat="1" x14ac:dyDescent="0.2">
      <c r="J188" s="263"/>
    </row>
    <row r="189" spans="10:10" s="226" customFormat="1" x14ac:dyDescent="0.2">
      <c r="J189" s="263"/>
    </row>
    <row r="190" spans="10:10" s="226" customFormat="1" x14ac:dyDescent="0.2">
      <c r="J190" s="263"/>
    </row>
    <row r="191" spans="10:10" s="226" customFormat="1" x14ac:dyDescent="0.2">
      <c r="J191" s="263"/>
    </row>
    <row r="192" spans="10:10" s="226" customFormat="1" x14ac:dyDescent="0.2">
      <c r="J192" s="263"/>
    </row>
    <row r="193" spans="10:10" s="226" customFormat="1" x14ac:dyDescent="0.2">
      <c r="J193" s="263"/>
    </row>
    <row r="194" spans="10:10" s="226" customFormat="1" x14ac:dyDescent="0.2">
      <c r="J194" s="263"/>
    </row>
    <row r="195" spans="10:10" s="226" customFormat="1" x14ac:dyDescent="0.2">
      <c r="J195" s="263"/>
    </row>
    <row r="196" spans="10:10" s="226" customFormat="1" x14ac:dyDescent="0.2">
      <c r="J196" s="263"/>
    </row>
    <row r="197" spans="10:10" s="226" customFormat="1" x14ac:dyDescent="0.2">
      <c r="J197" s="263"/>
    </row>
    <row r="198" spans="10:10" s="226" customFormat="1" x14ac:dyDescent="0.2">
      <c r="J198" s="263"/>
    </row>
    <row r="199" spans="10:10" s="226" customFormat="1" x14ac:dyDescent="0.2">
      <c r="J199" s="263"/>
    </row>
    <row r="200" spans="10:10" s="226" customFormat="1" x14ac:dyDescent="0.2">
      <c r="J200" s="263"/>
    </row>
    <row r="201" spans="10:10" s="226" customFormat="1" x14ac:dyDescent="0.2">
      <c r="J201" s="263"/>
    </row>
    <row r="202" spans="10:10" s="226" customFormat="1" x14ac:dyDescent="0.2">
      <c r="J202" s="263"/>
    </row>
    <row r="203" spans="10:10" s="226" customFormat="1" x14ac:dyDescent="0.2">
      <c r="J203" s="263"/>
    </row>
    <row r="204" spans="10:10" s="226" customFormat="1" x14ac:dyDescent="0.2">
      <c r="J204" s="263"/>
    </row>
    <row r="205" spans="10:10" s="226" customFormat="1" x14ac:dyDescent="0.2">
      <c r="J205" s="263"/>
    </row>
    <row r="206" spans="10:10" s="226" customFormat="1" x14ac:dyDescent="0.2">
      <c r="J206" s="263"/>
    </row>
    <row r="207" spans="10:10" s="226" customFormat="1" x14ac:dyDescent="0.2">
      <c r="J207" s="263"/>
    </row>
    <row r="208" spans="10:10" s="226" customFormat="1" x14ac:dyDescent="0.2">
      <c r="J208" s="263"/>
    </row>
    <row r="209" spans="10:10" s="226" customFormat="1" x14ac:dyDescent="0.2">
      <c r="J209" s="263"/>
    </row>
    <row r="210" spans="10:10" s="226" customFormat="1" x14ac:dyDescent="0.2">
      <c r="J210" s="263"/>
    </row>
    <row r="211" spans="10:10" s="226" customFormat="1" x14ac:dyDescent="0.2">
      <c r="J211" s="263"/>
    </row>
    <row r="212" spans="10:10" s="226" customFormat="1" x14ac:dyDescent="0.2">
      <c r="J212" s="263"/>
    </row>
    <row r="213" spans="10:10" s="226" customFormat="1" x14ac:dyDescent="0.2">
      <c r="J213" s="263"/>
    </row>
    <row r="214" spans="10:10" s="226" customFormat="1" x14ac:dyDescent="0.2">
      <c r="J214" s="263"/>
    </row>
    <row r="215" spans="10:10" s="226" customFormat="1" x14ac:dyDescent="0.2">
      <c r="J215" s="263"/>
    </row>
    <row r="216" spans="10:10" s="226" customFormat="1" x14ac:dyDescent="0.2">
      <c r="J216" s="263"/>
    </row>
    <row r="217" spans="10:10" s="226" customFormat="1" x14ac:dyDescent="0.2">
      <c r="J217" s="263"/>
    </row>
    <row r="218" spans="10:10" s="226" customFormat="1" x14ac:dyDescent="0.2">
      <c r="J218" s="263"/>
    </row>
    <row r="219" spans="10:10" s="226" customFormat="1" x14ac:dyDescent="0.2">
      <c r="J219" s="263"/>
    </row>
    <row r="220" spans="10:10" s="226" customFormat="1" x14ac:dyDescent="0.2">
      <c r="J220" s="263"/>
    </row>
    <row r="221" spans="10:10" s="226" customFormat="1" x14ac:dyDescent="0.2">
      <c r="J221" s="263"/>
    </row>
    <row r="222" spans="10:10" s="226" customFormat="1" x14ac:dyDescent="0.2">
      <c r="J222" s="263"/>
    </row>
    <row r="223" spans="10:10" s="226" customFormat="1" x14ac:dyDescent="0.2">
      <c r="J223" s="263"/>
    </row>
    <row r="224" spans="10:10" s="226" customFormat="1" x14ac:dyDescent="0.2">
      <c r="J224" s="263"/>
    </row>
    <row r="225" spans="10:10" s="226" customFormat="1" x14ac:dyDescent="0.2">
      <c r="J225" s="263"/>
    </row>
    <row r="226" spans="10:10" s="226" customFormat="1" x14ac:dyDescent="0.2">
      <c r="J226" s="263"/>
    </row>
    <row r="227" spans="10:10" s="226" customFormat="1" x14ac:dyDescent="0.2">
      <c r="J227" s="263"/>
    </row>
    <row r="228" spans="10:10" s="226" customFormat="1" x14ac:dyDescent="0.2">
      <c r="J228" s="263"/>
    </row>
    <row r="229" spans="10:10" s="226" customFormat="1" x14ac:dyDescent="0.2">
      <c r="J229" s="263"/>
    </row>
    <row r="230" spans="10:10" s="226" customFormat="1" x14ac:dyDescent="0.2">
      <c r="J230" s="263"/>
    </row>
    <row r="231" spans="10:10" s="226" customFormat="1" x14ac:dyDescent="0.2">
      <c r="J231" s="263"/>
    </row>
    <row r="232" spans="10:10" s="226" customFormat="1" x14ac:dyDescent="0.2">
      <c r="J232" s="263"/>
    </row>
    <row r="233" spans="10:10" s="226" customFormat="1" x14ac:dyDescent="0.2">
      <c r="J233" s="263"/>
    </row>
    <row r="234" spans="10:10" s="226" customFormat="1" x14ac:dyDescent="0.2">
      <c r="J234" s="263"/>
    </row>
    <row r="235" spans="10:10" s="226" customFormat="1" x14ac:dyDescent="0.2">
      <c r="J235" s="263"/>
    </row>
    <row r="236" spans="10:10" s="226" customFormat="1" x14ac:dyDescent="0.2">
      <c r="J236" s="263"/>
    </row>
    <row r="237" spans="10:10" s="226" customFormat="1" x14ac:dyDescent="0.2">
      <c r="J237" s="263"/>
    </row>
    <row r="238" spans="10:10" s="226" customFormat="1" x14ac:dyDescent="0.2">
      <c r="J238" s="263"/>
    </row>
    <row r="239" spans="10:10" s="226" customFormat="1" x14ac:dyDescent="0.2">
      <c r="J239" s="263"/>
    </row>
    <row r="240" spans="10:10" s="226" customFormat="1" x14ac:dyDescent="0.2">
      <c r="J240" s="263"/>
    </row>
    <row r="241" spans="10:10" s="226" customFormat="1" x14ac:dyDescent="0.2">
      <c r="J241" s="263"/>
    </row>
    <row r="242" spans="10:10" s="226" customFormat="1" x14ac:dyDescent="0.2">
      <c r="J242" s="263"/>
    </row>
    <row r="243" spans="10:10" s="226" customFormat="1" x14ac:dyDescent="0.2">
      <c r="J243" s="263"/>
    </row>
    <row r="244" spans="10:10" s="226" customFormat="1" x14ac:dyDescent="0.2">
      <c r="J244" s="263"/>
    </row>
    <row r="245" spans="10:10" s="226" customFormat="1" x14ac:dyDescent="0.2">
      <c r="J245" s="263"/>
    </row>
    <row r="246" spans="10:10" s="226" customFormat="1" x14ac:dyDescent="0.2">
      <c r="J246" s="263"/>
    </row>
    <row r="247" spans="10:10" s="226" customFormat="1" x14ac:dyDescent="0.2">
      <c r="J247" s="263"/>
    </row>
    <row r="248" spans="10:10" s="226" customFormat="1" x14ac:dyDescent="0.2">
      <c r="J248" s="263"/>
    </row>
    <row r="249" spans="10:10" s="226" customFormat="1" x14ac:dyDescent="0.2">
      <c r="J249" s="263"/>
    </row>
    <row r="250" spans="10:10" s="226" customFormat="1" x14ac:dyDescent="0.2">
      <c r="J250" s="263"/>
    </row>
    <row r="251" spans="10:10" s="226" customFormat="1" x14ac:dyDescent="0.2">
      <c r="J251" s="263"/>
    </row>
    <row r="252" spans="10:10" s="226" customFormat="1" x14ac:dyDescent="0.2">
      <c r="J252" s="263"/>
    </row>
    <row r="253" spans="10:10" s="226" customFormat="1" x14ac:dyDescent="0.2">
      <c r="J253" s="263"/>
    </row>
    <row r="254" spans="10:10" s="226" customFormat="1" x14ac:dyDescent="0.2">
      <c r="J254" s="263"/>
    </row>
    <row r="255" spans="10:10" s="226" customFormat="1" x14ac:dyDescent="0.2">
      <c r="J255" s="263"/>
    </row>
    <row r="256" spans="10:10" s="226" customFormat="1" x14ac:dyDescent="0.2">
      <c r="J256" s="263"/>
    </row>
    <row r="257" spans="10:10" s="226" customFormat="1" x14ac:dyDescent="0.2">
      <c r="J257" s="263"/>
    </row>
    <row r="258" spans="10:10" s="226" customFormat="1" x14ac:dyDescent="0.2">
      <c r="J258" s="263"/>
    </row>
    <row r="259" spans="10:10" s="226" customFormat="1" x14ac:dyDescent="0.2">
      <c r="J259" s="263"/>
    </row>
    <row r="260" spans="10:10" s="226" customFormat="1" x14ac:dyDescent="0.2">
      <c r="J260" s="263"/>
    </row>
    <row r="261" spans="10:10" s="226" customFormat="1" x14ac:dyDescent="0.2">
      <c r="J261" s="263"/>
    </row>
    <row r="262" spans="10:10" s="226" customFormat="1" x14ac:dyDescent="0.2">
      <c r="J262" s="263"/>
    </row>
    <row r="263" spans="10:10" s="226" customFormat="1" x14ac:dyDescent="0.2">
      <c r="J263" s="263"/>
    </row>
    <row r="264" spans="10:10" s="226" customFormat="1" x14ac:dyDescent="0.2">
      <c r="J264" s="263"/>
    </row>
    <row r="265" spans="10:10" s="226" customFormat="1" x14ac:dyDescent="0.2">
      <c r="J265" s="263"/>
    </row>
    <row r="266" spans="10:10" s="226" customFormat="1" x14ac:dyDescent="0.2">
      <c r="J266" s="263"/>
    </row>
    <row r="267" spans="10:10" s="226" customFormat="1" x14ac:dyDescent="0.2">
      <c r="J267" s="263"/>
    </row>
    <row r="268" spans="10:10" s="226" customFormat="1" x14ac:dyDescent="0.2">
      <c r="J268" s="263"/>
    </row>
    <row r="269" spans="10:10" s="226" customFormat="1" x14ac:dyDescent="0.2">
      <c r="J269" s="263"/>
    </row>
    <row r="270" spans="10:10" s="226" customFormat="1" x14ac:dyDescent="0.2">
      <c r="J270" s="263"/>
    </row>
    <row r="271" spans="10:10" s="226" customFormat="1" x14ac:dyDescent="0.2">
      <c r="J271" s="263"/>
    </row>
    <row r="272" spans="10:10" s="226" customFormat="1" x14ac:dyDescent="0.2">
      <c r="J272" s="263"/>
    </row>
    <row r="273" spans="10:10" s="226" customFormat="1" x14ac:dyDescent="0.2">
      <c r="J273" s="263"/>
    </row>
    <row r="274" spans="10:10" s="226" customFormat="1" x14ac:dyDescent="0.2">
      <c r="J274" s="263"/>
    </row>
    <row r="275" spans="10:10" s="226" customFormat="1" x14ac:dyDescent="0.2">
      <c r="J275" s="263"/>
    </row>
    <row r="276" spans="10:10" s="226" customFormat="1" x14ac:dyDescent="0.2">
      <c r="J276" s="263"/>
    </row>
    <row r="277" spans="10:10" s="226" customFormat="1" x14ac:dyDescent="0.2">
      <c r="J277" s="263"/>
    </row>
    <row r="278" spans="10:10" s="226" customFormat="1" x14ac:dyDescent="0.2">
      <c r="J278" s="263"/>
    </row>
    <row r="279" spans="10:10" s="226" customFormat="1" x14ac:dyDescent="0.2">
      <c r="J279" s="263"/>
    </row>
    <row r="280" spans="10:10" s="226" customFormat="1" x14ac:dyDescent="0.2">
      <c r="J280" s="263"/>
    </row>
    <row r="281" spans="10:10" s="226" customFormat="1" x14ac:dyDescent="0.2">
      <c r="J281" s="263"/>
    </row>
    <row r="282" spans="10:10" s="226" customFormat="1" x14ac:dyDescent="0.2">
      <c r="J282" s="263"/>
    </row>
    <row r="283" spans="10:10" s="226" customFormat="1" x14ac:dyDescent="0.2">
      <c r="J283" s="263"/>
    </row>
    <row r="284" spans="10:10" s="226" customFormat="1" x14ac:dyDescent="0.2">
      <c r="J284" s="263"/>
    </row>
    <row r="285" spans="10:10" s="226" customFormat="1" x14ac:dyDescent="0.2">
      <c r="J285" s="263"/>
    </row>
    <row r="286" spans="10:10" s="226" customFormat="1" x14ac:dyDescent="0.2">
      <c r="J286" s="263"/>
    </row>
    <row r="287" spans="10:10" s="226" customFormat="1" x14ac:dyDescent="0.2">
      <c r="J287" s="263"/>
    </row>
    <row r="288" spans="10:10" s="226" customFormat="1" x14ac:dyDescent="0.2">
      <c r="J288" s="263"/>
    </row>
    <row r="289" spans="10:10" s="226" customFormat="1" x14ac:dyDescent="0.2">
      <c r="J289" s="263"/>
    </row>
    <row r="290" spans="10:10" s="226" customFormat="1" x14ac:dyDescent="0.2">
      <c r="J290" s="263"/>
    </row>
    <row r="291" spans="10:10" s="226" customFormat="1" x14ac:dyDescent="0.2">
      <c r="J291" s="263"/>
    </row>
    <row r="292" spans="10:10" s="226" customFormat="1" x14ac:dyDescent="0.2">
      <c r="J292" s="263"/>
    </row>
    <row r="293" spans="10:10" s="226" customFormat="1" x14ac:dyDescent="0.2">
      <c r="J293" s="263"/>
    </row>
    <row r="294" spans="10:10" s="226" customFormat="1" x14ac:dyDescent="0.2">
      <c r="J294" s="263"/>
    </row>
    <row r="295" spans="10:10" s="226" customFormat="1" x14ac:dyDescent="0.2">
      <c r="J295" s="263"/>
    </row>
    <row r="296" spans="10:10" s="226" customFormat="1" x14ac:dyDescent="0.2">
      <c r="J296" s="263"/>
    </row>
    <row r="297" spans="10:10" s="226" customFormat="1" x14ac:dyDescent="0.2">
      <c r="J297" s="263"/>
    </row>
    <row r="298" spans="10:10" s="226" customFormat="1" x14ac:dyDescent="0.2">
      <c r="J298" s="263"/>
    </row>
    <row r="299" spans="10:10" s="226" customFormat="1" x14ac:dyDescent="0.2">
      <c r="J299" s="263"/>
    </row>
    <row r="300" spans="10:10" s="226" customFormat="1" x14ac:dyDescent="0.2">
      <c r="J300" s="263"/>
    </row>
    <row r="301" spans="10:10" s="226" customFormat="1" x14ac:dyDescent="0.2">
      <c r="J301" s="263"/>
    </row>
    <row r="302" spans="10:10" s="226" customFormat="1" x14ac:dyDescent="0.2">
      <c r="J302" s="263"/>
    </row>
    <row r="303" spans="10:10" s="226" customFormat="1" x14ac:dyDescent="0.2">
      <c r="J303" s="263"/>
    </row>
    <row r="304" spans="10:10" s="226" customFormat="1" x14ac:dyDescent="0.2">
      <c r="J304" s="263"/>
    </row>
    <row r="305" spans="10:10" s="226" customFormat="1" x14ac:dyDescent="0.2">
      <c r="J305" s="263"/>
    </row>
    <row r="306" spans="10:10" s="226" customFormat="1" x14ac:dyDescent="0.2">
      <c r="J306" s="263"/>
    </row>
    <row r="307" spans="10:10" s="226" customFormat="1" x14ac:dyDescent="0.2">
      <c r="J307" s="263"/>
    </row>
    <row r="308" spans="10:10" s="226" customFormat="1" x14ac:dyDescent="0.2">
      <c r="J308" s="263"/>
    </row>
    <row r="309" spans="10:10" s="226" customFormat="1" x14ac:dyDescent="0.2">
      <c r="J309" s="263"/>
    </row>
    <row r="310" spans="10:10" s="226" customFormat="1" x14ac:dyDescent="0.2">
      <c r="J310" s="263"/>
    </row>
    <row r="311" spans="10:10" s="226" customFormat="1" x14ac:dyDescent="0.2">
      <c r="J311" s="263"/>
    </row>
    <row r="312" spans="10:10" s="226" customFormat="1" x14ac:dyDescent="0.2">
      <c r="J312" s="263"/>
    </row>
    <row r="313" spans="10:10" s="226" customFormat="1" x14ac:dyDescent="0.2">
      <c r="J313" s="263"/>
    </row>
    <row r="314" spans="10:10" s="226" customFormat="1" x14ac:dyDescent="0.2">
      <c r="J314" s="263"/>
    </row>
    <row r="315" spans="10:10" s="226" customFormat="1" x14ac:dyDescent="0.2">
      <c r="J315" s="263"/>
    </row>
    <row r="316" spans="10:10" s="226" customFormat="1" x14ac:dyDescent="0.2">
      <c r="J316" s="263"/>
    </row>
    <row r="317" spans="10:10" s="226" customFormat="1" x14ac:dyDescent="0.2">
      <c r="J317" s="263"/>
    </row>
    <row r="318" spans="10:10" s="226" customFormat="1" x14ac:dyDescent="0.2">
      <c r="J318" s="263"/>
    </row>
    <row r="319" spans="10:10" s="226" customFormat="1" x14ac:dyDescent="0.2">
      <c r="J319" s="263"/>
    </row>
    <row r="320" spans="10:10" s="226" customFormat="1" x14ac:dyDescent="0.2">
      <c r="J320" s="263"/>
    </row>
    <row r="321" spans="10:10" s="226" customFormat="1" x14ac:dyDescent="0.2">
      <c r="J321" s="263"/>
    </row>
    <row r="322" spans="10:10" s="226" customFormat="1" x14ac:dyDescent="0.2">
      <c r="J322" s="263"/>
    </row>
    <row r="323" spans="10:10" s="226" customFormat="1" x14ac:dyDescent="0.2">
      <c r="J323" s="263"/>
    </row>
    <row r="324" spans="10:10" s="226" customFormat="1" x14ac:dyDescent="0.2">
      <c r="J324" s="263"/>
    </row>
    <row r="325" spans="10:10" s="226" customFormat="1" x14ac:dyDescent="0.2">
      <c r="J325" s="263"/>
    </row>
    <row r="326" spans="10:10" s="226" customFormat="1" x14ac:dyDescent="0.2">
      <c r="J326" s="263"/>
    </row>
    <row r="327" spans="10:10" s="226" customFormat="1" x14ac:dyDescent="0.2">
      <c r="J327" s="263"/>
    </row>
    <row r="328" spans="10:10" s="226" customFormat="1" x14ac:dyDescent="0.2">
      <c r="J328" s="263"/>
    </row>
    <row r="329" spans="10:10" s="226" customFormat="1" x14ac:dyDescent="0.2">
      <c r="J329" s="263"/>
    </row>
    <row r="330" spans="10:10" s="226" customFormat="1" x14ac:dyDescent="0.2">
      <c r="J330" s="263"/>
    </row>
    <row r="331" spans="10:10" s="226" customFormat="1" x14ac:dyDescent="0.2">
      <c r="J331" s="263"/>
    </row>
    <row r="332" spans="10:10" s="226" customFormat="1" x14ac:dyDescent="0.2">
      <c r="J332" s="263"/>
    </row>
    <row r="333" spans="10:10" s="226" customFormat="1" x14ac:dyDescent="0.2">
      <c r="J333" s="263"/>
    </row>
    <row r="334" spans="10:10" s="226" customFormat="1" x14ac:dyDescent="0.2">
      <c r="J334" s="263"/>
    </row>
    <row r="335" spans="10:10" s="226" customFormat="1" x14ac:dyDescent="0.2">
      <c r="J335" s="263"/>
    </row>
    <row r="336" spans="10:10" s="226" customFormat="1" x14ac:dyDescent="0.2">
      <c r="J336" s="263"/>
    </row>
    <row r="337" spans="10:10" s="226" customFormat="1" x14ac:dyDescent="0.2">
      <c r="J337" s="263"/>
    </row>
    <row r="338" spans="10:10" s="226" customFormat="1" x14ac:dyDescent="0.2">
      <c r="J338" s="263"/>
    </row>
    <row r="339" spans="10:10" s="226" customFormat="1" x14ac:dyDescent="0.2">
      <c r="J339" s="263"/>
    </row>
    <row r="340" spans="10:10" s="226" customFormat="1" x14ac:dyDescent="0.2">
      <c r="J340" s="263"/>
    </row>
    <row r="341" spans="10:10" s="226" customFormat="1" x14ac:dyDescent="0.2">
      <c r="J341" s="263"/>
    </row>
    <row r="342" spans="10:10" s="226" customFormat="1" x14ac:dyDescent="0.2">
      <c r="J342" s="263"/>
    </row>
    <row r="343" spans="10:10" s="226" customFormat="1" x14ac:dyDescent="0.2">
      <c r="J343" s="263"/>
    </row>
    <row r="344" spans="10:10" s="226" customFormat="1" x14ac:dyDescent="0.2">
      <c r="J344" s="263"/>
    </row>
    <row r="345" spans="10:10" s="226" customFormat="1" x14ac:dyDescent="0.2">
      <c r="J345" s="263"/>
    </row>
    <row r="346" spans="10:10" s="226" customFormat="1" x14ac:dyDescent="0.2">
      <c r="J346" s="263"/>
    </row>
    <row r="347" spans="10:10" s="226" customFormat="1" x14ac:dyDescent="0.2">
      <c r="J347" s="263"/>
    </row>
    <row r="348" spans="10:10" s="226" customFormat="1" x14ac:dyDescent="0.2">
      <c r="J348" s="263"/>
    </row>
    <row r="349" spans="10:10" s="226" customFormat="1" x14ac:dyDescent="0.2">
      <c r="J349" s="263"/>
    </row>
    <row r="350" spans="10:10" s="226" customFormat="1" x14ac:dyDescent="0.2">
      <c r="J350" s="263"/>
    </row>
    <row r="351" spans="10:10" s="226" customFormat="1" x14ac:dyDescent="0.2">
      <c r="J351" s="263"/>
    </row>
    <row r="352" spans="10:10" s="226" customFormat="1" x14ac:dyDescent="0.2">
      <c r="J352" s="263"/>
    </row>
    <row r="353" spans="10:10" s="226" customFormat="1" x14ac:dyDescent="0.2">
      <c r="J353" s="263"/>
    </row>
    <row r="354" spans="10:10" s="226" customFormat="1" x14ac:dyDescent="0.2">
      <c r="J354" s="263"/>
    </row>
    <row r="355" spans="10:10" s="226" customFormat="1" x14ac:dyDescent="0.2">
      <c r="J355" s="263"/>
    </row>
    <row r="356" spans="10:10" s="226" customFormat="1" x14ac:dyDescent="0.2">
      <c r="J356" s="263"/>
    </row>
    <row r="357" spans="10:10" s="226" customFormat="1" x14ac:dyDescent="0.2">
      <c r="J357" s="263"/>
    </row>
    <row r="358" spans="10:10" s="226" customFormat="1" x14ac:dyDescent="0.2">
      <c r="J358" s="263"/>
    </row>
    <row r="359" spans="10:10" s="226" customFormat="1" x14ac:dyDescent="0.2">
      <c r="J359" s="263"/>
    </row>
    <row r="360" spans="10:10" s="226" customFormat="1" x14ac:dyDescent="0.2">
      <c r="J360" s="263"/>
    </row>
    <row r="361" spans="10:10" s="226" customFormat="1" x14ac:dyDescent="0.2">
      <c r="J361" s="263"/>
    </row>
    <row r="362" spans="10:10" s="226" customFormat="1" x14ac:dyDescent="0.2">
      <c r="J362" s="263"/>
    </row>
    <row r="363" spans="10:10" s="226" customFormat="1" x14ac:dyDescent="0.2">
      <c r="J363" s="263"/>
    </row>
    <row r="364" spans="10:10" s="226" customFormat="1" x14ac:dyDescent="0.2">
      <c r="J364" s="263"/>
    </row>
    <row r="365" spans="10:10" s="226" customFormat="1" x14ac:dyDescent="0.2">
      <c r="J365" s="263"/>
    </row>
    <row r="366" spans="10:10" s="226" customFormat="1" x14ac:dyDescent="0.2">
      <c r="J366" s="263"/>
    </row>
    <row r="367" spans="10:10" s="226" customFormat="1" x14ac:dyDescent="0.2">
      <c r="J367" s="263"/>
    </row>
    <row r="368" spans="10:10" s="226" customFormat="1" x14ac:dyDescent="0.2">
      <c r="J368" s="263"/>
    </row>
    <row r="369" spans="10:10" s="226" customFormat="1" x14ac:dyDescent="0.2">
      <c r="J369" s="263"/>
    </row>
    <row r="370" spans="10:10" s="226" customFormat="1" x14ac:dyDescent="0.2">
      <c r="J370" s="263"/>
    </row>
    <row r="371" spans="10:10" s="226" customFormat="1" x14ac:dyDescent="0.2">
      <c r="J371" s="263"/>
    </row>
    <row r="372" spans="10:10" s="226" customFormat="1" x14ac:dyDescent="0.2">
      <c r="J372" s="263"/>
    </row>
    <row r="373" spans="10:10" s="226" customFormat="1" x14ac:dyDescent="0.2">
      <c r="J373" s="263"/>
    </row>
    <row r="374" spans="10:10" s="226" customFormat="1" x14ac:dyDescent="0.2">
      <c r="J374" s="263"/>
    </row>
    <row r="375" spans="10:10" s="226" customFormat="1" x14ac:dyDescent="0.2">
      <c r="J375" s="263"/>
    </row>
    <row r="376" spans="10:10" s="226" customFormat="1" x14ac:dyDescent="0.2">
      <c r="J376" s="263"/>
    </row>
    <row r="377" spans="10:10" s="226" customFormat="1" x14ac:dyDescent="0.2">
      <c r="J377" s="263"/>
    </row>
    <row r="378" spans="10:10" s="226" customFormat="1" x14ac:dyDescent="0.2">
      <c r="J378" s="263"/>
    </row>
    <row r="379" spans="10:10" s="226" customFormat="1" x14ac:dyDescent="0.2">
      <c r="J379" s="263"/>
    </row>
    <row r="380" spans="10:10" s="226" customFormat="1" x14ac:dyDescent="0.2">
      <c r="J380" s="263"/>
    </row>
    <row r="381" spans="10:10" s="226" customFormat="1" x14ac:dyDescent="0.2">
      <c r="J381" s="263"/>
    </row>
    <row r="382" spans="10:10" s="226" customFormat="1" x14ac:dyDescent="0.2">
      <c r="J382" s="263"/>
    </row>
    <row r="383" spans="10:10" s="226" customFormat="1" x14ac:dyDescent="0.2">
      <c r="J383" s="263"/>
    </row>
    <row r="384" spans="10:10" s="226" customFormat="1" x14ac:dyDescent="0.2">
      <c r="J384" s="263"/>
    </row>
    <row r="385" spans="10:10" s="226" customFormat="1" x14ac:dyDescent="0.2">
      <c r="J385" s="263"/>
    </row>
    <row r="386" spans="10:10" s="226" customFormat="1" x14ac:dyDescent="0.2">
      <c r="J386" s="263"/>
    </row>
    <row r="387" spans="10:10" s="226" customFormat="1" x14ac:dyDescent="0.2">
      <c r="J387" s="263"/>
    </row>
    <row r="388" spans="10:10" s="226" customFormat="1" x14ac:dyDescent="0.2">
      <c r="J388" s="263"/>
    </row>
    <row r="389" spans="10:10" s="226" customFormat="1" x14ac:dyDescent="0.2">
      <c r="J389" s="263"/>
    </row>
    <row r="390" spans="10:10" s="226" customFormat="1" x14ac:dyDescent="0.2">
      <c r="J390" s="263"/>
    </row>
    <row r="391" spans="10:10" s="226" customFormat="1" x14ac:dyDescent="0.2">
      <c r="J391" s="263"/>
    </row>
    <row r="392" spans="10:10" s="226" customFormat="1" x14ac:dyDescent="0.2">
      <c r="J392" s="263"/>
    </row>
    <row r="393" spans="10:10" s="226" customFormat="1" x14ac:dyDescent="0.2">
      <c r="J393" s="263"/>
    </row>
    <row r="394" spans="10:10" s="226" customFormat="1" x14ac:dyDescent="0.2">
      <c r="J394" s="263"/>
    </row>
    <row r="395" spans="10:10" s="226" customFormat="1" x14ac:dyDescent="0.2">
      <c r="J395" s="263"/>
    </row>
    <row r="396" spans="10:10" s="226" customFormat="1" x14ac:dyDescent="0.2">
      <c r="J396" s="263"/>
    </row>
    <row r="397" spans="10:10" s="226" customFormat="1" x14ac:dyDescent="0.2">
      <c r="J397" s="263"/>
    </row>
    <row r="398" spans="10:10" s="226" customFormat="1" x14ac:dyDescent="0.2">
      <c r="J398" s="263"/>
    </row>
    <row r="399" spans="10:10" s="226" customFormat="1" x14ac:dyDescent="0.2">
      <c r="J399" s="263"/>
    </row>
    <row r="400" spans="10:10" s="226" customFormat="1" x14ac:dyDescent="0.2">
      <c r="J400" s="263"/>
    </row>
    <row r="401" spans="10:10" s="226" customFormat="1" x14ac:dyDescent="0.2">
      <c r="J401" s="263"/>
    </row>
    <row r="402" spans="10:10" s="226" customFormat="1" x14ac:dyDescent="0.2">
      <c r="J402" s="263"/>
    </row>
    <row r="403" spans="10:10" s="226" customFormat="1" x14ac:dyDescent="0.2">
      <c r="J403" s="263"/>
    </row>
    <row r="404" spans="10:10" s="226" customFormat="1" x14ac:dyDescent="0.2">
      <c r="J404" s="263"/>
    </row>
    <row r="405" spans="10:10" s="226" customFormat="1" x14ac:dyDescent="0.2">
      <c r="J405" s="263"/>
    </row>
    <row r="406" spans="10:10" s="226" customFormat="1" x14ac:dyDescent="0.2">
      <c r="J406" s="263"/>
    </row>
    <row r="407" spans="10:10" s="226" customFormat="1" x14ac:dyDescent="0.2">
      <c r="J407" s="263"/>
    </row>
    <row r="408" spans="10:10" s="226" customFormat="1" x14ac:dyDescent="0.2">
      <c r="J408" s="263"/>
    </row>
    <row r="409" spans="10:10" s="226" customFormat="1" x14ac:dyDescent="0.2">
      <c r="J409" s="263"/>
    </row>
    <row r="410" spans="10:10" s="226" customFormat="1" x14ac:dyDescent="0.2">
      <c r="J410" s="263"/>
    </row>
    <row r="411" spans="10:10" s="226" customFormat="1" x14ac:dyDescent="0.2">
      <c r="J411" s="263"/>
    </row>
    <row r="412" spans="10:10" s="226" customFormat="1" x14ac:dyDescent="0.2">
      <c r="J412" s="263"/>
    </row>
    <row r="413" spans="10:10" s="226" customFormat="1" x14ac:dyDescent="0.2">
      <c r="J413" s="263"/>
    </row>
    <row r="414" spans="10:10" s="226" customFormat="1" x14ac:dyDescent="0.2">
      <c r="J414" s="263"/>
    </row>
    <row r="415" spans="10:10" s="226" customFormat="1" x14ac:dyDescent="0.2">
      <c r="J415" s="263"/>
    </row>
    <row r="416" spans="10:10" s="226" customFormat="1" x14ac:dyDescent="0.2">
      <c r="J416" s="263"/>
    </row>
    <row r="417" spans="10:10" s="226" customFormat="1" x14ac:dyDescent="0.2">
      <c r="J417" s="263"/>
    </row>
    <row r="418" spans="10:10" s="226" customFormat="1" x14ac:dyDescent="0.2">
      <c r="J418" s="263"/>
    </row>
    <row r="419" spans="10:10" s="226" customFormat="1" x14ac:dyDescent="0.2">
      <c r="J419" s="263"/>
    </row>
    <row r="420" spans="10:10" s="226" customFormat="1" x14ac:dyDescent="0.2">
      <c r="J420" s="263"/>
    </row>
    <row r="421" spans="10:10" s="226" customFormat="1" x14ac:dyDescent="0.2">
      <c r="J421" s="263"/>
    </row>
    <row r="422" spans="10:10" s="226" customFormat="1" x14ac:dyDescent="0.2">
      <c r="J422" s="263"/>
    </row>
    <row r="423" spans="10:10" s="226" customFormat="1" x14ac:dyDescent="0.2">
      <c r="J423" s="263"/>
    </row>
    <row r="424" spans="10:10" s="226" customFormat="1" x14ac:dyDescent="0.2">
      <c r="J424" s="263"/>
    </row>
    <row r="425" spans="10:10" s="226" customFormat="1" x14ac:dyDescent="0.2">
      <c r="J425" s="263"/>
    </row>
    <row r="426" spans="10:10" s="226" customFormat="1" x14ac:dyDescent="0.2">
      <c r="J426" s="263"/>
    </row>
    <row r="427" spans="10:10" s="226" customFormat="1" x14ac:dyDescent="0.2">
      <c r="J427" s="263"/>
    </row>
    <row r="428" spans="10:10" s="226" customFormat="1" x14ac:dyDescent="0.2">
      <c r="J428" s="263"/>
    </row>
    <row r="429" spans="10:10" s="226" customFormat="1" x14ac:dyDescent="0.2">
      <c r="J429" s="263"/>
    </row>
    <row r="430" spans="10:10" s="226" customFormat="1" x14ac:dyDescent="0.2">
      <c r="J430" s="263"/>
    </row>
    <row r="431" spans="10:10" s="226" customFormat="1" x14ac:dyDescent="0.2">
      <c r="J431" s="263"/>
    </row>
    <row r="432" spans="10:10" s="226" customFormat="1" x14ac:dyDescent="0.2">
      <c r="J432" s="263"/>
    </row>
    <row r="433" spans="10:10" s="226" customFormat="1" x14ac:dyDescent="0.2">
      <c r="J433" s="263"/>
    </row>
    <row r="434" spans="10:10" s="226" customFormat="1" x14ac:dyDescent="0.2">
      <c r="J434" s="263"/>
    </row>
    <row r="435" spans="10:10" s="226" customFormat="1" x14ac:dyDescent="0.2">
      <c r="J435" s="263"/>
    </row>
    <row r="436" spans="10:10" s="226" customFormat="1" x14ac:dyDescent="0.2">
      <c r="J436" s="263"/>
    </row>
    <row r="437" spans="10:10" s="226" customFormat="1" x14ac:dyDescent="0.2">
      <c r="J437" s="263"/>
    </row>
    <row r="438" spans="10:10" s="226" customFormat="1" x14ac:dyDescent="0.2">
      <c r="J438" s="263"/>
    </row>
    <row r="439" spans="10:10" s="226" customFormat="1" x14ac:dyDescent="0.2">
      <c r="J439" s="263"/>
    </row>
    <row r="440" spans="10:10" s="226" customFormat="1" x14ac:dyDescent="0.2">
      <c r="J440" s="263"/>
    </row>
    <row r="441" spans="10:10" s="226" customFormat="1" x14ac:dyDescent="0.2">
      <c r="J441" s="263"/>
    </row>
    <row r="442" spans="10:10" s="226" customFormat="1" x14ac:dyDescent="0.2">
      <c r="J442" s="263"/>
    </row>
    <row r="443" spans="10:10" s="226" customFormat="1" x14ac:dyDescent="0.2">
      <c r="J443" s="263"/>
    </row>
    <row r="444" spans="10:10" s="226" customFormat="1" x14ac:dyDescent="0.2">
      <c r="J444" s="263"/>
    </row>
    <row r="445" spans="10:10" s="226" customFormat="1" x14ac:dyDescent="0.2">
      <c r="J445" s="263"/>
    </row>
    <row r="446" spans="10:10" s="226" customFormat="1" x14ac:dyDescent="0.2">
      <c r="J446" s="263"/>
    </row>
    <row r="447" spans="10:10" s="226" customFormat="1" x14ac:dyDescent="0.2">
      <c r="J447" s="263"/>
    </row>
    <row r="448" spans="10:10" s="226" customFormat="1" x14ac:dyDescent="0.2">
      <c r="J448" s="263"/>
    </row>
    <row r="449" spans="10:10" s="226" customFormat="1" x14ac:dyDescent="0.2">
      <c r="J449" s="263"/>
    </row>
    <row r="450" spans="10:10" s="226" customFormat="1" x14ac:dyDescent="0.2">
      <c r="J450" s="263"/>
    </row>
    <row r="451" spans="10:10" s="226" customFormat="1" x14ac:dyDescent="0.2">
      <c r="J451" s="263"/>
    </row>
    <row r="452" spans="10:10" s="226" customFormat="1" x14ac:dyDescent="0.2">
      <c r="J452" s="263"/>
    </row>
    <row r="453" spans="10:10" s="226" customFormat="1" x14ac:dyDescent="0.2">
      <c r="J453" s="263"/>
    </row>
    <row r="454" spans="10:10" s="226" customFormat="1" x14ac:dyDescent="0.2">
      <c r="J454" s="263"/>
    </row>
    <row r="455" spans="10:10" s="226" customFormat="1" x14ac:dyDescent="0.2">
      <c r="J455" s="263"/>
    </row>
    <row r="456" spans="10:10" s="226" customFormat="1" x14ac:dyDescent="0.2">
      <c r="J456" s="263"/>
    </row>
    <row r="457" spans="10:10" s="226" customFormat="1" x14ac:dyDescent="0.2">
      <c r="J457" s="263"/>
    </row>
    <row r="458" spans="10:10" s="226" customFormat="1" x14ac:dyDescent="0.2">
      <c r="J458" s="263"/>
    </row>
    <row r="459" spans="10:10" s="226" customFormat="1" x14ac:dyDescent="0.2">
      <c r="J459" s="263"/>
    </row>
    <row r="460" spans="10:10" s="226" customFormat="1" x14ac:dyDescent="0.2">
      <c r="J460" s="263"/>
    </row>
    <row r="461" spans="10:10" s="226" customFormat="1" x14ac:dyDescent="0.2">
      <c r="J461" s="263"/>
    </row>
    <row r="462" spans="10:10" s="226" customFormat="1" x14ac:dyDescent="0.2">
      <c r="J462" s="263"/>
    </row>
    <row r="463" spans="10:10" s="226" customFormat="1" x14ac:dyDescent="0.2">
      <c r="J463" s="263"/>
    </row>
    <row r="464" spans="10:10" s="226" customFormat="1" x14ac:dyDescent="0.2">
      <c r="J464" s="263"/>
    </row>
    <row r="465" spans="10:10" s="226" customFormat="1" x14ac:dyDescent="0.2">
      <c r="J465" s="263"/>
    </row>
    <row r="466" spans="10:10" s="226" customFormat="1" x14ac:dyDescent="0.2">
      <c r="J466" s="263"/>
    </row>
    <row r="467" spans="10:10" s="226" customFormat="1" x14ac:dyDescent="0.2">
      <c r="J467" s="263"/>
    </row>
    <row r="468" spans="10:10" s="226" customFormat="1" x14ac:dyDescent="0.2">
      <c r="J468" s="263"/>
    </row>
    <row r="469" spans="10:10" s="226" customFormat="1" x14ac:dyDescent="0.2">
      <c r="J469" s="263"/>
    </row>
    <row r="470" spans="10:10" s="226" customFormat="1" x14ac:dyDescent="0.2">
      <c r="J470" s="263"/>
    </row>
    <row r="471" spans="10:10" s="226" customFormat="1" x14ac:dyDescent="0.2">
      <c r="J471" s="263"/>
    </row>
    <row r="472" spans="10:10" s="226" customFormat="1" x14ac:dyDescent="0.2">
      <c r="J472" s="263"/>
    </row>
    <row r="473" spans="10:10" s="226" customFormat="1" x14ac:dyDescent="0.2">
      <c r="J473" s="263"/>
    </row>
    <row r="474" spans="10:10" s="226" customFormat="1" x14ac:dyDescent="0.2">
      <c r="J474" s="263"/>
    </row>
    <row r="475" spans="10:10" s="226" customFormat="1" x14ac:dyDescent="0.2">
      <c r="J475" s="263"/>
    </row>
    <row r="476" spans="10:10" s="226" customFormat="1" x14ac:dyDescent="0.2">
      <c r="J476" s="263"/>
    </row>
    <row r="477" spans="10:10" s="226" customFormat="1" x14ac:dyDescent="0.2">
      <c r="J477" s="263"/>
    </row>
    <row r="478" spans="10:10" s="226" customFormat="1" x14ac:dyDescent="0.2">
      <c r="J478" s="263"/>
    </row>
    <row r="479" spans="10:10" s="226" customFormat="1" x14ac:dyDescent="0.2">
      <c r="J479" s="263"/>
    </row>
    <row r="480" spans="10:10" s="226" customFormat="1" x14ac:dyDescent="0.2">
      <c r="J480" s="263"/>
    </row>
    <row r="481" spans="10:10" s="226" customFormat="1" x14ac:dyDescent="0.2">
      <c r="J481" s="263"/>
    </row>
    <row r="482" spans="10:10" s="226" customFormat="1" x14ac:dyDescent="0.2">
      <c r="J482" s="263"/>
    </row>
    <row r="483" spans="10:10" s="226" customFormat="1" x14ac:dyDescent="0.2">
      <c r="J483" s="263"/>
    </row>
    <row r="484" spans="10:10" s="226" customFormat="1" x14ac:dyDescent="0.2">
      <c r="J484" s="263"/>
    </row>
    <row r="485" spans="10:10" s="226" customFormat="1" x14ac:dyDescent="0.2">
      <c r="J485" s="263"/>
    </row>
    <row r="486" spans="10:10" s="226" customFormat="1" x14ac:dyDescent="0.2">
      <c r="J486" s="263"/>
    </row>
    <row r="487" spans="10:10" s="226" customFormat="1" x14ac:dyDescent="0.2">
      <c r="J487" s="263"/>
    </row>
    <row r="488" spans="10:10" s="226" customFormat="1" x14ac:dyDescent="0.2">
      <c r="J488" s="263"/>
    </row>
    <row r="489" spans="10:10" s="226" customFormat="1" x14ac:dyDescent="0.2">
      <c r="J489" s="263"/>
    </row>
    <row r="490" spans="10:10" s="226" customFormat="1" x14ac:dyDescent="0.2">
      <c r="J490" s="263"/>
    </row>
    <row r="491" spans="10:10" s="226" customFormat="1" x14ac:dyDescent="0.2">
      <c r="J491" s="263"/>
    </row>
    <row r="492" spans="10:10" s="226" customFormat="1" x14ac:dyDescent="0.2">
      <c r="J492" s="263"/>
    </row>
    <row r="493" spans="10:10" s="226" customFormat="1" x14ac:dyDescent="0.2">
      <c r="J493" s="263"/>
    </row>
    <row r="494" spans="10:10" s="226" customFormat="1" x14ac:dyDescent="0.2">
      <c r="J494" s="263"/>
    </row>
    <row r="495" spans="10:10" s="226" customFormat="1" x14ac:dyDescent="0.2">
      <c r="J495" s="263"/>
    </row>
    <row r="496" spans="10:10" s="226" customFormat="1" x14ac:dyDescent="0.2">
      <c r="J496" s="263"/>
    </row>
    <row r="497" spans="10:10" s="226" customFormat="1" x14ac:dyDescent="0.2">
      <c r="J497" s="263"/>
    </row>
    <row r="498" spans="10:10" s="226" customFormat="1" x14ac:dyDescent="0.2">
      <c r="J498" s="263"/>
    </row>
    <row r="499" spans="10:10" s="226" customFormat="1" x14ac:dyDescent="0.2">
      <c r="J499" s="263"/>
    </row>
    <row r="500" spans="10:10" s="226" customFormat="1" x14ac:dyDescent="0.2">
      <c r="J500" s="263"/>
    </row>
    <row r="501" spans="10:10" s="226" customFormat="1" x14ac:dyDescent="0.2">
      <c r="J501" s="263"/>
    </row>
    <row r="502" spans="10:10" s="226" customFormat="1" x14ac:dyDescent="0.2">
      <c r="J502" s="263"/>
    </row>
    <row r="503" spans="10:10" s="226" customFormat="1" x14ac:dyDescent="0.2">
      <c r="J503" s="263"/>
    </row>
    <row r="504" spans="10:10" s="226" customFormat="1" x14ac:dyDescent="0.2">
      <c r="J504" s="263"/>
    </row>
    <row r="505" spans="10:10" s="226" customFormat="1" x14ac:dyDescent="0.2">
      <c r="J505" s="263"/>
    </row>
    <row r="506" spans="10:10" s="226" customFormat="1" x14ac:dyDescent="0.2">
      <c r="J506" s="263"/>
    </row>
    <row r="507" spans="10:10" s="226" customFormat="1" x14ac:dyDescent="0.2">
      <c r="J507" s="263"/>
    </row>
    <row r="508" spans="10:10" s="226" customFormat="1" x14ac:dyDescent="0.2">
      <c r="J508" s="263"/>
    </row>
    <row r="509" spans="10:10" s="226" customFormat="1" x14ac:dyDescent="0.2">
      <c r="J509" s="263"/>
    </row>
    <row r="510" spans="10:10" s="226" customFormat="1" x14ac:dyDescent="0.2">
      <c r="J510" s="263"/>
    </row>
    <row r="511" spans="10:10" s="226" customFormat="1" x14ac:dyDescent="0.2">
      <c r="J511" s="263"/>
    </row>
    <row r="512" spans="10:10" s="226" customFormat="1" x14ac:dyDescent="0.2">
      <c r="J512" s="263"/>
    </row>
    <row r="513" spans="10:10" s="226" customFormat="1" x14ac:dyDescent="0.2">
      <c r="J513" s="263"/>
    </row>
    <row r="514" spans="10:10" s="226" customFormat="1" x14ac:dyDescent="0.2">
      <c r="J514" s="263"/>
    </row>
    <row r="515" spans="10:10" s="226" customFormat="1" x14ac:dyDescent="0.2">
      <c r="J515" s="263"/>
    </row>
    <row r="516" spans="10:10" s="226" customFormat="1" x14ac:dyDescent="0.2">
      <c r="J516" s="263"/>
    </row>
    <row r="517" spans="10:10" s="226" customFormat="1" x14ac:dyDescent="0.2">
      <c r="J517" s="263"/>
    </row>
    <row r="518" spans="10:10" s="226" customFormat="1" x14ac:dyDescent="0.2">
      <c r="J518" s="263"/>
    </row>
    <row r="519" spans="10:10" s="226" customFormat="1" x14ac:dyDescent="0.2">
      <c r="J519" s="263"/>
    </row>
    <row r="520" spans="10:10" s="226" customFormat="1" x14ac:dyDescent="0.2">
      <c r="J520" s="263"/>
    </row>
    <row r="521" spans="10:10" s="226" customFormat="1" x14ac:dyDescent="0.2">
      <c r="J521" s="263"/>
    </row>
    <row r="522" spans="10:10" s="226" customFormat="1" x14ac:dyDescent="0.2">
      <c r="J522" s="263"/>
    </row>
    <row r="523" spans="10:10" s="226" customFormat="1" x14ac:dyDescent="0.2">
      <c r="J523" s="263"/>
    </row>
    <row r="524" spans="10:10" s="226" customFormat="1" x14ac:dyDescent="0.2">
      <c r="J524" s="263"/>
    </row>
    <row r="525" spans="10:10" s="226" customFormat="1" x14ac:dyDescent="0.2">
      <c r="J525" s="263"/>
    </row>
    <row r="526" spans="10:10" s="226" customFormat="1" x14ac:dyDescent="0.2">
      <c r="J526" s="263"/>
    </row>
    <row r="527" spans="10:10" s="226" customFormat="1" x14ac:dyDescent="0.2">
      <c r="J527" s="263"/>
    </row>
    <row r="528" spans="10:10" s="226" customFormat="1" x14ac:dyDescent="0.2">
      <c r="J528" s="263"/>
    </row>
    <row r="529" spans="10:10" s="226" customFormat="1" x14ac:dyDescent="0.2">
      <c r="J529" s="263"/>
    </row>
    <row r="530" spans="10:10" s="226" customFormat="1" x14ac:dyDescent="0.2">
      <c r="J530" s="263"/>
    </row>
    <row r="531" spans="10:10" s="226" customFormat="1" x14ac:dyDescent="0.2">
      <c r="J531" s="263"/>
    </row>
    <row r="532" spans="10:10" s="226" customFormat="1" x14ac:dyDescent="0.2">
      <c r="J532" s="263"/>
    </row>
    <row r="533" spans="10:10" s="226" customFormat="1" x14ac:dyDescent="0.2">
      <c r="J533" s="263"/>
    </row>
    <row r="534" spans="10:10" s="226" customFormat="1" x14ac:dyDescent="0.2">
      <c r="J534" s="263"/>
    </row>
    <row r="535" spans="10:10" s="226" customFormat="1" x14ac:dyDescent="0.2">
      <c r="J535" s="263"/>
    </row>
    <row r="536" spans="10:10" s="226" customFormat="1" x14ac:dyDescent="0.2">
      <c r="J536" s="263"/>
    </row>
    <row r="537" spans="10:10" s="226" customFormat="1" x14ac:dyDescent="0.2">
      <c r="J537" s="263"/>
    </row>
    <row r="538" spans="10:10" s="226" customFormat="1" x14ac:dyDescent="0.2">
      <c r="J538" s="263"/>
    </row>
    <row r="539" spans="10:10" s="226" customFormat="1" x14ac:dyDescent="0.2">
      <c r="J539" s="263"/>
    </row>
    <row r="540" spans="10:10" s="226" customFormat="1" x14ac:dyDescent="0.2">
      <c r="J540" s="263"/>
    </row>
    <row r="541" spans="10:10" s="226" customFormat="1" x14ac:dyDescent="0.2">
      <c r="J541" s="263"/>
    </row>
    <row r="542" spans="10:10" s="226" customFormat="1" x14ac:dyDescent="0.2">
      <c r="J542" s="263"/>
    </row>
    <row r="543" spans="10:10" s="226" customFormat="1" x14ac:dyDescent="0.2">
      <c r="J543" s="263"/>
    </row>
    <row r="544" spans="10:10" s="226" customFormat="1" x14ac:dyDescent="0.2">
      <c r="J544" s="263"/>
    </row>
    <row r="545" spans="10:10" s="226" customFormat="1" x14ac:dyDescent="0.2">
      <c r="J545" s="263"/>
    </row>
    <row r="546" spans="10:10" s="226" customFormat="1" x14ac:dyDescent="0.2">
      <c r="J546" s="263"/>
    </row>
    <row r="547" spans="10:10" s="226" customFormat="1" x14ac:dyDescent="0.2">
      <c r="J547" s="263"/>
    </row>
    <row r="548" spans="10:10" s="226" customFormat="1" x14ac:dyDescent="0.2">
      <c r="J548" s="263"/>
    </row>
    <row r="549" spans="10:10" s="226" customFormat="1" x14ac:dyDescent="0.2">
      <c r="J549" s="263"/>
    </row>
    <row r="550" spans="10:10" s="226" customFormat="1" x14ac:dyDescent="0.2">
      <c r="J550" s="263"/>
    </row>
    <row r="551" spans="10:10" s="226" customFormat="1" x14ac:dyDescent="0.2">
      <c r="J551" s="263"/>
    </row>
    <row r="552" spans="10:10" s="226" customFormat="1" x14ac:dyDescent="0.2">
      <c r="J552" s="263"/>
    </row>
    <row r="553" spans="10:10" s="226" customFormat="1" x14ac:dyDescent="0.2">
      <c r="J553" s="263"/>
    </row>
    <row r="554" spans="10:10" s="226" customFormat="1" x14ac:dyDescent="0.2">
      <c r="J554" s="263"/>
    </row>
    <row r="555" spans="10:10" s="226" customFormat="1" x14ac:dyDescent="0.2">
      <c r="J555" s="263"/>
    </row>
    <row r="556" spans="10:10" s="226" customFormat="1" x14ac:dyDescent="0.2">
      <c r="J556" s="263"/>
    </row>
    <row r="557" spans="10:10" s="226" customFormat="1" x14ac:dyDescent="0.2">
      <c r="J557" s="263"/>
    </row>
    <row r="558" spans="10:10" s="226" customFormat="1" x14ac:dyDescent="0.2">
      <c r="J558" s="263"/>
    </row>
    <row r="559" spans="10:10" s="226" customFormat="1" x14ac:dyDescent="0.2">
      <c r="J559" s="263"/>
    </row>
    <row r="560" spans="10:10" s="226" customFormat="1" x14ac:dyDescent="0.2">
      <c r="J560" s="263"/>
    </row>
    <row r="561" spans="10:10" s="226" customFormat="1" x14ac:dyDescent="0.2">
      <c r="J561" s="263"/>
    </row>
    <row r="562" spans="10:10" s="226" customFormat="1" x14ac:dyDescent="0.2">
      <c r="J562" s="263"/>
    </row>
    <row r="563" spans="10:10" s="226" customFormat="1" x14ac:dyDescent="0.2">
      <c r="J563" s="263"/>
    </row>
    <row r="564" spans="10:10" s="226" customFormat="1" x14ac:dyDescent="0.2">
      <c r="J564" s="263"/>
    </row>
    <row r="565" spans="10:10" s="226" customFormat="1" x14ac:dyDescent="0.2">
      <c r="J565" s="263"/>
    </row>
    <row r="566" spans="10:10" s="226" customFormat="1" x14ac:dyDescent="0.2">
      <c r="J566" s="263"/>
    </row>
    <row r="567" spans="10:10" s="226" customFormat="1" x14ac:dyDescent="0.2">
      <c r="J567" s="263"/>
    </row>
    <row r="568" spans="10:10" s="226" customFormat="1" x14ac:dyDescent="0.2">
      <c r="J568" s="263"/>
    </row>
    <row r="569" spans="10:10" s="226" customFormat="1" x14ac:dyDescent="0.2">
      <c r="J569" s="263"/>
    </row>
    <row r="570" spans="10:10" s="226" customFormat="1" x14ac:dyDescent="0.2">
      <c r="J570" s="263"/>
    </row>
    <row r="571" spans="10:10" s="226" customFormat="1" x14ac:dyDescent="0.2">
      <c r="J571" s="263"/>
    </row>
    <row r="572" spans="10:10" s="226" customFormat="1" x14ac:dyDescent="0.2">
      <c r="J572" s="263"/>
    </row>
    <row r="573" spans="10:10" s="226" customFormat="1" x14ac:dyDescent="0.2">
      <c r="J573" s="263"/>
    </row>
    <row r="574" spans="10:10" s="226" customFormat="1" x14ac:dyDescent="0.2">
      <c r="J574" s="263"/>
    </row>
    <row r="575" spans="10:10" s="226" customFormat="1" x14ac:dyDescent="0.2">
      <c r="J575" s="263"/>
    </row>
    <row r="576" spans="10:10" s="226" customFormat="1" x14ac:dyDescent="0.2">
      <c r="J576" s="263"/>
    </row>
    <row r="577" spans="10:10" s="226" customFormat="1" x14ac:dyDescent="0.2">
      <c r="J577" s="263"/>
    </row>
    <row r="578" spans="10:10" s="226" customFormat="1" x14ac:dyDescent="0.2">
      <c r="J578" s="263"/>
    </row>
    <row r="579" spans="10:10" s="226" customFormat="1" x14ac:dyDescent="0.2">
      <c r="J579" s="263"/>
    </row>
    <row r="580" spans="10:10" s="226" customFormat="1" x14ac:dyDescent="0.2"/>
    <row r="581" spans="10:10" s="226" customFormat="1" x14ac:dyDescent="0.2"/>
    <row r="582" spans="10:10" s="226" customFormat="1" x14ac:dyDescent="0.2"/>
    <row r="583" spans="10:10" s="226" customFormat="1" x14ac:dyDescent="0.2"/>
    <row r="584" spans="10:10" s="226" customFormat="1" x14ac:dyDescent="0.2"/>
    <row r="585" spans="10:10" s="226" customFormat="1" x14ac:dyDescent="0.2"/>
    <row r="586" spans="10:10" s="226" customFormat="1" x14ac:dyDescent="0.2"/>
    <row r="587" spans="10:10" s="226" customFormat="1" x14ac:dyDescent="0.2"/>
    <row r="588" spans="10:10" s="226" customFormat="1" x14ac:dyDescent="0.2"/>
    <row r="589" spans="10:10" s="226" customFormat="1" x14ac:dyDescent="0.2"/>
    <row r="590" spans="10:10" s="226" customFormat="1" x14ac:dyDescent="0.2"/>
    <row r="591" spans="10:10" s="226" customFormat="1" x14ac:dyDescent="0.2"/>
    <row r="592" spans="10:10"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row r="672" s="226" customFormat="1" x14ac:dyDescent="0.2"/>
    <row r="673" s="226" customFormat="1" x14ac:dyDescent="0.2"/>
    <row r="674" s="226" customFormat="1" x14ac:dyDescent="0.2"/>
    <row r="675" s="226" customFormat="1" x14ac:dyDescent="0.2"/>
    <row r="676" s="226" customFormat="1" x14ac:dyDescent="0.2"/>
    <row r="677" s="226" customFormat="1" x14ac:dyDescent="0.2"/>
    <row r="678" s="226" customFormat="1" x14ac:dyDescent="0.2"/>
    <row r="679" s="226" customFormat="1" x14ac:dyDescent="0.2"/>
    <row r="680" s="226" customFormat="1" x14ac:dyDescent="0.2"/>
    <row r="681" s="226" customFormat="1" x14ac:dyDescent="0.2"/>
    <row r="682" s="226" customFormat="1" x14ac:dyDescent="0.2"/>
    <row r="683" s="226" customFormat="1" x14ac:dyDescent="0.2"/>
    <row r="684" s="226" customFormat="1" x14ac:dyDescent="0.2"/>
    <row r="685" s="226" customFormat="1" x14ac:dyDescent="0.2"/>
    <row r="686" s="226" customFormat="1" x14ac:dyDescent="0.2"/>
    <row r="687" s="226" customFormat="1" x14ac:dyDescent="0.2"/>
    <row r="688" s="226" customFormat="1" x14ac:dyDescent="0.2"/>
    <row r="689" s="226" customFormat="1" x14ac:dyDescent="0.2"/>
    <row r="690" s="226" customFormat="1" x14ac:dyDescent="0.2"/>
    <row r="691" s="226" customFormat="1" x14ac:dyDescent="0.2"/>
    <row r="692" s="226" customFormat="1" x14ac:dyDescent="0.2"/>
    <row r="693" s="226" customFormat="1" x14ac:dyDescent="0.2"/>
    <row r="694" s="226" customFormat="1" x14ac:dyDescent="0.2"/>
    <row r="695" s="226" customFormat="1" x14ac:dyDescent="0.2"/>
    <row r="696" s="226" customFormat="1" x14ac:dyDescent="0.2"/>
    <row r="697" s="226" customFormat="1" x14ac:dyDescent="0.2"/>
    <row r="698" s="226" customFormat="1" x14ac:dyDescent="0.2"/>
    <row r="699" s="226" customFormat="1" x14ac:dyDescent="0.2"/>
    <row r="700" s="226" customFormat="1" x14ac:dyDescent="0.2"/>
    <row r="701" s="226" customFormat="1" x14ac:dyDescent="0.2"/>
    <row r="702" s="226" customFormat="1" x14ac:dyDescent="0.2"/>
    <row r="703" s="226" customFormat="1" x14ac:dyDescent="0.2"/>
    <row r="704" s="226" customFormat="1" x14ac:dyDescent="0.2"/>
    <row r="705" s="226" customFormat="1" x14ac:dyDescent="0.2"/>
    <row r="706" s="226" customFormat="1" x14ac:dyDescent="0.2"/>
    <row r="707" s="226" customFormat="1" x14ac:dyDescent="0.2"/>
    <row r="708" s="226" customFormat="1" x14ac:dyDescent="0.2"/>
    <row r="709" s="226" customFormat="1" x14ac:dyDescent="0.2"/>
    <row r="710" s="226" customFormat="1" x14ac:dyDescent="0.2"/>
    <row r="711" s="226" customFormat="1" x14ac:dyDescent="0.2"/>
    <row r="712" s="226" customFormat="1" x14ac:dyDescent="0.2"/>
    <row r="713" s="226" customFormat="1" x14ac:dyDescent="0.2"/>
    <row r="714" s="226" customFormat="1" x14ac:dyDescent="0.2"/>
    <row r="715" s="226" customFormat="1" x14ac:dyDescent="0.2"/>
    <row r="716" s="226" customFormat="1" x14ac:dyDescent="0.2"/>
    <row r="717" s="226" customFormat="1" x14ac:dyDescent="0.2"/>
    <row r="718" s="226" customFormat="1" x14ac:dyDescent="0.2"/>
    <row r="719" s="226" customFormat="1" x14ac:dyDescent="0.2"/>
    <row r="720" s="226" customFormat="1" x14ac:dyDescent="0.2"/>
    <row r="721" s="226" customFormat="1" x14ac:dyDescent="0.2"/>
    <row r="722" s="226" customFormat="1" x14ac:dyDescent="0.2"/>
    <row r="723" s="226" customFormat="1" x14ac:dyDescent="0.2"/>
    <row r="724" s="226" customFormat="1" x14ac:dyDescent="0.2"/>
    <row r="725" s="226" customFormat="1" x14ac:dyDescent="0.2"/>
    <row r="726" s="226" customFormat="1" x14ac:dyDescent="0.2"/>
    <row r="727" s="226" customFormat="1" x14ac:dyDescent="0.2"/>
    <row r="728" s="226" customFormat="1" x14ac:dyDescent="0.2"/>
    <row r="729" s="226" customFormat="1" x14ac:dyDescent="0.2"/>
    <row r="730" s="226" customFormat="1" x14ac:dyDescent="0.2"/>
    <row r="731" s="226" customFormat="1" x14ac:dyDescent="0.2"/>
    <row r="732" s="226" customFormat="1" x14ac:dyDescent="0.2"/>
    <row r="733" s="226" customFormat="1" x14ac:dyDescent="0.2"/>
    <row r="734" s="226" customFormat="1" x14ac:dyDescent="0.2"/>
    <row r="735" s="226" customFormat="1" x14ac:dyDescent="0.2"/>
    <row r="736" s="226" customFormat="1" x14ac:dyDescent="0.2"/>
    <row r="737" s="226" customFormat="1" x14ac:dyDescent="0.2"/>
    <row r="738" s="226" customFormat="1" x14ac:dyDescent="0.2"/>
    <row r="739" s="226" customFormat="1" x14ac:dyDescent="0.2"/>
    <row r="740" s="226" customFormat="1" x14ac:dyDescent="0.2"/>
    <row r="741" s="226" customFormat="1" x14ac:dyDescent="0.2"/>
    <row r="742" s="226" customFormat="1" x14ac:dyDescent="0.2"/>
    <row r="743" s="226" customFormat="1" x14ac:dyDescent="0.2"/>
    <row r="744" s="226" customFormat="1" x14ac:dyDescent="0.2"/>
    <row r="745" s="226" customFormat="1" x14ac:dyDescent="0.2"/>
    <row r="746" s="226" customFormat="1" x14ac:dyDescent="0.2"/>
    <row r="747" s="226" customFormat="1" x14ac:dyDescent="0.2"/>
    <row r="748" s="226" customFormat="1" x14ac:dyDescent="0.2"/>
    <row r="749" s="226" customFormat="1" x14ac:dyDescent="0.2"/>
    <row r="750" s="226" customFormat="1" x14ac:dyDescent="0.2"/>
    <row r="751" s="226" customFormat="1" x14ac:dyDescent="0.2"/>
    <row r="752" s="226" customFormat="1" x14ac:dyDescent="0.2"/>
    <row r="753" s="226" customFormat="1" x14ac:dyDescent="0.2"/>
    <row r="754" s="226" customFormat="1" x14ac:dyDescent="0.2"/>
    <row r="755" s="226" customFormat="1" x14ac:dyDescent="0.2"/>
    <row r="756" s="226" customFormat="1" x14ac:dyDescent="0.2"/>
    <row r="757" s="226" customFormat="1" x14ac:dyDescent="0.2"/>
    <row r="758" s="226" customFormat="1" x14ac:dyDescent="0.2"/>
    <row r="759" s="226" customFormat="1" x14ac:dyDescent="0.2"/>
    <row r="760" s="226" customFormat="1" x14ac:dyDescent="0.2"/>
    <row r="761" s="226" customFormat="1" x14ac:dyDescent="0.2"/>
    <row r="762" s="226" customFormat="1" x14ac:dyDescent="0.2"/>
    <row r="763" s="226" customFormat="1" x14ac:dyDescent="0.2"/>
    <row r="764" s="226" customFormat="1" x14ac:dyDescent="0.2"/>
    <row r="765" s="226" customFormat="1" x14ac:dyDescent="0.2"/>
    <row r="766" s="226" customFormat="1" x14ac:dyDescent="0.2"/>
    <row r="767" s="226" customFormat="1" x14ac:dyDescent="0.2"/>
    <row r="768" s="226" customFormat="1" x14ac:dyDescent="0.2"/>
    <row r="769" s="226" customFormat="1" x14ac:dyDescent="0.2"/>
    <row r="770" s="226" customFormat="1" x14ac:dyDescent="0.2"/>
    <row r="771" s="226" customFormat="1" x14ac:dyDescent="0.2"/>
    <row r="772" s="226" customFormat="1" x14ac:dyDescent="0.2"/>
    <row r="773" s="226" customFormat="1" x14ac:dyDescent="0.2"/>
    <row r="774" s="226" customFormat="1" x14ac:dyDescent="0.2"/>
    <row r="775" s="226" customFormat="1" x14ac:dyDescent="0.2"/>
    <row r="776" s="226" customFormat="1" x14ac:dyDescent="0.2"/>
    <row r="777" s="226" customFormat="1" x14ac:dyDescent="0.2"/>
    <row r="778" s="226" customFormat="1" x14ac:dyDescent="0.2"/>
    <row r="779" s="226" customFormat="1" x14ac:dyDescent="0.2"/>
    <row r="780" s="226" customFormat="1" x14ac:dyDescent="0.2"/>
    <row r="781" s="226" customFormat="1" x14ac:dyDescent="0.2"/>
    <row r="782" s="226" customFormat="1" x14ac:dyDescent="0.2"/>
    <row r="783" s="226" customFormat="1" x14ac:dyDescent="0.2"/>
    <row r="784" s="226" customFormat="1" x14ac:dyDescent="0.2"/>
    <row r="785" s="226" customFormat="1" x14ac:dyDescent="0.2"/>
    <row r="786" s="226" customFormat="1" x14ac:dyDescent="0.2"/>
    <row r="787" s="226" customFormat="1" x14ac:dyDescent="0.2"/>
    <row r="788" s="226" customFormat="1" x14ac:dyDescent="0.2"/>
    <row r="789" s="226" customFormat="1" x14ac:dyDescent="0.2"/>
    <row r="790" s="226" customFormat="1" x14ac:dyDescent="0.2"/>
    <row r="791" s="226" customFormat="1" x14ac:dyDescent="0.2"/>
    <row r="792" s="226" customFormat="1" x14ac:dyDescent="0.2"/>
    <row r="793" s="226" customFormat="1" x14ac:dyDescent="0.2"/>
    <row r="794" s="226" customFormat="1" x14ac:dyDescent="0.2"/>
    <row r="795" s="226" customFormat="1" x14ac:dyDescent="0.2"/>
    <row r="796" s="226" customFormat="1" x14ac:dyDescent="0.2"/>
    <row r="797" s="226" customFormat="1" x14ac:dyDescent="0.2"/>
    <row r="798" s="226" customFormat="1" x14ac:dyDescent="0.2"/>
    <row r="799" s="226" customFormat="1" x14ac:dyDescent="0.2"/>
    <row r="800" s="226" customFormat="1" x14ac:dyDescent="0.2"/>
    <row r="801" s="226" customFormat="1" x14ac:dyDescent="0.2"/>
    <row r="802" s="226" customFormat="1" x14ac:dyDescent="0.2"/>
    <row r="803" s="226" customFormat="1" x14ac:dyDescent="0.2"/>
    <row r="804" s="226" customFormat="1" x14ac:dyDescent="0.2"/>
    <row r="805" s="226" customFormat="1" x14ac:dyDescent="0.2"/>
    <row r="806" s="226" customFormat="1" x14ac:dyDescent="0.2"/>
    <row r="807" s="226" customFormat="1" x14ac:dyDescent="0.2"/>
    <row r="808" s="226" customFormat="1" x14ac:dyDescent="0.2"/>
    <row r="809" s="226" customFormat="1" x14ac:dyDescent="0.2"/>
    <row r="810" s="226" customFormat="1" x14ac:dyDescent="0.2"/>
    <row r="811" s="226" customFormat="1" x14ac:dyDescent="0.2"/>
    <row r="812" s="226" customFormat="1" x14ac:dyDescent="0.2"/>
    <row r="813" s="226" customFormat="1" x14ac:dyDescent="0.2"/>
    <row r="814" s="226" customFormat="1" x14ac:dyDescent="0.2"/>
    <row r="815" s="226" customFormat="1" x14ac:dyDescent="0.2"/>
    <row r="816" s="226" customFormat="1" x14ac:dyDescent="0.2"/>
    <row r="817" s="226" customFormat="1" x14ac:dyDescent="0.2"/>
    <row r="818" s="226" customFormat="1" x14ac:dyDescent="0.2"/>
    <row r="819" s="226" customFormat="1" x14ac:dyDescent="0.2"/>
    <row r="820" s="226" customFormat="1" x14ac:dyDescent="0.2"/>
    <row r="821" s="226" customFormat="1" x14ac:dyDescent="0.2"/>
    <row r="822" s="226" customFormat="1" x14ac:dyDescent="0.2"/>
    <row r="823" s="226" customFormat="1" x14ac:dyDescent="0.2"/>
    <row r="824" s="226" customFormat="1" x14ac:dyDescent="0.2"/>
    <row r="825" s="226" customFormat="1" x14ac:dyDescent="0.2"/>
    <row r="826" s="226" customFormat="1" x14ac:dyDescent="0.2"/>
    <row r="827" s="226" customFormat="1" x14ac:dyDescent="0.2"/>
    <row r="828" s="226" customFormat="1" x14ac:dyDescent="0.2"/>
    <row r="829" s="226" customFormat="1" x14ac:dyDescent="0.2"/>
    <row r="830" s="226" customFormat="1" x14ac:dyDescent="0.2"/>
    <row r="831" s="226" customFormat="1" x14ac:dyDescent="0.2"/>
    <row r="832" s="226" customFormat="1" x14ac:dyDescent="0.2"/>
    <row r="833" s="226" customFormat="1" x14ac:dyDescent="0.2"/>
    <row r="834" s="226" customFormat="1" x14ac:dyDescent="0.2"/>
    <row r="835" s="226" customFormat="1" x14ac:dyDescent="0.2"/>
    <row r="836" s="226" customFormat="1" x14ac:dyDescent="0.2"/>
    <row r="837" s="226" customFormat="1" x14ac:dyDescent="0.2"/>
    <row r="838" s="226" customFormat="1" x14ac:dyDescent="0.2"/>
    <row r="839" s="226" customFormat="1" x14ac:dyDescent="0.2"/>
    <row r="840" s="226" customFormat="1" x14ac:dyDescent="0.2"/>
    <row r="841" s="226" customFormat="1" x14ac:dyDescent="0.2"/>
    <row r="842" s="226" customFormat="1" x14ac:dyDescent="0.2"/>
    <row r="843" s="226" customFormat="1" x14ac:dyDescent="0.2"/>
    <row r="844" s="226" customFormat="1" x14ac:dyDescent="0.2"/>
    <row r="845" s="226" customFormat="1" x14ac:dyDescent="0.2"/>
    <row r="846" s="226" customFormat="1" x14ac:dyDescent="0.2"/>
    <row r="847" s="226" customFormat="1" x14ac:dyDescent="0.2"/>
    <row r="848" s="226" customFormat="1" x14ac:dyDescent="0.2"/>
    <row r="849" s="226" customFormat="1" x14ac:dyDescent="0.2"/>
    <row r="850" s="226" customFormat="1" x14ac:dyDescent="0.2"/>
    <row r="851" s="226" customFormat="1" x14ac:dyDescent="0.2"/>
    <row r="852" s="226" customFormat="1" x14ac:dyDescent="0.2"/>
    <row r="853" s="226" customFormat="1" x14ac:dyDescent="0.2"/>
    <row r="854" s="226" customFormat="1" x14ac:dyDescent="0.2"/>
    <row r="855" s="226" customFormat="1" x14ac:dyDescent="0.2"/>
    <row r="856" s="226" customFormat="1" x14ac:dyDescent="0.2"/>
    <row r="857" s="226" customFormat="1" x14ac:dyDescent="0.2"/>
    <row r="858" s="226" customFormat="1" x14ac:dyDescent="0.2"/>
    <row r="859" s="226" customFormat="1" x14ac:dyDescent="0.2"/>
    <row r="860" s="226" customFormat="1" x14ac:dyDescent="0.2"/>
    <row r="861" s="226" customFormat="1" x14ac:dyDescent="0.2"/>
    <row r="862" s="226" customFormat="1" x14ac:dyDescent="0.2"/>
    <row r="863" s="226" customFormat="1" x14ac:dyDescent="0.2"/>
    <row r="864" s="226" customFormat="1" x14ac:dyDescent="0.2"/>
    <row r="865" s="226" customFormat="1" x14ac:dyDescent="0.2"/>
    <row r="866" s="226" customFormat="1" x14ac:dyDescent="0.2"/>
    <row r="867" s="226" customFormat="1" x14ac:dyDescent="0.2"/>
    <row r="868" s="226" customFormat="1" x14ac:dyDescent="0.2"/>
    <row r="869" s="226" customFormat="1" x14ac:dyDescent="0.2"/>
    <row r="870" s="226" customFormat="1" x14ac:dyDescent="0.2"/>
    <row r="871" s="226" customFormat="1" x14ac:dyDescent="0.2"/>
    <row r="872" s="226" customFormat="1" x14ac:dyDescent="0.2"/>
    <row r="873" s="226" customFormat="1" x14ac:dyDescent="0.2"/>
    <row r="874" s="226" customFormat="1" x14ac:dyDescent="0.2"/>
    <row r="875" s="226" customFormat="1" x14ac:dyDescent="0.2"/>
    <row r="876" s="226" customFormat="1" x14ac:dyDescent="0.2"/>
    <row r="877" s="226" customFormat="1" x14ac:dyDescent="0.2"/>
    <row r="878" s="226" customFormat="1" x14ac:dyDescent="0.2"/>
    <row r="879" s="226" customFormat="1" x14ac:dyDescent="0.2"/>
    <row r="880" s="226" customFormat="1" x14ac:dyDescent="0.2"/>
    <row r="881" s="226" customFormat="1" x14ac:dyDescent="0.2"/>
    <row r="882" s="226" customFormat="1" x14ac:dyDescent="0.2"/>
    <row r="883" s="226" customFormat="1" x14ac:dyDescent="0.2"/>
    <row r="884" s="226" customFormat="1" x14ac:dyDescent="0.2"/>
    <row r="885" s="226" customFormat="1" x14ac:dyDescent="0.2"/>
    <row r="886" s="226" customFormat="1" x14ac:dyDescent="0.2"/>
    <row r="887" s="226" customFormat="1" x14ac:dyDescent="0.2"/>
    <row r="888" s="226" customFormat="1" x14ac:dyDescent="0.2"/>
    <row r="889" s="226" customFormat="1" x14ac:dyDescent="0.2"/>
    <row r="890" s="226" customFormat="1" x14ac:dyDescent="0.2"/>
    <row r="891" s="226" customFormat="1" x14ac:dyDescent="0.2"/>
    <row r="892" s="226" customFormat="1" x14ac:dyDescent="0.2"/>
    <row r="893" s="226" customFormat="1" x14ac:dyDescent="0.2"/>
    <row r="894" s="226" customFormat="1" x14ac:dyDescent="0.2"/>
    <row r="895" s="226" customFormat="1" x14ac:dyDescent="0.2"/>
    <row r="896" s="226" customFormat="1" x14ac:dyDescent="0.2"/>
    <row r="897" s="226" customFormat="1" x14ac:dyDescent="0.2"/>
    <row r="898" s="226" customFormat="1" x14ac:dyDescent="0.2"/>
    <row r="899" s="226" customFormat="1" x14ac:dyDescent="0.2"/>
    <row r="900" s="226" customFormat="1" x14ac:dyDescent="0.2"/>
    <row r="901" s="226" customFormat="1" x14ac:dyDescent="0.2"/>
    <row r="902" s="226" customFormat="1" x14ac:dyDescent="0.2"/>
    <row r="903" s="226" customFormat="1" x14ac:dyDescent="0.2"/>
    <row r="904" s="226" customFormat="1" x14ac:dyDescent="0.2"/>
    <row r="905" s="226" customFormat="1" x14ac:dyDescent="0.2"/>
    <row r="906" s="226" customFormat="1" x14ac:dyDescent="0.2"/>
    <row r="907" s="226" customFormat="1" x14ac:dyDescent="0.2"/>
    <row r="908" s="226" customFormat="1" x14ac:dyDescent="0.2"/>
    <row r="909" s="226" customFormat="1" x14ac:dyDescent="0.2"/>
    <row r="910" s="226" customFormat="1" x14ac:dyDescent="0.2"/>
    <row r="911" s="226" customFormat="1" x14ac:dyDescent="0.2"/>
    <row r="912" s="226" customFormat="1" x14ac:dyDescent="0.2"/>
    <row r="913" s="226" customFormat="1" x14ac:dyDescent="0.2"/>
    <row r="914" s="226" customFormat="1" x14ac:dyDescent="0.2"/>
    <row r="915" s="226" customFormat="1" x14ac:dyDescent="0.2"/>
    <row r="916" s="226" customFormat="1" x14ac:dyDescent="0.2"/>
    <row r="917" s="226" customFormat="1" x14ac:dyDescent="0.2"/>
    <row r="918" s="226" customFormat="1" x14ac:dyDescent="0.2"/>
    <row r="919" s="226" customFormat="1" x14ac:dyDescent="0.2"/>
    <row r="920" s="226" customFormat="1" x14ac:dyDescent="0.2"/>
    <row r="921" s="226" customFormat="1" x14ac:dyDescent="0.2"/>
    <row r="922" s="226" customFormat="1" x14ac:dyDescent="0.2"/>
    <row r="923" s="226" customFormat="1" x14ac:dyDescent="0.2"/>
    <row r="924" s="226" customFormat="1" x14ac:dyDescent="0.2"/>
    <row r="925" s="226" customFormat="1" x14ac:dyDescent="0.2"/>
    <row r="926" s="226" customFormat="1" x14ac:dyDescent="0.2"/>
    <row r="927" s="226" customFormat="1" x14ac:dyDescent="0.2"/>
    <row r="928" s="226" customFormat="1" x14ac:dyDescent="0.2"/>
    <row r="929" s="226" customFormat="1" x14ac:dyDescent="0.2"/>
    <row r="930" s="226" customFormat="1" x14ac:dyDescent="0.2"/>
    <row r="931" s="226" customFormat="1" x14ac:dyDescent="0.2"/>
    <row r="932" s="226" customFormat="1" x14ac:dyDescent="0.2"/>
    <row r="933" s="226" customFormat="1" x14ac:dyDescent="0.2"/>
    <row r="934" s="226" customFormat="1" x14ac:dyDescent="0.2"/>
    <row r="935" s="226" customFormat="1" x14ac:dyDescent="0.2"/>
    <row r="936" s="226" customFormat="1" x14ac:dyDescent="0.2"/>
    <row r="937" s="226" customFormat="1" x14ac:dyDescent="0.2"/>
    <row r="938" s="226" customFormat="1" x14ac:dyDescent="0.2"/>
    <row r="939" s="226" customFormat="1" x14ac:dyDescent="0.2"/>
    <row r="940" s="226" customFormat="1" x14ac:dyDescent="0.2"/>
    <row r="941" s="226" customFormat="1" x14ac:dyDescent="0.2"/>
    <row r="942" s="226" customFormat="1" x14ac:dyDescent="0.2"/>
    <row r="943" s="226" customFormat="1" x14ac:dyDescent="0.2"/>
    <row r="944" s="226" customFormat="1" x14ac:dyDescent="0.2"/>
    <row r="945" s="226" customFormat="1" x14ac:dyDescent="0.2"/>
    <row r="946" s="226" customFormat="1" x14ac:dyDescent="0.2"/>
    <row r="947" s="226" customFormat="1" x14ac:dyDescent="0.2"/>
    <row r="948" s="226" customFormat="1" x14ac:dyDescent="0.2"/>
    <row r="949" s="226" customFormat="1" x14ac:dyDescent="0.2"/>
    <row r="950" s="226" customFormat="1" x14ac:dyDescent="0.2"/>
    <row r="951" s="226" customFormat="1" x14ac:dyDescent="0.2"/>
    <row r="952" s="226" customFormat="1" x14ac:dyDescent="0.2"/>
    <row r="953" s="226" customFormat="1" x14ac:dyDescent="0.2"/>
    <row r="954" s="226" customFormat="1" x14ac:dyDescent="0.2"/>
    <row r="955" s="226" customFormat="1" x14ac:dyDescent="0.2"/>
    <row r="956" s="226" customFormat="1" x14ac:dyDescent="0.2"/>
    <row r="957" s="226" customFormat="1" x14ac:dyDescent="0.2"/>
    <row r="958" s="226" customFormat="1" x14ac:dyDescent="0.2"/>
    <row r="959" s="226" customFormat="1" x14ac:dyDescent="0.2"/>
    <row r="960" s="226" customFormat="1" x14ac:dyDescent="0.2"/>
    <row r="961" s="226" customFormat="1" x14ac:dyDescent="0.2"/>
    <row r="962" s="226" customFormat="1" x14ac:dyDescent="0.2"/>
    <row r="963" s="226" customFormat="1" x14ac:dyDescent="0.2"/>
    <row r="964" s="226" customFormat="1" x14ac:dyDescent="0.2"/>
    <row r="965" s="226" customFormat="1" x14ac:dyDescent="0.2"/>
    <row r="966" s="226" customFormat="1" x14ac:dyDescent="0.2"/>
    <row r="967" s="226" customFormat="1" x14ac:dyDescent="0.2"/>
    <row r="968" s="226" customFormat="1" x14ac:dyDescent="0.2"/>
    <row r="969" s="226" customFormat="1" x14ac:dyDescent="0.2"/>
    <row r="970" s="226" customFormat="1" x14ac:dyDescent="0.2"/>
    <row r="971" s="226" customFormat="1" x14ac:dyDescent="0.2"/>
    <row r="972" s="226" customFormat="1" x14ac:dyDescent="0.2"/>
    <row r="973" s="226" customFormat="1" x14ac:dyDescent="0.2"/>
    <row r="974" s="226" customFormat="1" x14ac:dyDescent="0.2"/>
    <row r="975" s="226" customFormat="1" x14ac:dyDescent="0.2"/>
    <row r="976" s="226" customFormat="1" x14ac:dyDescent="0.2"/>
    <row r="977" s="226" customFormat="1" x14ac:dyDescent="0.2"/>
    <row r="978" s="226" customFormat="1" x14ac:dyDescent="0.2"/>
    <row r="979" s="226" customFormat="1" x14ac:dyDescent="0.2"/>
    <row r="980" s="226" customFormat="1" x14ac:dyDescent="0.2"/>
    <row r="981" s="226" customFormat="1" x14ac:dyDescent="0.2"/>
    <row r="982" s="226" customFormat="1" x14ac:dyDescent="0.2"/>
    <row r="983" s="226" customFormat="1" x14ac:dyDescent="0.2"/>
    <row r="984" s="226" customFormat="1" x14ac:dyDescent="0.2"/>
    <row r="985" s="226" customFormat="1" x14ac:dyDescent="0.2"/>
    <row r="986" s="226" customFormat="1" x14ac:dyDescent="0.2"/>
    <row r="987" s="226" customFormat="1" x14ac:dyDescent="0.2"/>
    <row r="988" s="226" customFormat="1" x14ac:dyDescent="0.2"/>
    <row r="989" s="226" customFormat="1" x14ac:dyDescent="0.2"/>
    <row r="990" s="226" customFormat="1" x14ac:dyDescent="0.2"/>
    <row r="991" s="226" customFormat="1" x14ac:dyDescent="0.2"/>
    <row r="992" s="226" customFormat="1" x14ac:dyDescent="0.2"/>
    <row r="993" s="226" customFormat="1" x14ac:dyDescent="0.2"/>
    <row r="994" s="226" customFormat="1" x14ac:dyDescent="0.2"/>
    <row r="995" s="226" customFormat="1" x14ac:dyDescent="0.2"/>
    <row r="996" s="226" customFormat="1" x14ac:dyDescent="0.2"/>
    <row r="997" s="226" customFormat="1" x14ac:dyDescent="0.2"/>
    <row r="998" s="226" customFormat="1" x14ac:dyDescent="0.2"/>
    <row r="999" s="226" customFormat="1" x14ac:dyDescent="0.2"/>
    <row r="1000" s="226" customFormat="1" x14ac:dyDescent="0.2"/>
    <row r="1001" s="226" customFormat="1" x14ac:dyDescent="0.2"/>
    <row r="1002" s="226" customFormat="1" x14ac:dyDescent="0.2"/>
    <row r="1003" s="226" customFormat="1" x14ac:dyDescent="0.2"/>
    <row r="1004" s="226" customFormat="1" x14ac:dyDescent="0.2"/>
    <row r="1005" s="226" customFormat="1" x14ac:dyDescent="0.2"/>
    <row r="1006" s="226" customFormat="1" x14ac:dyDescent="0.2"/>
    <row r="1007" s="226" customFormat="1" x14ac:dyDescent="0.2"/>
    <row r="1008" s="226" customFormat="1" x14ac:dyDescent="0.2"/>
    <row r="1009" s="226" customFormat="1" x14ac:dyDescent="0.2"/>
    <row r="1010" s="226" customFormat="1" x14ac:dyDescent="0.2"/>
    <row r="1011" s="226" customFormat="1" x14ac:dyDescent="0.2"/>
    <row r="1012" s="226" customFormat="1" x14ac:dyDescent="0.2"/>
    <row r="1013" s="226" customFormat="1" x14ac:dyDescent="0.2"/>
    <row r="1014" s="226" customFormat="1" x14ac:dyDescent="0.2"/>
    <row r="1015" s="226" customFormat="1" x14ac:dyDescent="0.2"/>
    <row r="1016" s="226" customFormat="1" x14ac:dyDescent="0.2"/>
    <row r="1017" s="226" customFormat="1" x14ac:dyDescent="0.2"/>
    <row r="1018" s="226" customFormat="1" x14ac:dyDescent="0.2"/>
    <row r="1019" s="226" customFormat="1" x14ac:dyDescent="0.2"/>
    <row r="1020" s="226" customFormat="1" x14ac:dyDescent="0.2"/>
    <row r="1021" s="226" customFormat="1" x14ac:dyDescent="0.2"/>
    <row r="1022" s="226" customFormat="1" x14ac:dyDescent="0.2"/>
    <row r="1023" s="226" customFormat="1" x14ac:dyDescent="0.2"/>
    <row r="1024" s="226" customFormat="1" x14ac:dyDescent="0.2"/>
    <row r="1025" s="226" customFormat="1" x14ac:dyDescent="0.2"/>
    <row r="1026" s="226" customFormat="1" x14ac:dyDescent="0.2"/>
    <row r="1027" s="226" customFormat="1" x14ac:dyDescent="0.2"/>
    <row r="1028" s="226" customFormat="1" x14ac:dyDescent="0.2"/>
    <row r="1029" s="226" customFormat="1" x14ac:dyDescent="0.2"/>
    <row r="1030" s="226" customFormat="1" x14ac:dyDescent="0.2"/>
    <row r="1031" s="226" customFormat="1" x14ac:dyDescent="0.2"/>
    <row r="1032" s="226" customFormat="1" x14ac:dyDescent="0.2"/>
    <row r="1033" s="226" customFormat="1" x14ac:dyDescent="0.2"/>
    <row r="1034" s="226" customFormat="1" x14ac:dyDescent="0.2"/>
    <row r="1035" s="226" customFormat="1" x14ac:dyDescent="0.2"/>
    <row r="1036" s="226" customFormat="1" x14ac:dyDescent="0.2"/>
    <row r="1037" s="226" customFormat="1" x14ac:dyDescent="0.2"/>
    <row r="1038" s="226" customFormat="1" x14ac:dyDescent="0.2"/>
    <row r="1039" s="226" customFormat="1" x14ac:dyDescent="0.2"/>
    <row r="1040" s="226" customFormat="1" x14ac:dyDescent="0.2"/>
    <row r="1041" s="226" customFormat="1" x14ac:dyDescent="0.2"/>
    <row r="1042" s="226" customFormat="1" x14ac:dyDescent="0.2"/>
    <row r="1043" s="226" customFormat="1" x14ac:dyDescent="0.2"/>
    <row r="1044" s="226" customFormat="1" x14ac:dyDescent="0.2"/>
    <row r="1045" s="226" customFormat="1" x14ac:dyDescent="0.2"/>
    <row r="1046" s="226" customFormat="1" x14ac:dyDescent="0.2"/>
    <row r="1047" s="226" customFormat="1" x14ac:dyDescent="0.2"/>
    <row r="1048" s="226" customFormat="1" x14ac:dyDescent="0.2"/>
    <row r="1049" s="226" customFormat="1" x14ac:dyDescent="0.2"/>
    <row r="1050" s="226" customFormat="1" x14ac:dyDescent="0.2"/>
    <row r="1051" s="226" customFormat="1" x14ac:dyDescent="0.2"/>
    <row r="1052" s="226" customFormat="1" x14ac:dyDescent="0.2"/>
    <row r="1053" s="226" customFormat="1" x14ac:dyDescent="0.2"/>
    <row r="1054" s="226" customFormat="1" x14ac:dyDescent="0.2"/>
    <row r="1055" s="226" customFormat="1" x14ac:dyDescent="0.2"/>
    <row r="1056" s="226" customFormat="1" x14ac:dyDescent="0.2"/>
    <row r="1057" s="226" customFormat="1" x14ac:dyDescent="0.2"/>
    <row r="1058" s="226" customFormat="1" x14ac:dyDescent="0.2"/>
    <row r="1059" s="226" customFormat="1" x14ac:dyDescent="0.2"/>
    <row r="1060" s="226" customFormat="1" x14ac:dyDescent="0.2"/>
    <row r="1061" s="226" customFormat="1" x14ac:dyDescent="0.2"/>
    <row r="1062" s="226" customFormat="1" x14ac:dyDescent="0.2"/>
    <row r="1063" s="226" customFormat="1" x14ac:dyDescent="0.2"/>
    <row r="1064" s="226" customFormat="1" x14ac:dyDescent="0.2"/>
    <row r="1065" s="226" customFormat="1" x14ac:dyDescent="0.2"/>
    <row r="1066" s="226" customFormat="1" x14ac:dyDescent="0.2"/>
    <row r="1067" s="226" customFormat="1" x14ac:dyDescent="0.2"/>
    <row r="1068" s="226" customFormat="1" x14ac:dyDescent="0.2"/>
    <row r="1069" s="226" customFormat="1" x14ac:dyDescent="0.2"/>
    <row r="1070" s="226" customFormat="1" x14ac:dyDescent="0.2"/>
    <row r="1071" s="226" customFormat="1" x14ac:dyDescent="0.2"/>
    <row r="1072" s="226" customFormat="1" x14ac:dyDescent="0.2"/>
    <row r="1073" s="226" customFormat="1" x14ac:dyDescent="0.2"/>
    <row r="1074" s="226" customFormat="1" x14ac:dyDescent="0.2"/>
    <row r="1075" s="226" customFormat="1" x14ac:dyDescent="0.2"/>
    <row r="1076" s="226" customFormat="1" x14ac:dyDescent="0.2"/>
    <row r="1077" s="226" customFormat="1" x14ac:dyDescent="0.2"/>
    <row r="1078" s="226" customFormat="1" x14ac:dyDescent="0.2"/>
    <row r="1079" s="226" customFormat="1" x14ac:dyDescent="0.2"/>
    <row r="1080" s="226" customFormat="1" x14ac:dyDescent="0.2"/>
    <row r="1081" s="226" customFormat="1" x14ac:dyDescent="0.2"/>
    <row r="1082" s="226" customFormat="1" x14ac:dyDescent="0.2"/>
    <row r="1083" s="226" customFormat="1" x14ac:dyDescent="0.2"/>
    <row r="1084" s="226" customFormat="1" x14ac:dyDescent="0.2"/>
    <row r="1085" s="226" customFormat="1" x14ac:dyDescent="0.2"/>
    <row r="1086" s="226" customFormat="1" x14ac:dyDescent="0.2"/>
    <row r="1087" s="226" customFormat="1" x14ac:dyDescent="0.2"/>
    <row r="1088" s="226" customFormat="1" x14ac:dyDescent="0.2"/>
    <row r="1089" s="226" customFormat="1" x14ac:dyDescent="0.2"/>
    <row r="1090" s="226" customFormat="1" x14ac:dyDescent="0.2"/>
    <row r="1091" s="226" customFormat="1" x14ac:dyDescent="0.2"/>
    <row r="1092" s="226" customFormat="1" x14ac:dyDescent="0.2"/>
    <row r="1093" s="226" customFormat="1" x14ac:dyDescent="0.2"/>
    <row r="1094" s="226" customFormat="1" x14ac:dyDescent="0.2"/>
    <row r="1095" s="226" customFormat="1" x14ac:dyDescent="0.2"/>
    <row r="1096" s="226" customFormat="1" x14ac:dyDescent="0.2"/>
    <row r="1097" s="226" customFormat="1" x14ac:dyDescent="0.2"/>
    <row r="1098" s="226" customFormat="1" x14ac:dyDescent="0.2"/>
    <row r="1099" s="226" customFormat="1" x14ac:dyDescent="0.2"/>
    <row r="1100" s="226" customFormat="1" x14ac:dyDescent="0.2"/>
    <row r="1101" s="226" customFormat="1" x14ac:dyDescent="0.2"/>
    <row r="1102" s="226" customFormat="1" x14ac:dyDescent="0.2"/>
    <row r="1103" s="226" customFormat="1" x14ac:dyDescent="0.2"/>
    <row r="1104" s="226" customFormat="1" x14ac:dyDescent="0.2"/>
    <row r="1105" s="226" customFormat="1" x14ac:dyDescent="0.2"/>
    <row r="1106" s="226" customFormat="1" x14ac:dyDescent="0.2"/>
    <row r="1107" s="226" customFormat="1" x14ac:dyDescent="0.2"/>
    <row r="1108" s="226" customFormat="1" x14ac:dyDescent="0.2"/>
    <row r="1109" s="226" customFormat="1" x14ac:dyDescent="0.2"/>
    <row r="1110" s="226" customFormat="1" x14ac:dyDescent="0.2"/>
    <row r="1111" s="226" customFormat="1" x14ac:dyDescent="0.2"/>
    <row r="1112" s="226" customFormat="1" x14ac:dyDescent="0.2"/>
    <row r="1113" s="226" customFormat="1" x14ac:dyDescent="0.2"/>
    <row r="1114" s="226" customFormat="1" x14ac:dyDescent="0.2"/>
    <row r="1115" s="226" customFormat="1" x14ac:dyDescent="0.2"/>
    <row r="1116" s="226" customFormat="1" x14ac:dyDescent="0.2"/>
    <row r="1117" s="226" customFormat="1" x14ac:dyDescent="0.2"/>
    <row r="1118" s="226" customFormat="1" x14ac:dyDescent="0.2"/>
    <row r="1119" s="226" customFormat="1" x14ac:dyDescent="0.2"/>
    <row r="1120" s="226" customFormat="1" x14ac:dyDescent="0.2"/>
    <row r="1121" s="226" customFormat="1" x14ac:dyDescent="0.2"/>
    <row r="1122" s="226" customFormat="1" x14ac:dyDescent="0.2"/>
    <row r="1123" s="226" customFormat="1" x14ac:dyDescent="0.2"/>
    <row r="1124" s="226" customFormat="1" x14ac:dyDescent="0.2"/>
    <row r="1125" s="226" customFormat="1" x14ac:dyDescent="0.2"/>
    <row r="1126" s="226" customFormat="1" x14ac:dyDescent="0.2"/>
    <row r="1127" s="226" customFormat="1" x14ac:dyDescent="0.2"/>
    <row r="1128" s="226" customFormat="1" x14ac:dyDescent="0.2"/>
    <row r="1129" s="226" customFormat="1" x14ac:dyDescent="0.2"/>
    <row r="1130" s="226" customFormat="1" x14ac:dyDescent="0.2"/>
    <row r="1131" s="226" customFormat="1" x14ac:dyDescent="0.2"/>
    <row r="1132" s="226" customFormat="1" x14ac:dyDescent="0.2"/>
    <row r="1133" s="226" customFormat="1" x14ac:dyDescent="0.2"/>
    <row r="1134" s="226" customFormat="1" x14ac:dyDescent="0.2"/>
    <row r="1135" s="226" customFormat="1" x14ac:dyDescent="0.2"/>
    <row r="1136" s="226" customFormat="1" x14ac:dyDescent="0.2"/>
    <row r="1137" s="226" customFormat="1" x14ac:dyDescent="0.2"/>
    <row r="1138" s="226" customFormat="1" x14ac:dyDescent="0.2"/>
    <row r="1139" s="226" customFormat="1" x14ac:dyDescent="0.2"/>
    <row r="1140" s="226" customFormat="1" x14ac:dyDescent="0.2"/>
    <row r="1141" s="226" customFormat="1" x14ac:dyDescent="0.2"/>
    <row r="1142" s="226" customFormat="1" x14ac:dyDescent="0.2"/>
    <row r="1143" s="226" customFormat="1" x14ac:dyDescent="0.2"/>
    <row r="1144" s="226" customFormat="1" x14ac:dyDescent="0.2"/>
    <row r="1145" s="226" customFormat="1" x14ac:dyDescent="0.2"/>
    <row r="1146" s="226" customFormat="1" x14ac:dyDescent="0.2"/>
    <row r="1147" s="226" customFormat="1" x14ac:dyDescent="0.2"/>
    <row r="1148" s="226" customFormat="1" x14ac:dyDescent="0.2"/>
    <row r="1149" s="226" customFormat="1" x14ac:dyDescent="0.2"/>
    <row r="1150" s="226" customFormat="1" x14ac:dyDescent="0.2"/>
    <row r="1151" s="226" customFormat="1" x14ac:dyDescent="0.2"/>
    <row r="1152" s="226" customFormat="1" x14ac:dyDescent="0.2"/>
    <row r="1153" s="226" customFormat="1" x14ac:dyDescent="0.2"/>
    <row r="1154" s="226" customFormat="1" x14ac:dyDescent="0.2"/>
    <row r="1155" s="226" customFormat="1" x14ac:dyDescent="0.2"/>
    <row r="1156" s="226" customFormat="1" x14ac:dyDescent="0.2"/>
    <row r="1157" s="226" customFormat="1" x14ac:dyDescent="0.2"/>
    <row r="1158" s="226" customFormat="1" x14ac:dyDescent="0.2"/>
    <row r="1159" s="226" customFormat="1" x14ac:dyDescent="0.2"/>
    <row r="1160" s="226" customFormat="1" x14ac:dyDescent="0.2"/>
    <row r="1161" s="226" customFormat="1" x14ac:dyDescent="0.2"/>
    <row r="1162" s="226" customFormat="1" x14ac:dyDescent="0.2"/>
    <row r="1163" s="226" customFormat="1" x14ac:dyDescent="0.2"/>
    <row r="1164" s="226" customFormat="1" x14ac:dyDescent="0.2"/>
    <row r="1165" s="226" customFormat="1" x14ac:dyDescent="0.2"/>
    <row r="1166" s="226" customFormat="1" x14ac:dyDescent="0.2"/>
    <row r="1167" s="226" customFormat="1" x14ac:dyDescent="0.2"/>
    <row r="1168" s="226" customFormat="1" x14ac:dyDescent="0.2"/>
    <row r="1169" s="226" customFormat="1" x14ac:dyDescent="0.2"/>
    <row r="1170" s="226" customFormat="1" x14ac:dyDescent="0.2"/>
    <row r="1171" s="226" customFormat="1" x14ac:dyDescent="0.2"/>
    <row r="1172" s="226" customFormat="1" x14ac:dyDescent="0.2"/>
    <row r="1173" s="226" customFormat="1" x14ac:dyDescent="0.2"/>
    <row r="1174" s="226" customFormat="1" x14ac:dyDescent="0.2"/>
    <row r="1175" s="226" customFormat="1" x14ac:dyDescent="0.2"/>
    <row r="1176" s="226" customFormat="1" x14ac:dyDescent="0.2"/>
    <row r="1177" s="226" customFormat="1" x14ac:dyDescent="0.2"/>
    <row r="1178" s="226" customFormat="1" x14ac:dyDescent="0.2"/>
    <row r="1179" s="226" customFormat="1" x14ac:dyDescent="0.2"/>
    <row r="1180" s="226" customFormat="1" x14ac:dyDescent="0.2"/>
    <row r="1181" s="226" customFormat="1" x14ac:dyDescent="0.2"/>
    <row r="1182" s="226" customFormat="1" x14ac:dyDescent="0.2"/>
    <row r="1183" s="226" customFormat="1" x14ac:dyDescent="0.2"/>
    <row r="1184" s="226" customFormat="1" x14ac:dyDescent="0.2"/>
    <row r="1185" s="226" customFormat="1" x14ac:dyDescent="0.2"/>
    <row r="1186" s="226" customFormat="1" x14ac:dyDescent="0.2"/>
    <row r="1187" s="226" customFormat="1" x14ac:dyDescent="0.2"/>
    <row r="1188" s="226" customFormat="1" x14ac:dyDescent="0.2"/>
    <row r="1189" s="226" customFormat="1" x14ac:dyDescent="0.2"/>
    <row r="1190" s="226" customFormat="1" x14ac:dyDescent="0.2"/>
    <row r="1191" s="226" customFormat="1" x14ac:dyDescent="0.2"/>
    <row r="1192" s="226" customFormat="1" x14ac:dyDescent="0.2"/>
    <row r="1193" s="226" customFormat="1" x14ac:dyDescent="0.2"/>
    <row r="1194" s="226" customFormat="1" x14ac:dyDescent="0.2"/>
    <row r="1195" s="226" customFormat="1" x14ac:dyDescent="0.2"/>
    <row r="1196" s="226" customFormat="1" x14ac:dyDescent="0.2"/>
    <row r="1197" s="226" customFormat="1" x14ac:dyDescent="0.2"/>
    <row r="1198" s="226" customFormat="1" x14ac:dyDescent="0.2"/>
    <row r="1199" s="226" customFormat="1" x14ac:dyDescent="0.2"/>
    <row r="1200" s="226" customFormat="1" x14ac:dyDescent="0.2"/>
    <row r="1201" s="226" customFormat="1" x14ac:dyDescent="0.2"/>
    <row r="1202" s="226" customFormat="1" x14ac:dyDescent="0.2"/>
    <row r="1203" s="226" customFormat="1" x14ac:dyDescent="0.2"/>
    <row r="1204" s="226" customFormat="1" x14ac:dyDescent="0.2"/>
    <row r="1205" s="226" customFormat="1" x14ac:dyDescent="0.2"/>
    <row r="1206" s="226" customFormat="1" x14ac:dyDescent="0.2"/>
    <row r="1207" s="226" customFormat="1" x14ac:dyDescent="0.2"/>
    <row r="1208" s="226" customFormat="1" x14ac:dyDescent="0.2"/>
    <row r="1209" s="226" customFormat="1" x14ac:dyDescent="0.2"/>
    <row r="1210" s="226" customFormat="1" x14ac:dyDescent="0.2"/>
    <row r="1211" s="226" customFormat="1" x14ac:dyDescent="0.2"/>
    <row r="1212" s="226" customFormat="1" x14ac:dyDescent="0.2"/>
    <row r="1213" s="226" customFormat="1" x14ac:dyDescent="0.2"/>
    <row r="1214" s="226" customFormat="1" x14ac:dyDescent="0.2"/>
    <row r="1215" s="226" customFormat="1" x14ac:dyDescent="0.2"/>
    <row r="1216" s="226" customFormat="1" x14ac:dyDescent="0.2"/>
    <row r="1217" s="226" customFormat="1" x14ac:dyDescent="0.2"/>
    <row r="1218" s="226" customFormat="1" x14ac:dyDescent="0.2"/>
    <row r="1219" s="226" customFormat="1" x14ac:dyDescent="0.2"/>
    <row r="1220" s="226" customFormat="1" x14ac:dyDescent="0.2"/>
    <row r="1221" s="226" customFormat="1" x14ac:dyDescent="0.2"/>
    <row r="1222" s="226" customFormat="1" x14ac:dyDescent="0.2"/>
    <row r="1223" s="226" customFormat="1" x14ac:dyDescent="0.2"/>
    <row r="1224" s="226" customFormat="1" x14ac:dyDescent="0.2"/>
    <row r="1225" s="226" customFormat="1" x14ac:dyDescent="0.2"/>
    <row r="1226" s="226" customFormat="1" x14ac:dyDescent="0.2"/>
    <row r="1227" s="226" customFormat="1" x14ac:dyDescent="0.2"/>
    <row r="1228" s="226" customFormat="1" x14ac:dyDescent="0.2"/>
    <row r="1229" s="226" customFormat="1" x14ac:dyDescent="0.2"/>
    <row r="1230" s="226" customFormat="1" x14ac:dyDescent="0.2"/>
    <row r="1231" s="226" customFormat="1" x14ac:dyDescent="0.2"/>
    <row r="1232" s="226" customFormat="1" x14ac:dyDescent="0.2"/>
    <row r="1233" s="226" customFormat="1" x14ac:dyDescent="0.2"/>
    <row r="1234" s="226" customFormat="1" x14ac:dyDescent="0.2"/>
    <row r="1235" s="226" customFormat="1" x14ac:dyDescent="0.2"/>
    <row r="1236" s="226" customFormat="1" x14ac:dyDescent="0.2"/>
    <row r="1237" s="226" customFormat="1" x14ac:dyDescent="0.2"/>
    <row r="1238" s="226" customFormat="1" x14ac:dyDescent="0.2"/>
    <row r="1239" s="226" customFormat="1" x14ac:dyDescent="0.2"/>
    <row r="1240" s="226" customFormat="1" x14ac:dyDescent="0.2"/>
    <row r="1241" s="226" customFormat="1" x14ac:dyDescent="0.2"/>
    <row r="1242" s="226" customFormat="1" x14ac:dyDescent="0.2"/>
    <row r="1243" s="226" customFormat="1" x14ac:dyDescent="0.2"/>
    <row r="1244" s="226" customFormat="1" x14ac:dyDescent="0.2"/>
    <row r="1245" s="226" customFormat="1" x14ac:dyDescent="0.2"/>
    <row r="1246" s="226" customFormat="1" x14ac:dyDescent="0.2"/>
    <row r="1247" s="226" customFormat="1" x14ac:dyDescent="0.2"/>
    <row r="1248" s="226" customFormat="1" x14ac:dyDescent="0.2"/>
    <row r="1249" s="226" customFormat="1" x14ac:dyDescent="0.2"/>
    <row r="1250" s="226" customFormat="1" x14ac:dyDescent="0.2"/>
    <row r="1251" s="226" customFormat="1" x14ac:dyDescent="0.2"/>
    <row r="1252" s="226" customFormat="1" x14ac:dyDescent="0.2"/>
    <row r="1253" s="226" customFormat="1" x14ac:dyDescent="0.2"/>
    <row r="1254" s="226" customFormat="1" x14ac:dyDescent="0.2"/>
    <row r="1255" s="226" customFormat="1" x14ac:dyDescent="0.2"/>
    <row r="1256" s="226" customFormat="1" x14ac:dyDescent="0.2"/>
    <row r="1257" s="226" customFormat="1" x14ac:dyDescent="0.2"/>
    <row r="1258" s="226" customFormat="1" x14ac:dyDescent="0.2"/>
    <row r="1259" s="226" customFormat="1" x14ac:dyDescent="0.2"/>
    <row r="1260" s="226" customFormat="1" x14ac:dyDescent="0.2"/>
    <row r="1261" s="226" customFormat="1" x14ac:dyDescent="0.2"/>
    <row r="1262" s="226" customFormat="1" x14ac:dyDescent="0.2"/>
    <row r="1263" s="226" customFormat="1" x14ac:dyDescent="0.2"/>
    <row r="1264" s="226" customFormat="1" x14ac:dyDescent="0.2"/>
    <row r="1265" s="226" customFormat="1" x14ac:dyDescent="0.2"/>
    <row r="1266" s="226" customFormat="1" x14ac:dyDescent="0.2"/>
    <row r="1267" s="226" customFormat="1" x14ac:dyDescent="0.2"/>
    <row r="1268" s="226" customFormat="1" x14ac:dyDescent="0.2"/>
    <row r="1269" s="226" customFormat="1" x14ac:dyDescent="0.2"/>
    <row r="1270" s="226" customFormat="1" x14ac:dyDescent="0.2"/>
    <row r="1271" s="226" customFormat="1" x14ac:dyDescent="0.2"/>
    <row r="1272" s="226" customFormat="1" x14ac:dyDescent="0.2"/>
    <row r="1273" s="226" customFormat="1" x14ac:dyDescent="0.2"/>
    <row r="1274" s="226" customFormat="1" x14ac:dyDescent="0.2"/>
    <row r="1275" s="226" customFormat="1" x14ac:dyDescent="0.2"/>
    <row r="1276" s="226" customFormat="1" x14ac:dyDescent="0.2"/>
    <row r="1277" s="226" customFormat="1" x14ac:dyDescent="0.2"/>
    <row r="1278" s="226" customFormat="1" x14ac:dyDescent="0.2"/>
    <row r="1279" s="226" customFormat="1" x14ac:dyDescent="0.2"/>
    <row r="1280" s="226" customFormat="1" x14ac:dyDescent="0.2"/>
    <row r="1281" s="226" customFormat="1" x14ac:dyDescent="0.2"/>
    <row r="1282" s="226" customFormat="1" x14ac:dyDescent="0.2"/>
    <row r="1283" s="226" customFormat="1" x14ac:dyDescent="0.2"/>
    <row r="1284" s="226" customFormat="1" x14ac:dyDescent="0.2"/>
    <row r="1285" s="226" customFormat="1" x14ac:dyDescent="0.2"/>
    <row r="1286" s="226" customFormat="1" x14ac:dyDescent="0.2"/>
    <row r="1287" s="226" customFormat="1" x14ac:dyDescent="0.2"/>
    <row r="1288" s="226" customFormat="1" x14ac:dyDescent="0.2"/>
    <row r="1289" s="226" customFormat="1" x14ac:dyDescent="0.2"/>
    <row r="1290" s="226" customFormat="1" x14ac:dyDescent="0.2"/>
    <row r="1291" s="226" customFormat="1" x14ac:dyDescent="0.2"/>
    <row r="1292" s="226" customFormat="1" x14ac:dyDescent="0.2"/>
    <row r="1293" s="226" customFormat="1" x14ac:dyDescent="0.2"/>
    <row r="1294" s="226" customFormat="1" x14ac:dyDescent="0.2"/>
    <row r="1295" s="226" customFormat="1" x14ac:dyDescent="0.2"/>
    <row r="1296" s="226" customFormat="1" x14ac:dyDescent="0.2"/>
    <row r="1297" s="226" customFormat="1" x14ac:dyDescent="0.2"/>
    <row r="1298" s="226" customFormat="1" x14ac:dyDescent="0.2"/>
    <row r="1299" s="226" customFormat="1" x14ac:dyDescent="0.2"/>
    <row r="1300" s="226" customFormat="1" x14ac:dyDescent="0.2"/>
    <row r="1301" s="226" customFormat="1" x14ac:dyDescent="0.2"/>
    <row r="1302" s="226" customFormat="1" x14ac:dyDescent="0.2"/>
    <row r="1303" s="226" customFormat="1" x14ac:dyDescent="0.2"/>
    <row r="1304" s="226" customFormat="1" x14ac:dyDescent="0.2"/>
    <row r="1305" s="226" customFormat="1" x14ac:dyDescent="0.2"/>
    <row r="1306" s="226" customFormat="1" x14ac:dyDescent="0.2"/>
    <row r="1307" s="226" customFormat="1" x14ac:dyDescent="0.2"/>
    <row r="1308" s="226" customFormat="1" x14ac:dyDescent="0.2"/>
    <row r="1309" s="226" customFormat="1" x14ac:dyDescent="0.2"/>
    <row r="1310" s="226" customFormat="1" x14ac:dyDescent="0.2"/>
    <row r="1311" s="226" customFormat="1" x14ac:dyDescent="0.2"/>
    <row r="1312" s="226" customFormat="1" x14ac:dyDescent="0.2"/>
    <row r="1313" s="226" customFormat="1" x14ac:dyDescent="0.2"/>
    <row r="1314" s="226" customFormat="1" x14ac:dyDescent="0.2"/>
    <row r="1315" s="226" customFormat="1" x14ac:dyDescent="0.2"/>
    <row r="1316" s="226" customFormat="1" x14ac:dyDescent="0.2"/>
    <row r="1317" s="226" customFormat="1" x14ac:dyDescent="0.2"/>
    <row r="1318" s="226" customFormat="1" x14ac:dyDescent="0.2"/>
    <row r="1319" s="226" customFormat="1" x14ac:dyDescent="0.2"/>
    <row r="1320" s="226" customFormat="1" x14ac:dyDescent="0.2"/>
    <row r="1321" s="226" customFormat="1" x14ac:dyDescent="0.2"/>
    <row r="1322" s="226" customFormat="1" x14ac:dyDescent="0.2"/>
    <row r="1323" s="226" customFormat="1" x14ac:dyDescent="0.2"/>
    <row r="1324" s="226" customFormat="1" x14ac:dyDescent="0.2"/>
    <row r="1325" s="226" customFormat="1" x14ac:dyDescent="0.2"/>
    <row r="1326" s="226" customFormat="1" x14ac:dyDescent="0.2"/>
    <row r="1327" s="226" customFormat="1" x14ac:dyDescent="0.2"/>
    <row r="1328" s="226" customFormat="1" x14ac:dyDescent="0.2"/>
    <row r="1329" s="226" customFormat="1" x14ac:dyDescent="0.2"/>
    <row r="1330" s="226" customFormat="1" x14ac:dyDescent="0.2"/>
    <row r="1331" s="226" customFormat="1" x14ac:dyDescent="0.2"/>
    <row r="1332" s="226" customFormat="1" x14ac:dyDescent="0.2"/>
    <row r="1333" s="226" customFormat="1" x14ac:dyDescent="0.2"/>
    <row r="1334" s="226" customFormat="1" x14ac:dyDescent="0.2"/>
    <row r="1335" s="226" customFormat="1" x14ac:dyDescent="0.2"/>
    <row r="1336" s="226" customFormat="1" x14ac:dyDescent="0.2"/>
    <row r="1337" s="226" customFormat="1" x14ac:dyDescent="0.2"/>
    <row r="1338" s="226" customFormat="1" x14ac:dyDescent="0.2"/>
    <row r="1339" s="226" customFormat="1" x14ac:dyDescent="0.2"/>
    <row r="1340" s="226" customFormat="1" x14ac:dyDescent="0.2"/>
    <row r="1341" s="226" customFormat="1" x14ac:dyDescent="0.2"/>
    <row r="1342" s="226" customFormat="1" x14ac:dyDescent="0.2"/>
    <row r="1343" s="226" customFormat="1" x14ac:dyDescent="0.2"/>
    <row r="1344" s="226" customFormat="1" x14ac:dyDescent="0.2"/>
    <row r="1345" s="226" customFormat="1" x14ac:dyDescent="0.2"/>
    <row r="1346" s="226" customFormat="1" x14ac:dyDescent="0.2"/>
    <row r="1347" s="226" customFormat="1" x14ac:dyDescent="0.2"/>
    <row r="1348" s="226" customFormat="1" x14ac:dyDescent="0.2"/>
    <row r="1349" s="226" customFormat="1" x14ac:dyDescent="0.2"/>
    <row r="1350" s="226" customFormat="1" x14ac:dyDescent="0.2"/>
    <row r="1351" s="226" customFormat="1" x14ac:dyDescent="0.2"/>
    <row r="1352" s="226" customFormat="1" x14ac:dyDescent="0.2"/>
    <row r="1353" s="226" customFormat="1" x14ac:dyDescent="0.2"/>
    <row r="1354" s="226" customFormat="1" x14ac:dyDescent="0.2"/>
    <row r="1355" s="226" customFormat="1" x14ac:dyDescent="0.2"/>
    <row r="1356" s="226" customFormat="1" x14ac:dyDescent="0.2"/>
    <row r="1357" s="226" customFormat="1" x14ac:dyDescent="0.2"/>
    <row r="1358" s="226" customFormat="1" x14ac:dyDescent="0.2"/>
    <row r="1359" s="226" customFormat="1" x14ac:dyDescent="0.2"/>
    <row r="1360" s="226" customFormat="1" x14ac:dyDescent="0.2"/>
    <row r="1361" s="226" customFormat="1" x14ac:dyDescent="0.2"/>
    <row r="1362" s="226" customFormat="1" x14ac:dyDescent="0.2"/>
    <row r="1363" s="226" customFormat="1" x14ac:dyDescent="0.2"/>
    <row r="1364" s="226" customFormat="1" x14ac:dyDescent="0.2"/>
    <row r="1365" s="226" customFormat="1" x14ac:dyDescent="0.2"/>
    <row r="1366" s="226" customFormat="1" x14ac:dyDescent="0.2"/>
    <row r="1367" s="226" customFormat="1" x14ac:dyDescent="0.2"/>
    <row r="1368" s="226" customFormat="1" x14ac:dyDescent="0.2"/>
    <row r="1369" s="226" customFormat="1" x14ac:dyDescent="0.2"/>
    <row r="1370" s="226" customFormat="1" x14ac:dyDescent="0.2"/>
    <row r="1371" s="226" customFormat="1" x14ac:dyDescent="0.2"/>
    <row r="1372" s="226" customFormat="1" x14ac:dyDescent="0.2"/>
    <row r="1373" s="226" customFormat="1" x14ac:dyDescent="0.2"/>
    <row r="1374" s="226" customFormat="1" x14ac:dyDescent="0.2"/>
    <row r="1375" s="226" customFormat="1" x14ac:dyDescent="0.2"/>
    <row r="1376" s="226" customFormat="1" x14ac:dyDescent="0.2"/>
    <row r="1377" s="226" customFormat="1" x14ac:dyDescent="0.2"/>
    <row r="1378" s="226" customFormat="1" x14ac:dyDescent="0.2"/>
    <row r="1379" s="226" customFormat="1" x14ac:dyDescent="0.2"/>
    <row r="1380" s="226" customFormat="1" x14ac:dyDescent="0.2"/>
    <row r="1381" s="226" customFormat="1" x14ac:dyDescent="0.2"/>
    <row r="1382" s="226" customFormat="1" x14ac:dyDescent="0.2"/>
  </sheetData>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7" customFormat="1" ht="22.9" customHeight="1" x14ac:dyDescent="0.35">
      <c r="A1" s="285" t="s">
        <v>10</v>
      </c>
      <c r="B1" s="205" t="str">
        <f>'Start Here'!B4</f>
        <v>Half Moon Bay</v>
      </c>
      <c r="C1" s="283"/>
      <c r="D1" s="357"/>
      <c r="E1" s="359" t="s">
        <v>8</v>
      </c>
      <c r="F1" s="357"/>
      <c r="G1" s="357"/>
      <c r="H1" s="357"/>
      <c r="I1" s="357"/>
      <c r="J1" s="364" t="s">
        <v>1765</v>
      </c>
      <c r="K1" s="365"/>
      <c r="L1" s="357"/>
      <c r="M1" s="357"/>
      <c r="N1" s="357"/>
      <c r="O1" s="357"/>
      <c r="P1" s="357"/>
      <c r="Q1" s="357"/>
      <c r="R1" s="357"/>
      <c r="S1" s="357"/>
      <c r="T1" s="357"/>
      <c r="U1" s="2"/>
    </row>
    <row r="2" spans="1:45" s="247" customFormat="1" ht="22.9" customHeight="1" x14ac:dyDescent="0.35">
      <c r="A2" s="285" t="s">
        <v>11</v>
      </c>
      <c r="B2" s="204">
        <f>'Start Here'!B5</f>
        <v>2019</v>
      </c>
      <c r="C2" s="284" t="str">
        <f>'Table A2'!C2</f>
        <v>(Jan. 1 - Dec. 31)</v>
      </c>
      <c r="D2" s="357"/>
      <c r="E2" s="359" t="s">
        <v>9</v>
      </c>
      <c r="F2" s="357"/>
      <c r="G2" s="357"/>
      <c r="H2" s="357"/>
      <c r="I2" s="357"/>
      <c r="J2" s="366" t="s">
        <v>101</v>
      </c>
      <c r="K2" s="202"/>
      <c r="L2" s="357"/>
      <c r="M2" s="357"/>
      <c r="N2" s="357"/>
      <c r="O2" s="357"/>
      <c r="P2" s="357"/>
      <c r="Q2" s="357"/>
      <c r="R2" s="357"/>
      <c r="S2" s="357"/>
      <c r="T2" s="357"/>
      <c r="U2" s="3"/>
    </row>
    <row r="3" spans="1:45" s="247" customFormat="1" ht="15" x14ac:dyDescent="0.2">
      <c r="B3" s="361"/>
      <c r="C3" s="361"/>
      <c r="D3" s="361"/>
      <c r="E3" s="361" t="s">
        <v>1368</v>
      </c>
      <c r="F3" s="361"/>
      <c r="G3" s="361"/>
      <c r="H3" s="361"/>
      <c r="I3" s="361"/>
      <c r="J3" s="361"/>
      <c r="K3" s="361"/>
      <c r="L3" s="361"/>
      <c r="M3" s="361"/>
      <c r="N3" s="361"/>
      <c r="O3" s="361"/>
      <c r="P3" s="361"/>
      <c r="Q3" s="361"/>
      <c r="R3" s="361"/>
      <c r="S3" s="361"/>
      <c r="T3" s="361"/>
      <c r="U3" s="16"/>
    </row>
    <row r="4" spans="1:45" s="1" customFormat="1" ht="3.6" customHeight="1" x14ac:dyDescent="0.2">
      <c r="D4" s="180"/>
      <c r="E4" s="180"/>
      <c r="F4" s="180"/>
      <c r="G4" s="180"/>
      <c r="H4" s="180"/>
      <c r="K4" s="275"/>
      <c r="L4" s="275"/>
      <c r="M4" s="597"/>
      <c r="N4" s="597"/>
      <c r="O4" s="597"/>
      <c r="P4" s="597"/>
    </row>
    <row r="5" spans="1:45" s="1" customFormat="1" ht="4.1500000000000004" customHeight="1" x14ac:dyDescent="0.2">
      <c r="D5" s="5"/>
      <c r="E5" s="180"/>
      <c r="F5" s="180"/>
      <c r="K5" s="194"/>
      <c r="L5" s="194"/>
      <c r="M5" s="194"/>
      <c r="N5" s="194"/>
      <c r="O5" s="194"/>
      <c r="P5" s="194"/>
    </row>
    <row r="6" spans="1:45" s="291" customFormat="1" ht="11.25" hidden="1" x14ac:dyDescent="0.2">
      <c r="A6" s="291" t="s">
        <v>1477</v>
      </c>
      <c r="B6" s="291" t="s">
        <v>1483</v>
      </c>
      <c r="C6" s="291" t="s">
        <v>1484</v>
      </c>
      <c r="D6" s="291" t="s">
        <v>1485</v>
      </c>
      <c r="E6" s="291" t="s">
        <v>1486</v>
      </c>
      <c r="F6" s="291" t="s">
        <v>1478</v>
      </c>
      <c r="G6" s="291" t="s">
        <v>1479</v>
      </c>
      <c r="H6" s="291" t="s">
        <v>1480</v>
      </c>
      <c r="I6" s="291" t="s">
        <v>1482</v>
      </c>
      <c r="J6" s="291" t="s">
        <v>1487</v>
      </c>
    </row>
    <row r="7" spans="1:45" ht="15.75" x14ac:dyDescent="0.2">
      <c r="A7" s="526" t="s">
        <v>39</v>
      </c>
      <c r="B7" s="529"/>
      <c r="C7" s="529"/>
      <c r="D7" s="529"/>
      <c r="E7" s="529"/>
      <c r="F7" s="529"/>
      <c r="G7" s="529"/>
      <c r="H7" s="529"/>
      <c r="I7" s="529"/>
      <c r="J7" s="530"/>
    </row>
    <row r="8" spans="1:45" ht="15.75" customHeight="1" x14ac:dyDescent="0.2">
      <c r="A8" s="526" t="s">
        <v>1355</v>
      </c>
      <c r="B8" s="529"/>
      <c r="C8" s="529"/>
      <c r="D8" s="529"/>
      <c r="E8" s="529"/>
      <c r="F8" s="529"/>
      <c r="G8" s="529"/>
      <c r="H8" s="529"/>
      <c r="I8" s="529"/>
      <c r="J8" s="530"/>
    </row>
    <row r="9" spans="1:45" ht="58.5" customHeight="1" x14ac:dyDescent="0.2">
      <c r="A9" s="598" t="s">
        <v>1356</v>
      </c>
      <c r="B9" s="599"/>
      <c r="C9" s="599"/>
      <c r="D9" s="599"/>
      <c r="E9" s="599"/>
      <c r="F9" s="599"/>
      <c r="G9" s="599"/>
      <c r="H9" s="599"/>
      <c r="I9" s="599"/>
      <c r="J9" s="600"/>
    </row>
    <row r="10" spans="1:45" ht="77.25" customHeight="1" x14ac:dyDescent="0.2">
      <c r="A10" s="601" t="s">
        <v>34</v>
      </c>
      <c r="B10" s="602" t="s">
        <v>1347</v>
      </c>
      <c r="C10" s="603"/>
      <c r="D10" s="603"/>
      <c r="E10" s="604"/>
      <c r="F10" s="601" t="s">
        <v>1849</v>
      </c>
      <c r="G10" s="601"/>
      <c r="H10" s="601"/>
      <c r="I10" s="601"/>
      <c r="J10" s="601" t="s">
        <v>1352</v>
      </c>
    </row>
    <row r="11" spans="1:45" ht="60" customHeight="1" thickBot="1" x14ac:dyDescent="0.25">
      <c r="A11" s="601"/>
      <c r="B11" s="428" t="s">
        <v>1348</v>
      </c>
      <c r="C11" s="428" t="s">
        <v>1349</v>
      </c>
      <c r="D11" s="428" t="s">
        <v>1350</v>
      </c>
      <c r="E11" s="428" t="s">
        <v>1351</v>
      </c>
      <c r="F11" s="428" t="s">
        <v>1348</v>
      </c>
      <c r="G11" s="428" t="s">
        <v>1349</v>
      </c>
      <c r="H11" s="428" t="s">
        <v>1350</v>
      </c>
      <c r="I11" s="428" t="s">
        <v>1351</v>
      </c>
      <c r="J11" s="601"/>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4"/>
      <c r="AK12" s="274"/>
      <c r="AL12" s="274"/>
      <c r="AM12" s="274"/>
      <c r="AN12" s="274"/>
      <c r="AO12" s="161"/>
      <c r="AP12" s="161"/>
      <c r="AQ12" s="161"/>
      <c r="AR12" s="160"/>
      <c r="AS12" s="266"/>
    </row>
    <row r="13" spans="1:45" ht="26.25" customHeight="1" x14ac:dyDescent="0.2">
      <c r="A13" s="137" t="s">
        <v>49</v>
      </c>
      <c r="B13" s="134"/>
      <c r="C13" s="134"/>
      <c r="D13" s="134"/>
      <c r="E13" s="140">
        <f>SUM(B13:D13)</f>
        <v>0</v>
      </c>
      <c r="F13" s="141"/>
      <c r="G13" s="141"/>
      <c r="H13" s="141"/>
      <c r="I13" s="142">
        <f>SUM(F13:H13)</f>
        <v>0</v>
      </c>
      <c r="J13" s="133"/>
      <c r="K13" s="292" t="s">
        <v>1488</v>
      </c>
    </row>
    <row r="14" spans="1:45" ht="33.75" customHeight="1" x14ac:dyDescent="0.2">
      <c r="A14" s="137" t="s">
        <v>50</v>
      </c>
      <c r="B14" s="134"/>
      <c r="C14" s="134"/>
      <c r="D14" s="134"/>
      <c r="E14" s="140">
        <f>SUM(B14:D14)</f>
        <v>0</v>
      </c>
      <c r="F14" s="141"/>
      <c r="G14" s="141"/>
      <c r="H14" s="141"/>
      <c r="I14" s="142">
        <f>SUM(F14:H14)</f>
        <v>0</v>
      </c>
      <c r="J14" s="133"/>
      <c r="K14" s="292" t="s">
        <v>1489</v>
      </c>
    </row>
    <row r="15" spans="1:45" ht="28.5" customHeight="1" thickBot="1" x14ac:dyDescent="0.25">
      <c r="A15" s="138" t="s">
        <v>51</v>
      </c>
      <c r="B15" s="143"/>
      <c r="C15" s="143"/>
      <c r="D15" s="143"/>
      <c r="E15" s="144">
        <f>SUM(B15:D15)</f>
        <v>0</v>
      </c>
      <c r="F15" s="145"/>
      <c r="G15" s="145"/>
      <c r="H15" s="145"/>
      <c r="I15" s="146">
        <f>SUM(F15:H15)</f>
        <v>0</v>
      </c>
      <c r="J15" s="135"/>
      <c r="K15" s="292"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2" t="s">
        <v>1481</v>
      </c>
    </row>
    <row r="17" spans="2:10" ht="20.25" customHeight="1" x14ac:dyDescent="0.2">
      <c r="I17" s="118"/>
      <c r="J17" s="117"/>
    </row>
    <row r="18" spans="2:10" x14ac:dyDescent="0.2">
      <c r="B18" s="15"/>
      <c r="C18" s="15"/>
      <c r="D18" s="15"/>
      <c r="E18" s="15"/>
    </row>
  </sheetData>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2" customWidth="1"/>
    <col min="8" max="8" width="4.5703125" style="14" hidden="1" customWidth="1"/>
    <col min="9" max="16384" width="8.85546875" style="14" hidden="1"/>
  </cols>
  <sheetData>
    <row r="1" spans="1:19" s="218" customFormat="1" ht="22.9" customHeight="1" x14ac:dyDescent="0.35">
      <c r="A1" s="278" t="s">
        <v>10</v>
      </c>
      <c r="B1" s="205" t="str">
        <f>'Start Here'!B4:E4</f>
        <v>Half Moon Bay</v>
      </c>
      <c r="C1" s="279"/>
      <c r="D1" s="606" t="s">
        <v>1779</v>
      </c>
      <c r="E1" s="607"/>
      <c r="F1" s="608"/>
      <c r="G1" s="590" t="s">
        <v>1765</v>
      </c>
      <c r="H1" s="591"/>
      <c r="I1" s="592"/>
      <c r="J1" s="357"/>
      <c r="K1" s="357"/>
      <c r="L1" s="357"/>
      <c r="M1" s="357"/>
      <c r="N1" s="357"/>
      <c r="O1" s="357"/>
      <c r="P1" s="357"/>
      <c r="Q1" s="357"/>
      <c r="R1" s="57"/>
      <c r="S1" s="57"/>
    </row>
    <row r="2" spans="1:19" s="218" customFormat="1" ht="31.15" customHeight="1" x14ac:dyDescent="0.35">
      <c r="A2" s="278" t="s">
        <v>11</v>
      </c>
      <c r="B2" s="204">
        <f>'Start Here'!B5</f>
        <v>2019</v>
      </c>
      <c r="C2" s="280" t="str">
        <f>'Table A2'!C2</f>
        <v>(Jan. 1 - Dec. 31)</v>
      </c>
      <c r="D2" s="606"/>
      <c r="E2" s="607"/>
      <c r="F2" s="608"/>
      <c r="G2" s="595" t="s">
        <v>101</v>
      </c>
      <c r="H2" s="596"/>
      <c r="I2" s="258"/>
      <c r="J2" s="357"/>
      <c r="K2" s="357"/>
      <c r="L2" s="357"/>
      <c r="M2" s="357"/>
      <c r="N2" s="357"/>
      <c r="O2" s="357"/>
      <c r="P2" s="357"/>
      <c r="Q2" s="357"/>
      <c r="R2" s="58"/>
      <c r="S2" s="58"/>
    </row>
    <row r="3" spans="1:19" s="218" customFormat="1" ht="19.5" customHeight="1" x14ac:dyDescent="0.35">
      <c r="A3" s="403"/>
      <c r="B3" s="404"/>
      <c r="C3" s="405"/>
      <c r="D3" s="406" t="s">
        <v>8</v>
      </c>
      <c r="E3" s="402"/>
      <c r="F3" s="401"/>
      <c r="G3" s="407"/>
      <c r="H3" s="395"/>
      <c r="I3" s="75"/>
      <c r="J3" s="357"/>
      <c r="K3" s="357"/>
      <c r="L3" s="357"/>
      <c r="M3" s="357"/>
      <c r="N3" s="357"/>
      <c r="O3" s="357"/>
      <c r="P3" s="357"/>
      <c r="Q3" s="357"/>
      <c r="R3" s="58"/>
      <c r="S3" s="58"/>
    </row>
    <row r="4" spans="1:19" s="218" customFormat="1" ht="17.25" customHeight="1" x14ac:dyDescent="0.35">
      <c r="A4" s="403"/>
      <c r="B4" s="404"/>
      <c r="C4" s="405"/>
      <c r="D4" s="406" t="s">
        <v>9</v>
      </c>
      <c r="E4" s="402"/>
      <c r="F4" s="401"/>
      <c r="G4" s="407"/>
      <c r="H4" s="395"/>
      <c r="I4" s="75"/>
      <c r="J4" s="357"/>
      <c r="K4" s="357"/>
      <c r="L4" s="357"/>
      <c r="M4" s="357"/>
      <c r="N4" s="357"/>
      <c r="O4" s="357"/>
      <c r="P4" s="357"/>
      <c r="Q4" s="357"/>
      <c r="R4" s="58"/>
      <c r="S4" s="58"/>
    </row>
    <row r="5" spans="1:19" s="218" customFormat="1" ht="15" x14ac:dyDescent="0.2">
      <c r="A5" s="520" t="s">
        <v>1368</v>
      </c>
      <c r="B5" s="520"/>
      <c r="C5" s="520"/>
      <c r="D5" s="520"/>
      <c r="E5" s="520"/>
      <c r="F5" s="520"/>
      <c r="G5" s="520"/>
      <c r="H5" s="520"/>
      <c r="I5" s="520"/>
      <c r="J5" s="520"/>
      <c r="K5" s="520"/>
      <c r="L5" s="520"/>
      <c r="M5" s="520"/>
      <c r="N5" s="520"/>
      <c r="O5" s="520"/>
      <c r="P5" s="520"/>
      <c r="Q5" s="520"/>
      <c r="R5" s="59"/>
      <c r="S5" s="59"/>
    </row>
    <row r="6" spans="1:19" s="61" customFormat="1" ht="7.15" customHeight="1" x14ac:dyDescent="0.2">
      <c r="D6" s="60"/>
      <c r="E6" s="60"/>
      <c r="G6" s="408"/>
      <c r="H6" s="275"/>
    </row>
    <row r="7" spans="1:19" s="61" customFormat="1" ht="4.9000000000000004" customHeight="1" x14ac:dyDescent="0.2">
      <c r="D7" s="7"/>
      <c r="E7" s="7"/>
      <c r="G7" s="408"/>
    </row>
    <row r="8" spans="1:19" s="291" customFormat="1" ht="11.25" hidden="1" x14ac:dyDescent="0.2">
      <c r="A8" s="291" t="s">
        <v>1467</v>
      </c>
      <c r="B8" s="291" t="s">
        <v>1468</v>
      </c>
      <c r="C8" s="291" t="s">
        <v>1469</v>
      </c>
      <c r="D8" s="291" t="s">
        <v>1470</v>
      </c>
      <c r="F8" s="291" t="s">
        <v>1474</v>
      </c>
      <c r="G8" s="409" t="s">
        <v>1476</v>
      </c>
    </row>
    <row r="9" spans="1:19" s="208" customFormat="1" ht="15.75" x14ac:dyDescent="0.2">
      <c r="A9" s="589" t="s">
        <v>1774</v>
      </c>
      <c r="B9" s="589"/>
      <c r="C9" s="589"/>
      <c r="D9" s="589"/>
      <c r="E9" s="589"/>
      <c r="F9" s="589"/>
      <c r="G9" s="567"/>
    </row>
    <row r="10" spans="1:19" s="208" customFormat="1" x14ac:dyDescent="0.2">
      <c r="A10" s="521" t="s">
        <v>1769</v>
      </c>
      <c r="B10" s="521"/>
      <c r="C10" s="521"/>
      <c r="D10" s="521"/>
      <c r="E10" s="521"/>
      <c r="F10" s="521"/>
      <c r="G10" s="605"/>
    </row>
    <row r="11" spans="1:19" s="208" customFormat="1" ht="45" customHeight="1" x14ac:dyDescent="0.2">
      <c r="A11" s="534" t="s">
        <v>42</v>
      </c>
      <c r="B11" s="593"/>
      <c r="C11" s="593"/>
      <c r="D11" s="594"/>
      <c r="E11" s="399"/>
      <c r="F11" s="392"/>
      <c r="G11" s="398"/>
    </row>
    <row r="12" spans="1:19" s="208" customFormat="1" ht="14.25" customHeight="1" x14ac:dyDescent="0.2">
      <c r="A12" s="522">
        <v>1</v>
      </c>
      <c r="B12" s="523"/>
      <c r="C12" s="523"/>
      <c r="D12" s="525"/>
      <c r="E12" s="397"/>
      <c r="F12" s="391"/>
      <c r="G12" s="396">
        <v>4</v>
      </c>
    </row>
    <row r="13" spans="1:19" s="208" customFormat="1" ht="66.75" customHeight="1" x14ac:dyDescent="0.2">
      <c r="A13" s="393" t="s">
        <v>1</v>
      </c>
      <c r="B13" s="393" t="s">
        <v>2</v>
      </c>
      <c r="C13" s="393" t="s">
        <v>128</v>
      </c>
      <c r="D13" s="393" t="s">
        <v>1287</v>
      </c>
      <c r="E13" s="400" t="s">
        <v>1773</v>
      </c>
      <c r="F13" s="393" t="s">
        <v>1772</v>
      </c>
      <c r="G13" s="400" t="s">
        <v>1768</v>
      </c>
    </row>
    <row r="14" spans="1:19" s="261" customFormat="1" x14ac:dyDescent="0.2">
      <c r="A14" s="585" t="s">
        <v>131</v>
      </c>
      <c r="B14" s="586"/>
      <c r="C14" s="587"/>
      <c r="D14" s="157"/>
      <c r="E14" s="157"/>
      <c r="F14" s="259"/>
      <c r="G14" s="260"/>
    </row>
    <row r="15" spans="1:19" s="226" customFormat="1" x14ac:dyDescent="0.2">
      <c r="A15" s="385"/>
      <c r="B15" s="385"/>
      <c r="C15" s="385"/>
      <c r="D15" s="385"/>
      <c r="E15" s="385"/>
      <c r="F15" s="385"/>
      <c r="G15" s="262"/>
    </row>
    <row r="16" spans="1:19" s="226" customFormat="1" x14ac:dyDescent="0.2">
      <c r="A16" s="385"/>
      <c r="B16" s="385"/>
      <c r="C16" s="385"/>
      <c r="D16" s="385"/>
      <c r="E16" s="385"/>
      <c r="F16" s="385"/>
      <c r="G16" s="262"/>
    </row>
    <row r="17" spans="1:7" s="226" customFormat="1" x14ac:dyDescent="0.2">
      <c r="A17" s="385"/>
      <c r="B17" s="385"/>
      <c r="C17" s="385"/>
      <c r="D17" s="385"/>
      <c r="E17" s="385"/>
      <c r="F17" s="385"/>
      <c r="G17" s="262"/>
    </row>
    <row r="18" spans="1:7" s="226" customFormat="1" x14ac:dyDescent="0.2">
      <c r="A18" s="385"/>
      <c r="B18" s="385"/>
      <c r="C18" s="385"/>
      <c r="D18" s="385"/>
      <c r="E18" s="385"/>
      <c r="F18" s="385"/>
      <c r="G18" s="262"/>
    </row>
    <row r="19" spans="1:7" s="226" customFormat="1" x14ac:dyDescent="0.2">
      <c r="A19" s="385"/>
      <c r="B19" s="385"/>
      <c r="C19" s="385"/>
      <c r="D19" s="385"/>
      <c r="E19" s="385"/>
      <c r="F19" s="385"/>
      <c r="G19" s="262"/>
    </row>
    <row r="20" spans="1:7" s="226" customFormat="1" x14ac:dyDescent="0.2">
      <c r="A20" s="385"/>
      <c r="B20" s="385"/>
      <c r="C20" s="385"/>
      <c r="D20" s="385"/>
      <c r="E20" s="385"/>
      <c r="F20" s="385"/>
      <c r="G20" s="262"/>
    </row>
    <row r="21" spans="1:7" s="226" customFormat="1" x14ac:dyDescent="0.2">
      <c r="A21" s="385"/>
      <c r="B21" s="385"/>
      <c r="C21" s="385"/>
      <c r="D21" s="385"/>
      <c r="E21" s="385"/>
      <c r="F21" s="385"/>
      <c r="G21" s="262"/>
    </row>
    <row r="22" spans="1:7" s="226" customFormat="1" x14ac:dyDescent="0.2">
      <c r="A22" s="385"/>
      <c r="B22" s="385"/>
      <c r="C22" s="385"/>
      <c r="D22" s="385"/>
      <c r="E22" s="385"/>
      <c r="F22" s="385"/>
      <c r="G22" s="262"/>
    </row>
    <row r="23" spans="1:7" s="226" customFormat="1" x14ac:dyDescent="0.2">
      <c r="A23" s="385"/>
      <c r="B23" s="385"/>
      <c r="C23" s="385"/>
      <c r="D23" s="385"/>
      <c r="E23" s="385"/>
      <c r="F23" s="385"/>
      <c r="G23" s="262"/>
    </row>
    <row r="24" spans="1:7" s="226" customFormat="1" x14ac:dyDescent="0.2">
      <c r="A24" s="385"/>
      <c r="B24" s="385"/>
      <c r="C24" s="385"/>
      <c r="D24" s="385"/>
      <c r="E24" s="385"/>
      <c r="F24" s="385"/>
      <c r="G24" s="262"/>
    </row>
    <row r="25" spans="1:7" s="226" customFormat="1" x14ac:dyDescent="0.2">
      <c r="A25" s="385"/>
      <c r="B25" s="385"/>
      <c r="C25" s="385"/>
      <c r="D25" s="385"/>
      <c r="E25" s="385"/>
      <c r="F25" s="385"/>
      <c r="G25" s="262"/>
    </row>
    <row r="26" spans="1:7" s="226" customFormat="1" x14ac:dyDescent="0.2">
      <c r="A26" s="385"/>
      <c r="B26" s="385"/>
      <c r="C26" s="385"/>
      <c r="D26" s="385"/>
      <c r="E26" s="385"/>
      <c r="F26" s="385"/>
      <c r="G26" s="262"/>
    </row>
    <row r="27" spans="1:7" s="226" customFormat="1" x14ac:dyDescent="0.2">
      <c r="A27" s="385"/>
      <c r="B27" s="385"/>
      <c r="C27" s="385"/>
      <c r="D27" s="385"/>
      <c r="E27" s="385"/>
      <c r="F27" s="385"/>
      <c r="G27" s="262"/>
    </row>
    <row r="28" spans="1:7" s="226" customFormat="1" x14ac:dyDescent="0.2">
      <c r="A28" s="385"/>
      <c r="B28" s="385"/>
      <c r="C28" s="385"/>
      <c r="D28" s="385"/>
      <c r="E28" s="385"/>
      <c r="F28" s="385"/>
      <c r="G28" s="262"/>
    </row>
    <row r="29" spans="1:7" s="226" customFormat="1" x14ac:dyDescent="0.2">
      <c r="A29" s="385"/>
      <c r="B29" s="385"/>
      <c r="C29" s="385"/>
      <c r="D29" s="385"/>
      <c r="E29" s="385"/>
      <c r="F29" s="385"/>
      <c r="G29" s="262"/>
    </row>
    <row r="30" spans="1:7" s="226" customFormat="1" x14ac:dyDescent="0.2">
      <c r="A30" s="385"/>
      <c r="B30" s="385"/>
      <c r="C30" s="385"/>
      <c r="D30" s="385"/>
      <c r="E30" s="385"/>
      <c r="F30" s="385"/>
      <c r="G30" s="262"/>
    </row>
    <row r="31" spans="1:7" s="226" customFormat="1" x14ac:dyDescent="0.2">
      <c r="A31" s="385"/>
      <c r="B31" s="385"/>
      <c r="C31" s="385"/>
      <c r="D31" s="385"/>
      <c r="E31" s="385"/>
      <c r="F31" s="385"/>
      <c r="G31" s="262"/>
    </row>
    <row r="32" spans="1:7" s="226" customFormat="1" x14ac:dyDescent="0.2">
      <c r="A32" s="385"/>
      <c r="B32" s="385"/>
      <c r="C32" s="385"/>
      <c r="D32" s="385"/>
      <c r="E32" s="385"/>
      <c r="F32" s="385"/>
      <c r="G32" s="262"/>
    </row>
    <row r="33" spans="1:7" s="226" customFormat="1" x14ac:dyDescent="0.2">
      <c r="A33" s="385"/>
      <c r="B33" s="385"/>
      <c r="C33" s="385"/>
      <c r="D33" s="385"/>
      <c r="E33" s="385"/>
      <c r="F33" s="385"/>
      <c r="G33" s="262"/>
    </row>
    <row r="34" spans="1:7" s="226" customFormat="1" x14ac:dyDescent="0.2">
      <c r="A34" s="385"/>
      <c r="B34" s="385"/>
      <c r="C34" s="385"/>
      <c r="D34" s="385"/>
      <c r="E34" s="385"/>
      <c r="F34" s="385"/>
      <c r="G34" s="262"/>
    </row>
    <row r="35" spans="1:7" s="226" customFormat="1" x14ac:dyDescent="0.2">
      <c r="A35" s="385"/>
      <c r="B35" s="385"/>
      <c r="C35" s="385"/>
      <c r="D35" s="385"/>
      <c r="E35" s="385"/>
      <c r="F35" s="385"/>
      <c r="G35" s="262"/>
    </row>
    <row r="36" spans="1:7" s="226" customFormat="1" x14ac:dyDescent="0.2">
      <c r="A36" s="385"/>
      <c r="B36" s="385"/>
      <c r="C36" s="385"/>
      <c r="D36" s="385"/>
      <c r="E36" s="385"/>
      <c r="F36" s="385"/>
      <c r="G36" s="262"/>
    </row>
    <row r="37" spans="1:7" s="226" customFormat="1" x14ac:dyDescent="0.2">
      <c r="A37" s="385"/>
      <c r="B37" s="385"/>
      <c r="C37" s="385"/>
      <c r="D37" s="385"/>
      <c r="E37" s="385"/>
      <c r="F37" s="385"/>
      <c r="G37" s="262"/>
    </row>
    <row r="38" spans="1:7" s="226" customFormat="1" x14ac:dyDescent="0.2">
      <c r="A38" s="385"/>
      <c r="B38" s="385"/>
      <c r="C38" s="385"/>
      <c r="D38" s="385"/>
      <c r="E38" s="385"/>
      <c r="F38" s="385"/>
      <c r="G38" s="262"/>
    </row>
    <row r="39" spans="1:7" s="226" customFormat="1" x14ac:dyDescent="0.2">
      <c r="A39" s="385"/>
      <c r="B39" s="385"/>
      <c r="C39" s="385"/>
      <c r="D39" s="385"/>
      <c r="E39" s="385"/>
      <c r="F39" s="385"/>
      <c r="G39" s="262"/>
    </row>
    <row r="40" spans="1:7" s="226" customFormat="1" x14ac:dyDescent="0.2">
      <c r="A40" s="385"/>
      <c r="B40" s="385"/>
      <c r="C40" s="385"/>
      <c r="D40" s="385"/>
      <c r="E40" s="385"/>
      <c r="F40" s="385"/>
      <c r="G40" s="262"/>
    </row>
    <row r="41" spans="1:7" s="226" customFormat="1" x14ac:dyDescent="0.2">
      <c r="A41" s="385"/>
      <c r="B41" s="385"/>
      <c r="C41" s="385"/>
      <c r="D41" s="385"/>
      <c r="E41" s="385"/>
      <c r="F41" s="385"/>
      <c r="G41" s="262"/>
    </row>
    <row r="42" spans="1:7" s="226" customFormat="1" x14ac:dyDescent="0.2">
      <c r="A42" s="385"/>
      <c r="B42" s="385"/>
      <c r="C42" s="385"/>
      <c r="D42" s="385"/>
      <c r="E42" s="385"/>
      <c r="F42" s="385"/>
      <c r="G42" s="262"/>
    </row>
    <row r="43" spans="1:7" s="226" customFormat="1" x14ac:dyDescent="0.2">
      <c r="A43" s="385"/>
      <c r="B43" s="385"/>
      <c r="C43" s="385"/>
      <c r="D43" s="385"/>
      <c r="E43" s="385"/>
      <c r="F43" s="385"/>
      <c r="G43" s="262"/>
    </row>
    <row r="44" spans="1:7" s="226" customFormat="1" x14ac:dyDescent="0.2">
      <c r="A44" s="385"/>
      <c r="B44" s="385"/>
      <c r="C44" s="385"/>
      <c r="D44" s="385"/>
      <c r="E44" s="385"/>
      <c r="F44" s="385"/>
      <c r="G44" s="262"/>
    </row>
    <row r="45" spans="1:7" s="226" customFormat="1" x14ac:dyDescent="0.2">
      <c r="A45" s="385"/>
      <c r="B45" s="385"/>
      <c r="C45" s="385"/>
      <c r="D45" s="385"/>
      <c r="E45" s="385"/>
      <c r="F45" s="385"/>
      <c r="G45" s="262"/>
    </row>
    <row r="46" spans="1:7" s="226" customFormat="1" x14ac:dyDescent="0.2">
      <c r="A46" s="385"/>
      <c r="B46" s="385"/>
      <c r="C46" s="385"/>
      <c r="D46" s="385"/>
      <c r="E46" s="385"/>
      <c r="F46" s="385"/>
      <c r="G46" s="262"/>
    </row>
    <row r="47" spans="1:7" s="226" customFormat="1" x14ac:dyDescent="0.2">
      <c r="A47" s="385"/>
      <c r="B47" s="385"/>
      <c r="C47" s="385"/>
      <c r="D47" s="385"/>
      <c r="E47" s="385"/>
      <c r="F47" s="385"/>
      <c r="G47" s="262"/>
    </row>
    <row r="48" spans="1:7" s="226" customFormat="1" x14ac:dyDescent="0.2">
      <c r="A48" s="385"/>
      <c r="B48" s="385"/>
      <c r="C48" s="385"/>
      <c r="D48" s="385"/>
      <c r="E48" s="385"/>
      <c r="F48" s="385"/>
      <c r="G48" s="262"/>
    </row>
    <row r="49" spans="1:7" s="226" customFormat="1" x14ac:dyDescent="0.2">
      <c r="A49" s="385"/>
      <c r="B49" s="385"/>
      <c r="C49" s="385"/>
      <c r="D49" s="385"/>
      <c r="E49" s="385"/>
      <c r="F49" s="385"/>
      <c r="G49" s="262"/>
    </row>
    <row r="50" spans="1:7" s="226" customFormat="1" x14ac:dyDescent="0.2">
      <c r="A50" s="385"/>
      <c r="B50" s="385"/>
      <c r="C50" s="385"/>
      <c r="D50" s="385"/>
      <c r="E50" s="385"/>
      <c r="F50" s="385"/>
      <c r="G50" s="262"/>
    </row>
    <row r="51" spans="1:7" s="226" customFormat="1" x14ac:dyDescent="0.2">
      <c r="A51" s="385"/>
      <c r="B51" s="385"/>
      <c r="C51" s="385"/>
      <c r="D51" s="385"/>
      <c r="E51" s="385"/>
      <c r="F51" s="385"/>
      <c r="G51" s="262"/>
    </row>
    <row r="52" spans="1:7" s="226" customFormat="1" x14ac:dyDescent="0.2">
      <c r="A52" s="385"/>
      <c r="B52" s="385"/>
      <c r="C52" s="385"/>
      <c r="D52" s="385"/>
      <c r="E52" s="385"/>
      <c r="F52" s="385"/>
      <c r="G52" s="262"/>
    </row>
    <row r="53" spans="1:7" s="226" customFormat="1" x14ac:dyDescent="0.2">
      <c r="A53" s="385"/>
      <c r="B53" s="385"/>
      <c r="C53" s="385"/>
      <c r="D53" s="385"/>
      <c r="E53" s="385"/>
      <c r="F53" s="385"/>
      <c r="G53" s="262"/>
    </row>
    <row r="54" spans="1:7" s="226" customFormat="1" x14ac:dyDescent="0.2">
      <c r="A54" s="385"/>
      <c r="B54" s="385"/>
      <c r="C54" s="385"/>
      <c r="D54" s="385"/>
      <c r="E54" s="385"/>
      <c r="F54" s="385"/>
      <c r="G54" s="262"/>
    </row>
    <row r="55" spans="1:7" s="226" customFormat="1" x14ac:dyDescent="0.2">
      <c r="A55" s="385"/>
      <c r="B55" s="385"/>
      <c r="C55" s="385"/>
      <c r="D55" s="385"/>
      <c r="E55" s="385"/>
      <c r="F55" s="385"/>
      <c r="G55" s="262"/>
    </row>
    <row r="56" spans="1:7" s="226" customFormat="1" x14ac:dyDescent="0.2">
      <c r="A56" s="385"/>
      <c r="B56" s="385"/>
      <c r="C56" s="385"/>
      <c r="D56" s="385"/>
      <c r="E56" s="385"/>
      <c r="F56" s="385"/>
      <c r="G56" s="262"/>
    </row>
    <row r="57" spans="1:7" s="226" customFormat="1" x14ac:dyDescent="0.2">
      <c r="A57" s="385"/>
      <c r="B57" s="385"/>
      <c r="C57" s="385"/>
      <c r="D57" s="385"/>
      <c r="E57" s="385"/>
      <c r="F57" s="385"/>
      <c r="G57" s="262"/>
    </row>
    <row r="58" spans="1:7" s="226" customFormat="1" x14ac:dyDescent="0.2">
      <c r="A58" s="385"/>
      <c r="B58" s="385"/>
      <c r="C58" s="385"/>
      <c r="D58" s="385"/>
      <c r="E58" s="385"/>
      <c r="F58" s="385"/>
      <c r="G58" s="262"/>
    </row>
    <row r="59" spans="1:7" s="226" customFormat="1" x14ac:dyDescent="0.2">
      <c r="A59" s="385"/>
      <c r="B59" s="385"/>
      <c r="C59" s="385"/>
      <c r="D59" s="385"/>
      <c r="E59" s="385"/>
      <c r="F59" s="385"/>
      <c r="G59" s="262"/>
    </row>
    <row r="60" spans="1:7" s="226" customFormat="1" x14ac:dyDescent="0.2">
      <c r="A60" s="385"/>
      <c r="B60" s="385"/>
      <c r="C60" s="385"/>
      <c r="D60" s="385"/>
      <c r="E60" s="385"/>
      <c r="F60" s="385"/>
      <c r="G60" s="262"/>
    </row>
    <row r="61" spans="1:7" s="226" customFormat="1" x14ac:dyDescent="0.2">
      <c r="A61" s="385"/>
      <c r="B61" s="385"/>
      <c r="C61" s="385"/>
      <c r="D61" s="385"/>
      <c r="E61" s="385"/>
      <c r="F61" s="385"/>
      <c r="G61" s="262"/>
    </row>
    <row r="62" spans="1:7" s="226" customFormat="1" x14ac:dyDescent="0.2">
      <c r="A62" s="385"/>
      <c r="B62" s="385"/>
      <c r="C62" s="385"/>
      <c r="D62" s="385"/>
      <c r="E62" s="385"/>
      <c r="F62" s="385"/>
      <c r="G62" s="262"/>
    </row>
    <row r="63" spans="1:7" s="226" customFormat="1" x14ac:dyDescent="0.2">
      <c r="A63" s="385"/>
      <c r="B63" s="385"/>
      <c r="C63" s="385"/>
      <c r="D63" s="385"/>
      <c r="E63" s="385"/>
      <c r="F63" s="385"/>
      <c r="G63" s="262"/>
    </row>
    <row r="64" spans="1:7" s="226" customFormat="1" x14ac:dyDescent="0.2">
      <c r="A64" s="385"/>
      <c r="B64" s="385"/>
      <c r="C64" s="385"/>
      <c r="D64" s="385"/>
      <c r="E64" s="385"/>
      <c r="F64" s="385"/>
      <c r="G64" s="262"/>
    </row>
    <row r="65" spans="1:7" s="226" customFormat="1" x14ac:dyDescent="0.2">
      <c r="A65" s="385"/>
      <c r="B65" s="385"/>
      <c r="C65" s="385"/>
      <c r="D65" s="385"/>
      <c r="E65" s="385"/>
      <c r="F65" s="385"/>
      <c r="G65" s="262"/>
    </row>
    <row r="66" spans="1:7" s="226" customFormat="1" x14ac:dyDescent="0.2">
      <c r="A66" s="385"/>
      <c r="B66" s="385"/>
      <c r="C66" s="385"/>
      <c r="D66" s="385"/>
      <c r="E66" s="385"/>
      <c r="F66" s="385"/>
      <c r="G66" s="262"/>
    </row>
    <row r="67" spans="1:7" s="226" customFormat="1" x14ac:dyDescent="0.2">
      <c r="A67" s="385"/>
      <c r="B67" s="385"/>
      <c r="C67" s="385"/>
      <c r="D67" s="385"/>
      <c r="E67" s="385"/>
      <c r="F67" s="385"/>
      <c r="G67" s="262"/>
    </row>
    <row r="68" spans="1:7" s="226" customFormat="1" x14ac:dyDescent="0.2">
      <c r="A68" s="385"/>
      <c r="B68" s="385"/>
      <c r="C68" s="385"/>
      <c r="D68" s="385"/>
      <c r="E68" s="385"/>
      <c r="F68" s="385"/>
      <c r="G68" s="262"/>
    </row>
    <row r="69" spans="1:7" s="226" customFormat="1" x14ac:dyDescent="0.2">
      <c r="A69" s="385"/>
      <c r="B69" s="385"/>
      <c r="C69" s="385"/>
      <c r="D69" s="385"/>
      <c r="E69" s="385"/>
      <c r="F69" s="385"/>
      <c r="G69" s="262"/>
    </row>
    <row r="70" spans="1:7" s="226" customFormat="1" x14ac:dyDescent="0.2">
      <c r="A70" s="385"/>
      <c r="B70" s="385"/>
      <c r="C70" s="385"/>
      <c r="D70" s="385"/>
      <c r="E70" s="385"/>
      <c r="F70" s="385"/>
      <c r="G70" s="262"/>
    </row>
    <row r="71" spans="1:7" s="226" customFormat="1" x14ac:dyDescent="0.2">
      <c r="A71" s="385"/>
      <c r="B71" s="385"/>
      <c r="C71" s="385"/>
      <c r="D71" s="385"/>
      <c r="E71" s="385"/>
      <c r="F71" s="385"/>
      <c r="G71" s="262"/>
    </row>
    <row r="72" spans="1:7" s="226" customFormat="1" x14ac:dyDescent="0.2">
      <c r="A72" s="385"/>
      <c r="B72" s="385"/>
      <c r="C72" s="385"/>
      <c r="D72" s="385"/>
      <c r="E72" s="385"/>
      <c r="F72" s="385"/>
      <c r="G72" s="262"/>
    </row>
    <row r="73" spans="1:7" s="226" customFormat="1" x14ac:dyDescent="0.2">
      <c r="A73" s="385"/>
      <c r="B73" s="385"/>
      <c r="C73" s="385"/>
      <c r="D73" s="385"/>
      <c r="E73" s="385"/>
      <c r="F73" s="385"/>
      <c r="G73" s="262"/>
    </row>
    <row r="74" spans="1:7" s="226" customFormat="1" x14ac:dyDescent="0.2">
      <c r="A74" s="385"/>
      <c r="B74" s="385"/>
      <c r="C74" s="385"/>
      <c r="D74" s="385"/>
      <c r="E74" s="385"/>
      <c r="F74" s="385"/>
      <c r="G74" s="262"/>
    </row>
    <row r="75" spans="1:7" s="226" customFormat="1" x14ac:dyDescent="0.2">
      <c r="A75" s="385"/>
      <c r="B75" s="385"/>
      <c r="C75" s="385"/>
      <c r="D75" s="385"/>
      <c r="E75" s="385"/>
      <c r="F75" s="385"/>
      <c r="G75" s="262"/>
    </row>
    <row r="76" spans="1:7" s="226" customFormat="1" x14ac:dyDescent="0.2">
      <c r="A76" s="385"/>
      <c r="B76" s="385"/>
      <c r="C76" s="385"/>
      <c r="D76" s="385"/>
      <c r="E76" s="385"/>
      <c r="F76" s="385"/>
      <c r="G76" s="262"/>
    </row>
    <row r="77" spans="1:7" s="226" customFormat="1" x14ac:dyDescent="0.2">
      <c r="A77" s="385"/>
      <c r="B77" s="385"/>
      <c r="C77" s="385"/>
      <c r="D77" s="385"/>
      <c r="E77" s="385"/>
      <c r="F77" s="385"/>
      <c r="G77" s="262"/>
    </row>
    <row r="78" spans="1:7" s="226" customFormat="1" x14ac:dyDescent="0.2">
      <c r="A78" s="385"/>
      <c r="B78" s="385"/>
      <c r="C78" s="385"/>
      <c r="D78" s="385"/>
      <c r="E78" s="385"/>
      <c r="F78" s="385"/>
      <c r="G78" s="262"/>
    </row>
    <row r="79" spans="1:7" s="226" customFormat="1" x14ac:dyDescent="0.2">
      <c r="A79" s="385"/>
      <c r="B79" s="385"/>
      <c r="C79" s="385"/>
      <c r="D79" s="385"/>
      <c r="E79" s="385"/>
      <c r="F79" s="385"/>
      <c r="G79" s="262"/>
    </row>
    <row r="80" spans="1:7" s="226" customFormat="1" x14ac:dyDescent="0.2">
      <c r="A80" s="385"/>
      <c r="B80" s="385"/>
      <c r="C80" s="385"/>
      <c r="D80" s="385"/>
      <c r="E80" s="385"/>
      <c r="F80" s="385"/>
      <c r="G80" s="262"/>
    </row>
    <row r="81" spans="1:7" s="226" customFormat="1" x14ac:dyDescent="0.2">
      <c r="A81" s="385"/>
      <c r="B81" s="385"/>
      <c r="C81" s="385"/>
      <c r="D81" s="385"/>
      <c r="E81" s="385"/>
      <c r="F81" s="385"/>
      <c r="G81" s="262"/>
    </row>
    <row r="82" spans="1:7" s="226" customFormat="1" x14ac:dyDescent="0.2">
      <c r="A82" s="385"/>
      <c r="B82" s="385"/>
      <c r="C82" s="385"/>
      <c r="D82" s="385"/>
      <c r="E82" s="385"/>
      <c r="F82" s="385"/>
      <c r="G82" s="262"/>
    </row>
    <row r="83" spans="1:7" s="226" customFormat="1" x14ac:dyDescent="0.2">
      <c r="A83" s="385"/>
      <c r="B83" s="385"/>
      <c r="C83" s="385"/>
      <c r="D83" s="385"/>
      <c r="E83" s="385"/>
      <c r="F83" s="385"/>
      <c r="G83" s="262"/>
    </row>
    <row r="84" spans="1:7" s="226" customFormat="1" x14ac:dyDescent="0.2">
      <c r="A84" s="385"/>
      <c r="B84" s="385"/>
      <c r="C84" s="385"/>
      <c r="D84" s="385"/>
      <c r="E84" s="385"/>
      <c r="F84" s="385"/>
      <c r="G84" s="262"/>
    </row>
    <row r="85" spans="1:7" s="226" customFormat="1" x14ac:dyDescent="0.2">
      <c r="A85" s="385"/>
      <c r="B85" s="385"/>
      <c r="C85" s="385"/>
      <c r="D85" s="385"/>
      <c r="E85" s="385"/>
      <c r="F85" s="385"/>
      <c r="G85" s="262"/>
    </row>
    <row r="86" spans="1:7" s="226" customFormat="1" x14ac:dyDescent="0.2">
      <c r="A86" s="385"/>
      <c r="B86" s="385"/>
      <c r="C86" s="385"/>
      <c r="D86" s="385"/>
      <c r="E86" s="385"/>
      <c r="F86" s="385"/>
      <c r="G86" s="262"/>
    </row>
    <row r="87" spans="1:7" s="226" customFormat="1" x14ac:dyDescent="0.2">
      <c r="A87" s="385"/>
      <c r="B87" s="385"/>
      <c r="C87" s="385"/>
      <c r="D87" s="385"/>
      <c r="E87" s="385"/>
      <c r="F87" s="385"/>
      <c r="G87" s="262"/>
    </row>
    <row r="88" spans="1:7" s="226" customFormat="1" x14ac:dyDescent="0.2">
      <c r="A88" s="385"/>
      <c r="B88" s="385"/>
      <c r="C88" s="385"/>
      <c r="D88" s="385"/>
      <c r="E88" s="385"/>
      <c r="F88" s="385"/>
      <c r="G88" s="262"/>
    </row>
    <row r="89" spans="1:7" s="226" customFormat="1" x14ac:dyDescent="0.2">
      <c r="A89" s="385"/>
      <c r="B89" s="385"/>
      <c r="C89" s="385"/>
      <c r="D89" s="385"/>
      <c r="E89" s="385"/>
      <c r="F89" s="385"/>
      <c r="G89" s="262"/>
    </row>
    <row r="90" spans="1:7" s="226" customFormat="1" x14ac:dyDescent="0.2">
      <c r="A90" s="385"/>
      <c r="B90" s="385"/>
      <c r="C90" s="385"/>
      <c r="D90" s="385"/>
      <c r="E90" s="385"/>
      <c r="F90" s="385"/>
      <c r="G90" s="262"/>
    </row>
    <row r="91" spans="1:7" s="226" customFormat="1" x14ac:dyDescent="0.2">
      <c r="A91" s="385"/>
      <c r="B91" s="385"/>
      <c r="C91" s="385"/>
      <c r="D91" s="385"/>
      <c r="E91" s="385"/>
      <c r="F91" s="385"/>
      <c r="G91" s="262"/>
    </row>
    <row r="92" spans="1:7" s="226" customFormat="1" x14ac:dyDescent="0.2">
      <c r="A92" s="385"/>
      <c r="B92" s="385"/>
      <c r="C92" s="385"/>
      <c r="D92" s="385"/>
      <c r="E92" s="385"/>
      <c r="F92" s="385"/>
      <c r="G92" s="262"/>
    </row>
    <row r="93" spans="1:7" s="226" customFormat="1" x14ac:dyDescent="0.2">
      <c r="A93" s="385"/>
      <c r="B93" s="385"/>
      <c r="C93" s="385"/>
      <c r="D93" s="385"/>
      <c r="E93" s="385"/>
      <c r="F93" s="385"/>
      <c r="G93" s="262"/>
    </row>
    <row r="94" spans="1:7" s="226" customFormat="1" x14ac:dyDescent="0.2">
      <c r="A94" s="385"/>
      <c r="B94" s="385"/>
      <c r="C94" s="385"/>
      <c r="D94" s="385"/>
      <c r="E94" s="385"/>
      <c r="F94" s="385"/>
      <c r="G94" s="262"/>
    </row>
    <row r="95" spans="1:7" s="226" customFormat="1" x14ac:dyDescent="0.2">
      <c r="A95" s="385"/>
      <c r="B95" s="385"/>
      <c r="C95" s="385"/>
      <c r="D95" s="385"/>
      <c r="E95" s="385"/>
      <c r="F95" s="385"/>
      <c r="G95" s="262"/>
    </row>
    <row r="96" spans="1:7" s="226" customFormat="1" x14ac:dyDescent="0.2">
      <c r="A96" s="385"/>
      <c r="B96" s="385"/>
      <c r="C96" s="385"/>
      <c r="D96" s="385"/>
      <c r="E96" s="385"/>
      <c r="F96" s="385"/>
      <c r="G96" s="262"/>
    </row>
    <row r="97" spans="1:7" s="226" customFormat="1" x14ac:dyDescent="0.2">
      <c r="A97" s="385"/>
      <c r="B97" s="385"/>
      <c r="C97" s="385"/>
      <c r="D97" s="385"/>
      <c r="E97" s="385"/>
      <c r="F97" s="385"/>
      <c r="G97" s="262"/>
    </row>
    <row r="98" spans="1:7" s="226" customFormat="1" x14ac:dyDescent="0.2">
      <c r="A98" s="385"/>
      <c r="B98" s="385"/>
      <c r="C98" s="385"/>
      <c r="D98" s="385"/>
      <c r="E98" s="385"/>
      <c r="F98" s="385"/>
      <c r="G98" s="262"/>
    </row>
    <row r="99" spans="1:7" s="226" customFormat="1" x14ac:dyDescent="0.2">
      <c r="A99" s="385"/>
      <c r="B99" s="385"/>
      <c r="C99" s="385"/>
      <c r="D99" s="385"/>
      <c r="E99" s="385"/>
      <c r="F99" s="385"/>
      <c r="G99" s="262"/>
    </row>
    <row r="100" spans="1:7" s="226" customFormat="1" x14ac:dyDescent="0.2">
      <c r="A100" s="385"/>
      <c r="B100" s="385"/>
      <c r="C100" s="385"/>
      <c r="D100" s="385"/>
      <c r="E100" s="385"/>
      <c r="F100" s="385"/>
      <c r="G100" s="262"/>
    </row>
    <row r="101" spans="1:7" s="226" customFormat="1" x14ac:dyDescent="0.2">
      <c r="A101" s="385"/>
      <c r="B101" s="385"/>
      <c r="C101" s="385"/>
      <c r="D101" s="385"/>
      <c r="E101" s="385"/>
      <c r="F101" s="385"/>
      <c r="G101" s="262"/>
    </row>
    <row r="102" spans="1:7" s="226" customFormat="1" x14ac:dyDescent="0.2">
      <c r="G102" s="410"/>
    </row>
    <row r="103" spans="1:7" s="226" customFormat="1" x14ac:dyDescent="0.2">
      <c r="D103" s="63"/>
      <c r="E103" s="63"/>
      <c r="F103" s="63"/>
      <c r="G103" s="410"/>
    </row>
    <row r="104" spans="1:7" s="226" customFormat="1" x14ac:dyDescent="0.2">
      <c r="G104" s="410"/>
    </row>
    <row r="105" spans="1:7" s="226" customFormat="1" x14ac:dyDescent="0.2">
      <c r="G105" s="410"/>
    </row>
    <row r="106" spans="1:7" s="226" customFormat="1" x14ac:dyDescent="0.2">
      <c r="G106" s="410"/>
    </row>
    <row r="107" spans="1:7" s="226" customFormat="1" x14ac:dyDescent="0.2">
      <c r="G107" s="410"/>
    </row>
    <row r="108" spans="1:7" s="226" customFormat="1" x14ac:dyDescent="0.2">
      <c r="G108" s="410"/>
    </row>
    <row r="109" spans="1:7" s="226" customFormat="1" x14ac:dyDescent="0.2">
      <c r="G109" s="410"/>
    </row>
    <row r="110" spans="1:7" s="226" customFormat="1" x14ac:dyDescent="0.2">
      <c r="G110" s="410"/>
    </row>
    <row r="111" spans="1:7" s="226" customFormat="1" x14ac:dyDescent="0.2">
      <c r="G111" s="410"/>
    </row>
    <row r="112" spans="1:7" s="226" customFormat="1" x14ac:dyDescent="0.2">
      <c r="G112" s="410"/>
    </row>
    <row r="113" spans="7:7" s="226" customFormat="1" x14ac:dyDescent="0.2">
      <c r="G113" s="410"/>
    </row>
    <row r="114" spans="7:7" s="226" customFormat="1" x14ac:dyDescent="0.2">
      <c r="G114" s="410"/>
    </row>
    <row r="115" spans="7:7" s="226" customFormat="1" x14ac:dyDescent="0.2">
      <c r="G115" s="410"/>
    </row>
    <row r="116" spans="7:7" s="226" customFormat="1" x14ac:dyDescent="0.2">
      <c r="G116" s="410"/>
    </row>
    <row r="117" spans="7:7" s="226" customFormat="1" x14ac:dyDescent="0.2">
      <c r="G117" s="410"/>
    </row>
    <row r="118" spans="7:7" s="226" customFormat="1" x14ac:dyDescent="0.2">
      <c r="G118" s="410"/>
    </row>
    <row r="119" spans="7:7" s="226" customFormat="1" x14ac:dyDescent="0.2">
      <c r="G119" s="410"/>
    </row>
    <row r="120" spans="7:7" s="226" customFormat="1" x14ac:dyDescent="0.2">
      <c r="G120" s="410"/>
    </row>
    <row r="121" spans="7:7" s="226" customFormat="1" x14ac:dyDescent="0.2">
      <c r="G121" s="410"/>
    </row>
    <row r="122" spans="7:7" s="226" customFormat="1" x14ac:dyDescent="0.2">
      <c r="G122" s="410"/>
    </row>
    <row r="123" spans="7:7" s="226" customFormat="1" x14ac:dyDescent="0.2">
      <c r="G123" s="410"/>
    </row>
    <row r="124" spans="7:7" s="226" customFormat="1" x14ac:dyDescent="0.2">
      <c r="G124" s="410"/>
    </row>
    <row r="125" spans="7:7" s="226" customFormat="1" x14ac:dyDescent="0.2">
      <c r="G125" s="410"/>
    </row>
    <row r="126" spans="7:7" s="226" customFormat="1" x14ac:dyDescent="0.2">
      <c r="G126" s="410"/>
    </row>
    <row r="127" spans="7:7" s="226" customFormat="1" x14ac:dyDescent="0.2">
      <c r="G127" s="410"/>
    </row>
    <row r="128" spans="7:7" s="226" customFormat="1" x14ac:dyDescent="0.2">
      <c r="G128" s="410"/>
    </row>
    <row r="129" spans="7:7" s="226" customFormat="1" x14ac:dyDescent="0.2">
      <c r="G129" s="410"/>
    </row>
    <row r="130" spans="7:7" s="226" customFormat="1" x14ac:dyDescent="0.2">
      <c r="G130" s="410"/>
    </row>
    <row r="131" spans="7:7" s="226" customFormat="1" x14ac:dyDescent="0.2">
      <c r="G131" s="410"/>
    </row>
    <row r="132" spans="7:7" s="226" customFormat="1" x14ac:dyDescent="0.2">
      <c r="G132" s="410"/>
    </row>
    <row r="133" spans="7:7" s="226" customFormat="1" x14ac:dyDescent="0.2">
      <c r="G133" s="410"/>
    </row>
    <row r="134" spans="7:7" s="226" customFormat="1" x14ac:dyDescent="0.2">
      <c r="G134" s="410"/>
    </row>
    <row r="135" spans="7:7" s="226" customFormat="1" x14ac:dyDescent="0.2">
      <c r="G135" s="410"/>
    </row>
    <row r="136" spans="7:7" s="226" customFormat="1" x14ac:dyDescent="0.2">
      <c r="G136" s="410"/>
    </row>
    <row r="137" spans="7:7" s="226" customFormat="1" x14ac:dyDescent="0.2">
      <c r="G137" s="410"/>
    </row>
    <row r="138" spans="7:7" s="226" customFormat="1" x14ac:dyDescent="0.2">
      <c r="G138" s="410"/>
    </row>
    <row r="139" spans="7:7" s="226" customFormat="1" x14ac:dyDescent="0.2">
      <c r="G139" s="410"/>
    </row>
    <row r="140" spans="7:7" s="226" customFormat="1" x14ac:dyDescent="0.2">
      <c r="G140" s="410"/>
    </row>
    <row r="141" spans="7:7" s="226" customFormat="1" x14ac:dyDescent="0.2">
      <c r="G141" s="410"/>
    </row>
    <row r="142" spans="7:7" s="226" customFormat="1" x14ac:dyDescent="0.2">
      <c r="G142" s="410"/>
    </row>
    <row r="143" spans="7:7" s="226" customFormat="1" x14ac:dyDescent="0.2">
      <c r="G143" s="410"/>
    </row>
    <row r="144" spans="7:7" s="226" customFormat="1" x14ac:dyDescent="0.2">
      <c r="G144" s="410"/>
    </row>
    <row r="145" spans="7:7" s="226" customFormat="1" x14ac:dyDescent="0.2">
      <c r="G145" s="410"/>
    </row>
    <row r="146" spans="7:7" s="226" customFormat="1" x14ac:dyDescent="0.2">
      <c r="G146" s="410"/>
    </row>
    <row r="147" spans="7:7" s="226" customFormat="1" x14ac:dyDescent="0.2">
      <c r="G147" s="410"/>
    </row>
    <row r="148" spans="7:7" s="226" customFormat="1" x14ac:dyDescent="0.2">
      <c r="G148" s="410"/>
    </row>
    <row r="149" spans="7:7" s="226" customFormat="1" x14ac:dyDescent="0.2">
      <c r="G149" s="410"/>
    </row>
    <row r="150" spans="7:7" s="226" customFormat="1" x14ac:dyDescent="0.2">
      <c r="G150" s="410"/>
    </row>
    <row r="151" spans="7:7" s="226" customFormat="1" x14ac:dyDescent="0.2">
      <c r="G151" s="410"/>
    </row>
    <row r="152" spans="7:7" s="226" customFormat="1" x14ac:dyDescent="0.2">
      <c r="G152" s="410"/>
    </row>
    <row r="153" spans="7:7" s="226" customFormat="1" x14ac:dyDescent="0.2">
      <c r="G153" s="410"/>
    </row>
    <row r="154" spans="7:7" s="226" customFormat="1" x14ac:dyDescent="0.2">
      <c r="G154" s="410"/>
    </row>
    <row r="155" spans="7:7" s="226" customFormat="1" x14ac:dyDescent="0.2">
      <c r="G155" s="410"/>
    </row>
    <row r="156" spans="7:7" s="226" customFormat="1" x14ac:dyDescent="0.2">
      <c r="G156" s="410"/>
    </row>
    <row r="157" spans="7:7" s="226" customFormat="1" x14ac:dyDescent="0.2">
      <c r="G157" s="410"/>
    </row>
    <row r="158" spans="7:7" s="226" customFormat="1" x14ac:dyDescent="0.2">
      <c r="G158" s="410"/>
    </row>
    <row r="159" spans="7:7" s="226" customFormat="1" x14ac:dyDescent="0.2">
      <c r="G159" s="410"/>
    </row>
    <row r="160" spans="7:7" s="226" customFormat="1" x14ac:dyDescent="0.2">
      <c r="G160" s="410"/>
    </row>
    <row r="161" spans="7:7" s="226" customFormat="1" x14ac:dyDescent="0.2">
      <c r="G161" s="410"/>
    </row>
    <row r="162" spans="7:7" s="226" customFormat="1" x14ac:dyDescent="0.2">
      <c r="G162" s="410"/>
    </row>
    <row r="163" spans="7:7" s="226" customFormat="1" x14ac:dyDescent="0.2">
      <c r="G163" s="410"/>
    </row>
    <row r="164" spans="7:7" s="226" customFormat="1" x14ac:dyDescent="0.2">
      <c r="G164" s="410"/>
    </row>
    <row r="165" spans="7:7" s="226" customFormat="1" x14ac:dyDescent="0.2">
      <c r="G165" s="410"/>
    </row>
    <row r="166" spans="7:7" s="226" customFormat="1" x14ac:dyDescent="0.2">
      <c r="G166" s="410"/>
    </row>
    <row r="167" spans="7:7" s="226" customFormat="1" x14ac:dyDescent="0.2">
      <c r="G167" s="410"/>
    </row>
    <row r="168" spans="7:7" s="226" customFormat="1" x14ac:dyDescent="0.2">
      <c r="G168" s="410"/>
    </row>
    <row r="169" spans="7:7" s="226" customFormat="1" x14ac:dyDescent="0.2">
      <c r="G169" s="410"/>
    </row>
    <row r="170" spans="7:7" s="226" customFormat="1" x14ac:dyDescent="0.2">
      <c r="G170" s="410"/>
    </row>
    <row r="171" spans="7:7" s="226" customFormat="1" x14ac:dyDescent="0.2">
      <c r="G171" s="410"/>
    </row>
    <row r="172" spans="7:7" s="226" customFormat="1" x14ac:dyDescent="0.2">
      <c r="G172" s="410"/>
    </row>
    <row r="173" spans="7:7" s="226" customFormat="1" x14ac:dyDescent="0.2">
      <c r="G173" s="410"/>
    </row>
    <row r="174" spans="7:7" s="226" customFormat="1" x14ac:dyDescent="0.2">
      <c r="G174" s="410"/>
    </row>
    <row r="175" spans="7:7" s="226" customFormat="1" x14ac:dyDescent="0.2">
      <c r="G175" s="410"/>
    </row>
    <row r="176" spans="7:7" s="226" customFormat="1" x14ac:dyDescent="0.2">
      <c r="G176" s="410"/>
    </row>
    <row r="177" spans="7:7" s="226" customFormat="1" x14ac:dyDescent="0.2">
      <c r="G177" s="410"/>
    </row>
    <row r="178" spans="7:7" s="226" customFormat="1" x14ac:dyDescent="0.2">
      <c r="G178" s="410"/>
    </row>
    <row r="179" spans="7:7" s="226" customFormat="1" x14ac:dyDescent="0.2">
      <c r="G179" s="410"/>
    </row>
    <row r="180" spans="7:7" s="226" customFormat="1" x14ac:dyDescent="0.2">
      <c r="G180" s="410"/>
    </row>
    <row r="181" spans="7:7" s="226" customFormat="1" x14ac:dyDescent="0.2">
      <c r="G181" s="410"/>
    </row>
    <row r="182" spans="7:7" s="226" customFormat="1" x14ac:dyDescent="0.2">
      <c r="G182" s="410"/>
    </row>
    <row r="183" spans="7:7" s="226" customFormat="1" x14ac:dyDescent="0.2">
      <c r="G183" s="410"/>
    </row>
    <row r="184" spans="7:7" s="226" customFormat="1" x14ac:dyDescent="0.2">
      <c r="G184" s="410"/>
    </row>
    <row r="185" spans="7:7" s="226" customFormat="1" x14ac:dyDescent="0.2">
      <c r="G185" s="410"/>
    </row>
    <row r="186" spans="7:7" s="226" customFormat="1" x14ac:dyDescent="0.2">
      <c r="G186" s="410"/>
    </row>
    <row r="187" spans="7:7" s="226" customFormat="1" x14ac:dyDescent="0.2">
      <c r="G187" s="410"/>
    </row>
    <row r="188" spans="7:7" s="226" customFormat="1" x14ac:dyDescent="0.2">
      <c r="G188" s="410"/>
    </row>
    <row r="189" spans="7:7" s="226" customFormat="1" x14ac:dyDescent="0.2">
      <c r="G189" s="410"/>
    </row>
    <row r="190" spans="7:7" s="226" customFormat="1" x14ac:dyDescent="0.2">
      <c r="G190" s="410"/>
    </row>
    <row r="191" spans="7:7" s="226" customFormat="1" x14ac:dyDescent="0.2">
      <c r="G191" s="410"/>
    </row>
    <row r="192" spans="7:7" s="226" customFormat="1" x14ac:dyDescent="0.2">
      <c r="G192" s="410"/>
    </row>
    <row r="193" spans="7:7" s="226" customFormat="1" x14ac:dyDescent="0.2">
      <c r="G193" s="410"/>
    </row>
    <row r="194" spans="7:7" s="226" customFormat="1" x14ac:dyDescent="0.2">
      <c r="G194" s="410"/>
    </row>
    <row r="195" spans="7:7" s="226" customFormat="1" x14ac:dyDescent="0.2">
      <c r="G195" s="410"/>
    </row>
    <row r="196" spans="7:7" s="226" customFormat="1" x14ac:dyDescent="0.2">
      <c r="G196" s="410"/>
    </row>
    <row r="197" spans="7:7" s="226" customFormat="1" x14ac:dyDescent="0.2">
      <c r="G197" s="410"/>
    </row>
    <row r="198" spans="7:7" s="226" customFormat="1" x14ac:dyDescent="0.2">
      <c r="G198" s="410"/>
    </row>
    <row r="199" spans="7:7" s="226" customFormat="1" x14ac:dyDescent="0.2">
      <c r="G199" s="410"/>
    </row>
    <row r="200" spans="7:7" s="226" customFormat="1" x14ac:dyDescent="0.2">
      <c r="G200" s="410"/>
    </row>
    <row r="201" spans="7:7" s="226" customFormat="1" x14ac:dyDescent="0.2">
      <c r="G201" s="410"/>
    </row>
    <row r="202" spans="7:7" s="226" customFormat="1" x14ac:dyDescent="0.2">
      <c r="G202" s="410"/>
    </row>
    <row r="203" spans="7:7" s="226" customFormat="1" x14ac:dyDescent="0.2">
      <c r="G203" s="410"/>
    </row>
    <row r="204" spans="7:7" s="226" customFormat="1" x14ac:dyDescent="0.2">
      <c r="G204" s="410"/>
    </row>
    <row r="205" spans="7:7" s="226" customFormat="1" x14ac:dyDescent="0.2">
      <c r="G205" s="410"/>
    </row>
    <row r="206" spans="7:7" s="226" customFormat="1" x14ac:dyDescent="0.2">
      <c r="G206" s="410"/>
    </row>
    <row r="207" spans="7:7" s="226" customFormat="1" x14ac:dyDescent="0.2">
      <c r="G207" s="410"/>
    </row>
    <row r="208" spans="7:7" s="226" customFormat="1" x14ac:dyDescent="0.2">
      <c r="G208" s="410"/>
    </row>
    <row r="209" spans="7:7" s="226" customFormat="1" x14ac:dyDescent="0.2">
      <c r="G209" s="410"/>
    </row>
    <row r="210" spans="7:7" s="226" customFormat="1" x14ac:dyDescent="0.2">
      <c r="G210" s="410"/>
    </row>
    <row r="211" spans="7:7" s="226" customFormat="1" x14ac:dyDescent="0.2">
      <c r="G211" s="410"/>
    </row>
    <row r="212" spans="7:7" s="226" customFormat="1" x14ac:dyDescent="0.2">
      <c r="G212" s="410"/>
    </row>
    <row r="213" spans="7:7" s="226" customFormat="1" x14ac:dyDescent="0.2">
      <c r="G213" s="410"/>
    </row>
    <row r="214" spans="7:7" s="226" customFormat="1" x14ac:dyDescent="0.2">
      <c r="G214" s="410"/>
    </row>
    <row r="215" spans="7:7" s="226" customFormat="1" x14ac:dyDescent="0.2">
      <c r="G215" s="410"/>
    </row>
    <row r="216" spans="7:7" s="226" customFormat="1" x14ac:dyDescent="0.2">
      <c r="G216" s="410"/>
    </row>
    <row r="217" spans="7:7" s="226" customFormat="1" x14ac:dyDescent="0.2">
      <c r="G217" s="410"/>
    </row>
    <row r="218" spans="7:7" s="226" customFormat="1" x14ac:dyDescent="0.2">
      <c r="G218" s="410"/>
    </row>
    <row r="219" spans="7:7" s="226" customFormat="1" x14ac:dyDescent="0.2">
      <c r="G219" s="410"/>
    </row>
    <row r="220" spans="7:7" s="226" customFormat="1" x14ac:dyDescent="0.2">
      <c r="G220" s="410"/>
    </row>
    <row r="221" spans="7:7" s="226" customFormat="1" x14ac:dyDescent="0.2">
      <c r="G221" s="410"/>
    </row>
    <row r="222" spans="7:7" s="226" customFormat="1" x14ac:dyDescent="0.2">
      <c r="G222" s="410"/>
    </row>
    <row r="223" spans="7:7" s="226" customFormat="1" x14ac:dyDescent="0.2">
      <c r="G223" s="410"/>
    </row>
    <row r="224" spans="7:7" s="226" customFormat="1" x14ac:dyDescent="0.2">
      <c r="G224" s="410"/>
    </row>
    <row r="225" spans="7:7" s="226" customFormat="1" x14ac:dyDescent="0.2">
      <c r="G225" s="410"/>
    </row>
    <row r="226" spans="7:7" s="226" customFormat="1" x14ac:dyDescent="0.2">
      <c r="G226" s="410"/>
    </row>
    <row r="227" spans="7:7" s="226" customFormat="1" x14ac:dyDescent="0.2">
      <c r="G227" s="410"/>
    </row>
    <row r="228" spans="7:7" s="226" customFormat="1" x14ac:dyDescent="0.2">
      <c r="G228" s="410"/>
    </row>
    <row r="229" spans="7:7" s="226" customFormat="1" x14ac:dyDescent="0.2">
      <c r="G229" s="410"/>
    </row>
    <row r="230" spans="7:7" s="226" customFormat="1" x14ac:dyDescent="0.2">
      <c r="G230" s="410"/>
    </row>
    <row r="231" spans="7:7" s="226" customFormat="1" x14ac:dyDescent="0.2">
      <c r="G231" s="410"/>
    </row>
    <row r="232" spans="7:7" s="226" customFormat="1" x14ac:dyDescent="0.2">
      <c r="G232" s="410"/>
    </row>
    <row r="233" spans="7:7" s="226" customFormat="1" x14ac:dyDescent="0.2">
      <c r="G233" s="410"/>
    </row>
    <row r="234" spans="7:7" s="226" customFormat="1" x14ac:dyDescent="0.2">
      <c r="G234" s="410"/>
    </row>
    <row r="235" spans="7:7" s="226" customFormat="1" x14ac:dyDescent="0.2">
      <c r="G235" s="410"/>
    </row>
    <row r="236" spans="7:7" s="226" customFormat="1" x14ac:dyDescent="0.2">
      <c r="G236" s="410"/>
    </row>
    <row r="237" spans="7:7" s="226" customFormat="1" x14ac:dyDescent="0.2">
      <c r="G237" s="410"/>
    </row>
    <row r="238" spans="7:7" s="226" customFormat="1" x14ac:dyDescent="0.2">
      <c r="G238" s="410"/>
    </row>
    <row r="239" spans="7:7" s="226" customFormat="1" x14ac:dyDescent="0.2">
      <c r="G239" s="410"/>
    </row>
    <row r="240" spans="7:7" s="226" customFormat="1" x14ac:dyDescent="0.2">
      <c r="G240" s="410"/>
    </row>
    <row r="241" spans="7:7" s="226" customFormat="1" x14ac:dyDescent="0.2">
      <c r="G241" s="410"/>
    </row>
    <row r="242" spans="7:7" s="226" customFormat="1" x14ac:dyDescent="0.2">
      <c r="G242" s="410"/>
    </row>
    <row r="243" spans="7:7" s="226" customFormat="1" x14ac:dyDescent="0.2">
      <c r="G243" s="410"/>
    </row>
    <row r="244" spans="7:7" s="226" customFormat="1" x14ac:dyDescent="0.2">
      <c r="G244" s="410"/>
    </row>
    <row r="245" spans="7:7" s="226" customFormat="1" x14ac:dyDescent="0.2">
      <c r="G245" s="410"/>
    </row>
    <row r="246" spans="7:7" s="226" customFormat="1" x14ac:dyDescent="0.2">
      <c r="G246" s="410"/>
    </row>
    <row r="247" spans="7:7" s="226" customFormat="1" x14ac:dyDescent="0.2">
      <c r="G247" s="410"/>
    </row>
    <row r="248" spans="7:7" s="226" customFormat="1" x14ac:dyDescent="0.2">
      <c r="G248" s="410"/>
    </row>
    <row r="249" spans="7:7" s="226" customFormat="1" x14ac:dyDescent="0.2">
      <c r="G249" s="410"/>
    </row>
    <row r="250" spans="7:7" s="226" customFormat="1" x14ac:dyDescent="0.2">
      <c r="G250" s="410"/>
    </row>
    <row r="251" spans="7:7" s="226" customFormat="1" x14ac:dyDescent="0.2">
      <c r="G251" s="410"/>
    </row>
    <row r="252" spans="7:7" s="226" customFormat="1" x14ac:dyDescent="0.2">
      <c r="G252" s="410"/>
    </row>
    <row r="253" spans="7:7" s="226" customFormat="1" x14ac:dyDescent="0.2">
      <c r="G253" s="410"/>
    </row>
    <row r="254" spans="7:7" s="226" customFormat="1" x14ac:dyDescent="0.2">
      <c r="G254" s="410"/>
    </row>
    <row r="255" spans="7:7" s="226" customFormat="1" x14ac:dyDescent="0.2">
      <c r="G255" s="410"/>
    </row>
    <row r="256" spans="7:7" s="226" customFormat="1" x14ac:dyDescent="0.2">
      <c r="G256" s="410"/>
    </row>
    <row r="257" spans="7:7" s="226" customFormat="1" x14ac:dyDescent="0.2">
      <c r="G257" s="410"/>
    </row>
    <row r="258" spans="7:7" s="226" customFormat="1" x14ac:dyDescent="0.2">
      <c r="G258" s="410"/>
    </row>
    <row r="259" spans="7:7" s="226" customFormat="1" x14ac:dyDescent="0.2">
      <c r="G259" s="410"/>
    </row>
    <row r="260" spans="7:7" s="226" customFormat="1" x14ac:dyDescent="0.2">
      <c r="G260" s="410"/>
    </row>
    <row r="261" spans="7:7" s="226" customFormat="1" x14ac:dyDescent="0.2">
      <c r="G261" s="410"/>
    </row>
    <row r="262" spans="7:7" s="226" customFormat="1" x14ac:dyDescent="0.2">
      <c r="G262" s="410"/>
    </row>
    <row r="263" spans="7:7" s="226" customFormat="1" x14ac:dyDescent="0.2">
      <c r="G263" s="410"/>
    </row>
    <row r="264" spans="7:7" s="226" customFormat="1" x14ac:dyDescent="0.2">
      <c r="G264" s="410"/>
    </row>
    <row r="265" spans="7:7" s="226" customFormat="1" x14ac:dyDescent="0.2">
      <c r="G265" s="410"/>
    </row>
    <row r="266" spans="7:7" s="226" customFormat="1" x14ac:dyDescent="0.2">
      <c r="G266" s="410"/>
    </row>
    <row r="267" spans="7:7" s="226" customFormat="1" x14ac:dyDescent="0.2">
      <c r="G267" s="410"/>
    </row>
    <row r="268" spans="7:7" s="226" customFormat="1" x14ac:dyDescent="0.2">
      <c r="G268" s="410"/>
    </row>
    <row r="269" spans="7:7" s="226" customFormat="1" x14ac:dyDescent="0.2">
      <c r="G269" s="410"/>
    </row>
    <row r="270" spans="7:7" s="226" customFormat="1" x14ac:dyDescent="0.2">
      <c r="G270" s="410"/>
    </row>
    <row r="271" spans="7:7" s="226" customFormat="1" x14ac:dyDescent="0.2">
      <c r="G271" s="410"/>
    </row>
    <row r="272" spans="7:7" s="226" customFormat="1" x14ac:dyDescent="0.2">
      <c r="G272" s="410"/>
    </row>
    <row r="273" spans="7:7" s="226" customFormat="1" x14ac:dyDescent="0.2">
      <c r="G273" s="410"/>
    </row>
    <row r="274" spans="7:7" s="226" customFormat="1" x14ac:dyDescent="0.2">
      <c r="G274" s="410"/>
    </row>
    <row r="275" spans="7:7" s="226" customFormat="1" x14ac:dyDescent="0.2">
      <c r="G275" s="410"/>
    </row>
    <row r="276" spans="7:7" s="226" customFormat="1" x14ac:dyDescent="0.2">
      <c r="G276" s="410"/>
    </row>
    <row r="277" spans="7:7" s="226" customFormat="1" x14ac:dyDescent="0.2">
      <c r="G277" s="410"/>
    </row>
    <row r="278" spans="7:7" s="226" customFormat="1" x14ac:dyDescent="0.2">
      <c r="G278" s="410"/>
    </row>
    <row r="279" spans="7:7" s="226" customFormat="1" x14ac:dyDescent="0.2">
      <c r="G279" s="410"/>
    </row>
    <row r="280" spans="7:7" s="226" customFormat="1" x14ac:dyDescent="0.2">
      <c r="G280" s="410"/>
    </row>
    <row r="281" spans="7:7" s="226" customFormat="1" x14ac:dyDescent="0.2">
      <c r="G281" s="410"/>
    </row>
    <row r="282" spans="7:7" s="226" customFormat="1" x14ac:dyDescent="0.2">
      <c r="G282" s="410"/>
    </row>
    <row r="283" spans="7:7" s="226" customFormat="1" x14ac:dyDescent="0.2">
      <c r="G283" s="410"/>
    </row>
    <row r="284" spans="7:7" s="226" customFormat="1" x14ac:dyDescent="0.2">
      <c r="G284" s="410"/>
    </row>
    <row r="285" spans="7:7" s="226" customFormat="1" x14ac:dyDescent="0.2">
      <c r="G285" s="410"/>
    </row>
    <row r="286" spans="7:7" s="226" customFormat="1" x14ac:dyDescent="0.2">
      <c r="G286" s="410"/>
    </row>
    <row r="287" spans="7:7" s="226" customFormat="1" x14ac:dyDescent="0.2">
      <c r="G287" s="410"/>
    </row>
    <row r="288" spans="7:7" s="226" customFormat="1" x14ac:dyDescent="0.2">
      <c r="G288" s="410"/>
    </row>
    <row r="289" spans="7:7" s="226" customFormat="1" x14ac:dyDescent="0.2">
      <c r="G289" s="410"/>
    </row>
    <row r="290" spans="7:7" s="226" customFormat="1" x14ac:dyDescent="0.2">
      <c r="G290" s="410"/>
    </row>
    <row r="291" spans="7:7" s="226" customFormat="1" x14ac:dyDescent="0.2">
      <c r="G291" s="410"/>
    </row>
    <row r="292" spans="7:7" s="226" customFormat="1" x14ac:dyDescent="0.2">
      <c r="G292" s="410"/>
    </row>
    <row r="293" spans="7:7" s="226" customFormat="1" x14ac:dyDescent="0.2">
      <c r="G293" s="410"/>
    </row>
    <row r="294" spans="7:7" s="226" customFormat="1" x14ac:dyDescent="0.2">
      <c r="G294" s="410"/>
    </row>
    <row r="295" spans="7:7" s="226" customFormat="1" x14ac:dyDescent="0.2">
      <c r="G295" s="410"/>
    </row>
    <row r="296" spans="7:7" s="226" customFormat="1" x14ac:dyDescent="0.2">
      <c r="G296" s="410"/>
    </row>
    <row r="297" spans="7:7" s="226" customFormat="1" x14ac:dyDescent="0.2">
      <c r="G297" s="410"/>
    </row>
    <row r="298" spans="7:7" s="226" customFormat="1" x14ac:dyDescent="0.2">
      <c r="G298" s="410"/>
    </row>
    <row r="299" spans="7:7" s="226" customFormat="1" x14ac:dyDescent="0.2">
      <c r="G299" s="410"/>
    </row>
    <row r="300" spans="7:7" s="226" customFormat="1" x14ac:dyDescent="0.2">
      <c r="G300" s="410"/>
    </row>
    <row r="301" spans="7:7" s="226" customFormat="1" x14ac:dyDescent="0.2">
      <c r="G301" s="410"/>
    </row>
    <row r="302" spans="7:7" s="226" customFormat="1" x14ac:dyDescent="0.2">
      <c r="G302" s="410"/>
    </row>
    <row r="303" spans="7:7" s="226" customFormat="1" x14ac:dyDescent="0.2">
      <c r="G303" s="410"/>
    </row>
    <row r="304" spans="7:7" s="226" customFormat="1" x14ac:dyDescent="0.2">
      <c r="G304" s="410"/>
    </row>
    <row r="305" spans="7:7" s="226" customFormat="1" x14ac:dyDescent="0.2">
      <c r="G305" s="410"/>
    </row>
    <row r="306" spans="7:7" s="226" customFormat="1" x14ac:dyDescent="0.2">
      <c r="G306" s="410"/>
    </row>
    <row r="307" spans="7:7" s="226" customFormat="1" x14ac:dyDescent="0.2">
      <c r="G307" s="410"/>
    </row>
    <row r="308" spans="7:7" s="226" customFormat="1" x14ac:dyDescent="0.2">
      <c r="G308" s="410"/>
    </row>
    <row r="309" spans="7:7" s="226" customFormat="1" x14ac:dyDescent="0.2">
      <c r="G309" s="410"/>
    </row>
    <row r="310" spans="7:7" s="226" customFormat="1" x14ac:dyDescent="0.2">
      <c r="G310" s="410"/>
    </row>
    <row r="311" spans="7:7" s="226" customFormat="1" x14ac:dyDescent="0.2">
      <c r="G311" s="410"/>
    </row>
    <row r="312" spans="7:7" s="226" customFormat="1" x14ac:dyDescent="0.2">
      <c r="G312" s="410"/>
    </row>
    <row r="313" spans="7:7" s="226" customFormat="1" x14ac:dyDescent="0.2">
      <c r="G313" s="410"/>
    </row>
    <row r="314" spans="7:7" s="226" customFormat="1" x14ac:dyDescent="0.2">
      <c r="G314" s="410"/>
    </row>
    <row r="315" spans="7:7" s="226" customFormat="1" x14ac:dyDescent="0.2">
      <c r="G315" s="410"/>
    </row>
    <row r="316" spans="7:7" s="226" customFormat="1" x14ac:dyDescent="0.2">
      <c r="G316" s="410"/>
    </row>
    <row r="317" spans="7:7" s="226" customFormat="1" x14ac:dyDescent="0.2">
      <c r="G317" s="410"/>
    </row>
    <row r="318" spans="7:7" s="226" customFormat="1" x14ac:dyDescent="0.2">
      <c r="G318" s="410"/>
    </row>
    <row r="319" spans="7:7" s="226" customFormat="1" x14ac:dyDescent="0.2">
      <c r="G319" s="410"/>
    </row>
    <row r="320" spans="7:7" s="226" customFormat="1" x14ac:dyDescent="0.2">
      <c r="G320" s="410"/>
    </row>
    <row r="321" spans="7:7" s="226" customFormat="1" x14ac:dyDescent="0.2">
      <c r="G321" s="410"/>
    </row>
    <row r="322" spans="7:7" s="226" customFormat="1" x14ac:dyDescent="0.2">
      <c r="G322" s="410"/>
    </row>
    <row r="323" spans="7:7" s="226" customFormat="1" x14ac:dyDescent="0.2">
      <c r="G323" s="410"/>
    </row>
    <row r="324" spans="7:7" s="226" customFormat="1" x14ac:dyDescent="0.2">
      <c r="G324" s="410"/>
    </row>
    <row r="325" spans="7:7" s="226" customFormat="1" x14ac:dyDescent="0.2">
      <c r="G325" s="410"/>
    </row>
    <row r="326" spans="7:7" s="226" customFormat="1" x14ac:dyDescent="0.2">
      <c r="G326" s="410"/>
    </row>
    <row r="327" spans="7:7" s="226" customFormat="1" x14ac:dyDescent="0.2">
      <c r="G327" s="410"/>
    </row>
    <row r="328" spans="7:7" s="226" customFormat="1" x14ac:dyDescent="0.2">
      <c r="G328" s="410"/>
    </row>
    <row r="329" spans="7:7" s="226" customFormat="1" x14ac:dyDescent="0.2">
      <c r="G329" s="410"/>
    </row>
    <row r="330" spans="7:7" s="226" customFormat="1" x14ac:dyDescent="0.2">
      <c r="G330" s="410"/>
    </row>
    <row r="331" spans="7:7" s="226" customFormat="1" x14ac:dyDescent="0.2">
      <c r="G331" s="410"/>
    </row>
    <row r="332" spans="7:7" s="226" customFormat="1" x14ac:dyDescent="0.2">
      <c r="G332" s="410"/>
    </row>
    <row r="333" spans="7:7" s="226" customFormat="1" x14ac:dyDescent="0.2">
      <c r="G333" s="410"/>
    </row>
    <row r="334" spans="7:7" s="226" customFormat="1" x14ac:dyDescent="0.2">
      <c r="G334" s="410"/>
    </row>
    <row r="335" spans="7:7" s="226" customFormat="1" x14ac:dyDescent="0.2">
      <c r="G335" s="410"/>
    </row>
    <row r="336" spans="7:7" s="226" customFormat="1" x14ac:dyDescent="0.2">
      <c r="G336" s="410"/>
    </row>
    <row r="337" spans="7:7" s="226" customFormat="1" x14ac:dyDescent="0.2">
      <c r="G337" s="410"/>
    </row>
    <row r="338" spans="7:7" s="226" customFormat="1" x14ac:dyDescent="0.2">
      <c r="G338" s="410"/>
    </row>
    <row r="339" spans="7:7" s="226" customFormat="1" x14ac:dyDescent="0.2">
      <c r="G339" s="410"/>
    </row>
    <row r="340" spans="7:7" s="226" customFormat="1" x14ac:dyDescent="0.2">
      <c r="G340" s="410"/>
    </row>
    <row r="341" spans="7:7" s="226" customFormat="1" x14ac:dyDescent="0.2">
      <c r="G341" s="410"/>
    </row>
    <row r="342" spans="7:7" s="226" customFormat="1" x14ac:dyDescent="0.2">
      <c r="G342" s="410"/>
    </row>
    <row r="343" spans="7:7" s="226" customFormat="1" x14ac:dyDescent="0.2">
      <c r="G343" s="410"/>
    </row>
    <row r="344" spans="7:7" s="226" customFormat="1" x14ac:dyDescent="0.2">
      <c r="G344" s="410"/>
    </row>
    <row r="345" spans="7:7" s="226" customFormat="1" x14ac:dyDescent="0.2">
      <c r="G345" s="410"/>
    </row>
    <row r="346" spans="7:7" s="226" customFormat="1" x14ac:dyDescent="0.2">
      <c r="G346" s="410"/>
    </row>
    <row r="347" spans="7:7" s="226" customFormat="1" x14ac:dyDescent="0.2">
      <c r="G347" s="410"/>
    </row>
    <row r="348" spans="7:7" s="226" customFormat="1" x14ac:dyDescent="0.2">
      <c r="G348" s="410"/>
    </row>
    <row r="349" spans="7:7" s="226" customFormat="1" x14ac:dyDescent="0.2">
      <c r="G349" s="410"/>
    </row>
    <row r="350" spans="7:7" s="226" customFormat="1" x14ac:dyDescent="0.2">
      <c r="G350" s="410"/>
    </row>
    <row r="351" spans="7:7" s="226" customFormat="1" x14ac:dyDescent="0.2">
      <c r="G351" s="410"/>
    </row>
    <row r="352" spans="7:7" s="226" customFormat="1" x14ac:dyDescent="0.2">
      <c r="G352" s="410"/>
    </row>
    <row r="353" spans="7:7" s="226" customFormat="1" x14ac:dyDescent="0.2">
      <c r="G353" s="410"/>
    </row>
    <row r="354" spans="7:7" s="226" customFormat="1" x14ac:dyDescent="0.2">
      <c r="G354" s="410"/>
    </row>
    <row r="355" spans="7:7" s="226" customFormat="1" x14ac:dyDescent="0.2">
      <c r="G355" s="410"/>
    </row>
    <row r="356" spans="7:7" s="226" customFormat="1" x14ac:dyDescent="0.2">
      <c r="G356" s="410"/>
    </row>
    <row r="357" spans="7:7" s="226" customFormat="1" x14ac:dyDescent="0.2">
      <c r="G357" s="410"/>
    </row>
    <row r="358" spans="7:7" s="226" customFormat="1" x14ac:dyDescent="0.2">
      <c r="G358" s="410"/>
    </row>
    <row r="359" spans="7:7" s="226" customFormat="1" x14ac:dyDescent="0.2">
      <c r="G359" s="410"/>
    </row>
    <row r="360" spans="7:7" s="226" customFormat="1" x14ac:dyDescent="0.2">
      <c r="G360" s="410"/>
    </row>
    <row r="361" spans="7:7" s="226" customFormat="1" x14ac:dyDescent="0.2">
      <c r="G361" s="410"/>
    </row>
    <row r="362" spans="7:7" s="226" customFormat="1" x14ac:dyDescent="0.2">
      <c r="G362" s="410"/>
    </row>
    <row r="363" spans="7:7" s="226" customFormat="1" x14ac:dyDescent="0.2">
      <c r="G363" s="410"/>
    </row>
    <row r="364" spans="7:7" s="226" customFormat="1" x14ac:dyDescent="0.2">
      <c r="G364" s="410"/>
    </row>
    <row r="365" spans="7:7" s="226" customFormat="1" x14ac:dyDescent="0.2">
      <c r="G365" s="410"/>
    </row>
    <row r="366" spans="7:7" s="226" customFormat="1" x14ac:dyDescent="0.2">
      <c r="G366" s="410"/>
    </row>
    <row r="367" spans="7:7" s="226" customFormat="1" x14ac:dyDescent="0.2">
      <c r="G367" s="410"/>
    </row>
    <row r="368" spans="7:7" s="226" customFormat="1" x14ac:dyDescent="0.2">
      <c r="G368" s="410"/>
    </row>
    <row r="369" spans="7:7" s="226" customFormat="1" x14ac:dyDescent="0.2">
      <c r="G369" s="410"/>
    </row>
    <row r="370" spans="7:7" s="226" customFormat="1" x14ac:dyDescent="0.2">
      <c r="G370" s="410"/>
    </row>
    <row r="371" spans="7:7" s="226" customFormat="1" x14ac:dyDescent="0.2">
      <c r="G371" s="410"/>
    </row>
    <row r="372" spans="7:7" s="226" customFormat="1" x14ac:dyDescent="0.2">
      <c r="G372" s="410"/>
    </row>
    <row r="373" spans="7:7" s="226" customFormat="1" x14ac:dyDescent="0.2">
      <c r="G373" s="410"/>
    </row>
    <row r="374" spans="7:7" s="226" customFormat="1" x14ac:dyDescent="0.2">
      <c r="G374" s="410"/>
    </row>
    <row r="375" spans="7:7" s="226" customFormat="1" x14ac:dyDescent="0.2">
      <c r="G375" s="410"/>
    </row>
    <row r="376" spans="7:7" s="226" customFormat="1" x14ac:dyDescent="0.2">
      <c r="G376" s="410"/>
    </row>
    <row r="377" spans="7:7" s="226" customFormat="1" x14ac:dyDescent="0.2">
      <c r="G377" s="410"/>
    </row>
    <row r="378" spans="7:7" s="226" customFormat="1" x14ac:dyDescent="0.2">
      <c r="G378" s="410"/>
    </row>
    <row r="379" spans="7:7" s="226" customFormat="1" x14ac:dyDescent="0.2">
      <c r="G379" s="410"/>
    </row>
    <row r="380" spans="7:7" s="226" customFormat="1" x14ac:dyDescent="0.2">
      <c r="G380" s="410"/>
    </row>
    <row r="381" spans="7:7" s="226" customFormat="1" x14ac:dyDescent="0.2">
      <c r="G381" s="410"/>
    </row>
    <row r="382" spans="7:7" s="226" customFormat="1" x14ac:dyDescent="0.2">
      <c r="G382" s="410"/>
    </row>
    <row r="383" spans="7:7" s="226" customFormat="1" x14ac:dyDescent="0.2">
      <c r="G383" s="410"/>
    </row>
    <row r="384" spans="7:7" s="226" customFormat="1" x14ac:dyDescent="0.2">
      <c r="G384" s="410"/>
    </row>
    <row r="385" spans="7:7" s="226" customFormat="1" x14ac:dyDescent="0.2">
      <c r="G385" s="410"/>
    </row>
    <row r="386" spans="7:7" s="226" customFormat="1" x14ac:dyDescent="0.2">
      <c r="G386" s="410"/>
    </row>
    <row r="387" spans="7:7" s="226" customFormat="1" x14ac:dyDescent="0.2">
      <c r="G387" s="410"/>
    </row>
    <row r="388" spans="7:7" s="226" customFormat="1" x14ac:dyDescent="0.2">
      <c r="G388" s="410"/>
    </row>
    <row r="389" spans="7:7" s="226" customFormat="1" x14ac:dyDescent="0.2">
      <c r="G389" s="410"/>
    </row>
    <row r="390" spans="7:7" s="226" customFormat="1" x14ac:dyDescent="0.2">
      <c r="G390" s="410"/>
    </row>
    <row r="391" spans="7:7" s="226" customFormat="1" x14ac:dyDescent="0.2">
      <c r="G391" s="410"/>
    </row>
    <row r="392" spans="7:7" s="226" customFormat="1" x14ac:dyDescent="0.2">
      <c r="G392" s="410"/>
    </row>
    <row r="393" spans="7:7" s="226" customFormat="1" x14ac:dyDescent="0.2">
      <c r="G393" s="410"/>
    </row>
    <row r="394" spans="7:7" s="226" customFormat="1" x14ac:dyDescent="0.2">
      <c r="G394" s="410"/>
    </row>
    <row r="395" spans="7:7" s="226" customFormat="1" x14ac:dyDescent="0.2">
      <c r="G395" s="410"/>
    </row>
    <row r="396" spans="7:7" s="226" customFormat="1" x14ac:dyDescent="0.2">
      <c r="G396" s="410"/>
    </row>
    <row r="397" spans="7:7" s="226" customFormat="1" x14ac:dyDescent="0.2">
      <c r="G397" s="410"/>
    </row>
    <row r="398" spans="7:7" s="226" customFormat="1" x14ac:dyDescent="0.2">
      <c r="G398" s="410"/>
    </row>
    <row r="399" spans="7:7" s="226" customFormat="1" x14ac:dyDescent="0.2">
      <c r="G399" s="410"/>
    </row>
    <row r="400" spans="7:7" s="226" customFormat="1" x14ac:dyDescent="0.2">
      <c r="G400" s="410"/>
    </row>
    <row r="401" spans="7:7" s="226" customFormat="1" x14ac:dyDescent="0.2">
      <c r="G401" s="410"/>
    </row>
    <row r="402" spans="7:7" s="226" customFormat="1" x14ac:dyDescent="0.2">
      <c r="G402" s="410"/>
    </row>
    <row r="403" spans="7:7" s="226" customFormat="1" x14ac:dyDescent="0.2">
      <c r="G403" s="410"/>
    </row>
    <row r="404" spans="7:7" s="226" customFormat="1" x14ac:dyDescent="0.2">
      <c r="G404" s="410"/>
    </row>
    <row r="405" spans="7:7" s="226" customFormat="1" x14ac:dyDescent="0.2">
      <c r="G405" s="410"/>
    </row>
    <row r="406" spans="7:7" s="226" customFormat="1" x14ac:dyDescent="0.2">
      <c r="G406" s="410"/>
    </row>
    <row r="407" spans="7:7" s="226" customFormat="1" x14ac:dyDescent="0.2">
      <c r="G407" s="410"/>
    </row>
    <row r="408" spans="7:7" s="226" customFormat="1" x14ac:dyDescent="0.2">
      <c r="G408" s="410"/>
    </row>
    <row r="409" spans="7:7" s="226" customFormat="1" x14ac:dyDescent="0.2">
      <c r="G409" s="410"/>
    </row>
    <row r="410" spans="7:7" s="226" customFormat="1" x14ac:dyDescent="0.2">
      <c r="G410" s="410"/>
    </row>
    <row r="411" spans="7:7" s="226" customFormat="1" x14ac:dyDescent="0.2">
      <c r="G411" s="410"/>
    </row>
    <row r="412" spans="7:7" s="226" customFormat="1" x14ac:dyDescent="0.2">
      <c r="G412" s="410"/>
    </row>
    <row r="413" spans="7:7" s="226" customFormat="1" x14ac:dyDescent="0.2">
      <c r="G413" s="410"/>
    </row>
    <row r="414" spans="7:7" s="226" customFormat="1" x14ac:dyDescent="0.2">
      <c r="G414" s="410"/>
    </row>
    <row r="415" spans="7:7" s="226" customFormat="1" x14ac:dyDescent="0.2">
      <c r="G415" s="410"/>
    </row>
    <row r="416" spans="7:7" s="226" customFormat="1" x14ac:dyDescent="0.2">
      <c r="G416" s="410"/>
    </row>
    <row r="417" spans="7:7" s="226" customFormat="1" x14ac:dyDescent="0.2">
      <c r="G417" s="410"/>
    </row>
    <row r="418" spans="7:7" s="226" customFormat="1" x14ac:dyDescent="0.2">
      <c r="G418" s="410"/>
    </row>
    <row r="419" spans="7:7" s="226" customFormat="1" x14ac:dyDescent="0.2">
      <c r="G419" s="410"/>
    </row>
    <row r="420" spans="7:7" s="226" customFormat="1" x14ac:dyDescent="0.2">
      <c r="G420" s="410"/>
    </row>
    <row r="421" spans="7:7" s="226" customFormat="1" x14ac:dyDescent="0.2">
      <c r="G421" s="410"/>
    </row>
    <row r="422" spans="7:7" s="226" customFormat="1" x14ac:dyDescent="0.2">
      <c r="G422" s="410"/>
    </row>
    <row r="423" spans="7:7" s="226" customFormat="1" x14ac:dyDescent="0.2">
      <c r="G423" s="410"/>
    </row>
    <row r="424" spans="7:7" s="226" customFormat="1" x14ac:dyDescent="0.2">
      <c r="G424" s="410"/>
    </row>
    <row r="425" spans="7:7" s="226" customFormat="1" x14ac:dyDescent="0.2">
      <c r="G425" s="410"/>
    </row>
    <row r="426" spans="7:7" s="226" customFormat="1" x14ac:dyDescent="0.2">
      <c r="G426" s="410"/>
    </row>
    <row r="427" spans="7:7" s="226" customFormat="1" x14ac:dyDescent="0.2">
      <c r="G427" s="410"/>
    </row>
    <row r="428" spans="7:7" s="226" customFormat="1" x14ac:dyDescent="0.2">
      <c r="G428" s="410"/>
    </row>
    <row r="429" spans="7:7" s="226" customFormat="1" x14ac:dyDescent="0.2">
      <c r="G429" s="410"/>
    </row>
    <row r="430" spans="7:7" s="226" customFormat="1" x14ac:dyDescent="0.2">
      <c r="G430" s="410"/>
    </row>
    <row r="431" spans="7:7" s="226" customFormat="1" x14ac:dyDescent="0.2">
      <c r="G431" s="410"/>
    </row>
    <row r="432" spans="7:7" s="226" customFormat="1" x14ac:dyDescent="0.2">
      <c r="G432" s="410"/>
    </row>
    <row r="433" spans="7:7" s="226" customFormat="1" x14ac:dyDescent="0.2">
      <c r="G433" s="410"/>
    </row>
    <row r="434" spans="7:7" s="226" customFormat="1" x14ac:dyDescent="0.2">
      <c r="G434" s="410"/>
    </row>
    <row r="435" spans="7:7" s="226" customFormat="1" x14ac:dyDescent="0.2">
      <c r="G435" s="410"/>
    </row>
    <row r="436" spans="7:7" s="226" customFormat="1" x14ac:dyDescent="0.2">
      <c r="G436" s="410"/>
    </row>
    <row r="437" spans="7:7" s="226" customFormat="1" x14ac:dyDescent="0.2">
      <c r="G437" s="410"/>
    </row>
    <row r="438" spans="7:7" s="226" customFormat="1" x14ac:dyDescent="0.2">
      <c r="G438" s="410"/>
    </row>
    <row r="439" spans="7:7" s="226" customFormat="1" x14ac:dyDescent="0.2">
      <c r="G439" s="410"/>
    </row>
    <row r="440" spans="7:7" s="226" customFormat="1" x14ac:dyDescent="0.2">
      <c r="G440" s="410"/>
    </row>
    <row r="441" spans="7:7" s="226" customFormat="1" x14ac:dyDescent="0.2">
      <c r="G441" s="410"/>
    </row>
    <row r="442" spans="7:7" s="226" customFormat="1" x14ac:dyDescent="0.2">
      <c r="G442" s="410"/>
    </row>
    <row r="443" spans="7:7" s="226" customFormat="1" x14ac:dyDescent="0.2">
      <c r="G443" s="410"/>
    </row>
    <row r="444" spans="7:7" s="226" customFormat="1" x14ac:dyDescent="0.2">
      <c r="G444" s="410"/>
    </row>
    <row r="445" spans="7:7" s="226" customFormat="1" x14ac:dyDescent="0.2">
      <c r="G445" s="410"/>
    </row>
    <row r="446" spans="7:7" s="226" customFormat="1" x14ac:dyDescent="0.2">
      <c r="G446" s="410"/>
    </row>
    <row r="447" spans="7:7" s="226" customFormat="1" x14ac:dyDescent="0.2">
      <c r="G447" s="410"/>
    </row>
    <row r="448" spans="7:7" s="226" customFormat="1" x14ac:dyDescent="0.2">
      <c r="G448" s="410"/>
    </row>
    <row r="449" spans="7:7" s="226" customFormat="1" x14ac:dyDescent="0.2">
      <c r="G449" s="410"/>
    </row>
    <row r="450" spans="7:7" s="226" customFormat="1" x14ac:dyDescent="0.2">
      <c r="G450" s="410"/>
    </row>
    <row r="451" spans="7:7" s="226" customFormat="1" x14ac:dyDescent="0.2">
      <c r="G451" s="410"/>
    </row>
    <row r="452" spans="7:7" s="226" customFormat="1" x14ac:dyDescent="0.2">
      <c r="G452" s="410"/>
    </row>
    <row r="453" spans="7:7" s="226" customFormat="1" x14ac:dyDescent="0.2">
      <c r="G453" s="410"/>
    </row>
    <row r="454" spans="7:7" s="226" customFormat="1" x14ac:dyDescent="0.2">
      <c r="G454" s="410"/>
    </row>
    <row r="455" spans="7:7" s="226" customFormat="1" x14ac:dyDescent="0.2">
      <c r="G455" s="410"/>
    </row>
    <row r="456" spans="7:7" s="226" customFormat="1" x14ac:dyDescent="0.2">
      <c r="G456" s="410"/>
    </row>
    <row r="457" spans="7:7" s="226" customFormat="1" x14ac:dyDescent="0.2">
      <c r="G457" s="410"/>
    </row>
    <row r="458" spans="7:7" s="226" customFormat="1" x14ac:dyDescent="0.2">
      <c r="G458" s="410"/>
    </row>
    <row r="459" spans="7:7" s="226" customFormat="1" x14ac:dyDescent="0.2">
      <c r="G459" s="410"/>
    </row>
    <row r="460" spans="7:7" s="226" customFormat="1" x14ac:dyDescent="0.2">
      <c r="G460" s="410"/>
    </row>
    <row r="461" spans="7:7" s="226" customFormat="1" x14ac:dyDescent="0.2">
      <c r="G461" s="410"/>
    </row>
    <row r="462" spans="7:7" s="226" customFormat="1" x14ac:dyDescent="0.2">
      <c r="G462" s="410"/>
    </row>
    <row r="463" spans="7:7" s="226" customFormat="1" x14ac:dyDescent="0.2">
      <c r="G463" s="410"/>
    </row>
    <row r="464" spans="7:7" s="226" customFormat="1" x14ac:dyDescent="0.2">
      <c r="G464" s="410"/>
    </row>
    <row r="465" spans="7:7" s="226" customFormat="1" x14ac:dyDescent="0.2">
      <c r="G465" s="410"/>
    </row>
    <row r="466" spans="7:7" s="226" customFormat="1" x14ac:dyDescent="0.2">
      <c r="G466" s="410"/>
    </row>
    <row r="467" spans="7:7" s="226" customFormat="1" x14ac:dyDescent="0.2">
      <c r="G467" s="410"/>
    </row>
    <row r="468" spans="7:7" s="226" customFormat="1" x14ac:dyDescent="0.2">
      <c r="G468" s="410"/>
    </row>
    <row r="469" spans="7:7" s="226" customFormat="1" x14ac:dyDescent="0.2">
      <c r="G469" s="410"/>
    </row>
    <row r="470" spans="7:7" s="226" customFormat="1" x14ac:dyDescent="0.2">
      <c r="G470" s="410"/>
    </row>
    <row r="471" spans="7:7" s="226" customFormat="1" x14ac:dyDescent="0.2">
      <c r="G471" s="410"/>
    </row>
    <row r="472" spans="7:7" s="226" customFormat="1" x14ac:dyDescent="0.2">
      <c r="G472" s="410"/>
    </row>
    <row r="473" spans="7:7" s="226" customFormat="1" x14ac:dyDescent="0.2">
      <c r="G473" s="410"/>
    </row>
    <row r="474" spans="7:7" s="226" customFormat="1" x14ac:dyDescent="0.2">
      <c r="G474" s="410"/>
    </row>
    <row r="475" spans="7:7" s="226" customFormat="1" x14ac:dyDescent="0.2">
      <c r="G475" s="410"/>
    </row>
    <row r="476" spans="7:7" s="226" customFormat="1" x14ac:dyDescent="0.2">
      <c r="G476" s="410"/>
    </row>
    <row r="477" spans="7:7" s="226" customFormat="1" x14ac:dyDescent="0.2">
      <c r="G477" s="410"/>
    </row>
    <row r="478" spans="7:7" s="226" customFormat="1" x14ac:dyDescent="0.2">
      <c r="G478" s="410"/>
    </row>
    <row r="479" spans="7:7" s="226" customFormat="1" x14ac:dyDescent="0.2">
      <c r="G479" s="410"/>
    </row>
    <row r="480" spans="7:7" s="226" customFormat="1" x14ac:dyDescent="0.2">
      <c r="G480" s="410"/>
    </row>
    <row r="481" spans="7:7" s="226" customFormat="1" x14ac:dyDescent="0.2">
      <c r="G481" s="410"/>
    </row>
    <row r="482" spans="7:7" s="226" customFormat="1" x14ac:dyDescent="0.2">
      <c r="G482" s="410"/>
    </row>
    <row r="483" spans="7:7" s="226" customFormat="1" x14ac:dyDescent="0.2">
      <c r="G483" s="410"/>
    </row>
    <row r="484" spans="7:7" s="226" customFormat="1" x14ac:dyDescent="0.2">
      <c r="G484" s="410"/>
    </row>
    <row r="485" spans="7:7" s="226" customFormat="1" x14ac:dyDescent="0.2">
      <c r="G485" s="410"/>
    </row>
    <row r="486" spans="7:7" s="226" customFormat="1" x14ac:dyDescent="0.2">
      <c r="G486" s="410"/>
    </row>
    <row r="487" spans="7:7" s="226" customFormat="1" x14ac:dyDescent="0.2">
      <c r="G487" s="410"/>
    </row>
    <row r="488" spans="7:7" s="226" customFormat="1" x14ac:dyDescent="0.2">
      <c r="G488" s="410"/>
    </row>
    <row r="489" spans="7:7" s="226" customFormat="1" x14ac:dyDescent="0.2">
      <c r="G489" s="410"/>
    </row>
    <row r="490" spans="7:7" s="226" customFormat="1" x14ac:dyDescent="0.2">
      <c r="G490" s="410"/>
    </row>
    <row r="491" spans="7:7" s="226" customFormat="1" x14ac:dyDescent="0.2">
      <c r="G491" s="410"/>
    </row>
    <row r="492" spans="7:7" s="226" customFormat="1" x14ac:dyDescent="0.2">
      <c r="G492" s="410"/>
    </row>
    <row r="493" spans="7:7" s="226" customFormat="1" x14ac:dyDescent="0.2">
      <c r="G493" s="410"/>
    </row>
    <row r="494" spans="7:7" s="226" customFormat="1" x14ac:dyDescent="0.2">
      <c r="G494" s="410"/>
    </row>
    <row r="495" spans="7:7" s="226" customFormat="1" x14ac:dyDescent="0.2">
      <c r="G495" s="410"/>
    </row>
    <row r="496" spans="7:7" s="226" customFormat="1" x14ac:dyDescent="0.2">
      <c r="G496" s="410"/>
    </row>
    <row r="497" spans="7:7" s="226" customFormat="1" x14ac:dyDescent="0.2">
      <c r="G497" s="410"/>
    </row>
    <row r="498" spans="7:7" s="226" customFormat="1" x14ac:dyDescent="0.2">
      <c r="G498" s="410"/>
    </row>
    <row r="499" spans="7:7" s="226" customFormat="1" x14ac:dyDescent="0.2">
      <c r="G499" s="410"/>
    </row>
    <row r="500" spans="7:7" s="226" customFormat="1" x14ac:dyDescent="0.2">
      <c r="G500" s="410"/>
    </row>
    <row r="501" spans="7:7" s="226" customFormat="1" x14ac:dyDescent="0.2">
      <c r="G501" s="410"/>
    </row>
    <row r="502" spans="7:7" s="226" customFormat="1" x14ac:dyDescent="0.2">
      <c r="G502" s="410"/>
    </row>
    <row r="503" spans="7:7" s="226" customFormat="1" x14ac:dyDescent="0.2">
      <c r="G503" s="410"/>
    </row>
    <row r="504" spans="7:7" s="226" customFormat="1" x14ac:dyDescent="0.2">
      <c r="G504" s="410"/>
    </row>
    <row r="505" spans="7:7" s="226" customFormat="1" x14ac:dyDescent="0.2">
      <c r="G505" s="410"/>
    </row>
    <row r="506" spans="7:7" s="226" customFormat="1" x14ac:dyDescent="0.2">
      <c r="G506" s="410"/>
    </row>
    <row r="507" spans="7:7" s="226" customFormat="1" x14ac:dyDescent="0.2">
      <c r="G507" s="410"/>
    </row>
    <row r="508" spans="7:7" s="226" customFormat="1" x14ac:dyDescent="0.2">
      <c r="G508" s="410"/>
    </row>
    <row r="509" spans="7:7" s="226" customFormat="1" x14ac:dyDescent="0.2">
      <c r="G509" s="410"/>
    </row>
    <row r="510" spans="7:7" s="226" customFormat="1" x14ac:dyDescent="0.2">
      <c r="G510" s="410"/>
    </row>
    <row r="511" spans="7:7" s="226" customFormat="1" x14ac:dyDescent="0.2">
      <c r="G511" s="410"/>
    </row>
    <row r="512" spans="7:7" s="226" customFormat="1" x14ac:dyDescent="0.2">
      <c r="G512" s="410"/>
    </row>
    <row r="513" spans="7:7" s="226" customFormat="1" x14ac:dyDescent="0.2">
      <c r="G513" s="410"/>
    </row>
    <row r="514" spans="7:7" s="226" customFormat="1" x14ac:dyDescent="0.2">
      <c r="G514" s="410"/>
    </row>
    <row r="515" spans="7:7" s="226" customFormat="1" x14ac:dyDescent="0.2">
      <c r="G515" s="410"/>
    </row>
    <row r="516" spans="7:7" s="226" customFormat="1" x14ac:dyDescent="0.2">
      <c r="G516" s="410"/>
    </row>
    <row r="517" spans="7:7" s="226" customFormat="1" x14ac:dyDescent="0.2">
      <c r="G517" s="410"/>
    </row>
    <row r="518" spans="7:7" s="226" customFormat="1" x14ac:dyDescent="0.2">
      <c r="G518" s="410"/>
    </row>
    <row r="519" spans="7:7" s="226" customFormat="1" x14ac:dyDescent="0.2">
      <c r="G519" s="410"/>
    </row>
    <row r="520" spans="7:7" s="226" customFormat="1" x14ac:dyDescent="0.2">
      <c r="G520" s="410"/>
    </row>
    <row r="521" spans="7:7" s="226" customFormat="1" x14ac:dyDescent="0.2">
      <c r="G521" s="410"/>
    </row>
    <row r="522" spans="7:7" s="226" customFormat="1" x14ac:dyDescent="0.2">
      <c r="G522" s="410"/>
    </row>
    <row r="523" spans="7:7" s="226" customFormat="1" x14ac:dyDescent="0.2">
      <c r="G523" s="410"/>
    </row>
    <row r="524" spans="7:7" s="226" customFormat="1" x14ac:dyDescent="0.2">
      <c r="G524" s="410"/>
    </row>
    <row r="525" spans="7:7" s="226" customFormat="1" x14ac:dyDescent="0.2">
      <c r="G525" s="410"/>
    </row>
    <row r="526" spans="7:7" s="226" customFormat="1" x14ac:dyDescent="0.2">
      <c r="G526" s="410"/>
    </row>
    <row r="527" spans="7:7" s="226" customFormat="1" x14ac:dyDescent="0.2">
      <c r="G527" s="410"/>
    </row>
    <row r="528" spans="7:7" s="226" customFormat="1" x14ac:dyDescent="0.2">
      <c r="G528" s="410"/>
    </row>
    <row r="529" spans="7:7" s="226" customFormat="1" x14ac:dyDescent="0.2">
      <c r="G529" s="410"/>
    </row>
    <row r="530" spans="7:7" s="226" customFormat="1" x14ac:dyDescent="0.2">
      <c r="G530" s="410"/>
    </row>
    <row r="531" spans="7:7" s="226" customFormat="1" x14ac:dyDescent="0.2">
      <c r="G531" s="410"/>
    </row>
    <row r="532" spans="7:7" s="226" customFormat="1" x14ac:dyDescent="0.2">
      <c r="G532" s="410"/>
    </row>
    <row r="533" spans="7:7" s="226" customFormat="1" x14ac:dyDescent="0.2">
      <c r="G533" s="410"/>
    </row>
    <row r="534" spans="7:7" s="226" customFormat="1" x14ac:dyDescent="0.2">
      <c r="G534" s="410"/>
    </row>
    <row r="535" spans="7:7" s="226" customFormat="1" x14ac:dyDescent="0.2">
      <c r="G535" s="410"/>
    </row>
    <row r="536" spans="7:7" s="226" customFormat="1" x14ac:dyDescent="0.2">
      <c r="G536" s="410"/>
    </row>
    <row r="537" spans="7:7" s="226" customFormat="1" x14ac:dyDescent="0.2">
      <c r="G537" s="410"/>
    </row>
    <row r="538" spans="7:7" s="226" customFormat="1" x14ac:dyDescent="0.2">
      <c r="G538" s="410"/>
    </row>
    <row r="539" spans="7:7" s="226" customFormat="1" x14ac:dyDescent="0.2">
      <c r="G539" s="410"/>
    </row>
    <row r="540" spans="7:7" s="226" customFormat="1" x14ac:dyDescent="0.2">
      <c r="G540" s="410"/>
    </row>
    <row r="541" spans="7:7" s="226" customFormat="1" x14ac:dyDescent="0.2">
      <c r="G541" s="410"/>
    </row>
    <row r="542" spans="7:7" s="226" customFormat="1" x14ac:dyDescent="0.2">
      <c r="G542" s="410"/>
    </row>
    <row r="543" spans="7:7" s="226" customFormat="1" x14ac:dyDescent="0.2">
      <c r="G543" s="410"/>
    </row>
    <row r="544" spans="7:7" s="226" customFormat="1" x14ac:dyDescent="0.2">
      <c r="G544" s="410"/>
    </row>
    <row r="545" spans="7:7" s="226" customFormat="1" x14ac:dyDescent="0.2">
      <c r="G545" s="410"/>
    </row>
    <row r="546" spans="7:7" s="226" customFormat="1" x14ac:dyDescent="0.2">
      <c r="G546" s="410"/>
    </row>
    <row r="547" spans="7:7" s="226" customFormat="1" x14ac:dyDescent="0.2">
      <c r="G547" s="410"/>
    </row>
    <row r="548" spans="7:7" s="226" customFormat="1" x14ac:dyDescent="0.2">
      <c r="G548" s="410"/>
    </row>
    <row r="549" spans="7:7" s="226" customFormat="1" x14ac:dyDescent="0.2">
      <c r="G549" s="410"/>
    </row>
    <row r="550" spans="7:7" s="226" customFormat="1" x14ac:dyDescent="0.2">
      <c r="G550" s="410"/>
    </row>
    <row r="551" spans="7:7" s="226" customFormat="1" x14ac:dyDescent="0.2">
      <c r="G551" s="410"/>
    </row>
    <row r="552" spans="7:7" s="226" customFormat="1" x14ac:dyDescent="0.2">
      <c r="G552" s="410"/>
    </row>
    <row r="553" spans="7:7" s="226" customFormat="1" x14ac:dyDescent="0.2">
      <c r="G553" s="410"/>
    </row>
    <row r="554" spans="7:7" s="226" customFormat="1" x14ac:dyDescent="0.2">
      <c r="G554" s="410"/>
    </row>
    <row r="555" spans="7:7" s="226" customFormat="1" x14ac:dyDescent="0.2">
      <c r="G555" s="410"/>
    </row>
    <row r="556" spans="7:7" s="226" customFormat="1" x14ac:dyDescent="0.2">
      <c r="G556" s="410"/>
    </row>
    <row r="557" spans="7:7" s="226" customFormat="1" x14ac:dyDescent="0.2">
      <c r="G557" s="410"/>
    </row>
    <row r="558" spans="7:7" s="226" customFormat="1" x14ac:dyDescent="0.2">
      <c r="G558" s="410"/>
    </row>
    <row r="559" spans="7:7" s="226" customFormat="1" x14ac:dyDescent="0.2">
      <c r="G559" s="410"/>
    </row>
    <row r="560" spans="7:7" s="226" customFormat="1" x14ac:dyDescent="0.2">
      <c r="G560" s="410"/>
    </row>
    <row r="561" spans="7:7" s="226" customFormat="1" x14ac:dyDescent="0.2">
      <c r="G561" s="410"/>
    </row>
    <row r="562" spans="7:7" s="226" customFormat="1" x14ac:dyDescent="0.2">
      <c r="G562" s="410"/>
    </row>
    <row r="563" spans="7:7" s="226" customFormat="1" x14ac:dyDescent="0.2">
      <c r="G563" s="410"/>
    </row>
    <row r="564" spans="7:7" s="226" customFormat="1" x14ac:dyDescent="0.2">
      <c r="G564" s="410"/>
    </row>
    <row r="565" spans="7:7" s="226" customFormat="1" x14ac:dyDescent="0.2">
      <c r="G565" s="410"/>
    </row>
    <row r="566" spans="7:7" s="226" customFormat="1" x14ac:dyDescent="0.2">
      <c r="G566" s="410"/>
    </row>
    <row r="567" spans="7:7" s="226" customFormat="1" x14ac:dyDescent="0.2">
      <c r="G567" s="410"/>
    </row>
    <row r="568" spans="7:7" s="226" customFormat="1" x14ac:dyDescent="0.2">
      <c r="G568" s="410"/>
    </row>
    <row r="569" spans="7:7" s="226" customFormat="1" x14ac:dyDescent="0.2">
      <c r="G569" s="410"/>
    </row>
    <row r="570" spans="7:7" s="226" customFormat="1" x14ac:dyDescent="0.2">
      <c r="G570" s="410"/>
    </row>
    <row r="571" spans="7:7" s="226" customFormat="1" x14ac:dyDescent="0.2">
      <c r="G571" s="410"/>
    </row>
    <row r="572" spans="7:7" s="226" customFormat="1" x14ac:dyDescent="0.2">
      <c r="G572" s="410"/>
    </row>
    <row r="573" spans="7:7" s="226" customFormat="1" x14ac:dyDescent="0.2">
      <c r="G573" s="410"/>
    </row>
    <row r="574" spans="7:7" s="226" customFormat="1" x14ac:dyDescent="0.2">
      <c r="G574" s="410"/>
    </row>
    <row r="575" spans="7:7" s="226" customFormat="1" x14ac:dyDescent="0.2">
      <c r="G575" s="410"/>
    </row>
    <row r="576" spans="7:7" s="226" customFormat="1" x14ac:dyDescent="0.2">
      <c r="G576" s="410"/>
    </row>
    <row r="577" spans="7:7" s="226" customFormat="1" x14ac:dyDescent="0.2">
      <c r="G577" s="410"/>
    </row>
    <row r="578" spans="7:7" s="226" customFormat="1" x14ac:dyDescent="0.2">
      <c r="G578" s="410"/>
    </row>
    <row r="579" spans="7:7" s="226" customFormat="1" x14ac:dyDescent="0.2">
      <c r="G579" s="410"/>
    </row>
    <row r="580" spans="7:7" s="226" customFormat="1" x14ac:dyDescent="0.2">
      <c r="G580" s="410"/>
    </row>
    <row r="581" spans="7:7" s="226" customFormat="1" x14ac:dyDescent="0.2">
      <c r="G581" s="410"/>
    </row>
    <row r="582" spans="7:7" s="226" customFormat="1" x14ac:dyDescent="0.2">
      <c r="G582" s="411"/>
    </row>
    <row r="583" spans="7:7" s="226" customFormat="1" x14ac:dyDescent="0.2">
      <c r="G583" s="411"/>
    </row>
    <row r="584" spans="7:7" s="226" customFormat="1" x14ac:dyDescent="0.2">
      <c r="G584" s="411"/>
    </row>
    <row r="585" spans="7:7" s="226" customFormat="1" x14ac:dyDescent="0.2">
      <c r="G585" s="411"/>
    </row>
    <row r="586" spans="7:7" s="226" customFormat="1" x14ac:dyDescent="0.2">
      <c r="G586" s="411"/>
    </row>
    <row r="587" spans="7:7" s="226" customFormat="1" x14ac:dyDescent="0.2">
      <c r="G587" s="411"/>
    </row>
    <row r="588" spans="7:7" s="226" customFormat="1" x14ac:dyDescent="0.2">
      <c r="G588" s="411"/>
    </row>
    <row r="589" spans="7:7" s="226" customFormat="1" x14ac:dyDescent="0.2">
      <c r="G589" s="411"/>
    </row>
    <row r="590" spans="7:7" s="226" customFormat="1" x14ac:dyDescent="0.2">
      <c r="G590" s="411"/>
    </row>
    <row r="591" spans="7:7" s="226" customFormat="1" x14ac:dyDescent="0.2">
      <c r="G591" s="411"/>
    </row>
    <row r="592" spans="7:7" s="226" customFormat="1" x14ac:dyDescent="0.2">
      <c r="G592" s="411"/>
    </row>
    <row r="593" spans="7:7" s="226" customFormat="1" x14ac:dyDescent="0.2">
      <c r="G593" s="411"/>
    </row>
    <row r="594" spans="7:7" s="226" customFormat="1" x14ac:dyDescent="0.2">
      <c r="G594" s="411"/>
    </row>
    <row r="595" spans="7:7" s="226" customFormat="1" x14ac:dyDescent="0.2">
      <c r="G595" s="411"/>
    </row>
    <row r="596" spans="7:7" s="226" customFormat="1" x14ac:dyDescent="0.2">
      <c r="G596" s="411"/>
    </row>
    <row r="597" spans="7:7" s="226" customFormat="1" x14ac:dyDescent="0.2">
      <c r="G597" s="411"/>
    </row>
    <row r="598" spans="7:7" s="226" customFormat="1" x14ac:dyDescent="0.2">
      <c r="G598" s="411"/>
    </row>
    <row r="599" spans="7:7" s="226" customFormat="1" x14ac:dyDescent="0.2">
      <c r="G599" s="411"/>
    </row>
    <row r="600" spans="7:7" s="226" customFormat="1" x14ac:dyDescent="0.2">
      <c r="G600" s="411"/>
    </row>
    <row r="601" spans="7:7" s="226" customFormat="1" x14ac:dyDescent="0.2">
      <c r="G601" s="411"/>
    </row>
    <row r="602" spans="7:7" s="226" customFormat="1" x14ac:dyDescent="0.2">
      <c r="G602" s="411"/>
    </row>
    <row r="603" spans="7:7" s="226" customFormat="1" x14ac:dyDescent="0.2">
      <c r="G603" s="411"/>
    </row>
    <row r="604" spans="7:7" s="226" customFormat="1" x14ac:dyDescent="0.2">
      <c r="G604" s="411"/>
    </row>
    <row r="605" spans="7:7" s="226" customFormat="1" x14ac:dyDescent="0.2">
      <c r="G605" s="411"/>
    </row>
    <row r="606" spans="7:7" s="226" customFormat="1" x14ac:dyDescent="0.2">
      <c r="G606" s="411"/>
    </row>
    <row r="607" spans="7:7" s="226" customFormat="1" x14ac:dyDescent="0.2">
      <c r="G607" s="411"/>
    </row>
    <row r="608" spans="7:7" s="226" customFormat="1" x14ac:dyDescent="0.2">
      <c r="G608" s="411"/>
    </row>
    <row r="609" spans="7:7" s="226" customFormat="1" x14ac:dyDescent="0.2">
      <c r="G609" s="411"/>
    </row>
    <row r="610" spans="7:7" s="226" customFormat="1" x14ac:dyDescent="0.2">
      <c r="G610" s="411"/>
    </row>
    <row r="611" spans="7:7" s="226" customFormat="1" x14ac:dyDescent="0.2">
      <c r="G611" s="411"/>
    </row>
    <row r="612" spans="7:7" s="226" customFormat="1" x14ac:dyDescent="0.2">
      <c r="G612" s="411"/>
    </row>
    <row r="613" spans="7:7" s="226" customFormat="1" x14ac:dyDescent="0.2">
      <c r="G613" s="411"/>
    </row>
    <row r="614" spans="7:7" s="226" customFormat="1" x14ac:dyDescent="0.2">
      <c r="G614" s="411"/>
    </row>
    <row r="615" spans="7:7" s="226" customFormat="1" x14ac:dyDescent="0.2">
      <c r="G615" s="411"/>
    </row>
    <row r="616" spans="7:7" s="226" customFormat="1" x14ac:dyDescent="0.2">
      <c r="G616" s="411"/>
    </row>
    <row r="617" spans="7:7" s="226" customFormat="1" x14ac:dyDescent="0.2">
      <c r="G617" s="411"/>
    </row>
    <row r="618" spans="7:7" s="226" customFormat="1" x14ac:dyDescent="0.2">
      <c r="G618" s="411"/>
    </row>
    <row r="619" spans="7:7" s="226" customFormat="1" x14ac:dyDescent="0.2">
      <c r="G619" s="411"/>
    </row>
    <row r="620" spans="7:7" s="226" customFormat="1" x14ac:dyDescent="0.2">
      <c r="G620" s="411"/>
    </row>
    <row r="621" spans="7:7" s="226" customFormat="1" x14ac:dyDescent="0.2">
      <c r="G621" s="411"/>
    </row>
    <row r="622" spans="7:7" s="226" customFormat="1" x14ac:dyDescent="0.2">
      <c r="G622" s="411"/>
    </row>
    <row r="623" spans="7:7" s="226" customFormat="1" x14ac:dyDescent="0.2">
      <c r="G623" s="411"/>
    </row>
    <row r="624" spans="7:7" s="226" customFormat="1" x14ac:dyDescent="0.2">
      <c r="G624" s="411"/>
    </row>
    <row r="625" spans="7:7" s="226" customFormat="1" x14ac:dyDescent="0.2">
      <c r="G625" s="411"/>
    </row>
    <row r="626" spans="7:7" s="226" customFormat="1" x14ac:dyDescent="0.2">
      <c r="G626" s="411"/>
    </row>
    <row r="627" spans="7:7" s="226" customFormat="1" x14ac:dyDescent="0.2">
      <c r="G627" s="411"/>
    </row>
    <row r="628" spans="7:7" s="226" customFormat="1" x14ac:dyDescent="0.2">
      <c r="G628" s="411"/>
    </row>
    <row r="629" spans="7:7" s="226" customFormat="1" x14ac:dyDescent="0.2">
      <c r="G629" s="411"/>
    </row>
    <row r="630" spans="7:7" s="226" customFormat="1" x14ac:dyDescent="0.2">
      <c r="G630" s="411"/>
    </row>
    <row r="631" spans="7:7" s="226" customFormat="1" x14ac:dyDescent="0.2">
      <c r="G631" s="411"/>
    </row>
    <row r="632" spans="7:7" s="226" customFormat="1" x14ac:dyDescent="0.2">
      <c r="G632" s="411"/>
    </row>
    <row r="633" spans="7:7" s="226" customFormat="1" x14ac:dyDescent="0.2">
      <c r="G633" s="411"/>
    </row>
    <row r="634" spans="7:7" s="226" customFormat="1" x14ac:dyDescent="0.2">
      <c r="G634" s="411"/>
    </row>
    <row r="635" spans="7:7" s="226" customFormat="1" x14ac:dyDescent="0.2">
      <c r="G635" s="411"/>
    </row>
    <row r="636" spans="7:7" s="226" customFormat="1" x14ac:dyDescent="0.2">
      <c r="G636" s="411"/>
    </row>
    <row r="637" spans="7:7" s="226" customFormat="1" x14ac:dyDescent="0.2">
      <c r="G637" s="411"/>
    </row>
    <row r="638" spans="7:7" s="226" customFormat="1" x14ac:dyDescent="0.2">
      <c r="G638" s="411"/>
    </row>
    <row r="639" spans="7:7" s="226" customFormat="1" x14ac:dyDescent="0.2">
      <c r="G639" s="411"/>
    </row>
    <row r="640" spans="7:7" s="226" customFormat="1" x14ac:dyDescent="0.2">
      <c r="G640" s="411"/>
    </row>
    <row r="641" spans="7:7" s="226" customFormat="1" x14ac:dyDescent="0.2">
      <c r="G641" s="411"/>
    </row>
    <row r="642" spans="7:7" s="226" customFormat="1" x14ac:dyDescent="0.2">
      <c r="G642" s="411"/>
    </row>
    <row r="643" spans="7:7" s="226" customFormat="1" x14ac:dyDescent="0.2">
      <c r="G643" s="411"/>
    </row>
    <row r="644" spans="7:7" s="226" customFormat="1" x14ac:dyDescent="0.2">
      <c r="G644" s="411"/>
    </row>
    <row r="645" spans="7:7" s="226" customFormat="1" x14ac:dyDescent="0.2">
      <c r="G645" s="411"/>
    </row>
    <row r="646" spans="7:7" s="226" customFormat="1" x14ac:dyDescent="0.2">
      <c r="G646" s="411"/>
    </row>
    <row r="647" spans="7:7" s="226" customFormat="1" x14ac:dyDescent="0.2">
      <c r="G647" s="411"/>
    </row>
    <row r="648" spans="7:7" s="226" customFormat="1" x14ac:dyDescent="0.2">
      <c r="G648" s="411"/>
    </row>
    <row r="649" spans="7:7" s="226" customFormat="1" x14ac:dyDescent="0.2">
      <c r="G649" s="411"/>
    </row>
    <row r="650" spans="7:7" s="226" customFormat="1" x14ac:dyDescent="0.2">
      <c r="G650" s="411"/>
    </row>
    <row r="651" spans="7:7" s="226" customFormat="1" x14ac:dyDescent="0.2">
      <c r="G651" s="411"/>
    </row>
    <row r="652" spans="7:7" s="226" customFormat="1" x14ac:dyDescent="0.2">
      <c r="G652" s="411"/>
    </row>
    <row r="653" spans="7:7" s="226" customFormat="1" x14ac:dyDescent="0.2">
      <c r="G653" s="411"/>
    </row>
    <row r="654" spans="7:7" s="226" customFormat="1" x14ac:dyDescent="0.2">
      <c r="G654" s="411"/>
    </row>
    <row r="655" spans="7:7" s="226" customFormat="1" x14ac:dyDescent="0.2">
      <c r="G655" s="411"/>
    </row>
    <row r="656" spans="7:7" s="226" customFormat="1" x14ac:dyDescent="0.2">
      <c r="G656" s="411"/>
    </row>
    <row r="657" spans="7:7" s="226" customFormat="1" x14ac:dyDescent="0.2">
      <c r="G657" s="411"/>
    </row>
    <row r="658" spans="7:7" s="226" customFormat="1" x14ac:dyDescent="0.2">
      <c r="G658" s="411"/>
    </row>
    <row r="659" spans="7:7" s="226" customFormat="1" x14ac:dyDescent="0.2">
      <c r="G659" s="411"/>
    </row>
    <row r="660" spans="7:7" s="226" customFormat="1" x14ac:dyDescent="0.2">
      <c r="G660" s="411"/>
    </row>
    <row r="661" spans="7:7" s="226" customFormat="1" x14ac:dyDescent="0.2">
      <c r="G661" s="411"/>
    </row>
    <row r="662" spans="7:7" s="226" customFormat="1" x14ac:dyDescent="0.2">
      <c r="G662" s="411"/>
    </row>
    <row r="663" spans="7:7" s="226" customFormat="1" x14ac:dyDescent="0.2">
      <c r="G663" s="411"/>
    </row>
    <row r="664" spans="7:7" s="226" customFormat="1" x14ac:dyDescent="0.2">
      <c r="G664" s="411"/>
    </row>
    <row r="665" spans="7:7" s="226" customFormat="1" x14ac:dyDescent="0.2">
      <c r="G665" s="411"/>
    </row>
    <row r="666" spans="7:7" s="226" customFormat="1" x14ac:dyDescent="0.2">
      <c r="G666" s="411"/>
    </row>
    <row r="667" spans="7:7" s="226" customFormat="1" x14ac:dyDescent="0.2">
      <c r="G667" s="411"/>
    </row>
    <row r="668" spans="7:7" s="226" customFormat="1" x14ac:dyDescent="0.2">
      <c r="G668" s="411"/>
    </row>
    <row r="669" spans="7:7" s="226" customFormat="1" x14ac:dyDescent="0.2">
      <c r="G669" s="411"/>
    </row>
    <row r="670" spans="7:7" s="226" customFormat="1" x14ac:dyDescent="0.2">
      <c r="G670" s="411"/>
    </row>
    <row r="671" spans="7:7" s="226" customFormat="1" x14ac:dyDescent="0.2">
      <c r="G671" s="411"/>
    </row>
    <row r="672" spans="7:7" s="226" customFormat="1" x14ac:dyDescent="0.2">
      <c r="G672" s="411"/>
    </row>
    <row r="673" spans="7:7" s="226" customFormat="1" x14ac:dyDescent="0.2">
      <c r="G673" s="411"/>
    </row>
    <row r="674" spans="7:7" s="226" customFormat="1" x14ac:dyDescent="0.2">
      <c r="G674" s="411"/>
    </row>
    <row r="675" spans="7:7" s="226" customFormat="1" x14ac:dyDescent="0.2">
      <c r="G675" s="411"/>
    </row>
    <row r="676" spans="7:7" s="226" customFormat="1" x14ac:dyDescent="0.2">
      <c r="G676" s="411"/>
    </row>
    <row r="677" spans="7:7" s="226" customFormat="1" x14ac:dyDescent="0.2">
      <c r="G677" s="411"/>
    </row>
    <row r="678" spans="7:7" s="226" customFormat="1" x14ac:dyDescent="0.2">
      <c r="G678" s="411"/>
    </row>
    <row r="679" spans="7:7" s="226" customFormat="1" x14ac:dyDescent="0.2">
      <c r="G679" s="411"/>
    </row>
    <row r="680" spans="7:7" s="226" customFormat="1" x14ac:dyDescent="0.2">
      <c r="G680" s="411"/>
    </row>
    <row r="681" spans="7:7" s="226" customFormat="1" x14ac:dyDescent="0.2">
      <c r="G681" s="411"/>
    </row>
    <row r="682" spans="7:7" s="226" customFormat="1" x14ac:dyDescent="0.2">
      <c r="G682" s="411"/>
    </row>
    <row r="683" spans="7:7" s="226" customFormat="1" x14ac:dyDescent="0.2">
      <c r="G683" s="411"/>
    </row>
    <row r="684" spans="7:7" s="226" customFormat="1" x14ac:dyDescent="0.2">
      <c r="G684" s="411"/>
    </row>
    <row r="685" spans="7:7" s="226" customFormat="1" x14ac:dyDescent="0.2">
      <c r="G685" s="411"/>
    </row>
    <row r="686" spans="7:7" s="226" customFormat="1" x14ac:dyDescent="0.2">
      <c r="G686" s="411"/>
    </row>
    <row r="687" spans="7:7" s="226" customFormat="1" x14ac:dyDescent="0.2">
      <c r="G687" s="411"/>
    </row>
    <row r="688" spans="7:7" s="226" customFormat="1" x14ac:dyDescent="0.2">
      <c r="G688" s="411"/>
    </row>
    <row r="689" spans="7:7" s="226" customFormat="1" x14ac:dyDescent="0.2">
      <c r="G689" s="411"/>
    </row>
    <row r="690" spans="7:7" s="226" customFormat="1" x14ac:dyDescent="0.2">
      <c r="G690" s="411"/>
    </row>
    <row r="691" spans="7:7" s="226" customFormat="1" x14ac:dyDescent="0.2">
      <c r="G691" s="411"/>
    </row>
    <row r="692" spans="7:7" s="226" customFormat="1" x14ac:dyDescent="0.2">
      <c r="G692" s="411"/>
    </row>
    <row r="693" spans="7:7" s="226" customFormat="1" x14ac:dyDescent="0.2">
      <c r="G693" s="411"/>
    </row>
    <row r="694" spans="7:7" s="226" customFormat="1" x14ac:dyDescent="0.2">
      <c r="G694" s="411"/>
    </row>
    <row r="695" spans="7:7" s="226" customFormat="1" x14ac:dyDescent="0.2">
      <c r="G695" s="411"/>
    </row>
    <row r="696" spans="7:7" s="226" customFormat="1" x14ac:dyDescent="0.2">
      <c r="G696" s="411"/>
    </row>
    <row r="697" spans="7:7" s="226" customFormat="1" x14ac:dyDescent="0.2">
      <c r="G697" s="411"/>
    </row>
    <row r="698" spans="7:7" s="226" customFormat="1" x14ac:dyDescent="0.2">
      <c r="G698" s="411"/>
    </row>
    <row r="699" spans="7:7" s="226" customFormat="1" x14ac:dyDescent="0.2">
      <c r="G699" s="411"/>
    </row>
    <row r="700" spans="7:7" s="226" customFormat="1" x14ac:dyDescent="0.2">
      <c r="G700" s="411"/>
    </row>
    <row r="701" spans="7:7" s="226" customFormat="1" x14ac:dyDescent="0.2">
      <c r="G701" s="411"/>
    </row>
    <row r="702" spans="7:7" s="226" customFormat="1" x14ac:dyDescent="0.2">
      <c r="G702" s="411"/>
    </row>
    <row r="703" spans="7:7" s="226" customFormat="1" x14ac:dyDescent="0.2">
      <c r="G703" s="411"/>
    </row>
    <row r="704" spans="7:7" s="226" customFormat="1" x14ac:dyDescent="0.2">
      <c r="G704" s="411"/>
    </row>
    <row r="705" spans="7:7" s="226" customFormat="1" x14ac:dyDescent="0.2">
      <c r="G705" s="411"/>
    </row>
    <row r="706" spans="7:7" s="226" customFormat="1" x14ac:dyDescent="0.2">
      <c r="G706" s="411"/>
    </row>
    <row r="707" spans="7:7" s="226" customFormat="1" x14ac:dyDescent="0.2">
      <c r="G707" s="411"/>
    </row>
    <row r="708" spans="7:7" s="226" customFormat="1" x14ac:dyDescent="0.2">
      <c r="G708" s="411"/>
    </row>
    <row r="709" spans="7:7" s="226" customFormat="1" x14ac:dyDescent="0.2">
      <c r="G709" s="411"/>
    </row>
    <row r="710" spans="7:7" s="226" customFormat="1" x14ac:dyDescent="0.2">
      <c r="G710" s="411"/>
    </row>
    <row r="711" spans="7:7" s="226" customFormat="1" x14ac:dyDescent="0.2">
      <c r="G711" s="411"/>
    </row>
    <row r="712" spans="7:7" s="226" customFormat="1" x14ac:dyDescent="0.2">
      <c r="G712" s="411"/>
    </row>
    <row r="713" spans="7:7" s="226" customFormat="1" x14ac:dyDescent="0.2">
      <c r="G713" s="411"/>
    </row>
    <row r="714" spans="7:7" s="226" customFormat="1" x14ac:dyDescent="0.2">
      <c r="G714" s="411"/>
    </row>
    <row r="715" spans="7:7" s="226" customFormat="1" x14ac:dyDescent="0.2">
      <c r="G715" s="411"/>
    </row>
    <row r="716" spans="7:7" s="226" customFormat="1" x14ac:dyDescent="0.2">
      <c r="G716" s="411"/>
    </row>
    <row r="717" spans="7:7" s="226" customFormat="1" x14ac:dyDescent="0.2">
      <c r="G717" s="411"/>
    </row>
    <row r="718" spans="7:7" s="226" customFormat="1" x14ac:dyDescent="0.2">
      <c r="G718" s="411"/>
    </row>
    <row r="719" spans="7:7" s="226" customFormat="1" x14ac:dyDescent="0.2">
      <c r="G719" s="411"/>
    </row>
    <row r="720" spans="7:7" s="226" customFormat="1" x14ac:dyDescent="0.2">
      <c r="G720" s="411"/>
    </row>
    <row r="721" spans="7:7" s="226" customFormat="1" x14ac:dyDescent="0.2">
      <c r="G721" s="411"/>
    </row>
    <row r="722" spans="7:7" s="226" customFormat="1" x14ac:dyDescent="0.2">
      <c r="G722" s="411"/>
    </row>
    <row r="723" spans="7:7" s="226" customFormat="1" x14ac:dyDescent="0.2">
      <c r="G723" s="411"/>
    </row>
    <row r="724" spans="7:7" s="226" customFormat="1" x14ac:dyDescent="0.2">
      <c r="G724" s="411"/>
    </row>
    <row r="725" spans="7:7" s="226" customFormat="1" x14ac:dyDescent="0.2">
      <c r="G725" s="411"/>
    </row>
    <row r="726" spans="7:7" s="226" customFormat="1" x14ac:dyDescent="0.2">
      <c r="G726" s="411"/>
    </row>
    <row r="727" spans="7:7" s="226" customFormat="1" x14ac:dyDescent="0.2">
      <c r="G727" s="411"/>
    </row>
    <row r="728" spans="7:7" s="226" customFormat="1" x14ac:dyDescent="0.2">
      <c r="G728" s="411"/>
    </row>
    <row r="729" spans="7:7" s="226" customFormat="1" x14ac:dyDescent="0.2">
      <c r="G729" s="411"/>
    </row>
    <row r="730" spans="7:7" s="226" customFormat="1" x14ac:dyDescent="0.2">
      <c r="G730" s="411"/>
    </row>
    <row r="731" spans="7:7" s="226" customFormat="1" x14ac:dyDescent="0.2">
      <c r="G731" s="411"/>
    </row>
    <row r="732" spans="7:7" s="226" customFormat="1" x14ac:dyDescent="0.2">
      <c r="G732" s="411"/>
    </row>
    <row r="733" spans="7:7" s="226" customFormat="1" x14ac:dyDescent="0.2">
      <c r="G733" s="411"/>
    </row>
    <row r="734" spans="7:7" s="226" customFormat="1" x14ac:dyDescent="0.2">
      <c r="G734" s="411"/>
    </row>
    <row r="735" spans="7:7" s="226" customFormat="1" x14ac:dyDescent="0.2">
      <c r="G735" s="411"/>
    </row>
    <row r="736" spans="7:7" s="226" customFormat="1" x14ac:dyDescent="0.2">
      <c r="G736" s="411"/>
    </row>
    <row r="737" spans="7:7" s="226" customFormat="1" x14ac:dyDescent="0.2">
      <c r="G737" s="411"/>
    </row>
    <row r="738" spans="7:7" s="226" customFormat="1" x14ac:dyDescent="0.2">
      <c r="G738" s="411"/>
    </row>
    <row r="739" spans="7:7" s="226" customFormat="1" x14ac:dyDescent="0.2">
      <c r="G739" s="411"/>
    </row>
    <row r="740" spans="7:7" s="226" customFormat="1" x14ac:dyDescent="0.2">
      <c r="G740" s="411"/>
    </row>
    <row r="741" spans="7:7" s="226" customFormat="1" x14ac:dyDescent="0.2">
      <c r="G741" s="411"/>
    </row>
    <row r="742" spans="7:7" s="226" customFormat="1" x14ac:dyDescent="0.2">
      <c r="G742" s="411"/>
    </row>
    <row r="743" spans="7:7" s="226" customFormat="1" x14ac:dyDescent="0.2">
      <c r="G743" s="411"/>
    </row>
    <row r="744" spans="7:7" s="226" customFormat="1" x14ac:dyDescent="0.2">
      <c r="G744" s="411"/>
    </row>
    <row r="745" spans="7:7" s="226" customFormat="1" x14ac:dyDescent="0.2">
      <c r="G745" s="411"/>
    </row>
    <row r="746" spans="7:7" s="226" customFormat="1" x14ac:dyDescent="0.2">
      <c r="G746" s="411"/>
    </row>
    <row r="747" spans="7:7" s="226" customFormat="1" x14ac:dyDescent="0.2">
      <c r="G747" s="411"/>
    </row>
    <row r="748" spans="7:7" s="226" customFormat="1" x14ac:dyDescent="0.2">
      <c r="G748" s="411"/>
    </row>
    <row r="749" spans="7:7" s="226" customFormat="1" x14ac:dyDescent="0.2">
      <c r="G749" s="411"/>
    </row>
    <row r="750" spans="7:7" s="226" customFormat="1" x14ac:dyDescent="0.2">
      <c r="G750" s="411"/>
    </row>
    <row r="751" spans="7:7" s="226" customFormat="1" x14ac:dyDescent="0.2">
      <c r="G751" s="411"/>
    </row>
    <row r="752" spans="7:7" s="226" customFormat="1" x14ac:dyDescent="0.2">
      <c r="G752" s="411"/>
    </row>
    <row r="753" spans="7:7" s="226" customFormat="1" x14ac:dyDescent="0.2">
      <c r="G753" s="411"/>
    </row>
    <row r="754" spans="7:7" s="226" customFormat="1" x14ac:dyDescent="0.2">
      <c r="G754" s="411"/>
    </row>
    <row r="755" spans="7:7" s="226" customFormat="1" x14ac:dyDescent="0.2">
      <c r="G755" s="411"/>
    </row>
    <row r="756" spans="7:7" s="226" customFormat="1" x14ac:dyDescent="0.2">
      <c r="G756" s="411"/>
    </row>
    <row r="757" spans="7:7" s="226" customFormat="1" x14ac:dyDescent="0.2">
      <c r="G757" s="411"/>
    </row>
    <row r="758" spans="7:7" s="226" customFormat="1" x14ac:dyDescent="0.2">
      <c r="G758" s="411"/>
    </row>
    <row r="759" spans="7:7" s="226" customFormat="1" x14ac:dyDescent="0.2">
      <c r="G759" s="411"/>
    </row>
    <row r="760" spans="7:7" s="226" customFormat="1" x14ac:dyDescent="0.2">
      <c r="G760" s="411"/>
    </row>
    <row r="761" spans="7:7" s="226" customFormat="1" x14ac:dyDescent="0.2">
      <c r="G761" s="411"/>
    </row>
    <row r="762" spans="7:7" s="226" customFormat="1" x14ac:dyDescent="0.2">
      <c r="G762" s="411"/>
    </row>
    <row r="763" spans="7:7" s="226" customFormat="1" x14ac:dyDescent="0.2">
      <c r="G763" s="411"/>
    </row>
    <row r="764" spans="7:7" s="226" customFormat="1" x14ac:dyDescent="0.2">
      <c r="G764" s="411"/>
    </row>
    <row r="765" spans="7:7" s="226" customFormat="1" x14ac:dyDescent="0.2">
      <c r="G765" s="411"/>
    </row>
    <row r="766" spans="7:7" s="226" customFormat="1" x14ac:dyDescent="0.2">
      <c r="G766" s="411"/>
    </row>
    <row r="767" spans="7:7" s="226" customFormat="1" x14ac:dyDescent="0.2">
      <c r="G767" s="411"/>
    </row>
    <row r="768" spans="7:7" s="226" customFormat="1" x14ac:dyDescent="0.2">
      <c r="G768" s="411"/>
    </row>
    <row r="769" spans="7:7" s="226" customFormat="1" x14ac:dyDescent="0.2">
      <c r="G769" s="411"/>
    </row>
    <row r="770" spans="7:7" s="226" customFormat="1" x14ac:dyDescent="0.2">
      <c r="G770" s="411"/>
    </row>
    <row r="771" spans="7:7" s="226" customFormat="1" x14ac:dyDescent="0.2">
      <c r="G771" s="411"/>
    </row>
    <row r="772" spans="7:7" s="226" customFormat="1" x14ac:dyDescent="0.2">
      <c r="G772" s="411"/>
    </row>
    <row r="773" spans="7:7" s="226" customFormat="1" x14ac:dyDescent="0.2">
      <c r="G773" s="411"/>
    </row>
    <row r="774" spans="7:7" s="226" customFormat="1" x14ac:dyDescent="0.2">
      <c r="G774" s="411"/>
    </row>
    <row r="775" spans="7:7" s="226" customFormat="1" x14ac:dyDescent="0.2">
      <c r="G775" s="411"/>
    </row>
    <row r="776" spans="7:7" s="226" customFormat="1" x14ac:dyDescent="0.2">
      <c r="G776" s="411"/>
    </row>
    <row r="777" spans="7:7" s="226" customFormat="1" x14ac:dyDescent="0.2">
      <c r="G777" s="411"/>
    </row>
    <row r="778" spans="7:7" s="226" customFormat="1" x14ac:dyDescent="0.2">
      <c r="G778" s="411"/>
    </row>
    <row r="779" spans="7:7" s="226" customFormat="1" x14ac:dyDescent="0.2">
      <c r="G779" s="411"/>
    </row>
    <row r="780" spans="7:7" s="226" customFormat="1" x14ac:dyDescent="0.2">
      <c r="G780" s="411"/>
    </row>
    <row r="781" spans="7:7" s="226" customFormat="1" x14ac:dyDescent="0.2">
      <c r="G781" s="411"/>
    </row>
    <row r="782" spans="7:7" s="226" customFormat="1" x14ac:dyDescent="0.2">
      <c r="G782" s="411"/>
    </row>
    <row r="783" spans="7:7" s="226" customFormat="1" x14ac:dyDescent="0.2">
      <c r="G783" s="411"/>
    </row>
    <row r="784" spans="7:7" s="226" customFormat="1" x14ac:dyDescent="0.2">
      <c r="G784" s="411"/>
    </row>
    <row r="785" spans="7:7" s="226" customFormat="1" x14ac:dyDescent="0.2">
      <c r="G785" s="411"/>
    </row>
    <row r="786" spans="7:7" s="226" customFormat="1" x14ac:dyDescent="0.2">
      <c r="G786" s="411"/>
    </row>
    <row r="787" spans="7:7" s="226" customFormat="1" x14ac:dyDescent="0.2">
      <c r="G787" s="411"/>
    </row>
    <row r="788" spans="7:7" s="226" customFormat="1" x14ac:dyDescent="0.2">
      <c r="G788" s="411"/>
    </row>
    <row r="789" spans="7:7" s="226" customFormat="1" x14ac:dyDescent="0.2">
      <c r="G789" s="411"/>
    </row>
    <row r="790" spans="7:7" s="226" customFormat="1" x14ac:dyDescent="0.2">
      <c r="G790" s="411"/>
    </row>
    <row r="791" spans="7:7" s="226" customFormat="1" x14ac:dyDescent="0.2">
      <c r="G791" s="411"/>
    </row>
    <row r="792" spans="7:7" s="226" customFormat="1" x14ac:dyDescent="0.2">
      <c r="G792" s="411"/>
    </row>
    <row r="793" spans="7:7" s="226" customFormat="1" x14ac:dyDescent="0.2">
      <c r="G793" s="411"/>
    </row>
    <row r="794" spans="7:7" s="226" customFormat="1" x14ac:dyDescent="0.2">
      <c r="G794" s="411"/>
    </row>
    <row r="795" spans="7:7" s="226" customFormat="1" x14ac:dyDescent="0.2">
      <c r="G795" s="411"/>
    </row>
    <row r="796" spans="7:7" s="226" customFormat="1" x14ac:dyDescent="0.2">
      <c r="G796" s="411"/>
    </row>
    <row r="797" spans="7:7" s="226" customFormat="1" x14ac:dyDescent="0.2">
      <c r="G797" s="411"/>
    </row>
    <row r="798" spans="7:7" s="226" customFormat="1" x14ac:dyDescent="0.2">
      <c r="G798" s="411"/>
    </row>
    <row r="799" spans="7:7" s="226" customFormat="1" x14ac:dyDescent="0.2">
      <c r="G799" s="411"/>
    </row>
    <row r="800" spans="7:7" s="226" customFormat="1" x14ac:dyDescent="0.2">
      <c r="G800" s="411"/>
    </row>
    <row r="801" spans="7:7" s="226" customFormat="1" x14ac:dyDescent="0.2">
      <c r="G801" s="411"/>
    </row>
    <row r="802" spans="7:7" s="226" customFormat="1" x14ac:dyDescent="0.2">
      <c r="G802" s="411"/>
    </row>
    <row r="803" spans="7:7" s="226" customFormat="1" x14ac:dyDescent="0.2">
      <c r="G803" s="411"/>
    </row>
    <row r="804" spans="7:7" s="226" customFormat="1" x14ac:dyDescent="0.2">
      <c r="G804" s="411"/>
    </row>
    <row r="805" spans="7:7" s="226" customFormat="1" x14ac:dyDescent="0.2">
      <c r="G805" s="411"/>
    </row>
    <row r="806" spans="7:7" s="226" customFormat="1" x14ac:dyDescent="0.2">
      <c r="G806" s="411"/>
    </row>
    <row r="807" spans="7:7" s="226" customFormat="1" x14ac:dyDescent="0.2">
      <c r="G807" s="411"/>
    </row>
    <row r="808" spans="7:7" s="226" customFormat="1" x14ac:dyDescent="0.2">
      <c r="G808" s="411"/>
    </row>
    <row r="809" spans="7:7" s="226" customFormat="1" x14ac:dyDescent="0.2">
      <c r="G809" s="411"/>
    </row>
    <row r="810" spans="7:7" s="226" customFormat="1" x14ac:dyDescent="0.2">
      <c r="G810" s="411"/>
    </row>
    <row r="811" spans="7:7" s="226" customFormat="1" x14ac:dyDescent="0.2">
      <c r="G811" s="411"/>
    </row>
    <row r="812" spans="7:7" s="226" customFormat="1" x14ac:dyDescent="0.2">
      <c r="G812" s="411"/>
    </row>
    <row r="813" spans="7:7" s="226" customFormat="1" x14ac:dyDescent="0.2">
      <c r="G813" s="411"/>
    </row>
    <row r="814" spans="7:7" s="226" customFormat="1" x14ac:dyDescent="0.2">
      <c r="G814" s="411"/>
    </row>
    <row r="815" spans="7:7" s="226" customFormat="1" x14ac:dyDescent="0.2">
      <c r="G815" s="411"/>
    </row>
    <row r="816" spans="7:7" s="226" customFormat="1" x14ac:dyDescent="0.2">
      <c r="G816" s="411"/>
    </row>
    <row r="817" spans="7:7" s="226" customFormat="1" x14ac:dyDescent="0.2">
      <c r="G817" s="411"/>
    </row>
    <row r="818" spans="7:7" s="226" customFormat="1" x14ac:dyDescent="0.2">
      <c r="G818" s="411"/>
    </row>
    <row r="819" spans="7:7" s="226" customFormat="1" x14ac:dyDescent="0.2">
      <c r="G819" s="411"/>
    </row>
    <row r="820" spans="7:7" s="226" customFormat="1" x14ac:dyDescent="0.2">
      <c r="G820" s="411"/>
    </row>
    <row r="821" spans="7:7" s="226" customFormat="1" x14ac:dyDescent="0.2">
      <c r="G821" s="411"/>
    </row>
    <row r="822" spans="7:7" s="226" customFormat="1" x14ac:dyDescent="0.2">
      <c r="G822" s="411"/>
    </row>
    <row r="823" spans="7:7" s="226" customFormat="1" x14ac:dyDescent="0.2">
      <c r="G823" s="411"/>
    </row>
    <row r="824" spans="7:7" s="226" customFormat="1" x14ac:dyDescent="0.2">
      <c r="G824" s="411"/>
    </row>
    <row r="825" spans="7:7" s="226" customFormat="1" x14ac:dyDescent="0.2">
      <c r="G825" s="411"/>
    </row>
    <row r="826" spans="7:7" s="226" customFormat="1" x14ac:dyDescent="0.2">
      <c r="G826" s="411"/>
    </row>
    <row r="827" spans="7:7" s="226" customFormat="1" x14ac:dyDescent="0.2">
      <c r="G827" s="411"/>
    </row>
    <row r="828" spans="7:7" s="226" customFormat="1" x14ac:dyDescent="0.2">
      <c r="G828" s="411"/>
    </row>
    <row r="829" spans="7:7" s="226" customFormat="1" x14ac:dyDescent="0.2">
      <c r="G829" s="411"/>
    </row>
    <row r="830" spans="7:7" s="226" customFormat="1" x14ac:dyDescent="0.2">
      <c r="G830" s="411"/>
    </row>
    <row r="831" spans="7:7" s="226" customFormat="1" x14ac:dyDescent="0.2">
      <c r="G831" s="411"/>
    </row>
    <row r="832" spans="7:7" s="226" customFormat="1" x14ac:dyDescent="0.2">
      <c r="G832" s="411"/>
    </row>
    <row r="833" spans="7:7" s="226" customFormat="1" x14ac:dyDescent="0.2">
      <c r="G833" s="411"/>
    </row>
    <row r="834" spans="7:7" s="226" customFormat="1" x14ac:dyDescent="0.2">
      <c r="G834" s="411"/>
    </row>
    <row r="835" spans="7:7" s="226" customFormat="1" x14ac:dyDescent="0.2">
      <c r="G835" s="411"/>
    </row>
    <row r="836" spans="7:7" s="226" customFormat="1" x14ac:dyDescent="0.2">
      <c r="G836" s="411"/>
    </row>
    <row r="837" spans="7:7" s="226" customFormat="1" x14ac:dyDescent="0.2">
      <c r="G837" s="411"/>
    </row>
    <row r="838" spans="7:7" s="226" customFormat="1" x14ac:dyDescent="0.2">
      <c r="G838" s="411"/>
    </row>
    <row r="839" spans="7:7" s="226" customFormat="1" x14ac:dyDescent="0.2">
      <c r="G839" s="411"/>
    </row>
    <row r="840" spans="7:7" s="226" customFormat="1" x14ac:dyDescent="0.2">
      <c r="G840" s="411"/>
    </row>
    <row r="841" spans="7:7" s="226" customFormat="1" x14ac:dyDescent="0.2">
      <c r="G841" s="411"/>
    </row>
    <row r="842" spans="7:7" s="226" customFormat="1" x14ac:dyDescent="0.2">
      <c r="G842" s="411"/>
    </row>
    <row r="843" spans="7:7" s="226" customFormat="1" x14ac:dyDescent="0.2">
      <c r="G843" s="411"/>
    </row>
    <row r="844" spans="7:7" s="226" customFormat="1" x14ac:dyDescent="0.2">
      <c r="G844" s="411"/>
    </row>
    <row r="845" spans="7:7" s="226" customFormat="1" x14ac:dyDescent="0.2">
      <c r="G845" s="411"/>
    </row>
    <row r="846" spans="7:7" s="226" customFormat="1" x14ac:dyDescent="0.2">
      <c r="G846" s="411"/>
    </row>
    <row r="847" spans="7:7" s="226" customFormat="1" x14ac:dyDescent="0.2">
      <c r="G847" s="411"/>
    </row>
    <row r="848" spans="7:7" s="226" customFormat="1" x14ac:dyDescent="0.2">
      <c r="G848" s="411"/>
    </row>
    <row r="849" spans="7:7" s="226" customFormat="1" x14ac:dyDescent="0.2">
      <c r="G849" s="411"/>
    </row>
    <row r="850" spans="7:7" s="226" customFormat="1" x14ac:dyDescent="0.2">
      <c r="G850" s="411"/>
    </row>
    <row r="851" spans="7:7" s="226" customFormat="1" x14ac:dyDescent="0.2">
      <c r="G851" s="411"/>
    </row>
    <row r="852" spans="7:7" s="226" customFormat="1" x14ac:dyDescent="0.2">
      <c r="G852" s="411"/>
    </row>
    <row r="853" spans="7:7" s="226" customFormat="1" x14ac:dyDescent="0.2">
      <c r="G853" s="411"/>
    </row>
    <row r="854" spans="7:7" s="226" customFormat="1" x14ac:dyDescent="0.2">
      <c r="G854" s="411"/>
    </row>
    <row r="855" spans="7:7" s="226" customFormat="1" x14ac:dyDescent="0.2">
      <c r="G855" s="411"/>
    </row>
    <row r="856" spans="7:7" s="226" customFormat="1" x14ac:dyDescent="0.2">
      <c r="G856" s="411"/>
    </row>
    <row r="857" spans="7:7" s="226" customFormat="1" x14ac:dyDescent="0.2">
      <c r="G857" s="411"/>
    </row>
    <row r="858" spans="7:7" s="226" customFormat="1" x14ac:dyDescent="0.2">
      <c r="G858" s="411"/>
    </row>
    <row r="859" spans="7:7" s="226" customFormat="1" x14ac:dyDescent="0.2">
      <c r="G859" s="411"/>
    </row>
    <row r="860" spans="7:7" s="226" customFormat="1" x14ac:dyDescent="0.2">
      <c r="G860" s="411"/>
    </row>
    <row r="861" spans="7:7" s="226" customFormat="1" x14ac:dyDescent="0.2">
      <c r="G861" s="411"/>
    </row>
    <row r="862" spans="7:7" s="226" customFormat="1" x14ac:dyDescent="0.2">
      <c r="G862" s="411"/>
    </row>
    <row r="863" spans="7:7" s="226" customFormat="1" x14ac:dyDescent="0.2">
      <c r="G863" s="411"/>
    </row>
    <row r="864" spans="7:7" s="226" customFormat="1" x14ac:dyDescent="0.2">
      <c r="G864" s="411"/>
    </row>
    <row r="865" spans="7:7" s="226" customFormat="1" x14ac:dyDescent="0.2">
      <c r="G865" s="411"/>
    </row>
    <row r="866" spans="7:7" s="226" customFormat="1" x14ac:dyDescent="0.2">
      <c r="G866" s="411"/>
    </row>
    <row r="867" spans="7:7" s="226" customFormat="1" x14ac:dyDescent="0.2">
      <c r="G867" s="411"/>
    </row>
    <row r="868" spans="7:7" s="226" customFormat="1" x14ac:dyDescent="0.2">
      <c r="G868" s="411"/>
    </row>
    <row r="869" spans="7:7" s="226" customFormat="1" x14ac:dyDescent="0.2">
      <c r="G869" s="411"/>
    </row>
    <row r="870" spans="7:7" s="226" customFormat="1" x14ac:dyDescent="0.2">
      <c r="G870" s="411"/>
    </row>
    <row r="871" spans="7:7" s="226" customFormat="1" x14ac:dyDescent="0.2">
      <c r="G871" s="411"/>
    </row>
    <row r="872" spans="7:7" s="226" customFormat="1" x14ac:dyDescent="0.2">
      <c r="G872" s="411"/>
    </row>
    <row r="873" spans="7:7" s="226" customFormat="1" x14ac:dyDescent="0.2">
      <c r="G873" s="411"/>
    </row>
    <row r="874" spans="7:7" s="226" customFormat="1" x14ac:dyDescent="0.2">
      <c r="G874" s="411"/>
    </row>
    <row r="875" spans="7:7" s="226" customFormat="1" x14ac:dyDescent="0.2">
      <c r="G875" s="411"/>
    </row>
    <row r="876" spans="7:7" s="226" customFormat="1" x14ac:dyDescent="0.2">
      <c r="G876" s="411"/>
    </row>
    <row r="877" spans="7:7" s="226" customFormat="1" x14ac:dyDescent="0.2">
      <c r="G877" s="411"/>
    </row>
    <row r="878" spans="7:7" s="226" customFormat="1" x14ac:dyDescent="0.2">
      <c r="G878" s="411"/>
    </row>
    <row r="879" spans="7:7" s="226" customFormat="1" x14ac:dyDescent="0.2">
      <c r="G879" s="411"/>
    </row>
    <row r="880" spans="7:7" s="226" customFormat="1" x14ac:dyDescent="0.2">
      <c r="G880" s="411"/>
    </row>
    <row r="881" spans="7:7" s="226" customFormat="1" x14ac:dyDescent="0.2">
      <c r="G881" s="411"/>
    </row>
    <row r="882" spans="7:7" s="226" customFormat="1" x14ac:dyDescent="0.2">
      <c r="G882" s="411"/>
    </row>
    <row r="883" spans="7:7" s="226" customFormat="1" x14ac:dyDescent="0.2">
      <c r="G883" s="411"/>
    </row>
    <row r="884" spans="7:7" s="226" customFormat="1" x14ac:dyDescent="0.2">
      <c r="G884" s="411"/>
    </row>
    <row r="885" spans="7:7" s="226" customFormat="1" x14ac:dyDescent="0.2">
      <c r="G885" s="411"/>
    </row>
    <row r="886" spans="7:7" s="226" customFormat="1" x14ac:dyDescent="0.2">
      <c r="G886" s="411"/>
    </row>
    <row r="887" spans="7:7" s="226" customFormat="1" x14ac:dyDescent="0.2">
      <c r="G887" s="411"/>
    </row>
    <row r="888" spans="7:7" s="226" customFormat="1" x14ac:dyDescent="0.2">
      <c r="G888" s="411"/>
    </row>
    <row r="889" spans="7:7" s="226" customFormat="1" x14ac:dyDescent="0.2">
      <c r="G889" s="411"/>
    </row>
    <row r="890" spans="7:7" s="226" customFormat="1" x14ac:dyDescent="0.2">
      <c r="G890" s="411"/>
    </row>
    <row r="891" spans="7:7" s="226" customFormat="1" x14ac:dyDescent="0.2">
      <c r="G891" s="411"/>
    </row>
    <row r="892" spans="7:7" s="226" customFormat="1" x14ac:dyDescent="0.2">
      <c r="G892" s="411"/>
    </row>
    <row r="893" spans="7:7" s="226" customFormat="1" x14ac:dyDescent="0.2">
      <c r="G893" s="411"/>
    </row>
    <row r="894" spans="7:7" s="226" customFormat="1" x14ac:dyDescent="0.2">
      <c r="G894" s="411"/>
    </row>
    <row r="895" spans="7:7" s="226" customFormat="1" x14ac:dyDescent="0.2">
      <c r="G895" s="411"/>
    </row>
    <row r="896" spans="7:7" s="226" customFormat="1" x14ac:dyDescent="0.2">
      <c r="G896" s="411"/>
    </row>
    <row r="897" spans="7:7" s="226" customFormat="1" x14ac:dyDescent="0.2">
      <c r="G897" s="411"/>
    </row>
    <row r="898" spans="7:7" s="226" customFormat="1" x14ac:dyDescent="0.2">
      <c r="G898" s="411"/>
    </row>
    <row r="899" spans="7:7" s="226" customFormat="1" x14ac:dyDescent="0.2">
      <c r="G899" s="411"/>
    </row>
    <row r="900" spans="7:7" s="226" customFormat="1" x14ac:dyDescent="0.2">
      <c r="G900" s="411"/>
    </row>
    <row r="901" spans="7:7" s="226" customFormat="1" x14ac:dyDescent="0.2">
      <c r="G901" s="411"/>
    </row>
    <row r="902" spans="7:7" s="226" customFormat="1" x14ac:dyDescent="0.2">
      <c r="G902" s="411"/>
    </row>
    <row r="903" spans="7:7" s="226" customFormat="1" x14ac:dyDescent="0.2">
      <c r="G903" s="411"/>
    </row>
    <row r="904" spans="7:7" s="226" customFormat="1" x14ac:dyDescent="0.2">
      <c r="G904" s="411"/>
    </row>
    <row r="905" spans="7:7" s="226" customFormat="1" x14ac:dyDescent="0.2">
      <c r="G905" s="411"/>
    </row>
    <row r="906" spans="7:7" s="226" customFormat="1" x14ac:dyDescent="0.2">
      <c r="G906" s="411"/>
    </row>
    <row r="907" spans="7:7" s="226" customFormat="1" x14ac:dyDescent="0.2">
      <c r="G907" s="411"/>
    </row>
    <row r="908" spans="7:7" s="226" customFormat="1" x14ac:dyDescent="0.2">
      <c r="G908" s="411"/>
    </row>
    <row r="909" spans="7:7" s="226" customFormat="1" x14ac:dyDescent="0.2">
      <c r="G909" s="411"/>
    </row>
    <row r="910" spans="7:7" s="226" customFormat="1" x14ac:dyDescent="0.2">
      <c r="G910" s="411"/>
    </row>
    <row r="911" spans="7:7" s="226" customFormat="1" x14ac:dyDescent="0.2">
      <c r="G911" s="411"/>
    </row>
    <row r="912" spans="7:7" s="226" customFormat="1" x14ac:dyDescent="0.2">
      <c r="G912" s="411"/>
    </row>
    <row r="913" spans="7:7" s="226" customFormat="1" x14ac:dyDescent="0.2">
      <c r="G913" s="411"/>
    </row>
    <row r="914" spans="7:7" s="226" customFormat="1" x14ac:dyDescent="0.2">
      <c r="G914" s="411"/>
    </row>
    <row r="915" spans="7:7" s="226" customFormat="1" x14ac:dyDescent="0.2">
      <c r="G915" s="411"/>
    </row>
    <row r="916" spans="7:7" s="226" customFormat="1" x14ac:dyDescent="0.2">
      <c r="G916" s="411"/>
    </row>
    <row r="917" spans="7:7" s="226" customFormat="1" x14ac:dyDescent="0.2">
      <c r="G917" s="411"/>
    </row>
    <row r="918" spans="7:7" s="226" customFormat="1" x14ac:dyDescent="0.2">
      <c r="G918" s="411"/>
    </row>
    <row r="919" spans="7:7" s="226" customFormat="1" x14ac:dyDescent="0.2">
      <c r="G919" s="411"/>
    </row>
    <row r="920" spans="7:7" s="226" customFormat="1" x14ac:dyDescent="0.2">
      <c r="G920" s="411"/>
    </row>
    <row r="921" spans="7:7" s="226" customFormat="1" x14ac:dyDescent="0.2">
      <c r="G921" s="411"/>
    </row>
    <row r="922" spans="7:7" s="226" customFormat="1" x14ac:dyDescent="0.2">
      <c r="G922" s="411"/>
    </row>
    <row r="923" spans="7:7" s="226" customFormat="1" x14ac:dyDescent="0.2">
      <c r="G923" s="411"/>
    </row>
    <row r="924" spans="7:7" s="226" customFormat="1" x14ac:dyDescent="0.2">
      <c r="G924" s="411"/>
    </row>
    <row r="925" spans="7:7" s="226" customFormat="1" x14ac:dyDescent="0.2">
      <c r="G925" s="411"/>
    </row>
    <row r="926" spans="7:7" s="226" customFormat="1" x14ac:dyDescent="0.2">
      <c r="G926" s="411"/>
    </row>
    <row r="927" spans="7:7" s="226" customFormat="1" x14ac:dyDescent="0.2">
      <c r="G927" s="411"/>
    </row>
    <row r="928" spans="7:7" s="226" customFormat="1" x14ac:dyDescent="0.2">
      <c r="G928" s="411"/>
    </row>
    <row r="929" spans="7:7" s="226" customFormat="1" x14ac:dyDescent="0.2">
      <c r="G929" s="411"/>
    </row>
    <row r="930" spans="7:7" s="226" customFormat="1" x14ac:dyDescent="0.2">
      <c r="G930" s="411"/>
    </row>
    <row r="931" spans="7:7" s="226" customFormat="1" x14ac:dyDescent="0.2">
      <c r="G931" s="411"/>
    </row>
    <row r="932" spans="7:7" s="226" customFormat="1" x14ac:dyDescent="0.2">
      <c r="G932" s="411"/>
    </row>
    <row r="933" spans="7:7" s="226" customFormat="1" x14ac:dyDescent="0.2">
      <c r="G933" s="411"/>
    </row>
    <row r="934" spans="7:7" s="226" customFormat="1" x14ac:dyDescent="0.2">
      <c r="G934" s="411"/>
    </row>
    <row r="935" spans="7:7" s="226" customFormat="1" x14ac:dyDescent="0.2">
      <c r="G935" s="411"/>
    </row>
    <row r="936" spans="7:7" s="226" customFormat="1" x14ac:dyDescent="0.2">
      <c r="G936" s="411"/>
    </row>
    <row r="937" spans="7:7" s="226" customFormat="1" x14ac:dyDescent="0.2">
      <c r="G937" s="411"/>
    </row>
    <row r="938" spans="7:7" s="226" customFormat="1" x14ac:dyDescent="0.2">
      <c r="G938" s="411"/>
    </row>
    <row r="939" spans="7:7" s="226" customFormat="1" x14ac:dyDescent="0.2">
      <c r="G939" s="411"/>
    </row>
    <row r="940" spans="7:7" s="226" customFormat="1" x14ac:dyDescent="0.2">
      <c r="G940" s="411"/>
    </row>
    <row r="941" spans="7:7" s="226" customFormat="1" x14ac:dyDescent="0.2">
      <c r="G941" s="411"/>
    </row>
    <row r="942" spans="7:7" s="226" customFormat="1" x14ac:dyDescent="0.2">
      <c r="G942" s="411"/>
    </row>
    <row r="943" spans="7:7" s="226" customFormat="1" x14ac:dyDescent="0.2">
      <c r="G943" s="411"/>
    </row>
    <row r="944" spans="7:7" s="226" customFormat="1" x14ac:dyDescent="0.2">
      <c r="G944" s="411"/>
    </row>
    <row r="945" spans="7:7" s="226" customFormat="1" x14ac:dyDescent="0.2">
      <c r="G945" s="411"/>
    </row>
    <row r="946" spans="7:7" s="226" customFormat="1" x14ac:dyDescent="0.2">
      <c r="G946" s="411"/>
    </row>
    <row r="947" spans="7:7" s="226" customFormat="1" x14ac:dyDescent="0.2">
      <c r="G947" s="411"/>
    </row>
    <row r="948" spans="7:7" s="226" customFormat="1" x14ac:dyDescent="0.2">
      <c r="G948" s="411"/>
    </row>
    <row r="949" spans="7:7" s="226" customFormat="1" x14ac:dyDescent="0.2">
      <c r="G949" s="411"/>
    </row>
    <row r="950" spans="7:7" s="226" customFormat="1" x14ac:dyDescent="0.2">
      <c r="G950" s="411"/>
    </row>
    <row r="951" spans="7:7" s="226" customFormat="1" x14ac:dyDescent="0.2">
      <c r="G951" s="411"/>
    </row>
    <row r="952" spans="7:7" s="226" customFormat="1" x14ac:dyDescent="0.2">
      <c r="G952" s="411"/>
    </row>
    <row r="953" spans="7:7" s="226" customFormat="1" x14ac:dyDescent="0.2">
      <c r="G953" s="411"/>
    </row>
    <row r="954" spans="7:7" s="226" customFormat="1" x14ac:dyDescent="0.2">
      <c r="G954" s="411"/>
    </row>
    <row r="955" spans="7:7" s="226" customFormat="1" x14ac:dyDescent="0.2">
      <c r="G955" s="411"/>
    </row>
    <row r="956" spans="7:7" s="226" customFormat="1" x14ac:dyDescent="0.2">
      <c r="G956" s="411"/>
    </row>
    <row r="957" spans="7:7" s="226" customFormat="1" x14ac:dyDescent="0.2">
      <c r="G957" s="411"/>
    </row>
    <row r="958" spans="7:7" s="226" customFormat="1" x14ac:dyDescent="0.2">
      <c r="G958" s="411"/>
    </row>
    <row r="959" spans="7:7" s="226" customFormat="1" x14ac:dyDescent="0.2">
      <c r="G959" s="411"/>
    </row>
    <row r="960" spans="7:7" s="226" customFormat="1" x14ac:dyDescent="0.2">
      <c r="G960" s="411"/>
    </row>
    <row r="961" spans="7:7" s="226" customFormat="1" x14ac:dyDescent="0.2">
      <c r="G961" s="411"/>
    </row>
    <row r="962" spans="7:7" s="226" customFormat="1" x14ac:dyDescent="0.2">
      <c r="G962" s="411"/>
    </row>
    <row r="963" spans="7:7" s="226" customFormat="1" x14ac:dyDescent="0.2">
      <c r="G963" s="411"/>
    </row>
    <row r="964" spans="7:7" s="226" customFormat="1" x14ac:dyDescent="0.2">
      <c r="G964" s="411"/>
    </row>
    <row r="965" spans="7:7" s="226" customFormat="1" x14ac:dyDescent="0.2">
      <c r="G965" s="411"/>
    </row>
    <row r="966" spans="7:7" s="226" customFormat="1" x14ac:dyDescent="0.2">
      <c r="G966" s="411"/>
    </row>
    <row r="967" spans="7:7" s="226" customFormat="1" x14ac:dyDescent="0.2">
      <c r="G967" s="411"/>
    </row>
    <row r="968" spans="7:7" s="226" customFormat="1" x14ac:dyDescent="0.2">
      <c r="G968" s="411"/>
    </row>
    <row r="969" spans="7:7" s="226" customFormat="1" x14ac:dyDescent="0.2">
      <c r="G969" s="411"/>
    </row>
    <row r="970" spans="7:7" s="226" customFormat="1" x14ac:dyDescent="0.2">
      <c r="G970" s="411"/>
    </row>
    <row r="971" spans="7:7" s="226" customFormat="1" x14ac:dyDescent="0.2">
      <c r="G971" s="411"/>
    </row>
    <row r="972" spans="7:7" s="226" customFormat="1" x14ac:dyDescent="0.2">
      <c r="G972" s="411"/>
    </row>
    <row r="973" spans="7:7" s="226" customFormat="1" x14ac:dyDescent="0.2">
      <c r="G973" s="411"/>
    </row>
    <row r="974" spans="7:7" s="226" customFormat="1" x14ac:dyDescent="0.2">
      <c r="G974" s="411"/>
    </row>
    <row r="975" spans="7:7" s="226" customFormat="1" x14ac:dyDescent="0.2">
      <c r="G975" s="411"/>
    </row>
    <row r="976" spans="7:7" s="226" customFormat="1" x14ac:dyDescent="0.2">
      <c r="G976" s="411"/>
    </row>
    <row r="977" spans="7:7" s="226" customFormat="1" x14ac:dyDescent="0.2">
      <c r="G977" s="411"/>
    </row>
    <row r="978" spans="7:7" s="226" customFormat="1" x14ac:dyDescent="0.2">
      <c r="G978" s="411"/>
    </row>
    <row r="979" spans="7:7" s="226" customFormat="1" x14ac:dyDescent="0.2">
      <c r="G979" s="411"/>
    </row>
    <row r="980" spans="7:7" s="226" customFormat="1" x14ac:dyDescent="0.2">
      <c r="G980" s="411"/>
    </row>
    <row r="981" spans="7:7" s="226" customFormat="1" x14ac:dyDescent="0.2">
      <c r="G981" s="411"/>
    </row>
    <row r="982" spans="7:7" s="226" customFormat="1" x14ac:dyDescent="0.2">
      <c r="G982" s="411"/>
    </row>
    <row r="983" spans="7:7" s="226" customFormat="1" x14ac:dyDescent="0.2">
      <c r="G983" s="411"/>
    </row>
    <row r="984" spans="7:7" s="226" customFormat="1" x14ac:dyDescent="0.2">
      <c r="G984" s="411"/>
    </row>
    <row r="985" spans="7:7" s="226" customFormat="1" x14ac:dyDescent="0.2">
      <c r="G985" s="411"/>
    </row>
    <row r="986" spans="7:7" s="226" customFormat="1" x14ac:dyDescent="0.2">
      <c r="G986" s="411"/>
    </row>
    <row r="987" spans="7:7" s="226" customFormat="1" x14ac:dyDescent="0.2">
      <c r="G987" s="411"/>
    </row>
    <row r="988" spans="7:7" s="226" customFormat="1" x14ac:dyDescent="0.2">
      <c r="G988" s="411"/>
    </row>
    <row r="989" spans="7:7" s="226" customFormat="1" x14ac:dyDescent="0.2">
      <c r="G989" s="411"/>
    </row>
    <row r="990" spans="7:7" s="226" customFormat="1" x14ac:dyDescent="0.2">
      <c r="G990" s="411"/>
    </row>
    <row r="991" spans="7:7" s="226" customFormat="1" x14ac:dyDescent="0.2">
      <c r="G991" s="411"/>
    </row>
    <row r="992" spans="7:7" s="226" customFormat="1" x14ac:dyDescent="0.2">
      <c r="G992" s="411"/>
    </row>
    <row r="993" spans="7:7" s="226" customFormat="1" x14ac:dyDescent="0.2">
      <c r="G993" s="411"/>
    </row>
    <row r="994" spans="7:7" s="226" customFormat="1" x14ac:dyDescent="0.2">
      <c r="G994" s="411"/>
    </row>
    <row r="995" spans="7:7" s="226" customFormat="1" x14ac:dyDescent="0.2">
      <c r="G995" s="411"/>
    </row>
    <row r="996" spans="7:7" s="226" customFormat="1" x14ac:dyDescent="0.2">
      <c r="G996" s="411"/>
    </row>
    <row r="997" spans="7:7" s="226" customFormat="1" x14ac:dyDescent="0.2">
      <c r="G997" s="411"/>
    </row>
    <row r="998" spans="7:7" s="226" customFormat="1" x14ac:dyDescent="0.2">
      <c r="G998" s="411"/>
    </row>
    <row r="999" spans="7:7" s="226" customFormat="1" x14ac:dyDescent="0.2">
      <c r="G999" s="411"/>
    </row>
    <row r="1000" spans="7:7" s="226" customFormat="1" x14ac:dyDescent="0.2">
      <c r="G1000" s="411"/>
    </row>
    <row r="1001" spans="7:7" s="226" customFormat="1" x14ac:dyDescent="0.2">
      <c r="G1001" s="411"/>
    </row>
    <row r="1002" spans="7:7" s="226" customFormat="1" x14ac:dyDescent="0.2">
      <c r="G1002" s="411"/>
    </row>
    <row r="1003" spans="7:7" s="226" customFormat="1" x14ac:dyDescent="0.2">
      <c r="G1003" s="411"/>
    </row>
    <row r="1004" spans="7:7" s="226" customFormat="1" x14ac:dyDescent="0.2">
      <c r="G1004" s="411"/>
    </row>
    <row r="1005" spans="7:7" s="226" customFormat="1" x14ac:dyDescent="0.2">
      <c r="G1005" s="411"/>
    </row>
    <row r="1006" spans="7:7" s="226" customFormat="1" x14ac:dyDescent="0.2">
      <c r="G1006" s="411"/>
    </row>
    <row r="1007" spans="7:7" s="226" customFormat="1" x14ac:dyDescent="0.2">
      <c r="G1007" s="411"/>
    </row>
    <row r="1008" spans="7:7" s="226" customFormat="1" x14ac:dyDescent="0.2">
      <c r="G1008" s="411"/>
    </row>
    <row r="1009" spans="7:7" s="226" customFormat="1" x14ac:dyDescent="0.2">
      <c r="G1009" s="411"/>
    </row>
    <row r="1010" spans="7:7" s="226" customFormat="1" x14ac:dyDescent="0.2">
      <c r="G1010" s="411"/>
    </row>
    <row r="1011" spans="7:7" s="226" customFormat="1" x14ac:dyDescent="0.2">
      <c r="G1011" s="411"/>
    </row>
    <row r="1012" spans="7:7" s="226" customFormat="1" x14ac:dyDescent="0.2">
      <c r="G1012" s="411"/>
    </row>
    <row r="1013" spans="7:7" s="226" customFormat="1" x14ac:dyDescent="0.2">
      <c r="G1013" s="411"/>
    </row>
    <row r="1014" spans="7:7" s="226" customFormat="1" x14ac:dyDescent="0.2">
      <c r="G1014" s="411"/>
    </row>
    <row r="1015" spans="7:7" s="226" customFormat="1" x14ac:dyDescent="0.2">
      <c r="G1015" s="411"/>
    </row>
    <row r="1016" spans="7:7" s="226" customFormat="1" x14ac:dyDescent="0.2">
      <c r="G1016" s="411"/>
    </row>
    <row r="1017" spans="7:7" s="226" customFormat="1" x14ac:dyDescent="0.2">
      <c r="G1017" s="411"/>
    </row>
    <row r="1018" spans="7:7" s="226" customFormat="1" x14ac:dyDescent="0.2">
      <c r="G1018" s="411"/>
    </row>
    <row r="1019" spans="7:7" s="226" customFormat="1" x14ac:dyDescent="0.2">
      <c r="G1019" s="411"/>
    </row>
    <row r="1020" spans="7:7" s="226" customFormat="1" x14ac:dyDescent="0.2">
      <c r="G1020" s="411"/>
    </row>
    <row r="1021" spans="7:7" s="226" customFormat="1" x14ac:dyDescent="0.2">
      <c r="G1021" s="411"/>
    </row>
    <row r="1022" spans="7:7" s="226" customFormat="1" x14ac:dyDescent="0.2">
      <c r="G1022" s="411"/>
    </row>
    <row r="1023" spans="7:7" s="226" customFormat="1" x14ac:dyDescent="0.2">
      <c r="G1023" s="411"/>
    </row>
    <row r="1024" spans="7:7" s="226" customFormat="1" x14ac:dyDescent="0.2">
      <c r="G1024" s="411"/>
    </row>
    <row r="1025" spans="7:7" s="226" customFormat="1" x14ac:dyDescent="0.2">
      <c r="G1025" s="411"/>
    </row>
    <row r="1026" spans="7:7" s="226" customFormat="1" x14ac:dyDescent="0.2">
      <c r="G1026" s="411"/>
    </row>
    <row r="1027" spans="7:7" s="226" customFormat="1" x14ac:dyDescent="0.2">
      <c r="G1027" s="411"/>
    </row>
    <row r="1028" spans="7:7" s="226" customFormat="1" x14ac:dyDescent="0.2">
      <c r="G1028" s="411"/>
    </row>
    <row r="1029" spans="7:7" s="226" customFormat="1" x14ac:dyDescent="0.2">
      <c r="G1029" s="411"/>
    </row>
    <row r="1030" spans="7:7" s="226" customFormat="1" x14ac:dyDescent="0.2">
      <c r="G1030" s="411"/>
    </row>
    <row r="1031" spans="7:7" s="226" customFormat="1" x14ac:dyDescent="0.2">
      <c r="G1031" s="411"/>
    </row>
    <row r="1032" spans="7:7" s="226" customFormat="1" x14ac:dyDescent="0.2">
      <c r="G1032" s="411"/>
    </row>
    <row r="1033" spans="7:7" s="226" customFormat="1" x14ac:dyDescent="0.2">
      <c r="G1033" s="411"/>
    </row>
    <row r="1034" spans="7:7" s="226" customFormat="1" x14ac:dyDescent="0.2">
      <c r="G1034" s="411"/>
    </row>
    <row r="1035" spans="7:7" s="226" customFormat="1" x14ac:dyDescent="0.2">
      <c r="G1035" s="411"/>
    </row>
    <row r="1036" spans="7:7" s="226" customFormat="1" x14ac:dyDescent="0.2">
      <c r="G1036" s="411"/>
    </row>
    <row r="1037" spans="7:7" s="226" customFormat="1" x14ac:dyDescent="0.2">
      <c r="G1037" s="411"/>
    </row>
    <row r="1038" spans="7:7" s="226" customFormat="1" x14ac:dyDescent="0.2">
      <c r="G1038" s="411"/>
    </row>
    <row r="1039" spans="7:7" s="226" customFormat="1" x14ac:dyDescent="0.2">
      <c r="G1039" s="411"/>
    </row>
    <row r="1040" spans="7:7" s="226" customFormat="1" x14ac:dyDescent="0.2">
      <c r="G1040" s="411"/>
    </row>
    <row r="1041" spans="7:7" s="226" customFormat="1" x14ac:dyDescent="0.2">
      <c r="G1041" s="411"/>
    </row>
    <row r="1042" spans="7:7" s="226" customFormat="1" x14ac:dyDescent="0.2">
      <c r="G1042" s="411"/>
    </row>
    <row r="1043" spans="7:7" s="226" customFormat="1" x14ac:dyDescent="0.2">
      <c r="G1043" s="411"/>
    </row>
    <row r="1044" spans="7:7" s="226" customFormat="1" x14ac:dyDescent="0.2">
      <c r="G1044" s="411"/>
    </row>
    <row r="1045" spans="7:7" s="226" customFormat="1" x14ac:dyDescent="0.2">
      <c r="G1045" s="411"/>
    </row>
    <row r="1046" spans="7:7" s="226" customFormat="1" x14ac:dyDescent="0.2">
      <c r="G1046" s="411"/>
    </row>
    <row r="1047" spans="7:7" s="226" customFormat="1" x14ac:dyDescent="0.2">
      <c r="G1047" s="411"/>
    </row>
    <row r="1048" spans="7:7" s="226" customFormat="1" x14ac:dyDescent="0.2">
      <c r="G1048" s="411"/>
    </row>
    <row r="1049" spans="7:7" s="226" customFormat="1" x14ac:dyDescent="0.2">
      <c r="G1049" s="411"/>
    </row>
    <row r="1050" spans="7:7" s="226" customFormat="1" x14ac:dyDescent="0.2">
      <c r="G1050" s="411"/>
    </row>
    <row r="1051" spans="7:7" s="226" customFormat="1" x14ac:dyDescent="0.2">
      <c r="G1051" s="411"/>
    </row>
    <row r="1052" spans="7:7" s="226" customFormat="1" x14ac:dyDescent="0.2">
      <c r="G1052" s="411"/>
    </row>
    <row r="1053" spans="7:7" s="226" customFormat="1" x14ac:dyDescent="0.2">
      <c r="G1053" s="411"/>
    </row>
    <row r="1054" spans="7:7" s="226" customFormat="1" x14ac:dyDescent="0.2">
      <c r="G1054" s="411"/>
    </row>
    <row r="1055" spans="7:7" s="226" customFormat="1" x14ac:dyDescent="0.2">
      <c r="G1055" s="411"/>
    </row>
    <row r="1056" spans="7:7" s="226" customFormat="1" x14ac:dyDescent="0.2">
      <c r="G1056" s="411"/>
    </row>
    <row r="1057" spans="7:7" s="226" customFormat="1" x14ac:dyDescent="0.2">
      <c r="G1057" s="411"/>
    </row>
    <row r="1058" spans="7:7" s="226" customFormat="1" x14ac:dyDescent="0.2">
      <c r="G1058" s="411"/>
    </row>
    <row r="1059" spans="7:7" s="226" customFormat="1" x14ac:dyDescent="0.2">
      <c r="G1059" s="411"/>
    </row>
    <row r="1060" spans="7:7" s="226" customFormat="1" x14ac:dyDescent="0.2">
      <c r="G1060" s="411"/>
    </row>
    <row r="1061" spans="7:7" s="226" customFormat="1" x14ac:dyDescent="0.2">
      <c r="G1061" s="411"/>
    </row>
    <row r="1062" spans="7:7" s="226" customFormat="1" x14ac:dyDescent="0.2">
      <c r="G1062" s="411"/>
    </row>
    <row r="1063" spans="7:7" s="226" customFormat="1" x14ac:dyDescent="0.2">
      <c r="G1063" s="411"/>
    </row>
    <row r="1064" spans="7:7" s="226" customFormat="1" x14ac:dyDescent="0.2">
      <c r="G1064" s="411"/>
    </row>
    <row r="1065" spans="7:7" s="226" customFormat="1" x14ac:dyDescent="0.2">
      <c r="G1065" s="411"/>
    </row>
    <row r="1066" spans="7:7" s="226" customFormat="1" x14ac:dyDescent="0.2">
      <c r="G1066" s="411"/>
    </row>
    <row r="1067" spans="7:7" s="226" customFormat="1" x14ac:dyDescent="0.2">
      <c r="G1067" s="411"/>
    </row>
    <row r="1068" spans="7:7" s="226" customFormat="1" x14ac:dyDescent="0.2">
      <c r="G1068" s="411"/>
    </row>
    <row r="1069" spans="7:7" s="226" customFormat="1" x14ac:dyDescent="0.2">
      <c r="G1069" s="411"/>
    </row>
    <row r="1070" spans="7:7" s="226" customFormat="1" x14ac:dyDescent="0.2">
      <c r="G1070" s="411"/>
    </row>
    <row r="1071" spans="7:7" s="226" customFormat="1" x14ac:dyDescent="0.2">
      <c r="G1071" s="411"/>
    </row>
    <row r="1072" spans="7:7" s="226" customFormat="1" x14ac:dyDescent="0.2">
      <c r="G1072" s="411"/>
    </row>
    <row r="1073" spans="7:7" s="226" customFormat="1" x14ac:dyDescent="0.2">
      <c r="G1073" s="411"/>
    </row>
    <row r="1074" spans="7:7" s="226" customFormat="1" x14ac:dyDescent="0.2">
      <c r="G1074" s="411"/>
    </row>
    <row r="1075" spans="7:7" s="226" customFormat="1" x14ac:dyDescent="0.2">
      <c r="G1075" s="411"/>
    </row>
    <row r="1076" spans="7:7" s="226" customFormat="1" x14ac:dyDescent="0.2">
      <c r="G1076" s="411"/>
    </row>
    <row r="1077" spans="7:7" s="226" customFormat="1" x14ac:dyDescent="0.2">
      <c r="G1077" s="411"/>
    </row>
    <row r="1078" spans="7:7" s="226" customFormat="1" x14ac:dyDescent="0.2">
      <c r="G1078" s="411"/>
    </row>
    <row r="1079" spans="7:7" s="226" customFormat="1" x14ac:dyDescent="0.2">
      <c r="G1079" s="411"/>
    </row>
    <row r="1080" spans="7:7" s="226" customFormat="1" x14ac:dyDescent="0.2">
      <c r="G1080" s="411"/>
    </row>
    <row r="1081" spans="7:7" s="226" customFormat="1" x14ac:dyDescent="0.2">
      <c r="G1081" s="411"/>
    </row>
    <row r="1082" spans="7:7" s="226" customFormat="1" x14ac:dyDescent="0.2">
      <c r="G1082" s="411"/>
    </row>
    <row r="1083" spans="7:7" s="226" customFormat="1" x14ac:dyDescent="0.2">
      <c r="G1083" s="411"/>
    </row>
    <row r="1084" spans="7:7" s="226" customFormat="1" x14ac:dyDescent="0.2">
      <c r="G1084" s="411"/>
    </row>
    <row r="1085" spans="7:7" s="226" customFormat="1" x14ac:dyDescent="0.2">
      <c r="G1085" s="411"/>
    </row>
    <row r="1086" spans="7:7" s="226" customFormat="1" x14ac:dyDescent="0.2">
      <c r="G1086" s="411"/>
    </row>
    <row r="1087" spans="7:7" s="226" customFormat="1" x14ac:dyDescent="0.2">
      <c r="G1087" s="411"/>
    </row>
    <row r="1088" spans="7:7" s="226" customFormat="1" x14ac:dyDescent="0.2">
      <c r="G1088" s="411"/>
    </row>
    <row r="1089" spans="7:7" s="226" customFormat="1" x14ac:dyDescent="0.2">
      <c r="G1089" s="411"/>
    </row>
    <row r="1090" spans="7:7" s="226" customFormat="1" x14ac:dyDescent="0.2">
      <c r="G1090" s="411"/>
    </row>
    <row r="1091" spans="7:7" s="226" customFormat="1" x14ac:dyDescent="0.2">
      <c r="G1091" s="411"/>
    </row>
    <row r="1092" spans="7:7" s="226" customFormat="1" x14ac:dyDescent="0.2">
      <c r="G1092" s="411"/>
    </row>
    <row r="1093" spans="7:7" s="226" customFormat="1" x14ac:dyDescent="0.2">
      <c r="G1093" s="411"/>
    </row>
    <row r="1094" spans="7:7" s="226" customFormat="1" x14ac:dyDescent="0.2">
      <c r="G1094" s="411"/>
    </row>
    <row r="1095" spans="7:7" s="226" customFormat="1" x14ac:dyDescent="0.2">
      <c r="G1095" s="411"/>
    </row>
    <row r="1096" spans="7:7" s="226" customFormat="1" x14ac:dyDescent="0.2">
      <c r="G1096" s="411"/>
    </row>
    <row r="1097" spans="7:7" s="226" customFormat="1" x14ac:dyDescent="0.2">
      <c r="G1097" s="411"/>
    </row>
    <row r="1098" spans="7:7" s="226" customFormat="1" x14ac:dyDescent="0.2">
      <c r="G1098" s="411"/>
    </row>
    <row r="1099" spans="7:7" s="226" customFormat="1" x14ac:dyDescent="0.2">
      <c r="G1099" s="411"/>
    </row>
    <row r="1100" spans="7:7" s="226" customFormat="1" x14ac:dyDescent="0.2">
      <c r="G1100" s="411"/>
    </row>
    <row r="1101" spans="7:7" s="226" customFormat="1" x14ac:dyDescent="0.2">
      <c r="G1101" s="411"/>
    </row>
    <row r="1102" spans="7:7" s="226" customFormat="1" x14ac:dyDescent="0.2">
      <c r="G1102" s="411"/>
    </row>
    <row r="1103" spans="7:7" s="226" customFormat="1" x14ac:dyDescent="0.2">
      <c r="G1103" s="411"/>
    </row>
    <row r="1104" spans="7:7" s="226" customFormat="1" x14ac:dyDescent="0.2">
      <c r="G1104" s="411"/>
    </row>
    <row r="1105" spans="7:7" s="226" customFormat="1" x14ac:dyDescent="0.2">
      <c r="G1105" s="411"/>
    </row>
    <row r="1106" spans="7:7" s="226" customFormat="1" x14ac:dyDescent="0.2">
      <c r="G1106" s="411"/>
    </row>
    <row r="1107" spans="7:7" s="226" customFormat="1" x14ac:dyDescent="0.2">
      <c r="G1107" s="411"/>
    </row>
    <row r="1108" spans="7:7" s="226" customFormat="1" x14ac:dyDescent="0.2">
      <c r="G1108" s="411"/>
    </row>
    <row r="1109" spans="7:7" s="226" customFormat="1" x14ac:dyDescent="0.2">
      <c r="G1109" s="411"/>
    </row>
    <row r="1110" spans="7:7" s="226" customFormat="1" x14ac:dyDescent="0.2">
      <c r="G1110" s="411"/>
    </row>
    <row r="1111" spans="7:7" s="226" customFormat="1" x14ac:dyDescent="0.2">
      <c r="G1111" s="411"/>
    </row>
    <row r="1112" spans="7:7" s="226" customFormat="1" x14ac:dyDescent="0.2">
      <c r="G1112" s="411"/>
    </row>
    <row r="1113" spans="7:7" s="226" customFormat="1" x14ac:dyDescent="0.2">
      <c r="G1113" s="411"/>
    </row>
    <row r="1114" spans="7:7" s="226" customFormat="1" x14ac:dyDescent="0.2">
      <c r="G1114" s="411"/>
    </row>
    <row r="1115" spans="7:7" s="226" customFormat="1" x14ac:dyDescent="0.2">
      <c r="G1115" s="411"/>
    </row>
    <row r="1116" spans="7:7" s="226" customFormat="1" x14ac:dyDescent="0.2">
      <c r="G1116" s="411"/>
    </row>
    <row r="1117" spans="7:7" s="226" customFormat="1" x14ac:dyDescent="0.2">
      <c r="G1117" s="411"/>
    </row>
    <row r="1118" spans="7:7" s="226" customFormat="1" x14ac:dyDescent="0.2">
      <c r="G1118" s="411"/>
    </row>
    <row r="1119" spans="7:7" s="226" customFormat="1" x14ac:dyDescent="0.2">
      <c r="G1119" s="411"/>
    </row>
    <row r="1120" spans="7:7" s="226" customFormat="1" x14ac:dyDescent="0.2">
      <c r="G1120" s="411"/>
    </row>
    <row r="1121" spans="7:7" s="226" customFormat="1" x14ac:dyDescent="0.2">
      <c r="G1121" s="411"/>
    </row>
    <row r="1122" spans="7:7" s="226" customFormat="1" x14ac:dyDescent="0.2">
      <c r="G1122" s="411"/>
    </row>
    <row r="1123" spans="7:7" s="226" customFormat="1" x14ac:dyDescent="0.2">
      <c r="G1123" s="411"/>
    </row>
    <row r="1124" spans="7:7" s="226" customFormat="1" x14ac:dyDescent="0.2">
      <c r="G1124" s="411"/>
    </row>
    <row r="1125" spans="7:7" s="226" customFormat="1" x14ac:dyDescent="0.2">
      <c r="G1125" s="411"/>
    </row>
    <row r="1126" spans="7:7" s="226" customFormat="1" x14ac:dyDescent="0.2">
      <c r="G1126" s="411"/>
    </row>
    <row r="1127" spans="7:7" s="226" customFormat="1" x14ac:dyDescent="0.2">
      <c r="G1127" s="411"/>
    </row>
    <row r="1128" spans="7:7" s="226" customFormat="1" x14ac:dyDescent="0.2">
      <c r="G1128" s="411"/>
    </row>
    <row r="1129" spans="7:7" s="226" customFormat="1" x14ac:dyDescent="0.2">
      <c r="G1129" s="411"/>
    </row>
    <row r="1130" spans="7:7" s="226" customFormat="1" x14ac:dyDescent="0.2">
      <c r="G1130" s="411"/>
    </row>
    <row r="1131" spans="7:7" s="226" customFormat="1" x14ac:dyDescent="0.2">
      <c r="G1131" s="411"/>
    </row>
    <row r="1132" spans="7:7" s="226" customFormat="1" x14ac:dyDescent="0.2">
      <c r="G1132" s="411"/>
    </row>
    <row r="1133" spans="7:7" s="226" customFormat="1" x14ac:dyDescent="0.2">
      <c r="G1133" s="411"/>
    </row>
    <row r="1134" spans="7:7" s="226" customFormat="1" x14ac:dyDescent="0.2">
      <c r="G1134" s="411"/>
    </row>
    <row r="1135" spans="7:7" s="226" customFormat="1" x14ac:dyDescent="0.2">
      <c r="G1135" s="411"/>
    </row>
    <row r="1136" spans="7:7" s="226" customFormat="1" x14ac:dyDescent="0.2">
      <c r="G1136" s="411"/>
    </row>
    <row r="1137" spans="7:7" s="226" customFormat="1" x14ac:dyDescent="0.2">
      <c r="G1137" s="411"/>
    </row>
    <row r="1138" spans="7:7" s="226" customFormat="1" x14ac:dyDescent="0.2">
      <c r="G1138" s="411"/>
    </row>
    <row r="1139" spans="7:7" s="226" customFormat="1" x14ac:dyDescent="0.2">
      <c r="G1139" s="411"/>
    </row>
    <row r="1140" spans="7:7" s="226" customFormat="1" x14ac:dyDescent="0.2">
      <c r="G1140" s="411"/>
    </row>
    <row r="1141" spans="7:7" s="226" customFormat="1" x14ac:dyDescent="0.2">
      <c r="G1141" s="411"/>
    </row>
    <row r="1142" spans="7:7" s="226" customFormat="1" x14ac:dyDescent="0.2">
      <c r="G1142" s="411"/>
    </row>
    <row r="1143" spans="7:7" s="226" customFormat="1" x14ac:dyDescent="0.2">
      <c r="G1143" s="411"/>
    </row>
    <row r="1144" spans="7:7" s="226" customFormat="1" x14ac:dyDescent="0.2">
      <c r="G1144" s="411"/>
    </row>
    <row r="1145" spans="7:7" s="226" customFormat="1" x14ac:dyDescent="0.2">
      <c r="G1145" s="411"/>
    </row>
    <row r="1146" spans="7:7" s="226" customFormat="1" x14ac:dyDescent="0.2">
      <c r="G1146" s="411"/>
    </row>
    <row r="1147" spans="7:7" s="226" customFormat="1" x14ac:dyDescent="0.2">
      <c r="G1147" s="411"/>
    </row>
    <row r="1148" spans="7:7" s="226" customFormat="1" x14ac:dyDescent="0.2">
      <c r="G1148" s="411"/>
    </row>
    <row r="1149" spans="7:7" s="226" customFormat="1" x14ac:dyDescent="0.2">
      <c r="G1149" s="411"/>
    </row>
    <row r="1150" spans="7:7" s="226" customFormat="1" x14ac:dyDescent="0.2">
      <c r="G1150" s="411"/>
    </row>
    <row r="1151" spans="7:7" s="226" customFormat="1" x14ac:dyDescent="0.2">
      <c r="G1151" s="411"/>
    </row>
    <row r="1152" spans="7:7" s="226" customFormat="1" x14ac:dyDescent="0.2">
      <c r="G1152" s="411"/>
    </row>
    <row r="1153" spans="7:7" s="226" customFormat="1" x14ac:dyDescent="0.2">
      <c r="G1153" s="411"/>
    </row>
    <row r="1154" spans="7:7" s="226" customFormat="1" x14ac:dyDescent="0.2">
      <c r="G1154" s="411"/>
    </row>
    <row r="1155" spans="7:7" s="226" customFormat="1" x14ac:dyDescent="0.2">
      <c r="G1155" s="411"/>
    </row>
    <row r="1156" spans="7:7" s="226" customFormat="1" x14ac:dyDescent="0.2">
      <c r="G1156" s="411"/>
    </row>
    <row r="1157" spans="7:7" s="226" customFormat="1" x14ac:dyDescent="0.2">
      <c r="G1157" s="411"/>
    </row>
    <row r="1158" spans="7:7" s="226" customFormat="1" x14ac:dyDescent="0.2">
      <c r="G1158" s="411"/>
    </row>
    <row r="1159" spans="7:7" s="226" customFormat="1" x14ac:dyDescent="0.2">
      <c r="G1159" s="411"/>
    </row>
    <row r="1160" spans="7:7" s="226" customFormat="1" x14ac:dyDescent="0.2">
      <c r="G1160" s="411"/>
    </row>
    <row r="1161" spans="7:7" s="226" customFormat="1" x14ac:dyDescent="0.2">
      <c r="G1161" s="411"/>
    </row>
    <row r="1162" spans="7:7" s="226" customFormat="1" x14ac:dyDescent="0.2">
      <c r="G1162" s="411"/>
    </row>
    <row r="1163" spans="7:7" s="226" customFormat="1" x14ac:dyDescent="0.2">
      <c r="G1163" s="411"/>
    </row>
    <row r="1164" spans="7:7" s="226" customFormat="1" x14ac:dyDescent="0.2">
      <c r="G1164" s="411"/>
    </row>
    <row r="1165" spans="7:7" s="226" customFormat="1" x14ac:dyDescent="0.2">
      <c r="G1165" s="411"/>
    </row>
    <row r="1166" spans="7:7" s="226" customFormat="1" x14ac:dyDescent="0.2">
      <c r="G1166" s="411"/>
    </row>
    <row r="1167" spans="7:7" s="226" customFormat="1" x14ac:dyDescent="0.2">
      <c r="G1167" s="411"/>
    </row>
    <row r="1168" spans="7:7" s="226" customFormat="1" x14ac:dyDescent="0.2">
      <c r="G1168" s="411"/>
    </row>
    <row r="1169" spans="7:7" s="226" customFormat="1" x14ac:dyDescent="0.2">
      <c r="G1169" s="411"/>
    </row>
    <row r="1170" spans="7:7" s="226" customFormat="1" x14ac:dyDescent="0.2">
      <c r="G1170" s="411"/>
    </row>
    <row r="1171" spans="7:7" s="226" customFormat="1" x14ac:dyDescent="0.2">
      <c r="G1171" s="411"/>
    </row>
    <row r="1172" spans="7:7" s="226" customFormat="1" x14ac:dyDescent="0.2">
      <c r="G1172" s="411"/>
    </row>
    <row r="1173" spans="7:7" s="226" customFormat="1" x14ac:dyDescent="0.2">
      <c r="G1173" s="411"/>
    </row>
    <row r="1174" spans="7:7" s="226" customFormat="1" x14ac:dyDescent="0.2">
      <c r="G1174" s="411"/>
    </row>
    <row r="1175" spans="7:7" s="226" customFormat="1" x14ac:dyDescent="0.2">
      <c r="G1175" s="411"/>
    </row>
    <row r="1176" spans="7:7" s="226" customFormat="1" x14ac:dyDescent="0.2">
      <c r="G1176" s="411"/>
    </row>
    <row r="1177" spans="7:7" s="226" customFormat="1" x14ac:dyDescent="0.2">
      <c r="G1177" s="411"/>
    </row>
    <row r="1178" spans="7:7" s="226" customFormat="1" x14ac:dyDescent="0.2">
      <c r="G1178" s="411"/>
    </row>
    <row r="1179" spans="7:7" s="226" customFormat="1" x14ac:dyDescent="0.2">
      <c r="G1179" s="411"/>
    </row>
    <row r="1180" spans="7:7" s="226" customFormat="1" x14ac:dyDescent="0.2">
      <c r="G1180" s="411"/>
    </row>
    <row r="1181" spans="7:7" s="226" customFormat="1" x14ac:dyDescent="0.2">
      <c r="G1181" s="411"/>
    </row>
    <row r="1182" spans="7:7" s="226" customFormat="1" x14ac:dyDescent="0.2">
      <c r="G1182" s="411"/>
    </row>
    <row r="1183" spans="7:7" s="226" customFormat="1" x14ac:dyDescent="0.2">
      <c r="G1183" s="411"/>
    </row>
    <row r="1184" spans="7:7" s="226" customFormat="1" x14ac:dyDescent="0.2">
      <c r="G1184" s="411"/>
    </row>
    <row r="1185" spans="7:7" s="226" customFormat="1" x14ac:dyDescent="0.2">
      <c r="G1185" s="411"/>
    </row>
    <row r="1186" spans="7:7" s="226" customFormat="1" x14ac:dyDescent="0.2">
      <c r="G1186" s="411"/>
    </row>
    <row r="1187" spans="7:7" s="226" customFormat="1" x14ac:dyDescent="0.2">
      <c r="G1187" s="411"/>
    </row>
    <row r="1188" spans="7:7" s="226" customFormat="1" x14ac:dyDescent="0.2">
      <c r="G1188" s="411"/>
    </row>
    <row r="1189" spans="7:7" s="226" customFormat="1" x14ac:dyDescent="0.2">
      <c r="G1189" s="411"/>
    </row>
    <row r="1190" spans="7:7" s="226" customFormat="1" x14ac:dyDescent="0.2">
      <c r="G1190" s="411"/>
    </row>
    <row r="1191" spans="7:7" s="226" customFormat="1" x14ac:dyDescent="0.2">
      <c r="G1191" s="411"/>
    </row>
    <row r="1192" spans="7:7" s="226" customFormat="1" x14ac:dyDescent="0.2">
      <c r="G1192" s="411"/>
    </row>
    <row r="1193" spans="7:7" s="226" customFormat="1" x14ac:dyDescent="0.2">
      <c r="G1193" s="411"/>
    </row>
    <row r="1194" spans="7:7" s="226" customFormat="1" x14ac:dyDescent="0.2">
      <c r="G1194" s="411"/>
    </row>
    <row r="1195" spans="7:7" s="226" customFormat="1" x14ac:dyDescent="0.2">
      <c r="G1195" s="411"/>
    </row>
    <row r="1196" spans="7:7" s="226" customFormat="1" x14ac:dyDescent="0.2">
      <c r="G1196" s="411"/>
    </row>
    <row r="1197" spans="7:7" s="226" customFormat="1" x14ac:dyDescent="0.2">
      <c r="G1197" s="411"/>
    </row>
    <row r="1198" spans="7:7" s="226" customFormat="1" x14ac:dyDescent="0.2">
      <c r="G1198" s="411"/>
    </row>
    <row r="1199" spans="7:7" s="226" customFormat="1" x14ac:dyDescent="0.2">
      <c r="G1199" s="411"/>
    </row>
    <row r="1200" spans="7:7" s="226" customFormat="1" x14ac:dyDescent="0.2">
      <c r="G1200" s="411"/>
    </row>
    <row r="1201" spans="7:7" s="226" customFormat="1" x14ac:dyDescent="0.2">
      <c r="G1201" s="411"/>
    </row>
    <row r="1202" spans="7:7" s="226" customFormat="1" x14ac:dyDescent="0.2">
      <c r="G1202" s="411"/>
    </row>
    <row r="1203" spans="7:7" s="226" customFormat="1" x14ac:dyDescent="0.2">
      <c r="G1203" s="411"/>
    </row>
    <row r="1204" spans="7:7" s="226" customFormat="1" x14ac:dyDescent="0.2">
      <c r="G1204" s="411"/>
    </row>
    <row r="1205" spans="7:7" s="226" customFormat="1" x14ac:dyDescent="0.2">
      <c r="G1205" s="411"/>
    </row>
    <row r="1206" spans="7:7" s="226" customFormat="1" x14ac:dyDescent="0.2">
      <c r="G1206" s="411"/>
    </row>
    <row r="1207" spans="7:7" s="226" customFormat="1" x14ac:dyDescent="0.2">
      <c r="G1207" s="411"/>
    </row>
    <row r="1208" spans="7:7" s="226" customFormat="1" x14ac:dyDescent="0.2">
      <c r="G1208" s="411"/>
    </row>
    <row r="1209" spans="7:7" s="226" customFormat="1" x14ac:dyDescent="0.2">
      <c r="G1209" s="411"/>
    </row>
    <row r="1210" spans="7:7" s="226" customFormat="1" x14ac:dyDescent="0.2">
      <c r="G1210" s="411"/>
    </row>
    <row r="1211" spans="7:7" s="226" customFormat="1" x14ac:dyDescent="0.2">
      <c r="G1211" s="411"/>
    </row>
    <row r="1212" spans="7:7" s="226" customFormat="1" x14ac:dyDescent="0.2">
      <c r="G1212" s="411"/>
    </row>
    <row r="1213" spans="7:7" s="226" customFormat="1" x14ac:dyDescent="0.2">
      <c r="G1213" s="411"/>
    </row>
    <row r="1214" spans="7:7" s="226" customFormat="1" x14ac:dyDescent="0.2">
      <c r="G1214" s="411"/>
    </row>
    <row r="1215" spans="7:7" s="226" customFormat="1" x14ac:dyDescent="0.2">
      <c r="G1215" s="411"/>
    </row>
    <row r="1216" spans="7:7" s="226" customFormat="1" x14ac:dyDescent="0.2">
      <c r="G1216" s="411"/>
    </row>
    <row r="1217" spans="7:7" s="226" customFormat="1" x14ac:dyDescent="0.2">
      <c r="G1217" s="411"/>
    </row>
    <row r="1218" spans="7:7" s="226" customFormat="1" x14ac:dyDescent="0.2">
      <c r="G1218" s="411"/>
    </row>
    <row r="1219" spans="7:7" s="226" customFormat="1" x14ac:dyDescent="0.2">
      <c r="G1219" s="411"/>
    </row>
    <row r="1220" spans="7:7" s="226" customFormat="1" x14ac:dyDescent="0.2">
      <c r="G1220" s="411"/>
    </row>
    <row r="1221" spans="7:7" s="226" customFormat="1" x14ac:dyDescent="0.2">
      <c r="G1221" s="411"/>
    </row>
    <row r="1222" spans="7:7" s="226" customFormat="1" x14ac:dyDescent="0.2">
      <c r="G1222" s="411"/>
    </row>
    <row r="1223" spans="7:7" s="226" customFormat="1" x14ac:dyDescent="0.2">
      <c r="G1223" s="411"/>
    </row>
    <row r="1224" spans="7:7" s="226" customFormat="1" x14ac:dyDescent="0.2">
      <c r="G1224" s="411"/>
    </row>
    <row r="1225" spans="7:7" s="226" customFormat="1" x14ac:dyDescent="0.2">
      <c r="G1225" s="411"/>
    </row>
    <row r="1226" spans="7:7" s="226" customFormat="1" x14ac:dyDescent="0.2">
      <c r="G1226" s="411"/>
    </row>
    <row r="1227" spans="7:7" s="226" customFormat="1" x14ac:dyDescent="0.2">
      <c r="G1227" s="411"/>
    </row>
    <row r="1228" spans="7:7" s="226" customFormat="1" x14ac:dyDescent="0.2">
      <c r="G1228" s="411"/>
    </row>
    <row r="1229" spans="7:7" s="226" customFormat="1" x14ac:dyDescent="0.2">
      <c r="G1229" s="411"/>
    </row>
    <row r="1230" spans="7:7" s="226" customFormat="1" x14ac:dyDescent="0.2">
      <c r="G1230" s="411"/>
    </row>
    <row r="1231" spans="7:7" s="226" customFormat="1" x14ac:dyDescent="0.2">
      <c r="G1231" s="411"/>
    </row>
    <row r="1232" spans="7:7" s="226" customFormat="1" x14ac:dyDescent="0.2">
      <c r="G1232" s="411"/>
    </row>
    <row r="1233" spans="7:7" s="226" customFormat="1" x14ac:dyDescent="0.2">
      <c r="G1233" s="411"/>
    </row>
    <row r="1234" spans="7:7" s="226" customFormat="1" x14ac:dyDescent="0.2">
      <c r="G1234" s="411"/>
    </row>
    <row r="1235" spans="7:7" s="226" customFormat="1" x14ac:dyDescent="0.2">
      <c r="G1235" s="411"/>
    </row>
    <row r="1236" spans="7:7" s="226" customFormat="1" x14ac:dyDescent="0.2">
      <c r="G1236" s="411"/>
    </row>
    <row r="1237" spans="7:7" s="226" customFormat="1" x14ac:dyDescent="0.2">
      <c r="G1237" s="411"/>
    </row>
    <row r="1238" spans="7:7" s="226" customFormat="1" x14ac:dyDescent="0.2">
      <c r="G1238" s="411"/>
    </row>
    <row r="1239" spans="7:7" s="226" customFormat="1" x14ac:dyDescent="0.2">
      <c r="G1239" s="411"/>
    </row>
    <row r="1240" spans="7:7" s="226" customFormat="1" x14ac:dyDescent="0.2">
      <c r="G1240" s="411"/>
    </row>
    <row r="1241" spans="7:7" s="226" customFormat="1" x14ac:dyDescent="0.2">
      <c r="G1241" s="411"/>
    </row>
    <row r="1242" spans="7:7" s="226" customFormat="1" x14ac:dyDescent="0.2">
      <c r="G1242" s="411"/>
    </row>
    <row r="1243" spans="7:7" s="226" customFormat="1" x14ac:dyDescent="0.2">
      <c r="G1243" s="411"/>
    </row>
    <row r="1244" spans="7:7" s="226" customFormat="1" x14ac:dyDescent="0.2">
      <c r="G1244" s="411"/>
    </row>
    <row r="1245" spans="7:7" s="226" customFormat="1" x14ac:dyDescent="0.2">
      <c r="G1245" s="411"/>
    </row>
    <row r="1246" spans="7:7" s="226" customFormat="1" x14ac:dyDescent="0.2">
      <c r="G1246" s="411"/>
    </row>
    <row r="1247" spans="7:7" s="226" customFormat="1" x14ac:dyDescent="0.2">
      <c r="G1247" s="411"/>
    </row>
    <row r="1248" spans="7:7" s="226" customFormat="1" x14ac:dyDescent="0.2">
      <c r="G1248" s="411"/>
    </row>
    <row r="1249" spans="7:7" s="226" customFormat="1" x14ac:dyDescent="0.2">
      <c r="G1249" s="411"/>
    </row>
    <row r="1250" spans="7:7" s="226" customFormat="1" x14ac:dyDescent="0.2">
      <c r="G1250" s="411"/>
    </row>
    <row r="1251" spans="7:7" s="226" customFormat="1" x14ac:dyDescent="0.2">
      <c r="G1251" s="411"/>
    </row>
    <row r="1252" spans="7:7" s="226" customFormat="1" x14ac:dyDescent="0.2">
      <c r="G1252" s="411"/>
    </row>
    <row r="1253" spans="7:7" s="226" customFormat="1" x14ac:dyDescent="0.2">
      <c r="G1253" s="411"/>
    </row>
    <row r="1254" spans="7:7" s="226" customFormat="1" x14ac:dyDescent="0.2">
      <c r="G1254" s="411"/>
    </row>
    <row r="1255" spans="7:7" s="226" customFormat="1" x14ac:dyDescent="0.2">
      <c r="G1255" s="411"/>
    </row>
    <row r="1256" spans="7:7" s="226" customFormat="1" x14ac:dyDescent="0.2">
      <c r="G1256" s="411"/>
    </row>
    <row r="1257" spans="7:7" s="226" customFormat="1" x14ac:dyDescent="0.2">
      <c r="G1257" s="411"/>
    </row>
    <row r="1258" spans="7:7" s="226" customFormat="1" x14ac:dyDescent="0.2">
      <c r="G1258" s="411"/>
    </row>
    <row r="1259" spans="7:7" s="226" customFormat="1" x14ac:dyDescent="0.2">
      <c r="G1259" s="411"/>
    </row>
    <row r="1260" spans="7:7" s="226" customFormat="1" x14ac:dyDescent="0.2">
      <c r="G1260" s="411"/>
    </row>
    <row r="1261" spans="7:7" s="226" customFormat="1" x14ac:dyDescent="0.2">
      <c r="G1261" s="411"/>
    </row>
    <row r="1262" spans="7:7" s="226" customFormat="1" x14ac:dyDescent="0.2">
      <c r="G1262" s="411"/>
    </row>
    <row r="1263" spans="7:7" s="226" customFormat="1" x14ac:dyDescent="0.2">
      <c r="G1263" s="411"/>
    </row>
    <row r="1264" spans="7:7" s="226" customFormat="1" x14ac:dyDescent="0.2">
      <c r="G1264" s="411"/>
    </row>
    <row r="1265" spans="7:7" s="226" customFormat="1" x14ac:dyDescent="0.2">
      <c r="G1265" s="411"/>
    </row>
    <row r="1266" spans="7:7" s="226" customFormat="1" x14ac:dyDescent="0.2">
      <c r="G1266" s="411"/>
    </row>
    <row r="1267" spans="7:7" s="226" customFormat="1" x14ac:dyDescent="0.2">
      <c r="G1267" s="411"/>
    </row>
    <row r="1268" spans="7:7" s="226" customFormat="1" x14ac:dyDescent="0.2">
      <c r="G1268" s="411"/>
    </row>
    <row r="1269" spans="7:7" s="226" customFormat="1" x14ac:dyDescent="0.2">
      <c r="G1269" s="411"/>
    </row>
    <row r="1270" spans="7:7" s="226" customFormat="1" x14ac:dyDescent="0.2">
      <c r="G1270" s="411"/>
    </row>
    <row r="1271" spans="7:7" s="226" customFormat="1" x14ac:dyDescent="0.2">
      <c r="G1271" s="411"/>
    </row>
    <row r="1272" spans="7:7" s="226" customFormat="1" x14ac:dyDescent="0.2">
      <c r="G1272" s="411"/>
    </row>
    <row r="1273" spans="7:7" s="226" customFormat="1" x14ac:dyDescent="0.2">
      <c r="G1273" s="411"/>
    </row>
    <row r="1274" spans="7:7" s="226" customFormat="1" x14ac:dyDescent="0.2">
      <c r="G1274" s="411"/>
    </row>
    <row r="1275" spans="7:7" s="226" customFormat="1" x14ac:dyDescent="0.2">
      <c r="G1275" s="411"/>
    </row>
    <row r="1276" spans="7:7" s="226" customFormat="1" x14ac:dyDescent="0.2">
      <c r="G1276" s="411"/>
    </row>
    <row r="1277" spans="7:7" s="226" customFormat="1" x14ac:dyDescent="0.2">
      <c r="G1277" s="411"/>
    </row>
    <row r="1278" spans="7:7" s="226" customFormat="1" x14ac:dyDescent="0.2">
      <c r="G1278" s="411"/>
    </row>
    <row r="1279" spans="7:7" s="226" customFormat="1" x14ac:dyDescent="0.2">
      <c r="G1279" s="411"/>
    </row>
    <row r="1280" spans="7:7" s="226" customFormat="1" x14ac:dyDescent="0.2">
      <c r="G1280" s="411"/>
    </row>
    <row r="1281" spans="7:7" s="226" customFormat="1" x14ac:dyDescent="0.2">
      <c r="G1281" s="411"/>
    </row>
    <row r="1282" spans="7:7" s="226" customFormat="1" x14ac:dyDescent="0.2">
      <c r="G1282" s="411"/>
    </row>
    <row r="1283" spans="7:7" s="226" customFormat="1" x14ac:dyDescent="0.2">
      <c r="G1283" s="411"/>
    </row>
    <row r="1284" spans="7:7" s="226" customFormat="1" x14ac:dyDescent="0.2">
      <c r="G1284" s="411"/>
    </row>
    <row r="1285" spans="7:7" s="226" customFormat="1" x14ac:dyDescent="0.2">
      <c r="G1285" s="411"/>
    </row>
    <row r="1286" spans="7:7" s="226" customFormat="1" x14ac:dyDescent="0.2">
      <c r="G1286" s="411"/>
    </row>
    <row r="1287" spans="7:7" s="226" customFormat="1" x14ac:dyDescent="0.2">
      <c r="G1287" s="411"/>
    </row>
    <row r="1288" spans="7:7" s="226" customFormat="1" x14ac:dyDescent="0.2">
      <c r="G1288" s="411"/>
    </row>
    <row r="1289" spans="7:7" s="226" customFormat="1" x14ac:dyDescent="0.2">
      <c r="G1289" s="411"/>
    </row>
    <row r="1290" spans="7:7" s="226" customFormat="1" x14ac:dyDescent="0.2">
      <c r="G1290" s="411"/>
    </row>
    <row r="1291" spans="7:7" s="226" customFormat="1" x14ac:dyDescent="0.2">
      <c r="G1291" s="411"/>
    </row>
    <row r="1292" spans="7:7" s="226" customFormat="1" x14ac:dyDescent="0.2">
      <c r="G1292" s="411"/>
    </row>
    <row r="1293" spans="7:7" s="226" customFormat="1" x14ac:dyDescent="0.2">
      <c r="G1293" s="411"/>
    </row>
    <row r="1294" spans="7:7" s="226" customFormat="1" x14ac:dyDescent="0.2">
      <c r="G1294" s="411"/>
    </row>
    <row r="1295" spans="7:7" s="226" customFormat="1" x14ac:dyDescent="0.2">
      <c r="G1295" s="411"/>
    </row>
    <row r="1296" spans="7:7" s="226" customFormat="1" x14ac:dyDescent="0.2">
      <c r="G1296" s="411"/>
    </row>
    <row r="1297" spans="7:7" s="226" customFormat="1" x14ac:dyDescent="0.2">
      <c r="G1297" s="411"/>
    </row>
    <row r="1298" spans="7:7" s="226" customFormat="1" x14ac:dyDescent="0.2">
      <c r="G1298" s="411"/>
    </row>
    <row r="1299" spans="7:7" s="226" customFormat="1" x14ac:dyDescent="0.2">
      <c r="G1299" s="411"/>
    </row>
    <row r="1300" spans="7:7" s="226" customFormat="1" x14ac:dyDescent="0.2">
      <c r="G1300" s="411"/>
    </row>
    <row r="1301" spans="7:7" s="226" customFormat="1" x14ac:dyDescent="0.2">
      <c r="G1301" s="411"/>
    </row>
    <row r="1302" spans="7:7" s="226" customFormat="1" x14ac:dyDescent="0.2">
      <c r="G1302" s="411"/>
    </row>
    <row r="1303" spans="7:7" s="226" customFormat="1" x14ac:dyDescent="0.2">
      <c r="G1303" s="411"/>
    </row>
    <row r="1304" spans="7:7" s="226" customFormat="1" x14ac:dyDescent="0.2">
      <c r="G1304" s="411"/>
    </row>
    <row r="1305" spans="7:7" s="226" customFormat="1" x14ac:dyDescent="0.2">
      <c r="G1305" s="411"/>
    </row>
    <row r="1306" spans="7:7" s="226" customFormat="1" x14ac:dyDescent="0.2">
      <c r="G1306" s="411"/>
    </row>
    <row r="1307" spans="7:7" s="226" customFormat="1" x14ac:dyDescent="0.2">
      <c r="G1307" s="411"/>
    </row>
    <row r="1308" spans="7:7" s="226" customFormat="1" x14ac:dyDescent="0.2">
      <c r="G1308" s="411"/>
    </row>
    <row r="1309" spans="7:7" s="226" customFormat="1" x14ac:dyDescent="0.2">
      <c r="G1309" s="411"/>
    </row>
    <row r="1310" spans="7:7" s="226" customFormat="1" x14ac:dyDescent="0.2">
      <c r="G1310" s="411"/>
    </row>
    <row r="1311" spans="7:7" s="226" customFormat="1" x14ac:dyDescent="0.2">
      <c r="G1311" s="411"/>
    </row>
    <row r="1312" spans="7:7" s="226" customFormat="1" x14ac:dyDescent="0.2">
      <c r="G1312" s="411"/>
    </row>
    <row r="1313" spans="7:7" s="226" customFormat="1" x14ac:dyDescent="0.2">
      <c r="G1313" s="411"/>
    </row>
    <row r="1314" spans="7:7" s="226" customFormat="1" x14ac:dyDescent="0.2">
      <c r="G1314" s="411"/>
    </row>
    <row r="1315" spans="7:7" s="226" customFormat="1" x14ac:dyDescent="0.2">
      <c r="G1315" s="411"/>
    </row>
    <row r="1316" spans="7:7" s="226" customFormat="1" x14ac:dyDescent="0.2">
      <c r="G1316" s="411"/>
    </row>
    <row r="1317" spans="7:7" s="226" customFormat="1" x14ac:dyDescent="0.2">
      <c r="G1317" s="411"/>
    </row>
    <row r="1318" spans="7:7" s="226" customFormat="1" x14ac:dyDescent="0.2">
      <c r="G1318" s="411"/>
    </row>
    <row r="1319" spans="7:7" s="226" customFormat="1" x14ac:dyDescent="0.2">
      <c r="G1319" s="411"/>
    </row>
    <row r="1320" spans="7:7" s="226" customFormat="1" x14ac:dyDescent="0.2">
      <c r="G1320" s="411"/>
    </row>
    <row r="1321" spans="7:7" s="226" customFormat="1" x14ac:dyDescent="0.2">
      <c r="G1321" s="411"/>
    </row>
    <row r="1322" spans="7:7" s="226" customFormat="1" x14ac:dyDescent="0.2">
      <c r="G1322" s="411"/>
    </row>
    <row r="1323" spans="7:7" s="226" customFormat="1" x14ac:dyDescent="0.2">
      <c r="G1323" s="411"/>
    </row>
    <row r="1324" spans="7:7" s="226" customFormat="1" x14ac:dyDescent="0.2">
      <c r="G1324" s="411"/>
    </row>
    <row r="1325" spans="7:7" s="226" customFormat="1" x14ac:dyDescent="0.2">
      <c r="G1325" s="411"/>
    </row>
    <row r="1326" spans="7:7" s="226" customFormat="1" x14ac:dyDescent="0.2">
      <c r="G1326" s="411"/>
    </row>
    <row r="1327" spans="7:7" s="226" customFormat="1" x14ac:dyDescent="0.2">
      <c r="G1327" s="411"/>
    </row>
    <row r="1328" spans="7:7" s="226" customFormat="1" x14ac:dyDescent="0.2">
      <c r="G1328" s="411"/>
    </row>
    <row r="1329" spans="7:7" s="226" customFormat="1" x14ac:dyDescent="0.2">
      <c r="G1329" s="411"/>
    </row>
    <row r="1330" spans="7:7" s="226" customFormat="1" x14ac:dyDescent="0.2">
      <c r="G1330" s="411"/>
    </row>
    <row r="1331" spans="7:7" s="226" customFormat="1" x14ac:dyDescent="0.2">
      <c r="G1331" s="411"/>
    </row>
    <row r="1332" spans="7:7" s="226" customFormat="1" x14ac:dyDescent="0.2">
      <c r="G1332" s="411"/>
    </row>
    <row r="1333" spans="7:7" s="226" customFormat="1" x14ac:dyDescent="0.2">
      <c r="G1333" s="411"/>
    </row>
    <row r="1334" spans="7:7" s="226" customFormat="1" x14ac:dyDescent="0.2">
      <c r="G1334" s="411"/>
    </row>
    <row r="1335" spans="7:7" s="226" customFormat="1" x14ac:dyDescent="0.2">
      <c r="G1335" s="411"/>
    </row>
    <row r="1336" spans="7:7" s="226" customFormat="1" x14ac:dyDescent="0.2">
      <c r="G1336" s="411"/>
    </row>
    <row r="1337" spans="7:7" s="226" customFormat="1" x14ac:dyDescent="0.2">
      <c r="G1337" s="411"/>
    </row>
    <row r="1338" spans="7:7" s="226" customFormat="1" x14ac:dyDescent="0.2">
      <c r="G1338" s="411"/>
    </row>
    <row r="1339" spans="7:7" s="226" customFormat="1" x14ac:dyDescent="0.2">
      <c r="G1339" s="411"/>
    </row>
    <row r="1340" spans="7:7" s="226" customFormat="1" x14ac:dyDescent="0.2">
      <c r="G1340" s="411"/>
    </row>
    <row r="1341" spans="7:7" s="226" customFormat="1" x14ac:dyDescent="0.2">
      <c r="G1341" s="411"/>
    </row>
    <row r="1342" spans="7:7" s="226" customFormat="1" x14ac:dyDescent="0.2">
      <c r="G1342" s="411"/>
    </row>
    <row r="1343" spans="7:7" s="226" customFormat="1" x14ac:dyDescent="0.2">
      <c r="G1343" s="411"/>
    </row>
    <row r="1344" spans="7:7" s="226" customFormat="1" x14ac:dyDescent="0.2">
      <c r="G1344" s="411"/>
    </row>
    <row r="1345" spans="7:7" s="226" customFormat="1" x14ac:dyDescent="0.2">
      <c r="G1345" s="411"/>
    </row>
    <row r="1346" spans="7:7" s="226" customFormat="1" x14ac:dyDescent="0.2">
      <c r="G1346" s="411"/>
    </row>
    <row r="1347" spans="7:7" s="226" customFormat="1" x14ac:dyDescent="0.2">
      <c r="G1347" s="411"/>
    </row>
    <row r="1348" spans="7:7" s="226" customFormat="1" x14ac:dyDescent="0.2">
      <c r="G1348" s="411"/>
    </row>
    <row r="1349" spans="7:7" s="226" customFormat="1" x14ac:dyDescent="0.2">
      <c r="G1349" s="411"/>
    </row>
    <row r="1350" spans="7:7" s="226" customFormat="1" x14ac:dyDescent="0.2">
      <c r="G1350" s="411"/>
    </row>
    <row r="1351" spans="7:7" s="226" customFormat="1" x14ac:dyDescent="0.2">
      <c r="G1351" s="411"/>
    </row>
    <row r="1352" spans="7:7" s="226" customFormat="1" x14ac:dyDescent="0.2">
      <c r="G1352" s="411"/>
    </row>
    <row r="1353" spans="7:7" s="226" customFormat="1" x14ac:dyDescent="0.2">
      <c r="G1353" s="411"/>
    </row>
    <row r="1354" spans="7:7" s="226" customFormat="1" x14ac:dyDescent="0.2">
      <c r="G1354" s="411"/>
    </row>
    <row r="1355" spans="7:7" s="226" customFormat="1" x14ac:dyDescent="0.2">
      <c r="G1355" s="411"/>
    </row>
    <row r="1356" spans="7:7" s="226" customFormat="1" x14ac:dyDescent="0.2">
      <c r="G1356" s="411"/>
    </row>
    <row r="1357" spans="7:7" s="226" customFormat="1" x14ac:dyDescent="0.2">
      <c r="G1357" s="411"/>
    </row>
    <row r="1358" spans="7:7" s="226" customFormat="1" x14ac:dyDescent="0.2">
      <c r="G1358" s="411"/>
    </row>
    <row r="1359" spans="7:7" s="226" customFormat="1" x14ac:dyDescent="0.2">
      <c r="G1359" s="411"/>
    </row>
    <row r="1360" spans="7:7" s="226" customFormat="1" x14ac:dyDescent="0.2">
      <c r="G1360" s="411"/>
    </row>
    <row r="1361" spans="7:7" s="226" customFormat="1" x14ac:dyDescent="0.2">
      <c r="G1361" s="411"/>
    </row>
    <row r="1362" spans="7:7" s="226" customFormat="1" x14ac:dyDescent="0.2">
      <c r="G1362" s="411"/>
    </row>
    <row r="1363" spans="7:7" s="226" customFormat="1" x14ac:dyDescent="0.2">
      <c r="G1363" s="411"/>
    </row>
    <row r="1364" spans="7:7" s="226" customFormat="1" x14ac:dyDescent="0.2">
      <c r="G1364" s="411"/>
    </row>
    <row r="1365" spans="7:7" s="226" customFormat="1" x14ac:dyDescent="0.2">
      <c r="G1365" s="411"/>
    </row>
    <row r="1366" spans="7:7" s="226" customFormat="1" x14ac:dyDescent="0.2">
      <c r="G1366" s="411"/>
    </row>
    <row r="1367" spans="7:7" s="226" customFormat="1" x14ac:dyDescent="0.2">
      <c r="G1367" s="411"/>
    </row>
    <row r="1368" spans="7:7" s="226" customFormat="1" x14ac:dyDescent="0.2">
      <c r="G1368" s="411"/>
    </row>
    <row r="1369" spans="7:7" s="226" customFormat="1" x14ac:dyDescent="0.2">
      <c r="G1369" s="411"/>
    </row>
    <row r="1370" spans="7:7" s="226" customFormat="1" x14ac:dyDescent="0.2">
      <c r="G1370" s="411"/>
    </row>
    <row r="1371" spans="7:7" s="226" customFormat="1" x14ac:dyDescent="0.2">
      <c r="G1371" s="411"/>
    </row>
    <row r="1372" spans="7:7" s="226" customFormat="1" x14ac:dyDescent="0.2">
      <c r="G1372" s="411"/>
    </row>
    <row r="1373" spans="7:7" s="226" customFormat="1" x14ac:dyDescent="0.2">
      <c r="G1373" s="411"/>
    </row>
    <row r="1374" spans="7:7" s="226" customFormat="1" x14ac:dyDescent="0.2">
      <c r="G1374" s="411"/>
    </row>
    <row r="1375" spans="7:7" s="226" customFormat="1" x14ac:dyDescent="0.2">
      <c r="G1375" s="411"/>
    </row>
    <row r="1376" spans="7:7" s="226" customFormat="1" x14ac:dyDescent="0.2">
      <c r="G1376" s="411"/>
    </row>
    <row r="1377" spans="7:7" s="226" customFormat="1" x14ac:dyDescent="0.2">
      <c r="G1377" s="411"/>
    </row>
    <row r="1378" spans="7:7" s="226" customFormat="1" x14ac:dyDescent="0.2">
      <c r="G1378" s="411"/>
    </row>
    <row r="1379" spans="7:7" s="226" customFormat="1" x14ac:dyDescent="0.2">
      <c r="G1379" s="411"/>
    </row>
    <row r="1380" spans="7:7" s="226" customFormat="1" x14ac:dyDescent="0.2">
      <c r="G1380" s="411"/>
    </row>
    <row r="1381" spans="7:7" s="226" customFormat="1" x14ac:dyDescent="0.2">
      <c r="G1381" s="411"/>
    </row>
    <row r="1382" spans="7:7" s="226" customFormat="1" x14ac:dyDescent="0.2">
      <c r="G1382" s="411"/>
    </row>
    <row r="1383" spans="7:7" s="226" customFormat="1" x14ac:dyDescent="0.2">
      <c r="G1383" s="411"/>
    </row>
    <row r="1384" spans="7:7" s="226" customFormat="1" x14ac:dyDescent="0.2">
      <c r="G1384" s="411"/>
    </row>
  </sheetData>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13" zoomScale="92" zoomScaleNormal="100" zoomScaleSheetLayoutView="100" workbookViewId="0">
      <selection activeCell="D25" sqref="D25"/>
    </sheetView>
  </sheetViews>
  <sheetFormatPr defaultColWidth="0" defaultRowHeight="15" x14ac:dyDescent="0.25"/>
  <cols>
    <col min="1" max="1" width="14.85546875" style="208" customWidth="1"/>
    <col min="2" max="2" width="17.7109375" style="208" customWidth="1"/>
    <col min="3" max="3" width="18.7109375" style="208" customWidth="1"/>
    <col min="4" max="4" width="16.28515625" style="208" customWidth="1"/>
    <col min="5" max="5" width="2.7109375" style="290" hidden="1" customWidth="1"/>
    <col min="6" max="6" width="8.85546875" hidden="1" customWidth="1"/>
    <col min="7" max="7" width="8.85546875" style="208" hidden="1" customWidth="1"/>
    <col min="8" max="8" width="11.7109375" style="208" hidden="1" customWidth="1"/>
    <col min="9" max="9" width="8.85546875" style="208" hidden="1" customWidth="1"/>
    <col min="10" max="10" width="11.7109375" style="208" hidden="1" customWidth="1"/>
    <col min="11" max="11" width="11.140625" style="208" hidden="1" customWidth="1"/>
    <col min="12" max="12" width="9.140625" style="208" hidden="1" customWidth="1"/>
    <col min="13" max="16384" width="8.85546875" style="208" hidden="1"/>
  </cols>
  <sheetData>
    <row r="3" spans="1:5" x14ac:dyDescent="0.25">
      <c r="A3" s="286" t="s">
        <v>10</v>
      </c>
      <c r="B3" s="207" t="str">
        <f>'Start Here'!B4</f>
        <v>Half Moon Bay</v>
      </c>
      <c r="C3" s="287"/>
    </row>
    <row r="4" spans="1:5" ht="18" customHeight="1" x14ac:dyDescent="0.25">
      <c r="A4" s="288" t="s">
        <v>36</v>
      </c>
      <c r="B4" s="206">
        <f>'Start Here'!B5</f>
        <v>2019</v>
      </c>
      <c r="C4" s="289" t="s">
        <v>47</v>
      </c>
    </row>
    <row r="7" spans="1:5" ht="16.5" thickBot="1" x14ac:dyDescent="0.3">
      <c r="A7" s="609"/>
      <c r="B7" s="609"/>
      <c r="C7" s="609"/>
    </row>
    <row r="8" spans="1:5" ht="15" customHeight="1" x14ac:dyDescent="0.25">
      <c r="A8" s="623" t="s">
        <v>1762</v>
      </c>
      <c r="B8" s="624"/>
      <c r="C8" s="624"/>
      <c r="D8" s="624"/>
    </row>
    <row r="9" spans="1:5" x14ac:dyDescent="0.25">
      <c r="A9" s="604" t="s">
        <v>15</v>
      </c>
      <c r="B9" s="601"/>
      <c r="C9" s="601"/>
      <c r="D9" s="78" t="s">
        <v>55</v>
      </c>
      <c r="E9" s="294"/>
    </row>
    <row r="10" spans="1:5" x14ac:dyDescent="0.25">
      <c r="A10" s="625" t="s">
        <v>16</v>
      </c>
      <c r="B10" s="626"/>
      <c r="C10" s="295" t="s">
        <v>5</v>
      </c>
      <c r="D10" s="79">
        <f>'Table A2'!Q12</f>
        <v>0</v>
      </c>
      <c r="E10" s="294" t="s">
        <v>1506</v>
      </c>
    </row>
    <row r="11" spans="1:5" x14ac:dyDescent="0.25">
      <c r="A11" s="627"/>
      <c r="B11" s="628"/>
      <c r="C11" s="209" t="s">
        <v>20</v>
      </c>
      <c r="D11" s="79">
        <f>'Table A2'!R12</f>
        <v>0</v>
      </c>
      <c r="E11" s="294" t="s">
        <v>1507</v>
      </c>
    </row>
    <row r="12" spans="1:5" x14ac:dyDescent="0.25">
      <c r="A12" s="625" t="s">
        <v>17</v>
      </c>
      <c r="B12" s="626"/>
      <c r="C12" s="209" t="s">
        <v>5</v>
      </c>
      <c r="D12" s="79">
        <f>'Table A2'!S12</f>
        <v>0</v>
      </c>
      <c r="E12" s="294" t="s">
        <v>1508</v>
      </c>
    </row>
    <row r="13" spans="1:5" x14ac:dyDescent="0.25">
      <c r="A13" s="629"/>
      <c r="B13" s="630"/>
      <c r="C13" s="209" t="s">
        <v>20</v>
      </c>
      <c r="D13" s="79">
        <f>'Table A2'!T12</f>
        <v>0</v>
      </c>
      <c r="E13" s="294" t="s">
        <v>1509</v>
      </c>
    </row>
    <row r="14" spans="1:5" x14ac:dyDescent="0.25">
      <c r="A14" s="625" t="s">
        <v>18</v>
      </c>
      <c r="B14" s="626"/>
      <c r="C14" s="209" t="s">
        <v>5</v>
      </c>
      <c r="D14" s="79">
        <f>'Table A2'!U12</f>
        <v>0</v>
      </c>
      <c r="E14" s="294" t="s">
        <v>1510</v>
      </c>
    </row>
    <row r="15" spans="1:5" x14ac:dyDescent="0.25">
      <c r="A15" s="629"/>
      <c r="B15" s="630"/>
      <c r="C15" s="209" t="s">
        <v>20</v>
      </c>
      <c r="D15" s="79">
        <f>'Table A2'!V12</f>
        <v>12</v>
      </c>
      <c r="E15" s="294" t="s">
        <v>1511</v>
      </c>
    </row>
    <row r="16" spans="1:5" ht="28.5" customHeight="1" thickBot="1" x14ac:dyDescent="0.3">
      <c r="A16" s="631" t="s">
        <v>19</v>
      </c>
      <c r="B16" s="632"/>
      <c r="C16" s="210"/>
      <c r="D16" s="80">
        <f>'Table A2'!W12</f>
        <v>7</v>
      </c>
      <c r="E16" s="294" t="s">
        <v>1512</v>
      </c>
    </row>
    <row r="17" spans="1:10" ht="16.5" thickTop="1" thickBot="1" x14ac:dyDescent="0.3">
      <c r="A17" s="617" t="s">
        <v>1749</v>
      </c>
      <c r="B17" s="618"/>
      <c r="C17" s="293"/>
      <c r="D17" s="81">
        <f>SUM(D10:D16)</f>
        <v>19</v>
      </c>
      <c r="E17" s="290" t="s">
        <v>1513</v>
      </c>
    </row>
    <row r="18" spans="1:10" ht="29.25" customHeight="1" x14ac:dyDescent="0.25">
      <c r="A18" s="490" t="s">
        <v>1760</v>
      </c>
      <c r="B18" s="490"/>
      <c r="C18" s="490"/>
      <c r="D18" s="490"/>
    </row>
    <row r="20" spans="1:10" ht="15.75" thickBot="1" x14ac:dyDescent="0.3"/>
    <row r="21" spans="1:10" ht="15" customHeight="1" x14ac:dyDescent="0.25">
      <c r="A21" s="619" t="s">
        <v>1763</v>
      </c>
      <c r="B21" s="620"/>
      <c r="C21" s="620"/>
      <c r="D21" s="186"/>
    </row>
    <row r="22" spans="1:10" ht="15" customHeight="1" x14ac:dyDescent="0.25">
      <c r="A22" s="612" t="s">
        <v>82</v>
      </c>
      <c r="B22" s="613"/>
      <c r="C22" s="614"/>
      <c r="D22" s="211">
        <f>COUNTIF('Table A'!P13:P1003,"&gt;0")</f>
        <v>27</v>
      </c>
      <c r="E22" s="290" t="s">
        <v>1491</v>
      </c>
    </row>
    <row r="23" spans="1:10" ht="17.25" customHeight="1" x14ac:dyDescent="0.25">
      <c r="A23" s="612" t="s">
        <v>65</v>
      </c>
      <c r="B23" s="613"/>
      <c r="C23" s="614"/>
      <c r="D23" s="211">
        <f>'Table A'!P12</f>
        <v>33</v>
      </c>
      <c r="E23" s="290" t="s">
        <v>1492</v>
      </c>
    </row>
    <row r="24" spans="1:10" ht="15" customHeight="1" x14ac:dyDescent="0.25">
      <c r="A24" s="612" t="s">
        <v>66</v>
      </c>
      <c r="B24" s="613"/>
      <c r="C24" s="614"/>
      <c r="D24" s="211">
        <f>'Table A'!Q12</f>
        <v>11</v>
      </c>
      <c r="E24" s="290" t="s">
        <v>1493</v>
      </c>
    </row>
    <row r="25" spans="1:10" ht="15.75" customHeight="1" thickBot="1" x14ac:dyDescent="0.3">
      <c r="A25" s="610" t="s">
        <v>67</v>
      </c>
      <c r="B25" s="615"/>
      <c r="C25" s="616"/>
      <c r="D25" s="212">
        <f>'Table A'!R12</f>
        <v>0</v>
      </c>
      <c r="E25" s="290" t="s">
        <v>1494</v>
      </c>
    </row>
    <row r="26" spans="1:10" x14ac:dyDescent="0.25">
      <c r="A26" s="213"/>
      <c r="B26" s="213"/>
    </row>
    <row r="27" spans="1:10" ht="15.75" thickBot="1" x14ac:dyDescent="0.3">
      <c r="A27" s="213"/>
      <c r="B27" s="213"/>
      <c r="H27" s="82"/>
      <c r="I27" s="82"/>
      <c r="J27" s="82"/>
    </row>
    <row r="28" spans="1:10" ht="15" customHeight="1" x14ac:dyDescent="0.25">
      <c r="A28" s="619" t="s">
        <v>68</v>
      </c>
      <c r="B28" s="620"/>
      <c r="C28" s="620"/>
      <c r="D28" s="621"/>
      <c r="H28" s="82"/>
      <c r="I28" s="82"/>
      <c r="J28" s="82"/>
    </row>
    <row r="29" spans="1:10" x14ac:dyDescent="0.25">
      <c r="A29" s="612" t="s">
        <v>69</v>
      </c>
      <c r="B29" s="622"/>
      <c r="C29" s="622"/>
      <c r="D29" s="214">
        <f>'Table A'!S12</f>
        <v>0</v>
      </c>
      <c r="E29" s="290" t="s">
        <v>1495</v>
      </c>
    </row>
    <row r="30" spans="1:10" x14ac:dyDescent="0.25">
      <c r="A30" s="612" t="s">
        <v>70</v>
      </c>
      <c r="B30" s="622"/>
      <c r="C30" s="622"/>
      <c r="D30" s="214">
        <f>SUMPRODUCT((YEAR('Table A'!$H13:$H1003)='Start Here'!$B$5)*('Table A'!$S13:$S1003="Yes-Approved")*('Table A'!$Q13:$Q1003))</f>
        <v>0</v>
      </c>
      <c r="E30" s="290" t="s">
        <v>1496</v>
      </c>
    </row>
    <row r="31" spans="1:10" x14ac:dyDescent="0.25">
      <c r="A31" s="612" t="s">
        <v>71</v>
      </c>
      <c r="B31" s="622"/>
      <c r="C31" s="622"/>
      <c r="D31" s="215">
        <f>SUMPRODUCT((YEAR('Table A'!$H13:$H1003)='Start Here'!$B$5)*('Table A'!$S13:$S1003="Yes-Approved"))</f>
        <v>0</v>
      </c>
      <c r="E31" s="290" t="s">
        <v>1497</v>
      </c>
    </row>
    <row r="32" spans="1:10" ht="15.75" thickBot="1" x14ac:dyDescent="0.3">
      <c r="A32" s="610" t="s">
        <v>72</v>
      </c>
      <c r="B32" s="611"/>
      <c r="C32" s="611"/>
      <c r="D32" s="212">
        <f>SUMIF('Table A2'!AJ:AJ, "Y",'Table A2'!AH:AH)</f>
        <v>0</v>
      </c>
      <c r="E32" s="290" t="s">
        <v>1498</v>
      </c>
    </row>
    <row r="33" spans="1:5" x14ac:dyDescent="0.25">
      <c r="A33" s="331"/>
      <c r="B33" s="320"/>
      <c r="C33" s="320"/>
      <c r="D33" s="332"/>
    </row>
    <row r="34" spans="1:5" ht="15.75" thickBot="1" x14ac:dyDescent="0.3"/>
    <row r="35" spans="1:5" ht="15.75" hidden="1" thickBot="1" x14ac:dyDescent="0.3">
      <c r="A35" s="290"/>
      <c r="B35" s="290" t="s">
        <v>1504</v>
      </c>
      <c r="C35" s="290" t="s">
        <v>1505</v>
      </c>
      <c r="D35" s="290" t="s">
        <v>1503</v>
      </c>
    </row>
    <row r="36" spans="1:5" ht="15" customHeight="1" x14ac:dyDescent="0.25">
      <c r="A36" s="633" t="s">
        <v>106</v>
      </c>
      <c r="B36" s="634"/>
      <c r="C36" s="634"/>
      <c r="D36" s="635"/>
    </row>
    <row r="37" spans="1:5" x14ac:dyDescent="0.25">
      <c r="A37" s="184" t="s">
        <v>102</v>
      </c>
      <c r="B37" s="185" t="s">
        <v>103</v>
      </c>
      <c r="C37" s="185" t="s">
        <v>104</v>
      </c>
      <c r="D37" s="78" t="s">
        <v>105</v>
      </c>
    </row>
    <row r="38" spans="1:5" x14ac:dyDescent="0.25">
      <c r="A38" s="150" t="s">
        <v>16</v>
      </c>
      <c r="B38" s="83">
        <f>SUMPRODUCT(('Table A2'!$Q$29:$Q$954)*(('Table A2'!$AJ$29:$AJ$954)="Y")*(('Table A2'!$G$29:$G$954)="R")*(YEAR('Table A2'!$X$29:$X$954)='Start Here'!$B$5))+SUMPRODUCT(('Table A2'!$R$29:$R$954)*(('Table A2'!$AJ$29:$AJ$954)="Y")*(('Table A2'!$G$29:$G$954)="R")*(YEAR('Table A2'!$X$29:$X$954)='Start Here'!$B$5))</f>
        <v>0</v>
      </c>
      <c r="C38" s="83">
        <f>SUMPRODUCT(('Table A2'!$Q$29:$Q$954)*(('Table A2'!$AJ$29:$AJ$954)="Y")*(('Table A2'!$G$29:$G$954)="O")*(YEAR('Table A2'!$X$29:$X$954)='Start Here'!$B$5))+SUMPRODUCT(('Table A2'!$R$29:$R$954)*(('Table A2'!$AJ$29:$AJ$954)="Y")*(('Table A2'!$G$29:$G$954)="O")*(YEAR('Table A2'!$X$29:$X$954)='Start Here'!$B$5))</f>
        <v>0</v>
      </c>
      <c r="D38" s="79">
        <f>SUM(B38:C38)</f>
        <v>0</v>
      </c>
      <c r="E38" s="290" t="s">
        <v>1499</v>
      </c>
    </row>
    <row r="39" spans="1:5" x14ac:dyDescent="0.25">
      <c r="A39" s="150" t="s">
        <v>17</v>
      </c>
      <c r="B39" s="83">
        <f>SUMPRODUCT(('Table A2'!$S$29:$S$954)*(('Table A2'!$AJ$29:$AJ$954)="Y")*(('Table A2'!$G$29:$G$954)="R")*(YEAR('Table A2'!$X$29:$X$954)='Start Here'!$B$5))+SUMPRODUCT(('Table A2'!$T$29:$T$954)*(('Table A2'!$AJ$29:$AJ$954)="Y")*(('Table A2'!$G$29:$G$954)="R")*(YEAR('Table A2'!$X$29:$X$954)='Start Here'!$B$5))</f>
        <v>0</v>
      </c>
      <c r="C39" s="83">
        <f>SUMPRODUCT(('Table A2'!$S$29:$S$954)*(('Table A2'!$AJ$29:$AJ$954)="Y")*(('Table A2'!$G$29:$G$954)="O")*(YEAR('Table A2'!$X$29:$X$954)='Start Here'!$B$5))+SUMPRODUCT(('Table A2'!$T$29:$T$954)*(('Table A2'!$AJ$29:$AJ$954)="Y")*(('Table A2'!$G$29:$G$954)="O")*(YEAR('Table A2'!$X$29:$X$954)='Start Here'!$B$5))</f>
        <v>0</v>
      </c>
      <c r="D39" s="79">
        <f>SUM(B39:C39)</f>
        <v>0</v>
      </c>
      <c r="E39" s="290" t="s">
        <v>1500</v>
      </c>
    </row>
    <row r="40" spans="1:5" x14ac:dyDescent="0.25">
      <c r="A40" s="150" t="s">
        <v>18</v>
      </c>
      <c r="B40" s="83">
        <f>SUMPRODUCT(('Table A2'!$U$29:$U$954)*(('Table A2'!$AJ$29:$AJ$954)="Y")*(('Table A2'!$G$29:$G$954)="R")*(YEAR('Table A2'!$X$29:$X$954)='Start Here'!$B$5))+SUMPRODUCT(('Table A2'!$V$29:$V$954)*(('Table A2'!$AJ$29:$AJ$954)="Y")*(('Table A2'!$G$29:$G$954)="R")*(YEAR('Table A2'!$X$29:$X$954)='Start Here'!$B$5))</f>
        <v>0</v>
      </c>
      <c r="C40" s="83">
        <f>SUMPRODUCT(('Table A2'!$U$29:$U$954)*(('Table A2'!$AJ$29:$AJ$954)="Y")*(('Table A2'!$G$29:$G$954)="O")*(YEAR('Table A2'!$X$29:$X$954)='Start Here'!$B$5))+SUMPRODUCT(('Table A2'!$V$29:$V$954)*(('Table A2'!$AJ$29:$AJ$954)="Y")*(('Table A2'!$G$29:$G$954)="O")*(YEAR('Table A2'!$X$29:$X$954)='Start Here'!$B$5))</f>
        <v>0</v>
      </c>
      <c r="D40" s="79">
        <f>SUM(B40:C40)</f>
        <v>0</v>
      </c>
      <c r="E40" s="290" t="s">
        <v>1501</v>
      </c>
    </row>
    <row r="41" spans="1:5" x14ac:dyDescent="0.25">
      <c r="A41" s="150" t="s">
        <v>19</v>
      </c>
      <c r="B41" s="83">
        <f>SUMPRODUCT(('Table A2'!$W$29:$W$954)*(('Table A2'!$AJ$29:$AJ$954)="Y")*(('Table A2'!$G$29:$G$954)="R")*(YEAR('Table A2'!$X$29:$X$954)='Start Here'!$B$5))</f>
        <v>0</v>
      </c>
      <c r="C41" s="83">
        <f>SUMPRODUCT(('Table A2'!$W$29:$W$954)*(('Table A2'!$AJ$29:$AJ$954)="Y")*(('Table A2'!$G$29:$G$954)="O")*(YEAR('Table A2'!$X$29:$X$954)='Start Here'!$B$5))</f>
        <v>0</v>
      </c>
      <c r="D41" s="79">
        <f>SUM(B41:C41)</f>
        <v>0</v>
      </c>
      <c r="E41" s="290" t="s">
        <v>1502</v>
      </c>
    </row>
    <row r="42" spans="1:5" ht="15.75" thickBot="1" x14ac:dyDescent="0.3">
      <c r="A42" s="151" t="s">
        <v>105</v>
      </c>
      <c r="B42" s="152">
        <f>SUM(B38:B41)</f>
        <v>0</v>
      </c>
      <c r="C42" s="152">
        <f>SUM(C38:C41)</f>
        <v>0</v>
      </c>
      <c r="D42" s="153">
        <f>SUM(B42:C42)</f>
        <v>0</v>
      </c>
      <c r="E42" s="290" t="s">
        <v>1503</v>
      </c>
    </row>
    <row r="43" spans="1:5" x14ac:dyDescent="0.25">
      <c r="B43" s="216"/>
      <c r="C43" s="216"/>
    </row>
    <row r="44" spans="1:5" x14ac:dyDescent="0.25">
      <c r="A44" s="77" t="s">
        <v>101</v>
      </c>
    </row>
    <row r="47" spans="1:5" ht="33" customHeight="1" x14ac:dyDescent="0.25">
      <c r="D47" s="217"/>
    </row>
  </sheetData>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purl.org/dc/elements/1.1/"/>
    <ds:schemaRef ds:uri="http://schemas.microsoft.com/sharepoint/v3"/>
    <ds:schemaRef ds:uri="http://purl.org/dc/terms/"/>
    <ds:schemaRef ds:uri="http://www.w3.org/XML/1998/namespace"/>
    <ds:schemaRef ds:uri="http://schemas.microsoft.com/office/infopath/2007/PartnerControls"/>
    <ds:schemaRef ds:uri="http://purl.org/dc/dcmitype/"/>
    <ds:schemaRef ds:uri="http://schemas.openxmlformats.org/package/2006/metadata/core-properties"/>
    <ds:schemaRef ds:uri="f8c6e0e8-a3c1-43e3-a215-cf247e4c98e7"/>
    <ds:schemaRef ds:uri="http://schemas.microsoft.com/office/2006/metadata/properties"/>
  </ds:schemaRefs>
</ds:datastoreItem>
</file>

<file path=customXml/itemProps2.xml><?xml version="1.0" encoding="utf-8"?>
<ds:datastoreItem xmlns:ds="http://schemas.openxmlformats.org/officeDocument/2006/customXml" ds:itemID="{B4026428-409D-4024-A2DF-2F566BBA1C81}"/>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2020-03-11T18:52:46Z</cp:lastPrinted>
  <dcterms:created xsi:type="dcterms:W3CDTF">2018-09-27T21:13:30Z</dcterms:created>
  <dcterms:modified xsi:type="dcterms:W3CDTF">2020-05-13T17:28:10Z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